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Q:\1.SBI-MF\REPORTING\4.Monthly Reports\2026-27\Aug-2026\Monthly Portfolio\"/>
    </mc:Choice>
  </mc:AlternateContent>
  <xr:revisionPtr revIDLastSave="0" documentId="13_ncr:1_{E4ADA54E-03BC-49AB-8112-50A32A1DEDB4}" xr6:coauthVersionLast="47" xr6:coauthVersionMax="47" xr10:uidLastSave="{00000000-0000-0000-0000-000000000000}"/>
  <bookViews>
    <workbookView xWindow="-120" yWindow="-120" windowWidth="29040" windowHeight="15840" xr2:uid="{7112807B-DCA4-4428-B2D2-7F2FE3E02B99}"/>
  </bookViews>
  <sheets>
    <sheet name="Index" sheetId="141" r:id="rId1"/>
    <sheet name="SMEEF" sheetId="2" r:id="rId2"/>
    <sheet name="SLMF" sheetId="7" r:id="rId3"/>
    <sheet name="SLTEF" sheetId="8" r:id="rId4"/>
    <sheet name="SMGLF" sheetId="11" r:id="rId5"/>
    <sheet name="SEHF" sheetId="13" r:id="rId6"/>
    <sheet name="SMIF" sheetId="15" r:id="rId7"/>
    <sheet name="SCOF" sheetId="17" r:id="rId8"/>
    <sheet name="STOF" sheetId="18" r:id="rId9"/>
    <sheet name="SHOF" sheetId="19" r:id="rId10"/>
    <sheet name="SCF" sheetId="20" r:id="rId11"/>
    <sheet name="SNIF" sheetId="21" r:id="rId12"/>
    <sheet name="SMCBF-SP" sheetId="22" r:id="rId13"/>
    <sheet name="SOF" sheetId="23" r:id="rId14"/>
    <sheet name="SMMDF" sheetId="24" r:id="rId15"/>
    <sheet name="SLF" sheetId="25" r:id="rId16"/>
    <sheet name="SDBF" sheetId="26" r:id="rId17"/>
    <sheet name="SSF" sheetId="27" r:id="rId18"/>
    <sheet name="SCRF" sheetId="28" r:id="rId19"/>
    <sheet name="SFEF" sheetId="29" r:id="rId20"/>
    <sheet name="SCHF" sheetId="30" r:id="rId21"/>
    <sheet name="SMUSD" sheetId="31" r:id="rId22"/>
    <sheet name="SMIDCAP" sheetId="32" r:id="rId23"/>
    <sheet name="SMCMF" sheetId="33" r:id="rId24"/>
    <sheet name="SMCOMMA" sheetId="34" r:id="rId25"/>
    <sheet name="SMGF" sheetId="35" r:id="rId26"/>
    <sheet name="SFLEXI" sheetId="36" r:id="rId27"/>
    <sheet name="SMAAF" sheetId="37" r:id="rId28"/>
    <sheet name="SBLUECHIP" sheetId="38" r:id="rId29"/>
    <sheet name="SAOF" sheetId="39" r:id="rId30"/>
    <sheet name="SIF" sheetId="40" r:id="rId31"/>
    <sheet name="SMLDF" sheetId="41" r:id="rId32"/>
    <sheet name="SSTDF" sheetId="42" r:id="rId33"/>
    <sheet name="SETFGOLD" sheetId="43" r:id="rId34"/>
    <sheet name="SPSU" sheetId="44" r:id="rId35"/>
    <sheet name="SGF" sheetId="45" r:id="rId36"/>
    <sheet name="SBISENSEX" sheetId="46" r:id="rId37"/>
    <sheet name="SSCF" sheetId="47" r:id="rId38"/>
    <sheet name="SBPF" sheetId="48" r:id="rId39"/>
    <sheet name="SBFS" sheetId="49" r:id="rId40"/>
    <sheet name="SETFNN50" sheetId="50" r:id="rId41"/>
    <sheet name="SETFNIFBK" sheetId="51" r:id="rId42"/>
    <sheet name="SETFBSE100" sheetId="52" r:id="rId43"/>
    <sheet name="SESF" sheetId="53" r:id="rId44"/>
    <sheet name="SETFNIF50" sheetId="54" r:id="rId45"/>
    <sheet name="SETF10GILT" sheetId="55" r:id="rId46"/>
    <sheet name="SLTAF-IV" sheetId="56" r:id="rId47"/>
    <sheet name="SLTAF-V" sheetId="57" r:id="rId48"/>
    <sheet name="SLTAF-VI" sheetId="58" r:id="rId49"/>
    <sheet name="SETFSN50" sheetId="59" r:id="rId50"/>
    <sheet name="SBIETFQLTY" sheetId="60" r:id="rId51"/>
    <sheet name="SCBF" sheetId="61" r:id="rId52"/>
    <sheet name="SEMVF" sheetId="62" r:id="rId53"/>
    <sheet name="SFMP- Series 1" sheetId="63" r:id="rId54"/>
    <sheet name="SFMP- Series 6" sheetId="64" r:id="rId55"/>
    <sheet name="SFMP- Series 34" sheetId="65" r:id="rId56"/>
    <sheet name="SMCBF-IP" sheetId="66" r:id="rId57"/>
    <sheet name="SFRDF" sheetId="67" r:id="rId58"/>
    <sheet name="SBIETFIT" sheetId="68" r:id="rId59"/>
    <sheet name="SBIETFPB" sheetId="69" r:id="rId60"/>
    <sheet name="SRBF-AP" sheetId="70" r:id="rId61"/>
    <sheet name="SRBF-AHP" sheetId="71" r:id="rId62"/>
    <sheet name="SRBF-CHP" sheetId="72" r:id="rId63"/>
    <sheet name="SRBF-CP" sheetId="73" r:id="rId64"/>
    <sheet name="SIA-US EQUITY FOF" sheetId="74" r:id="rId65"/>
    <sheet name="SNN50" sheetId="75" r:id="rId66"/>
    <sheet name="SBIETFCON" sheetId="76" r:id="rId67"/>
    <sheet name="SBAF" sheetId="77" r:id="rId68"/>
    <sheet name="SFMP- Series 50" sheetId="78" r:id="rId69"/>
    <sheet name="SFMP- Series 51" sheetId="79" r:id="rId70"/>
    <sheet name="SFMP- Series 52" sheetId="80" r:id="rId71"/>
    <sheet name="SFMP- Series 53" sheetId="81" r:id="rId72"/>
    <sheet name="SFMP- Series 54" sheetId="82" r:id="rId73"/>
    <sheet name="SFMP- Series 55" sheetId="83" r:id="rId74"/>
    <sheet name="SFMP- Series 57" sheetId="84" r:id="rId75"/>
    <sheet name="SFMP- Series 58" sheetId="85" r:id="rId76"/>
    <sheet name="SCPSE" sheetId="86" r:id="rId77"/>
    <sheet name="SFMP- Series 60" sheetId="87" r:id="rId78"/>
    <sheet name="SMCF" sheetId="88" r:id="rId79"/>
    <sheet name="SFMP- Series 61" sheetId="89" r:id="rId80"/>
    <sheet name="SNM150IF" sheetId="90" r:id="rId81"/>
    <sheet name="SNS250IF" sheetId="91" r:id="rId82"/>
    <sheet name="SCIGI-JUN 2036" sheetId="92" r:id="rId83"/>
    <sheet name="SCIGI-APR 2029" sheetId="93" r:id="rId84"/>
    <sheet name="SCISI-SEP 2027" sheetId="94" r:id="rId85"/>
    <sheet name="SLDF" sheetId="95" r:id="rId86"/>
    <sheet name="SDYF" sheetId="96" r:id="rId87"/>
    <sheet name="SBI-BSE-SENSEX-IF" sheetId="97" r:id="rId88"/>
    <sheet name="LIQUIDSBI" sheetId="98" r:id="rId89"/>
    <sheet name="SN50EWIF" sheetId="99" r:id="rId90"/>
    <sheet name="SEOF" sheetId="100" r:id="rId91"/>
    <sheet name="SBI-AOF" sheetId="101" r:id="rId92"/>
    <sheet name="SETFSILVER" sheetId="102" r:id="rId93"/>
    <sheet name="SETFSILVER-FOF" sheetId="103" r:id="rId94"/>
    <sheet name="SN50EW-ETF" sheetId="104" r:id="rId95"/>
    <sheet name="SIOF" sheetId="105" r:id="rId96"/>
    <sheet name="SN500IF" sheetId="106" r:id="rId97"/>
    <sheet name="SNICIF" sheetId="107" r:id="rId98"/>
    <sheet name="SQF" sheetId="108" r:id="rId99"/>
    <sheet name="SNBIF" sheetId="109" r:id="rId100"/>
    <sheet name="SNITIF" sheetId="110" r:id="rId101"/>
    <sheet name="SBI BSE PSU Bank ETF" sheetId="111" r:id="rId102"/>
    <sheet name="SBI BSE PSU Bank Index Fund" sheetId="112" r:id="rId103"/>
    <sheet name="SIPAAFOF" sheetId="113" r:id="rId104"/>
    <sheet name="SBI Nifty200 Quality 30" sheetId="114" r:id="rId105"/>
    <sheet name="SBI Nifty200 Mom 30" sheetId="115" r:id="rId106"/>
    <sheet name="SBI Nifty100 Low Vol 30" sheetId="116" r:id="rId107"/>
    <sheet name="SBILIQETF" sheetId="117" r:id="rId108"/>
    <sheet name="SDAAAFOF" sheetId="118" r:id="rId109"/>
    <sheet name="SQLF" sheetId="119" r:id="rId110"/>
    <sheet name="SNM150M50ETF" sheetId="120" r:id="rId111"/>
    <sheet name="SNM150ETF" sheetId="121" r:id="rId112"/>
    <sheet name="SCRIBXFS3-6M" sheetId="122" r:id="rId113"/>
    <sheet name="CRIBXFS9-12M" sheetId="123" r:id="rId114"/>
    <sheet name="Nifty200Value30" sheetId="124" r:id="rId115"/>
    <sheet name="NiftySmallCap250" sheetId="125" r:id="rId116"/>
    <sheet name="CRIIBX10-90GiltSDL29" sheetId="126" r:id="rId117"/>
    <sheet name="G-Sec Jul2031" sheetId="127" r:id="rId118"/>
    <sheet name="CRIIBXSDLIndexJune34" sheetId="128" r:id="rId119"/>
    <sheet name="SNM150Mom50ETFFOF" sheetId="129" r:id="rId120"/>
    <sheet name="SBHF" sheetId="142" r:id="rId121"/>
    <sheet name="SBIRIOS" sheetId="131" r:id="rId122"/>
  </sheets>
  <definedNames>
    <definedName name="_xlnm._FilterDatabase" localSheetId="0" hidden="1">Index!$A$3:$D$124</definedName>
    <definedName name="_xlnm._FilterDatabase" localSheetId="31" hidden="1">SMLDF!$A$233:$IV$278</definedName>
    <definedName name="_xlnm.Print_Area" localSheetId="113">'CRIBXFS9-12M'!$A$1:$C$128</definedName>
    <definedName name="_xlnm.Print_Area" localSheetId="116">'CRIIBX10-90GiltSDL29'!$A$1:$C$118</definedName>
    <definedName name="_xlnm.Print_Area" localSheetId="118">CRIIBXSDLIndexJune34!$A$1:$C$110</definedName>
    <definedName name="_xlnm.Print_Area" localSheetId="117">'G-Sec Jul2031'!$A$1:$C$110</definedName>
    <definedName name="_xlnm.Print_Area" localSheetId="88">LIQUIDSBI!$A$1:$C$134</definedName>
    <definedName name="_xlnm.Print_Area" localSheetId="114">Nifty200Value30!$A$1:$C$135</definedName>
    <definedName name="_xlnm.Print_Area" localSheetId="115">NiftySmallCap250!$A$1:$C$356</definedName>
    <definedName name="_xlnm.Print_Area" localSheetId="29">SAOF!$A$1:$C$1158</definedName>
    <definedName name="_xlnm.Print_Area" localSheetId="67">SBAF!$A$1:$C$373</definedName>
    <definedName name="_xlnm.Print_Area" localSheetId="39">SBFS!$A$1:$C$220</definedName>
    <definedName name="_xlnm.Print_Area" localSheetId="120">SBHF!$A$1:$C$117</definedName>
    <definedName name="_xlnm.Print_Area" localSheetId="101">'SBI BSE PSU Bank ETF'!$A$1:$C$117</definedName>
    <definedName name="_xlnm.Print_Area" localSheetId="102">'SBI BSE PSU Bank Index Fund'!$A$1:$C$121</definedName>
    <definedName name="_xlnm.Print_Area" localSheetId="106">'SBI Nifty100 Low Vol 30'!$A$1:$C$140</definedName>
    <definedName name="_xlnm.Print_Area" localSheetId="105">'SBI Nifty200 Mom 30'!$A$1:$C$140</definedName>
    <definedName name="_xlnm.Print_Area" localSheetId="104">'SBI Nifty200 Quality 30'!$A$1:$C$140</definedName>
    <definedName name="_xlnm.Print_Area" localSheetId="91">'SBI-AOF'!$A$1:$C$147</definedName>
    <definedName name="_xlnm.Print_Area" localSheetId="87">'SBI-BSE-SENSEX-IF'!$A$1:$C$140</definedName>
    <definedName name="_xlnm.Print_Area" localSheetId="66">SBIETFCON!$A$1:$C$136</definedName>
    <definedName name="_xlnm.Print_Area" localSheetId="58">SBIETFIT!$A$1:$C$116</definedName>
    <definedName name="_xlnm.Print_Area" localSheetId="59">SBIETFPB!$A$1:$C$116</definedName>
    <definedName name="_xlnm.Print_Area" localSheetId="50">SBIETFQLTY!$A$1:$C$136</definedName>
    <definedName name="_xlnm.Print_Area" localSheetId="107">SBILIQETF!$A$1:$C$104</definedName>
    <definedName name="_xlnm.Print_Area" localSheetId="121">SBIRIOS!$A$1:$C$136</definedName>
    <definedName name="_xlnm.Print_Area" localSheetId="36">SBISENSEX!$A$1:$C$136</definedName>
    <definedName name="_xlnm.Print_Area" localSheetId="28">SBLUECHIP!$A$1:$C$227</definedName>
    <definedName name="_xlnm.Print_Area" localSheetId="38">SBPF!$A$1:$C$241</definedName>
    <definedName name="_xlnm.Print_Area" localSheetId="51">SCBF!$A$1:$C$264</definedName>
    <definedName name="_xlnm.Print_Area" localSheetId="10">SCF!$A$1:$C$282</definedName>
    <definedName name="_xlnm.Print_Area" localSheetId="20">SCHF!$A$1:$C$306</definedName>
    <definedName name="_xlnm.Print_Area" localSheetId="83">'SCIGI-APR 2029'!$A$1:$C$109</definedName>
    <definedName name="_xlnm.Print_Area" localSheetId="82">'SCIGI-JUN 2036'!$A$1:$C$109</definedName>
    <definedName name="_xlnm.Print_Area" localSheetId="84">'SCISI-SEP 2027'!$A$1:$C$132</definedName>
    <definedName name="_xlnm.Print_Area" localSheetId="7">SCOF!$A$1:$C$222</definedName>
    <definedName name="_xlnm.Print_Area" localSheetId="76">SCPSE!$A$1:$C$139</definedName>
    <definedName name="_xlnm.Print_Area" localSheetId="18">SCRF!$A$1:$C$164</definedName>
    <definedName name="_xlnm.Print_Area" localSheetId="112">'SCRIBXFS3-6M'!$A$1:$C$139</definedName>
    <definedName name="_xlnm.Print_Area" localSheetId="108">SDAAAFOF!$A$1:$C$122</definedName>
    <definedName name="_xlnm.Print_Area" localSheetId="16">SDBF!$A$1:$C$210</definedName>
    <definedName name="_xlnm.Print_Area" localSheetId="86">SDYF!$A$1:$C$236</definedName>
    <definedName name="_xlnm.Print_Area" localSheetId="5">SEHF!$A$1:$C$311</definedName>
    <definedName name="_xlnm.Print_Area" localSheetId="52">SEMVF!$A$1:$C$160</definedName>
    <definedName name="_xlnm.Print_Area" localSheetId="90">SEOF!$A$1:$C$145</definedName>
    <definedName name="_xlnm.Print_Area" localSheetId="43">SESF!$A$1:$C$483</definedName>
    <definedName name="_xlnm.Print_Area" localSheetId="45">SETF10GILT!$A$1:$C$107</definedName>
    <definedName name="_xlnm.Print_Area" localSheetId="42">SETFBSE100!$A$1:$C$205</definedName>
    <definedName name="_xlnm.Print_Area" localSheetId="33">SETFGOLD!$A$1:$C$110</definedName>
    <definedName name="_xlnm.Print_Area" localSheetId="44">SETFNIF50!$A$1:$C$156</definedName>
    <definedName name="_xlnm.Print_Area" localSheetId="41">SETFNIFBK!$A$1:$C$120</definedName>
    <definedName name="_xlnm.Print_Area" localSheetId="40">SETFNN50!$A$1:$C$156</definedName>
    <definedName name="_xlnm.Print_Area" localSheetId="92">SETFSILVER!$A$1:$C$110</definedName>
    <definedName name="_xlnm.Print_Area" localSheetId="93">'SETFSILVER-FOF'!$A$1:$C$111</definedName>
    <definedName name="_xlnm.Print_Area" localSheetId="49">SETFSN50!$A$1:$C$156</definedName>
    <definedName name="_xlnm.Print_Area" localSheetId="19">SFEF!$A$1:$C$143</definedName>
    <definedName name="_xlnm.Print_Area" localSheetId="26">SFLEXI!$A$1:$C$245</definedName>
    <definedName name="_xlnm.Print_Area" localSheetId="53">'SFMP- Series 1'!$A$1:$C$122</definedName>
    <definedName name="_xlnm.Print_Area" localSheetId="55">'SFMP- Series 34'!$A$1:$C$116</definedName>
    <definedName name="_xlnm.Print_Area" localSheetId="68">'SFMP- Series 50'!$A$1:$C$117</definedName>
    <definedName name="_xlnm.Print_Area" localSheetId="69">'SFMP- Series 51'!$A$1:$C$121</definedName>
    <definedName name="_xlnm.Print_Area" localSheetId="70">'SFMP- Series 52'!$A$1:$C$116</definedName>
    <definedName name="_xlnm.Print_Area" localSheetId="71">'SFMP- Series 53'!$A$1:$C$127</definedName>
    <definedName name="_xlnm.Print_Area" localSheetId="72">'SFMP- Series 54'!$A$1:$C$118</definedName>
    <definedName name="_xlnm.Print_Area" localSheetId="73">'SFMP- Series 55'!$A$1:$C$127</definedName>
    <definedName name="_xlnm.Print_Area" localSheetId="74">'SFMP- Series 57'!$A$1:$C$126</definedName>
    <definedName name="_xlnm.Print_Area" localSheetId="75">'SFMP- Series 58'!$A$1:$C$124</definedName>
    <definedName name="_xlnm.Print_Area" localSheetId="54">'SFMP- Series 6'!$A$1:$C$121</definedName>
    <definedName name="_xlnm.Print_Area" localSheetId="77">'SFMP- Series 60'!$A$1:$C$123</definedName>
    <definedName name="_xlnm.Print_Area" localSheetId="79">'SFMP- Series 61'!$A$1:$C$132</definedName>
    <definedName name="_xlnm.Print_Area" localSheetId="57">SFRDF!$A$1:$C$231</definedName>
    <definedName name="_xlnm.Print_Area" localSheetId="35">SGF!$A$1:$C$111</definedName>
    <definedName name="_xlnm.Print_Area" localSheetId="9">SHOF!$A$1:$C$144</definedName>
    <definedName name="_xlnm.Print_Area" localSheetId="64">'SIA-US EQUITY FOF'!$A$1:$C$113</definedName>
    <definedName name="_xlnm.Print_Area" localSheetId="30">SIF!$A$1:$C$215</definedName>
    <definedName name="_xlnm.Print_Area" localSheetId="95">SIOF!$A$1:$C$150</definedName>
    <definedName name="_xlnm.Print_Area" localSheetId="103">SIPAAFOF!$A$1:$C$113</definedName>
    <definedName name="_xlnm.Print_Area" localSheetId="85">SLDF!$A$1:$C$115</definedName>
    <definedName name="_xlnm.Print_Area" localSheetId="15">SLF!$A$1:$C$344</definedName>
    <definedName name="_xlnm.Print_Area" localSheetId="2">SLMF!$A$1:$C$268</definedName>
    <definedName name="_xlnm.Print_Area" localSheetId="46">'SLTAF-IV'!$A$1:$C$140</definedName>
    <definedName name="_xlnm.Print_Area" localSheetId="47">'SLTAF-V'!$A$1:$C$140</definedName>
    <definedName name="_xlnm.Print_Area" localSheetId="48">'SLTAF-VI'!$A$1:$C$144</definedName>
    <definedName name="_xlnm.Print_Area" localSheetId="3">SLTEF!$A$1:$C$200</definedName>
    <definedName name="_xlnm.Print_Area" localSheetId="27">SMAAF!$A$1:$C$324</definedName>
    <definedName name="_xlnm.Print_Area" localSheetId="56">'SMCBF-IP'!$A$1:$C$149</definedName>
    <definedName name="_xlnm.Print_Area" localSheetId="12">'SMCBF-SP'!$A$1:$C$162</definedName>
    <definedName name="_xlnm.Print_Area" localSheetId="78">SMCF!$A$1:$C$179</definedName>
    <definedName name="_xlnm.Print_Area" localSheetId="23">SMCMF!$A$1:$C$111</definedName>
    <definedName name="_xlnm.Print_Area" localSheetId="24">SMCOMMA!$A$1:$C$154</definedName>
    <definedName name="_xlnm.Print_Area" localSheetId="1">SMEEF!$A$1:$C$161</definedName>
    <definedName name="_xlnm.Print_Area" localSheetId="25">SMGF!$A$1:$C$230</definedName>
    <definedName name="_xlnm.Print_Area" localSheetId="4">SMGLF!$A$1:$C$156</definedName>
    <definedName name="_xlnm.Print_Area" localSheetId="22">SMIDCAP!$A$1:$C$230</definedName>
    <definedName name="_xlnm.Print_Area" localSheetId="6">SMIF!$A$1:$C$154</definedName>
    <definedName name="_xlnm.Print_Area" localSheetId="31">SMLDF!$A$1:$C$298</definedName>
    <definedName name="_xlnm.Print_Area" localSheetId="14">SMMDF!$A$1:$C$259</definedName>
    <definedName name="_xlnm.Print_Area" localSheetId="21">SMUSD!$A$1:$C$308</definedName>
    <definedName name="_xlnm.Print_Area" localSheetId="96">SN500IF!$A$1:$C$610</definedName>
    <definedName name="_xlnm.Print_Area" localSheetId="94">'SN50EW-ETF'!$A$1:$C$156</definedName>
    <definedName name="_xlnm.Print_Area" localSheetId="89">SN50EWIF!$A$1:$C$160</definedName>
    <definedName name="_xlnm.Print_Area" localSheetId="99">SNBIF!$A$1:$C$124</definedName>
    <definedName name="_xlnm.Print_Area" localSheetId="97">SNICIF!$A$1:$C$140</definedName>
    <definedName name="_xlnm.Print_Area" localSheetId="11">SNIF!$A$1:$C$223</definedName>
    <definedName name="_xlnm.Print_Area" localSheetId="100">SNITIF!$A$1:$C$120</definedName>
    <definedName name="_xlnm.Print_Area" localSheetId="111">SNM150ETF!$A$1:$C$256</definedName>
    <definedName name="_xlnm.Print_Area" localSheetId="80">SNM150IF!$A$1:$C$260</definedName>
    <definedName name="_xlnm.Print_Area" localSheetId="110">SNM150M50ETF!$A$1:$C$157</definedName>
    <definedName name="_xlnm.Print_Area" localSheetId="119">SNM150Mom50ETFFOF!$A$1:$C$110</definedName>
    <definedName name="_xlnm.Print_Area" localSheetId="65">'SNN50'!$A$1:$C$160</definedName>
    <definedName name="_xlnm.Print_Area" localSheetId="81">SNS250IF!$A$1:$C$360</definedName>
    <definedName name="_xlnm.Print_Area" localSheetId="13">SOF!$A$1:$C$121</definedName>
    <definedName name="_xlnm.Print_Area" localSheetId="34">SPSU!$A$1:$C$135</definedName>
    <definedName name="_xlnm.Print_Area" localSheetId="98">SQF!$A$1:$C$139</definedName>
    <definedName name="_xlnm.Print_Area" localSheetId="109">SQLF!$A$1:$C$160</definedName>
    <definedName name="_xlnm.Print_Area" localSheetId="61">'SRBF-AHP'!$A$1:$C$179</definedName>
    <definedName name="_xlnm.Print_Area" localSheetId="60">'SRBF-AP'!$A$1:$C$171</definedName>
    <definedName name="_xlnm.Print_Area" localSheetId="62">'SRBF-CHP'!$A$1:$C$253</definedName>
    <definedName name="_xlnm.Print_Area" localSheetId="63">'SRBF-CP'!$A$1:$C$247</definedName>
    <definedName name="_xlnm.Print_Area" localSheetId="37">SSCF!$A$1:$C$238</definedName>
    <definedName name="_xlnm.Print_Area" localSheetId="17">SSF!$A$1:$C$299</definedName>
    <definedName name="_xlnm.Print_Area" localSheetId="32">SSTDF!$A$1:$C$286</definedName>
    <definedName name="_xlnm.Print_Area" localSheetId="8">STOF!$A$1:$C$140</definedName>
    <definedName name="XDO_?AUM?">SMEEF!$G$14</definedName>
    <definedName name="XDO_?CLASS_3?">SMEEF!$C$8:$C$55</definedName>
    <definedName name="XDO_?CLASS_3?1?">#REF!</definedName>
    <definedName name="XDO_?CLASS_3?10?">#REF!</definedName>
    <definedName name="XDO_?CLASS_3?100?">SETFSILVER!$C$42:$C$44</definedName>
    <definedName name="XDO_?CLASS_3?101?">'SETFSILVER-FOF'!$C$42:$C$44</definedName>
    <definedName name="XDO_?CLASS_3?102?">'SN50EW-ETF'!$C$8:$C$60</definedName>
    <definedName name="XDO_?CLASS_3?103?">SIOF!$C$8:$C$48</definedName>
    <definedName name="XDO_?CLASS_3?104?">SN500IF!$C$8:$C$510</definedName>
    <definedName name="XDO_?CLASS_3?105?">SNICIF!$C$8:$C$40</definedName>
    <definedName name="XDO_?CLASS_3?106?">SQF!$C$8:$C$39</definedName>
    <definedName name="XDO_?CLASS_3?107?">SNBIF!$C$8:$C$24</definedName>
    <definedName name="XDO_?CLASS_3?108?">SNITIF!$C$8:$C$20</definedName>
    <definedName name="XDO_?CLASS_3?109?">'SBI BSE PSU Bank ETF'!$C$8:$C$21</definedName>
    <definedName name="XDO_?CLASS_3?11?">SEHF!$C$8:$C$53</definedName>
    <definedName name="XDO_?CLASS_3?110?">'SBI BSE PSU Bank Index Fund'!$C$8:$C$21</definedName>
    <definedName name="XDO_?CLASS_3?111?">SIPAAFOF!$C$42:$C$48</definedName>
    <definedName name="XDO_?CLASS_3?112?">'SBI Nifty200 Quality 30'!$C$8:$C$40</definedName>
    <definedName name="XDO_?CLASS_3?113?">'SBI Nifty200 Mom 30'!$C$8:$C$40</definedName>
    <definedName name="XDO_?CLASS_3?114?">'SBI Nifty100 Low Vol 30'!$C$8:$C$40</definedName>
    <definedName name="XDO_?CLASS_3?115?">SBILIQETF!$C$42:$C$52</definedName>
    <definedName name="XDO_?CLASS_3?116?">SDAAAFOF!$C$42:$C$57</definedName>
    <definedName name="XDO_?CLASS_3?117?">SQLF!$C$8:$C$57</definedName>
    <definedName name="XDO_?CLASS_3?118?">SNM150M50ETF!$C$8:$C$60</definedName>
    <definedName name="XDO_?CLASS_3?119?">SNM150ETF!$C$8:$C$160</definedName>
    <definedName name="XDO_?CLASS_3?12?">#REF!</definedName>
    <definedName name="XDO_?CLASS_3?120?">'SCRIBXFS3-6M'!$C$16:$C$29</definedName>
    <definedName name="XDO_?CLASS_3?121?">'CRIBXFS9-12M'!$C$16:$C$23</definedName>
    <definedName name="XDO_?CLASS_3?122?">Nifty200Value30!$C$8:$C$40</definedName>
    <definedName name="XDO_?CLASS_3?123?">NiftySmallCap250!$C$8:$C$260</definedName>
    <definedName name="XDO_?CLASS_3?124?">'CRIIBX10-90GiltSDL29'!$C$16:$C$24</definedName>
    <definedName name="XDO_?CLASS_3?125?">'G-Sec Jul2031'!$C$16:$C$25</definedName>
    <definedName name="XDO_?CLASS_3?126?">CRIIBXSDLIndexJune34!$C$16:$C$27</definedName>
    <definedName name="XDO_?CLASS_3?127?">SNM150Mom50ETFFOF!$C$42:$C$44</definedName>
    <definedName name="XDO_?CLASS_3?128?">#REF!</definedName>
    <definedName name="XDO_?CLASS_3?129?">SBIRIOS!$C$8:$C$40</definedName>
    <definedName name="XDO_?CLASS_3?13?">SMIF!$C$16:$C$35</definedName>
    <definedName name="XDO_?CLASS_3?130?">#REF!</definedName>
    <definedName name="XDO_?CLASS_3?131?">#REF!</definedName>
    <definedName name="XDO_?CLASS_3?132?">#REF!</definedName>
    <definedName name="XDO_?CLASS_3?133?">#REF!</definedName>
    <definedName name="XDO_?CLASS_3?134?">#REF!</definedName>
    <definedName name="XDO_?CLASS_3?135?">#REF!</definedName>
    <definedName name="XDO_?CLASS_3?136?">#REF!</definedName>
    <definedName name="XDO_?CLASS_3?137?">#REF!</definedName>
    <definedName name="XDO_?CLASS_3?138?">#REF!</definedName>
    <definedName name="XDO_?CLASS_3?14?">#REF!</definedName>
    <definedName name="XDO_?CLASS_3?15?">SCOF!$C$8:$C$59</definedName>
    <definedName name="XDO_?CLASS_3?16?">STOF!$C$8:$C$31</definedName>
    <definedName name="XDO_?CLASS_3?17?">SHOF!$C$8:$C$42</definedName>
    <definedName name="XDO_?CLASS_3?18?">SCF!$C$8:$C$93</definedName>
    <definedName name="XDO_?CLASS_3?19?">SNIF!$C$8:$C$60</definedName>
    <definedName name="XDO_?CLASS_3?2?">#REF!</definedName>
    <definedName name="XDO_?CLASS_3?20?">'SMCBF-SP'!$C$8:$C$31</definedName>
    <definedName name="XDO_?CLASS_3?21?">SOF!$C$30:$C$34</definedName>
    <definedName name="XDO_?CLASS_3?22?">SMMDF!$C$8:$C$14</definedName>
    <definedName name="XDO_?CLASS_3?23?">SLF!$C$16:$C$23</definedName>
    <definedName name="XDO_?CLASS_3?24?">SDBF!$C$16:$C$24</definedName>
    <definedName name="XDO_?CLASS_3?25?">SSF!$C$16:$C$34</definedName>
    <definedName name="XDO_?CLASS_3?26?">SCRF!$C$16:$C$45</definedName>
    <definedName name="XDO_?CLASS_3?27?">SFEF!$C$8:$C$34</definedName>
    <definedName name="XDO_?CLASS_3?28?">SCHF!$C$8:$C$53</definedName>
    <definedName name="XDO_?CLASS_3?29?">SMUSD!$C$16:$C$41</definedName>
    <definedName name="XDO_?CLASS_3?3?">#REF!</definedName>
    <definedName name="XDO_?CLASS_3?30?">SMIDCAP!$C$8:$C$67</definedName>
    <definedName name="XDO_?CLASS_3?31?">SMCMF!$C$16:$C$27</definedName>
    <definedName name="XDO_?CLASS_3?32?">SMCOMMA!$C$8:$C$52</definedName>
    <definedName name="XDO_?CLASS_3?33?">SMGF!$C$16:$C$26</definedName>
    <definedName name="XDO_?CLASS_3?34?">SFLEXI!$C$8:$C$75</definedName>
    <definedName name="XDO_?CLASS_3?35?">SMAAF!$C$8:$C$82</definedName>
    <definedName name="XDO_?CLASS_3?36?">SBLUECHIP!$C$8:$C$62</definedName>
    <definedName name="XDO_?CLASS_3?37?">SAOF!$C$8:$C$201</definedName>
    <definedName name="XDO_?CLASS_3?38?">SIF!$C$8:$C$51</definedName>
    <definedName name="XDO_?CLASS_3?39?">SMLDF!$C$16:$C$43</definedName>
    <definedName name="XDO_?CLASS_3?4?">#REF!</definedName>
    <definedName name="XDO_?CLASS_3?40?">SSTDF!$C$16:$C$74</definedName>
    <definedName name="XDO_?CLASS_3?41?">SETFGOLD!$C$42:$C$44</definedName>
    <definedName name="XDO_?CLASS_3?42?">SPSU!$C$8:$C$34</definedName>
    <definedName name="XDO_?CLASS_3?43?">SGF!$C$42:$C$44</definedName>
    <definedName name="XDO_?CLASS_3?44?">SBISENSEX!$C$8:$C$40</definedName>
    <definedName name="XDO_?CLASS_3?45?">SSCF!$C$8:$C$79</definedName>
    <definedName name="XDO_?CLASS_3?46?">SBPF!$C$16:$C$47</definedName>
    <definedName name="XDO_?CLASS_3?47?">SBFS!$C$8:$C$45</definedName>
    <definedName name="XDO_?CLASS_3?48?">SETFNN50!$C$8:$C$60</definedName>
    <definedName name="XDO_?CLASS_3?49?">SETFNIFBK!$C$8:$C$24</definedName>
    <definedName name="XDO_?CLASS_3?5?">SLMF!$C$8:$C$94</definedName>
    <definedName name="XDO_?CLASS_3?50?">SETFBSE100!$C$8:$C$110</definedName>
    <definedName name="XDO_?CLASS_3?51?">SESF!$C$8:$C$90</definedName>
    <definedName name="XDO_?CLASS_3?52?">SETFNIF50!$C$8:$C$60</definedName>
    <definedName name="XDO_?CLASS_3?53?">SETF10GILT!$C$16:$C$24</definedName>
    <definedName name="XDO_?CLASS_3?54?">'SLTAF-IV'!$C$8:$C$40</definedName>
    <definedName name="XDO_?CLASS_3?55?">'SLTAF-V'!$C$8:$C$40</definedName>
    <definedName name="XDO_?CLASS_3?56?">'SLTAF-VI'!$C$8:$C$44</definedName>
    <definedName name="XDO_?CLASS_3?57?">SETFSN50!$C$8:$C$60</definedName>
    <definedName name="XDO_?CLASS_3?58?">SBIETFQLTY!$C$8:$C$40</definedName>
    <definedName name="XDO_?CLASS_3?59?">SCBF!$C$16:$C$72</definedName>
    <definedName name="XDO_?CLASS_3?6?">SLTEF!$C$8:$C$97</definedName>
    <definedName name="XDO_?CLASS_3?60?">SEMVF!$C$8:$C$60</definedName>
    <definedName name="XDO_?CLASS_3?61?">'SFMP- Series 1'!$C$16:$C$24</definedName>
    <definedName name="XDO_?CLASS_3?62?">'SFMP- Series 6'!$C$16:$C$25</definedName>
    <definedName name="XDO_?CLASS_3?63?">'SFMP- Series 34'!$C$16:$C$25</definedName>
    <definedName name="XDO_?CLASS_3?64?">'SMCBF-IP'!$C$8:$C$44</definedName>
    <definedName name="XDO_?CLASS_3?65?">SFRDF!$C$16:$C$22</definedName>
    <definedName name="XDO_?CLASS_3?66?">SBIETFIT!$C$8:$C$20</definedName>
    <definedName name="XDO_?CLASS_3?67?">SBIETFPB!$C$8:$C$20</definedName>
    <definedName name="XDO_?CLASS_3?68?">'SRBF-AP'!$C$8:$C$64</definedName>
    <definedName name="XDO_?CLASS_3?69?">'SRBF-AHP'!$C$8:$C$64</definedName>
    <definedName name="XDO_?CLASS_3?7?">#REF!</definedName>
    <definedName name="XDO_?CLASS_3?70?">'SRBF-CHP'!$C$8:$C$63</definedName>
    <definedName name="XDO_?CLASS_3?71?">'SRBF-CP'!$C$8:$C$63</definedName>
    <definedName name="XDO_?CLASS_3?72?">'SIA-US EQUITY FOF'!$C$42:$C$44</definedName>
    <definedName name="XDO_?CLASS_3?73?">'SNN50'!$C$8:$C$60</definedName>
    <definedName name="XDO_?CLASS_3?74?">SBIETFCON!$C$8:$C$40</definedName>
    <definedName name="XDO_?CLASS_3?75?">SBAF!$C$8:$C$88</definedName>
    <definedName name="XDO_?CLASS_3?76?">'SFMP- Series 50'!$C$16:$C$24</definedName>
    <definedName name="XDO_?CLASS_3?77?">'SFMP- Series 51'!$C$16:$C$24</definedName>
    <definedName name="XDO_?CLASS_3?78?">'SFMP- Series 52'!$C$16:$C$28</definedName>
    <definedName name="XDO_?CLASS_3?79?">'SFMP- Series 53'!$C$16:$C$24</definedName>
    <definedName name="XDO_?CLASS_3?8?">#REF!</definedName>
    <definedName name="XDO_?CLASS_3?80?">'SFMP- Series 54'!$C$16:$C$25</definedName>
    <definedName name="XDO_?CLASS_3?81?">'SFMP- Series 55'!$C$16:$C$24</definedName>
    <definedName name="XDO_?CLASS_3?82?">'SFMP- Series 57'!$C$16:$C$24</definedName>
    <definedName name="XDO_?CLASS_3?83?">'SFMP- Series 58'!$C$16:$C$24</definedName>
    <definedName name="XDO_?CLASS_3?84?">SCPSE!$C$16:$C$28</definedName>
    <definedName name="XDO_?CLASS_3?85?">'SFMP- Series 60'!$C$16:$C$24</definedName>
    <definedName name="XDO_?CLASS_3?86?">SMCF!$C$8:$C$78</definedName>
    <definedName name="XDO_?CLASS_3?87?">'SFMP- Series 61'!$C$16:$C$25</definedName>
    <definedName name="XDO_?CLASS_3?88?">SNM150IF!$C$8:$C$160</definedName>
    <definedName name="XDO_?CLASS_3?89?">SNS250IF!$C$8:$C$260</definedName>
    <definedName name="XDO_?CLASS_3?9?">SMGLF!$C$8:$C$55</definedName>
    <definedName name="XDO_?CLASS_3?90?">'SCIGI-JUN 2036'!$C$16:$C$24</definedName>
    <definedName name="XDO_?CLASS_3?91?">'SCIGI-APR 2029'!$C$16:$C$24</definedName>
    <definedName name="XDO_?CLASS_3?92?">'SCISI-SEP 2027'!$C$16:$C$24</definedName>
    <definedName name="XDO_?CLASS_3?93?">SLDF!$C$16:$C$26</definedName>
    <definedName name="XDO_?CLASS_3?94?">SDYF!$C$8:$C$64</definedName>
    <definedName name="XDO_?CLASS_3?95?">'SBI-BSE-SENSEX-IF'!$C$8:$C$40</definedName>
    <definedName name="XDO_?CLASS_3?96?">LIQUIDSBI!$C$42:$C$52</definedName>
    <definedName name="XDO_?CLASS_3?97?">SN50EWIF!$C$8:$C$60</definedName>
    <definedName name="XDO_?CLASS_3?98?">SEOF!$C$8:$C$44</definedName>
    <definedName name="XDO_?CLASS_3?99?">'SBI-AOF'!$C$8:$C$45</definedName>
    <definedName name="XDO_?CLASS_4?">SMEEF!$C$9</definedName>
    <definedName name="XDO_?CS_1?">SMEEF!$G$12</definedName>
    <definedName name="XDO_?CS_2?">SMEEF!$H$12</definedName>
    <definedName name="XDO_?FINAL_ISIN?">SMEEF!$D$11:$D$107</definedName>
    <definedName name="XDO_?FINAL_ISIN?1?">#REF!</definedName>
    <definedName name="XDO_?FINAL_ISIN?10?">SLMF!$D$11:$D$98</definedName>
    <definedName name="XDO_?FINAL_ISIN?100?">SMMDF!$D$12:$D$71</definedName>
    <definedName name="XDO_?FINAL_ISIN?101?">SMMDF!$D$12:$D$75</definedName>
    <definedName name="XDO_?FINAL_ISIN?102?">SMMDF!$D$12:$D$83</definedName>
    <definedName name="XDO_?FINAL_ISIN?103?">SMMDF!$D$12:$D$93</definedName>
    <definedName name="XDO_?FINAL_ISIN?104?">SMMDF!$D$12:$D$102</definedName>
    <definedName name="XDO_?FINAL_ISIN?105?">SMMDF!$D$12:$D$115</definedName>
    <definedName name="XDO_?FINAL_ISIN?106?">SMMDF!$D$12:$D$123</definedName>
    <definedName name="XDO_?FINAL_ISIN?107?">SMMDF!$D$12:$D$131</definedName>
    <definedName name="XDO_?FINAL_ISIN?108?">SMMDF!$D$12:$D$136</definedName>
    <definedName name="XDO_?FINAL_ISIN?109?">SLF!$D$19:$D$23</definedName>
    <definedName name="XDO_?FINAL_ISIN?11?">SLMF!$D$11:$D$105</definedName>
    <definedName name="XDO_?FINAL_ISIN?110?">SLF!$D$19:$D$31</definedName>
    <definedName name="XDO_?FINAL_ISIN?111?">SLF!$D$19:$D$35</definedName>
    <definedName name="XDO_?FINAL_ISIN?112?">SLF!$D$19:$D$143</definedName>
    <definedName name="XDO_?FINAL_ISIN?113?">SLF!$D$19:$D$181</definedName>
    <definedName name="XDO_?FINAL_ISIN?114?">SLF!$D$19:$D$194</definedName>
    <definedName name="XDO_?FINAL_ISIN?115?">SLF!$D$19:$D$205</definedName>
    <definedName name="XDO_?FINAL_ISIN?116?">SLF!$D$19:$D$214</definedName>
    <definedName name="XDO_?FINAL_ISIN?117?">SLF!$D$19:$D$219</definedName>
    <definedName name="XDO_?FINAL_ISIN?118?">SDBF!$D$19:$D$24</definedName>
    <definedName name="XDO_?FINAL_ISIN?119?">SDBF!$D$19:$D$28</definedName>
    <definedName name="XDO_?FINAL_ISIN?12?">SLMF!$D$11:$D$129</definedName>
    <definedName name="XDO_?FINAL_ISIN?120?">SDBF!$D$19:$D$36</definedName>
    <definedName name="XDO_?FINAL_ISIN?121?">SDBF!$D$19:$D$43</definedName>
    <definedName name="XDO_?FINAL_ISIN?122?">SDBF!$D$19:$D$50</definedName>
    <definedName name="XDO_?FINAL_ISIN?123?">SDBF!$D$19:$D$55</definedName>
    <definedName name="XDO_?FINAL_ISIN?124?">SDBF!$D$19:$D$59</definedName>
    <definedName name="XDO_?FINAL_ISIN?125?">SDBF!$D$19:$D$70</definedName>
    <definedName name="XDO_?FINAL_ISIN?126?">SDBF!$D$19:$D$78</definedName>
    <definedName name="XDO_?FINAL_ISIN?127?">SDBF!$D$19:$D$83</definedName>
    <definedName name="XDO_?FINAL_ISIN?128?">SSF!$D$26:$D$34</definedName>
    <definedName name="XDO_?FINAL_ISIN?129?">SSF!$D$26:$D$69</definedName>
    <definedName name="XDO_?FINAL_ISIN?13?">SLMF!$D$11:$D$146</definedName>
    <definedName name="XDO_?FINAL_ISIN?130?">SSF!$D$26:$D$122</definedName>
    <definedName name="XDO_?FINAL_ISIN?131?">SSF!$D$26:$D$130</definedName>
    <definedName name="XDO_?FINAL_ISIN?132?">SSF!$D$26:$D$141</definedName>
    <definedName name="XDO_?FINAL_ISIN?133?">SSF!$D$26:$D$149</definedName>
    <definedName name="XDO_?FINAL_ISIN?134?">SSF!$D$26:$D$154</definedName>
    <definedName name="XDO_?FINAL_ISIN?135?">SCRF!$D$19:$D$45</definedName>
    <definedName name="XDO_?FINAL_ISIN?136?">SCRF!$D$19:$D$50</definedName>
    <definedName name="XDO_?FINAL_ISIN?137?">SCRF!$D$19:$D$58</definedName>
    <definedName name="XDO_?FINAL_ISIN?138?">SCRF!$D$19:$D$67</definedName>
    <definedName name="XDO_?FINAL_ISIN?139?">SCRF!$D$19:$D$74</definedName>
    <definedName name="XDO_?FINAL_ISIN?14?">SLMF!$D$11:$D$151</definedName>
    <definedName name="XDO_?FINAL_ISIN?140?">SCRF!$D$19:$D$80</definedName>
    <definedName name="XDO_?FINAL_ISIN?141?">SCRF!$D$19:$D$91</definedName>
    <definedName name="XDO_?FINAL_ISIN?142?">SCRF!$D$19:$D$99</definedName>
    <definedName name="XDO_?FINAL_ISIN?143?">SCRF!$D$19:$D$107</definedName>
    <definedName name="XDO_?FINAL_ISIN?144?">SCRF!$D$19:$D$112</definedName>
    <definedName name="XDO_?FINAL_ISIN?145?">SFEF!$D$11:$D$34</definedName>
    <definedName name="XDO_?FINAL_ISIN?146?">SFEF!$D$11:$D$38</definedName>
    <definedName name="XDO_?FINAL_ISIN?147?">SFEF!$D$11:$D$43</definedName>
    <definedName name="XDO_?FINAL_ISIN?148?">SFEF!$D$11:$D$68</definedName>
    <definedName name="XDO_?FINAL_ISIN?149?">SFEF!$D$11:$D$85</definedName>
    <definedName name="XDO_?FINAL_ISIN?15?">SLTEF!$D$11:$D$97</definedName>
    <definedName name="XDO_?FINAL_ISIN?150?">SFEF!$D$11:$D$90</definedName>
    <definedName name="XDO_?FINAL_ISIN?151?">SCHF!$D$11:$D$53</definedName>
    <definedName name="XDO_?FINAL_ISIN?152?">SCHF!$D$11:$D$111</definedName>
    <definedName name="XDO_?FINAL_ISIN?153?">SCHF!$D$11:$D$116</definedName>
    <definedName name="XDO_?FINAL_ISIN?154?">SCHF!$D$11:$D$123</definedName>
    <definedName name="XDO_?FINAL_ISIN?155?">SCHF!$D$11:$D$129</definedName>
    <definedName name="XDO_?FINAL_ISIN?156?">SCHF!$D$11:$D$134</definedName>
    <definedName name="XDO_?FINAL_ISIN?157?">SCHF!$D$11:$D$147</definedName>
    <definedName name="XDO_?FINAL_ISIN?158?">SCHF!$D$11:$D$151</definedName>
    <definedName name="XDO_?FINAL_ISIN?159?">SCHF!$D$11:$D$162</definedName>
    <definedName name="XDO_?FINAL_ISIN?16?">SLTEF!$D$11:$D$103</definedName>
    <definedName name="XDO_?FINAL_ISIN?160?">SCHF!$D$11:$D$170</definedName>
    <definedName name="XDO_?FINAL_ISIN?161?">SCHF!$D$11:$D$175</definedName>
    <definedName name="XDO_?FINAL_ISIN?162?">SMUSD!$D$19:$D$41</definedName>
    <definedName name="XDO_?FINAL_ISIN?163?">SMUSD!$D$19:$D$47</definedName>
    <definedName name="XDO_?FINAL_ISIN?164?">SMUSD!$D$19:$D$56</definedName>
    <definedName name="XDO_?FINAL_ISIN?165?">SMUSD!$D$19:$D$66</definedName>
    <definedName name="XDO_?FINAL_ISIN?166?">SMUSD!$D$19:$D$95</definedName>
    <definedName name="XDO_?FINAL_ISIN?167?">SMUSD!$D$19:$D$100</definedName>
    <definedName name="XDO_?FINAL_ISIN?168?">SMUSD!$D$19:$D$104</definedName>
    <definedName name="XDO_?FINAL_ISIN?169?">SMUSD!$D$19:$D$113</definedName>
    <definedName name="XDO_?FINAL_ISIN?17?">SLTEF!$D$11:$D$126</definedName>
    <definedName name="XDO_?FINAL_ISIN?170?">SMUSD!$D$19:$D$121</definedName>
    <definedName name="XDO_?FINAL_ISIN?171?">SMUSD!$D$19:$D$126</definedName>
    <definedName name="XDO_?FINAL_ISIN?172?">SMIDCAP!$D$11:$D$67</definedName>
    <definedName name="XDO_?FINAL_ISIN?173?">SMIDCAP!$D$11:$D$73</definedName>
    <definedName name="XDO_?FINAL_ISIN?174?">SMIDCAP!$D$11:$D$98</definedName>
    <definedName name="XDO_?FINAL_ISIN?175?">SMIDCAP!$D$11:$D$115</definedName>
    <definedName name="XDO_?FINAL_ISIN?176?">SMIDCAP!$D$11:$D$120</definedName>
    <definedName name="XDO_?FINAL_ISIN?177?">SMCMF!$D$24:$D$27</definedName>
    <definedName name="XDO_?FINAL_ISIN?178?">SMCMF!$D$24:$D$56</definedName>
    <definedName name="XDO_?FINAL_ISIN?179?">SMCMF!$D$24:$D$61</definedName>
    <definedName name="XDO_?FINAL_ISIN?18?">SLTEF!$D$11:$D$143</definedName>
    <definedName name="XDO_?FINAL_ISIN?180?">SMCOMMA!$D$11:$D$52</definedName>
    <definedName name="XDO_?FINAL_ISIN?181?">SMCOMMA!$D$11:$D$79</definedName>
    <definedName name="XDO_?FINAL_ISIN?182?">SMCOMMA!$D$11:$D$96</definedName>
    <definedName name="XDO_?FINAL_ISIN?183?">SMCOMMA!$D$11:$D$101</definedName>
    <definedName name="XDO_?FINAL_ISIN?184?">SMGF!$D$24:$D$26</definedName>
    <definedName name="XDO_?FINAL_ISIN?185?">SMGF!$D$24:$D$37</definedName>
    <definedName name="XDO_?FINAL_ISIN?186?">SMGF!$D$24:$D$51</definedName>
    <definedName name="XDO_?FINAL_ISIN?187?">SMGF!$D$24:$D$68</definedName>
    <definedName name="XDO_?FINAL_ISIN?188?">SMGF!$D$24:$D$73</definedName>
    <definedName name="XDO_?FINAL_ISIN?189?">SFLEXI!$D$11:$D$75</definedName>
    <definedName name="XDO_?FINAL_ISIN?19?">SLTEF!$D$11:$D$148</definedName>
    <definedName name="XDO_?FINAL_ISIN?190?">SFLEXI!$D$11:$D$80</definedName>
    <definedName name="XDO_?FINAL_ISIN?191?">SFLEXI!$D$11:$D$105</definedName>
    <definedName name="XDO_?FINAL_ISIN?192?">SFLEXI!$D$11:$D$122</definedName>
    <definedName name="XDO_?FINAL_ISIN?193?">SFLEXI!$D$11:$D$127</definedName>
    <definedName name="XDO_?FINAL_ISIN?194?">SMAAF!$D$11:$D$82</definedName>
    <definedName name="XDO_?FINAL_ISIN?195?">SMAAF!$D$11:$D$87</definedName>
    <definedName name="XDO_?FINAL_ISIN?196?">SMAAF!$D$11:$D$136</definedName>
    <definedName name="XDO_?FINAL_ISIN?197?">SMAAF!$D$11:$D$141</definedName>
    <definedName name="XDO_?FINAL_ISIN?198?">SMAAF!$D$11:$D$151</definedName>
    <definedName name="XDO_?FINAL_ISIN?199?">SMAAF!$D$11:$D$155</definedName>
    <definedName name="XDO_?FINAL_ISIN?2?">#REF!</definedName>
    <definedName name="XDO_?FINAL_ISIN?20?">#REF!</definedName>
    <definedName name="XDO_?FINAL_ISIN?200?">SMAAF!$D$11:$D$162</definedName>
    <definedName name="XDO_?FINAL_ISIN?201?">SMAAF!$D$11:$D$166</definedName>
    <definedName name="XDO_?FINAL_ISIN?202?">SMAAF!$D$11:$D$170</definedName>
    <definedName name="XDO_?FINAL_ISIN?203?">SMAAF!$D$11:$D$180</definedName>
    <definedName name="XDO_?FINAL_ISIN?204?">SMAAF!$D$11:$D$190</definedName>
    <definedName name="XDO_?FINAL_ISIN?205?">SMAAF!$D$11:$D$195</definedName>
    <definedName name="XDO_?FINAL_ISIN?206?">SBLUECHIP!$D$11:$D$62</definedName>
    <definedName name="XDO_?FINAL_ISIN?207?">SBLUECHIP!$D$11:$D$90</definedName>
    <definedName name="XDO_?FINAL_ISIN?208?">SBLUECHIP!$D$11:$D$107</definedName>
    <definedName name="XDO_?FINAL_ISIN?209?">SBLUECHIP!$D$11:$D$112</definedName>
    <definedName name="XDO_?FINAL_ISIN?21?">#REF!</definedName>
    <definedName name="XDO_?FINAL_ISIN?210?">SAOF!$D$11:$D$201</definedName>
    <definedName name="XDO_?FINAL_ISIN?211?">SAOF!$D$11:$D$235</definedName>
    <definedName name="XDO_?FINAL_ISIN?212?">SAOF!$D$11:$D$239</definedName>
    <definedName name="XDO_?FINAL_ISIN?213?">SAOF!$D$11:$D$250</definedName>
    <definedName name="XDO_?FINAL_ISIN?214?">SAOF!$D$11:$D$260</definedName>
    <definedName name="XDO_?FINAL_ISIN?215?">SAOF!$D$11:$D$265</definedName>
    <definedName name="XDO_?FINAL_ISIN?216?">SIF!$D$11:$D$51</definedName>
    <definedName name="XDO_?FINAL_ISIN?217?">SIF!$D$11:$D$79</definedName>
    <definedName name="XDO_?FINAL_ISIN?218?">SIF!$D$11:$D$88</definedName>
    <definedName name="XDO_?FINAL_ISIN?219?">SIF!$D$11:$D$100</definedName>
    <definedName name="XDO_?FINAL_ISIN?22?">#REF!</definedName>
    <definedName name="XDO_?FINAL_ISIN?220?">SIF!$D$11:$D$105</definedName>
    <definedName name="XDO_?FINAL_ISIN?221?">SMLDF!$D$19:$D$43</definedName>
    <definedName name="XDO_?FINAL_ISIN?222?">SMLDF!$D$19:$D$47</definedName>
    <definedName name="XDO_?FINAL_ISIN?223?">SMLDF!$D$19:$D$54</definedName>
    <definedName name="XDO_?FINAL_ISIN?224?">SMLDF!$D$19:$D$58</definedName>
    <definedName name="XDO_?FINAL_ISIN?225?">SMLDF!$D$19:$D$63</definedName>
    <definedName name="XDO_?FINAL_ISIN?226?">SMLDF!$D$19:$D$72</definedName>
    <definedName name="XDO_?FINAL_ISIN?227?">SMLDF!$D$19:$D$86</definedName>
    <definedName name="XDO_?FINAL_ISIN?228?">SMLDF!$D$19:$D$93</definedName>
    <definedName name="XDO_?FINAL_ISIN?229?">SMLDF!$D$19:$D$104</definedName>
    <definedName name="XDO_?FINAL_ISIN?23?">#REF!</definedName>
    <definedName name="XDO_?FINAL_ISIN?230?">SMLDF!$D$19:$D$112</definedName>
    <definedName name="XDO_?FINAL_ISIN?231?">SMLDF!$D$19:$D$117</definedName>
    <definedName name="XDO_?FINAL_ISIN?232?">SSTDF!$D$19:$D$74</definedName>
    <definedName name="XDO_?FINAL_ISIN?233?">SSTDF!$D$19:$D$78</definedName>
    <definedName name="XDO_?FINAL_ISIN?234?">SSTDF!$D$19:$D$88</definedName>
    <definedName name="XDO_?FINAL_ISIN?235?">SSTDF!$D$19:$D$94</definedName>
    <definedName name="XDO_?FINAL_ISIN?236?">SSTDF!$D$19:$D$108</definedName>
    <definedName name="XDO_?FINAL_ISIN?237?">SSTDF!$D$19:$D$121</definedName>
    <definedName name="XDO_?FINAL_ISIN?238?">SSTDF!$D$19:$D$125</definedName>
    <definedName name="XDO_?FINAL_ISIN?239?">SSTDF!$D$19:$D$129</definedName>
    <definedName name="XDO_?FINAL_ISIN?24?">SMGLF!$D$11:$D$55</definedName>
    <definedName name="XDO_?FINAL_ISIN?240?">SSTDF!$D$19:$D$138</definedName>
    <definedName name="XDO_?FINAL_ISIN?241?">SSTDF!$D$19:$D$146</definedName>
    <definedName name="XDO_?FINAL_ISIN?242?">SSTDF!$D$19:$D$151</definedName>
    <definedName name="XDO_?FINAL_ISIN?243?">SETFGOLD!$D$44</definedName>
    <definedName name="XDO_?FINAL_ISIN?244?">SETFGOLD!$D$44:$D$56</definedName>
    <definedName name="XDO_?FINAL_ISIN?245?">SETFGOLD!$D$44:$D$61</definedName>
    <definedName name="XDO_?FINAL_ISIN?246?">SPSU!$D$11:$D$34</definedName>
    <definedName name="XDO_?FINAL_ISIN?247?">SPSU!$D$11:$D$61</definedName>
    <definedName name="XDO_?FINAL_ISIN?248?">SPSU!$D$11:$D$78</definedName>
    <definedName name="XDO_?FINAL_ISIN?249?">SPSU!$D$11:$D$83</definedName>
    <definedName name="XDO_?FINAL_ISIN?25?">SMGLF!$D$11:$D$82</definedName>
    <definedName name="XDO_?FINAL_ISIN?250?">SGF!$D$44</definedName>
    <definedName name="XDO_?FINAL_ISIN?251?">SGF!$D$44:$D$54</definedName>
    <definedName name="XDO_?FINAL_ISIN?252?">SGF!$D$44:$D$59</definedName>
    <definedName name="XDO_?FINAL_ISIN?253?">SBISENSEX!$D$11:$D$40</definedName>
    <definedName name="XDO_?FINAL_ISIN?254?">SBISENSEX!$D$11:$D$83</definedName>
    <definedName name="XDO_?FINAL_ISIN?255?">SBISENSEX!$D$11:$D$88</definedName>
    <definedName name="XDO_?FINAL_ISIN?256?">SSCF!$D$11:$D$79</definedName>
    <definedName name="XDO_?FINAL_ISIN?257?">SSCF!$D$11:$D$106</definedName>
    <definedName name="XDO_?FINAL_ISIN?258?">SSCF!$D$11:$D$123</definedName>
    <definedName name="XDO_?FINAL_ISIN?259?">SSCF!$D$11:$D$128</definedName>
    <definedName name="XDO_?FINAL_ISIN?26?">SMGLF!$D$11:$D$99</definedName>
    <definedName name="XDO_?FINAL_ISIN?260?">SBPF!$D$19:$D$47</definedName>
    <definedName name="XDO_?FINAL_ISIN?261?">SBPF!$D$19:$D$51</definedName>
    <definedName name="XDO_?FINAL_ISIN?262?">SBPF!$D$19:$D$59</definedName>
    <definedName name="XDO_?FINAL_ISIN?263?">SBPF!$D$19:$D$65</definedName>
    <definedName name="XDO_?FINAL_ISIN?264?">SBPF!$D$19:$D$83</definedName>
    <definedName name="XDO_?FINAL_ISIN?265?">SBPF!$D$19:$D$96</definedName>
    <definedName name="XDO_?FINAL_ISIN?266?">SBPF!$D$19:$D$104</definedName>
    <definedName name="XDO_?FINAL_ISIN?267?">SBPF!$D$19:$D$109</definedName>
    <definedName name="XDO_?FINAL_ISIN?268?">SBFS!$D$11:$D$45</definedName>
    <definedName name="XDO_?FINAL_ISIN?269?">SBFS!$D$11:$D$72</definedName>
    <definedName name="XDO_?FINAL_ISIN?27?">SMGLF!$D$11:$D$104</definedName>
    <definedName name="XDO_?FINAL_ISIN?270?">SBFS!$D$11:$D$89</definedName>
    <definedName name="XDO_?FINAL_ISIN?271?">SBFS!$D$11:$D$94</definedName>
    <definedName name="XDO_?FINAL_ISIN?272?">SETFNN50!$D$11:$D$60</definedName>
    <definedName name="XDO_?FINAL_ISIN?273?">SETFNN50!$D$11:$D$103</definedName>
    <definedName name="XDO_?FINAL_ISIN?274?">SETFNN50!$D$11:$D$108</definedName>
    <definedName name="XDO_?FINAL_ISIN?275?">SETFNIFBK!$D$11:$D$24</definedName>
    <definedName name="XDO_?FINAL_ISIN?276?">SETFNIFBK!$D$11:$D$67</definedName>
    <definedName name="XDO_?FINAL_ISIN?277?">SETFNIFBK!$D$11:$D$72</definedName>
    <definedName name="XDO_?FINAL_ISIN?278?">SETFBSE100!$D$11:$D$110</definedName>
    <definedName name="XDO_?FINAL_ISIN?279?">SETFBSE100!$D$11:$D$157</definedName>
    <definedName name="XDO_?FINAL_ISIN?28?">#REF!</definedName>
    <definedName name="XDO_?FINAL_ISIN?280?">SESF!$D$11:$D$90</definedName>
    <definedName name="XDO_?FINAL_ISIN?281?">SESF!$D$11:$D$95</definedName>
    <definedName name="XDO_?FINAL_ISIN?282?">SESF!$D$11:$D$116</definedName>
    <definedName name="XDO_?FINAL_ISIN?283?">SESF!$D$11:$D$120</definedName>
    <definedName name="XDO_?FINAL_ISIN?284?">SESF!$D$11:$D$130</definedName>
    <definedName name="XDO_?FINAL_ISIN?285?">SESF!$D$11:$D$144</definedName>
    <definedName name="XDO_?FINAL_ISIN?286?">SESF!$D$11:$D$154</definedName>
    <definedName name="XDO_?FINAL_ISIN?287?">SESF!$D$11:$D$160</definedName>
    <definedName name="XDO_?FINAL_ISIN?288?">SESF!$D$11:$D$170</definedName>
    <definedName name="XDO_?FINAL_ISIN?289?">SESF!$D$11:$D$175</definedName>
    <definedName name="XDO_?FINAL_ISIN?29?">#REF!</definedName>
    <definedName name="XDO_?FINAL_ISIN?290?">SETFNIF50!$D$11:$D$60</definedName>
    <definedName name="XDO_?FINAL_ISIN?291?">SETFNIF50!$D$11:$D$103</definedName>
    <definedName name="XDO_?FINAL_ISIN?292?">SETFNIF50!$D$11:$D$108</definedName>
    <definedName name="XDO_?FINAL_ISIN?293?">SETF10GILT!$D$24</definedName>
    <definedName name="XDO_?FINAL_ISIN?294?">SETF10GILT!$D$24:$D$53</definedName>
    <definedName name="XDO_?FINAL_ISIN?295?">SETF10GILT!$D$24:$D$58</definedName>
    <definedName name="XDO_?FINAL_ISIN?296?">'SLTAF-IV'!$D$11:$D$40</definedName>
    <definedName name="XDO_?FINAL_ISIN?297?">'SLTAF-IV'!$D$11:$D$83</definedName>
    <definedName name="XDO_?FINAL_ISIN?298?">'SLTAF-IV'!$D$11:$D$88</definedName>
    <definedName name="XDO_?FINAL_ISIN?299?">'SLTAF-V'!$D$11:$D$40</definedName>
    <definedName name="XDO_?FINAL_ISIN?3?">#REF!</definedName>
    <definedName name="XDO_?FINAL_ISIN?30?">SEHF!$D$11:$D$53</definedName>
    <definedName name="XDO_?FINAL_ISIN?300?">'SLTAF-V'!$D$11:$D$83</definedName>
    <definedName name="XDO_?FINAL_ISIN?301?">'SLTAF-V'!$D$11:$D$88</definedName>
    <definedName name="XDO_?FINAL_ISIN?302?">'SLTAF-VI'!$D$11:$D$44</definedName>
    <definedName name="XDO_?FINAL_ISIN?303?">'SLTAF-VI'!$D$11:$D$87</definedName>
    <definedName name="XDO_?FINAL_ISIN?304?">'SLTAF-VI'!$D$11:$D$92</definedName>
    <definedName name="XDO_?FINAL_ISIN?305?">SETFSN50!$D$11:$D$60</definedName>
    <definedName name="XDO_?FINAL_ISIN?306?">SETFSN50!$D$11:$D$103</definedName>
    <definedName name="XDO_?FINAL_ISIN?307?">SETFSN50!$D$11:$D$108</definedName>
    <definedName name="XDO_?FINAL_ISIN?308?">SBIETFQLTY!$D$11:$D$40</definedName>
    <definedName name="XDO_?FINAL_ISIN?309?">SBIETFQLTY!$D$11:$D$83</definedName>
    <definedName name="XDO_?FINAL_ISIN?31?">SEHF!$D$11:$D$57</definedName>
    <definedName name="XDO_?FINAL_ISIN?310?">SBIETFQLTY!$D$11:$D$88</definedName>
    <definedName name="XDO_?FINAL_ISIN?311?">SCBF!$D$19:$D$72</definedName>
    <definedName name="XDO_?FINAL_ISIN?312?">SCBF!$D$19:$D$76</definedName>
    <definedName name="XDO_?FINAL_ISIN?313?">SCBF!$D$19:$D$85</definedName>
    <definedName name="XDO_?FINAL_ISIN?314?">SCBF!$D$19:$D$90</definedName>
    <definedName name="XDO_?FINAL_ISIN?315?">SCBF!$D$19:$D$98</definedName>
    <definedName name="XDO_?FINAL_ISIN?316?">SCBF!$D$19:$D$116</definedName>
    <definedName name="XDO_?FINAL_ISIN?317?">SCBF!$D$19:$D$129</definedName>
    <definedName name="XDO_?FINAL_ISIN?318?">SCBF!$D$19:$D$137</definedName>
    <definedName name="XDO_?FINAL_ISIN?319?">SCBF!$D$19:$D$142</definedName>
    <definedName name="XDO_?FINAL_ISIN?32?">SEHF!$D$11:$D$64</definedName>
    <definedName name="XDO_?FINAL_ISIN?320?">SEMVF!$D$11:$D$60</definedName>
    <definedName name="XDO_?FINAL_ISIN?321?">SEMVF!$D$11:$D$103</definedName>
    <definedName name="XDO_?FINAL_ISIN?322?">SEMVF!$D$11:$D$108</definedName>
    <definedName name="XDO_?FINAL_ISIN?323?">'SFMP- Series 1'!$D$24</definedName>
    <definedName name="XDO_?FINAL_ISIN?324?">'SFMP- Series 1'!$D$24:$D$33</definedName>
    <definedName name="XDO_?FINAL_ISIN?325?">'SFMP- Series 1'!$D$24:$D$52</definedName>
    <definedName name="XDO_?FINAL_ISIN?326?">'SFMP- Series 1'!$D$24:$D$67</definedName>
    <definedName name="XDO_?FINAL_ISIN?327?">'SFMP- Series 1'!$D$24:$D$72</definedName>
    <definedName name="XDO_?FINAL_ISIN?328?">'SFMP- Series 6'!$D$24:$D$25</definedName>
    <definedName name="XDO_?FINAL_ISIN?329?">'SFMP- Series 6'!$D$24:$D$32</definedName>
    <definedName name="XDO_?FINAL_ISIN?33?">SEHF!$D$11:$D$114</definedName>
    <definedName name="XDO_?FINAL_ISIN?330?">'SFMP- Series 6'!$D$24:$D$51</definedName>
    <definedName name="XDO_?FINAL_ISIN?331?">'SFMP- Series 6'!$D$24:$D$66</definedName>
    <definedName name="XDO_?FINAL_ISIN?332?">'SFMP- Series 6'!$D$24:$D$71</definedName>
    <definedName name="XDO_?FINAL_ISIN?333?">'SFMP- Series 34'!$D$24:$D$25</definedName>
    <definedName name="XDO_?FINAL_ISIN?334?">'SFMP- Series 34'!$D$24:$D$29</definedName>
    <definedName name="XDO_?FINAL_ISIN?335?">'SFMP- Series 34'!$D$24:$D$46</definedName>
    <definedName name="XDO_?FINAL_ISIN?336?">'SFMP- Series 34'!$D$24:$D$61</definedName>
    <definedName name="XDO_?FINAL_ISIN?337?">'SFMP- Series 34'!$D$24:$D$66</definedName>
    <definedName name="XDO_?FINAL_ISIN?338?">'SMCBF-IP'!$D$11:$D$44</definedName>
    <definedName name="XDO_?FINAL_ISIN?339?">'SMCBF-IP'!$D$11:$D$51</definedName>
    <definedName name="XDO_?FINAL_ISIN?34?">SEHF!$D$11:$D$120</definedName>
    <definedName name="XDO_?FINAL_ISIN?340?">'SMCBF-IP'!$D$11:$D$59</definedName>
    <definedName name="XDO_?FINAL_ISIN?341?">'SMCBF-IP'!$D$11:$D$78</definedName>
    <definedName name="XDO_?FINAL_ISIN?342?">'SMCBF-IP'!$D$11:$D$95</definedName>
    <definedName name="XDO_?FINAL_ISIN?343?">'SMCBF-IP'!$D$11:$D$100</definedName>
    <definedName name="XDO_?FINAL_ISIN?344?">SFRDF!$D$19:$D$22</definedName>
    <definedName name="XDO_?FINAL_ISIN?345?">SFRDF!$D$19:$D$32</definedName>
    <definedName name="XDO_?FINAL_ISIN?346?">SFRDF!$D$19:$D$39</definedName>
    <definedName name="XDO_?FINAL_ISIN?347?">SFRDF!$D$19:$D$46</definedName>
    <definedName name="XDO_?FINAL_ISIN?348?">SFRDF!$D$19:$D$54</definedName>
    <definedName name="XDO_?FINAL_ISIN?349?">SFRDF!$D$19:$D$67</definedName>
    <definedName name="XDO_?FINAL_ISIN?35?">SEHF!$D$11:$D$126</definedName>
    <definedName name="XDO_?FINAL_ISIN?350?">SFRDF!$D$19:$D$75</definedName>
    <definedName name="XDO_?FINAL_ISIN?351?">SFRDF!$D$19:$D$80</definedName>
    <definedName name="XDO_?FINAL_ISIN?352?">SBIETFIT!$D$11:$D$20</definedName>
    <definedName name="XDO_?FINAL_ISIN?353?">SBIETFIT!$D$11:$D$63</definedName>
    <definedName name="XDO_?FINAL_ISIN?354?">SBIETFIT!$D$11:$D$68</definedName>
    <definedName name="XDO_?FINAL_ISIN?355?">SBIETFPB!$D$11:$D$20</definedName>
    <definedName name="XDO_?FINAL_ISIN?356?">SBIETFPB!$D$11:$D$63</definedName>
    <definedName name="XDO_?FINAL_ISIN?357?">SBIETFPB!$D$11:$D$68</definedName>
    <definedName name="XDO_?FINAL_ISIN?358?">'SRBF-AP'!$D$11:$D$64</definedName>
    <definedName name="XDO_?FINAL_ISIN?359?">'SRBF-AP'!$D$11:$D$74</definedName>
    <definedName name="XDO_?FINAL_ISIN?36?">SEHF!$D$11:$D$132</definedName>
    <definedName name="XDO_?FINAL_ISIN?360?">'SRBF-AP'!$D$11:$D$78</definedName>
    <definedName name="XDO_?FINAL_ISIN?361?">'SRBF-AP'!$D$11:$D$84</definedName>
    <definedName name="XDO_?FINAL_ISIN?362?">'SRBF-AP'!$D$11:$D$113</definedName>
    <definedName name="XDO_?FINAL_ISIN?363?">'SRBF-AP'!$D$11:$D$118</definedName>
    <definedName name="XDO_?FINAL_ISIN?364?">'SRBF-AHP'!$D$11:$D$64</definedName>
    <definedName name="XDO_?FINAL_ISIN?365?">'SRBF-AHP'!$D$11:$D$74</definedName>
    <definedName name="XDO_?FINAL_ISIN?366?">'SRBF-AHP'!$D$11:$D$78</definedName>
    <definedName name="XDO_?FINAL_ISIN?367?">'SRBF-AHP'!$D$11:$D$84</definedName>
    <definedName name="XDO_?FINAL_ISIN?368?">'SRBF-AHP'!$D$11:$D$105</definedName>
    <definedName name="XDO_?FINAL_ISIN?369?">'SRBF-AHP'!$D$11:$D$111</definedName>
    <definedName name="XDO_?FINAL_ISIN?37?">SEHF!$D$11:$D$139</definedName>
    <definedName name="XDO_?FINAL_ISIN?370?">'SRBF-AHP'!$D$11:$D$121</definedName>
    <definedName name="XDO_?FINAL_ISIN?371?">'SRBF-AHP'!$D$11:$D$126</definedName>
    <definedName name="XDO_?FINAL_ISIN?372?">'SRBF-CHP'!$D$11:$D$63</definedName>
    <definedName name="XDO_?FINAL_ISIN?373?">'SRBF-CHP'!$D$11:$D$83</definedName>
    <definedName name="XDO_?FINAL_ISIN?374?">'SRBF-CHP'!$D$11:$D$87</definedName>
    <definedName name="XDO_?FINAL_ISIN?375?">'SRBF-CHP'!$D$11:$D$93</definedName>
    <definedName name="XDO_?FINAL_ISIN?376?">'SRBF-CHP'!$D$11:$D$97</definedName>
    <definedName name="XDO_?FINAL_ISIN?377?">'SRBF-CHP'!$D$11:$D$124</definedName>
    <definedName name="XDO_?FINAL_ISIN?378?">'SRBF-CHP'!$D$11:$D$129</definedName>
    <definedName name="XDO_?FINAL_ISIN?379?">'SRBF-CP'!$D$11:$D$63</definedName>
    <definedName name="XDO_?FINAL_ISIN?38?">SEHF!$D$11:$D$147</definedName>
    <definedName name="XDO_?FINAL_ISIN?380?">'SRBF-CP'!$D$11:$D$82</definedName>
    <definedName name="XDO_?FINAL_ISIN?381?">'SRBF-CP'!$D$11:$D$86</definedName>
    <definedName name="XDO_?FINAL_ISIN?382?">'SRBF-CP'!$D$11:$D$92</definedName>
    <definedName name="XDO_?FINAL_ISIN?383?">'SRBF-CP'!$D$11:$D$121</definedName>
    <definedName name="XDO_?FINAL_ISIN?384?">'SRBF-CP'!$D$11:$D$126</definedName>
    <definedName name="XDO_?FINAL_ISIN?385?">'SIA-US EQUITY FOF'!$D$44</definedName>
    <definedName name="XDO_?FINAL_ISIN?386?">'SIA-US EQUITY FOF'!$D$44:$D$56</definedName>
    <definedName name="XDO_?FINAL_ISIN?387?">'SIA-US EQUITY FOF'!$D$44:$D$61</definedName>
    <definedName name="XDO_?FINAL_ISIN?388?">'SNN50'!$D$11:$D$60</definedName>
    <definedName name="XDO_?FINAL_ISIN?389?">'SNN50'!$D$11:$D$103</definedName>
    <definedName name="XDO_?FINAL_ISIN?39?">SEHF!$D$11:$D$154</definedName>
    <definedName name="XDO_?FINAL_ISIN?390?">'SNN50'!$D$11:$D$108</definedName>
    <definedName name="XDO_?FINAL_ISIN?391?">SBIETFCON!$D$11:$D$40</definedName>
    <definedName name="XDO_?FINAL_ISIN?392?">SBIETFCON!$D$11:$D$83</definedName>
    <definedName name="XDO_?FINAL_ISIN?393?">SBIETFCON!$D$11:$D$88</definedName>
    <definedName name="XDO_?FINAL_ISIN?394?">SBAF!$D$11:$D$88</definedName>
    <definedName name="XDO_?FINAL_ISIN?395?">SBAF!$D$11:$D$93</definedName>
    <definedName name="XDO_?FINAL_ISIN?396?">SBAF!$D$11:$D$135</definedName>
    <definedName name="XDO_?FINAL_ISIN?397?">SBAF!$D$11:$D$139</definedName>
    <definedName name="XDO_?FINAL_ISIN?398?">SBAF!$D$11:$D$150</definedName>
    <definedName name="XDO_?FINAL_ISIN?399?">SBAF!$D$11:$D$155</definedName>
    <definedName name="XDO_?FINAL_ISIN?4?">#REF!</definedName>
    <definedName name="XDO_?FINAL_ISIN?40?">SEHF!$D$11:$D$158</definedName>
    <definedName name="XDO_?FINAL_ISIN?400?">SBAF!$D$11:$D$167</definedName>
    <definedName name="XDO_?FINAL_ISIN?401?">SBAF!$D$11:$D$173</definedName>
    <definedName name="XDO_?FINAL_ISIN?402?">SBAF!$D$11:$D$182</definedName>
    <definedName name="XDO_?FINAL_ISIN?403?">SBAF!$D$11:$D$194</definedName>
    <definedName name="XDO_?FINAL_ISIN?404?">SBAF!$D$11:$D$199</definedName>
    <definedName name="XDO_?FINAL_ISIN?405?">'SFMP- Series 50'!$D$24</definedName>
    <definedName name="XDO_?FINAL_ISIN?406?">'SFMP- Series 50'!$D$24:$D$30</definedName>
    <definedName name="XDO_?FINAL_ISIN?407?">'SFMP- Series 50'!$D$24:$D$43</definedName>
    <definedName name="XDO_?FINAL_ISIN?408?">'SFMP- Series 50'!$D$24:$D$47</definedName>
    <definedName name="XDO_?FINAL_ISIN?409?">'SFMP- Series 50'!$D$24:$D$62</definedName>
    <definedName name="XDO_?FINAL_ISIN?41?">SEHF!$D$11:$D$168</definedName>
    <definedName name="XDO_?FINAL_ISIN?410?">'SFMP- Series 50'!$D$24:$D$67</definedName>
    <definedName name="XDO_?FINAL_ISIN?411?">'SFMP- Series 51'!$D$24</definedName>
    <definedName name="XDO_?FINAL_ISIN?412?">'SFMP- Series 51'!$D$24:$D$32</definedName>
    <definedName name="XDO_?FINAL_ISIN?413?">'SFMP- Series 51'!$D$24:$D$45</definedName>
    <definedName name="XDO_?FINAL_ISIN?414?">'SFMP- Series 51'!$D$24:$D$51</definedName>
    <definedName name="XDO_?FINAL_ISIN?415?">'SFMP- Series 51'!$D$24:$D$66</definedName>
    <definedName name="XDO_?FINAL_ISIN?416?">'SFMP- Series 51'!$D$24:$D$71</definedName>
    <definedName name="XDO_?FINAL_ISIN?417?">'SFMP- Series 52'!$D$26:$D$28</definedName>
    <definedName name="XDO_?FINAL_ISIN?418?">'SFMP- Series 52'!$D$26:$D$41</definedName>
    <definedName name="XDO_?FINAL_ISIN?419?">'SFMP- Series 52'!$D$26:$D$46</definedName>
    <definedName name="XDO_?FINAL_ISIN?42?">SEHF!$D$11:$D$180</definedName>
    <definedName name="XDO_?FINAL_ISIN?420?">'SFMP- Series 52'!$D$26:$D$61</definedName>
    <definedName name="XDO_?FINAL_ISIN?421?">'SFMP- Series 52'!$D$26:$D$66</definedName>
    <definedName name="XDO_?FINAL_ISIN?422?">'SFMP- Series 53'!$D$24</definedName>
    <definedName name="XDO_?FINAL_ISIN?423?">'SFMP- Series 53'!$D$24:$D$36</definedName>
    <definedName name="XDO_?FINAL_ISIN?424?">'SFMP- Series 53'!$D$24:$D$48</definedName>
    <definedName name="XDO_?FINAL_ISIN?425?">'SFMP- Series 53'!$D$24:$D$57</definedName>
    <definedName name="XDO_?FINAL_ISIN?426?">'SFMP- Series 53'!$D$24:$D$72</definedName>
    <definedName name="XDO_?FINAL_ISIN?427?">'SFMP- Series 53'!$D$24:$D$77</definedName>
    <definedName name="XDO_?FINAL_ISIN?428?">'SFMP- Series 54'!$D$24:$D$25</definedName>
    <definedName name="XDO_?FINAL_ISIN?429?">'SFMP- Series 54'!$D$24:$D$31</definedName>
    <definedName name="XDO_?FINAL_ISIN?43?">SEHF!$D$11:$D$185</definedName>
    <definedName name="XDO_?FINAL_ISIN?430?">'SFMP- Series 54'!$D$24:$D$42</definedName>
    <definedName name="XDO_?FINAL_ISIN?431?">'SFMP- Series 54'!$D$24:$D$48</definedName>
    <definedName name="XDO_?FINAL_ISIN?432?">'SFMP- Series 54'!$D$24:$D$63</definedName>
    <definedName name="XDO_?FINAL_ISIN?433?">'SFMP- Series 54'!$D$24:$D$68</definedName>
    <definedName name="XDO_?FINAL_ISIN?434?">'SFMP- Series 55'!$D$24</definedName>
    <definedName name="XDO_?FINAL_ISIN?435?">'SFMP- Series 55'!$D$24:$D$36</definedName>
    <definedName name="XDO_?FINAL_ISIN?436?">'SFMP- Series 55'!$D$24:$D$57</definedName>
    <definedName name="XDO_?FINAL_ISIN?437?">'SFMP- Series 55'!$D$24:$D$72</definedName>
    <definedName name="XDO_?FINAL_ISIN?438?">'SFMP- Series 55'!$D$24:$D$77</definedName>
    <definedName name="XDO_?FINAL_ISIN?439?">'SFMP- Series 57'!$D$24</definedName>
    <definedName name="XDO_?FINAL_ISIN?44?">#REF!</definedName>
    <definedName name="XDO_?FINAL_ISIN?440?">'SFMP- Series 57'!$D$24:$D$31</definedName>
    <definedName name="XDO_?FINAL_ISIN?441?">'SFMP- Series 57'!$D$24:$D$43</definedName>
    <definedName name="XDO_?FINAL_ISIN?442?">'SFMP- Series 57'!$D$24:$D$56</definedName>
    <definedName name="XDO_?FINAL_ISIN?443?">'SFMP- Series 57'!$D$24:$D$71</definedName>
    <definedName name="XDO_?FINAL_ISIN?444?">'SFMP- Series 57'!$D$24:$D$76</definedName>
    <definedName name="XDO_?FINAL_ISIN?445?">'SFMP- Series 58'!$D$24</definedName>
    <definedName name="XDO_?FINAL_ISIN?446?">'SFMP- Series 58'!$D$24:$D$34</definedName>
    <definedName name="XDO_?FINAL_ISIN?447?">'SFMP- Series 58'!$D$24:$D$54</definedName>
    <definedName name="XDO_?FINAL_ISIN?448?">'SFMP- Series 58'!$D$24:$D$69</definedName>
    <definedName name="XDO_?FINAL_ISIN?449?">'SFMP- Series 58'!$D$24:$D$74</definedName>
    <definedName name="XDO_?FINAL_ISIN?45?">#REF!</definedName>
    <definedName name="XDO_?FINAL_ISIN?450?">SCPSE!$D$19:$D$28</definedName>
    <definedName name="XDO_?FINAL_ISIN?451?">SCPSE!$D$19:$D$56</definedName>
    <definedName name="XDO_?FINAL_ISIN?452?">SCPSE!$D$19:$D$83</definedName>
    <definedName name="XDO_?FINAL_ISIN?453?">SCPSE!$D$19:$D$88</definedName>
    <definedName name="XDO_?FINAL_ISIN?454?">'SFMP- Series 60'!$D$24</definedName>
    <definedName name="XDO_?FINAL_ISIN?455?">'SFMP- Series 60'!$D$24:$D$33</definedName>
    <definedName name="XDO_?FINAL_ISIN?456?">'SFMP- Series 60'!$D$24:$D$53</definedName>
    <definedName name="XDO_?FINAL_ISIN?457?">'SFMP- Series 60'!$D$24:$D$68</definedName>
    <definedName name="XDO_?FINAL_ISIN?458?">'SFMP- Series 60'!$D$24:$D$73</definedName>
    <definedName name="XDO_?FINAL_ISIN?459?">SMCF!$D$11:$D$78</definedName>
    <definedName name="XDO_?FINAL_ISIN?46?">SMIF!$D$19:$D$35</definedName>
    <definedName name="XDO_?FINAL_ISIN?460?">SMCF!$D$11:$D$105</definedName>
    <definedName name="XDO_?FINAL_ISIN?461?">SMCF!$D$11:$D$122</definedName>
    <definedName name="XDO_?FINAL_ISIN?462?">SMCF!$D$11:$D$127</definedName>
    <definedName name="XDO_?FINAL_ISIN?463?">'SFMP- Series 61'!$D$24:$D$25</definedName>
    <definedName name="XDO_?FINAL_ISIN?464?">'SFMP- Series 61'!$D$24:$D$39</definedName>
    <definedName name="XDO_?FINAL_ISIN?465?">'SFMP- Series 61'!$D$24:$D$62</definedName>
    <definedName name="XDO_?FINAL_ISIN?466?">'SFMP- Series 61'!$D$24:$D$77</definedName>
    <definedName name="XDO_?FINAL_ISIN?467?">'SFMP- Series 61'!$D$24:$D$82</definedName>
    <definedName name="XDO_?FINAL_ISIN?468?">SNM150IF!$D$11:$D$160</definedName>
    <definedName name="XDO_?FINAL_ISIN?469?">SNM150IF!$D$11:$D$203</definedName>
    <definedName name="XDO_?FINAL_ISIN?47?">SMIF!$D$19:$D$41</definedName>
    <definedName name="XDO_?FINAL_ISIN?470?">SNM150IF!$D$11:$D$208</definedName>
    <definedName name="XDO_?FINAL_ISIN?471?">SNS250IF!$D$11:$D$260</definedName>
    <definedName name="XDO_?FINAL_ISIN?472?">SNS250IF!$D$11:$D$303</definedName>
    <definedName name="XDO_?FINAL_ISIN?473?">SNS250IF!$D$11:$D$308</definedName>
    <definedName name="XDO_?FINAL_ISIN?474?">'SCIGI-JUN 2036'!$D$24</definedName>
    <definedName name="XDO_?FINAL_ISIN?475?">'SCIGI-JUN 2036'!$D$24:$D$53</definedName>
    <definedName name="XDO_?FINAL_ISIN?476?">'SCIGI-JUN 2036'!$D$24:$D$58</definedName>
    <definedName name="XDO_?FINAL_ISIN?477?">'SCIGI-APR 2029'!$D$24</definedName>
    <definedName name="XDO_?FINAL_ISIN?478?">'SCIGI-APR 2029'!$D$24:$D$53</definedName>
    <definedName name="XDO_?FINAL_ISIN?479?">'SCIGI-APR 2029'!$D$24:$D$58</definedName>
    <definedName name="XDO_?FINAL_ISIN?48?">SMIF!$D$19:$D$48</definedName>
    <definedName name="XDO_?FINAL_ISIN?480?">'SCISI-SEP 2027'!$D$24</definedName>
    <definedName name="XDO_?FINAL_ISIN?481?">'SCISI-SEP 2027'!$D$24:$D$49</definedName>
    <definedName name="XDO_?FINAL_ISIN?482?">'SCISI-SEP 2027'!$D$24:$D$76</definedName>
    <definedName name="XDO_?FINAL_ISIN?483?">'SCISI-SEP 2027'!$D$24:$D$81</definedName>
    <definedName name="XDO_?FINAL_ISIN?484?">SLDF!$D$24:$D$26</definedName>
    <definedName name="XDO_?FINAL_ISIN?485?">SLDF!$D$24:$D$31</definedName>
    <definedName name="XDO_?FINAL_ISIN?486?">SLDF!$D$24:$D$52</definedName>
    <definedName name="XDO_?FINAL_ISIN?487?">SLDF!$D$24:$D$60</definedName>
    <definedName name="XDO_?FINAL_ISIN?488?">SLDF!$D$24:$D$65</definedName>
    <definedName name="XDO_?FINAL_ISIN?489?">SDYF!$D$11:$D$64</definedName>
    <definedName name="XDO_?FINAL_ISIN?49?">SMIF!$D$19:$D$55</definedName>
    <definedName name="XDO_?FINAL_ISIN?490?">SDYF!$D$11:$D$71</definedName>
    <definedName name="XDO_?FINAL_ISIN?491?">SDYF!$D$11:$D$98</definedName>
    <definedName name="XDO_?FINAL_ISIN?492?">SDYF!$D$11:$D$115</definedName>
    <definedName name="XDO_?FINAL_ISIN?493?">SDYF!$D$11:$D$120</definedName>
    <definedName name="XDO_?FINAL_ISIN?494?">'SBI-BSE-SENSEX-IF'!$D$11:$D$40</definedName>
    <definedName name="XDO_?FINAL_ISIN?495?">'SBI-BSE-SENSEX-IF'!$D$11:$D$83</definedName>
    <definedName name="XDO_?FINAL_ISIN?496?">'SBI-BSE-SENSEX-IF'!$D$11:$D$88</definedName>
    <definedName name="XDO_?FINAL_ISIN?497?">LIQUIDSBI!$D$52</definedName>
    <definedName name="XDO_?FINAL_ISIN?498?">LIQUIDSBI!$D$52:$D$57</definedName>
    <definedName name="XDO_?FINAL_ISIN?499?">SN50EWIF!$D$11:$D$60</definedName>
    <definedName name="XDO_?FINAL_ISIN?5?">#REF!</definedName>
    <definedName name="XDO_?FINAL_ISIN?50?">SMIF!$D$19:$D$60</definedName>
    <definedName name="XDO_?FINAL_ISIN?500?">SN50EWIF!$D$11:$D$103</definedName>
    <definedName name="XDO_?FINAL_ISIN?501?">SN50EWIF!$D$11:$D$108</definedName>
    <definedName name="XDO_?FINAL_ISIN?502?">SEOF!$D$11:$D$44</definedName>
    <definedName name="XDO_?FINAL_ISIN?503?">SEOF!$D$11:$D$71</definedName>
    <definedName name="XDO_?FINAL_ISIN?504?">SEOF!$D$11:$D$88</definedName>
    <definedName name="XDO_?FINAL_ISIN?505?">SEOF!$D$11:$D$93</definedName>
    <definedName name="XDO_?FINAL_ISIN?506?">'SBI-AOF'!$D$11:$D$45</definedName>
    <definedName name="XDO_?FINAL_ISIN?507?">'SBI-AOF'!$D$11:$D$72</definedName>
    <definedName name="XDO_?FINAL_ISIN?508?">'SBI-AOF'!$D$11:$D$89</definedName>
    <definedName name="XDO_?FINAL_ISIN?509?">'SBI-AOF'!$D$11:$D$94</definedName>
    <definedName name="XDO_?FINAL_ISIN?51?">SMIF!$D$19:$D$81</definedName>
    <definedName name="XDO_?FINAL_ISIN?510?">SETFSILVER!$D$44</definedName>
    <definedName name="XDO_?FINAL_ISIN?511?">SETFSILVER!$D$44:$D$56</definedName>
    <definedName name="XDO_?FINAL_ISIN?512?">SETFSILVER!$D$44:$D$61</definedName>
    <definedName name="XDO_?FINAL_ISIN?513?">'SETFSILVER-FOF'!$D$44</definedName>
    <definedName name="XDO_?FINAL_ISIN?514?">'SETFSILVER-FOF'!$D$44:$D$54</definedName>
    <definedName name="XDO_?FINAL_ISIN?515?">'SETFSILVER-FOF'!$D$44:$D$59</definedName>
    <definedName name="XDO_?FINAL_ISIN?516?">'SN50EW-ETF'!$D$11:$D$60</definedName>
    <definedName name="XDO_?FINAL_ISIN?517?">'SN50EW-ETF'!$D$11:$D$103</definedName>
    <definedName name="XDO_?FINAL_ISIN?518?">'SN50EW-ETF'!$D$11:$D$108</definedName>
    <definedName name="XDO_?FINAL_ISIN?519?">SIOF!$D$11:$D$48</definedName>
    <definedName name="XDO_?FINAL_ISIN?52?">SMIF!$D$19:$D$85</definedName>
    <definedName name="XDO_?FINAL_ISIN?520?">SIOF!$D$11:$D$75</definedName>
    <definedName name="XDO_?FINAL_ISIN?521?">SIOF!$D$11:$D$92</definedName>
    <definedName name="XDO_?FINAL_ISIN?522?">SIOF!$D$11:$D$97</definedName>
    <definedName name="XDO_?FINAL_ISIN?523?">SN500IF!$D$11:$D$510</definedName>
    <definedName name="XDO_?FINAL_ISIN?524?">SN500IF!$D$11:$D$553</definedName>
    <definedName name="XDO_?FINAL_ISIN?525?">SN500IF!$D$11:$D$558</definedName>
    <definedName name="XDO_?FINAL_ISIN?526?">SNICIF!$D$11:$D$40</definedName>
    <definedName name="XDO_?FINAL_ISIN?527?">SNICIF!$D$11:$D$83</definedName>
    <definedName name="XDO_?FINAL_ISIN?528?">SNICIF!$D$11:$D$88</definedName>
    <definedName name="XDO_?FINAL_ISIN?529?">SQF!$D$11:$D$39</definedName>
    <definedName name="XDO_?FINAL_ISIN?53?">SMIF!$D$19:$D$93</definedName>
    <definedName name="XDO_?FINAL_ISIN?530?">SQF!$D$11:$D$82</definedName>
    <definedName name="XDO_?FINAL_ISIN?531?">SQF!$D$11:$D$87</definedName>
    <definedName name="XDO_?FINAL_ISIN?532?">SNBIF!$D$11:$D$24</definedName>
    <definedName name="XDO_?FINAL_ISIN?533?">SNBIF!$D$11:$D$67</definedName>
    <definedName name="XDO_?FINAL_ISIN?534?">SNBIF!$D$11:$D$72</definedName>
    <definedName name="XDO_?FINAL_ISIN?535?">SNITIF!$D$11:$D$20</definedName>
    <definedName name="XDO_?FINAL_ISIN?536?">SNITIF!$D$11:$D$63</definedName>
    <definedName name="XDO_?FINAL_ISIN?537?">SNITIF!$D$11:$D$68</definedName>
    <definedName name="XDO_?FINAL_ISIN?538?">'SBI BSE PSU Bank ETF'!$D$11:$D$21</definedName>
    <definedName name="XDO_?FINAL_ISIN?539?">'SBI BSE PSU Bank ETF'!$D$11:$D$64</definedName>
    <definedName name="XDO_?FINAL_ISIN?54?">SMIF!$D$19:$D$98</definedName>
    <definedName name="XDO_?FINAL_ISIN?540?">'SBI BSE PSU Bank ETF'!$D$11:$D$69</definedName>
    <definedName name="XDO_?FINAL_ISIN?541?">'SBI BSE PSU Bank Index Fund'!$D$11:$D$21</definedName>
    <definedName name="XDO_?FINAL_ISIN?542?">'SBI BSE PSU Bank Index Fund'!$D$11:$D$64</definedName>
    <definedName name="XDO_?FINAL_ISIN?543?">'SBI BSE PSU Bank Index Fund'!$D$11:$D$69</definedName>
    <definedName name="XDO_?FINAL_ISIN?544?">SIPAAFOF!$D$44:$D$48</definedName>
    <definedName name="XDO_?FINAL_ISIN?545?">SIPAAFOF!$D$44:$D$58</definedName>
    <definedName name="XDO_?FINAL_ISIN?546?">SIPAAFOF!$D$44:$D$63</definedName>
    <definedName name="XDO_?FINAL_ISIN?547?">'SBI Nifty200 Quality 30'!$D$11:$D$40</definedName>
    <definedName name="XDO_?FINAL_ISIN?548?">'SBI Nifty200 Quality 30'!$D$11:$D$83</definedName>
    <definedName name="XDO_?FINAL_ISIN?549?">'SBI Nifty200 Quality 30'!$D$11:$D$88</definedName>
    <definedName name="XDO_?FINAL_ISIN?55?">#REF!</definedName>
    <definedName name="XDO_?FINAL_ISIN?550?">'SBI Nifty200 Mom 30'!$D$11:$D$40</definedName>
    <definedName name="XDO_?FINAL_ISIN?551?">'SBI Nifty200 Mom 30'!$D$11:$D$83</definedName>
    <definedName name="XDO_?FINAL_ISIN?552?">'SBI Nifty200 Mom 30'!$D$11:$D$88</definedName>
    <definedName name="XDO_?FINAL_ISIN?553?">'SBI Nifty100 Low Vol 30'!$D$11:$D$40</definedName>
    <definedName name="XDO_?FINAL_ISIN?554?">'SBI Nifty100 Low Vol 30'!$D$11:$D$83</definedName>
    <definedName name="XDO_?FINAL_ISIN?555?">'SBI Nifty100 Low Vol 30'!$D$11:$D$88</definedName>
    <definedName name="XDO_?FINAL_ISIN?556?">SBILIQETF!$D$52</definedName>
    <definedName name="XDO_?FINAL_ISIN?557?">SBILIQETF!$D$52:$D$57</definedName>
    <definedName name="XDO_?FINAL_ISIN?558?">SDAAAFOF!$D$44:$D$57</definedName>
    <definedName name="XDO_?FINAL_ISIN?559?">SDAAAFOF!$D$44:$D$67</definedName>
    <definedName name="XDO_?FINAL_ISIN?56?">#REF!</definedName>
    <definedName name="XDO_?FINAL_ISIN?560?">SDAAAFOF!$D$44:$D$72</definedName>
    <definedName name="XDO_?FINAL_ISIN?561?">SQLF!$D$11:$D$57</definedName>
    <definedName name="XDO_?FINAL_ISIN?562?">SQLF!$D$11:$D$62</definedName>
    <definedName name="XDO_?FINAL_ISIN?563?">SQLF!$D$11:$D$103</definedName>
    <definedName name="XDO_?FINAL_ISIN?564?">SQLF!$D$11:$D$108</definedName>
    <definedName name="XDO_?FINAL_ISIN?565?">SNM150M50ETF!$D$11:$D$60</definedName>
    <definedName name="XDO_?FINAL_ISIN?566?">SNM150M50ETF!$D$11:$D$103</definedName>
    <definedName name="XDO_?FINAL_ISIN?567?">SNM150M50ETF!$D$11:$D$108</definedName>
    <definedName name="XDO_?FINAL_ISIN?568?">SNM150ETF!$D$11:$D$160</definedName>
    <definedName name="XDO_?FINAL_ISIN?569?">SNM150ETF!$D$11:$D$203</definedName>
    <definedName name="XDO_?FINAL_ISIN?57?">SCOF!$D$11:$D$59</definedName>
    <definedName name="XDO_?FINAL_ISIN?570?">SNM150ETF!$D$11:$D$208</definedName>
    <definedName name="XDO_?FINAL_ISIN?571?">'SCRIBXFS3-6M'!$D$19:$D$29</definedName>
    <definedName name="XDO_?FINAL_ISIN?572?">'SCRIBXFS3-6M'!$D$19:$D$46</definedName>
    <definedName name="XDO_?FINAL_ISIN?573?">'SCRIBXFS3-6M'!$D$19:$D$64</definedName>
    <definedName name="XDO_?FINAL_ISIN?574?">'SCRIBXFS3-6M'!$D$19:$D$83</definedName>
    <definedName name="XDO_?FINAL_ISIN?575?">'SCRIBXFS3-6M'!$D$19:$D$88</definedName>
    <definedName name="XDO_?FINAL_ISIN?576?">'CRIBXFS9-12M'!$D$19:$D$23</definedName>
    <definedName name="XDO_?FINAL_ISIN?577?">'CRIBXFS9-12M'!$D$19:$D$40</definedName>
    <definedName name="XDO_?FINAL_ISIN?578?">'CRIBXFS9-12M'!$D$19:$D$53</definedName>
    <definedName name="XDO_?FINAL_ISIN?579?">'CRIBXFS9-12M'!$D$19:$D$72</definedName>
    <definedName name="XDO_?FINAL_ISIN?58?">SCOF!$D$11:$D$65</definedName>
    <definedName name="XDO_?FINAL_ISIN?580?">'CRIBXFS9-12M'!$D$19:$D$77</definedName>
    <definedName name="XDO_?FINAL_ISIN?581?">Nifty200Value30!$D$11:$D$40</definedName>
    <definedName name="XDO_?FINAL_ISIN?582?">Nifty200Value30!$D$11:$D$87</definedName>
    <definedName name="XDO_?FINAL_ISIN?583?">NiftySmallCap250!$D$11:$D$260</definedName>
    <definedName name="XDO_?FINAL_ISIN?584?">NiftySmallCap250!$D$11:$D$303</definedName>
    <definedName name="XDO_?FINAL_ISIN?585?">NiftySmallCap250!$D$11:$D$308</definedName>
    <definedName name="XDO_?FINAL_ISIN?586?">'CRIIBX10-90GiltSDL29'!$D$24</definedName>
    <definedName name="XDO_?FINAL_ISIN?587?">'CRIIBX10-90GiltSDL29'!$D$24:$D$35</definedName>
    <definedName name="XDO_?FINAL_ISIN?588?">'CRIIBX10-90GiltSDL29'!$D$24:$D$62</definedName>
    <definedName name="XDO_?FINAL_ISIN?589?">'CRIIBX10-90GiltSDL29'!$D$24:$D$67</definedName>
    <definedName name="XDO_?FINAL_ISIN?59?">SCOF!$D$11:$D$88</definedName>
    <definedName name="XDO_?FINAL_ISIN?590?">'G-Sec Jul2031'!$D$24:$D$25</definedName>
    <definedName name="XDO_?FINAL_ISIN?591?">'G-Sec Jul2031'!$D$24:$D$54</definedName>
    <definedName name="XDO_?FINAL_ISIN?592?">'G-Sec Jul2031'!$D$24:$D$59</definedName>
    <definedName name="XDO_?FINAL_ISIN?593?">CRIIBXSDLIndexJune34!$D$26:$D$27</definedName>
    <definedName name="XDO_?FINAL_ISIN?594?">CRIIBXSDLIndexJune34!$D$26:$D$54</definedName>
    <definedName name="XDO_?FINAL_ISIN?595?">CRIIBXSDLIndexJune34!$D$26:$D$59</definedName>
    <definedName name="XDO_?FINAL_ISIN?596?">SNM150Mom50ETFFOF!$D$44</definedName>
    <definedName name="XDO_?FINAL_ISIN?597?">SNM150Mom50ETFFOF!$D$44:$D$54</definedName>
    <definedName name="XDO_?FINAL_ISIN?598?">SNM150Mom50ETFFOF!$D$44:$D$59</definedName>
    <definedName name="XDO_?FINAL_ISIN?599?">#REF!</definedName>
    <definedName name="XDO_?FINAL_ISIN?6?">#REF!</definedName>
    <definedName name="XDO_?FINAL_ISIN?60?">SCOF!$D$11:$D$105</definedName>
    <definedName name="XDO_?FINAL_ISIN?600?">#REF!</definedName>
    <definedName name="XDO_?FINAL_ISIN?601?">#REF!</definedName>
    <definedName name="XDO_?FINAL_ISIN?602?">SBIRIOS!$D$11:$D$40</definedName>
    <definedName name="XDO_?FINAL_ISIN?603?">SBIRIOS!$D$11:$D$83</definedName>
    <definedName name="XDO_?FINAL_ISIN?604?">SBIRIOS!$D$11:$D$88</definedName>
    <definedName name="XDO_?FINAL_ISIN?605?">#REF!</definedName>
    <definedName name="XDO_?FINAL_ISIN?606?">#REF!</definedName>
    <definedName name="XDO_?FINAL_ISIN?607?">#REF!</definedName>
    <definedName name="XDO_?FINAL_ISIN?608?">#REF!</definedName>
    <definedName name="XDO_?FINAL_ISIN?609?">#REF!</definedName>
    <definedName name="XDO_?FINAL_ISIN?61?">SCOF!$D$11:$D$110</definedName>
    <definedName name="XDO_?FINAL_ISIN?610?">#REF!</definedName>
    <definedName name="XDO_?FINAL_ISIN?611?">#REF!</definedName>
    <definedName name="XDO_?FINAL_ISIN?612?">#REF!</definedName>
    <definedName name="XDO_?FINAL_ISIN?613?">#REF!</definedName>
    <definedName name="XDO_?FINAL_ISIN?614?">#REF!</definedName>
    <definedName name="XDO_?FINAL_ISIN?615?">#REF!</definedName>
    <definedName name="XDO_?FINAL_ISIN?616?">#REF!</definedName>
    <definedName name="XDO_?FINAL_ISIN?617?">#REF!</definedName>
    <definedName name="XDO_?FINAL_ISIN?618?">#REF!</definedName>
    <definedName name="XDO_?FINAL_ISIN?619?">#REF!</definedName>
    <definedName name="XDO_?FINAL_ISIN?62?">STOF!$D$11:$D$31</definedName>
    <definedName name="XDO_?FINAL_ISIN?620?">#REF!</definedName>
    <definedName name="XDO_?FINAL_ISIN?621?">#REF!</definedName>
    <definedName name="XDO_?FINAL_ISIN?622?">#REF!</definedName>
    <definedName name="XDO_?FINAL_ISIN?623?">#REF!</definedName>
    <definedName name="XDO_?FINAL_ISIN?624?">#REF!</definedName>
    <definedName name="XDO_?FINAL_ISIN?625?">#REF!</definedName>
    <definedName name="XDO_?FINAL_ISIN?626?">#REF!</definedName>
    <definedName name="XDO_?FINAL_ISIN?627?">#REF!</definedName>
    <definedName name="XDO_?FINAL_ISIN?628?">#REF!</definedName>
    <definedName name="XDO_?FINAL_ISIN?629?">#REF!</definedName>
    <definedName name="XDO_?FINAL_ISIN?63?">STOF!$D$11:$D$38</definedName>
    <definedName name="XDO_?FINAL_ISIN?630?">#REF!</definedName>
    <definedName name="XDO_?FINAL_ISIN?631?">#REF!</definedName>
    <definedName name="XDO_?FINAL_ISIN?632?">#REF!</definedName>
    <definedName name="XDO_?FINAL_ISIN?64?">STOF!$D$11:$D$43</definedName>
    <definedName name="XDO_?FINAL_ISIN?65?">STOF!$D$11:$D$66</definedName>
    <definedName name="XDO_?FINAL_ISIN?66?">STOF!$D$11:$D$83</definedName>
    <definedName name="XDO_?FINAL_ISIN?67?">STOF!$D$11:$D$88</definedName>
    <definedName name="XDO_?FINAL_ISIN?68?">SHOF!$D$11:$D$42</definedName>
    <definedName name="XDO_?FINAL_ISIN?69?">SHOF!$D$11:$D$69</definedName>
    <definedName name="XDO_?FINAL_ISIN?7?">#REF!</definedName>
    <definedName name="XDO_?FINAL_ISIN?70?">SHOF!$D$11:$D$86</definedName>
    <definedName name="XDO_?FINAL_ISIN?71?">SHOF!$D$11:$D$91</definedName>
    <definedName name="XDO_?FINAL_ISIN?72?">SCF!$D$11:$D$93</definedName>
    <definedName name="XDO_?FINAL_ISIN?73?">SCF!$D$11:$D$97</definedName>
    <definedName name="XDO_?FINAL_ISIN?74?">SCF!$D$11:$D$102</definedName>
    <definedName name="XDO_?FINAL_ISIN?75?">SCF!$D$11:$D$131</definedName>
    <definedName name="XDO_?FINAL_ISIN?76?">SCF!$D$11:$D$148</definedName>
    <definedName name="XDO_?FINAL_ISIN?77?">SCF!$D$11:$D$153</definedName>
    <definedName name="XDO_?FINAL_ISIN?78?">SNIF!$D$11:$D$60</definedName>
    <definedName name="XDO_?FINAL_ISIN?79?">SNIF!$D$11:$D$103</definedName>
    <definedName name="XDO_?FINAL_ISIN?8?">#REF!</definedName>
    <definedName name="XDO_?FINAL_ISIN?80?">SNIF!$D$11:$D$108</definedName>
    <definedName name="XDO_?FINAL_ISIN?81?">'SMCBF-SP'!$D$11:$D$31</definedName>
    <definedName name="XDO_?FINAL_ISIN?82?">'SMCBF-SP'!$D$11:$D$37</definedName>
    <definedName name="XDO_?FINAL_ISIN?83?">'SMCBF-SP'!$D$11:$D$51</definedName>
    <definedName name="XDO_?FINAL_ISIN?84?">'SMCBF-SP'!$D$11:$D$55</definedName>
    <definedName name="XDO_?FINAL_ISIN?85?">'SMCBF-SP'!$D$11:$D$65</definedName>
    <definedName name="XDO_?FINAL_ISIN?86?">'SMCBF-SP'!$D$11:$D$74</definedName>
    <definedName name="XDO_?FINAL_ISIN?87?">'SMCBF-SP'!$D$11:$D$83</definedName>
    <definedName name="XDO_?FINAL_ISIN?88?">'SMCBF-SP'!$D$11:$D$89</definedName>
    <definedName name="XDO_?FINAL_ISIN?89?">'SMCBF-SP'!$D$11:$D$96</definedName>
    <definedName name="XDO_?FINAL_ISIN?9?">SLMF!$D$11:$D$94</definedName>
    <definedName name="XDO_?FINAL_ISIN?90?">'SMCBF-SP'!$D$11:$D$108</definedName>
    <definedName name="XDO_?FINAL_ISIN?91?">'SMCBF-SP'!$D$11:$D$113</definedName>
    <definedName name="XDO_?FINAL_ISIN?92?">SOF!$D$32:$D$34</definedName>
    <definedName name="XDO_?FINAL_ISIN?93?">SOF!$D$32:$D$41</definedName>
    <definedName name="XDO_?FINAL_ISIN?94?">SOF!$D$32:$D$47</definedName>
    <definedName name="XDO_?FINAL_ISIN?95?">SOF!$D$32:$D$64</definedName>
    <definedName name="XDO_?FINAL_ISIN?96?">SOF!$D$32:$D$69</definedName>
    <definedName name="XDO_?FINAL_ISIN?97?">SMMDF!$D$12:$D$14</definedName>
    <definedName name="XDO_?FINAL_ISIN?98?">SMMDF!$D$12:$D$59</definedName>
    <definedName name="XDO_?FINAL_ISIN?99?">SMMDF!$D$12:$D$64</definedName>
    <definedName name="XDO_?FINAL_MV?">SMEEF!$G$11:$G$107</definedName>
    <definedName name="XDO_?FINAL_MV?1?">#REF!</definedName>
    <definedName name="XDO_?FINAL_MV?10?">SLMF!$G$11:$G$98</definedName>
    <definedName name="XDO_?FINAL_MV?100?">SMMDF!$G$12:$G$71</definedName>
    <definedName name="XDO_?FINAL_MV?101?">SMMDF!$G$12:$G$75</definedName>
    <definedName name="XDO_?FINAL_MV?102?">SMMDF!$G$12:$G$83</definedName>
    <definedName name="XDO_?FINAL_MV?103?">SMMDF!$G$12:$G$93</definedName>
    <definedName name="XDO_?FINAL_MV?104?">SMMDF!$G$12:$G$102</definedName>
    <definedName name="XDO_?FINAL_MV?105?">SMMDF!$G$12:$G$115</definedName>
    <definedName name="XDO_?FINAL_MV?106?">SMMDF!$G$12:$G$123</definedName>
    <definedName name="XDO_?FINAL_MV?107?">SMMDF!$G$12:$G$131</definedName>
    <definedName name="XDO_?FINAL_MV?108?">SMMDF!$G$12:$G$136</definedName>
    <definedName name="XDO_?FINAL_MV?109?">SLF!$G$19:$G$23</definedName>
    <definedName name="XDO_?FINAL_MV?11?">SLMF!$G$11:$G$105</definedName>
    <definedName name="XDO_?FINAL_MV?110?">SLF!$G$19:$G$31</definedName>
    <definedName name="XDO_?FINAL_MV?111?">SLF!$G$19:$G$35</definedName>
    <definedName name="XDO_?FINAL_MV?112?">SLF!$G$19:$G$143</definedName>
    <definedName name="XDO_?FINAL_MV?113?">SLF!$G$19:$G$181</definedName>
    <definedName name="XDO_?FINAL_MV?114?">SLF!$G$19:$G$194</definedName>
    <definedName name="XDO_?FINAL_MV?115?">SLF!$G$19:$G$205</definedName>
    <definedName name="XDO_?FINAL_MV?116?">SLF!$G$19:$G$214</definedName>
    <definedName name="XDO_?FINAL_MV?117?">SLF!$G$19:$G$219</definedName>
    <definedName name="XDO_?FINAL_MV?118?">SDBF!$G$19:$G$24</definedName>
    <definedName name="XDO_?FINAL_MV?119?">SDBF!$G$19:$G$28</definedName>
    <definedName name="XDO_?FINAL_MV?12?">SLMF!$G$11:$G$129</definedName>
    <definedName name="XDO_?FINAL_MV?120?">SDBF!$G$19:$G$36</definedName>
    <definedName name="XDO_?FINAL_MV?121?">SDBF!$G$19:$G$43</definedName>
    <definedName name="XDO_?FINAL_MV?122?">SDBF!$G$19:$G$50</definedName>
    <definedName name="XDO_?FINAL_MV?123?">SDBF!$G$19:$G$55</definedName>
    <definedName name="XDO_?FINAL_MV?124?">SDBF!$G$19:$G$59</definedName>
    <definedName name="XDO_?FINAL_MV?125?">SDBF!$G$19:$G$70</definedName>
    <definedName name="XDO_?FINAL_MV?126?">SDBF!$G$19:$G$78</definedName>
    <definedName name="XDO_?FINAL_MV?127?">SDBF!$G$19:$G$83</definedName>
    <definedName name="XDO_?FINAL_MV?128?">SSF!$G$26:$G$34</definedName>
    <definedName name="XDO_?FINAL_MV?129?">SSF!$G$26:$G$69</definedName>
    <definedName name="XDO_?FINAL_MV?13?">SLMF!$G$11:$G$146</definedName>
    <definedName name="XDO_?FINAL_MV?130?">SSF!$G$26:$G$122</definedName>
    <definedName name="XDO_?FINAL_MV?131?">SSF!$G$26:$G$130</definedName>
    <definedName name="XDO_?FINAL_MV?132?">SSF!$G$26:$G$141</definedName>
    <definedName name="XDO_?FINAL_MV?133?">SSF!$G$26:$G$149</definedName>
    <definedName name="XDO_?FINAL_MV?134?">SSF!$G$26:$G$154</definedName>
    <definedName name="XDO_?FINAL_MV?135?">SCRF!$G$19:$G$45</definedName>
    <definedName name="XDO_?FINAL_MV?136?">SCRF!$G$19:$G$50</definedName>
    <definedName name="XDO_?FINAL_MV?137?">SCRF!$G$19:$G$58</definedName>
    <definedName name="XDO_?FINAL_MV?138?">SCRF!$G$19:$G$67</definedName>
    <definedName name="XDO_?FINAL_MV?139?">SCRF!$G$19:$G$74</definedName>
    <definedName name="XDO_?FINAL_MV?14?">SLMF!$G$11:$G$151</definedName>
    <definedName name="XDO_?FINAL_MV?140?">SCRF!$G$19:$G$80</definedName>
    <definedName name="XDO_?FINAL_MV?141?">SCRF!$G$19:$G$91</definedName>
    <definedName name="XDO_?FINAL_MV?142?">SCRF!$G$19:$G$99</definedName>
    <definedName name="XDO_?FINAL_MV?143?">SCRF!$G$19:$G$107</definedName>
    <definedName name="XDO_?FINAL_MV?144?">SCRF!$G$19:$G$112</definedName>
    <definedName name="XDO_?FINAL_MV?145?">SFEF!$G$11:$G$34</definedName>
    <definedName name="XDO_?FINAL_MV?146?">SFEF!$G$11:$G$38</definedName>
    <definedName name="XDO_?FINAL_MV?147?">SFEF!$G$11:$G$43</definedName>
    <definedName name="XDO_?FINAL_MV?148?">SFEF!$G$11:$G$68</definedName>
    <definedName name="XDO_?FINAL_MV?149?">SFEF!$G$11:$G$85</definedName>
    <definedName name="XDO_?FINAL_MV?15?">SLTEF!$G$11:$G$97</definedName>
    <definedName name="XDO_?FINAL_MV?150?">SFEF!$G$11:$G$90</definedName>
    <definedName name="XDO_?FINAL_MV?151?">SCHF!$G$11:$G$53</definedName>
    <definedName name="XDO_?FINAL_MV?152?">SCHF!$G$11:$G$111</definedName>
    <definedName name="XDO_?FINAL_MV?153?">SCHF!$G$11:$G$116</definedName>
    <definedName name="XDO_?FINAL_MV?154?">SCHF!$G$11:$G$123</definedName>
    <definedName name="XDO_?FINAL_MV?155?">SCHF!$G$11:$G$129</definedName>
    <definedName name="XDO_?FINAL_MV?156?">SCHF!$G$11:$G$134</definedName>
    <definedName name="XDO_?FINAL_MV?157?">SCHF!$G$11:$G$147</definedName>
    <definedName name="XDO_?FINAL_MV?158?">SCHF!$G$11:$G$151</definedName>
    <definedName name="XDO_?FINAL_MV?159?">SCHF!$G$11:$G$162</definedName>
    <definedName name="XDO_?FINAL_MV?16?">SLTEF!$G$11:$G$103</definedName>
    <definedName name="XDO_?FINAL_MV?160?">SCHF!$G$11:$G$170</definedName>
    <definedName name="XDO_?FINAL_MV?161?">SCHF!$G$11:$G$175</definedName>
    <definedName name="XDO_?FINAL_MV?162?">SMUSD!$G$19:$G$41</definedName>
    <definedName name="XDO_?FINAL_MV?163?">SMUSD!$G$19:$G$47</definedName>
    <definedName name="XDO_?FINAL_MV?164?">SMUSD!$G$19:$G$56</definedName>
    <definedName name="XDO_?FINAL_MV?165?">SMUSD!$G$19:$G$66</definedName>
    <definedName name="XDO_?FINAL_MV?166?">SMUSD!$G$19:$G$95</definedName>
    <definedName name="XDO_?FINAL_MV?167?">SMUSD!$G$19:$G$100</definedName>
    <definedName name="XDO_?FINAL_MV?168?">SMUSD!$G$19:$G$104</definedName>
    <definedName name="XDO_?FINAL_MV?169?">SMUSD!$G$19:$G$113</definedName>
    <definedName name="XDO_?FINAL_MV?17?">SLTEF!$G$11:$G$126</definedName>
    <definedName name="XDO_?FINAL_MV?170?">SMUSD!$G$19:$G$121</definedName>
    <definedName name="XDO_?FINAL_MV?171?">SMUSD!$G$19:$G$126</definedName>
    <definedName name="XDO_?FINAL_MV?172?">SMIDCAP!$G$11:$G$67</definedName>
    <definedName name="XDO_?FINAL_MV?173?">SMIDCAP!$G$11:$G$73</definedName>
    <definedName name="XDO_?FINAL_MV?174?">SMIDCAP!$G$11:$G$98</definedName>
    <definedName name="XDO_?FINAL_MV?175?">SMIDCAP!$G$11:$G$115</definedName>
    <definedName name="XDO_?FINAL_MV?176?">SMIDCAP!$G$11:$G$120</definedName>
    <definedName name="XDO_?FINAL_MV?177?">SMCMF!$G$24:$G$27</definedName>
    <definedName name="XDO_?FINAL_MV?178?">SMCMF!$G$24:$G$56</definedName>
    <definedName name="XDO_?FINAL_MV?179?">SMCMF!$G$24:$G$61</definedName>
    <definedName name="XDO_?FINAL_MV?18?">SLTEF!$G$11:$G$143</definedName>
    <definedName name="XDO_?FINAL_MV?180?">SMCOMMA!$G$11:$G$52</definedName>
    <definedName name="XDO_?FINAL_MV?181?">SMCOMMA!$G$11:$G$79</definedName>
    <definedName name="XDO_?FINAL_MV?182?">SMCOMMA!$G$11:$G$96</definedName>
    <definedName name="XDO_?FINAL_MV?183?">SMCOMMA!$G$11:$G$101</definedName>
    <definedName name="XDO_?FINAL_MV?184?">SMGF!$G$24:$G$26</definedName>
    <definedName name="XDO_?FINAL_MV?185?">SMGF!$G$24:$G$37</definedName>
    <definedName name="XDO_?FINAL_MV?186?">SMGF!$G$24:$G$51</definedName>
    <definedName name="XDO_?FINAL_MV?187?">SMGF!$G$24:$G$68</definedName>
    <definedName name="XDO_?FINAL_MV?188?">SMGF!$G$24:$G$73</definedName>
    <definedName name="XDO_?FINAL_MV?189?">SFLEXI!$G$11:$G$75</definedName>
    <definedName name="XDO_?FINAL_MV?19?">SLTEF!$G$11:$G$148</definedName>
    <definedName name="XDO_?FINAL_MV?190?">SFLEXI!$G$11:$G$80</definedName>
    <definedName name="XDO_?FINAL_MV?191?">SFLEXI!$G$11:$G$105</definedName>
    <definedName name="XDO_?FINAL_MV?192?">SFLEXI!$G$11:$G$122</definedName>
    <definedName name="XDO_?FINAL_MV?193?">SFLEXI!$G$11:$G$127</definedName>
    <definedName name="XDO_?FINAL_MV?194?">SMAAF!$G$11:$G$82</definedName>
    <definedName name="XDO_?FINAL_MV?195?">SMAAF!$G$11:$G$87</definedName>
    <definedName name="XDO_?FINAL_MV?196?">SMAAF!$G$11:$G$136</definedName>
    <definedName name="XDO_?FINAL_MV?197?">SMAAF!$G$11:$G$141</definedName>
    <definedName name="XDO_?FINAL_MV?198?">SMAAF!$G$11:$G$151</definedName>
    <definedName name="XDO_?FINAL_MV?199?">SMAAF!$G$11:$G$155</definedName>
    <definedName name="XDO_?FINAL_MV?2?">#REF!</definedName>
    <definedName name="XDO_?FINAL_MV?20?">#REF!</definedName>
    <definedName name="XDO_?FINAL_MV?200?">SMAAF!$G$11:$G$162</definedName>
    <definedName name="XDO_?FINAL_MV?201?">SMAAF!$G$11:$G$166</definedName>
    <definedName name="XDO_?FINAL_MV?202?">SMAAF!$G$11:$G$170</definedName>
    <definedName name="XDO_?FINAL_MV?203?">SMAAF!$G$11:$G$180</definedName>
    <definedName name="XDO_?FINAL_MV?204?">SMAAF!$G$11:$G$190</definedName>
    <definedName name="XDO_?FINAL_MV?205?">SMAAF!$G$11:$G$195</definedName>
    <definedName name="XDO_?FINAL_MV?206?">SBLUECHIP!$G$11:$G$62</definedName>
    <definedName name="XDO_?FINAL_MV?207?">SBLUECHIP!$G$11:$G$90</definedName>
    <definedName name="XDO_?FINAL_MV?208?">SBLUECHIP!$G$11:$G$107</definedName>
    <definedName name="XDO_?FINAL_MV?209?">SBLUECHIP!$G$11:$G$112</definedName>
    <definedName name="XDO_?FINAL_MV?21?">#REF!</definedName>
    <definedName name="XDO_?FINAL_MV?210?">SAOF!$G$11:$G$201</definedName>
    <definedName name="XDO_?FINAL_MV?211?">SAOF!$G$11:$G$235</definedName>
    <definedName name="XDO_?FINAL_MV?212?">SAOF!$G$11:$G$239</definedName>
    <definedName name="XDO_?FINAL_MV?213?">SAOF!$G$11:$G$250</definedName>
    <definedName name="XDO_?FINAL_MV?214?">SAOF!$G$11:$G$260</definedName>
    <definedName name="XDO_?FINAL_MV?215?">SAOF!$G$11:$G$265</definedName>
    <definedName name="XDO_?FINAL_MV?216?">SIF!$G$11:$G$51</definedName>
    <definedName name="XDO_?FINAL_MV?217?">SIF!$G$11:$G$79</definedName>
    <definedName name="XDO_?FINAL_MV?218?">SIF!$G$11:$G$88</definedName>
    <definedName name="XDO_?FINAL_MV?219?">SIF!$G$11:$G$100</definedName>
    <definedName name="XDO_?FINAL_MV?22?">#REF!</definedName>
    <definedName name="XDO_?FINAL_MV?220?">SIF!$G$11:$G$105</definedName>
    <definedName name="XDO_?FINAL_MV?221?">SMLDF!$G$19:$G$43</definedName>
    <definedName name="XDO_?FINAL_MV?222?">SMLDF!$G$19:$G$47</definedName>
    <definedName name="XDO_?FINAL_MV?223?">SMLDF!$G$19:$G$54</definedName>
    <definedName name="XDO_?FINAL_MV?224?">SMLDF!$G$19:$G$58</definedName>
    <definedName name="XDO_?FINAL_MV?225?">SMLDF!$G$19:$G$63</definedName>
    <definedName name="XDO_?FINAL_MV?226?">SMLDF!$G$19:$G$72</definedName>
    <definedName name="XDO_?FINAL_MV?227?">SMLDF!$G$19:$G$86</definedName>
    <definedName name="XDO_?FINAL_MV?228?">SMLDF!$G$19:$G$93</definedName>
    <definedName name="XDO_?FINAL_MV?229?">SMLDF!$G$19:$G$104</definedName>
    <definedName name="XDO_?FINAL_MV?23?">#REF!</definedName>
    <definedName name="XDO_?FINAL_MV?230?">SMLDF!$G$19:$G$112</definedName>
    <definedName name="XDO_?FINAL_MV?231?">SMLDF!$G$19:$G$117</definedName>
    <definedName name="XDO_?FINAL_MV?232?">SSTDF!$G$19:$G$74</definedName>
    <definedName name="XDO_?FINAL_MV?233?">SSTDF!$G$19:$G$78</definedName>
    <definedName name="XDO_?FINAL_MV?234?">SSTDF!$G$19:$G$88</definedName>
    <definedName name="XDO_?FINAL_MV?235?">SSTDF!$G$19:$G$94</definedName>
    <definedName name="XDO_?FINAL_MV?236?">SSTDF!$G$19:$G$108</definedName>
    <definedName name="XDO_?FINAL_MV?237?">SSTDF!$G$19:$G$121</definedName>
    <definedName name="XDO_?FINAL_MV?238?">SSTDF!$G$19:$G$125</definedName>
    <definedName name="XDO_?FINAL_MV?239?">SSTDF!$G$19:$G$129</definedName>
    <definedName name="XDO_?FINAL_MV?24?">SMGLF!$G$11:$G$55</definedName>
    <definedName name="XDO_?FINAL_MV?240?">SSTDF!$G$19:$G$138</definedName>
    <definedName name="XDO_?FINAL_MV?241?">SSTDF!$G$19:$G$146</definedName>
    <definedName name="XDO_?FINAL_MV?242?">SSTDF!$G$19:$G$151</definedName>
    <definedName name="XDO_?FINAL_MV?243?">SETFGOLD!$G$44</definedName>
    <definedName name="XDO_?FINAL_MV?244?">SETFGOLD!$G$44:$G$56</definedName>
    <definedName name="XDO_?FINAL_MV?245?">SETFGOLD!$G$44:$G$61</definedName>
    <definedName name="XDO_?FINAL_MV?246?">SPSU!$G$11:$G$34</definedName>
    <definedName name="XDO_?FINAL_MV?247?">SPSU!$G$11:$G$61</definedName>
    <definedName name="XDO_?FINAL_MV?248?">SPSU!$G$11:$G$78</definedName>
    <definedName name="XDO_?FINAL_MV?249?">SPSU!$G$11:$G$83</definedName>
    <definedName name="XDO_?FINAL_MV?25?">SMGLF!$G$11:$G$82</definedName>
    <definedName name="XDO_?FINAL_MV?250?">SGF!$G$44</definedName>
    <definedName name="XDO_?FINAL_MV?251?">SGF!$G$44:$G$54</definedName>
    <definedName name="XDO_?FINAL_MV?252?">SGF!$G$44:$G$59</definedName>
    <definedName name="XDO_?FINAL_MV?253?">SBISENSEX!$G$11:$G$40</definedName>
    <definedName name="XDO_?FINAL_MV?254?">SBISENSEX!$G$11:$G$83</definedName>
    <definedName name="XDO_?FINAL_MV?255?">SBISENSEX!$G$11:$G$88</definedName>
    <definedName name="XDO_?FINAL_MV?256?">SSCF!$G$11:$G$79</definedName>
    <definedName name="XDO_?FINAL_MV?257?">SSCF!$G$11:$G$106</definedName>
    <definedName name="XDO_?FINAL_MV?258?">SSCF!$G$11:$G$123</definedName>
    <definedName name="XDO_?FINAL_MV?259?">SSCF!$G$11:$G$128</definedName>
    <definedName name="XDO_?FINAL_MV?26?">SMGLF!$G$11:$G$99</definedName>
    <definedName name="XDO_?FINAL_MV?260?">SBPF!$G$19:$G$47</definedName>
    <definedName name="XDO_?FINAL_MV?261?">SBPF!$G$19:$G$51</definedName>
    <definedName name="XDO_?FINAL_MV?262?">SBPF!$G$19:$G$59</definedName>
    <definedName name="XDO_?FINAL_MV?263?">SBPF!$G$19:$G$65</definedName>
    <definedName name="XDO_?FINAL_MV?264?">SBPF!$G$19:$G$83</definedName>
    <definedName name="XDO_?FINAL_MV?265?">SBPF!$G$19:$G$96</definedName>
    <definedName name="XDO_?FINAL_MV?266?">SBPF!$G$19:$G$104</definedName>
    <definedName name="XDO_?FINAL_MV?267?">SBPF!$G$19:$G$109</definedName>
    <definedName name="XDO_?FINAL_MV?268?">SBFS!$G$11:$G$45</definedName>
    <definedName name="XDO_?FINAL_MV?269?">SBFS!$G$11:$G$72</definedName>
    <definedName name="XDO_?FINAL_MV?27?">SMGLF!$G$11:$G$104</definedName>
    <definedName name="XDO_?FINAL_MV?270?">SBFS!$G$11:$G$89</definedName>
    <definedName name="XDO_?FINAL_MV?271?">SBFS!$G$11:$G$94</definedName>
    <definedName name="XDO_?FINAL_MV?272?">SETFNN50!$G$11:$G$60</definedName>
    <definedName name="XDO_?FINAL_MV?273?">SETFNN50!$G$11:$G$103</definedName>
    <definedName name="XDO_?FINAL_MV?274?">SETFNN50!$G$11:$G$108</definedName>
    <definedName name="XDO_?FINAL_MV?275?">SETFNIFBK!$G$11:$G$24</definedName>
    <definedName name="XDO_?FINAL_MV?276?">SETFNIFBK!$G$11:$G$67</definedName>
    <definedName name="XDO_?FINAL_MV?277?">SETFNIFBK!$G$11:$G$72</definedName>
    <definedName name="XDO_?FINAL_MV?278?">SETFBSE100!$G$11:$G$110</definedName>
    <definedName name="XDO_?FINAL_MV?279?">SETFBSE100!$G$11:$G$157</definedName>
    <definedName name="XDO_?FINAL_MV?28?">#REF!</definedName>
    <definedName name="XDO_?FINAL_MV?280?">SESF!$G$11:$G$90</definedName>
    <definedName name="XDO_?FINAL_MV?281?">SESF!$G$11:$G$95</definedName>
    <definedName name="XDO_?FINAL_MV?282?">SESF!$G$11:$G$116</definedName>
    <definedName name="XDO_?FINAL_MV?283?">SESF!$G$11:$G$120</definedName>
    <definedName name="XDO_?FINAL_MV?284?">SESF!$G$11:$G$130</definedName>
    <definedName name="XDO_?FINAL_MV?285?">SESF!$G$11:$G$144</definedName>
    <definedName name="XDO_?FINAL_MV?286?">SESF!$G$11:$G$154</definedName>
    <definedName name="XDO_?FINAL_MV?287?">SESF!$G$11:$G$160</definedName>
    <definedName name="XDO_?FINAL_MV?288?">SESF!$G$11:$G$170</definedName>
    <definedName name="XDO_?FINAL_MV?289?">SESF!$G$11:$G$175</definedName>
    <definedName name="XDO_?FINAL_MV?29?">#REF!</definedName>
    <definedName name="XDO_?FINAL_MV?290?">SETFNIF50!$G$11:$G$60</definedName>
    <definedName name="XDO_?FINAL_MV?291?">SETFNIF50!$G$11:$G$103</definedName>
    <definedName name="XDO_?FINAL_MV?292?">SETFNIF50!$G$11:$G$108</definedName>
    <definedName name="XDO_?FINAL_MV?293?">SETF10GILT!$G$24</definedName>
    <definedName name="XDO_?FINAL_MV?294?">SETF10GILT!$G$24:$G$53</definedName>
    <definedName name="XDO_?FINAL_MV?295?">SETF10GILT!$G$24:$G$58</definedName>
    <definedName name="XDO_?FINAL_MV?296?">'SLTAF-IV'!$G$11:$G$40</definedName>
    <definedName name="XDO_?FINAL_MV?297?">'SLTAF-IV'!$G$11:$G$83</definedName>
    <definedName name="XDO_?FINAL_MV?298?">'SLTAF-IV'!$G$11:$G$88</definedName>
    <definedName name="XDO_?FINAL_MV?299?">'SLTAF-V'!$G$11:$G$40</definedName>
    <definedName name="XDO_?FINAL_MV?3?">#REF!</definedName>
    <definedName name="XDO_?FINAL_MV?30?">SEHF!$G$11:$G$53</definedName>
    <definedName name="XDO_?FINAL_MV?300?">'SLTAF-V'!$G$11:$G$83</definedName>
    <definedName name="XDO_?FINAL_MV?301?">'SLTAF-V'!$G$11:$G$88</definedName>
    <definedName name="XDO_?FINAL_MV?302?">'SLTAF-VI'!$G$11:$G$44</definedName>
    <definedName name="XDO_?FINAL_MV?303?">'SLTAF-VI'!$G$11:$G$87</definedName>
    <definedName name="XDO_?FINAL_MV?304?">'SLTAF-VI'!$G$11:$G$92</definedName>
    <definedName name="XDO_?FINAL_MV?305?">SETFSN50!$G$11:$G$60</definedName>
    <definedName name="XDO_?FINAL_MV?306?">SETFSN50!$G$11:$G$103</definedName>
    <definedName name="XDO_?FINAL_MV?307?">SETFSN50!$G$11:$G$108</definedName>
    <definedName name="XDO_?FINAL_MV?308?">SBIETFQLTY!$G$11:$G$40</definedName>
    <definedName name="XDO_?FINAL_MV?309?">SBIETFQLTY!$G$11:$G$83</definedName>
    <definedName name="XDO_?FINAL_MV?31?">SEHF!$G$11:$G$57</definedName>
    <definedName name="XDO_?FINAL_MV?310?">SBIETFQLTY!$G$11:$G$88</definedName>
    <definedName name="XDO_?FINAL_MV?311?">SCBF!$G$19:$G$72</definedName>
    <definedName name="XDO_?FINAL_MV?312?">SCBF!$G$19:$G$76</definedName>
    <definedName name="XDO_?FINAL_MV?313?">SCBF!$G$19:$G$85</definedName>
    <definedName name="XDO_?FINAL_MV?314?">SCBF!$G$19:$G$90</definedName>
    <definedName name="XDO_?FINAL_MV?315?">SCBF!$G$19:$G$98</definedName>
    <definedName name="XDO_?FINAL_MV?316?">SCBF!$G$19:$G$116</definedName>
    <definedName name="XDO_?FINAL_MV?317?">SCBF!$G$19:$G$129</definedName>
    <definedName name="XDO_?FINAL_MV?318?">SCBF!$G$19:$G$137</definedName>
    <definedName name="XDO_?FINAL_MV?319?">SCBF!$G$19:$G$142</definedName>
    <definedName name="XDO_?FINAL_MV?32?">SEHF!$G$11:$G$64</definedName>
    <definedName name="XDO_?FINAL_MV?320?">SEMVF!$G$11:$G$60</definedName>
    <definedName name="XDO_?FINAL_MV?321?">SEMVF!$G$11:$G$103</definedName>
    <definedName name="XDO_?FINAL_MV?322?">SEMVF!$G$11:$G$108</definedName>
    <definedName name="XDO_?FINAL_MV?323?">'SFMP- Series 1'!$G$24</definedName>
    <definedName name="XDO_?FINAL_MV?324?">'SFMP- Series 1'!$G$24:$G$33</definedName>
    <definedName name="XDO_?FINAL_MV?325?">'SFMP- Series 1'!$G$24:$G$52</definedName>
    <definedName name="XDO_?FINAL_MV?326?">'SFMP- Series 1'!$G$24:$G$67</definedName>
    <definedName name="XDO_?FINAL_MV?327?">'SFMP- Series 1'!$G$24:$G$72</definedName>
    <definedName name="XDO_?FINAL_MV?328?">'SFMP- Series 6'!$G$24:$G$25</definedName>
    <definedName name="XDO_?FINAL_MV?329?">'SFMP- Series 6'!$G$24:$G$32</definedName>
    <definedName name="XDO_?FINAL_MV?33?">SEHF!$G$11:$G$114</definedName>
    <definedName name="XDO_?FINAL_MV?330?">'SFMP- Series 6'!$G$24:$G$51</definedName>
    <definedName name="XDO_?FINAL_MV?331?">'SFMP- Series 6'!$G$24:$G$66</definedName>
    <definedName name="XDO_?FINAL_MV?332?">'SFMP- Series 6'!$G$24:$G$71</definedName>
    <definedName name="XDO_?FINAL_MV?333?">'SFMP- Series 34'!$G$24:$G$25</definedName>
    <definedName name="XDO_?FINAL_MV?334?">'SFMP- Series 34'!$G$24:$G$29</definedName>
    <definedName name="XDO_?FINAL_MV?335?">'SFMP- Series 34'!$G$24:$G$46</definedName>
    <definedName name="XDO_?FINAL_MV?336?">'SFMP- Series 34'!$G$24:$G$61</definedName>
    <definedName name="XDO_?FINAL_MV?337?">'SFMP- Series 34'!$G$24:$G$66</definedName>
    <definedName name="XDO_?FINAL_MV?338?">'SMCBF-IP'!$G$11:$G$44</definedName>
    <definedName name="XDO_?FINAL_MV?339?">'SMCBF-IP'!$G$11:$G$51</definedName>
    <definedName name="XDO_?FINAL_MV?34?">SEHF!$G$11:$G$120</definedName>
    <definedName name="XDO_?FINAL_MV?340?">'SMCBF-IP'!$G$11:$G$59</definedName>
    <definedName name="XDO_?FINAL_MV?341?">'SMCBF-IP'!$G$11:$G$78</definedName>
    <definedName name="XDO_?FINAL_MV?342?">'SMCBF-IP'!$G$11:$G$95</definedName>
    <definedName name="XDO_?FINAL_MV?343?">'SMCBF-IP'!$G$11:$G$100</definedName>
    <definedName name="XDO_?FINAL_MV?344?">SFRDF!$G$19:$G$22</definedName>
    <definedName name="XDO_?FINAL_MV?345?">SFRDF!$G$19:$G$32</definedName>
    <definedName name="XDO_?FINAL_MV?346?">SFRDF!$G$19:$G$39</definedName>
    <definedName name="XDO_?FINAL_MV?347?">SFRDF!$G$19:$G$46</definedName>
    <definedName name="XDO_?FINAL_MV?348?">SFRDF!$G$19:$G$54</definedName>
    <definedName name="XDO_?FINAL_MV?349?">SFRDF!$G$19:$G$67</definedName>
    <definedName name="XDO_?FINAL_MV?35?">SEHF!$G$11:$G$126</definedName>
    <definedName name="XDO_?FINAL_MV?350?">SFRDF!$G$19:$G$75</definedName>
    <definedName name="XDO_?FINAL_MV?351?">SFRDF!$G$19:$G$80</definedName>
    <definedName name="XDO_?FINAL_MV?352?">SBIETFIT!$G$11:$G$20</definedName>
    <definedName name="XDO_?FINAL_MV?353?">SBIETFIT!$G$11:$G$63</definedName>
    <definedName name="XDO_?FINAL_MV?354?">SBIETFIT!$G$11:$G$68</definedName>
    <definedName name="XDO_?FINAL_MV?355?">SBIETFPB!$G$11:$G$20</definedName>
    <definedName name="XDO_?FINAL_MV?356?">SBIETFPB!$G$11:$G$63</definedName>
    <definedName name="XDO_?FINAL_MV?357?">SBIETFPB!$G$11:$G$68</definedName>
    <definedName name="XDO_?FINAL_MV?358?">'SRBF-AP'!$G$11:$G$64</definedName>
    <definedName name="XDO_?FINAL_MV?359?">'SRBF-AP'!$G$11:$G$74</definedName>
    <definedName name="XDO_?FINAL_MV?36?">SEHF!$G$11:$G$132</definedName>
    <definedName name="XDO_?FINAL_MV?360?">'SRBF-AP'!$G$11:$G$78</definedName>
    <definedName name="XDO_?FINAL_MV?361?">'SRBF-AP'!$G$11:$G$84</definedName>
    <definedName name="XDO_?FINAL_MV?362?">'SRBF-AP'!$G$11:$G$113</definedName>
    <definedName name="XDO_?FINAL_MV?363?">'SRBF-AP'!$G$11:$G$118</definedName>
    <definedName name="XDO_?FINAL_MV?364?">'SRBF-AHP'!$G$11:$G$64</definedName>
    <definedName name="XDO_?FINAL_MV?365?">'SRBF-AHP'!$G$11:$G$74</definedName>
    <definedName name="XDO_?FINAL_MV?366?">'SRBF-AHP'!$G$11:$G$78</definedName>
    <definedName name="XDO_?FINAL_MV?367?">'SRBF-AHP'!$G$11:$G$84</definedName>
    <definedName name="XDO_?FINAL_MV?368?">'SRBF-AHP'!$G$11:$G$105</definedName>
    <definedName name="XDO_?FINAL_MV?369?">'SRBF-AHP'!$G$11:$G$111</definedName>
    <definedName name="XDO_?FINAL_MV?37?">SEHF!$G$11:$G$139</definedName>
    <definedName name="XDO_?FINAL_MV?370?">'SRBF-AHP'!$G$11:$G$121</definedName>
    <definedName name="XDO_?FINAL_MV?371?">'SRBF-AHP'!$G$11:$G$126</definedName>
    <definedName name="XDO_?FINAL_MV?372?">'SRBF-CHP'!$G$11:$G$63</definedName>
    <definedName name="XDO_?FINAL_MV?373?">'SRBF-CHP'!$G$11:$G$83</definedName>
    <definedName name="XDO_?FINAL_MV?374?">'SRBF-CHP'!$G$11:$G$87</definedName>
    <definedName name="XDO_?FINAL_MV?375?">'SRBF-CHP'!$G$11:$G$93</definedName>
    <definedName name="XDO_?FINAL_MV?376?">'SRBF-CHP'!$G$11:$G$97</definedName>
    <definedName name="XDO_?FINAL_MV?377?">'SRBF-CHP'!$G$11:$G$124</definedName>
    <definedName name="XDO_?FINAL_MV?378?">'SRBF-CHP'!$G$11:$G$129</definedName>
    <definedName name="XDO_?FINAL_MV?379?">'SRBF-CP'!$G$11:$G$63</definedName>
    <definedName name="XDO_?FINAL_MV?38?">SEHF!$G$11:$G$147</definedName>
    <definedName name="XDO_?FINAL_MV?380?">'SRBF-CP'!$G$11:$G$82</definedName>
    <definedName name="XDO_?FINAL_MV?381?">'SRBF-CP'!$G$11:$G$86</definedName>
    <definedName name="XDO_?FINAL_MV?382?">'SRBF-CP'!$G$11:$G$92</definedName>
    <definedName name="XDO_?FINAL_MV?383?">'SRBF-CP'!$G$11:$G$121</definedName>
    <definedName name="XDO_?FINAL_MV?384?">'SRBF-CP'!$G$11:$G$126</definedName>
    <definedName name="XDO_?FINAL_MV?385?">'SIA-US EQUITY FOF'!$G$44</definedName>
    <definedName name="XDO_?FINAL_MV?386?">'SIA-US EQUITY FOF'!$G$44:$G$56</definedName>
    <definedName name="XDO_?FINAL_MV?387?">'SIA-US EQUITY FOF'!$G$44:$G$61</definedName>
    <definedName name="XDO_?FINAL_MV?388?">'SNN50'!$G$11:$G$60</definedName>
    <definedName name="XDO_?FINAL_MV?389?">'SNN50'!$G$11:$G$103</definedName>
    <definedName name="XDO_?FINAL_MV?39?">SEHF!$G$11:$G$154</definedName>
    <definedName name="XDO_?FINAL_MV?390?">'SNN50'!$G$11:$G$108</definedName>
    <definedName name="XDO_?FINAL_MV?391?">SBIETFCON!$G$11:$G$40</definedName>
    <definedName name="XDO_?FINAL_MV?392?">SBIETFCON!$G$11:$G$83</definedName>
    <definedName name="XDO_?FINAL_MV?393?">SBIETFCON!$G$11:$G$88</definedName>
    <definedName name="XDO_?FINAL_MV?394?">SBAF!$G$11:$G$88</definedName>
    <definedName name="XDO_?FINAL_MV?395?">SBAF!$G$11:$G$93</definedName>
    <definedName name="XDO_?FINAL_MV?396?">SBAF!$G$11:$G$135</definedName>
    <definedName name="XDO_?FINAL_MV?397?">SBAF!$G$11:$G$139</definedName>
    <definedName name="XDO_?FINAL_MV?398?">SBAF!$G$11:$G$150</definedName>
    <definedName name="XDO_?FINAL_MV?399?">SBAF!$G$11:$G$155</definedName>
    <definedName name="XDO_?FINAL_MV?4?">#REF!</definedName>
    <definedName name="XDO_?FINAL_MV?40?">SEHF!$G$11:$G$158</definedName>
    <definedName name="XDO_?FINAL_MV?400?">SBAF!$G$11:$G$167</definedName>
    <definedName name="XDO_?FINAL_MV?401?">SBAF!$G$11:$G$173</definedName>
    <definedName name="XDO_?FINAL_MV?402?">SBAF!$G$11:$G$182</definedName>
    <definedName name="XDO_?FINAL_MV?403?">SBAF!$G$11:$G$194</definedName>
    <definedName name="XDO_?FINAL_MV?404?">SBAF!$G$11:$G$199</definedName>
    <definedName name="XDO_?FINAL_MV?405?">'SFMP- Series 50'!$G$24</definedName>
    <definedName name="XDO_?FINAL_MV?406?">'SFMP- Series 50'!$G$24:$G$30</definedName>
    <definedName name="XDO_?FINAL_MV?407?">'SFMP- Series 50'!$G$24:$G$43</definedName>
    <definedName name="XDO_?FINAL_MV?408?">'SFMP- Series 50'!$G$24:$G$47</definedName>
    <definedName name="XDO_?FINAL_MV?409?">'SFMP- Series 50'!$G$24:$G$62</definedName>
    <definedName name="XDO_?FINAL_MV?41?">SEHF!$G$11:$G$168</definedName>
    <definedName name="XDO_?FINAL_MV?410?">'SFMP- Series 50'!$G$24:$G$67</definedName>
    <definedName name="XDO_?FINAL_MV?411?">'SFMP- Series 51'!$G$24</definedName>
    <definedName name="XDO_?FINAL_MV?412?">'SFMP- Series 51'!$G$24:$G$32</definedName>
    <definedName name="XDO_?FINAL_MV?413?">'SFMP- Series 51'!$G$24:$G$45</definedName>
    <definedName name="XDO_?FINAL_MV?414?">'SFMP- Series 51'!$G$24:$G$51</definedName>
    <definedName name="XDO_?FINAL_MV?415?">'SFMP- Series 51'!$G$24:$G$66</definedName>
    <definedName name="XDO_?FINAL_MV?416?">'SFMP- Series 51'!$G$24:$G$71</definedName>
    <definedName name="XDO_?FINAL_MV?417?">'SFMP- Series 52'!$G$26:$G$28</definedName>
    <definedName name="XDO_?FINAL_MV?418?">'SFMP- Series 52'!$G$26:$G$41</definedName>
    <definedName name="XDO_?FINAL_MV?419?">'SFMP- Series 52'!$G$26:$G$46</definedName>
    <definedName name="XDO_?FINAL_MV?42?">SEHF!$G$11:$G$180</definedName>
    <definedName name="XDO_?FINAL_MV?420?">'SFMP- Series 52'!$G$26:$G$61</definedName>
    <definedName name="XDO_?FINAL_MV?421?">'SFMP- Series 52'!$G$26:$G$66</definedName>
    <definedName name="XDO_?FINAL_MV?422?">'SFMP- Series 53'!$G$24</definedName>
    <definedName name="XDO_?FINAL_MV?423?">'SFMP- Series 53'!$G$24:$G$36</definedName>
    <definedName name="XDO_?FINAL_MV?424?">'SFMP- Series 53'!$G$24:$G$48</definedName>
    <definedName name="XDO_?FINAL_MV?425?">'SFMP- Series 53'!$G$24:$G$57</definedName>
    <definedName name="XDO_?FINAL_MV?426?">'SFMP- Series 53'!$G$24:$G$72</definedName>
    <definedName name="XDO_?FINAL_MV?427?">'SFMP- Series 53'!$G$24:$G$77</definedName>
    <definedName name="XDO_?FINAL_MV?428?">'SFMP- Series 54'!$G$24:$G$25</definedName>
    <definedName name="XDO_?FINAL_MV?429?">'SFMP- Series 54'!$G$24:$G$31</definedName>
    <definedName name="XDO_?FINAL_MV?43?">SEHF!$G$11:$G$185</definedName>
    <definedName name="XDO_?FINAL_MV?430?">'SFMP- Series 54'!$G$24:$G$42</definedName>
    <definedName name="XDO_?FINAL_MV?431?">'SFMP- Series 54'!$G$24:$G$48</definedName>
    <definedName name="XDO_?FINAL_MV?432?">'SFMP- Series 54'!$G$24:$G$63</definedName>
    <definedName name="XDO_?FINAL_MV?433?">'SFMP- Series 54'!$G$24:$G$68</definedName>
    <definedName name="XDO_?FINAL_MV?434?">'SFMP- Series 55'!$G$24</definedName>
    <definedName name="XDO_?FINAL_MV?435?">'SFMP- Series 55'!$G$24:$G$36</definedName>
    <definedName name="XDO_?FINAL_MV?436?">'SFMP- Series 55'!$G$24:$G$57</definedName>
    <definedName name="XDO_?FINAL_MV?437?">'SFMP- Series 55'!$G$24:$G$72</definedName>
    <definedName name="XDO_?FINAL_MV?438?">'SFMP- Series 55'!$G$24:$G$77</definedName>
    <definedName name="XDO_?FINAL_MV?439?">'SFMP- Series 57'!$G$24</definedName>
    <definedName name="XDO_?FINAL_MV?44?">#REF!</definedName>
    <definedName name="XDO_?FINAL_MV?440?">'SFMP- Series 57'!$G$24:$G$31</definedName>
    <definedName name="XDO_?FINAL_MV?441?">'SFMP- Series 57'!$G$24:$G$43</definedName>
    <definedName name="XDO_?FINAL_MV?442?">'SFMP- Series 57'!$G$24:$G$56</definedName>
    <definedName name="XDO_?FINAL_MV?443?">'SFMP- Series 57'!$G$24:$G$71</definedName>
    <definedName name="XDO_?FINAL_MV?444?">'SFMP- Series 57'!$G$24:$G$76</definedName>
    <definedName name="XDO_?FINAL_MV?445?">'SFMP- Series 58'!$G$24</definedName>
    <definedName name="XDO_?FINAL_MV?446?">'SFMP- Series 58'!$G$24:$G$34</definedName>
    <definedName name="XDO_?FINAL_MV?447?">'SFMP- Series 58'!$G$24:$G$54</definedName>
    <definedName name="XDO_?FINAL_MV?448?">'SFMP- Series 58'!$G$24:$G$69</definedName>
    <definedName name="XDO_?FINAL_MV?449?">'SFMP- Series 58'!$G$24:$G$74</definedName>
    <definedName name="XDO_?FINAL_MV?45?">#REF!</definedName>
    <definedName name="XDO_?FINAL_MV?450?">SCPSE!$G$19:$G$28</definedName>
    <definedName name="XDO_?FINAL_MV?451?">SCPSE!$G$19:$G$56</definedName>
    <definedName name="XDO_?FINAL_MV?452?">SCPSE!$G$19:$G$83</definedName>
    <definedName name="XDO_?FINAL_MV?453?">SCPSE!$G$19:$G$88</definedName>
    <definedName name="XDO_?FINAL_MV?454?">'SFMP- Series 60'!$G$24</definedName>
    <definedName name="XDO_?FINAL_MV?455?">'SFMP- Series 60'!$G$24:$G$33</definedName>
    <definedName name="XDO_?FINAL_MV?456?">'SFMP- Series 60'!$G$24:$G$53</definedName>
    <definedName name="XDO_?FINAL_MV?457?">'SFMP- Series 60'!$G$24:$G$68</definedName>
    <definedName name="XDO_?FINAL_MV?458?">'SFMP- Series 60'!$G$24:$G$73</definedName>
    <definedName name="XDO_?FINAL_MV?459?">SMCF!$G$11:$G$78</definedName>
    <definedName name="XDO_?FINAL_MV?46?">SMIF!$G$19:$G$35</definedName>
    <definedName name="XDO_?FINAL_MV?460?">SMCF!$G$11:$G$105</definedName>
    <definedName name="XDO_?FINAL_MV?461?">SMCF!$G$11:$G$122</definedName>
    <definedName name="XDO_?FINAL_MV?462?">SMCF!$G$11:$G$127</definedName>
    <definedName name="XDO_?FINAL_MV?463?">'SFMP- Series 61'!$G$24:$G$25</definedName>
    <definedName name="XDO_?FINAL_MV?464?">'SFMP- Series 61'!$G$24:$G$39</definedName>
    <definedName name="XDO_?FINAL_MV?465?">'SFMP- Series 61'!$G$24:$G$62</definedName>
    <definedName name="XDO_?FINAL_MV?466?">'SFMP- Series 61'!$G$24:$G$77</definedName>
    <definedName name="XDO_?FINAL_MV?467?">'SFMP- Series 61'!$G$24:$G$82</definedName>
    <definedName name="XDO_?FINAL_MV?468?">SNM150IF!$G$11:$G$160</definedName>
    <definedName name="XDO_?FINAL_MV?469?">SNM150IF!$G$11:$G$203</definedName>
    <definedName name="XDO_?FINAL_MV?47?">SMIF!$G$19:$G$41</definedName>
    <definedName name="XDO_?FINAL_MV?470?">SNM150IF!$G$11:$G$208</definedName>
    <definedName name="XDO_?FINAL_MV?471?">SNS250IF!$G$11:$G$260</definedName>
    <definedName name="XDO_?FINAL_MV?472?">SNS250IF!$G$11:$G$303</definedName>
    <definedName name="XDO_?FINAL_MV?473?">SNS250IF!$G$11:$G$308</definedName>
    <definedName name="XDO_?FINAL_MV?474?">'SCIGI-JUN 2036'!$G$24</definedName>
    <definedName name="XDO_?FINAL_MV?475?">'SCIGI-JUN 2036'!$G$24:$G$53</definedName>
    <definedName name="XDO_?FINAL_MV?476?">'SCIGI-JUN 2036'!$G$24:$G$58</definedName>
    <definedName name="XDO_?FINAL_MV?477?">'SCIGI-APR 2029'!$G$24</definedName>
    <definedName name="XDO_?FINAL_MV?478?">'SCIGI-APR 2029'!$G$24:$G$53</definedName>
    <definedName name="XDO_?FINAL_MV?479?">'SCIGI-APR 2029'!$G$24:$G$58</definedName>
    <definedName name="XDO_?FINAL_MV?48?">SMIF!$G$19:$G$48</definedName>
    <definedName name="XDO_?FINAL_MV?480?">'SCISI-SEP 2027'!$G$24</definedName>
    <definedName name="XDO_?FINAL_MV?481?">'SCISI-SEP 2027'!$G$24:$G$49</definedName>
    <definedName name="XDO_?FINAL_MV?482?">'SCISI-SEP 2027'!$G$24:$G$76</definedName>
    <definedName name="XDO_?FINAL_MV?483?">'SCISI-SEP 2027'!$G$24:$G$81</definedName>
    <definedName name="XDO_?FINAL_MV?484?">SLDF!$G$24:$G$26</definedName>
    <definedName name="XDO_?FINAL_MV?485?">SLDF!$G$24:$G$31</definedName>
    <definedName name="XDO_?FINAL_MV?486?">SLDF!$G$24:$G$52</definedName>
    <definedName name="XDO_?FINAL_MV?487?">SLDF!$G$24:$G$60</definedName>
    <definedName name="XDO_?FINAL_MV?488?">SLDF!$G$24:$G$65</definedName>
    <definedName name="XDO_?FINAL_MV?489?">SDYF!$G$11:$G$64</definedName>
    <definedName name="XDO_?FINAL_MV?49?">SMIF!$G$19:$G$55</definedName>
    <definedName name="XDO_?FINAL_MV?490?">SDYF!$G$11:$G$71</definedName>
    <definedName name="XDO_?FINAL_MV?491?">SDYF!$G$11:$G$98</definedName>
    <definedName name="XDO_?FINAL_MV?492?">SDYF!$G$11:$G$115</definedName>
    <definedName name="XDO_?FINAL_MV?493?">SDYF!$G$11:$G$120</definedName>
    <definedName name="XDO_?FINAL_MV?494?">'SBI-BSE-SENSEX-IF'!$G$11:$G$40</definedName>
    <definedName name="XDO_?FINAL_MV?495?">'SBI-BSE-SENSEX-IF'!$G$11:$G$83</definedName>
    <definedName name="XDO_?FINAL_MV?496?">'SBI-BSE-SENSEX-IF'!$G$11:$G$88</definedName>
    <definedName name="XDO_?FINAL_MV?497?">LIQUIDSBI!$G$52</definedName>
    <definedName name="XDO_?FINAL_MV?498?">LIQUIDSBI!$G$52:$G$57</definedName>
    <definedName name="XDO_?FINAL_MV?499?">SN50EWIF!$G$11:$G$60</definedName>
    <definedName name="XDO_?FINAL_MV?5?">#REF!</definedName>
    <definedName name="XDO_?FINAL_MV?50?">SMIF!$G$19:$G$60</definedName>
    <definedName name="XDO_?FINAL_MV?500?">SN50EWIF!$G$11:$G$103</definedName>
    <definedName name="XDO_?FINAL_MV?501?">SN50EWIF!$G$11:$G$108</definedName>
    <definedName name="XDO_?FINAL_MV?502?">SEOF!$G$11:$G$44</definedName>
    <definedName name="XDO_?FINAL_MV?503?">SEOF!$G$11:$G$71</definedName>
    <definedName name="XDO_?FINAL_MV?504?">SEOF!$G$11:$G$88</definedName>
    <definedName name="XDO_?FINAL_MV?505?">SEOF!$G$11:$G$93</definedName>
    <definedName name="XDO_?FINAL_MV?506?">'SBI-AOF'!$G$11:$G$45</definedName>
    <definedName name="XDO_?FINAL_MV?507?">'SBI-AOF'!$G$11:$G$72</definedName>
    <definedName name="XDO_?FINAL_MV?508?">'SBI-AOF'!$G$11:$G$89</definedName>
    <definedName name="XDO_?FINAL_MV?509?">'SBI-AOF'!$G$11:$G$94</definedName>
    <definedName name="XDO_?FINAL_MV?51?">SMIF!$G$19:$G$81</definedName>
    <definedName name="XDO_?FINAL_MV?510?">SETFSILVER!$G$44</definedName>
    <definedName name="XDO_?FINAL_MV?511?">SETFSILVER!$G$44:$G$56</definedName>
    <definedName name="XDO_?FINAL_MV?512?">SETFSILVER!$G$44:$G$61</definedName>
    <definedName name="XDO_?FINAL_MV?513?">'SETFSILVER-FOF'!$G$44</definedName>
    <definedName name="XDO_?FINAL_MV?514?">'SETFSILVER-FOF'!$G$44:$G$54</definedName>
    <definedName name="XDO_?FINAL_MV?515?">'SETFSILVER-FOF'!$G$44:$G$59</definedName>
    <definedName name="XDO_?FINAL_MV?516?">'SN50EW-ETF'!$G$11:$G$60</definedName>
    <definedName name="XDO_?FINAL_MV?517?">'SN50EW-ETF'!$G$11:$G$103</definedName>
    <definedName name="XDO_?FINAL_MV?518?">'SN50EW-ETF'!$G$11:$G$108</definedName>
    <definedName name="XDO_?FINAL_MV?519?">SIOF!$G$11:$G$48</definedName>
    <definedName name="XDO_?FINAL_MV?52?">SMIF!$G$19:$G$85</definedName>
    <definedName name="XDO_?FINAL_MV?520?">SIOF!$G$11:$G$75</definedName>
    <definedName name="XDO_?FINAL_MV?521?">SIOF!$G$11:$G$92</definedName>
    <definedName name="XDO_?FINAL_MV?522?">SIOF!$G$11:$G$97</definedName>
    <definedName name="XDO_?FINAL_MV?523?">SN500IF!$G$11:$G$510</definedName>
    <definedName name="XDO_?FINAL_MV?524?">SN500IF!$G$11:$G$553</definedName>
    <definedName name="XDO_?FINAL_MV?525?">SN500IF!$G$11:$G$558</definedName>
    <definedName name="XDO_?FINAL_MV?526?">SNICIF!$G$11:$G$40</definedName>
    <definedName name="XDO_?FINAL_MV?527?">SNICIF!$G$11:$G$83</definedName>
    <definedName name="XDO_?FINAL_MV?528?">SNICIF!$G$11:$G$88</definedName>
    <definedName name="XDO_?FINAL_MV?529?">SQF!$G$11:$G$39</definedName>
    <definedName name="XDO_?FINAL_MV?53?">SMIF!$G$19:$G$93</definedName>
    <definedName name="XDO_?FINAL_MV?530?">SQF!$G$11:$G$82</definedName>
    <definedName name="XDO_?FINAL_MV?531?">SQF!$G$11:$G$87</definedName>
    <definedName name="XDO_?FINAL_MV?532?">SNBIF!$G$11:$G$24</definedName>
    <definedName name="XDO_?FINAL_MV?533?">SNBIF!$G$11:$G$67</definedName>
    <definedName name="XDO_?FINAL_MV?534?">SNBIF!$G$11:$G$72</definedName>
    <definedName name="XDO_?FINAL_MV?535?">SNITIF!$G$11:$G$20</definedName>
    <definedName name="XDO_?FINAL_MV?536?">SNITIF!$G$11:$G$63</definedName>
    <definedName name="XDO_?FINAL_MV?537?">SNITIF!$G$11:$G$68</definedName>
    <definedName name="XDO_?FINAL_MV?538?">'SBI BSE PSU Bank ETF'!$G$11:$G$21</definedName>
    <definedName name="XDO_?FINAL_MV?539?">'SBI BSE PSU Bank ETF'!$G$11:$G$64</definedName>
    <definedName name="XDO_?FINAL_MV?54?">SMIF!$G$19:$G$98</definedName>
    <definedName name="XDO_?FINAL_MV?540?">'SBI BSE PSU Bank ETF'!$G$11:$G$69</definedName>
    <definedName name="XDO_?FINAL_MV?541?">'SBI BSE PSU Bank Index Fund'!$G$11:$G$21</definedName>
    <definedName name="XDO_?FINAL_MV?542?">'SBI BSE PSU Bank Index Fund'!$G$11:$G$64</definedName>
    <definedName name="XDO_?FINAL_MV?543?">'SBI BSE PSU Bank Index Fund'!$G$11:$G$69</definedName>
    <definedName name="XDO_?FINAL_MV?544?">SIPAAFOF!$G$44:$G$48</definedName>
    <definedName name="XDO_?FINAL_MV?545?">SIPAAFOF!$G$44:$G$58</definedName>
    <definedName name="XDO_?FINAL_MV?546?">SIPAAFOF!$G$44:$G$63</definedName>
    <definedName name="XDO_?FINAL_MV?547?">'SBI Nifty200 Quality 30'!$G$11:$G$40</definedName>
    <definedName name="XDO_?FINAL_MV?548?">'SBI Nifty200 Quality 30'!$G$11:$G$83</definedName>
    <definedName name="XDO_?FINAL_MV?549?">'SBI Nifty200 Quality 30'!$G$11:$G$88</definedName>
    <definedName name="XDO_?FINAL_MV?55?">#REF!</definedName>
    <definedName name="XDO_?FINAL_MV?550?">'SBI Nifty200 Mom 30'!$G$11:$G$40</definedName>
    <definedName name="XDO_?FINAL_MV?551?">'SBI Nifty200 Mom 30'!$G$11:$G$83</definedName>
    <definedName name="XDO_?FINAL_MV?552?">'SBI Nifty200 Mom 30'!$G$11:$G$88</definedName>
    <definedName name="XDO_?FINAL_MV?553?">'SBI Nifty100 Low Vol 30'!$G$11:$G$40</definedName>
    <definedName name="XDO_?FINAL_MV?554?">'SBI Nifty100 Low Vol 30'!$G$11:$G$83</definedName>
    <definedName name="XDO_?FINAL_MV?555?">'SBI Nifty100 Low Vol 30'!$G$11:$G$88</definedName>
    <definedName name="XDO_?FINAL_MV?556?">SBILIQETF!$G$52</definedName>
    <definedName name="XDO_?FINAL_MV?557?">SBILIQETF!$G$52:$G$57</definedName>
    <definedName name="XDO_?FINAL_MV?558?">SDAAAFOF!$G$44:$G$57</definedName>
    <definedName name="XDO_?FINAL_MV?559?">SDAAAFOF!$G$44:$G$67</definedName>
    <definedName name="XDO_?FINAL_MV?56?">#REF!</definedName>
    <definedName name="XDO_?FINAL_MV?560?">SDAAAFOF!$G$44:$G$72</definedName>
    <definedName name="XDO_?FINAL_MV?561?">SQLF!$G$11:$G$57</definedName>
    <definedName name="XDO_?FINAL_MV?562?">SQLF!$G$11:$G$62</definedName>
    <definedName name="XDO_?FINAL_MV?563?">SQLF!$G$11:$G$103</definedName>
    <definedName name="XDO_?FINAL_MV?564?">SQLF!$G$11:$G$108</definedName>
    <definedName name="XDO_?FINAL_MV?565?">SNM150M50ETF!$G$11:$G$60</definedName>
    <definedName name="XDO_?FINAL_MV?566?">SNM150M50ETF!$G$11:$G$103</definedName>
    <definedName name="XDO_?FINAL_MV?567?">SNM150M50ETF!$G$11:$G$108</definedName>
    <definedName name="XDO_?FINAL_MV?568?">SNM150ETF!$G$11:$G$160</definedName>
    <definedName name="XDO_?FINAL_MV?569?">SNM150ETF!$G$11:$G$203</definedName>
    <definedName name="XDO_?FINAL_MV?57?">SCOF!$G$11:$G$59</definedName>
    <definedName name="XDO_?FINAL_MV?570?">SNM150ETF!$G$11:$G$208</definedName>
    <definedName name="XDO_?FINAL_MV?571?">'SCRIBXFS3-6M'!$G$19:$G$29</definedName>
    <definedName name="XDO_?FINAL_MV?572?">'SCRIBXFS3-6M'!$G$19:$G$46</definedName>
    <definedName name="XDO_?FINAL_MV?573?">'SCRIBXFS3-6M'!$G$19:$G$64</definedName>
    <definedName name="XDO_?FINAL_MV?574?">'SCRIBXFS3-6M'!$G$19:$G$83</definedName>
    <definedName name="XDO_?FINAL_MV?575?">'SCRIBXFS3-6M'!$G$19:$G$88</definedName>
    <definedName name="XDO_?FINAL_MV?576?">'CRIBXFS9-12M'!$G$19:$G$23</definedName>
    <definedName name="XDO_?FINAL_MV?577?">'CRIBXFS9-12M'!$G$19:$G$40</definedName>
    <definedName name="XDO_?FINAL_MV?578?">'CRIBXFS9-12M'!$G$19:$G$53</definedName>
    <definedName name="XDO_?FINAL_MV?579?">'CRIBXFS9-12M'!$G$19:$G$72</definedName>
    <definedName name="XDO_?FINAL_MV?58?">SCOF!$G$11:$G$65</definedName>
    <definedName name="XDO_?FINAL_MV?580?">'CRIBXFS9-12M'!$G$19:$G$77</definedName>
    <definedName name="XDO_?FINAL_MV?581?">Nifty200Value30!$G$11:$G$40</definedName>
    <definedName name="XDO_?FINAL_MV?582?">Nifty200Value30!$G$11:$G$87</definedName>
    <definedName name="XDO_?FINAL_MV?583?">NiftySmallCap250!$G$11:$G$260</definedName>
    <definedName name="XDO_?FINAL_MV?584?">NiftySmallCap250!$G$11:$G$303</definedName>
    <definedName name="XDO_?FINAL_MV?585?">NiftySmallCap250!$G$11:$G$308</definedName>
    <definedName name="XDO_?FINAL_MV?586?">'CRIIBX10-90GiltSDL29'!$G$24</definedName>
    <definedName name="XDO_?FINAL_MV?587?">'CRIIBX10-90GiltSDL29'!$G$24:$G$35</definedName>
    <definedName name="XDO_?FINAL_MV?588?">'CRIIBX10-90GiltSDL29'!$G$24:$G$62</definedName>
    <definedName name="XDO_?FINAL_MV?589?">'CRIIBX10-90GiltSDL29'!$G$24:$G$67</definedName>
    <definedName name="XDO_?FINAL_MV?59?">SCOF!$G$11:$G$88</definedName>
    <definedName name="XDO_?FINAL_MV?590?">'G-Sec Jul2031'!$G$24:$G$25</definedName>
    <definedName name="XDO_?FINAL_MV?591?">'G-Sec Jul2031'!$G$24:$G$54</definedName>
    <definedName name="XDO_?FINAL_MV?592?">'G-Sec Jul2031'!$G$24:$G$59</definedName>
    <definedName name="XDO_?FINAL_MV?593?">CRIIBXSDLIndexJune34!$G$26:$G$27</definedName>
    <definedName name="XDO_?FINAL_MV?594?">CRIIBXSDLIndexJune34!$G$26:$G$54</definedName>
    <definedName name="XDO_?FINAL_MV?595?">CRIIBXSDLIndexJune34!$G$26:$G$59</definedName>
    <definedName name="XDO_?FINAL_MV?596?">SNM150Mom50ETFFOF!$G$44</definedName>
    <definedName name="XDO_?FINAL_MV?597?">SNM150Mom50ETFFOF!$G$44:$G$54</definedName>
    <definedName name="XDO_?FINAL_MV?598?">SNM150Mom50ETFFOF!$G$44:$G$59</definedName>
    <definedName name="XDO_?FINAL_MV?599?">#REF!</definedName>
    <definedName name="XDO_?FINAL_MV?6?">#REF!</definedName>
    <definedName name="XDO_?FINAL_MV?60?">SCOF!$G$11:$G$105</definedName>
    <definedName name="XDO_?FINAL_MV?600?">#REF!</definedName>
    <definedName name="XDO_?FINAL_MV?601?">#REF!</definedName>
    <definedName name="XDO_?FINAL_MV?602?">SBIRIOS!$G$11:$G$40</definedName>
    <definedName name="XDO_?FINAL_MV?603?">SBIRIOS!$G$11:$G$83</definedName>
    <definedName name="XDO_?FINAL_MV?604?">SBIRIOS!$G$11:$G$88</definedName>
    <definedName name="XDO_?FINAL_MV?605?">#REF!</definedName>
    <definedName name="XDO_?FINAL_MV?606?">#REF!</definedName>
    <definedName name="XDO_?FINAL_MV?607?">#REF!</definedName>
    <definedName name="XDO_?FINAL_MV?608?">#REF!</definedName>
    <definedName name="XDO_?FINAL_MV?609?">#REF!</definedName>
    <definedName name="XDO_?FINAL_MV?61?">SCOF!$G$11:$G$110</definedName>
    <definedName name="XDO_?FINAL_MV?610?">#REF!</definedName>
    <definedName name="XDO_?FINAL_MV?611?">#REF!</definedName>
    <definedName name="XDO_?FINAL_MV?612?">#REF!</definedName>
    <definedName name="XDO_?FINAL_MV?613?">#REF!</definedName>
    <definedName name="XDO_?FINAL_MV?614?">#REF!</definedName>
    <definedName name="XDO_?FINAL_MV?615?">#REF!</definedName>
    <definedName name="XDO_?FINAL_MV?616?">#REF!</definedName>
    <definedName name="XDO_?FINAL_MV?617?">#REF!</definedName>
    <definedName name="XDO_?FINAL_MV?618?">#REF!</definedName>
    <definedName name="XDO_?FINAL_MV?619?">#REF!</definedName>
    <definedName name="XDO_?FINAL_MV?62?">STOF!$G$11:$G$31</definedName>
    <definedName name="XDO_?FINAL_MV?620?">#REF!</definedName>
    <definedName name="XDO_?FINAL_MV?621?">#REF!</definedName>
    <definedName name="XDO_?FINAL_MV?622?">#REF!</definedName>
    <definedName name="XDO_?FINAL_MV?623?">#REF!</definedName>
    <definedName name="XDO_?FINAL_MV?624?">#REF!</definedName>
    <definedName name="XDO_?FINAL_MV?625?">#REF!</definedName>
    <definedName name="XDO_?FINAL_MV?626?">#REF!</definedName>
    <definedName name="XDO_?FINAL_MV?627?">#REF!</definedName>
    <definedName name="XDO_?FINAL_MV?628?">#REF!</definedName>
    <definedName name="XDO_?FINAL_MV?629?">#REF!</definedName>
    <definedName name="XDO_?FINAL_MV?63?">STOF!$G$11:$G$38</definedName>
    <definedName name="XDO_?FINAL_MV?630?">#REF!</definedName>
    <definedName name="XDO_?FINAL_MV?631?">#REF!</definedName>
    <definedName name="XDO_?FINAL_MV?632?">#REF!</definedName>
    <definedName name="XDO_?FINAL_MV?64?">STOF!$G$11:$G$43</definedName>
    <definedName name="XDO_?FINAL_MV?65?">STOF!$G$11:$G$66</definedName>
    <definedName name="XDO_?FINAL_MV?66?">STOF!$G$11:$G$83</definedName>
    <definedName name="XDO_?FINAL_MV?67?">STOF!$G$11:$G$88</definedName>
    <definedName name="XDO_?FINAL_MV?68?">SHOF!$G$11:$G$42</definedName>
    <definedName name="XDO_?FINAL_MV?69?">SHOF!$G$11:$G$69</definedName>
    <definedName name="XDO_?FINAL_MV?7?">#REF!</definedName>
    <definedName name="XDO_?FINAL_MV?70?">SHOF!$G$11:$G$86</definedName>
    <definedName name="XDO_?FINAL_MV?71?">SHOF!$G$11:$G$91</definedName>
    <definedName name="XDO_?FINAL_MV?72?">SCF!$G$11:$G$93</definedName>
    <definedName name="XDO_?FINAL_MV?73?">SCF!$G$11:$G$97</definedName>
    <definedName name="XDO_?FINAL_MV?74?">SCF!$G$11:$G$102</definedName>
    <definedName name="XDO_?FINAL_MV?75?">SCF!$G$11:$G$131</definedName>
    <definedName name="XDO_?FINAL_MV?76?">SCF!$G$11:$G$148</definedName>
    <definedName name="XDO_?FINAL_MV?77?">SCF!$G$11:$G$153</definedName>
    <definedName name="XDO_?FINAL_MV?78?">SNIF!$G$11:$G$60</definedName>
    <definedName name="XDO_?FINAL_MV?79?">SNIF!$G$11:$G$103</definedName>
    <definedName name="XDO_?FINAL_MV?8?">#REF!</definedName>
    <definedName name="XDO_?FINAL_MV?80?">SNIF!$G$11:$G$108</definedName>
    <definedName name="XDO_?FINAL_MV?81?">'SMCBF-SP'!$G$11:$G$31</definedName>
    <definedName name="XDO_?FINAL_MV?82?">'SMCBF-SP'!$G$11:$G$37</definedName>
    <definedName name="XDO_?FINAL_MV?83?">'SMCBF-SP'!$G$11:$G$51</definedName>
    <definedName name="XDO_?FINAL_MV?84?">'SMCBF-SP'!$G$11:$G$55</definedName>
    <definedName name="XDO_?FINAL_MV?85?">'SMCBF-SP'!$G$11:$G$65</definedName>
    <definedName name="XDO_?FINAL_MV?86?">'SMCBF-SP'!$G$11:$G$74</definedName>
    <definedName name="XDO_?FINAL_MV?87?">'SMCBF-SP'!$G$11:$G$83</definedName>
    <definedName name="XDO_?FINAL_MV?88?">'SMCBF-SP'!$G$11:$G$89</definedName>
    <definedName name="XDO_?FINAL_MV?89?">'SMCBF-SP'!$G$11:$G$96</definedName>
    <definedName name="XDO_?FINAL_MV?9?">SLMF!$G$11:$G$94</definedName>
    <definedName name="XDO_?FINAL_MV?90?">'SMCBF-SP'!$G$11:$G$108</definedName>
    <definedName name="XDO_?FINAL_MV?91?">'SMCBF-SP'!$G$11:$G$113</definedName>
    <definedName name="XDO_?FINAL_MV?92?">SOF!$G$32:$G$34</definedName>
    <definedName name="XDO_?FINAL_MV?93?">SOF!$G$32:$G$41</definedName>
    <definedName name="XDO_?FINAL_MV?94?">SOF!$G$32:$G$47</definedName>
    <definedName name="XDO_?FINAL_MV?95?">SOF!$G$32:$G$64</definedName>
    <definedName name="XDO_?FINAL_MV?96?">SOF!$G$32:$G$69</definedName>
    <definedName name="XDO_?FINAL_MV?97?">SMMDF!$G$12:$G$14</definedName>
    <definedName name="XDO_?FINAL_MV?98?">SMMDF!$G$12:$G$59</definedName>
    <definedName name="XDO_?FINAL_MV?99?">SMMDF!$G$12:$G$64</definedName>
    <definedName name="XDO_?FINAL_NAME?">SMEEF!$C$11:$C$107</definedName>
    <definedName name="XDO_?FINAL_NAME?1?">#REF!</definedName>
    <definedName name="XDO_?FINAL_NAME?10?">SLMF!$C$11:$C$98</definedName>
    <definedName name="XDO_?FINAL_NAME?100?">SMMDF!$C$12:$C$71</definedName>
    <definedName name="XDO_?FINAL_NAME?101?">SMMDF!$C$12:$C$75</definedName>
    <definedName name="XDO_?FINAL_NAME?102?">SMMDF!$C$12:$C$83</definedName>
    <definedName name="XDO_?FINAL_NAME?103?">SMMDF!$C$12:$C$93</definedName>
    <definedName name="XDO_?FINAL_NAME?104?">SMMDF!$C$12:$C$102</definedName>
    <definedName name="XDO_?FINAL_NAME?105?">SMMDF!$C$12:$C$115</definedName>
    <definedName name="XDO_?FINAL_NAME?106?">SMMDF!$C$12:$C$123</definedName>
    <definedName name="XDO_?FINAL_NAME?107?">SMMDF!$C$12:$C$131</definedName>
    <definedName name="XDO_?FINAL_NAME?108?">SMMDF!$C$12:$C$136</definedName>
    <definedName name="XDO_?FINAL_NAME?109?">SLF!$C$19:$C$23</definedName>
    <definedName name="XDO_?FINAL_NAME?11?">SLMF!$C$11:$C$105</definedName>
    <definedName name="XDO_?FINAL_NAME?110?">SLF!$C$19:$C$31</definedName>
    <definedName name="XDO_?FINAL_NAME?111?">SLF!$C$19:$C$35</definedName>
    <definedName name="XDO_?FINAL_NAME?112?">SLF!$C$19:$C$143</definedName>
    <definedName name="XDO_?FINAL_NAME?113?">SLF!$C$19:$C$181</definedName>
    <definedName name="XDO_?FINAL_NAME?114?">SLF!$C$19:$C$194</definedName>
    <definedName name="XDO_?FINAL_NAME?115?">SLF!$C$19:$C$205</definedName>
    <definedName name="XDO_?FINAL_NAME?116?">SLF!$C$19:$C$214</definedName>
    <definedName name="XDO_?FINAL_NAME?117?">SLF!$C$19:$C$219</definedName>
    <definedName name="XDO_?FINAL_NAME?118?">SDBF!$C$19:$C$24</definedName>
    <definedName name="XDO_?FINAL_NAME?119?">SDBF!$C$19:$C$28</definedName>
    <definedName name="XDO_?FINAL_NAME?12?">SLMF!$C$11:$C$129</definedName>
    <definedName name="XDO_?FINAL_NAME?120?">SDBF!$C$19:$C$36</definedName>
    <definedName name="XDO_?FINAL_NAME?121?">SDBF!$C$19:$C$43</definedName>
    <definedName name="XDO_?FINAL_NAME?122?">SDBF!$C$19:$C$50</definedName>
    <definedName name="XDO_?FINAL_NAME?123?">SDBF!$C$19:$C$55</definedName>
    <definedName name="XDO_?FINAL_NAME?124?">SDBF!$C$19:$C$59</definedName>
    <definedName name="XDO_?FINAL_NAME?125?">SDBF!$C$19:$C$70</definedName>
    <definedName name="XDO_?FINAL_NAME?126?">SDBF!$C$19:$C$78</definedName>
    <definedName name="XDO_?FINAL_NAME?127?">SDBF!$C$19:$C$83</definedName>
    <definedName name="XDO_?FINAL_NAME?128?">SSF!$C$26:$C$34</definedName>
    <definedName name="XDO_?FINAL_NAME?129?">SSF!$C$26:$C$69</definedName>
    <definedName name="XDO_?FINAL_NAME?13?">SLMF!$C$11:$C$146</definedName>
    <definedName name="XDO_?FINAL_NAME?130?">SSF!$C$26:$C$122</definedName>
    <definedName name="XDO_?FINAL_NAME?131?">SSF!$C$26:$C$130</definedName>
    <definedName name="XDO_?FINAL_NAME?132?">SSF!$C$26:$C$141</definedName>
    <definedName name="XDO_?FINAL_NAME?133?">SSF!$C$26:$C$149</definedName>
    <definedName name="XDO_?FINAL_NAME?134?">SSF!$C$26:$C$154</definedName>
    <definedName name="XDO_?FINAL_NAME?135?">SCRF!$C$19:$C$45</definedName>
    <definedName name="XDO_?FINAL_NAME?136?">SCRF!$C$19:$C$50</definedName>
    <definedName name="XDO_?FINAL_NAME?137?">SCRF!$C$19:$C$58</definedName>
    <definedName name="XDO_?FINAL_NAME?138?">SCRF!$C$19:$C$67</definedName>
    <definedName name="XDO_?FINAL_NAME?139?">SCRF!$C$19:$C$74</definedName>
    <definedName name="XDO_?FINAL_NAME?14?">SLMF!$C$11:$C$151</definedName>
    <definedName name="XDO_?FINAL_NAME?140?">SCRF!$C$19:$C$80</definedName>
    <definedName name="XDO_?FINAL_NAME?141?">SCRF!$C$19:$C$91</definedName>
    <definedName name="XDO_?FINAL_NAME?142?">SCRF!$C$19:$C$99</definedName>
    <definedName name="XDO_?FINAL_NAME?143?">SCRF!$C$19:$C$107</definedName>
    <definedName name="XDO_?FINAL_NAME?144?">SCRF!$C$19:$C$112</definedName>
    <definedName name="XDO_?FINAL_NAME?145?">SFEF!$C$11:$C$34</definedName>
    <definedName name="XDO_?FINAL_NAME?146?">SFEF!$C$11:$C$38</definedName>
    <definedName name="XDO_?FINAL_NAME?147?">SFEF!$C$11:$C$43</definedName>
    <definedName name="XDO_?FINAL_NAME?148?">SFEF!$C$11:$C$68</definedName>
    <definedName name="XDO_?FINAL_NAME?149?">SFEF!$C$11:$C$85</definedName>
    <definedName name="XDO_?FINAL_NAME?15?">SLTEF!$C$11:$C$97</definedName>
    <definedName name="XDO_?FINAL_NAME?150?">SFEF!$C$11:$C$90</definedName>
    <definedName name="XDO_?FINAL_NAME?151?">SCHF!$C$11:$C$53</definedName>
    <definedName name="XDO_?FINAL_NAME?152?">SCHF!$C$11:$C$111</definedName>
    <definedName name="XDO_?FINAL_NAME?153?">SCHF!$C$11:$C$116</definedName>
    <definedName name="XDO_?FINAL_NAME?154?">SCHF!$C$11:$C$123</definedName>
    <definedName name="XDO_?FINAL_NAME?155?">SCHF!$C$11:$C$129</definedName>
    <definedName name="XDO_?FINAL_NAME?156?">SCHF!$C$11:$C$134</definedName>
    <definedName name="XDO_?FINAL_NAME?157?">SCHF!$C$11:$C$147</definedName>
    <definedName name="XDO_?FINAL_NAME?158?">SCHF!$C$11:$C$151</definedName>
    <definedName name="XDO_?FINAL_NAME?159?">SCHF!$C$11:$C$162</definedName>
    <definedName name="XDO_?FINAL_NAME?16?">SLTEF!$C$11:$C$103</definedName>
    <definedName name="XDO_?FINAL_NAME?160?">SCHF!$C$11:$C$170</definedName>
    <definedName name="XDO_?FINAL_NAME?161?">SCHF!$C$11:$C$175</definedName>
    <definedName name="XDO_?FINAL_NAME?162?">SMUSD!$C$19:$C$41</definedName>
    <definedName name="XDO_?FINAL_NAME?163?">SMUSD!$C$19:$C$47</definedName>
    <definedName name="XDO_?FINAL_NAME?164?">SMUSD!$C$19:$C$56</definedName>
    <definedName name="XDO_?FINAL_NAME?165?">SMUSD!$C$19:$C$66</definedName>
    <definedName name="XDO_?FINAL_NAME?166?">SMUSD!$C$19:$C$95</definedName>
    <definedName name="XDO_?FINAL_NAME?167?">SMUSD!$C$19:$C$100</definedName>
    <definedName name="XDO_?FINAL_NAME?168?">SMUSD!$C$19:$C$104</definedName>
    <definedName name="XDO_?FINAL_NAME?169?">SMUSD!$C$19:$C$113</definedName>
    <definedName name="XDO_?FINAL_NAME?17?">SLTEF!$C$11:$C$126</definedName>
    <definedName name="XDO_?FINAL_NAME?170?">SMUSD!$C$19:$C$121</definedName>
    <definedName name="XDO_?FINAL_NAME?171?">SMUSD!$C$19:$C$126</definedName>
    <definedName name="XDO_?FINAL_NAME?172?">SMIDCAP!$C$11:$C$67</definedName>
    <definedName name="XDO_?FINAL_NAME?173?">SMIDCAP!$C$11:$C$73</definedName>
    <definedName name="XDO_?FINAL_NAME?174?">SMIDCAP!$C$11:$C$98</definedName>
    <definedName name="XDO_?FINAL_NAME?175?">SMIDCAP!$C$11:$C$115</definedName>
    <definedName name="XDO_?FINAL_NAME?176?">SMIDCAP!$C$11:$C$120</definedName>
    <definedName name="XDO_?FINAL_NAME?177?">SMCMF!$C$24:$C$27</definedName>
    <definedName name="XDO_?FINAL_NAME?178?">SMCMF!$C$24:$C$56</definedName>
    <definedName name="XDO_?FINAL_NAME?179?">SMCMF!$C$24:$C$61</definedName>
    <definedName name="XDO_?FINAL_NAME?18?">SLTEF!$C$11:$C$143</definedName>
    <definedName name="XDO_?FINAL_NAME?180?">SMCOMMA!$C$11:$C$52</definedName>
    <definedName name="XDO_?FINAL_NAME?181?">SMCOMMA!$C$11:$C$79</definedName>
    <definedName name="XDO_?FINAL_NAME?182?">SMCOMMA!$C$11:$C$96</definedName>
    <definedName name="XDO_?FINAL_NAME?183?">SMCOMMA!$C$11:$C$101</definedName>
    <definedName name="XDO_?FINAL_NAME?184?">SMGF!$C$24:$C$26</definedName>
    <definedName name="XDO_?FINAL_NAME?185?">SMGF!$C$24:$C$37</definedName>
    <definedName name="XDO_?FINAL_NAME?186?">SMGF!$C$24:$C$51</definedName>
    <definedName name="XDO_?FINAL_NAME?187?">SMGF!$C$24:$C$68</definedName>
    <definedName name="XDO_?FINAL_NAME?188?">SMGF!$C$24:$C$73</definedName>
    <definedName name="XDO_?FINAL_NAME?189?">SFLEXI!$C$11:$C$75</definedName>
    <definedName name="XDO_?FINAL_NAME?19?">SLTEF!$C$11:$C$148</definedName>
    <definedName name="XDO_?FINAL_NAME?190?">SFLEXI!$C$11:$C$80</definedName>
    <definedName name="XDO_?FINAL_NAME?191?">SFLEXI!$C$11:$C$105</definedName>
    <definedName name="XDO_?FINAL_NAME?192?">SFLEXI!$C$11:$C$122</definedName>
    <definedName name="XDO_?FINAL_NAME?193?">SFLEXI!$C$11:$C$127</definedName>
    <definedName name="XDO_?FINAL_NAME?194?">SMAAF!$C$11:$C$82</definedName>
    <definedName name="XDO_?FINAL_NAME?195?">SMAAF!$C$11:$C$87</definedName>
    <definedName name="XDO_?FINAL_NAME?196?">SMAAF!$C$11:$C$136</definedName>
    <definedName name="XDO_?FINAL_NAME?197?">SMAAF!$C$11:$C$141</definedName>
    <definedName name="XDO_?FINAL_NAME?198?">SMAAF!$C$11:$C$151</definedName>
    <definedName name="XDO_?FINAL_NAME?199?">SMAAF!$C$11:$C$155</definedName>
    <definedName name="XDO_?FINAL_NAME?2?">#REF!</definedName>
    <definedName name="XDO_?FINAL_NAME?20?">#REF!</definedName>
    <definedName name="XDO_?FINAL_NAME?200?">SMAAF!$C$11:$C$162</definedName>
    <definedName name="XDO_?FINAL_NAME?201?">SMAAF!$C$11:$C$166</definedName>
    <definedName name="XDO_?FINAL_NAME?202?">SMAAF!$C$11:$C$170</definedName>
    <definedName name="XDO_?FINAL_NAME?203?">SMAAF!$C$11:$C$180</definedName>
    <definedName name="XDO_?FINAL_NAME?204?">SMAAF!$C$11:$C$190</definedName>
    <definedName name="XDO_?FINAL_NAME?205?">SMAAF!$C$11:$C$195</definedName>
    <definedName name="XDO_?FINAL_NAME?206?">SBLUECHIP!$C$11:$C$62</definedName>
    <definedName name="XDO_?FINAL_NAME?207?">SBLUECHIP!$C$11:$C$90</definedName>
    <definedName name="XDO_?FINAL_NAME?208?">SBLUECHIP!$C$11:$C$107</definedName>
    <definedName name="XDO_?FINAL_NAME?209?">SBLUECHIP!$C$11:$C$112</definedName>
    <definedName name="XDO_?FINAL_NAME?21?">#REF!</definedName>
    <definedName name="XDO_?FINAL_NAME?210?">SAOF!$C$11:$C$201</definedName>
    <definedName name="XDO_?FINAL_NAME?211?">SAOF!$C$11:$C$235</definedName>
    <definedName name="XDO_?FINAL_NAME?212?">SAOF!$C$11:$C$239</definedName>
    <definedName name="XDO_?FINAL_NAME?213?">SAOF!$C$11:$C$250</definedName>
    <definedName name="XDO_?FINAL_NAME?214?">SAOF!$C$11:$C$260</definedName>
    <definedName name="XDO_?FINAL_NAME?215?">SAOF!$C$11:$C$265</definedName>
    <definedName name="XDO_?FINAL_NAME?216?">SIF!$C$11:$C$51</definedName>
    <definedName name="XDO_?FINAL_NAME?217?">SIF!$C$11:$C$79</definedName>
    <definedName name="XDO_?FINAL_NAME?218?">SIF!$C$11:$C$88</definedName>
    <definedName name="XDO_?FINAL_NAME?219?">SIF!$C$11:$C$100</definedName>
    <definedName name="XDO_?FINAL_NAME?22?">#REF!</definedName>
    <definedName name="XDO_?FINAL_NAME?220?">SIF!$C$11:$C$105</definedName>
    <definedName name="XDO_?FINAL_NAME?221?">SMLDF!$C$19:$C$43</definedName>
    <definedName name="XDO_?FINAL_NAME?222?">SMLDF!$C$19:$C$47</definedName>
    <definedName name="XDO_?FINAL_NAME?223?">SMLDF!$C$19:$C$54</definedName>
    <definedName name="XDO_?FINAL_NAME?224?">SMLDF!$C$19:$C$58</definedName>
    <definedName name="XDO_?FINAL_NAME?225?">SMLDF!$C$19:$C$63</definedName>
    <definedName name="XDO_?FINAL_NAME?226?">SMLDF!$C$19:$C$72</definedName>
    <definedName name="XDO_?FINAL_NAME?227?">SMLDF!$C$19:$C$86</definedName>
    <definedName name="XDO_?FINAL_NAME?228?">SMLDF!$C$19:$C$93</definedName>
    <definedName name="XDO_?FINAL_NAME?229?">SMLDF!$C$19:$C$104</definedName>
    <definedName name="XDO_?FINAL_NAME?23?">#REF!</definedName>
    <definedName name="XDO_?FINAL_NAME?230?">SMLDF!$C$19:$C$112</definedName>
    <definedName name="XDO_?FINAL_NAME?231?">SMLDF!$C$19:$C$117</definedName>
    <definedName name="XDO_?FINAL_NAME?232?">SSTDF!$C$19:$C$74</definedName>
    <definedName name="XDO_?FINAL_NAME?233?">SSTDF!$C$19:$C$78</definedName>
    <definedName name="XDO_?FINAL_NAME?234?">SSTDF!$C$19:$C$88</definedName>
    <definedName name="XDO_?FINAL_NAME?235?">SSTDF!$C$19:$C$94</definedName>
    <definedName name="XDO_?FINAL_NAME?236?">SSTDF!$C$19:$C$108</definedName>
    <definedName name="XDO_?FINAL_NAME?237?">SSTDF!$C$19:$C$121</definedName>
    <definedName name="XDO_?FINAL_NAME?238?">SSTDF!$C$19:$C$125</definedName>
    <definedName name="XDO_?FINAL_NAME?239?">SSTDF!$C$19:$C$129</definedName>
    <definedName name="XDO_?FINAL_NAME?24?">SMGLF!$C$11:$C$55</definedName>
    <definedName name="XDO_?FINAL_NAME?240?">SSTDF!$C$19:$C$138</definedName>
    <definedName name="XDO_?FINAL_NAME?241?">SSTDF!$C$19:$C$146</definedName>
    <definedName name="XDO_?FINAL_NAME?242?">SSTDF!$C$19:$C$151</definedName>
    <definedName name="XDO_?FINAL_NAME?243?">SETFGOLD!$C$44</definedName>
    <definedName name="XDO_?FINAL_NAME?244?">SETFGOLD!$C$44:$C$56</definedName>
    <definedName name="XDO_?FINAL_NAME?245?">SETFGOLD!$C$44:$C$61</definedName>
    <definedName name="XDO_?FINAL_NAME?246?">SPSU!$C$11:$C$34</definedName>
    <definedName name="XDO_?FINAL_NAME?247?">SPSU!$C$11:$C$61</definedName>
    <definedName name="XDO_?FINAL_NAME?248?">SPSU!$C$11:$C$78</definedName>
    <definedName name="XDO_?FINAL_NAME?249?">SPSU!$C$11:$C$83</definedName>
    <definedName name="XDO_?FINAL_NAME?25?">SMGLF!$C$11:$C$82</definedName>
    <definedName name="XDO_?FINAL_NAME?250?">SGF!$C$44</definedName>
    <definedName name="XDO_?FINAL_NAME?251?">SGF!$C$44:$C$54</definedName>
    <definedName name="XDO_?FINAL_NAME?252?">SGF!$C$44:$C$59</definedName>
    <definedName name="XDO_?FINAL_NAME?253?">SBISENSEX!$C$11:$C$40</definedName>
    <definedName name="XDO_?FINAL_NAME?254?">SBISENSEX!$C$11:$C$83</definedName>
    <definedName name="XDO_?FINAL_NAME?255?">SBISENSEX!$C$11:$C$88</definedName>
    <definedName name="XDO_?FINAL_NAME?256?">SSCF!$C$11:$C$79</definedName>
    <definedName name="XDO_?FINAL_NAME?257?">SSCF!$C$11:$C$106</definedName>
    <definedName name="XDO_?FINAL_NAME?258?">SSCF!$C$11:$C$123</definedName>
    <definedName name="XDO_?FINAL_NAME?259?">SSCF!$C$11:$C$128</definedName>
    <definedName name="XDO_?FINAL_NAME?26?">SMGLF!$C$11:$C$99</definedName>
    <definedName name="XDO_?FINAL_NAME?260?">SBPF!$C$19:$C$47</definedName>
    <definedName name="XDO_?FINAL_NAME?261?">SBPF!$C$19:$C$51</definedName>
    <definedName name="XDO_?FINAL_NAME?262?">SBPF!$C$19:$C$59</definedName>
    <definedName name="XDO_?FINAL_NAME?263?">SBPF!$C$19:$C$65</definedName>
    <definedName name="XDO_?FINAL_NAME?264?">SBPF!$C$19:$C$83</definedName>
    <definedName name="XDO_?FINAL_NAME?265?">SBPF!$C$19:$C$96</definedName>
    <definedName name="XDO_?FINAL_NAME?266?">SBPF!$C$19:$C$104</definedName>
    <definedName name="XDO_?FINAL_NAME?267?">SBPF!$C$19:$C$109</definedName>
    <definedName name="XDO_?FINAL_NAME?268?">SBFS!$C$11:$C$45</definedName>
    <definedName name="XDO_?FINAL_NAME?269?">SBFS!$C$11:$C$72</definedName>
    <definedName name="XDO_?FINAL_NAME?27?">SMGLF!$C$11:$C$104</definedName>
    <definedName name="XDO_?FINAL_NAME?270?">SBFS!$C$11:$C$89</definedName>
    <definedName name="XDO_?FINAL_NAME?271?">SBFS!$C$11:$C$94</definedName>
    <definedName name="XDO_?FINAL_NAME?272?">SETFNN50!$C$11:$C$60</definedName>
    <definedName name="XDO_?FINAL_NAME?273?">SETFNN50!$C$11:$C$103</definedName>
    <definedName name="XDO_?FINAL_NAME?274?">SETFNN50!$C$11:$C$108</definedName>
    <definedName name="XDO_?FINAL_NAME?275?">SETFNIFBK!$C$11:$C$24</definedName>
    <definedName name="XDO_?FINAL_NAME?276?">SETFNIFBK!$C$11:$C$67</definedName>
    <definedName name="XDO_?FINAL_NAME?277?">SETFNIFBK!$C$11:$C$72</definedName>
    <definedName name="XDO_?FINAL_NAME?278?">SETFBSE100!$C$11:$C$110</definedName>
    <definedName name="XDO_?FINAL_NAME?279?">SETFBSE100!$C$11:$C$157</definedName>
    <definedName name="XDO_?FINAL_NAME?28?">#REF!</definedName>
    <definedName name="XDO_?FINAL_NAME?280?">SESF!$C$11:$C$90</definedName>
    <definedName name="XDO_?FINAL_NAME?281?">SESF!$C$11:$C$95</definedName>
    <definedName name="XDO_?FINAL_NAME?282?">SESF!$C$11:$C$116</definedName>
    <definedName name="XDO_?FINAL_NAME?283?">SESF!$C$11:$C$120</definedName>
    <definedName name="XDO_?FINAL_NAME?284?">SESF!$C$11:$C$130</definedName>
    <definedName name="XDO_?FINAL_NAME?285?">SESF!$C$11:$C$144</definedName>
    <definedName name="XDO_?FINAL_NAME?286?">SESF!$C$11:$C$154</definedName>
    <definedName name="XDO_?FINAL_NAME?287?">SESF!$C$11:$C$160</definedName>
    <definedName name="XDO_?FINAL_NAME?288?">SESF!$C$11:$C$170</definedName>
    <definedName name="XDO_?FINAL_NAME?289?">SESF!$C$11:$C$175</definedName>
    <definedName name="XDO_?FINAL_NAME?29?">#REF!</definedName>
    <definedName name="XDO_?FINAL_NAME?290?">SETFNIF50!$C$11:$C$60</definedName>
    <definedName name="XDO_?FINAL_NAME?291?">SETFNIF50!$C$11:$C$103</definedName>
    <definedName name="XDO_?FINAL_NAME?292?">SETFNIF50!$C$11:$C$108</definedName>
    <definedName name="XDO_?FINAL_NAME?293?">SETF10GILT!$C$24</definedName>
    <definedName name="XDO_?FINAL_NAME?294?">SETF10GILT!$C$24:$C$53</definedName>
    <definedName name="XDO_?FINAL_NAME?295?">SETF10GILT!$C$24:$C$58</definedName>
    <definedName name="XDO_?FINAL_NAME?296?">'SLTAF-IV'!$C$11:$C$40</definedName>
    <definedName name="XDO_?FINAL_NAME?297?">'SLTAF-IV'!$C$11:$C$83</definedName>
    <definedName name="XDO_?FINAL_NAME?298?">'SLTAF-IV'!$C$11:$C$88</definedName>
    <definedName name="XDO_?FINAL_NAME?299?">'SLTAF-V'!$C$11:$C$40</definedName>
    <definedName name="XDO_?FINAL_NAME?3?">#REF!</definedName>
    <definedName name="XDO_?FINAL_NAME?30?">SEHF!$C$11:$C$53</definedName>
    <definedName name="XDO_?FINAL_NAME?300?">'SLTAF-V'!$C$11:$C$83</definedName>
    <definedName name="XDO_?FINAL_NAME?301?">'SLTAF-V'!$C$11:$C$88</definedName>
    <definedName name="XDO_?FINAL_NAME?302?">'SLTAF-VI'!$C$11:$C$44</definedName>
    <definedName name="XDO_?FINAL_NAME?303?">'SLTAF-VI'!$C$11:$C$87</definedName>
    <definedName name="XDO_?FINAL_NAME?304?">'SLTAF-VI'!$C$11:$C$92</definedName>
    <definedName name="XDO_?FINAL_NAME?305?">SETFSN50!$C$11:$C$60</definedName>
    <definedName name="XDO_?FINAL_NAME?306?">SETFSN50!$C$11:$C$103</definedName>
    <definedName name="XDO_?FINAL_NAME?307?">SETFSN50!$C$11:$C$108</definedName>
    <definedName name="XDO_?FINAL_NAME?308?">SBIETFQLTY!$C$11:$C$40</definedName>
    <definedName name="XDO_?FINAL_NAME?309?">SBIETFQLTY!$C$11:$C$83</definedName>
    <definedName name="XDO_?FINAL_NAME?31?">SEHF!$C$11:$C$57</definedName>
    <definedName name="XDO_?FINAL_NAME?310?">SBIETFQLTY!$C$11:$C$88</definedName>
    <definedName name="XDO_?FINAL_NAME?311?">SCBF!$C$19:$C$72</definedName>
    <definedName name="XDO_?FINAL_NAME?312?">SCBF!$C$19:$C$76</definedName>
    <definedName name="XDO_?FINAL_NAME?313?">SCBF!$C$19:$C$85</definedName>
    <definedName name="XDO_?FINAL_NAME?314?">SCBF!$C$19:$C$90</definedName>
    <definedName name="XDO_?FINAL_NAME?315?">SCBF!$C$19:$C$98</definedName>
    <definedName name="XDO_?FINAL_NAME?316?">SCBF!$C$19:$C$116</definedName>
    <definedName name="XDO_?FINAL_NAME?317?">SCBF!$C$19:$C$129</definedName>
    <definedName name="XDO_?FINAL_NAME?318?">SCBF!$C$19:$C$137</definedName>
    <definedName name="XDO_?FINAL_NAME?319?">SCBF!$C$19:$C$142</definedName>
    <definedName name="XDO_?FINAL_NAME?32?">SEHF!$C$11:$C$64</definedName>
    <definedName name="XDO_?FINAL_NAME?320?">SEMVF!$C$11:$C$60</definedName>
    <definedName name="XDO_?FINAL_NAME?321?">SEMVF!$C$11:$C$103</definedName>
    <definedName name="XDO_?FINAL_NAME?322?">SEMVF!$C$11:$C$108</definedName>
    <definedName name="XDO_?FINAL_NAME?323?">'SFMP- Series 1'!$C$24</definedName>
    <definedName name="XDO_?FINAL_NAME?324?">'SFMP- Series 1'!$C$24:$C$33</definedName>
    <definedName name="XDO_?FINAL_NAME?325?">'SFMP- Series 1'!$C$24:$C$52</definedName>
    <definedName name="XDO_?FINAL_NAME?326?">'SFMP- Series 1'!$C$24:$C$67</definedName>
    <definedName name="XDO_?FINAL_NAME?327?">'SFMP- Series 1'!$C$24:$C$72</definedName>
    <definedName name="XDO_?FINAL_NAME?328?">'SFMP- Series 6'!$C$24:$C$25</definedName>
    <definedName name="XDO_?FINAL_NAME?329?">'SFMP- Series 6'!$C$24:$C$32</definedName>
    <definedName name="XDO_?FINAL_NAME?33?">SEHF!$C$11:$C$114</definedName>
    <definedName name="XDO_?FINAL_NAME?330?">'SFMP- Series 6'!$C$24:$C$51</definedName>
    <definedName name="XDO_?FINAL_NAME?331?">'SFMP- Series 6'!$C$24:$C$66</definedName>
    <definedName name="XDO_?FINAL_NAME?332?">'SFMP- Series 6'!$C$24:$C$71</definedName>
    <definedName name="XDO_?FINAL_NAME?333?">'SFMP- Series 34'!$C$24:$C$25</definedName>
    <definedName name="XDO_?FINAL_NAME?334?">'SFMP- Series 34'!$C$24:$C$29</definedName>
    <definedName name="XDO_?FINAL_NAME?335?">'SFMP- Series 34'!$C$24:$C$46</definedName>
    <definedName name="XDO_?FINAL_NAME?336?">'SFMP- Series 34'!$C$24:$C$61</definedName>
    <definedName name="XDO_?FINAL_NAME?337?">'SFMP- Series 34'!$C$24:$C$66</definedName>
    <definedName name="XDO_?FINAL_NAME?338?">'SMCBF-IP'!$C$11:$C$44</definedName>
    <definedName name="XDO_?FINAL_NAME?339?">'SMCBF-IP'!$C$11:$C$51</definedName>
    <definedName name="XDO_?FINAL_NAME?34?">SEHF!$C$11:$C$120</definedName>
    <definedName name="XDO_?FINAL_NAME?340?">'SMCBF-IP'!$C$11:$C$59</definedName>
    <definedName name="XDO_?FINAL_NAME?341?">'SMCBF-IP'!$C$11:$C$78</definedName>
    <definedName name="XDO_?FINAL_NAME?342?">'SMCBF-IP'!$C$11:$C$95</definedName>
    <definedName name="XDO_?FINAL_NAME?343?">'SMCBF-IP'!$C$11:$C$100</definedName>
    <definedName name="XDO_?FINAL_NAME?344?">SFRDF!$C$19:$C$22</definedName>
    <definedName name="XDO_?FINAL_NAME?345?">SFRDF!$C$19:$C$32</definedName>
    <definedName name="XDO_?FINAL_NAME?346?">SFRDF!$C$19:$C$39</definedName>
    <definedName name="XDO_?FINAL_NAME?347?">SFRDF!$C$19:$C$46</definedName>
    <definedName name="XDO_?FINAL_NAME?348?">SFRDF!$C$19:$C$54</definedName>
    <definedName name="XDO_?FINAL_NAME?349?">SFRDF!$C$19:$C$67</definedName>
    <definedName name="XDO_?FINAL_NAME?35?">SEHF!$C$11:$C$126</definedName>
    <definedName name="XDO_?FINAL_NAME?350?">SFRDF!$C$19:$C$75</definedName>
    <definedName name="XDO_?FINAL_NAME?351?">SFRDF!$C$19:$C$80</definedName>
    <definedName name="XDO_?FINAL_NAME?352?">SBIETFIT!$C$11:$C$20</definedName>
    <definedName name="XDO_?FINAL_NAME?353?">SBIETFIT!$C$11:$C$63</definedName>
    <definedName name="XDO_?FINAL_NAME?354?">SBIETFIT!$C$11:$C$68</definedName>
    <definedName name="XDO_?FINAL_NAME?355?">SBIETFPB!$C$11:$C$20</definedName>
    <definedName name="XDO_?FINAL_NAME?356?">SBIETFPB!$C$11:$C$63</definedName>
    <definedName name="XDO_?FINAL_NAME?357?">SBIETFPB!$C$11:$C$68</definedName>
    <definedName name="XDO_?FINAL_NAME?358?">'SRBF-AP'!$C$11:$C$64</definedName>
    <definedName name="XDO_?FINAL_NAME?359?">'SRBF-AP'!$C$11:$C$74</definedName>
    <definedName name="XDO_?FINAL_NAME?36?">SEHF!$C$11:$C$132</definedName>
    <definedName name="XDO_?FINAL_NAME?360?">'SRBF-AP'!$C$11:$C$78</definedName>
    <definedName name="XDO_?FINAL_NAME?361?">'SRBF-AP'!$C$11:$C$84</definedName>
    <definedName name="XDO_?FINAL_NAME?362?">'SRBF-AP'!$C$11:$C$113</definedName>
    <definedName name="XDO_?FINAL_NAME?363?">'SRBF-AP'!$C$11:$C$118</definedName>
    <definedName name="XDO_?FINAL_NAME?364?">'SRBF-AHP'!$C$11:$C$64</definedName>
    <definedName name="XDO_?FINAL_NAME?365?">'SRBF-AHP'!$C$11:$C$74</definedName>
    <definedName name="XDO_?FINAL_NAME?366?">'SRBF-AHP'!$C$11:$C$78</definedName>
    <definedName name="XDO_?FINAL_NAME?367?">'SRBF-AHP'!$C$11:$C$84</definedName>
    <definedName name="XDO_?FINAL_NAME?368?">'SRBF-AHP'!$C$11:$C$105</definedName>
    <definedName name="XDO_?FINAL_NAME?369?">'SRBF-AHP'!$C$11:$C$111</definedName>
    <definedName name="XDO_?FINAL_NAME?37?">SEHF!$C$11:$C$139</definedName>
    <definedName name="XDO_?FINAL_NAME?370?">'SRBF-AHP'!$C$11:$C$121</definedName>
    <definedName name="XDO_?FINAL_NAME?371?">'SRBF-AHP'!$C$11:$C$126</definedName>
    <definedName name="XDO_?FINAL_NAME?372?">'SRBF-CHP'!$C$11:$C$63</definedName>
    <definedName name="XDO_?FINAL_NAME?373?">'SRBF-CHP'!$C$11:$C$83</definedName>
    <definedName name="XDO_?FINAL_NAME?374?">'SRBF-CHP'!$C$11:$C$87</definedName>
    <definedName name="XDO_?FINAL_NAME?375?">'SRBF-CHP'!$C$11:$C$93</definedName>
    <definedName name="XDO_?FINAL_NAME?376?">'SRBF-CHP'!$C$11:$C$97</definedName>
    <definedName name="XDO_?FINAL_NAME?377?">'SRBF-CHP'!$C$11:$C$124</definedName>
    <definedName name="XDO_?FINAL_NAME?378?">'SRBF-CHP'!$C$11:$C$129</definedName>
    <definedName name="XDO_?FINAL_NAME?379?">'SRBF-CP'!$C$11:$C$63</definedName>
    <definedName name="XDO_?FINAL_NAME?38?">SEHF!$C$11:$C$147</definedName>
    <definedName name="XDO_?FINAL_NAME?380?">'SRBF-CP'!$C$11:$C$82</definedName>
    <definedName name="XDO_?FINAL_NAME?381?">'SRBF-CP'!$C$11:$C$86</definedName>
    <definedName name="XDO_?FINAL_NAME?382?">'SRBF-CP'!$C$11:$C$92</definedName>
    <definedName name="XDO_?FINAL_NAME?383?">'SRBF-CP'!$C$11:$C$121</definedName>
    <definedName name="XDO_?FINAL_NAME?384?">'SRBF-CP'!$C$11:$C$126</definedName>
    <definedName name="XDO_?FINAL_NAME?385?">'SIA-US EQUITY FOF'!$C$44</definedName>
    <definedName name="XDO_?FINAL_NAME?386?">'SIA-US EQUITY FOF'!$C$44:$C$56</definedName>
    <definedName name="XDO_?FINAL_NAME?387?">'SIA-US EQUITY FOF'!$C$44:$C$61</definedName>
    <definedName name="XDO_?FINAL_NAME?388?">'SNN50'!$C$11:$C$60</definedName>
    <definedName name="XDO_?FINAL_NAME?389?">'SNN50'!$C$11:$C$103</definedName>
    <definedName name="XDO_?FINAL_NAME?39?">SEHF!$C$11:$C$154</definedName>
    <definedName name="XDO_?FINAL_NAME?390?">'SNN50'!$C$11:$C$108</definedName>
    <definedName name="XDO_?FINAL_NAME?391?">SBIETFCON!$C$11:$C$40</definedName>
    <definedName name="XDO_?FINAL_NAME?392?">SBIETFCON!$C$11:$C$83</definedName>
    <definedName name="XDO_?FINAL_NAME?393?">SBIETFCON!$C$11:$C$88</definedName>
    <definedName name="XDO_?FINAL_NAME?394?">SBAF!$C$11:$C$88</definedName>
    <definedName name="XDO_?FINAL_NAME?395?">SBAF!$C$11:$C$93</definedName>
    <definedName name="XDO_?FINAL_NAME?396?">SBAF!$C$11:$C$135</definedName>
    <definedName name="XDO_?FINAL_NAME?397?">SBAF!$C$11:$C$139</definedName>
    <definedName name="XDO_?FINAL_NAME?398?">SBAF!$C$11:$C$150</definedName>
    <definedName name="XDO_?FINAL_NAME?399?">SBAF!$C$11:$C$155</definedName>
    <definedName name="XDO_?FINAL_NAME?4?">#REF!</definedName>
    <definedName name="XDO_?FINAL_NAME?40?">SEHF!$C$11:$C$158</definedName>
    <definedName name="XDO_?FINAL_NAME?400?">SBAF!$C$11:$C$167</definedName>
    <definedName name="XDO_?FINAL_NAME?401?">SBAF!$C$11:$C$173</definedName>
    <definedName name="XDO_?FINAL_NAME?402?">SBAF!$C$11:$C$182</definedName>
    <definedName name="XDO_?FINAL_NAME?403?">SBAF!$C$11:$C$194</definedName>
    <definedName name="XDO_?FINAL_NAME?404?">SBAF!$C$11:$C$199</definedName>
    <definedName name="XDO_?FINAL_NAME?405?">'SFMP- Series 50'!$C$24</definedName>
    <definedName name="XDO_?FINAL_NAME?406?">'SFMP- Series 50'!$C$24:$C$30</definedName>
    <definedName name="XDO_?FINAL_NAME?407?">'SFMP- Series 50'!$C$24:$C$43</definedName>
    <definedName name="XDO_?FINAL_NAME?408?">'SFMP- Series 50'!$C$24:$C$47</definedName>
    <definedName name="XDO_?FINAL_NAME?409?">'SFMP- Series 50'!$C$24:$C$62</definedName>
    <definedName name="XDO_?FINAL_NAME?41?">SEHF!$C$11:$C$168</definedName>
    <definedName name="XDO_?FINAL_NAME?410?">'SFMP- Series 50'!$C$24:$C$67</definedName>
    <definedName name="XDO_?FINAL_NAME?411?">'SFMP- Series 51'!$C$24</definedName>
    <definedName name="XDO_?FINAL_NAME?412?">'SFMP- Series 51'!$C$24:$C$32</definedName>
    <definedName name="XDO_?FINAL_NAME?413?">'SFMP- Series 51'!$C$24:$C$45</definedName>
    <definedName name="XDO_?FINAL_NAME?414?">'SFMP- Series 51'!$C$24:$C$51</definedName>
    <definedName name="XDO_?FINAL_NAME?415?">'SFMP- Series 51'!$C$24:$C$66</definedName>
    <definedName name="XDO_?FINAL_NAME?416?">'SFMP- Series 51'!$C$24:$C$71</definedName>
    <definedName name="XDO_?FINAL_NAME?417?">'SFMP- Series 52'!$C$26:$C$28</definedName>
    <definedName name="XDO_?FINAL_NAME?418?">'SFMP- Series 52'!$C$26:$C$41</definedName>
    <definedName name="XDO_?FINAL_NAME?419?">'SFMP- Series 52'!$C$26:$C$46</definedName>
    <definedName name="XDO_?FINAL_NAME?42?">SEHF!$C$11:$C$180</definedName>
    <definedName name="XDO_?FINAL_NAME?420?">'SFMP- Series 52'!$C$26:$C$61</definedName>
    <definedName name="XDO_?FINAL_NAME?421?">'SFMP- Series 52'!$C$26:$C$66</definedName>
    <definedName name="XDO_?FINAL_NAME?422?">'SFMP- Series 53'!$C$24</definedName>
    <definedName name="XDO_?FINAL_NAME?423?">'SFMP- Series 53'!$C$24:$C$36</definedName>
    <definedName name="XDO_?FINAL_NAME?424?">'SFMP- Series 53'!$C$24:$C$48</definedName>
    <definedName name="XDO_?FINAL_NAME?425?">'SFMP- Series 53'!$C$24:$C$57</definedName>
    <definedName name="XDO_?FINAL_NAME?426?">'SFMP- Series 53'!$C$24:$C$72</definedName>
    <definedName name="XDO_?FINAL_NAME?427?">'SFMP- Series 53'!$C$24:$C$77</definedName>
    <definedName name="XDO_?FINAL_NAME?428?">'SFMP- Series 54'!$C$24:$C$25</definedName>
    <definedName name="XDO_?FINAL_NAME?429?">'SFMP- Series 54'!$C$24:$C$31</definedName>
    <definedName name="XDO_?FINAL_NAME?43?">SEHF!$C$11:$C$185</definedName>
    <definedName name="XDO_?FINAL_NAME?430?">'SFMP- Series 54'!$C$24:$C$42</definedName>
    <definedName name="XDO_?FINAL_NAME?431?">'SFMP- Series 54'!$C$24:$C$48</definedName>
    <definedName name="XDO_?FINAL_NAME?432?">'SFMP- Series 54'!$C$24:$C$63</definedName>
    <definedName name="XDO_?FINAL_NAME?433?">'SFMP- Series 54'!$C$24:$C$68</definedName>
    <definedName name="XDO_?FINAL_NAME?434?">'SFMP- Series 55'!$C$24</definedName>
    <definedName name="XDO_?FINAL_NAME?435?">'SFMP- Series 55'!$C$24:$C$36</definedName>
    <definedName name="XDO_?FINAL_NAME?436?">'SFMP- Series 55'!$C$24:$C$57</definedName>
    <definedName name="XDO_?FINAL_NAME?437?">'SFMP- Series 55'!$C$24:$C$72</definedName>
    <definedName name="XDO_?FINAL_NAME?438?">'SFMP- Series 55'!$C$24:$C$77</definedName>
    <definedName name="XDO_?FINAL_NAME?439?">'SFMP- Series 57'!$C$24</definedName>
    <definedName name="XDO_?FINAL_NAME?44?">#REF!</definedName>
    <definedName name="XDO_?FINAL_NAME?440?">'SFMP- Series 57'!$C$24:$C$31</definedName>
    <definedName name="XDO_?FINAL_NAME?441?">'SFMP- Series 57'!$C$24:$C$43</definedName>
    <definedName name="XDO_?FINAL_NAME?442?">'SFMP- Series 57'!$C$24:$C$56</definedName>
    <definedName name="XDO_?FINAL_NAME?443?">'SFMP- Series 57'!$C$24:$C$71</definedName>
    <definedName name="XDO_?FINAL_NAME?444?">'SFMP- Series 57'!$C$24:$C$76</definedName>
    <definedName name="XDO_?FINAL_NAME?445?">'SFMP- Series 58'!$C$24</definedName>
    <definedName name="XDO_?FINAL_NAME?446?">'SFMP- Series 58'!$C$24:$C$34</definedName>
    <definedName name="XDO_?FINAL_NAME?447?">'SFMP- Series 58'!$C$24:$C$54</definedName>
    <definedName name="XDO_?FINAL_NAME?448?">'SFMP- Series 58'!$C$24:$C$69</definedName>
    <definedName name="XDO_?FINAL_NAME?449?">'SFMP- Series 58'!$C$24:$C$74</definedName>
    <definedName name="XDO_?FINAL_NAME?45?">#REF!</definedName>
    <definedName name="XDO_?FINAL_NAME?450?">SCPSE!$C$19:$C$28</definedName>
    <definedName name="XDO_?FINAL_NAME?451?">SCPSE!$C$19:$C$56</definedName>
    <definedName name="XDO_?FINAL_NAME?452?">SCPSE!$C$19:$C$83</definedName>
    <definedName name="XDO_?FINAL_NAME?453?">SCPSE!$C$19:$C$88</definedName>
    <definedName name="XDO_?FINAL_NAME?454?">'SFMP- Series 60'!$C$24</definedName>
    <definedName name="XDO_?FINAL_NAME?455?">'SFMP- Series 60'!$C$24:$C$33</definedName>
    <definedName name="XDO_?FINAL_NAME?456?">'SFMP- Series 60'!$C$24:$C$53</definedName>
    <definedName name="XDO_?FINAL_NAME?457?">'SFMP- Series 60'!$C$24:$C$68</definedName>
    <definedName name="XDO_?FINAL_NAME?458?">'SFMP- Series 60'!$C$24:$C$73</definedName>
    <definedName name="XDO_?FINAL_NAME?459?">SMCF!$C$11:$C$78</definedName>
    <definedName name="XDO_?FINAL_NAME?46?">SMIF!$C$19:$C$35</definedName>
    <definedName name="XDO_?FINAL_NAME?460?">SMCF!$C$11:$C$105</definedName>
    <definedName name="XDO_?FINAL_NAME?461?">SMCF!$C$11:$C$122</definedName>
    <definedName name="XDO_?FINAL_NAME?462?">SMCF!$C$11:$C$127</definedName>
    <definedName name="XDO_?FINAL_NAME?463?">'SFMP- Series 61'!$C$24:$C$25</definedName>
    <definedName name="XDO_?FINAL_NAME?464?">'SFMP- Series 61'!$C$24:$C$39</definedName>
    <definedName name="XDO_?FINAL_NAME?465?">'SFMP- Series 61'!$C$24:$C$62</definedName>
    <definedName name="XDO_?FINAL_NAME?466?">'SFMP- Series 61'!$C$24:$C$77</definedName>
    <definedName name="XDO_?FINAL_NAME?467?">'SFMP- Series 61'!$C$24:$C$82</definedName>
    <definedName name="XDO_?FINAL_NAME?468?">SNM150IF!$C$11:$C$160</definedName>
    <definedName name="XDO_?FINAL_NAME?469?">SNM150IF!$C$11:$C$203</definedName>
    <definedName name="XDO_?FINAL_NAME?47?">SMIF!$C$19:$C$41</definedName>
    <definedName name="XDO_?FINAL_NAME?470?">SNM150IF!$C$11:$C$208</definedName>
    <definedName name="XDO_?FINAL_NAME?471?">SNS250IF!$C$11:$C$260</definedName>
    <definedName name="XDO_?FINAL_NAME?472?">SNS250IF!$C$11:$C$303</definedName>
    <definedName name="XDO_?FINAL_NAME?473?">SNS250IF!$C$11:$C$308</definedName>
    <definedName name="XDO_?FINAL_NAME?474?">'SCIGI-JUN 2036'!$C$24</definedName>
    <definedName name="XDO_?FINAL_NAME?475?">'SCIGI-JUN 2036'!$C$24:$C$53</definedName>
    <definedName name="XDO_?FINAL_NAME?476?">'SCIGI-JUN 2036'!$C$24:$C$58</definedName>
    <definedName name="XDO_?FINAL_NAME?477?">'SCIGI-APR 2029'!$C$24</definedName>
    <definedName name="XDO_?FINAL_NAME?478?">'SCIGI-APR 2029'!$C$24:$C$53</definedName>
    <definedName name="XDO_?FINAL_NAME?479?">'SCIGI-APR 2029'!$C$24:$C$58</definedName>
    <definedName name="XDO_?FINAL_NAME?48?">SMIF!$C$19:$C$48</definedName>
    <definedName name="XDO_?FINAL_NAME?480?">'SCISI-SEP 2027'!$C$24</definedName>
    <definedName name="XDO_?FINAL_NAME?481?">'SCISI-SEP 2027'!$C$24:$C$49</definedName>
    <definedName name="XDO_?FINAL_NAME?482?">'SCISI-SEP 2027'!$C$24:$C$76</definedName>
    <definedName name="XDO_?FINAL_NAME?483?">'SCISI-SEP 2027'!$C$24:$C$81</definedName>
    <definedName name="XDO_?FINAL_NAME?484?">SLDF!$C$24:$C$26</definedName>
    <definedName name="XDO_?FINAL_NAME?485?">SLDF!$C$24:$C$31</definedName>
    <definedName name="XDO_?FINAL_NAME?486?">SLDF!$C$24:$C$52</definedName>
    <definedName name="XDO_?FINAL_NAME?487?">SLDF!$C$24:$C$60</definedName>
    <definedName name="XDO_?FINAL_NAME?488?">SLDF!$C$24:$C$65</definedName>
    <definedName name="XDO_?FINAL_NAME?489?">SDYF!$C$11:$C$64</definedName>
    <definedName name="XDO_?FINAL_NAME?49?">SMIF!$C$19:$C$55</definedName>
    <definedName name="XDO_?FINAL_NAME?490?">SDYF!$C$11:$C$71</definedName>
    <definedName name="XDO_?FINAL_NAME?491?">SDYF!$C$11:$C$98</definedName>
    <definedName name="XDO_?FINAL_NAME?492?">SDYF!$C$11:$C$115</definedName>
    <definedName name="XDO_?FINAL_NAME?493?">SDYF!$C$11:$C$120</definedName>
    <definedName name="XDO_?FINAL_NAME?494?">'SBI-BSE-SENSEX-IF'!$C$11:$C$40</definedName>
    <definedName name="XDO_?FINAL_NAME?495?">'SBI-BSE-SENSEX-IF'!$C$11:$C$83</definedName>
    <definedName name="XDO_?FINAL_NAME?496?">'SBI-BSE-SENSEX-IF'!$C$11:$C$88</definedName>
    <definedName name="XDO_?FINAL_NAME?497?">LIQUIDSBI!$C$52</definedName>
    <definedName name="XDO_?FINAL_NAME?498?">LIQUIDSBI!$C$52:$C$57</definedName>
    <definedName name="XDO_?FINAL_NAME?499?">SN50EWIF!$C$11:$C$60</definedName>
    <definedName name="XDO_?FINAL_NAME?5?">#REF!</definedName>
    <definedName name="XDO_?FINAL_NAME?50?">SMIF!$C$19:$C$60</definedName>
    <definedName name="XDO_?FINAL_NAME?500?">SN50EWIF!$C$11:$C$103</definedName>
    <definedName name="XDO_?FINAL_NAME?501?">SN50EWIF!$C$11:$C$108</definedName>
    <definedName name="XDO_?FINAL_NAME?502?">SEOF!$C$11:$C$44</definedName>
    <definedName name="XDO_?FINAL_NAME?503?">SEOF!$C$11:$C$71</definedName>
    <definedName name="XDO_?FINAL_NAME?504?">SEOF!$C$11:$C$88</definedName>
    <definedName name="XDO_?FINAL_NAME?505?">SEOF!$C$11:$C$93</definedName>
    <definedName name="XDO_?FINAL_NAME?506?">'SBI-AOF'!$C$11:$C$45</definedName>
    <definedName name="XDO_?FINAL_NAME?507?">'SBI-AOF'!$C$11:$C$72</definedName>
    <definedName name="XDO_?FINAL_NAME?508?">'SBI-AOF'!$C$11:$C$89</definedName>
    <definedName name="XDO_?FINAL_NAME?509?">'SBI-AOF'!$C$11:$C$94</definedName>
    <definedName name="XDO_?FINAL_NAME?51?">SMIF!$C$19:$C$81</definedName>
    <definedName name="XDO_?FINAL_NAME?510?">SETFSILVER!$C$44</definedName>
    <definedName name="XDO_?FINAL_NAME?511?">SETFSILVER!$C$44:$C$56</definedName>
    <definedName name="XDO_?FINAL_NAME?512?">SETFSILVER!$C$44:$C$61</definedName>
    <definedName name="XDO_?FINAL_NAME?513?">'SETFSILVER-FOF'!$C$44</definedName>
    <definedName name="XDO_?FINAL_NAME?514?">'SETFSILVER-FOF'!$C$44:$C$54</definedName>
    <definedName name="XDO_?FINAL_NAME?515?">'SETFSILVER-FOF'!$C$44:$C$59</definedName>
    <definedName name="XDO_?FINAL_NAME?516?">'SN50EW-ETF'!$C$11:$C$60</definedName>
    <definedName name="XDO_?FINAL_NAME?517?">'SN50EW-ETF'!$C$11:$C$103</definedName>
    <definedName name="XDO_?FINAL_NAME?518?">'SN50EW-ETF'!$C$11:$C$108</definedName>
    <definedName name="XDO_?FINAL_NAME?519?">SIOF!$C$11:$C$48</definedName>
    <definedName name="XDO_?FINAL_NAME?52?">SMIF!$C$19:$C$85</definedName>
    <definedName name="XDO_?FINAL_NAME?520?">SIOF!$C$11:$C$75</definedName>
    <definedName name="XDO_?FINAL_NAME?521?">SIOF!$C$11:$C$92</definedName>
    <definedName name="XDO_?FINAL_NAME?522?">SIOF!$C$11:$C$97</definedName>
    <definedName name="XDO_?FINAL_NAME?523?">SN500IF!$C$11:$C$510</definedName>
    <definedName name="XDO_?FINAL_NAME?524?">SN500IF!$C$11:$C$553</definedName>
    <definedName name="XDO_?FINAL_NAME?525?">SN500IF!$C$11:$C$558</definedName>
    <definedName name="XDO_?FINAL_NAME?526?">SNICIF!$C$11:$C$40</definedName>
    <definedName name="XDO_?FINAL_NAME?527?">SNICIF!$C$11:$C$83</definedName>
    <definedName name="XDO_?FINAL_NAME?528?">SNICIF!$C$11:$C$88</definedName>
    <definedName name="XDO_?FINAL_NAME?529?">SQF!$C$11:$C$39</definedName>
    <definedName name="XDO_?FINAL_NAME?53?">SMIF!$C$19:$C$93</definedName>
    <definedName name="XDO_?FINAL_NAME?530?">SQF!$C$11:$C$82</definedName>
    <definedName name="XDO_?FINAL_NAME?531?">SQF!$C$11:$C$87</definedName>
    <definedName name="XDO_?FINAL_NAME?532?">SNBIF!$C$11:$C$24</definedName>
    <definedName name="XDO_?FINAL_NAME?533?">SNBIF!$C$11:$C$67</definedName>
    <definedName name="XDO_?FINAL_NAME?534?">SNBIF!$C$11:$C$72</definedName>
    <definedName name="XDO_?FINAL_NAME?535?">SNITIF!$C$11:$C$20</definedName>
    <definedName name="XDO_?FINAL_NAME?536?">SNITIF!$C$11:$C$63</definedName>
    <definedName name="XDO_?FINAL_NAME?537?">SNITIF!$C$11:$C$68</definedName>
    <definedName name="XDO_?FINAL_NAME?538?">'SBI BSE PSU Bank ETF'!$C$11:$C$21</definedName>
    <definedName name="XDO_?FINAL_NAME?539?">'SBI BSE PSU Bank ETF'!$C$11:$C$64</definedName>
    <definedName name="XDO_?FINAL_NAME?54?">SMIF!$C$19:$C$98</definedName>
    <definedName name="XDO_?FINAL_NAME?540?">'SBI BSE PSU Bank ETF'!$C$11:$C$69</definedName>
    <definedName name="XDO_?FINAL_NAME?541?">'SBI BSE PSU Bank Index Fund'!$C$11:$C$21</definedName>
    <definedName name="XDO_?FINAL_NAME?542?">'SBI BSE PSU Bank Index Fund'!$C$11:$C$64</definedName>
    <definedName name="XDO_?FINAL_NAME?543?">'SBI BSE PSU Bank Index Fund'!$C$11:$C$69</definedName>
    <definedName name="XDO_?FINAL_NAME?544?">SIPAAFOF!$C$44:$C$48</definedName>
    <definedName name="XDO_?FINAL_NAME?545?">SIPAAFOF!$C$44:$C$58</definedName>
    <definedName name="XDO_?FINAL_NAME?546?">SIPAAFOF!$C$44:$C$63</definedName>
    <definedName name="XDO_?FINAL_NAME?547?">'SBI Nifty200 Quality 30'!$C$11:$C$40</definedName>
    <definedName name="XDO_?FINAL_NAME?548?">'SBI Nifty200 Quality 30'!$C$11:$C$83</definedName>
    <definedName name="XDO_?FINAL_NAME?549?">'SBI Nifty200 Quality 30'!$C$11:$C$88</definedName>
    <definedName name="XDO_?FINAL_NAME?55?">#REF!</definedName>
    <definedName name="XDO_?FINAL_NAME?550?">'SBI Nifty200 Mom 30'!$C$11:$C$40</definedName>
    <definedName name="XDO_?FINAL_NAME?551?">'SBI Nifty200 Mom 30'!$C$11:$C$83</definedName>
    <definedName name="XDO_?FINAL_NAME?552?">'SBI Nifty200 Mom 30'!$C$11:$C$88</definedName>
    <definedName name="XDO_?FINAL_NAME?553?">'SBI Nifty100 Low Vol 30'!$C$11:$C$40</definedName>
    <definedName name="XDO_?FINAL_NAME?554?">'SBI Nifty100 Low Vol 30'!$C$11:$C$83</definedName>
    <definedName name="XDO_?FINAL_NAME?555?">'SBI Nifty100 Low Vol 30'!$C$11:$C$88</definedName>
    <definedName name="XDO_?FINAL_NAME?556?">SBILIQETF!$C$52</definedName>
    <definedName name="XDO_?FINAL_NAME?557?">SBILIQETF!$C$52:$C$57</definedName>
    <definedName name="XDO_?FINAL_NAME?558?">SDAAAFOF!$C$44:$C$57</definedName>
    <definedName name="XDO_?FINAL_NAME?559?">SDAAAFOF!$C$44:$C$67</definedName>
    <definedName name="XDO_?FINAL_NAME?56?">#REF!</definedName>
    <definedName name="XDO_?FINAL_NAME?560?">SDAAAFOF!$C$44:$C$72</definedName>
    <definedName name="XDO_?FINAL_NAME?561?">SQLF!$C$11:$C$57</definedName>
    <definedName name="XDO_?FINAL_NAME?562?">SQLF!$C$11:$C$62</definedName>
    <definedName name="XDO_?FINAL_NAME?563?">SQLF!$C$11:$C$103</definedName>
    <definedName name="XDO_?FINAL_NAME?564?">SQLF!$C$11:$C$108</definedName>
    <definedName name="XDO_?FINAL_NAME?565?">SNM150M50ETF!$C$11:$C$60</definedName>
    <definedName name="XDO_?FINAL_NAME?566?">SNM150M50ETF!$C$11:$C$103</definedName>
    <definedName name="XDO_?FINAL_NAME?567?">SNM150M50ETF!$C$11:$C$108</definedName>
    <definedName name="XDO_?FINAL_NAME?568?">SNM150ETF!$C$11:$C$160</definedName>
    <definedName name="XDO_?FINAL_NAME?569?">SNM150ETF!$C$11:$C$203</definedName>
    <definedName name="XDO_?FINAL_NAME?57?">SCOF!$C$11:$C$59</definedName>
    <definedName name="XDO_?FINAL_NAME?570?">SNM150ETF!$C$11:$C$208</definedName>
    <definedName name="XDO_?FINAL_NAME?571?">'SCRIBXFS3-6M'!$C$19:$C$29</definedName>
    <definedName name="XDO_?FINAL_NAME?572?">'SCRIBXFS3-6M'!$C$19:$C$46</definedName>
    <definedName name="XDO_?FINAL_NAME?573?">'SCRIBXFS3-6M'!$C$19:$C$64</definedName>
    <definedName name="XDO_?FINAL_NAME?574?">'SCRIBXFS3-6M'!$C$19:$C$83</definedName>
    <definedName name="XDO_?FINAL_NAME?575?">'SCRIBXFS3-6M'!$C$19:$C$88</definedName>
    <definedName name="XDO_?FINAL_NAME?576?">'CRIBXFS9-12M'!$C$19:$C$23</definedName>
    <definedName name="XDO_?FINAL_NAME?577?">'CRIBXFS9-12M'!$C$19:$C$40</definedName>
    <definedName name="XDO_?FINAL_NAME?578?">'CRIBXFS9-12M'!$C$19:$C$53</definedName>
    <definedName name="XDO_?FINAL_NAME?579?">'CRIBXFS9-12M'!$C$19:$C$72</definedName>
    <definedName name="XDO_?FINAL_NAME?58?">SCOF!$C$11:$C$65</definedName>
    <definedName name="XDO_?FINAL_NAME?580?">'CRIBXFS9-12M'!$C$19:$C$77</definedName>
    <definedName name="XDO_?FINAL_NAME?581?">Nifty200Value30!$C$11:$C$40</definedName>
    <definedName name="XDO_?FINAL_NAME?582?">Nifty200Value30!$C$11:$C$87</definedName>
    <definedName name="XDO_?FINAL_NAME?583?">NiftySmallCap250!$C$11:$C$260</definedName>
    <definedName name="XDO_?FINAL_NAME?584?">NiftySmallCap250!$C$11:$C$303</definedName>
    <definedName name="XDO_?FINAL_NAME?585?">NiftySmallCap250!$C$11:$C$308</definedName>
    <definedName name="XDO_?FINAL_NAME?586?">'CRIIBX10-90GiltSDL29'!$C$24</definedName>
    <definedName name="XDO_?FINAL_NAME?587?">'CRIIBX10-90GiltSDL29'!$C$24:$C$35</definedName>
    <definedName name="XDO_?FINAL_NAME?588?">'CRIIBX10-90GiltSDL29'!$C$24:$C$62</definedName>
    <definedName name="XDO_?FINAL_NAME?589?">'CRIIBX10-90GiltSDL29'!$C$24:$C$67</definedName>
    <definedName name="XDO_?FINAL_NAME?59?">SCOF!$C$11:$C$88</definedName>
    <definedName name="XDO_?FINAL_NAME?590?">'G-Sec Jul2031'!$C$24:$C$25</definedName>
    <definedName name="XDO_?FINAL_NAME?591?">'G-Sec Jul2031'!$C$24:$C$54</definedName>
    <definedName name="XDO_?FINAL_NAME?592?">'G-Sec Jul2031'!$C$24:$C$59</definedName>
    <definedName name="XDO_?FINAL_NAME?593?">CRIIBXSDLIndexJune34!$C$26:$C$27</definedName>
    <definedName name="XDO_?FINAL_NAME?594?">CRIIBXSDLIndexJune34!$C$26:$C$54</definedName>
    <definedName name="XDO_?FINAL_NAME?595?">CRIIBXSDLIndexJune34!$C$26:$C$59</definedName>
    <definedName name="XDO_?FINAL_NAME?596?">SNM150Mom50ETFFOF!$C$44</definedName>
    <definedName name="XDO_?FINAL_NAME?597?">SNM150Mom50ETFFOF!$C$44:$C$54</definedName>
    <definedName name="XDO_?FINAL_NAME?598?">SNM150Mom50ETFFOF!$C$44:$C$59</definedName>
    <definedName name="XDO_?FINAL_NAME?599?">#REF!</definedName>
    <definedName name="XDO_?FINAL_NAME?6?">#REF!</definedName>
    <definedName name="XDO_?FINAL_NAME?60?">SCOF!$C$11:$C$105</definedName>
    <definedName name="XDO_?FINAL_NAME?600?">#REF!</definedName>
    <definedName name="XDO_?FINAL_NAME?601?">#REF!</definedName>
    <definedName name="XDO_?FINAL_NAME?602?">SBIRIOS!$C$11:$C$40</definedName>
    <definedName name="XDO_?FINAL_NAME?603?">SBIRIOS!$C$11:$C$83</definedName>
    <definedName name="XDO_?FINAL_NAME?604?">SBIRIOS!$C$11:$C$88</definedName>
    <definedName name="XDO_?FINAL_NAME?605?">#REF!</definedName>
    <definedName name="XDO_?FINAL_NAME?606?">#REF!</definedName>
    <definedName name="XDO_?FINAL_NAME?607?">#REF!</definedName>
    <definedName name="XDO_?FINAL_NAME?608?">#REF!</definedName>
    <definedName name="XDO_?FINAL_NAME?609?">#REF!</definedName>
    <definedName name="XDO_?FINAL_NAME?61?">SCOF!$C$11:$C$110</definedName>
    <definedName name="XDO_?FINAL_NAME?610?">#REF!</definedName>
    <definedName name="XDO_?FINAL_NAME?611?">#REF!</definedName>
    <definedName name="XDO_?FINAL_NAME?612?">#REF!</definedName>
    <definedName name="XDO_?FINAL_NAME?613?">#REF!</definedName>
    <definedName name="XDO_?FINAL_NAME?614?">#REF!</definedName>
    <definedName name="XDO_?FINAL_NAME?615?">#REF!</definedName>
    <definedName name="XDO_?FINAL_NAME?616?">#REF!</definedName>
    <definedName name="XDO_?FINAL_NAME?617?">#REF!</definedName>
    <definedName name="XDO_?FINAL_NAME?618?">#REF!</definedName>
    <definedName name="XDO_?FINAL_NAME?619?">#REF!</definedName>
    <definedName name="XDO_?FINAL_NAME?62?">STOF!$C$11:$C$31</definedName>
    <definedName name="XDO_?FINAL_NAME?620?">#REF!</definedName>
    <definedName name="XDO_?FINAL_NAME?621?">#REF!</definedName>
    <definedName name="XDO_?FINAL_NAME?622?">#REF!</definedName>
    <definedName name="XDO_?FINAL_NAME?623?">#REF!</definedName>
    <definedName name="XDO_?FINAL_NAME?624?">#REF!</definedName>
    <definedName name="XDO_?FINAL_NAME?625?">#REF!</definedName>
    <definedName name="XDO_?FINAL_NAME?626?">#REF!</definedName>
    <definedName name="XDO_?FINAL_NAME?627?">#REF!</definedName>
    <definedName name="XDO_?FINAL_NAME?628?">#REF!</definedName>
    <definedName name="XDO_?FINAL_NAME?629?">#REF!</definedName>
    <definedName name="XDO_?FINAL_NAME?63?">STOF!$C$11:$C$38</definedName>
    <definedName name="XDO_?FINAL_NAME?630?">#REF!</definedName>
    <definedName name="XDO_?FINAL_NAME?631?">#REF!</definedName>
    <definedName name="XDO_?FINAL_NAME?632?">#REF!</definedName>
    <definedName name="XDO_?FINAL_NAME?64?">STOF!$C$11:$C$43</definedName>
    <definedName name="XDO_?FINAL_NAME?65?">STOF!$C$11:$C$66</definedName>
    <definedName name="XDO_?FINAL_NAME?66?">STOF!$C$11:$C$83</definedName>
    <definedName name="XDO_?FINAL_NAME?67?">STOF!$C$11:$C$88</definedName>
    <definedName name="XDO_?FINAL_NAME?68?">SHOF!$C$11:$C$42</definedName>
    <definedName name="XDO_?FINAL_NAME?69?">SHOF!$C$11:$C$69</definedName>
    <definedName name="XDO_?FINAL_NAME?7?">#REF!</definedName>
    <definedName name="XDO_?FINAL_NAME?70?">SHOF!$C$11:$C$86</definedName>
    <definedName name="XDO_?FINAL_NAME?71?">SHOF!$C$11:$C$91</definedName>
    <definedName name="XDO_?FINAL_NAME?72?">SCF!$C$11:$C$93</definedName>
    <definedName name="XDO_?FINAL_NAME?73?">SCF!$C$11:$C$97</definedName>
    <definedName name="XDO_?FINAL_NAME?74?">SCF!$C$11:$C$102</definedName>
    <definedName name="XDO_?FINAL_NAME?75?">SCF!$C$11:$C$131</definedName>
    <definedName name="XDO_?FINAL_NAME?76?">SCF!$C$11:$C$148</definedName>
    <definedName name="XDO_?FINAL_NAME?77?">SCF!$C$11:$C$153</definedName>
    <definedName name="XDO_?FINAL_NAME?78?">SNIF!$C$11:$C$60</definedName>
    <definedName name="XDO_?FINAL_NAME?79?">SNIF!$C$11:$C$103</definedName>
    <definedName name="XDO_?FINAL_NAME?8?">#REF!</definedName>
    <definedName name="XDO_?FINAL_NAME?80?">SNIF!$C$11:$C$108</definedName>
    <definedName name="XDO_?FINAL_NAME?81?">'SMCBF-SP'!$C$11:$C$31</definedName>
    <definedName name="XDO_?FINAL_NAME?82?">'SMCBF-SP'!$C$11:$C$37</definedName>
    <definedName name="XDO_?FINAL_NAME?83?">'SMCBF-SP'!$C$11:$C$51</definedName>
    <definedName name="XDO_?FINAL_NAME?84?">'SMCBF-SP'!$C$11:$C$55</definedName>
    <definedName name="XDO_?FINAL_NAME?85?">'SMCBF-SP'!$C$11:$C$65</definedName>
    <definedName name="XDO_?FINAL_NAME?86?">'SMCBF-SP'!$C$11:$C$74</definedName>
    <definedName name="XDO_?FINAL_NAME?87?">'SMCBF-SP'!$C$11:$C$83</definedName>
    <definedName name="XDO_?FINAL_NAME?88?">'SMCBF-SP'!$C$11:$C$89</definedName>
    <definedName name="XDO_?FINAL_NAME?89?">'SMCBF-SP'!$C$11:$C$96</definedName>
    <definedName name="XDO_?FINAL_NAME?9?">SLMF!$C$11:$C$94</definedName>
    <definedName name="XDO_?FINAL_NAME?90?">'SMCBF-SP'!$C$11:$C$108</definedName>
    <definedName name="XDO_?FINAL_NAME?91?">'SMCBF-SP'!$C$11:$C$113</definedName>
    <definedName name="XDO_?FINAL_NAME?92?">SOF!$C$32:$C$34</definedName>
    <definedName name="XDO_?FINAL_NAME?93?">SOF!$C$32:$C$41</definedName>
    <definedName name="XDO_?FINAL_NAME?94?">SOF!$C$32:$C$47</definedName>
    <definedName name="XDO_?FINAL_NAME?95?">SOF!$C$32:$C$64</definedName>
    <definedName name="XDO_?FINAL_NAME?96?">SOF!$C$32:$C$69</definedName>
    <definedName name="XDO_?FINAL_NAME?97?">SMMDF!$C$12:$C$14</definedName>
    <definedName name="XDO_?FINAL_NAME?98?">SMMDF!$C$12:$C$59</definedName>
    <definedName name="XDO_?FINAL_NAME?99?">SMMDF!$C$12:$C$64</definedName>
    <definedName name="XDO_?FINAL_PER_NET?">SMEEF!$H$11:$H$107</definedName>
    <definedName name="XDO_?FINAL_PER_NET?1?">#REF!</definedName>
    <definedName name="XDO_?FINAL_PER_NET?10?">SLMF!$H$11:$H$98</definedName>
    <definedName name="XDO_?FINAL_PER_NET?100?">SMMDF!$H$12:$H$71</definedName>
    <definedName name="XDO_?FINAL_PER_NET?101?">SMMDF!$H$12:$H$75</definedName>
    <definedName name="XDO_?FINAL_PER_NET?102?">SMMDF!$H$12:$H$83</definedName>
    <definedName name="XDO_?FINAL_PER_NET?103?">SMMDF!$H$12:$H$93</definedName>
    <definedName name="XDO_?FINAL_PER_NET?104?">SMMDF!$H$12:$H$102</definedName>
    <definedName name="XDO_?FINAL_PER_NET?105?">SMMDF!$H$12:$H$115</definedName>
    <definedName name="XDO_?FINAL_PER_NET?106?">SMMDF!$H$12:$H$123</definedName>
    <definedName name="XDO_?FINAL_PER_NET?107?">SMMDF!$H$12:$H$131</definedName>
    <definedName name="XDO_?FINAL_PER_NET?108?">SMMDF!$H$12:$H$136</definedName>
    <definedName name="XDO_?FINAL_PER_NET?109?">SLF!$H$19:$H$23</definedName>
    <definedName name="XDO_?FINAL_PER_NET?11?">SLMF!$H$11:$H$105</definedName>
    <definedName name="XDO_?FINAL_PER_NET?110?">SLF!$H$19:$H$31</definedName>
    <definedName name="XDO_?FINAL_PER_NET?111?">SLF!$H$19:$H$35</definedName>
    <definedName name="XDO_?FINAL_PER_NET?112?">SLF!$H$19:$H$143</definedName>
    <definedName name="XDO_?FINAL_PER_NET?113?">SLF!$H$19:$H$181</definedName>
    <definedName name="XDO_?FINAL_PER_NET?114?">SLF!$H$19:$H$194</definedName>
    <definedName name="XDO_?FINAL_PER_NET?115?">SLF!$H$19:$H$205</definedName>
    <definedName name="XDO_?FINAL_PER_NET?116?">SLF!$H$19:$H$214</definedName>
    <definedName name="XDO_?FINAL_PER_NET?117?">SLF!$H$19:$H$219</definedName>
    <definedName name="XDO_?FINAL_PER_NET?118?">SDBF!$H$19:$H$24</definedName>
    <definedName name="XDO_?FINAL_PER_NET?119?">SDBF!$H$19:$H$28</definedName>
    <definedName name="XDO_?FINAL_PER_NET?12?">SLMF!$H$11:$H$129</definedName>
    <definedName name="XDO_?FINAL_PER_NET?120?">SDBF!$H$19:$H$36</definedName>
    <definedName name="XDO_?FINAL_PER_NET?121?">SDBF!$H$19:$H$43</definedName>
    <definedName name="XDO_?FINAL_PER_NET?122?">SDBF!$H$19:$H$50</definedName>
    <definedName name="XDO_?FINAL_PER_NET?123?">SDBF!$H$19:$H$55</definedName>
    <definedName name="XDO_?FINAL_PER_NET?124?">SDBF!$H$19:$H$59</definedName>
    <definedName name="XDO_?FINAL_PER_NET?125?">SDBF!$H$19:$H$70</definedName>
    <definedName name="XDO_?FINAL_PER_NET?126?">SDBF!$H$19:$H$78</definedName>
    <definedName name="XDO_?FINAL_PER_NET?127?">SDBF!$H$19:$H$83</definedName>
    <definedName name="XDO_?FINAL_PER_NET?128?">SSF!$H$26:$H$34</definedName>
    <definedName name="XDO_?FINAL_PER_NET?129?">SSF!$H$26:$H$69</definedName>
    <definedName name="XDO_?FINAL_PER_NET?13?">SLMF!$H$11:$H$146</definedName>
    <definedName name="XDO_?FINAL_PER_NET?130?">SSF!$H$26:$H$122</definedName>
    <definedName name="XDO_?FINAL_PER_NET?131?">SSF!$H$26:$H$130</definedName>
    <definedName name="XDO_?FINAL_PER_NET?132?">SSF!$H$26:$H$141</definedName>
    <definedName name="XDO_?FINAL_PER_NET?133?">SSF!$H$26:$H$149</definedName>
    <definedName name="XDO_?FINAL_PER_NET?134?">SSF!$H$26:$H$154</definedName>
    <definedName name="XDO_?FINAL_PER_NET?135?">SCRF!$H$19:$H$45</definedName>
    <definedName name="XDO_?FINAL_PER_NET?136?">SCRF!$H$19:$H$50</definedName>
    <definedName name="XDO_?FINAL_PER_NET?137?">SCRF!$H$19:$H$58</definedName>
    <definedName name="XDO_?FINAL_PER_NET?138?">SCRF!$H$19:$H$67</definedName>
    <definedName name="XDO_?FINAL_PER_NET?139?">SCRF!$H$19:$H$74</definedName>
    <definedName name="XDO_?FINAL_PER_NET?14?">SLMF!$H$11:$H$151</definedName>
    <definedName name="XDO_?FINAL_PER_NET?140?">SCRF!$H$19:$H$80</definedName>
    <definedName name="XDO_?FINAL_PER_NET?141?">SCRF!$H$19:$H$91</definedName>
    <definedName name="XDO_?FINAL_PER_NET?142?">SCRF!$H$19:$H$99</definedName>
    <definedName name="XDO_?FINAL_PER_NET?143?">SCRF!$H$19:$H$107</definedName>
    <definedName name="XDO_?FINAL_PER_NET?144?">SCRF!$H$19:$H$112</definedName>
    <definedName name="XDO_?FINAL_PER_NET?145?">SFEF!$H$11:$H$34</definedName>
    <definedName name="XDO_?FINAL_PER_NET?146?">SFEF!$H$11:$H$38</definedName>
    <definedName name="XDO_?FINAL_PER_NET?147?">SFEF!$H$11:$H$43</definedName>
    <definedName name="XDO_?FINAL_PER_NET?148?">SFEF!$H$11:$H$68</definedName>
    <definedName name="XDO_?FINAL_PER_NET?149?">SFEF!$H$11:$H$85</definedName>
    <definedName name="XDO_?FINAL_PER_NET?15?">SLTEF!$H$11:$H$97</definedName>
    <definedName name="XDO_?FINAL_PER_NET?150?">SFEF!$H$11:$H$90</definedName>
    <definedName name="XDO_?FINAL_PER_NET?151?">SCHF!$H$11:$H$53</definedName>
    <definedName name="XDO_?FINAL_PER_NET?152?">SCHF!$H$11:$H$111</definedName>
    <definedName name="XDO_?FINAL_PER_NET?153?">SCHF!$H$11:$H$116</definedName>
    <definedName name="XDO_?FINAL_PER_NET?154?">SCHF!$H$11:$H$123</definedName>
    <definedName name="XDO_?FINAL_PER_NET?155?">SCHF!$H$11:$H$129</definedName>
    <definedName name="XDO_?FINAL_PER_NET?156?">SCHF!$H$11:$H$134</definedName>
    <definedName name="XDO_?FINAL_PER_NET?157?">SCHF!$H$11:$H$147</definedName>
    <definedName name="XDO_?FINAL_PER_NET?158?">SCHF!$H$11:$H$151</definedName>
    <definedName name="XDO_?FINAL_PER_NET?159?">SCHF!$H$11:$H$162</definedName>
    <definedName name="XDO_?FINAL_PER_NET?16?">SLTEF!$H$11:$H$103</definedName>
    <definedName name="XDO_?FINAL_PER_NET?160?">SCHF!$H$11:$H$170</definedName>
    <definedName name="XDO_?FINAL_PER_NET?161?">SCHF!$H$11:$H$175</definedName>
    <definedName name="XDO_?FINAL_PER_NET?162?">SMUSD!$H$19:$H$41</definedName>
    <definedName name="XDO_?FINAL_PER_NET?163?">SMUSD!$H$19:$H$47</definedName>
    <definedName name="XDO_?FINAL_PER_NET?164?">SMUSD!$H$19:$H$56</definedName>
    <definedName name="XDO_?FINAL_PER_NET?165?">SMUSD!$H$19:$H$66</definedName>
    <definedName name="XDO_?FINAL_PER_NET?166?">SMUSD!$H$19:$H$95</definedName>
    <definedName name="XDO_?FINAL_PER_NET?167?">SMUSD!$H$19:$H$100</definedName>
    <definedName name="XDO_?FINAL_PER_NET?168?">SMUSD!$H$19:$H$104</definedName>
    <definedName name="XDO_?FINAL_PER_NET?169?">SMUSD!$H$19:$H$113</definedName>
    <definedName name="XDO_?FINAL_PER_NET?17?">SLTEF!$H$11:$H$126</definedName>
    <definedName name="XDO_?FINAL_PER_NET?170?">SMUSD!$H$19:$H$121</definedName>
    <definedName name="XDO_?FINAL_PER_NET?171?">SMUSD!$H$19:$H$126</definedName>
    <definedName name="XDO_?FINAL_PER_NET?172?">SMIDCAP!$H$11:$H$67</definedName>
    <definedName name="XDO_?FINAL_PER_NET?173?">SMIDCAP!$H$11:$H$73</definedName>
    <definedName name="XDO_?FINAL_PER_NET?174?">SMIDCAP!$H$11:$H$98</definedName>
    <definedName name="XDO_?FINAL_PER_NET?175?">SMIDCAP!$H$11:$H$115</definedName>
    <definedName name="XDO_?FINAL_PER_NET?176?">SMIDCAP!$H$11:$H$120</definedName>
    <definedName name="XDO_?FINAL_PER_NET?177?">SMCMF!$H$24:$H$27</definedName>
    <definedName name="XDO_?FINAL_PER_NET?178?">SMCMF!$H$24:$H$56</definedName>
    <definedName name="XDO_?FINAL_PER_NET?179?">SMCMF!$H$24:$H$61</definedName>
    <definedName name="XDO_?FINAL_PER_NET?18?">SLTEF!$H$11:$H$143</definedName>
    <definedName name="XDO_?FINAL_PER_NET?180?">SMCOMMA!$H$11:$H$52</definedName>
    <definedName name="XDO_?FINAL_PER_NET?181?">SMCOMMA!$H$11:$H$79</definedName>
    <definedName name="XDO_?FINAL_PER_NET?182?">SMCOMMA!$H$11:$H$96</definedName>
    <definedName name="XDO_?FINAL_PER_NET?183?">SMCOMMA!$H$11:$H$101</definedName>
    <definedName name="XDO_?FINAL_PER_NET?184?">SMGF!$H$24:$H$26</definedName>
    <definedName name="XDO_?FINAL_PER_NET?185?">SMGF!$H$24:$H$37</definedName>
    <definedName name="XDO_?FINAL_PER_NET?186?">SMGF!$H$24:$H$51</definedName>
    <definedName name="XDO_?FINAL_PER_NET?187?">SMGF!$H$24:$H$68</definedName>
    <definedName name="XDO_?FINAL_PER_NET?188?">SMGF!$H$24:$H$73</definedName>
    <definedName name="XDO_?FINAL_PER_NET?189?">SFLEXI!$H$11:$H$75</definedName>
    <definedName name="XDO_?FINAL_PER_NET?19?">SLTEF!$H$11:$H$148</definedName>
    <definedName name="XDO_?FINAL_PER_NET?190?">SFLEXI!$H$11:$H$80</definedName>
    <definedName name="XDO_?FINAL_PER_NET?191?">SFLEXI!$H$11:$H$105</definedName>
    <definedName name="XDO_?FINAL_PER_NET?192?">SFLEXI!$H$11:$H$122</definedName>
    <definedName name="XDO_?FINAL_PER_NET?193?">SFLEXI!$H$11:$H$127</definedName>
    <definedName name="XDO_?FINAL_PER_NET?194?">SMAAF!$H$11:$H$82</definedName>
    <definedName name="XDO_?FINAL_PER_NET?195?">SMAAF!$H$11:$H$87</definedName>
    <definedName name="XDO_?FINAL_PER_NET?196?">SMAAF!$H$11:$H$136</definedName>
    <definedName name="XDO_?FINAL_PER_NET?197?">SMAAF!$H$11:$H$141</definedName>
    <definedName name="XDO_?FINAL_PER_NET?198?">SMAAF!$H$11:$H$151</definedName>
    <definedName name="XDO_?FINAL_PER_NET?199?">SMAAF!$H$11:$H$155</definedName>
    <definedName name="XDO_?FINAL_PER_NET?2?">#REF!</definedName>
    <definedName name="XDO_?FINAL_PER_NET?20?">#REF!</definedName>
    <definedName name="XDO_?FINAL_PER_NET?200?">SMAAF!$H$11:$H$162</definedName>
    <definedName name="XDO_?FINAL_PER_NET?201?">SMAAF!$H$11:$H$166</definedName>
    <definedName name="XDO_?FINAL_PER_NET?202?">SMAAF!$H$11:$H$170</definedName>
    <definedName name="XDO_?FINAL_PER_NET?203?">SMAAF!$H$11:$H$180</definedName>
    <definedName name="XDO_?FINAL_PER_NET?204?">SMAAF!$H$11:$H$190</definedName>
    <definedName name="XDO_?FINAL_PER_NET?205?">SMAAF!$H$11:$H$195</definedName>
    <definedName name="XDO_?FINAL_PER_NET?206?">SBLUECHIP!$H$11:$H$62</definedName>
    <definedName name="XDO_?FINAL_PER_NET?207?">SBLUECHIP!$H$11:$H$90</definedName>
    <definedName name="XDO_?FINAL_PER_NET?208?">SBLUECHIP!$H$11:$H$107</definedName>
    <definedName name="XDO_?FINAL_PER_NET?209?">SBLUECHIP!$H$11:$H$112</definedName>
    <definedName name="XDO_?FINAL_PER_NET?21?">#REF!</definedName>
    <definedName name="XDO_?FINAL_PER_NET?210?">SAOF!$H$11:$H$201</definedName>
    <definedName name="XDO_?FINAL_PER_NET?211?">SAOF!$H$11:$H$235</definedName>
    <definedName name="XDO_?FINAL_PER_NET?212?">SAOF!$H$11:$H$239</definedName>
    <definedName name="XDO_?FINAL_PER_NET?213?">SAOF!$H$11:$H$250</definedName>
    <definedName name="XDO_?FINAL_PER_NET?214?">SAOF!$H$11:$H$260</definedName>
    <definedName name="XDO_?FINAL_PER_NET?215?">SAOF!$H$11:$H$265</definedName>
    <definedName name="XDO_?FINAL_PER_NET?216?">SIF!$H$11:$H$51</definedName>
    <definedName name="XDO_?FINAL_PER_NET?217?">SIF!$H$11:$H$79</definedName>
    <definedName name="XDO_?FINAL_PER_NET?218?">SIF!$H$11:$H$88</definedName>
    <definedName name="XDO_?FINAL_PER_NET?219?">SIF!$H$11:$H$100</definedName>
    <definedName name="XDO_?FINAL_PER_NET?22?">#REF!</definedName>
    <definedName name="XDO_?FINAL_PER_NET?220?">SIF!$H$11:$H$105</definedName>
    <definedName name="XDO_?FINAL_PER_NET?221?">SMLDF!$H$19:$H$43</definedName>
    <definedName name="XDO_?FINAL_PER_NET?222?">SMLDF!$H$19:$H$47</definedName>
    <definedName name="XDO_?FINAL_PER_NET?223?">SMLDF!$H$19:$H$54</definedName>
    <definedName name="XDO_?FINAL_PER_NET?224?">SMLDF!$H$19:$H$58</definedName>
    <definedName name="XDO_?FINAL_PER_NET?225?">SMLDF!$H$19:$H$63</definedName>
    <definedName name="XDO_?FINAL_PER_NET?226?">SMLDF!$H$19:$H$72</definedName>
    <definedName name="XDO_?FINAL_PER_NET?227?">SMLDF!$H$19:$H$86</definedName>
    <definedName name="XDO_?FINAL_PER_NET?228?">SMLDF!$H$19:$H$93</definedName>
    <definedName name="XDO_?FINAL_PER_NET?229?">SMLDF!$H$19:$H$104</definedName>
    <definedName name="XDO_?FINAL_PER_NET?23?">#REF!</definedName>
    <definedName name="XDO_?FINAL_PER_NET?230?">SMLDF!$H$19:$H$112</definedName>
    <definedName name="XDO_?FINAL_PER_NET?231?">SMLDF!$H$19:$H$117</definedName>
    <definedName name="XDO_?FINAL_PER_NET?232?">SSTDF!$H$19:$H$74</definedName>
    <definedName name="XDO_?FINAL_PER_NET?233?">SSTDF!$H$19:$H$78</definedName>
    <definedName name="XDO_?FINAL_PER_NET?234?">SSTDF!$H$19:$H$88</definedName>
    <definedName name="XDO_?FINAL_PER_NET?235?">SSTDF!$H$19:$H$94</definedName>
    <definedName name="XDO_?FINAL_PER_NET?236?">SSTDF!$H$19:$H$108</definedName>
    <definedName name="XDO_?FINAL_PER_NET?237?">SSTDF!$H$19:$H$121</definedName>
    <definedName name="XDO_?FINAL_PER_NET?238?">SSTDF!$H$19:$H$125</definedName>
    <definedName name="XDO_?FINAL_PER_NET?239?">SSTDF!$H$19:$H$129</definedName>
    <definedName name="XDO_?FINAL_PER_NET?24?">SMGLF!$H$11:$H$55</definedName>
    <definedName name="XDO_?FINAL_PER_NET?240?">SSTDF!$H$19:$H$138</definedName>
    <definedName name="XDO_?FINAL_PER_NET?241?">SSTDF!$H$19:$H$146</definedName>
    <definedName name="XDO_?FINAL_PER_NET?242?">SSTDF!$H$19:$H$151</definedName>
    <definedName name="XDO_?FINAL_PER_NET?243?">SETFGOLD!$H$44</definedName>
    <definedName name="XDO_?FINAL_PER_NET?244?">SETFGOLD!$H$44:$H$56</definedName>
    <definedName name="XDO_?FINAL_PER_NET?245?">SETFGOLD!$H$44:$H$61</definedName>
    <definedName name="XDO_?FINAL_PER_NET?246?">SPSU!$H$11:$H$34</definedName>
    <definedName name="XDO_?FINAL_PER_NET?247?">SPSU!$H$11:$H$61</definedName>
    <definedName name="XDO_?FINAL_PER_NET?248?">SPSU!$H$11:$H$78</definedName>
    <definedName name="XDO_?FINAL_PER_NET?249?">SPSU!$H$11:$H$83</definedName>
    <definedName name="XDO_?FINAL_PER_NET?25?">SMGLF!$H$11:$H$82</definedName>
    <definedName name="XDO_?FINAL_PER_NET?250?">SGF!$H$44</definedName>
    <definedName name="XDO_?FINAL_PER_NET?251?">SGF!$H$44:$H$54</definedName>
    <definedName name="XDO_?FINAL_PER_NET?252?">SGF!$H$44:$H$59</definedName>
    <definedName name="XDO_?FINAL_PER_NET?253?">SBISENSEX!$H$11:$H$40</definedName>
    <definedName name="XDO_?FINAL_PER_NET?254?">SBISENSEX!$H$11:$H$83</definedName>
    <definedName name="XDO_?FINAL_PER_NET?255?">SBISENSEX!$H$11:$H$88</definedName>
    <definedName name="XDO_?FINAL_PER_NET?256?">SSCF!$H$11:$H$79</definedName>
    <definedName name="XDO_?FINAL_PER_NET?257?">SSCF!$H$11:$H$106</definedName>
    <definedName name="XDO_?FINAL_PER_NET?258?">SSCF!$H$11:$H$123</definedName>
    <definedName name="XDO_?FINAL_PER_NET?259?">SSCF!$H$11:$H$128</definedName>
    <definedName name="XDO_?FINAL_PER_NET?26?">SMGLF!$H$11:$H$99</definedName>
    <definedName name="XDO_?FINAL_PER_NET?260?">SBPF!$H$19:$H$47</definedName>
    <definedName name="XDO_?FINAL_PER_NET?261?">SBPF!$H$19:$H$51</definedName>
    <definedName name="XDO_?FINAL_PER_NET?262?">SBPF!$H$19:$H$59</definedName>
    <definedName name="XDO_?FINAL_PER_NET?263?">SBPF!$H$19:$H$65</definedName>
    <definedName name="XDO_?FINAL_PER_NET?264?">SBPF!$H$19:$H$83</definedName>
    <definedName name="XDO_?FINAL_PER_NET?265?">SBPF!$H$19:$H$96</definedName>
    <definedName name="XDO_?FINAL_PER_NET?266?">SBPF!$H$19:$H$104</definedName>
    <definedName name="XDO_?FINAL_PER_NET?267?">SBPF!$H$19:$H$109</definedName>
    <definedName name="XDO_?FINAL_PER_NET?268?">SBFS!$H$11:$H$45</definedName>
    <definedName name="XDO_?FINAL_PER_NET?269?">SBFS!$H$11:$H$72</definedName>
    <definedName name="XDO_?FINAL_PER_NET?27?">SMGLF!$H$11:$H$104</definedName>
    <definedName name="XDO_?FINAL_PER_NET?270?">SBFS!$H$11:$H$89</definedName>
    <definedName name="XDO_?FINAL_PER_NET?271?">SBFS!$H$11:$H$94</definedName>
    <definedName name="XDO_?FINAL_PER_NET?272?">SETFNN50!$H$11:$H$60</definedName>
    <definedName name="XDO_?FINAL_PER_NET?273?">SETFNN50!$H$11:$H$103</definedName>
    <definedName name="XDO_?FINAL_PER_NET?274?">SETFNN50!$H$11:$H$108</definedName>
    <definedName name="XDO_?FINAL_PER_NET?275?">SETFNIFBK!$H$11:$H$24</definedName>
    <definedName name="XDO_?FINAL_PER_NET?276?">SETFNIFBK!$H$11:$H$67</definedName>
    <definedName name="XDO_?FINAL_PER_NET?277?">SETFNIFBK!$H$11:$H$72</definedName>
    <definedName name="XDO_?FINAL_PER_NET?278?">SETFBSE100!$H$11:$H$110</definedName>
    <definedName name="XDO_?FINAL_PER_NET?279?">SETFBSE100!$H$11:$H$157</definedName>
    <definedName name="XDO_?FINAL_PER_NET?28?">#REF!</definedName>
    <definedName name="XDO_?FINAL_PER_NET?280?">SESF!$H$11:$H$90</definedName>
    <definedName name="XDO_?FINAL_PER_NET?281?">SESF!$H$11:$H$95</definedName>
    <definedName name="XDO_?FINAL_PER_NET?282?">SESF!$H$11:$H$116</definedName>
    <definedName name="XDO_?FINAL_PER_NET?283?">SESF!$H$11:$H$120</definedName>
    <definedName name="XDO_?FINAL_PER_NET?284?">SESF!$H$11:$H$130</definedName>
    <definedName name="XDO_?FINAL_PER_NET?285?">SESF!$H$11:$H$144</definedName>
    <definedName name="XDO_?FINAL_PER_NET?286?">SESF!$H$11:$H$154</definedName>
    <definedName name="XDO_?FINAL_PER_NET?287?">SESF!$H$11:$H$160</definedName>
    <definedName name="XDO_?FINAL_PER_NET?288?">SESF!$H$11:$H$170</definedName>
    <definedName name="XDO_?FINAL_PER_NET?289?">SESF!$H$11:$H$175</definedName>
    <definedName name="XDO_?FINAL_PER_NET?29?">#REF!</definedName>
    <definedName name="XDO_?FINAL_PER_NET?290?">SETFNIF50!$H$11:$H$60</definedName>
    <definedName name="XDO_?FINAL_PER_NET?291?">SETFNIF50!$H$11:$H$103</definedName>
    <definedName name="XDO_?FINAL_PER_NET?292?">SETFNIF50!$H$11:$H$108</definedName>
    <definedName name="XDO_?FINAL_PER_NET?293?">SETF10GILT!$H$24</definedName>
    <definedName name="XDO_?FINAL_PER_NET?294?">SETF10GILT!$H$24:$H$53</definedName>
    <definedName name="XDO_?FINAL_PER_NET?295?">SETF10GILT!$H$24:$H$58</definedName>
    <definedName name="XDO_?FINAL_PER_NET?296?">'SLTAF-IV'!$H$11:$H$40</definedName>
    <definedName name="XDO_?FINAL_PER_NET?297?">'SLTAF-IV'!$H$11:$H$83</definedName>
    <definedName name="XDO_?FINAL_PER_NET?298?">'SLTAF-IV'!$H$11:$H$88</definedName>
    <definedName name="XDO_?FINAL_PER_NET?299?">'SLTAF-V'!$H$11:$H$40</definedName>
    <definedName name="XDO_?FINAL_PER_NET?3?">#REF!</definedName>
    <definedName name="XDO_?FINAL_PER_NET?30?">SEHF!$H$11:$H$53</definedName>
    <definedName name="XDO_?FINAL_PER_NET?300?">'SLTAF-V'!$H$11:$H$83</definedName>
    <definedName name="XDO_?FINAL_PER_NET?301?">'SLTAF-V'!$H$11:$H$88</definedName>
    <definedName name="XDO_?FINAL_PER_NET?302?">'SLTAF-VI'!$H$11:$H$44</definedName>
    <definedName name="XDO_?FINAL_PER_NET?303?">'SLTAF-VI'!$H$11:$H$87</definedName>
    <definedName name="XDO_?FINAL_PER_NET?304?">'SLTAF-VI'!$H$11:$H$92</definedName>
    <definedName name="XDO_?FINAL_PER_NET?305?">SETFSN50!$H$11:$H$60</definedName>
    <definedName name="XDO_?FINAL_PER_NET?306?">SETFSN50!$H$11:$H$103</definedName>
    <definedName name="XDO_?FINAL_PER_NET?307?">SETFSN50!$H$11:$H$108</definedName>
    <definedName name="XDO_?FINAL_PER_NET?308?">SBIETFQLTY!$H$11:$H$40</definedName>
    <definedName name="XDO_?FINAL_PER_NET?309?">SBIETFQLTY!$H$11:$H$83</definedName>
    <definedName name="XDO_?FINAL_PER_NET?31?">SEHF!$H$11:$H$57</definedName>
    <definedName name="XDO_?FINAL_PER_NET?310?">SBIETFQLTY!$H$11:$H$88</definedName>
    <definedName name="XDO_?FINAL_PER_NET?311?">SCBF!$H$19:$H$72</definedName>
    <definedName name="XDO_?FINAL_PER_NET?312?">SCBF!$H$19:$H$76</definedName>
    <definedName name="XDO_?FINAL_PER_NET?313?">SCBF!$H$19:$H$85</definedName>
    <definedName name="XDO_?FINAL_PER_NET?314?">SCBF!$H$19:$H$90</definedName>
    <definedName name="XDO_?FINAL_PER_NET?315?">SCBF!$H$19:$H$98</definedName>
    <definedName name="XDO_?FINAL_PER_NET?316?">SCBF!$H$19:$H$116</definedName>
    <definedName name="XDO_?FINAL_PER_NET?317?">SCBF!$H$19:$H$129</definedName>
    <definedName name="XDO_?FINAL_PER_NET?318?">SCBF!$H$19:$H$137</definedName>
    <definedName name="XDO_?FINAL_PER_NET?319?">SCBF!$H$19:$H$142</definedName>
    <definedName name="XDO_?FINAL_PER_NET?32?">SEHF!$H$11:$H$64</definedName>
    <definedName name="XDO_?FINAL_PER_NET?320?">SEMVF!$H$11:$H$60</definedName>
    <definedName name="XDO_?FINAL_PER_NET?321?">SEMVF!$H$11:$H$103</definedName>
    <definedName name="XDO_?FINAL_PER_NET?322?">SEMVF!$H$11:$H$108</definedName>
    <definedName name="XDO_?FINAL_PER_NET?323?">'SFMP- Series 1'!$H$24</definedName>
    <definedName name="XDO_?FINAL_PER_NET?324?">'SFMP- Series 1'!$H$24:$H$33</definedName>
    <definedName name="XDO_?FINAL_PER_NET?325?">'SFMP- Series 1'!$H$24:$H$52</definedName>
    <definedName name="XDO_?FINAL_PER_NET?326?">'SFMP- Series 1'!$H$24:$H$67</definedName>
    <definedName name="XDO_?FINAL_PER_NET?327?">'SFMP- Series 1'!$H$24:$H$72</definedName>
    <definedName name="XDO_?FINAL_PER_NET?328?">'SFMP- Series 6'!$H$24:$H$25</definedName>
    <definedName name="XDO_?FINAL_PER_NET?329?">'SFMP- Series 6'!$H$24:$H$32</definedName>
    <definedName name="XDO_?FINAL_PER_NET?33?">SEHF!$H$11:$H$114</definedName>
    <definedName name="XDO_?FINAL_PER_NET?330?">'SFMP- Series 6'!$H$24:$H$51</definedName>
    <definedName name="XDO_?FINAL_PER_NET?331?">'SFMP- Series 6'!$H$24:$H$66</definedName>
    <definedName name="XDO_?FINAL_PER_NET?332?">'SFMP- Series 6'!$H$24:$H$71</definedName>
    <definedName name="XDO_?FINAL_PER_NET?333?">'SFMP- Series 34'!$H$24:$H$25</definedName>
    <definedName name="XDO_?FINAL_PER_NET?334?">'SFMP- Series 34'!$H$24:$H$29</definedName>
    <definedName name="XDO_?FINAL_PER_NET?335?">'SFMP- Series 34'!$H$24:$H$46</definedName>
    <definedName name="XDO_?FINAL_PER_NET?336?">'SFMP- Series 34'!$H$24:$H$61</definedName>
    <definedName name="XDO_?FINAL_PER_NET?337?">'SFMP- Series 34'!$H$24:$H$66</definedName>
    <definedName name="XDO_?FINAL_PER_NET?338?">'SMCBF-IP'!$H$11:$H$44</definedName>
    <definedName name="XDO_?FINAL_PER_NET?339?">'SMCBF-IP'!$H$11:$H$51</definedName>
    <definedName name="XDO_?FINAL_PER_NET?34?">SEHF!$H$11:$H$120</definedName>
    <definedName name="XDO_?FINAL_PER_NET?340?">'SMCBF-IP'!$H$11:$H$59</definedName>
    <definedName name="XDO_?FINAL_PER_NET?341?">'SMCBF-IP'!$H$11:$H$78</definedName>
    <definedName name="XDO_?FINAL_PER_NET?342?">'SMCBF-IP'!$H$11:$H$95</definedName>
    <definedName name="XDO_?FINAL_PER_NET?343?">'SMCBF-IP'!$H$11:$H$100</definedName>
    <definedName name="XDO_?FINAL_PER_NET?344?">SFRDF!$H$19:$H$22</definedName>
    <definedName name="XDO_?FINAL_PER_NET?345?">SFRDF!$H$19:$H$32</definedName>
    <definedName name="XDO_?FINAL_PER_NET?346?">SFRDF!$H$19:$H$39</definedName>
    <definedName name="XDO_?FINAL_PER_NET?347?">SFRDF!$H$19:$H$46</definedName>
    <definedName name="XDO_?FINAL_PER_NET?348?">SFRDF!$H$19:$H$54</definedName>
    <definedName name="XDO_?FINAL_PER_NET?349?">SFRDF!$H$19:$H$67</definedName>
    <definedName name="XDO_?FINAL_PER_NET?35?">SEHF!$H$11:$H$126</definedName>
    <definedName name="XDO_?FINAL_PER_NET?350?">SFRDF!$H$19:$H$75</definedName>
    <definedName name="XDO_?FINAL_PER_NET?351?">SFRDF!$H$19:$H$80</definedName>
    <definedName name="XDO_?FINAL_PER_NET?352?">SBIETFIT!$H$11:$H$20</definedName>
    <definedName name="XDO_?FINAL_PER_NET?353?">SBIETFIT!$H$11:$H$63</definedName>
    <definedName name="XDO_?FINAL_PER_NET?354?">SBIETFIT!$H$11:$H$68</definedName>
    <definedName name="XDO_?FINAL_PER_NET?355?">SBIETFPB!$H$11:$H$20</definedName>
    <definedName name="XDO_?FINAL_PER_NET?356?">SBIETFPB!$H$11:$H$63</definedName>
    <definedName name="XDO_?FINAL_PER_NET?357?">SBIETFPB!$H$11:$H$68</definedName>
    <definedName name="XDO_?FINAL_PER_NET?358?">'SRBF-AP'!$H$11:$H$64</definedName>
    <definedName name="XDO_?FINAL_PER_NET?359?">'SRBF-AP'!$H$11:$H$74</definedName>
    <definedName name="XDO_?FINAL_PER_NET?36?">SEHF!$H$11:$H$132</definedName>
    <definedName name="XDO_?FINAL_PER_NET?360?">'SRBF-AP'!$H$11:$H$78</definedName>
    <definedName name="XDO_?FINAL_PER_NET?361?">'SRBF-AP'!$H$11:$H$84</definedName>
    <definedName name="XDO_?FINAL_PER_NET?362?">'SRBF-AP'!$H$11:$H$113</definedName>
    <definedName name="XDO_?FINAL_PER_NET?363?">'SRBF-AP'!$H$11:$H$118</definedName>
    <definedName name="XDO_?FINAL_PER_NET?364?">'SRBF-AHP'!$H$11:$H$64</definedName>
    <definedName name="XDO_?FINAL_PER_NET?365?">'SRBF-AHP'!$H$11:$H$74</definedName>
    <definedName name="XDO_?FINAL_PER_NET?366?">'SRBF-AHP'!$H$11:$H$78</definedName>
    <definedName name="XDO_?FINAL_PER_NET?367?">'SRBF-AHP'!$H$11:$H$84</definedName>
    <definedName name="XDO_?FINAL_PER_NET?368?">'SRBF-AHP'!$H$11:$H$105</definedName>
    <definedName name="XDO_?FINAL_PER_NET?369?">'SRBF-AHP'!$H$11:$H$111</definedName>
    <definedName name="XDO_?FINAL_PER_NET?37?">SEHF!$H$11:$H$139</definedName>
    <definedName name="XDO_?FINAL_PER_NET?370?">'SRBF-AHP'!$H$11:$H$121</definedName>
    <definedName name="XDO_?FINAL_PER_NET?371?">'SRBF-AHP'!$H$11:$H$126</definedName>
    <definedName name="XDO_?FINAL_PER_NET?372?">'SRBF-CHP'!$H$11:$H$63</definedName>
    <definedName name="XDO_?FINAL_PER_NET?373?">'SRBF-CHP'!$H$11:$H$83</definedName>
    <definedName name="XDO_?FINAL_PER_NET?374?">'SRBF-CHP'!$H$11:$H$87</definedName>
    <definedName name="XDO_?FINAL_PER_NET?375?">'SRBF-CHP'!$H$11:$H$93</definedName>
    <definedName name="XDO_?FINAL_PER_NET?376?">'SRBF-CHP'!$H$11:$H$97</definedName>
    <definedName name="XDO_?FINAL_PER_NET?377?">'SRBF-CHP'!$H$11:$H$124</definedName>
    <definedName name="XDO_?FINAL_PER_NET?378?">'SRBF-CHP'!$H$11:$H$129</definedName>
    <definedName name="XDO_?FINAL_PER_NET?379?">'SRBF-CP'!$H$11:$H$63</definedName>
    <definedName name="XDO_?FINAL_PER_NET?38?">SEHF!$H$11:$H$147</definedName>
    <definedName name="XDO_?FINAL_PER_NET?380?">'SRBF-CP'!$H$11:$H$82</definedName>
    <definedName name="XDO_?FINAL_PER_NET?381?">'SRBF-CP'!$H$11:$H$86</definedName>
    <definedName name="XDO_?FINAL_PER_NET?382?">'SRBF-CP'!$H$11:$H$92</definedName>
    <definedName name="XDO_?FINAL_PER_NET?383?">'SRBF-CP'!$H$11:$H$121</definedName>
    <definedName name="XDO_?FINAL_PER_NET?384?">'SRBF-CP'!$H$11:$H$126</definedName>
    <definedName name="XDO_?FINAL_PER_NET?385?">'SIA-US EQUITY FOF'!$H$44</definedName>
    <definedName name="XDO_?FINAL_PER_NET?386?">'SIA-US EQUITY FOF'!$H$44:$H$56</definedName>
    <definedName name="XDO_?FINAL_PER_NET?387?">'SIA-US EQUITY FOF'!$H$44:$H$61</definedName>
    <definedName name="XDO_?FINAL_PER_NET?388?">'SNN50'!$H$11:$H$60</definedName>
    <definedName name="XDO_?FINAL_PER_NET?389?">'SNN50'!$H$11:$H$103</definedName>
    <definedName name="XDO_?FINAL_PER_NET?39?">SEHF!$H$11:$H$154</definedName>
    <definedName name="XDO_?FINAL_PER_NET?390?">'SNN50'!$H$11:$H$108</definedName>
    <definedName name="XDO_?FINAL_PER_NET?391?">SBIETFCON!$H$11:$H$40</definedName>
    <definedName name="XDO_?FINAL_PER_NET?392?">SBIETFCON!$H$11:$H$83</definedName>
    <definedName name="XDO_?FINAL_PER_NET?393?">SBIETFCON!$H$11:$H$88</definedName>
    <definedName name="XDO_?FINAL_PER_NET?394?">SBAF!$H$11:$H$88</definedName>
    <definedName name="XDO_?FINAL_PER_NET?395?">SBAF!$H$11:$H$93</definedName>
    <definedName name="XDO_?FINAL_PER_NET?396?">SBAF!$H$11:$H$135</definedName>
    <definedName name="XDO_?FINAL_PER_NET?397?">SBAF!$H$11:$H$139</definedName>
    <definedName name="XDO_?FINAL_PER_NET?398?">SBAF!$H$11:$H$150</definedName>
    <definedName name="XDO_?FINAL_PER_NET?399?">SBAF!$H$11:$H$155</definedName>
    <definedName name="XDO_?FINAL_PER_NET?4?">#REF!</definedName>
    <definedName name="XDO_?FINAL_PER_NET?40?">SEHF!$H$11:$H$158</definedName>
    <definedName name="XDO_?FINAL_PER_NET?400?">SBAF!$H$11:$H$167</definedName>
    <definedName name="XDO_?FINAL_PER_NET?401?">SBAF!$H$11:$H$173</definedName>
    <definedName name="XDO_?FINAL_PER_NET?402?">SBAF!$H$11:$H$182</definedName>
    <definedName name="XDO_?FINAL_PER_NET?403?">SBAF!$H$11:$H$194</definedName>
    <definedName name="XDO_?FINAL_PER_NET?404?">SBAF!$H$11:$H$199</definedName>
    <definedName name="XDO_?FINAL_PER_NET?405?">'SFMP- Series 50'!$H$24</definedName>
    <definedName name="XDO_?FINAL_PER_NET?406?">'SFMP- Series 50'!$H$24:$H$30</definedName>
    <definedName name="XDO_?FINAL_PER_NET?407?">'SFMP- Series 50'!$H$24:$H$43</definedName>
    <definedName name="XDO_?FINAL_PER_NET?408?">'SFMP- Series 50'!$H$24:$H$47</definedName>
    <definedName name="XDO_?FINAL_PER_NET?409?">'SFMP- Series 50'!$H$24:$H$62</definedName>
    <definedName name="XDO_?FINAL_PER_NET?41?">SEHF!$H$11:$H$168</definedName>
    <definedName name="XDO_?FINAL_PER_NET?410?">'SFMP- Series 50'!$H$24:$H$67</definedName>
    <definedName name="XDO_?FINAL_PER_NET?411?">'SFMP- Series 51'!$H$24</definedName>
    <definedName name="XDO_?FINAL_PER_NET?412?">'SFMP- Series 51'!$H$24:$H$32</definedName>
    <definedName name="XDO_?FINAL_PER_NET?413?">'SFMP- Series 51'!$H$24:$H$45</definedName>
    <definedName name="XDO_?FINAL_PER_NET?414?">'SFMP- Series 51'!$H$24:$H$51</definedName>
    <definedName name="XDO_?FINAL_PER_NET?415?">'SFMP- Series 51'!$H$24:$H$66</definedName>
    <definedName name="XDO_?FINAL_PER_NET?416?">'SFMP- Series 51'!$H$24:$H$71</definedName>
    <definedName name="XDO_?FINAL_PER_NET?417?">'SFMP- Series 52'!$H$26:$H$28</definedName>
    <definedName name="XDO_?FINAL_PER_NET?418?">'SFMP- Series 52'!$H$26:$H$41</definedName>
    <definedName name="XDO_?FINAL_PER_NET?419?">'SFMP- Series 52'!$H$26:$H$46</definedName>
    <definedName name="XDO_?FINAL_PER_NET?42?">SEHF!$H$11:$H$180</definedName>
    <definedName name="XDO_?FINAL_PER_NET?420?">'SFMP- Series 52'!$H$26:$H$61</definedName>
    <definedName name="XDO_?FINAL_PER_NET?421?">'SFMP- Series 52'!$H$26:$H$66</definedName>
    <definedName name="XDO_?FINAL_PER_NET?422?">'SFMP- Series 53'!$H$24</definedName>
    <definedName name="XDO_?FINAL_PER_NET?423?">'SFMP- Series 53'!$H$24:$H$36</definedName>
    <definedName name="XDO_?FINAL_PER_NET?424?">'SFMP- Series 53'!$H$24:$H$48</definedName>
    <definedName name="XDO_?FINAL_PER_NET?425?">'SFMP- Series 53'!$H$24:$H$57</definedName>
    <definedName name="XDO_?FINAL_PER_NET?426?">'SFMP- Series 53'!$H$24:$H$72</definedName>
    <definedName name="XDO_?FINAL_PER_NET?427?">'SFMP- Series 53'!$H$24:$H$77</definedName>
    <definedName name="XDO_?FINAL_PER_NET?428?">'SFMP- Series 54'!$H$24:$H$25</definedName>
    <definedName name="XDO_?FINAL_PER_NET?429?">'SFMP- Series 54'!$H$24:$H$31</definedName>
    <definedName name="XDO_?FINAL_PER_NET?43?">SEHF!$H$11:$H$185</definedName>
    <definedName name="XDO_?FINAL_PER_NET?430?">'SFMP- Series 54'!$H$24:$H$42</definedName>
    <definedName name="XDO_?FINAL_PER_NET?431?">'SFMP- Series 54'!$H$24:$H$48</definedName>
    <definedName name="XDO_?FINAL_PER_NET?432?">'SFMP- Series 54'!$H$24:$H$63</definedName>
    <definedName name="XDO_?FINAL_PER_NET?433?">'SFMP- Series 54'!$H$24:$H$68</definedName>
    <definedName name="XDO_?FINAL_PER_NET?434?">'SFMP- Series 55'!$H$24</definedName>
    <definedName name="XDO_?FINAL_PER_NET?435?">'SFMP- Series 55'!$H$24:$H$36</definedName>
    <definedName name="XDO_?FINAL_PER_NET?436?">'SFMP- Series 55'!$H$24:$H$57</definedName>
    <definedName name="XDO_?FINAL_PER_NET?437?">'SFMP- Series 55'!$H$24:$H$72</definedName>
    <definedName name="XDO_?FINAL_PER_NET?438?">'SFMP- Series 55'!$H$24:$H$77</definedName>
    <definedName name="XDO_?FINAL_PER_NET?439?">'SFMP- Series 57'!$H$24</definedName>
    <definedName name="XDO_?FINAL_PER_NET?44?">#REF!</definedName>
    <definedName name="XDO_?FINAL_PER_NET?440?">'SFMP- Series 57'!$H$24:$H$31</definedName>
    <definedName name="XDO_?FINAL_PER_NET?441?">'SFMP- Series 57'!$H$24:$H$43</definedName>
    <definedName name="XDO_?FINAL_PER_NET?442?">'SFMP- Series 57'!$H$24:$H$56</definedName>
    <definedName name="XDO_?FINAL_PER_NET?443?">'SFMP- Series 57'!$H$24:$H$71</definedName>
    <definedName name="XDO_?FINAL_PER_NET?444?">'SFMP- Series 57'!$H$24:$H$76</definedName>
    <definedName name="XDO_?FINAL_PER_NET?445?">'SFMP- Series 58'!$H$24</definedName>
    <definedName name="XDO_?FINAL_PER_NET?446?">'SFMP- Series 58'!$H$24:$H$34</definedName>
    <definedName name="XDO_?FINAL_PER_NET?447?">'SFMP- Series 58'!$H$24:$H$54</definedName>
    <definedName name="XDO_?FINAL_PER_NET?448?">'SFMP- Series 58'!$H$24:$H$69</definedName>
    <definedName name="XDO_?FINAL_PER_NET?449?">'SFMP- Series 58'!$H$24:$H$74</definedName>
    <definedName name="XDO_?FINAL_PER_NET?45?">#REF!</definedName>
    <definedName name="XDO_?FINAL_PER_NET?450?">SCPSE!$H$19:$H$28</definedName>
    <definedName name="XDO_?FINAL_PER_NET?451?">SCPSE!$H$19:$H$56</definedName>
    <definedName name="XDO_?FINAL_PER_NET?452?">SCPSE!$H$19:$H$83</definedName>
    <definedName name="XDO_?FINAL_PER_NET?453?">SCPSE!$H$19:$H$88</definedName>
    <definedName name="XDO_?FINAL_PER_NET?454?">'SFMP- Series 60'!$H$24</definedName>
    <definedName name="XDO_?FINAL_PER_NET?455?">'SFMP- Series 60'!$H$24:$H$33</definedName>
    <definedName name="XDO_?FINAL_PER_NET?456?">'SFMP- Series 60'!$H$24:$H$53</definedName>
    <definedName name="XDO_?FINAL_PER_NET?457?">'SFMP- Series 60'!$H$24:$H$68</definedName>
    <definedName name="XDO_?FINAL_PER_NET?458?">'SFMP- Series 60'!$H$24:$H$73</definedName>
    <definedName name="XDO_?FINAL_PER_NET?459?">SMCF!$H$11:$H$78</definedName>
    <definedName name="XDO_?FINAL_PER_NET?46?">SMIF!$H$19:$H$35</definedName>
    <definedName name="XDO_?FINAL_PER_NET?460?">SMCF!$H$11:$H$105</definedName>
    <definedName name="XDO_?FINAL_PER_NET?461?">SMCF!$H$11:$H$122</definedName>
    <definedName name="XDO_?FINAL_PER_NET?462?">SMCF!$H$11:$H$127</definedName>
    <definedName name="XDO_?FINAL_PER_NET?463?">'SFMP- Series 61'!$H$24:$H$25</definedName>
    <definedName name="XDO_?FINAL_PER_NET?464?">'SFMP- Series 61'!$H$24:$H$39</definedName>
    <definedName name="XDO_?FINAL_PER_NET?465?">'SFMP- Series 61'!$H$24:$H$62</definedName>
    <definedName name="XDO_?FINAL_PER_NET?466?">'SFMP- Series 61'!$H$24:$H$77</definedName>
    <definedName name="XDO_?FINAL_PER_NET?467?">'SFMP- Series 61'!$H$24:$H$82</definedName>
    <definedName name="XDO_?FINAL_PER_NET?468?">SNM150IF!$H$11:$H$160</definedName>
    <definedName name="XDO_?FINAL_PER_NET?469?">SNM150IF!$H$11:$H$203</definedName>
    <definedName name="XDO_?FINAL_PER_NET?47?">SMIF!$H$19:$H$41</definedName>
    <definedName name="XDO_?FINAL_PER_NET?470?">SNM150IF!$H$11:$H$208</definedName>
    <definedName name="XDO_?FINAL_PER_NET?471?">SNS250IF!$H$11:$H$260</definedName>
    <definedName name="XDO_?FINAL_PER_NET?472?">SNS250IF!$H$11:$H$303</definedName>
    <definedName name="XDO_?FINAL_PER_NET?473?">SNS250IF!$H$11:$H$308</definedName>
    <definedName name="XDO_?FINAL_PER_NET?474?">'SCIGI-JUN 2036'!$H$24</definedName>
    <definedName name="XDO_?FINAL_PER_NET?475?">'SCIGI-JUN 2036'!$H$24:$H$53</definedName>
    <definedName name="XDO_?FINAL_PER_NET?476?">'SCIGI-JUN 2036'!$H$24:$H$58</definedName>
    <definedName name="XDO_?FINAL_PER_NET?477?">'SCIGI-APR 2029'!$H$24</definedName>
    <definedName name="XDO_?FINAL_PER_NET?478?">'SCIGI-APR 2029'!$H$24:$H$53</definedName>
    <definedName name="XDO_?FINAL_PER_NET?479?">'SCIGI-APR 2029'!$H$24:$H$58</definedName>
    <definedName name="XDO_?FINAL_PER_NET?48?">SMIF!$H$19:$H$48</definedName>
    <definedName name="XDO_?FINAL_PER_NET?480?">'SCISI-SEP 2027'!$H$24</definedName>
    <definedName name="XDO_?FINAL_PER_NET?481?">'SCISI-SEP 2027'!$H$24:$H$49</definedName>
    <definedName name="XDO_?FINAL_PER_NET?482?">'SCISI-SEP 2027'!$H$24:$H$76</definedName>
    <definedName name="XDO_?FINAL_PER_NET?483?">'SCISI-SEP 2027'!$H$24:$H$81</definedName>
    <definedName name="XDO_?FINAL_PER_NET?484?">SLDF!$H$24:$H$26</definedName>
    <definedName name="XDO_?FINAL_PER_NET?485?">SLDF!$H$24:$H$31</definedName>
    <definedName name="XDO_?FINAL_PER_NET?486?">SLDF!$H$24:$H$52</definedName>
    <definedName name="XDO_?FINAL_PER_NET?487?">SLDF!$H$24:$H$60</definedName>
    <definedName name="XDO_?FINAL_PER_NET?488?">SLDF!$H$24:$H$65</definedName>
    <definedName name="XDO_?FINAL_PER_NET?489?">SDYF!$H$11:$H$64</definedName>
    <definedName name="XDO_?FINAL_PER_NET?49?">SMIF!$H$19:$H$55</definedName>
    <definedName name="XDO_?FINAL_PER_NET?490?">SDYF!$H$11:$H$71</definedName>
    <definedName name="XDO_?FINAL_PER_NET?491?">SDYF!$H$11:$H$98</definedName>
    <definedName name="XDO_?FINAL_PER_NET?492?">SDYF!$H$11:$H$115</definedName>
    <definedName name="XDO_?FINAL_PER_NET?493?">SDYF!$H$11:$H$120</definedName>
    <definedName name="XDO_?FINAL_PER_NET?494?">'SBI-BSE-SENSEX-IF'!$H$11:$H$40</definedName>
    <definedName name="XDO_?FINAL_PER_NET?495?">'SBI-BSE-SENSEX-IF'!$H$11:$H$83</definedName>
    <definedName name="XDO_?FINAL_PER_NET?496?">'SBI-BSE-SENSEX-IF'!$H$11:$H$88</definedName>
    <definedName name="XDO_?FINAL_PER_NET?497?">LIQUIDSBI!$H$52</definedName>
    <definedName name="XDO_?FINAL_PER_NET?498?">LIQUIDSBI!$H$52:$H$57</definedName>
    <definedName name="XDO_?FINAL_PER_NET?499?">SN50EWIF!$H$11:$H$60</definedName>
    <definedName name="XDO_?FINAL_PER_NET?5?">#REF!</definedName>
    <definedName name="XDO_?FINAL_PER_NET?50?">SMIF!$H$19:$H$60</definedName>
    <definedName name="XDO_?FINAL_PER_NET?500?">SN50EWIF!$H$11:$H$103</definedName>
    <definedName name="XDO_?FINAL_PER_NET?501?">SN50EWIF!$H$11:$H$108</definedName>
    <definedName name="XDO_?FINAL_PER_NET?502?">SEOF!$H$11:$H$44</definedName>
    <definedName name="XDO_?FINAL_PER_NET?503?">SEOF!$H$11:$H$71</definedName>
    <definedName name="XDO_?FINAL_PER_NET?504?">SEOF!$H$11:$H$88</definedName>
    <definedName name="XDO_?FINAL_PER_NET?505?">SEOF!$H$11:$H$93</definedName>
    <definedName name="XDO_?FINAL_PER_NET?506?">'SBI-AOF'!$H$11:$H$45</definedName>
    <definedName name="XDO_?FINAL_PER_NET?507?">'SBI-AOF'!$H$11:$H$72</definedName>
    <definedName name="XDO_?FINAL_PER_NET?508?">'SBI-AOF'!$H$11:$H$89</definedName>
    <definedName name="XDO_?FINAL_PER_NET?509?">'SBI-AOF'!$H$11:$H$94</definedName>
    <definedName name="XDO_?FINAL_PER_NET?51?">SMIF!$H$19:$H$81</definedName>
    <definedName name="XDO_?FINAL_PER_NET?510?">SETFSILVER!$H$44</definedName>
    <definedName name="XDO_?FINAL_PER_NET?511?">SETFSILVER!$H$44:$H$56</definedName>
    <definedName name="XDO_?FINAL_PER_NET?512?">SETFSILVER!$H$44:$H$61</definedName>
    <definedName name="XDO_?FINAL_PER_NET?513?">'SETFSILVER-FOF'!$H$44</definedName>
    <definedName name="XDO_?FINAL_PER_NET?514?">'SETFSILVER-FOF'!$H$44:$H$54</definedName>
    <definedName name="XDO_?FINAL_PER_NET?515?">'SETFSILVER-FOF'!$H$44:$H$59</definedName>
    <definedName name="XDO_?FINAL_PER_NET?516?">'SN50EW-ETF'!$H$11:$H$60</definedName>
    <definedName name="XDO_?FINAL_PER_NET?517?">'SN50EW-ETF'!$H$11:$H$103</definedName>
    <definedName name="XDO_?FINAL_PER_NET?518?">'SN50EW-ETF'!$H$11:$H$108</definedName>
    <definedName name="XDO_?FINAL_PER_NET?519?">SIOF!$H$11:$H$48</definedName>
    <definedName name="XDO_?FINAL_PER_NET?52?">SMIF!$H$19:$H$85</definedName>
    <definedName name="XDO_?FINAL_PER_NET?520?">SIOF!$H$11:$H$75</definedName>
    <definedName name="XDO_?FINAL_PER_NET?521?">SIOF!$H$11:$H$92</definedName>
    <definedName name="XDO_?FINAL_PER_NET?522?">SIOF!$H$11:$H$97</definedName>
    <definedName name="XDO_?FINAL_PER_NET?523?">SN500IF!$H$11:$H$510</definedName>
    <definedName name="XDO_?FINAL_PER_NET?524?">SN500IF!$H$11:$H$553</definedName>
    <definedName name="XDO_?FINAL_PER_NET?525?">SN500IF!$H$11:$H$558</definedName>
    <definedName name="XDO_?FINAL_PER_NET?526?">SNICIF!$H$11:$H$40</definedName>
    <definedName name="XDO_?FINAL_PER_NET?527?">SNICIF!$H$11:$H$83</definedName>
    <definedName name="XDO_?FINAL_PER_NET?528?">SNICIF!$H$11:$H$88</definedName>
    <definedName name="XDO_?FINAL_PER_NET?529?">SQF!$H$11:$H$39</definedName>
    <definedName name="XDO_?FINAL_PER_NET?53?">SMIF!$H$19:$H$93</definedName>
    <definedName name="XDO_?FINAL_PER_NET?530?">SQF!$H$11:$H$82</definedName>
    <definedName name="XDO_?FINAL_PER_NET?531?">SQF!$H$11:$H$87</definedName>
    <definedName name="XDO_?FINAL_PER_NET?532?">SNBIF!$H$11:$H$24</definedName>
    <definedName name="XDO_?FINAL_PER_NET?533?">SNBIF!$H$11:$H$67</definedName>
    <definedName name="XDO_?FINAL_PER_NET?534?">SNBIF!$H$11:$H$72</definedName>
    <definedName name="XDO_?FINAL_PER_NET?535?">SNITIF!$H$11:$H$20</definedName>
    <definedName name="XDO_?FINAL_PER_NET?536?">SNITIF!$H$11:$H$63</definedName>
    <definedName name="XDO_?FINAL_PER_NET?537?">SNITIF!$H$11:$H$68</definedName>
    <definedName name="XDO_?FINAL_PER_NET?538?">'SBI BSE PSU Bank ETF'!$H$11:$H$21</definedName>
    <definedName name="XDO_?FINAL_PER_NET?539?">'SBI BSE PSU Bank ETF'!$H$11:$H$64</definedName>
    <definedName name="XDO_?FINAL_PER_NET?54?">SMIF!$H$19:$H$98</definedName>
    <definedName name="XDO_?FINAL_PER_NET?540?">'SBI BSE PSU Bank ETF'!$H$11:$H$69</definedName>
    <definedName name="XDO_?FINAL_PER_NET?541?">'SBI BSE PSU Bank Index Fund'!$H$11:$H$21</definedName>
    <definedName name="XDO_?FINAL_PER_NET?542?">'SBI BSE PSU Bank Index Fund'!$H$11:$H$64</definedName>
    <definedName name="XDO_?FINAL_PER_NET?543?">'SBI BSE PSU Bank Index Fund'!$H$11:$H$69</definedName>
    <definedName name="XDO_?FINAL_PER_NET?544?">SIPAAFOF!$H$44:$H$48</definedName>
    <definedName name="XDO_?FINAL_PER_NET?545?">SIPAAFOF!$H$44:$H$58</definedName>
    <definedName name="XDO_?FINAL_PER_NET?546?">SIPAAFOF!$H$44:$H$63</definedName>
    <definedName name="XDO_?FINAL_PER_NET?547?">'SBI Nifty200 Quality 30'!$H$11:$H$40</definedName>
    <definedName name="XDO_?FINAL_PER_NET?548?">'SBI Nifty200 Quality 30'!$H$11:$H$83</definedName>
    <definedName name="XDO_?FINAL_PER_NET?549?">'SBI Nifty200 Quality 30'!$H$11:$H$88</definedName>
    <definedName name="XDO_?FINAL_PER_NET?55?">#REF!</definedName>
    <definedName name="XDO_?FINAL_PER_NET?550?">'SBI Nifty200 Mom 30'!$H$11:$H$40</definedName>
    <definedName name="XDO_?FINAL_PER_NET?551?">'SBI Nifty200 Mom 30'!$H$11:$H$83</definedName>
    <definedName name="XDO_?FINAL_PER_NET?552?">'SBI Nifty200 Mom 30'!$H$11:$H$88</definedName>
    <definedName name="XDO_?FINAL_PER_NET?553?">'SBI Nifty100 Low Vol 30'!$H$11:$H$40</definedName>
    <definedName name="XDO_?FINAL_PER_NET?554?">'SBI Nifty100 Low Vol 30'!$H$11:$H$83</definedName>
    <definedName name="XDO_?FINAL_PER_NET?555?">'SBI Nifty100 Low Vol 30'!$H$11:$H$88</definedName>
    <definedName name="XDO_?FINAL_PER_NET?556?">SBILIQETF!$H$52</definedName>
    <definedName name="XDO_?FINAL_PER_NET?557?">SBILIQETF!$H$52:$H$57</definedName>
    <definedName name="XDO_?FINAL_PER_NET?558?">SDAAAFOF!$H$44:$H$57</definedName>
    <definedName name="XDO_?FINAL_PER_NET?559?">SDAAAFOF!$H$44:$H$67</definedName>
    <definedName name="XDO_?FINAL_PER_NET?56?">#REF!</definedName>
    <definedName name="XDO_?FINAL_PER_NET?560?">SDAAAFOF!$H$44:$H$72</definedName>
    <definedName name="XDO_?FINAL_PER_NET?561?">SQLF!$H$11:$H$57</definedName>
    <definedName name="XDO_?FINAL_PER_NET?562?">SQLF!$H$11:$H$62</definedName>
    <definedName name="XDO_?FINAL_PER_NET?563?">SQLF!$H$11:$H$103</definedName>
    <definedName name="XDO_?FINAL_PER_NET?564?">SQLF!$H$11:$H$108</definedName>
    <definedName name="XDO_?FINAL_PER_NET?565?">SNM150M50ETF!$H$11:$H$60</definedName>
    <definedName name="XDO_?FINAL_PER_NET?566?">SNM150M50ETF!$H$11:$H$103</definedName>
    <definedName name="XDO_?FINAL_PER_NET?567?">SNM150M50ETF!$H$11:$H$108</definedName>
    <definedName name="XDO_?FINAL_PER_NET?568?">SNM150ETF!$H$11:$H$160</definedName>
    <definedName name="XDO_?FINAL_PER_NET?569?">SNM150ETF!$H$11:$H$203</definedName>
    <definedName name="XDO_?FINAL_PER_NET?57?">SCOF!$H$11:$H$59</definedName>
    <definedName name="XDO_?FINAL_PER_NET?570?">SNM150ETF!$H$11:$H$208</definedName>
    <definedName name="XDO_?FINAL_PER_NET?571?">'SCRIBXFS3-6M'!$H$19:$H$29</definedName>
    <definedName name="XDO_?FINAL_PER_NET?572?">'SCRIBXFS3-6M'!$H$19:$H$46</definedName>
    <definedName name="XDO_?FINAL_PER_NET?573?">'SCRIBXFS3-6M'!$H$19:$H$64</definedName>
    <definedName name="XDO_?FINAL_PER_NET?574?">'SCRIBXFS3-6M'!$H$19:$H$83</definedName>
    <definedName name="XDO_?FINAL_PER_NET?575?">'SCRIBXFS3-6M'!$H$19:$H$88</definedName>
    <definedName name="XDO_?FINAL_PER_NET?576?">'CRIBXFS9-12M'!$H$19:$H$23</definedName>
    <definedName name="XDO_?FINAL_PER_NET?577?">'CRIBXFS9-12M'!$H$19:$H$40</definedName>
    <definedName name="XDO_?FINAL_PER_NET?578?">'CRIBXFS9-12M'!$H$19:$H$53</definedName>
    <definedName name="XDO_?FINAL_PER_NET?579?">'CRIBXFS9-12M'!$H$19:$H$72</definedName>
    <definedName name="XDO_?FINAL_PER_NET?58?">SCOF!$H$11:$H$65</definedName>
    <definedName name="XDO_?FINAL_PER_NET?580?">'CRIBXFS9-12M'!$H$19:$H$77</definedName>
    <definedName name="XDO_?FINAL_PER_NET?581?">Nifty200Value30!$H$11:$H$40</definedName>
    <definedName name="XDO_?FINAL_PER_NET?582?">Nifty200Value30!$H$11:$H$87</definedName>
    <definedName name="XDO_?FINAL_PER_NET?583?">NiftySmallCap250!$H$11:$H$260</definedName>
    <definedName name="XDO_?FINAL_PER_NET?584?">NiftySmallCap250!$H$11:$H$303</definedName>
    <definedName name="XDO_?FINAL_PER_NET?585?">NiftySmallCap250!$H$11:$H$308</definedName>
    <definedName name="XDO_?FINAL_PER_NET?586?">'CRIIBX10-90GiltSDL29'!$H$24</definedName>
    <definedName name="XDO_?FINAL_PER_NET?587?">'CRIIBX10-90GiltSDL29'!$H$24:$H$35</definedName>
    <definedName name="XDO_?FINAL_PER_NET?588?">'CRIIBX10-90GiltSDL29'!$H$24:$H$62</definedName>
    <definedName name="XDO_?FINAL_PER_NET?589?">'CRIIBX10-90GiltSDL29'!$H$24:$H$67</definedName>
    <definedName name="XDO_?FINAL_PER_NET?59?">SCOF!$H$11:$H$88</definedName>
    <definedName name="XDO_?FINAL_PER_NET?590?">'G-Sec Jul2031'!$H$24:$H$25</definedName>
    <definedName name="XDO_?FINAL_PER_NET?591?">'G-Sec Jul2031'!$H$24:$H$54</definedName>
    <definedName name="XDO_?FINAL_PER_NET?592?">'G-Sec Jul2031'!$H$24:$H$59</definedName>
    <definedName name="XDO_?FINAL_PER_NET?593?">CRIIBXSDLIndexJune34!$H$26:$H$27</definedName>
    <definedName name="XDO_?FINAL_PER_NET?594?">CRIIBXSDLIndexJune34!$H$26:$H$54</definedName>
    <definedName name="XDO_?FINAL_PER_NET?595?">CRIIBXSDLIndexJune34!$H$26:$H$59</definedName>
    <definedName name="XDO_?FINAL_PER_NET?596?">SNM150Mom50ETFFOF!$H$44</definedName>
    <definedName name="XDO_?FINAL_PER_NET?597?">SNM150Mom50ETFFOF!$H$44:$H$54</definedName>
    <definedName name="XDO_?FINAL_PER_NET?598?">SNM150Mom50ETFFOF!$H$44:$H$59</definedName>
    <definedName name="XDO_?FINAL_PER_NET?599?">#REF!</definedName>
    <definedName name="XDO_?FINAL_PER_NET?6?">#REF!</definedName>
    <definedName name="XDO_?FINAL_PER_NET?60?">SCOF!$H$11:$H$105</definedName>
    <definedName name="XDO_?FINAL_PER_NET?600?">#REF!</definedName>
    <definedName name="XDO_?FINAL_PER_NET?601?">#REF!</definedName>
    <definedName name="XDO_?FINAL_PER_NET?602?">SBIRIOS!$H$11:$H$40</definedName>
    <definedName name="XDO_?FINAL_PER_NET?603?">SBIRIOS!$H$11:$H$83</definedName>
    <definedName name="XDO_?FINAL_PER_NET?604?">SBIRIOS!$H$11:$H$88</definedName>
    <definedName name="XDO_?FINAL_PER_NET?605?">#REF!</definedName>
    <definedName name="XDO_?FINAL_PER_NET?606?">#REF!</definedName>
    <definedName name="XDO_?FINAL_PER_NET?607?">#REF!</definedName>
    <definedName name="XDO_?FINAL_PER_NET?608?">#REF!</definedName>
    <definedName name="XDO_?FINAL_PER_NET?609?">#REF!</definedName>
    <definedName name="XDO_?FINAL_PER_NET?61?">SCOF!$H$11:$H$110</definedName>
    <definedName name="XDO_?FINAL_PER_NET?610?">#REF!</definedName>
    <definedName name="XDO_?FINAL_PER_NET?611?">#REF!</definedName>
    <definedName name="XDO_?FINAL_PER_NET?612?">#REF!</definedName>
    <definedName name="XDO_?FINAL_PER_NET?613?">#REF!</definedName>
    <definedName name="XDO_?FINAL_PER_NET?614?">#REF!</definedName>
    <definedName name="XDO_?FINAL_PER_NET?615?">#REF!</definedName>
    <definedName name="XDO_?FINAL_PER_NET?616?">#REF!</definedName>
    <definedName name="XDO_?FINAL_PER_NET?617?">#REF!</definedName>
    <definedName name="XDO_?FINAL_PER_NET?618?">#REF!</definedName>
    <definedName name="XDO_?FINAL_PER_NET?619?">#REF!</definedName>
    <definedName name="XDO_?FINAL_PER_NET?62?">STOF!$H$11:$H$31</definedName>
    <definedName name="XDO_?FINAL_PER_NET?620?">#REF!</definedName>
    <definedName name="XDO_?FINAL_PER_NET?621?">#REF!</definedName>
    <definedName name="XDO_?FINAL_PER_NET?622?">#REF!</definedName>
    <definedName name="XDO_?FINAL_PER_NET?623?">#REF!</definedName>
    <definedName name="XDO_?FINAL_PER_NET?624?">#REF!</definedName>
    <definedName name="XDO_?FINAL_PER_NET?625?">#REF!</definedName>
    <definedName name="XDO_?FINAL_PER_NET?626?">#REF!</definedName>
    <definedName name="XDO_?FINAL_PER_NET?627?">#REF!</definedName>
    <definedName name="XDO_?FINAL_PER_NET?628?">#REF!</definedName>
    <definedName name="XDO_?FINAL_PER_NET?629?">#REF!</definedName>
    <definedName name="XDO_?FINAL_PER_NET?63?">STOF!$H$11:$H$38</definedName>
    <definedName name="XDO_?FINAL_PER_NET?630?">#REF!</definedName>
    <definedName name="XDO_?FINAL_PER_NET?631?">#REF!</definedName>
    <definedName name="XDO_?FINAL_PER_NET?632?">#REF!</definedName>
    <definedName name="XDO_?FINAL_PER_NET?64?">STOF!$H$11:$H$43</definedName>
    <definedName name="XDO_?FINAL_PER_NET?65?">STOF!$H$11:$H$66</definedName>
    <definedName name="XDO_?FINAL_PER_NET?66?">STOF!$H$11:$H$83</definedName>
    <definedName name="XDO_?FINAL_PER_NET?67?">STOF!$H$11:$H$88</definedName>
    <definedName name="XDO_?FINAL_PER_NET?68?">SHOF!$H$11:$H$42</definedName>
    <definedName name="XDO_?FINAL_PER_NET?69?">SHOF!$H$11:$H$69</definedName>
    <definedName name="XDO_?FINAL_PER_NET?7?">#REF!</definedName>
    <definedName name="XDO_?FINAL_PER_NET?70?">SHOF!$H$11:$H$86</definedName>
    <definedName name="XDO_?FINAL_PER_NET?71?">SHOF!$H$11:$H$91</definedName>
    <definedName name="XDO_?FINAL_PER_NET?72?">SCF!$H$11:$H$93</definedName>
    <definedName name="XDO_?FINAL_PER_NET?73?">SCF!$H$11:$H$97</definedName>
    <definedName name="XDO_?FINAL_PER_NET?74?">SCF!$H$11:$H$102</definedName>
    <definedName name="XDO_?FINAL_PER_NET?75?">SCF!$H$11:$H$131</definedName>
    <definedName name="XDO_?FINAL_PER_NET?76?">SCF!$H$11:$H$148</definedName>
    <definedName name="XDO_?FINAL_PER_NET?77?">SCF!$H$11:$H$153</definedName>
    <definedName name="XDO_?FINAL_PER_NET?78?">SNIF!$H$11:$H$60</definedName>
    <definedName name="XDO_?FINAL_PER_NET?79?">SNIF!$H$11:$H$103</definedName>
    <definedName name="XDO_?FINAL_PER_NET?8?">#REF!</definedName>
    <definedName name="XDO_?FINAL_PER_NET?80?">SNIF!$H$11:$H$108</definedName>
    <definedName name="XDO_?FINAL_PER_NET?81?">'SMCBF-SP'!$H$11:$H$31</definedName>
    <definedName name="XDO_?FINAL_PER_NET?82?">'SMCBF-SP'!$H$11:$H$37</definedName>
    <definedName name="XDO_?FINAL_PER_NET?83?">'SMCBF-SP'!$H$11:$H$51</definedName>
    <definedName name="XDO_?FINAL_PER_NET?84?">'SMCBF-SP'!$H$11:$H$55</definedName>
    <definedName name="XDO_?FINAL_PER_NET?85?">'SMCBF-SP'!$H$11:$H$65</definedName>
    <definedName name="XDO_?FINAL_PER_NET?86?">'SMCBF-SP'!$H$11:$H$74</definedName>
    <definedName name="XDO_?FINAL_PER_NET?87?">'SMCBF-SP'!$H$11:$H$83</definedName>
    <definedName name="XDO_?FINAL_PER_NET?88?">'SMCBF-SP'!$H$11:$H$89</definedName>
    <definedName name="XDO_?FINAL_PER_NET?89?">'SMCBF-SP'!$H$11:$H$96</definedName>
    <definedName name="XDO_?FINAL_PER_NET?9?">SLMF!$H$11:$H$94</definedName>
    <definedName name="XDO_?FINAL_PER_NET?90?">'SMCBF-SP'!$H$11:$H$108</definedName>
    <definedName name="XDO_?FINAL_PER_NET?91?">'SMCBF-SP'!$H$11:$H$113</definedName>
    <definedName name="XDO_?FINAL_PER_NET?92?">SOF!$H$32:$H$34</definedName>
    <definedName name="XDO_?FINAL_PER_NET?93?">SOF!$H$32:$H$41</definedName>
    <definedName name="XDO_?FINAL_PER_NET?94?">SOF!$H$32:$H$47</definedName>
    <definedName name="XDO_?FINAL_PER_NET?95?">SOF!$H$32:$H$64</definedName>
    <definedName name="XDO_?FINAL_PER_NET?96?">SOF!$H$32:$H$69</definedName>
    <definedName name="XDO_?FINAL_PER_NET?97?">SMMDF!$H$12:$H$14</definedName>
    <definedName name="XDO_?FINAL_PER_NET?98?">SMMDF!$H$12:$H$59</definedName>
    <definedName name="XDO_?FINAL_PER_NET?99?">SMMDF!$H$12:$H$64</definedName>
    <definedName name="XDO_?FINAL_QUANTITE?">SMEEF!$F$11:$F$107</definedName>
    <definedName name="XDO_?FINAL_QUANTITE?1?">#REF!</definedName>
    <definedName name="XDO_?FINAL_QUANTITE?10?">SLMF!$F$11:$F$98</definedName>
    <definedName name="XDO_?FINAL_QUANTITE?100?">SMMDF!$F$12:$F$71</definedName>
    <definedName name="XDO_?FINAL_QUANTITE?101?">SMMDF!$F$12:$F$75</definedName>
    <definedName name="XDO_?FINAL_QUANTITE?102?">SMMDF!$F$12:$F$83</definedName>
    <definedName name="XDO_?FINAL_QUANTITE?103?">SMMDF!$F$12:$F$93</definedName>
    <definedName name="XDO_?FINAL_QUANTITE?104?">SMMDF!$F$12:$F$102</definedName>
    <definedName name="XDO_?FINAL_QUANTITE?105?">SMMDF!$F$12:$F$115</definedName>
    <definedName name="XDO_?FINAL_QUANTITE?106?">SMMDF!$F$12:$F$123</definedName>
    <definedName name="XDO_?FINAL_QUANTITE?107?">SMMDF!$F$12:$F$131</definedName>
    <definedName name="XDO_?FINAL_QUANTITE?108?">SMMDF!$F$12:$F$136</definedName>
    <definedName name="XDO_?FINAL_QUANTITE?109?">SLF!$F$19:$F$23</definedName>
    <definedName name="XDO_?FINAL_QUANTITE?11?">SLMF!$F$11:$F$105</definedName>
    <definedName name="XDO_?FINAL_QUANTITE?110?">SLF!$F$19:$F$31</definedName>
    <definedName name="XDO_?FINAL_QUANTITE?111?">SLF!$F$19:$F$35</definedName>
    <definedName name="XDO_?FINAL_QUANTITE?112?">SLF!$F$19:$F$143</definedName>
    <definedName name="XDO_?FINAL_QUANTITE?113?">SLF!$F$19:$F$181</definedName>
    <definedName name="XDO_?FINAL_QUANTITE?114?">SLF!$F$19:$F$194</definedName>
    <definedName name="XDO_?FINAL_QUANTITE?115?">SLF!$F$19:$F$205</definedName>
    <definedName name="XDO_?FINAL_QUANTITE?116?">SLF!$F$19:$F$214</definedName>
    <definedName name="XDO_?FINAL_QUANTITE?117?">SLF!$F$19:$F$219</definedName>
    <definedName name="XDO_?FINAL_QUANTITE?118?">SDBF!$F$19:$F$24</definedName>
    <definedName name="XDO_?FINAL_QUANTITE?119?">SDBF!$F$19:$F$28</definedName>
    <definedName name="XDO_?FINAL_QUANTITE?12?">SLMF!$F$11:$F$129</definedName>
    <definedName name="XDO_?FINAL_QUANTITE?120?">SDBF!$F$19:$F$36</definedName>
    <definedName name="XDO_?FINAL_QUANTITE?121?">SDBF!$F$19:$F$43</definedName>
    <definedName name="XDO_?FINAL_QUANTITE?122?">SDBF!$F$19:$F$50</definedName>
    <definedName name="XDO_?FINAL_QUANTITE?123?">SDBF!$F$19:$F$55</definedName>
    <definedName name="XDO_?FINAL_QUANTITE?124?">SDBF!$F$19:$F$59</definedName>
    <definedName name="XDO_?FINAL_QUANTITE?125?">SDBF!$F$19:$F$70</definedName>
    <definedName name="XDO_?FINAL_QUANTITE?126?">SDBF!$F$19:$F$78</definedName>
    <definedName name="XDO_?FINAL_QUANTITE?127?">SDBF!$F$19:$F$83</definedName>
    <definedName name="XDO_?FINAL_QUANTITE?128?">SSF!$F$26:$F$34</definedName>
    <definedName name="XDO_?FINAL_QUANTITE?129?">SSF!$F$26:$F$69</definedName>
    <definedName name="XDO_?FINAL_QUANTITE?13?">SLMF!$F$11:$F$146</definedName>
    <definedName name="XDO_?FINAL_QUANTITE?130?">SSF!$F$26:$F$122</definedName>
    <definedName name="XDO_?FINAL_QUANTITE?131?">SSF!$F$26:$F$130</definedName>
    <definedName name="XDO_?FINAL_QUANTITE?132?">SSF!$F$26:$F$141</definedName>
    <definedName name="XDO_?FINAL_QUANTITE?133?">SSF!$F$26:$F$149</definedName>
    <definedName name="XDO_?FINAL_QUANTITE?134?">SSF!$F$26:$F$154</definedName>
    <definedName name="XDO_?FINAL_QUANTITE?135?">SCRF!$F$19:$F$45</definedName>
    <definedName name="XDO_?FINAL_QUANTITE?136?">SCRF!$F$19:$F$50</definedName>
    <definedName name="XDO_?FINAL_QUANTITE?137?">SCRF!$F$19:$F$58</definedName>
    <definedName name="XDO_?FINAL_QUANTITE?138?">SCRF!$F$19:$F$67</definedName>
    <definedName name="XDO_?FINAL_QUANTITE?139?">SCRF!$F$19:$F$74</definedName>
    <definedName name="XDO_?FINAL_QUANTITE?14?">SLMF!$F$11:$F$151</definedName>
    <definedName name="XDO_?FINAL_QUANTITE?140?">SCRF!$F$19:$F$80</definedName>
    <definedName name="XDO_?FINAL_QUANTITE?141?">SCRF!$F$19:$F$91</definedName>
    <definedName name="XDO_?FINAL_QUANTITE?142?">SCRF!$F$19:$F$99</definedName>
    <definedName name="XDO_?FINAL_QUANTITE?143?">SCRF!$F$19:$F$107</definedName>
    <definedName name="XDO_?FINAL_QUANTITE?144?">SCRF!$F$19:$F$112</definedName>
    <definedName name="XDO_?FINAL_QUANTITE?145?">SFEF!$F$11:$F$34</definedName>
    <definedName name="XDO_?FINAL_QUANTITE?146?">SFEF!$F$11:$F$38</definedName>
    <definedName name="XDO_?FINAL_QUANTITE?147?">SFEF!$F$11:$F$43</definedName>
    <definedName name="XDO_?FINAL_QUANTITE?148?">SFEF!$F$11:$F$68</definedName>
    <definedName name="XDO_?FINAL_QUANTITE?149?">SFEF!$F$11:$F$85</definedName>
    <definedName name="XDO_?FINAL_QUANTITE?15?">SLTEF!$F$11:$F$97</definedName>
    <definedName name="XDO_?FINAL_QUANTITE?150?">SFEF!$F$11:$F$90</definedName>
    <definedName name="XDO_?FINAL_QUANTITE?151?">SCHF!$F$11:$F$53</definedName>
    <definedName name="XDO_?FINAL_QUANTITE?152?">SCHF!$F$11:$F$111</definedName>
    <definedName name="XDO_?FINAL_QUANTITE?153?">SCHF!$F$11:$F$116</definedName>
    <definedName name="XDO_?FINAL_QUANTITE?154?">SCHF!$F$11:$F$123</definedName>
    <definedName name="XDO_?FINAL_QUANTITE?155?">SCHF!$F$11:$F$129</definedName>
    <definedName name="XDO_?FINAL_QUANTITE?156?">SCHF!$F$11:$F$134</definedName>
    <definedName name="XDO_?FINAL_QUANTITE?157?">SCHF!$F$11:$F$147</definedName>
    <definedName name="XDO_?FINAL_QUANTITE?158?">SCHF!$F$11:$F$151</definedName>
    <definedName name="XDO_?FINAL_QUANTITE?159?">SCHF!$F$11:$F$162</definedName>
    <definedName name="XDO_?FINAL_QUANTITE?16?">SLTEF!$F$11:$F$103</definedName>
    <definedName name="XDO_?FINAL_QUANTITE?160?">SCHF!$F$11:$F$170</definedName>
    <definedName name="XDO_?FINAL_QUANTITE?161?">SCHF!$F$11:$F$175</definedName>
    <definedName name="XDO_?FINAL_QUANTITE?162?">SMUSD!$F$19:$F$41</definedName>
    <definedName name="XDO_?FINAL_QUANTITE?163?">SMUSD!$F$19:$F$47</definedName>
    <definedName name="XDO_?FINAL_QUANTITE?164?">SMUSD!$F$19:$F$56</definedName>
    <definedName name="XDO_?FINAL_QUANTITE?165?">SMUSD!$F$19:$F$66</definedName>
    <definedName name="XDO_?FINAL_QUANTITE?166?">SMUSD!$F$19:$F$95</definedName>
    <definedName name="XDO_?FINAL_QUANTITE?167?">SMUSD!$F$19:$F$100</definedName>
    <definedName name="XDO_?FINAL_QUANTITE?168?">SMUSD!$F$19:$F$104</definedName>
    <definedName name="XDO_?FINAL_QUANTITE?169?">SMUSD!$F$19:$F$113</definedName>
    <definedName name="XDO_?FINAL_QUANTITE?17?">SLTEF!$F$11:$F$126</definedName>
    <definedName name="XDO_?FINAL_QUANTITE?170?">SMUSD!$F$19:$F$121</definedName>
    <definedName name="XDO_?FINAL_QUANTITE?171?">SMUSD!$F$19:$F$126</definedName>
    <definedName name="XDO_?FINAL_QUANTITE?172?">SMIDCAP!$F$11:$F$67</definedName>
    <definedName name="XDO_?FINAL_QUANTITE?173?">SMIDCAP!$F$11:$F$73</definedName>
    <definedName name="XDO_?FINAL_QUANTITE?174?">SMIDCAP!$F$11:$F$98</definedName>
    <definedName name="XDO_?FINAL_QUANTITE?175?">SMIDCAP!$F$11:$F$115</definedName>
    <definedName name="XDO_?FINAL_QUANTITE?176?">SMIDCAP!$F$11:$F$120</definedName>
    <definedName name="XDO_?FINAL_QUANTITE?177?">SMCMF!$F$24:$F$27</definedName>
    <definedName name="XDO_?FINAL_QUANTITE?178?">SMCMF!$F$24:$F$56</definedName>
    <definedName name="XDO_?FINAL_QUANTITE?179?">SMCMF!$F$24:$F$61</definedName>
    <definedName name="XDO_?FINAL_QUANTITE?18?">SLTEF!$F$11:$F$143</definedName>
    <definedName name="XDO_?FINAL_QUANTITE?180?">SMCOMMA!$F$11:$F$52</definedName>
    <definedName name="XDO_?FINAL_QUANTITE?181?">SMCOMMA!$F$11:$F$79</definedName>
    <definedName name="XDO_?FINAL_QUANTITE?182?">SMCOMMA!$F$11:$F$96</definedName>
    <definedName name="XDO_?FINAL_QUANTITE?183?">SMCOMMA!$F$11:$F$101</definedName>
    <definedName name="XDO_?FINAL_QUANTITE?184?">SMGF!$F$24:$F$26</definedName>
    <definedName name="XDO_?FINAL_QUANTITE?185?">SMGF!$F$24:$F$37</definedName>
    <definedName name="XDO_?FINAL_QUANTITE?186?">SMGF!$F$24:$F$51</definedName>
    <definedName name="XDO_?FINAL_QUANTITE?187?">SMGF!$F$24:$F$68</definedName>
    <definedName name="XDO_?FINAL_QUANTITE?188?">SMGF!$F$24:$F$73</definedName>
    <definedName name="XDO_?FINAL_QUANTITE?189?">SFLEXI!$F$11:$F$75</definedName>
    <definedName name="XDO_?FINAL_QUANTITE?19?">SLTEF!$F$11:$F$148</definedName>
    <definedName name="XDO_?FINAL_QUANTITE?190?">SFLEXI!$F$11:$F$80</definedName>
    <definedName name="XDO_?FINAL_QUANTITE?191?">SFLEXI!$F$11:$F$105</definedName>
    <definedName name="XDO_?FINAL_QUANTITE?192?">SFLEXI!$F$11:$F$122</definedName>
    <definedName name="XDO_?FINAL_QUANTITE?193?">SFLEXI!$F$11:$F$127</definedName>
    <definedName name="XDO_?FINAL_QUANTITE?194?">SMAAF!$F$11:$F$82</definedName>
    <definedName name="XDO_?FINAL_QUANTITE?195?">SMAAF!$F$11:$F$87</definedName>
    <definedName name="XDO_?FINAL_QUANTITE?196?">SMAAF!$F$11:$F$136</definedName>
    <definedName name="XDO_?FINAL_QUANTITE?197?">SMAAF!$F$11:$F$141</definedName>
    <definedName name="XDO_?FINAL_QUANTITE?198?">SMAAF!$F$11:$F$151</definedName>
    <definedName name="XDO_?FINAL_QUANTITE?199?">SMAAF!$F$11:$F$155</definedName>
    <definedName name="XDO_?FINAL_QUANTITE?2?">#REF!</definedName>
    <definedName name="XDO_?FINAL_QUANTITE?20?">#REF!</definedName>
    <definedName name="XDO_?FINAL_QUANTITE?200?">SMAAF!$F$11:$F$162</definedName>
    <definedName name="XDO_?FINAL_QUANTITE?201?">SMAAF!$F$11:$F$166</definedName>
    <definedName name="XDO_?FINAL_QUANTITE?202?">SMAAF!$F$11:$F$170</definedName>
    <definedName name="XDO_?FINAL_QUANTITE?203?">SMAAF!$F$11:$F$180</definedName>
    <definedName name="XDO_?FINAL_QUANTITE?204?">SMAAF!$F$11:$F$190</definedName>
    <definedName name="XDO_?FINAL_QUANTITE?205?">SMAAF!$F$11:$F$195</definedName>
    <definedName name="XDO_?FINAL_QUANTITE?206?">SBLUECHIP!$F$11:$F$62</definedName>
    <definedName name="XDO_?FINAL_QUANTITE?207?">SBLUECHIP!$F$11:$F$90</definedName>
    <definedName name="XDO_?FINAL_QUANTITE?208?">SBLUECHIP!$F$11:$F$107</definedName>
    <definedName name="XDO_?FINAL_QUANTITE?209?">SBLUECHIP!$F$11:$F$112</definedName>
    <definedName name="XDO_?FINAL_QUANTITE?21?">#REF!</definedName>
    <definedName name="XDO_?FINAL_QUANTITE?210?">SAOF!$F$11:$F$201</definedName>
    <definedName name="XDO_?FINAL_QUANTITE?211?">SAOF!$F$11:$F$235</definedName>
    <definedName name="XDO_?FINAL_QUANTITE?212?">SAOF!$F$11:$F$239</definedName>
    <definedName name="XDO_?FINAL_QUANTITE?213?">SAOF!$F$11:$F$250</definedName>
    <definedName name="XDO_?FINAL_QUANTITE?214?">SAOF!$F$11:$F$260</definedName>
    <definedName name="XDO_?FINAL_QUANTITE?215?">SAOF!$F$11:$F$265</definedName>
    <definedName name="XDO_?FINAL_QUANTITE?216?">SIF!$F$11:$F$51</definedName>
    <definedName name="XDO_?FINAL_QUANTITE?217?">SIF!$F$11:$F$79</definedName>
    <definedName name="XDO_?FINAL_QUANTITE?218?">SIF!$F$11:$F$88</definedName>
    <definedName name="XDO_?FINAL_QUANTITE?219?">SIF!$F$11:$F$100</definedName>
    <definedName name="XDO_?FINAL_QUANTITE?22?">#REF!</definedName>
    <definedName name="XDO_?FINAL_QUANTITE?220?">SIF!$F$11:$F$105</definedName>
    <definedName name="XDO_?FINAL_QUANTITE?221?">SMLDF!$F$19:$F$43</definedName>
    <definedName name="XDO_?FINAL_QUANTITE?222?">SMLDF!$F$19:$F$47</definedName>
    <definedName name="XDO_?FINAL_QUANTITE?223?">SMLDF!$F$19:$F$54</definedName>
    <definedName name="XDO_?FINAL_QUANTITE?224?">SMLDF!$F$19:$F$58</definedName>
    <definedName name="XDO_?FINAL_QUANTITE?225?">SMLDF!$F$19:$F$63</definedName>
    <definedName name="XDO_?FINAL_QUANTITE?226?">SMLDF!$F$19:$F$72</definedName>
    <definedName name="XDO_?FINAL_QUANTITE?227?">SMLDF!$F$19:$F$86</definedName>
    <definedName name="XDO_?FINAL_QUANTITE?228?">SMLDF!$F$19:$F$93</definedName>
    <definedName name="XDO_?FINAL_QUANTITE?229?">SMLDF!$F$19:$F$104</definedName>
    <definedName name="XDO_?FINAL_QUANTITE?23?">#REF!</definedName>
    <definedName name="XDO_?FINAL_QUANTITE?230?">SMLDF!$F$19:$F$112</definedName>
    <definedName name="XDO_?FINAL_QUANTITE?231?">SMLDF!$F$19:$F$117</definedName>
    <definedName name="XDO_?FINAL_QUANTITE?232?">SSTDF!$F$19:$F$74</definedName>
    <definedName name="XDO_?FINAL_QUANTITE?233?">SSTDF!$F$19:$F$78</definedName>
    <definedName name="XDO_?FINAL_QUANTITE?234?">SSTDF!$F$19:$F$88</definedName>
    <definedName name="XDO_?FINAL_QUANTITE?235?">SSTDF!$F$19:$F$94</definedName>
    <definedName name="XDO_?FINAL_QUANTITE?236?">SSTDF!$F$19:$F$108</definedName>
    <definedName name="XDO_?FINAL_QUANTITE?237?">SSTDF!$F$19:$F$121</definedName>
    <definedName name="XDO_?FINAL_QUANTITE?238?">SSTDF!$F$19:$F$125</definedName>
    <definedName name="XDO_?FINAL_QUANTITE?239?">SSTDF!$F$19:$F$129</definedName>
    <definedName name="XDO_?FINAL_QUANTITE?24?">SMGLF!$F$11:$F$55</definedName>
    <definedName name="XDO_?FINAL_QUANTITE?240?">SSTDF!$F$19:$F$138</definedName>
    <definedName name="XDO_?FINAL_QUANTITE?241?">SSTDF!$F$19:$F$146</definedName>
    <definedName name="XDO_?FINAL_QUANTITE?242?">SSTDF!$F$19:$F$151</definedName>
    <definedName name="XDO_?FINAL_QUANTITE?243?">SETFGOLD!$F$44</definedName>
    <definedName name="XDO_?FINAL_QUANTITE?244?">SETFGOLD!$F$44:$F$56</definedName>
    <definedName name="XDO_?FINAL_QUANTITE?245?">SETFGOLD!$F$44:$F$61</definedName>
    <definedName name="XDO_?FINAL_QUANTITE?246?">SPSU!$F$11:$F$34</definedName>
    <definedName name="XDO_?FINAL_QUANTITE?247?">SPSU!$F$11:$F$61</definedName>
    <definedName name="XDO_?FINAL_QUANTITE?248?">SPSU!$F$11:$F$78</definedName>
    <definedName name="XDO_?FINAL_QUANTITE?249?">SPSU!$F$11:$F$83</definedName>
    <definedName name="XDO_?FINAL_QUANTITE?25?">SMGLF!$F$11:$F$82</definedName>
    <definedName name="XDO_?FINAL_QUANTITE?250?">SGF!$F$44</definedName>
    <definedName name="XDO_?FINAL_QUANTITE?251?">SGF!$F$44:$F$54</definedName>
    <definedName name="XDO_?FINAL_QUANTITE?252?">SGF!$F$44:$F$59</definedName>
    <definedName name="XDO_?FINAL_QUANTITE?253?">SBISENSEX!$F$11:$F$40</definedName>
    <definedName name="XDO_?FINAL_QUANTITE?254?">SBISENSEX!$F$11:$F$83</definedName>
    <definedName name="XDO_?FINAL_QUANTITE?255?">SBISENSEX!$F$11:$F$88</definedName>
    <definedName name="XDO_?FINAL_QUANTITE?256?">SSCF!$F$11:$F$79</definedName>
    <definedName name="XDO_?FINAL_QUANTITE?257?">SSCF!$F$11:$F$106</definedName>
    <definedName name="XDO_?FINAL_QUANTITE?258?">SSCF!$F$11:$F$123</definedName>
    <definedName name="XDO_?FINAL_QUANTITE?259?">SSCF!$F$11:$F$128</definedName>
    <definedName name="XDO_?FINAL_QUANTITE?26?">SMGLF!$F$11:$F$99</definedName>
    <definedName name="XDO_?FINAL_QUANTITE?260?">SBPF!$F$19:$F$47</definedName>
    <definedName name="XDO_?FINAL_QUANTITE?261?">SBPF!$F$19:$F$51</definedName>
    <definedName name="XDO_?FINAL_QUANTITE?262?">SBPF!$F$19:$F$59</definedName>
    <definedName name="XDO_?FINAL_QUANTITE?263?">SBPF!$F$19:$F$65</definedName>
    <definedName name="XDO_?FINAL_QUANTITE?264?">SBPF!$F$19:$F$83</definedName>
    <definedName name="XDO_?FINAL_QUANTITE?265?">SBPF!$F$19:$F$96</definedName>
    <definedName name="XDO_?FINAL_QUANTITE?266?">SBPF!$F$19:$F$104</definedName>
    <definedName name="XDO_?FINAL_QUANTITE?267?">SBPF!$F$19:$F$109</definedName>
    <definedName name="XDO_?FINAL_QUANTITE?268?">SBFS!$F$11:$F$45</definedName>
    <definedName name="XDO_?FINAL_QUANTITE?269?">SBFS!$F$11:$F$72</definedName>
    <definedName name="XDO_?FINAL_QUANTITE?27?">SMGLF!$F$11:$F$104</definedName>
    <definedName name="XDO_?FINAL_QUANTITE?270?">SBFS!$F$11:$F$89</definedName>
    <definedName name="XDO_?FINAL_QUANTITE?271?">SBFS!$F$11:$F$94</definedName>
    <definedName name="XDO_?FINAL_QUANTITE?272?">SETFNN50!$F$11:$F$60</definedName>
    <definedName name="XDO_?FINAL_QUANTITE?273?">SETFNN50!$F$11:$F$103</definedName>
    <definedName name="XDO_?FINAL_QUANTITE?274?">SETFNN50!$F$11:$F$108</definedName>
    <definedName name="XDO_?FINAL_QUANTITE?275?">SETFNIFBK!$F$11:$F$24</definedName>
    <definedName name="XDO_?FINAL_QUANTITE?276?">SETFNIFBK!$F$11:$F$67</definedName>
    <definedName name="XDO_?FINAL_QUANTITE?277?">SETFNIFBK!$F$11:$F$72</definedName>
    <definedName name="XDO_?FINAL_QUANTITE?278?">SETFBSE100!$F$11:$F$110</definedName>
    <definedName name="XDO_?FINAL_QUANTITE?279?">SETFBSE100!$F$11:$F$157</definedName>
    <definedName name="XDO_?FINAL_QUANTITE?28?">#REF!</definedName>
    <definedName name="XDO_?FINAL_QUANTITE?280?">SESF!$F$11:$F$90</definedName>
    <definedName name="XDO_?FINAL_QUANTITE?281?">SESF!$F$11:$F$95</definedName>
    <definedName name="XDO_?FINAL_QUANTITE?282?">SESF!$F$11:$F$116</definedName>
    <definedName name="XDO_?FINAL_QUANTITE?283?">SESF!$F$11:$F$120</definedName>
    <definedName name="XDO_?FINAL_QUANTITE?284?">SESF!$F$11:$F$130</definedName>
    <definedName name="XDO_?FINAL_QUANTITE?285?">SESF!$F$11:$F$144</definedName>
    <definedName name="XDO_?FINAL_QUANTITE?286?">SESF!$F$11:$F$154</definedName>
    <definedName name="XDO_?FINAL_QUANTITE?287?">SESF!$F$11:$F$160</definedName>
    <definedName name="XDO_?FINAL_QUANTITE?288?">SESF!$F$11:$F$170</definedName>
    <definedName name="XDO_?FINAL_QUANTITE?289?">SESF!$F$11:$F$175</definedName>
    <definedName name="XDO_?FINAL_QUANTITE?29?">#REF!</definedName>
    <definedName name="XDO_?FINAL_QUANTITE?290?">SETFNIF50!$F$11:$F$60</definedName>
    <definedName name="XDO_?FINAL_QUANTITE?291?">SETFNIF50!$F$11:$F$103</definedName>
    <definedName name="XDO_?FINAL_QUANTITE?292?">SETFNIF50!$F$11:$F$108</definedName>
    <definedName name="XDO_?FINAL_QUANTITE?293?">SETF10GILT!$F$24</definedName>
    <definedName name="XDO_?FINAL_QUANTITE?294?">SETF10GILT!$F$24:$F$53</definedName>
    <definedName name="XDO_?FINAL_QUANTITE?295?">SETF10GILT!$F$24:$F$58</definedName>
    <definedName name="XDO_?FINAL_QUANTITE?296?">'SLTAF-IV'!$F$11:$F$40</definedName>
    <definedName name="XDO_?FINAL_QUANTITE?297?">'SLTAF-IV'!$F$11:$F$83</definedName>
    <definedName name="XDO_?FINAL_QUANTITE?298?">'SLTAF-IV'!$F$11:$F$88</definedName>
    <definedName name="XDO_?FINAL_QUANTITE?299?">'SLTAF-V'!$F$11:$F$40</definedName>
    <definedName name="XDO_?FINAL_QUANTITE?3?">#REF!</definedName>
    <definedName name="XDO_?FINAL_QUANTITE?30?">SEHF!$F$11:$F$53</definedName>
    <definedName name="XDO_?FINAL_QUANTITE?300?">'SLTAF-V'!$F$11:$F$83</definedName>
    <definedName name="XDO_?FINAL_QUANTITE?301?">'SLTAF-V'!$F$11:$F$88</definedName>
    <definedName name="XDO_?FINAL_QUANTITE?302?">'SLTAF-VI'!$F$11:$F$44</definedName>
    <definedName name="XDO_?FINAL_QUANTITE?303?">'SLTAF-VI'!$F$11:$F$87</definedName>
    <definedName name="XDO_?FINAL_QUANTITE?304?">'SLTAF-VI'!$F$11:$F$92</definedName>
    <definedName name="XDO_?FINAL_QUANTITE?305?">SETFSN50!$F$11:$F$60</definedName>
    <definedName name="XDO_?FINAL_QUANTITE?306?">SETFSN50!$F$11:$F$103</definedName>
    <definedName name="XDO_?FINAL_QUANTITE?307?">SETFSN50!$F$11:$F$108</definedName>
    <definedName name="XDO_?FINAL_QUANTITE?308?">SBIETFQLTY!$F$11:$F$40</definedName>
    <definedName name="XDO_?FINAL_QUANTITE?309?">SBIETFQLTY!$F$11:$F$83</definedName>
    <definedName name="XDO_?FINAL_QUANTITE?31?">SEHF!$F$11:$F$57</definedName>
    <definedName name="XDO_?FINAL_QUANTITE?310?">SBIETFQLTY!$F$11:$F$88</definedName>
    <definedName name="XDO_?FINAL_QUANTITE?311?">SCBF!$F$19:$F$72</definedName>
    <definedName name="XDO_?FINAL_QUANTITE?312?">SCBF!$F$19:$F$76</definedName>
    <definedName name="XDO_?FINAL_QUANTITE?313?">SCBF!$F$19:$F$85</definedName>
    <definedName name="XDO_?FINAL_QUANTITE?314?">SCBF!$F$19:$F$90</definedName>
    <definedName name="XDO_?FINAL_QUANTITE?315?">SCBF!$F$19:$F$98</definedName>
    <definedName name="XDO_?FINAL_QUANTITE?316?">SCBF!$F$19:$F$116</definedName>
    <definedName name="XDO_?FINAL_QUANTITE?317?">SCBF!$F$19:$F$129</definedName>
    <definedName name="XDO_?FINAL_QUANTITE?318?">SCBF!$F$19:$F$137</definedName>
    <definedName name="XDO_?FINAL_QUANTITE?319?">SCBF!$F$19:$F$142</definedName>
    <definedName name="XDO_?FINAL_QUANTITE?32?">SEHF!$F$11:$F$64</definedName>
    <definedName name="XDO_?FINAL_QUANTITE?320?">SEMVF!$F$11:$F$60</definedName>
    <definedName name="XDO_?FINAL_QUANTITE?321?">SEMVF!$F$11:$F$103</definedName>
    <definedName name="XDO_?FINAL_QUANTITE?322?">SEMVF!$F$11:$F$108</definedName>
    <definedName name="XDO_?FINAL_QUANTITE?323?">'SFMP- Series 1'!$F$24</definedName>
    <definedName name="XDO_?FINAL_QUANTITE?324?">'SFMP- Series 1'!$F$24:$F$33</definedName>
    <definedName name="XDO_?FINAL_QUANTITE?325?">'SFMP- Series 1'!$F$24:$F$52</definedName>
    <definedName name="XDO_?FINAL_QUANTITE?326?">'SFMP- Series 1'!$F$24:$F$67</definedName>
    <definedName name="XDO_?FINAL_QUANTITE?327?">'SFMP- Series 1'!$F$24:$F$72</definedName>
    <definedName name="XDO_?FINAL_QUANTITE?328?">'SFMP- Series 6'!$F$24:$F$25</definedName>
    <definedName name="XDO_?FINAL_QUANTITE?329?">'SFMP- Series 6'!$F$24:$F$32</definedName>
    <definedName name="XDO_?FINAL_QUANTITE?33?">SEHF!$F$11:$F$114</definedName>
    <definedName name="XDO_?FINAL_QUANTITE?330?">'SFMP- Series 6'!$F$24:$F$51</definedName>
    <definedName name="XDO_?FINAL_QUANTITE?331?">'SFMP- Series 6'!$F$24:$F$66</definedName>
    <definedName name="XDO_?FINAL_QUANTITE?332?">'SFMP- Series 6'!$F$24:$F$71</definedName>
    <definedName name="XDO_?FINAL_QUANTITE?333?">'SFMP- Series 34'!$F$24:$F$25</definedName>
    <definedName name="XDO_?FINAL_QUANTITE?334?">'SFMP- Series 34'!$F$24:$F$29</definedName>
    <definedName name="XDO_?FINAL_QUANTITE?335?">'SFMP- Series 34'!$F$24:$F$46</definedName>
    <definedName name="XDO_?FINAL_QUANTITE?336?">'SFMP- Series 34'!$F$24:$F$61</definedName>
    <definedName name="XDO_?FINAL_QUANTITE?337?">'SFMP- Series 34'!$F$24:$F$66</definedName>
    <definedName name="XDO_?FINAL_QUANTITE?338?">'SMCBF-IP'!$F$11:$F$44</definedName>
    <definedName name="XDO_?FINAL_QUANTITE?339?">'SMCBF-IP'!$F$11:$F$51</definedName>
    <definedName name="XDO_?FINAL_QUANTITE?34?">SEHF!$F$11:$F$120</definedName>
    <definedName name="XDO_?FINAL_QUANTITE?340?">'SMCBF-IP'!$F$11:$F$59</definedName>
    <definedName name="XDO_?FINAL_QUANTITE?341?">'SMCBF-IP'!$F$11:$F$78</definedName>
    <definedName name="XDO_?FINAL_QUANTITE?342?">'SMCBF-IP'!$F$11:$F$95</definedName>
    <definedName name="XDO_?FINAL_QUANTITE?343?">'SMCBF-IP'!$F$11:$F$100</definedName>
    <definedName name="XDO_?FINAL_QUANTITE?344?">SFRDF!$F$19:$F$22</definedName>
    <definedName name="XDO_?FINAL_QUANTITE?345?">SFRDF!$F$19:$F$32</definedName>
    <definedName name="XDO_?FINAL_QUANTITE?346?">SFRDF!$F$19:$F$39</definedName>
    <definedName name="XDO_?FINAL_QUANTITE?347?">SFRDF!$F$19:$F$46</definedName>
    <definedName name="XDO_?FINAL_QUANTITE?348?">SFRDF!$F$19:$F$54</definedName>
    <definedName name="XDO_?FINAL_QUANTITE?349?">SFRDF!$F$19:$F$67</definedName>
    <definedName name="XDO_?FINAL_QUANTITE?35?">SEHF!$F$11:$F$126</definedName>
    <definedName name="XDO_?FINAL_QUANTITE?350?">SFRDF!$F$19:$F$75</definedName>
    <definedName name="XDO_?FINAL_QUANTITE?351?">SFRDF!$F$19:$F$80</definedName>
    <definedName name="XDO_?FINAL_QUANTITE?352?">SBIETFIT!$F$11:$F$20</definedName>
    <definedName name="XDO_?FINAL_QUANTITE?353?">SBIETFIT!$F$11:$F$63</definedName>
    <definedName name="XDO_?FINAL_QUANTITE?354?">SBIETFIT!$F$11:$F$68</definedName>
    <definedName name="XDO_?FINAL_QUANTITE?355?">SBIETFPB!$F$11:$F$20</definedName>
    <definedName name="XDO_?FINAL_QUANTITE?356?">SBIETFPB!$F$11:$F$63</definedName>
    <definedName name="XDO_?FINAL_QUANTITE?357?">SBIETFPB!$F$11:$F$68</definedName>
    <definedName name="XDO_?FINAL_QUANTITE?358?">'SRBF-AP'!$F$11:$F$64</definedName>
    <definedName name="XDO_?FINAL_QUANTITE?359?">'SRBF-AP'!$F$11:$F$74</definedName>
    <definedName name="XDO_?FINAL_QUANTITE?36?">SEHF!$F$11:$F$132</definedName>
    <definedName name="XDO_?FINAL_QUANTITE?360?">'SRBF-AP'!$F$11:$F$78</definedName>
    <definedName name="XDO_?FINAL_QUANTITE?361?">'SRBF-AP'!$F$11:$F$84</definedName>
    <definedName name="XDO_?FINAL_QUANTITE?362?">'SRBF-AP'!$F$11:$F$113</definedName>
    <definedName name="XDO_?FINAL_QUANTITE?363?">'SRBF-AP'!$F$11:$F$118</definedName>
    <definedName name="XDO_?FINAL_QUANTITE?364?">'SRBF-AHP'!$F$11:$F$64</definedName>
    <definedName name="XDO_?FINAL_QUANTITE?365?">'SRBF-AHP'!$F$11:$F$74</definedName>
    <definedName name="XDO_?FINAL_QUANTITE?366?">'SRBF-AHP'!$F$11:$F$78</definedName>
    <definedName name="XDO_?FINAL_QUANTITE?367?">'SRBF-AHP'!$F$11:$F$84</definedName>
    <definedName name="XDO_?FINAL_QUANTITE?368?">'SRBF-AHP'!$F$11:$F$105</definedName>
    <definedName name="XDO_?FINAL_QUANTITE?369?">'SRBF-AHP'!$F$11:$F$111</definedName>
    <definedName name="XDO_?FINAL_QUANTITE?37?">SEHF!$F$11:$F$139</definedName>
    <definedName name="XDO_?FINAL_QUANTITE?370?">'SRBF-AHP'!$F$11:$F$121</definedName>
    <definedName name="XDO_?FINAL_QUANTITE?371?">'SRBF-AHP'!$F$11:$F$126</definedName>
    <definedName name="XDO_?FINAL_QUANTITE?372?">'SRBF-CHP'!$F$11:$F$63</definedName>
    <definedName name="XDO_?FINAL_QUANTITE?373?">'SRBF-CHP'!$F$11:$F$83</definedName>
    <definedName name="XDO_?FINAL_QUANTITE?374?">'SRBF-CHP'!$F$11:$F$87</definedName>
    <definedName name="XDO_?FINAL_QUANTITE?375?">'SRBF-CHP'!$F$11:$F$93</definedName>
    <definedName name="XDO_?FINAL_QUANTITE?376?">'SRBF-CHP'!$F$11:$F$97</definedName>
    <definedName name="XDO_?FINAL_QUANTITE?377?">'SRBF-CHP'!$F$11:$F$124</definedName>
    <definedName name="XDO_?FINAL_QUANTITE?378?">'SRBF-CHP'!$F$11:$F$129</definedName>
    <definedName name="XDO_?FINAL_QUANTITE?379?">'SRBF-CP'!$F$11:$F$63</definedName>
    <definedName name="XDO_?FINAL_QUANTITE?38?">SEHF!$F$11:$F$147</definedName>
    <definedName name="XDO_?FINAL_QUANTITE?380?">'SRBF-CP'!$F$11:$F$82</definedName>
    <definedName name="XDO_?FINAL_QUANTITE?381?">'SRBF-CP'!$F$11:$F$86</definedName>
    <definedName name="XDO_?FINAL_QUANTITE?382?">'SRBF-CP'!$F$11:$F$92</definedName>
    <definedName name="XDO_?FINAL_QUANTITE?383?">'SRBF-CP'!$F$11:$F$121</definedName>
    <definedName name="XDO_?FINAL_QUANTITE?384?">'SRBF-CP'!$F$11:$F$126</definedName>
    <definedName name="XDO_?FINAL_QUANTITE?385?">'SIA-US EQUITY FOF'!$F$44</definedName>
    <definedName name="XDO_?FINAL_QUANTITE?386?">'SIA-US EQUITY FOF'!$F$44:$F$56</definedName>
    <definedName name="XDO_?FINAL_QUANTITE?387?">'SIA-US EQUITY FOF'!$F$44:$F$61</definedName>
    <definedName name="XDO_?FINAL_QUANTITE?388?">'SNN50'!$F$11:$F$60</definedName>
    <definedName name="XDO_?FINAL_QUANTITE?389?">'SNN50'!$F$11:$F$103</definedName>
    <definedName name="XDO_?FINAL_QUANTITE?39?">SEHF!$F$11:$F$154</definedName>
    <definedName name="XDO_?FINAL_QUANTITE?390?">'SNN50'!$F$11:$F$108</definedName>
    <definedName name="XDO_?FINAL_QUANTITE?391?">SBIETFCON!$F$11:$F$40</definedName>
    <definedName name="XDO_?FINAL_QUANTITE?392?">SBIETFCON!$F$11:$F$83</definedName>
    <definedName name="XDO_?FINAL_QUANTITE?393?">SBIETFCON!$F$11:$F$88</definedName>
    <definedName name="XDO_?FINAL_QUANTITE?394?">SBAF!$F$11:$F$88</definedName>
    <definedName name="XDO_?FINAL_QUANTITE?395?">SBAF!$F$11:$F$93</definedName>
    <definedName name="XDO_?FINAL_QUANTITE?396?">SBAF!$F$11:$F$135</definedName>
    <definedName name="XDO_?FINAL_QUANTITE?397?">SBAF!$F$11:$F$139</definedName>
    <definedName name="XDO_?FINAL_QUANTITE?398?">SBAF!$F$11:$F$150</definedName>
    <definedName name="XDO_?FINAL_QUANTITE?399?">SBAF!$F$11:$F$155</definedName>
    <definedName name="XDO_?FINAL_QUANTITE?4?">#REF!</definedName>
    <definedName name="XDO_?FINAL_QUANTITE?40?">SEHF!$F$11:$F$158</definedName>
    <definedName name="XDO_?FINAL_QUANTITE?400?">SBAF!$F$11:$F$167</definedName>
    <definedName name="XDO_?FINAL_QUANTITE?401?">SBAF!$F$11:$F$173</definedName>
    <definedName name="XDO_?FINAL_QUANTITE?402?">SBAF!$F$11:$F$182</definedName>
    <definedName name="XDO_?FINAL_QUANTITE?403?">SBAF!$F$11:$F$194</definedName>
    <definedName name="XDO_?FINAL_QUANTITE?404?">SBAF!$F$11:$F$199</definedName>
    <definedName name="XDO_?FINAL_QUANTITE?405?">'SFMP- Series 50'!$F$24</definedName>
    <definedName name="XDO_?FINAL_QUANTITE?406?">'SFMP- Series 50'!$F$24:$F$30</definedName>
    <definedName name="XDO_?FINAL_QUANTITE?407?">'SFMP- Series 50'!$F$24:$F$43</definedName>
    <definedName name="XDO_?FINAL_QUANTITE?408?">'SFMP- Series 50'!$F$24:$F$47</definedName>
    <definedName name="XDO_?FINAL_QUANTITE?409?">'SFMP- Series 50'!$F$24:$F$62</definedName>
    <definedName name="XDO_?FINAL_QUANTITE?41?">SEHF!$F$11:$F$168</definedName>
    <definedName name="XDO_?FINAL_QUANTITE?410?">'SFMP- Series 50'!$F$24:$F$67</definedName>
    <definedName name="XDO_?FINAL_QUANTITE?411?">'SFMP- Series 51'!$F$24</definedName>
    <definedName name="XDO_?FINAL_QUANTITE?412?">'SFMP- Series 51'!$F$24:$F$32</definedName>
    <definedName name="XDO_?FINAL_QUANTITE?413?">'SFMP- Series 51'!$F$24:$F$45</definedName>
    <definedName name="XDO_?FINAL_QUANTITE?414?">'SFMP- Series 51'!$F$24:$F$51</definedName>
    <definedName name="XDO_?FINAL_QUANTITE?415?">'SFMP- Series 51'!$F$24:$F$66</definedName>
    <definedName name="XDO_?FINAL_QUANTITE?416?">'SFMP- Series 51'!$F$24:$F$71</definedName>
    <definedName name="XDO_?FINAL_QUANTITE?417?">'SFMP- Series 52'!$F$26:$F$28</definedName>
    <definedName name="XDO_?FINAL_QUANTITE?418?">'SFMP- Series 52'!$F$26:$F$41</definedName>
    <definedName name="XDO_?FINAL_QUANTITE?419?">'SFMP- Series 52'!$F$26:$F$46</definedName>
    <definedName name="XDO_?FINAL_QUANTITE?42?">SEHF!$F$11:$F$180</definedName>
    <definedName name="XDO_?FINAL_QUANTITE?420?">'SFMP- Series 52'!$F$26:$F$61</definedName>
    <definedName name="XDO_?FINAL_QUANTITE?421?">'SFMP- Series 52'!$F$26:$F$66</definedName>
    <definedName name="XDO_?FINAL_QUANTITE?422?">'SFMP- Series 53'!$F$24</definedName>
    <definedName name="XDO_?FINAL_QUANTITE?423?">'SFMP- Series 53'!$F$24:$F$36</definedName>
    <definedName name="XDO_?FINAL_QUANTITE?424?">'SFMP- Series 53'!$F$24:$F$48</definedName>
    <definedName name="XDO_?FINAL_QUANTITE?425?">'SFMP- Series 53'!$F$24:$F$57</definedName>
    <definedName name="XDO_?FINAL_QUANTITE?426?">'SFMP- Series 53'!$F$24:$F$72</definedName>
    <definedName name="XDO_?FINAL_QUANTITE?427?">'SFMP- Series 53'!$F$24:$F$77</definedName>
    <definedName name="XDO_?FINAL_QUANTITE?428?">'SFMP- Series 54'!$F$24:$F$25</definedName>
    <definedName name="XDO_?FINAL_QUANTITE?429?">'SFMP- Series 54'!$F$24:$F$31</definedName>
    <definedName name="XDO_?FINAL_QUANTITE?43?">SEHF!$F$11:$F$185</definedName>
    <definedName name="XDO_?FINAL_QUANTITE?430?">'SFMP- Series 54'!$F$24:$F$42</definedName>
    <definedName name="XDO_?FINAL_QUANTITE?431?">'SFMP- Series 54'!$F$24:$F$48</definedName>
    <definedName name="XDO_?FINAL_QUANTITE?432?">'SFMP- Series 54'!$F$24:$F$63</definedName>
    <definedName name="XDO_?FINAL_QUANTITE?433?">'SFMP- Series 54'!$F$24:$F$68</definedName>
    <definedName name="XDO_?FINAL_QUANTITE?434?">'SFMP- Series 55'!$F$24</definedName>
    <definedName name="XDO_?FINAL_QUANTITE?435?">'SFMP- Series 55'!$F$24:$F$36</definedName>
    <definedName name="XDO_?FINAL_QUANTITE?436?">'SFMP- Series 55'!$F$24:$F$57</definedName>
    <definedName name="XDO_?FINAL_QUANTITE?437?">'SFMP- Series 55'!$F$24:$F$72</definedName>
    <definedName name="XDO_?FINAL_QUANTITE?438?">'SFMP- Series 55'!$F$24:$F$77</definedName>
    <definedName name="XDO_?FINAL_QUANTITE?439?">'SFMP- Series 57'!$F$24</definedName>
    <definedName name="XDO_?FINAL_QUANTITE?44?">#REF!</definedName>
    <definedName name="XDO_?FINAL_QUANTITE?440?">'SFMP- Series 57'!$F$24:$F$31</definedName>
    <definedName name="XDO_?FINAL_QUANTITE?441?">'SFMP- Series 57'!$F$24:$F$43</definedName>
    <definedName name="XDO_?FINAL_QUANTITE?442?">'SFMP- Series 57'!$F$24:$F$56</definedName>
    <definedName name="XDO_?FINAL_QUANTITE?443?">'SFMP- Series 57'!$F$24:$F$71</definedName>
    <definedName name="XDO_?FINAL_QUANTITE?444?">'SFMP- Series 57'!$F$24:$F$76</definedName>
    <definedName name="XDO_?FINAL_QUANTITE?445?">'SFMP- Series 58'!$F$24</definedName>
    <definedName name="XDO_?FINAL_QUANTITE?446?">'SFMP- Series 58'!$F$24:$F$34</definedName>
    <definedName name="XDO_?FINAL_QUANTITE?447?">'SFMP- Series 58'!$F$24:$F$54</definedName>
    <definedName name="XDO_?FINAL_QUANTITE?448?">'SFMP- Series 58'!$F$24:$F$69</definedName>
    <definedName name="XDO_?FINAL_QUANTITE?449?">'SFMP- Series 58'!$F$24:$F$74</definedName>
    <definedName name="XDO_?FINAL_QUANTITE?45?">#REF!</definedName>
    <definedName name="XDO_?FINAL_QUANTITE?450?">SCPSE!$F$19:$F$28</definedName>
    <definedName name="XDO_?FINAL_QUANTITE?451?">SCPSE!$F$19:$F$56</definedName>
    <definedName name="XDO_?FINAL_QUANTITE?452?">SCPSE!$F$19:$F$83</definedName>
    <definedName name="XDO_?FINAL_QUANTITE?453?">SCPSE!$F$19:$F$88</definedName>
    <definedName name="XDO_?FINAL_QUANTITE?454?">'SFMP- Series 60'!$F$24</definedName>
    <definedName name="XDO_?FINAL_QUANTITE?455?">'SFMP- Series 60'!$F$24:$F$33</definedName>
    <definedName name="XDO_?FINAL_QUANTITE?456?">'SFMP- Series 60'!$F$24:$F$53</definedName>
    <definedName name="XDO_?FINAL_QUANTITE?457?">'SFMP- Series 60'!$F$24:$F$68</definedName>
    <definedName name="XDO_?FINAL_QUANTITE?458?">'SFMP- Series 60'!$F$24:$F$73</definedName>
    <definedName name="XDO_?FINAL_QUANTITE?459?">SMCF!$F$11:$F$78</definedName>
    <definedName name="XDO_?FINAL_QUANTITE?46?">SMIF!$F$19:$F$35</definedName>
    <definedName name="XDO_?FINAL_QUANTITE?460?">SMCF!$F$11:$F$105</definedName>
    <definedName name="XDO_?FINAL_QUANTITE?461?">SMCF!$F$11:$F$122</definedName>
    <definedName name="XDO_?FINAL_QUANTITE?462?">SMCF!$F$11:$F$127</definedName>
    <definedName name="XDO_?FINAL_QUANTITE?463?">'SFMP- Series 61'!$F$24:$F$25</definedName>
    <definedName name="XDO_?FINAL_QUANTITE?464?">'SFMP- Series 61'!$F$24:$F$39</definedName>
    <definedName name="XDO_?FINAL_QUANTITE?465?">'SFMP- Series 61'!$F$24:$F$62</definedName>
    <definedName name="XDO_?FINAL_QUANTITE?466?">'SFMP- Series 61'!$F$24:$F$77</definedName>
    <definedName name="XDO_?FINAL_QUANTITE?467?">'SFMP- Series 61'!$F$24:$F$82</definedName>
    <definedName name="XDO_?FINAL_QUANTITE?468?">SNM150IF!$F$11:$F$160</definedName>
    <definedName name="XDO_?FINAL_QUANTITE?469?">SNM150IF!$F$11:$F$203</definedName>
    <definedName name="XDO_?FINAL_QUANTITE?47?">SMIF!$F$19:$F$41</definedName>
    <definedName name="XDO_?FINAL_QUANTITE?470?">SNM150IF!$F$11:$F$208</definedName>
    <definedName name="XDO_?FINAL_QUANTITE?471?">SNS250IF!$F$11:$F$260</definedName>
    <definedName name="XDO_?FINAL_QUANTITE?472?">SNS250IF!$F$11:$F$303</definedName>
    <definedName name="XDO_?FINAL_QUANTITE?473?">SNS250IF!$F$11:$F$308</definedName>
    <definedName name="XDO_?FINAL_QUANTITE?474?">'SCIGI-JUN 2036'!$F$24</definedName>
    <definedName name="XDO_?FINAL_QUANTITE?475?">'SCIGI-JUN 2036'!$F$24:$F$53</definedName>
    <definedName name="XDO_?FINAL_QUANTITE?476?">'SCIGI-JUN 2036'!$F$24:$F$58</definedName>
    <definedName name="XDO_?FINAL_QUANTITE?477?">'SCIGI-APR 2029'!$F$24</definedName>
    <definedName name="XDO_?FINAL_QUANTITE?478?">'SCIGI-APR 2029'!$F$24:$F$53</definedName>
    <definedName name="XDO_?FINAL_QUANTITE?479?">'SCIGI-APR 2029'!$F$24:$F$58</definedName>
    <definedName name="XDO_?FINAL_QUANTITE?48?">SMIF!$F$19:$F$48</definedName>
    <definedName name="XDO_?FINAL_QUANTITE?480?">'SCISI-SEP 2027'!$F$24</definedName>
    <definedName name="XDO_?FINAL_QUANTITE?481?">'SCISI-SEP 2027'!$F$24:$F$49</definedName>
    <definedName name="XDO_?FINAL_QUANTITE?482?">'SCISI-SEP 2027'!$F$24:$F$76</definedName>
    <definedName name="XDO_?FINAL_QUANTITE?483?">'SCISI-SEP 2027'!$F$24:$F$81</definedName>
    <definedName name="XDO_?FINAL_QUANTITE?484?">SLDF!$F$24:$F$26</definedName>
    <definedName name="XDO_?FINAL_QUANTITE?485?">SLDF!$F$24:$F$31</definedName>
    <definedName name="XDO_?FINAL_QUANTITE?486?">SLDF!$F$24:$F$52</definedName>
    <definedName name="XDO_?FINAL_QUANTITE?487?">SLDF!$F$24:$F$60</definedName>
    <definedName name="XDO_?FINAL_QUANTITE?488?">SLDF!$F$24:$F$65</definedName>
    <definedName name="XDO_?FINAL_QUANTITE?489?">SDYF!$F$11:$F$64</definedName>
    <definedName name="XDO_?FINAL_QUANTITE?49?">SMIF!$F$19:$F$55</definedName>
    <definedName name="XDO_?FINAL_QUANTITE?490?">SDYF!$F$11:$F$71</definedName>
    <definedName name="XDO_?FINAL_QUANTITE?491?">SDYF!$F$11:$F$98</definedName>
    <definedName name="XDO_?FINAL_QUANTITE?492?">SDYF!$F$11:$F$115</definedName>
    <definedName name="XDO_?FINAL_QUANTITE?493?">SDYF!$F$11:$F$120</definedName>
    <definedName name="XDO_?FINAL_QUANTITE?494?">'SBI-BSE-SENSEX-IF'!$F$11:$F$40</definedName>
    <definedName name="XDO_?FINAL_QUANTITE?495?">'SBI-BSE-SENSEX-IF'!$F$11:$F$83</definedName>
    <definedName name="XDO_?FINAL_QUANTITE?496?">'SBI-BSE-SENSEX-IF'!$F$11:$F$88</definedName>
    <definedName name="XDO_?FINAL_QUANTITE?497?">LIQUIDSBI!$F$52</definedName>
    <definedName name="XDO_?FINAL_QUANTITE?498?">LIQUIDSBI!$F$52:$F$57</definedName>
    <definedName name="XDO_?FINAL_QUANTITE?499?">SN50EWIF!$F$11:$F$60</definedName>
    <definedName name="XDO_?FINAL_QUANTITE?5?">#REF!</definedName>
    <definedName name="XDO_?FINAL_QUANTITE?50?">SMIF!$F$19:$F$60</definedName>
    <definedName name="XDO_?FINAL_QUANTITE?500?">SN50EWIF!$F$11:$F$103</definedName>
    <definedName name="XDO_?FINAL_QUANTITE?501?">SN50EWIF!$F$11:$F$108</definedName>
    <definedName name="XDO_?FINAL_QUANTITE?502?">SEOF!$F$11:$F$44</definedName>
    <definedName name="XDO_?FINAL_QUANTITE?503?">SEOF!$F$11:$F$71</definedName>
    <definedName name="XDO_?FINAL_QUANTITE?504?">SEOF!$F$11:$F$88</definedName>
    <definedName name="XDO_?FINAL_QUANTITE?505?">SEOF!$F$11:$F$93</definedName>
    <definedName name="XDO_?FINAL_QUANTITE?506?">'SBI-AOF'!$F$11:$F$45</definedName>
    <definedName name="XDO_?FINAL_QUANTITE?507?">'SBI-AOF'!$F$11:$F$72</definedName>
    <definedName name="XDO_?FINAL_QUANTITE?508?">'SBI-AOF'!$F$11:$F$89</definedName>
    <definedName name="XDO_?FINAL_QUANTITE?509?">'SBI-AOF'!$F$11:$F$94</definedName>
    <definedName name="XDO_?FINAL_QUANTITE?51?">SMIF!$F$19:$F$81</definedName>
    <definedName name="XDO_?FINAL_QUANTITE?510?">SETFSILVER!$F$44</definedName>
    <definedName name="XDO_?FINAL_QUANTITE?511?">SETFSILVER!$F$44:$F$56</definedName>
    <definedName name="XDO_?FINAL_QUANTITE?512?">SETFSILVER!$F$44:$F$61</definedName>
    <definedName name="XDO_?FINAL_QUANTITE?513?">'SETFSILVER-FOF'!$F$44</definedName>
    <definedName name="XDO_?FINAL_QUANTITE?514?">'SETFSILVER-FOF'!$F$44:$F$54</definedName>
    <definedName name="XDO_?FINAL_QUANTITE?515?">'SETFSILVER-FOF'!$F$44:$F$59</definedName>
    <definedName name="XDO_?FINAL_QUANTITE?516?">'SN50EW-ETF'!$F$11:$F$60</definedName>
    <definedName name="XDO_?FINAL_QUANTITE?517?">'SN50EW-ETF'!$F$11:$F$103</definedName>
    <definedName name="XDO_?FINAL_QUANTITE?518?">'SN50EW-ETF'!$F$11:$F$108</definedName>
    <definedName name="XDO_?FINAL_QUANTITE?519?">SIOF!$F$11:$F$48</definedName>
    <definedName name="XDO_?FINAL_QUANTITE?52?">SMIF!$F$19:$F$85</definedName>
    <definedName name="XDO_?FINAL_QUANTITE?520?">SIOF!$F$11:$F$75</definedName>
    <definedName name="XDO_?FINAL_QUANTITE?521?">SIOF!$F$11:$F$92</definedName>
    <definedName name="XDO_?FINAL_QUANTITE?522?">SIOF!$F$11:$F$97</definedName>
    <definedName name="XDO_?FINAL_QUANTITE?523?">SN500IF!$F$11:$F$510</definedName>
    <definedName name="XDO_?FINAL_QUANTITE?524?">SN500IF!$F$11:$F$553</definedName>
    <definedName name="XDO_?FINAL_QUANTITE?525?">SN500IF!$F$11:$F$558</definedName>
    <definedName name="XDO_?FINAL_QUANTITE?526?">SNICIF!$F$11:$F$40</definedName>
    <definedName name="XDO_?FINAL_QUANTITE?527?">SNICIF!$F$11:$F$83</definedName>
    <definedName name="XDO_?FINAL_QUANTITE?528?">SNICIF!$F$11:$F$88</definedName>
    <definedName name="XDO_?FINAL_QUANTITE?529?">SQF!$F$11:$F$39</definedName>
    <definedName name="XDO_?FINAL_QUANTITE?53?">SMIF!$F$19:$F$93</definedName>
    <definedName name="XDO_?FINAL_QUANTITE?530?">SQF!$F$11:$F$82</definedName>
    <definedName name="XDO_?FINAL_QUANTITE?531?">SQF!$F$11:$F$87</definedName>
    <definedName name="XDO_?FINAL_QUANTITE?532?">SNBIF!$F$11:$F$24</definedName>
    <definedName name="XDO_?FINAL_QUANTITE?533?">SNBIF!$F$11:$F$67</definedName>
    <definedName name="XDO_?FINAL_QUANTITE?534?">SNBIF!$F$11:$F$72</definedName>
    <definedName name="XDO_?FINAL_QUANTITE?535?">SNITIF!$F$11:$F$20</definedName>
    <definedName name="XDO_?FINAL_QUANTITE?536?">SNITIF!$F$11:$F$63</definedName>
    <definedName name="XDO_?FINAL_QUANTITE?537?">SNITIF!$F$11:$F$68</definedName>
    <definedName name="XDO_?FINAL_QUANTITE?538?">'SBI BSE PSU Bank ETF'!$F$11:$F$21</definedName>
    <definedName name="XDO_?FINAL_QUANTITE?539?">'SBI BSE PSU Bank ETF'!$F$11:$F$64</definedName>
    <definedName name="XDO_?FINAL_QUANTITE?54?">SMIF!$F$19:$F$98</definedName>
    <definedName name="XDO_?FINAL_QUANTITE?540?">'SBI BSE PSU Bank ETF'!$F$11:$F$69</definedName>
    <definedName name="XDO_?FINAL_QUANTITE?541?">'SBI BSE PSU Bank Index Fund'!$F$11:$F$21</definedName>
    <definedName name="XDO_?FINAL_QUANTITE?542?">'SBI BSE PSU Bank Index Fund'!$F$11:$F$64</definedName>
    <definedName name="XDO_?FINAL_QUANTITE?543?">'SBI BSE PSU Bank Index Fund'!$F$11:$F$69</definedName>
    <definedName name="XDO_?FINAL_QUANTITE?544?">SIPAAFOF!$F$44:$F$48</definedName>
    <definedName name="XDO_?FINAL_QUANTITE?545?">SIPAAFOF!$F$44:$F$58</definedName>
    <definedName name="XDO_?FINAL_QUANTITE?546?">SIPAAFOF!$F$44:$F$63</definedName>
    <definedName name="XDO_?FINAL_QUANTITE?547?">'SBI Nifty200 Quality 30'!$F$11:$F$40</definedName>
    <definedName name="XDO_?FINAL_QUANTITE?548?">'SBI Nifty200 Quality 30'!$F$11:$F$83</definedName>
    <definedName name="XDO_?FINAL_QUANTITE?549?">'SBI Nifty200 Quality 30'!$F$11:$F$88</definedName>
    <definedName name="XDO_?FINAL_QUANTITE?55?">#REF!</definedName>
    <definedName name="XDO_?FINAL_QUANTITE?550?">'SBI Nifty200 Mom 30'!$F$11:$F$40</definedName>
    <definedName name="XDO_?FINAL_QUANTITE?551?">'SBI Nifty200 Mom 30'!$F$11:$F$83</definedName>
    <definedName name="XDO_?FINAL_QUANTITE?552?">'SBI Nifty200 Mom 30'!$F$11:$F$88</definedName>
    <definedName name="XDO_?FINAL_QUANTITE?553?">'SBI Nifty100 Low Vol 30'!$F$11:$F$40</definedName>
    <definedName name="XDO_?FINAL_QUANTITE?554?">'SBI Nifty100 Low Vol 30'!$F$11:$F$83</definedName>
    <definedName name="XDO_?FINAL_QUANTITE?555?">'SBI Nifty100 Low Vol 30'!$F$11:$F$88</definedName>
    <definedName name="XDO_?FINAL_QUANTITE?556?">SBILIQETF!$F$52</definedName>
    <definedName name="XDO_?FINAL_QUANTITE?557?">SBILIQETF!$F$52:$F$57</definedName>
    <definedName name="XDO_?FINAL_QUANTITE?558?">SDAAAFOF!$F$44:$F$57</definedName>
    <definedName name="XDO_?FINAL_QUANTITE?559?">SDAAAFOF!$F$44:$F$67</definedName>
    <definedName name="XDO_?FINAL_QUANTITE?56?">#REF!</definedName>
    <definedName name="XDO_?FINAL_QUANTITE?560?">SDAAAFOF!$F$44:$F$72</definedName>
    <definedName name="XDO_?FINAL_QUANTITE?561?">SQLF!$F$11:$F$57</definedName>
    <definedName name="XDO_?FINAL_QUANTITE?562?">SQLF!$F$11:$F$62</definedName>
    <definedName name="XDO_?FINAL_QUANTITE?563?">SQLF!$F$11:$F$103</definedName>
    <definedName name="XDO_?FINAL_QUANTITE?564?">SQLF!$F$11:$F$108</definedName>
    <definedName name="XDO_?FINAL_QUANTITE?565?">SNM150M50ETF!$F$11:$F$60</definedName>
    <definedName name="XDO_?FINAL_QUANTITE?566?">SNM150M50ETF!$F$11:$F$103</definedName>
    <definedName name="XDO_?FINAL_QUANTITE?567?">SNM150M50ETF!$F$11:$F$108</definedName>
    <definedName name="XDO_?FINAL_QUANTITE?568?">SNM150ETF!$F$11:$F$160</definedName>
    <definedName name="XDO_?FINAL_QUANTITE?569?">SNM150ETF!$F$11:$F$203</definedName>
    <definedName name="XDO_?FINAL_QUANTITE?57?">SCOF!$F$11:$F$59</definedName>
    <definedName name="XDO_?FINAL_QUANTITE?570?">SNM150ETF!$F$11:$F$208</definedName>
    <definedName name="XDO_?FINAL_QUANTITE?571?">'SCRIBXFS3-6M'!$F$19:$F$29</definedName>
    <definedName name="XDO_?FINAL_QUANTITE?572?">'SCRIBXFS3-6M'!$F$19:$F$46</definedName>
    <definedName name="XDO_?FINAL_QUANTITE?573?">'SCRIBXFS3-6M'!$F$19:$F$64</definedName>
    <definedName name="XDO_?FINAL_QUANTITE?574?">'SCRIBXFS3-6M'!$F$19:$F$83</definedName>
    <definedName name="XDO_?FINAL_QUANTITE?575?">'SCRIBXFS3-6M'!$F$19:$F$88</definedName>
    <definedName name="XDO_?FINAL_QUANTITE?576?">'CRIBXFS9-12M'!$F$19:$F$23</definedName>
    <definedName name="XDO_?FINAL_QUANTITE?577?">'CRIBXFS9-12M'!$F$19:$F$40</definedName>
    <definedName name="XDO_?FINAL_QUANTITE?578?">'CRIBXFS9-12M'!$F$19:$F$53</definedName>
    <definedName name="XDO_?FINAL_QUANTITE?579?">'CRIBXFS9-12M'!$F$19:$F$72</definedName>
    <definedName name="XDO_?FINAL_QUANTITE?58?">SCOF!$F$11:$F$65</definedName>
    <definedName name="XDO_?FINAL_QUANTITE?580?">'CRIBXFS9-12M'!$F$19:$F$77</definedName>
    <definedName name="XDO_?FINAL_QUANTITE?581?">Nifty200Value30!$F$11:$F$40</definedName>
    <definedName name="XDO_?FINAL_QUANTITE?582?">Nifty200Value30!$F$11:$F$87</definedName>
    <definedName name="XDO_?FINAL_QUANTITE?583?">NiftySmallCap250!$F$11:$F$260</definedName>
    <definedName name="XDO_?FINAL_QUANTITE?584?">NiftySmallCap250!$F$11:$F$303</definedName>
    <definedName name="XDO_?FINAL_QUANTITE?585?">NiftySmallCap250!$F$11:$F$308</definedName>
    <definedName name="XDO_?FINAL_QUANTITE?586?">'CRIIBX10-90GiltSDL29'!$F$24</definedName>
    <definedName name="XDO_?FINAL_QUANTITE?587?">'CRIIBX10-90GiltSDL29'!$F$24:$F$35</definedName>
    <definedName name="XDO_?FINAL_QUANTITE?588?">'CRIIBX10-90GiltSDL29'!$F$24:$F$62</definedName>
    <definedName name="XDO_?FINAL_QUANTITE?589?">'CRIIBX10-90GiltSDL29'!$F$24:$F$67</definedName>
    <definedName name="XDO_?FINAL_QUANTITE?59?">SCOF!$F$11:$F$88</definedName>
    <definedName name="XDO_?FINAL_QUANTITE?590?">'G-Sec Jul2031'!$F$24:$F$25</definedName>
    <definedName name="XDO_?FINAL_QUANTITE?591?">'G-Sec Jul2031'!$F$24:$F$54</definedName>
    <definedName name="XDO_?FINAL_QUANTITE?592?">'G-Sec Jul2031'!$F$24:$F$59</definedName>
    <definedName name="XDO_?FINAL_QUANTITE?593?">CRIIBXSDLIndexJune34!$F$26:$F$27</definedName>
    <definedName name="XDO_?FINAL_QUANTITE?594?">CRIIBXSDLIndexJune34!$F$26:$F$54</definedName>
    <definedName name="XDO_?FINAL_QUANTITE?595?">CRIIBXSDLIndexJune34!$F$26:$F$59</definedName>
    <definedName name="XDO_?FINAL_QUANTITE?596?">SNM150Mom50ETFFOF!$F$44</definedName>
    <definedName name="XDO_?FINAL_QUANTITE?597?">SNM150Mom50ETFFOF!$F$44:$F$54</definedName>
    <definedName name="XDO_?FINAL_QUANTITE?598?">SNM150Mom50ETFFOF!$F$44:$F$59</definedName>
    <definedName name="XDO_?FINAL_QUANTITE?599?">#REF!</definedName>
    <definedName name="XDO_?FINAL_QUANTITE?6?">#REF!</definedName>
    <definedName name="XDO_?FINAL_QUANTITE?60?">SCOF!$F$11:$F$105</definedName>
    <definedName name="XDO_?FINAL_QUANTITE?600?">#REF!</definedName>
    <definedName name="XDO_?FINAL_QUANTITE?601?">#REF!</definedName>
    <definedName name="XDO_?FINAL_QUANTITE?602?">SBIRIOS!$F$11:$F$40</definedName>
    <definedName name="XDO_?FINAL_QUANTITE?603?">SBIRIOS!$F$11:$F$83</definedName>
    <definedName name="XDO_?FINAL_QUANTITE?604?">SBIRIOS!$F$11:$F$88</definedName>
    <definedName name="XDO_?FINAL_QUANTITE?605?">#REF!</definedName>
    <definedName name="XDO_?FINAL_QUANTITE?606?">#REF!</definedName>
    <definedName name="XDO_?FINAL_QUANTITE?607?">#REF!</definedName>
    <definedName name="XDO_?FINAL_QUANTITE?608?">#REF!</definedName>
    <definedName name="XDO_?FINAL_QUANTITE?609?">#REF!</definedName>
    <definedName name="XDO_?FINAL_QUANTITE?61?">SCOF!$F$11:$F$110</definedName>
    <definedName name="XDO_?FINAL_QUANTITE?610?">#REF!</definedName>
    <definedName name="XDO_?FINAL_QUANTITE?611?">#REF!</definedName>
    <definedName name="XDO_?FINAL_QUANTITE?612?">#REF!</definedName>
    <definedName name="XDO_?FINAL_QUANTITE?613?">#REF!</definedName>
    <definedName name="XDO_?FINAL_QUANTITE?614?">#REF!</definedName>
    <definedName name="XDO_?FINAL_QUANTITE?615?">#REF!</definedName>
    <definedName name="XDO_?FINAL_QUANTITE?616?">#REF!</definedName>
    <definedName name="XDO_?FINAL_QUANTITE?617?">#REF!</definedName>
    <definedName name="XDO_?FINAL_QUANTITE?618?">#REF!</definedName>
    <definedName name="XDO_?FINAL_QUANTITE?619?">#REF!</definedName>
    <definedName name="XDO_?FINAL_QUANTITE?62?">STOF!$F$11:$F$31</definedName>
    <definedName name="XDO_?FINAL_QUANTITE?620?">#REF!</definedName>
    <definedName name="XDO_?FINAL_QUANTITE?621?">#REF!</definedName>
    <definedName name="XDO_?FINAL_QUANTITE?622?">#REF!</definedName>
    <definedName name="XDO_?FINAL_QUANTITE?623?">#REF!</definedName>
    <definedName name="XDO_?FINAL_QUANTITE?624?">#REF!</definedName>
    <definedName name="XDO_?FINAL_QUANTITE?625?">#REF!</definedName>
    <definedName name="XDO_?FINAL_QUANTITE?626?">#REF!</definedName>
    <definedName name="XDO_?FINAL_QUANTITE?627?">#REF!</definedName>
    <definedName name="XDO_?FINAL_QUANTITE?628?">#REF!</definedName>
    <definedName name="XDO_?FINAL_QUANTITE?629?">#REF!</definedName>
    <definedName name="XDO_?FINAL_QUANTITE?63?">STOF!$F$11:$F$38</definedName>
    <definedName name="XDO_?FINAL_QUANTITE?630?">#REF!</definedName>
    <definedName name="XDO_?FINAL_QUANTITE?631?">#REF!</definedName>
    <definedName name="XDO_?FINAL_QUANTITE?632?">#REF!</definedName>
    <definedName name="XDO_?FINAL_QUANTITE?64?">STOF!$F$11:$F$43</definedName>
    <definedName name="XDO_?FINAL_QUANTITE?65?">STOF!$F$11:$F$66</definedName>
    <definedName name="XDO_?FINAL_QUANTITE?66?">STOF!$F$11:$F$83</definedName>
    <definedName name="XDO_?FINAL_QUANTITE?67?">STOF!$F$11:$F$88</definedName>
    <definedName name="XDO_?FINAL_QUANTITE?68?">SHOF!$F$11:$F$42</definedName>
    <definedName name="XDO_?FINAL_QUANTITE?69?">SHOF!$F$11:$F$69</definedName>
    <definedName name="XDO_?FINAL_QUANTITE?7?">#REF!</definedName>
    <definedName name="XDO_?FINAL_QUANTITE?70?">SHOF!$F$11:$F$86</definedName>
    <definedName name="XDO_?FINAL_QUANTITE?71?">SHOF!$F$11:$F$91</definedName>
    <definedName name="XDO_?FINAL_QUANTITE?72?">SCF!$F$11:$F$93</definedName>
    <definedName name="XDO_?FINAL_QUANTITE?73?">SCF!$F$11:$F$97</definedName>
    <definedName name="XDO_?FINAL_QUANTITE?74?">SCF!$F$11:$F$102</definedName>
    <definedName name="XDO_?FINAL_QUANTITE?75?">SCF!$F$11:$F$131</definedName>
    <definedName name="XDO_?FINAL_QUANTITE?76?">SCF!$F$11:$F$148</definedName>
    <definedName name="XDO_?FINAL_QUANTITE?77?">SCF!$F$11:$F$153</definedName>
    <definedName name="XDO_?FINAL_QUANTITE?78?">SNIF!$F$11:$F$60</definedName>
    <definedName name="XDO_?FINAL_QUANTITE?79?">SNIF!$F$11:$F$103</definedName>
    <definedName name="XDO_?FINAL_QUANTITE?8?">#REF!</definedName>
    <definedName name="XDO_?FINAL_QUANTITE?80?">SNIF!$F$11:$F$108</definedName>
    <definedName name="XDO_?FINAL_QUANTITE?81?">'SMCBF-SP'!$F$11:$F$31</definedName>
    <definedName name="XDO_?FINAL_QUANTITE?82?">'SMCBF-SP'!$F$11:$F$37</definedName>
    <definedName name="XDO_?FINAL_QUANTITE?83?">'SMCBF-SP'!$F$11:$F$51</definedName>
    <definedName name="XDO_?FINAL_QUANTITE?84?">'SMCBF-SP'!$F$11:$F$55</definedName>
    <definedName name="XDO_?FINAL_QUANTITE?85?">'SMCBF-SP'!$F$11:$F$65</definedName>
    <definedName name="XDO_?FINAL_QUANTITE?86?">'SMCBF-SP'!$F$11:$F$74</definedName>
    <definedName name="XDO_?FINAL_QUANTITE?87?">'SMCBF-SP'!$F$11:$F$83</definedName>
    <definedName name="XDO_?FINAL_QUANTITE?88?">'SMCBF-SP'!$F$11:$F$89</definedName>
    <definedName name="XDO_?FINAL_QUANTITE?89?">'SMCBF-SP'!$F$11:$F$96</definedName>
    <definedName name="XDO_?FINAL_QUANTITE?9?">SLMF!$F$11:$F$94</definedName>
    <definedName name="XDO_?FINAL_QUANTITE?90?">'SMCBF-SP'!$F$11:$F$108</definedName>
    <definedName name="XDO_?FINAL_QUANTITE?91?">'SMCBF-SP'!$F$11:$F$113</definedName>
    <definedName name="XDO_?FINAL_QUANTITE?92?">SOF!$F$32:$F$34</definedName>
    <definedName name="XDO_?FINAL_QUANTITE?93?">SOF!$F$32:$F$41</definedName>
    <definedName name="XDO_?FINAL_QUANTITE?94?">SOF!$F$32:$F$47</definedName>
    <definedName name="XDO_?FINAL_QUANTITE?95?">SOF!$F$32:$F$64</definedName>
    <definedName name="XDO_?FINAL_QUANTITE?96?">SOF!$F$32:$F$69</definedName>
    <definedName name="XDO_?FINAL_QUANTITE?97?">SMMDF!$F$12:$F$14</definedName>
    <definedName name="XDO_?FINAL_QUANTITE?98?">SMMDF!$F$12:$F$59</definedName>
    <definedName name="XDO_?FINAL_QUANTITE?99?">SMMDF!$F$12:$F$64</definedName>
    <definedName name="XDO_?LONG_DESC?">SMEEF!$D$3</definedName>
    <definedName name="XDO_?NAMC?">SMEEF!#REF!</definedName>
    <definedName name="XDO_?NAMC?1?">#REF!</definedName>
    <definedName name="XDO_?NAMC?10?">#REF!</definedName>
    <definedName name="XDO_?NAMC?100?">SETFSILVER!#REF!</definedName>
    <definedName name="XDO_?NAMC?101?">'SETFSILVER-FOF'!#REF!</definedName>
    <definedName name="XDO_?NAMC?102?">'SN50EW-ETF'!#REF!</definedName>
    <definedName name="XDO_?NAMC?103?">SIOF!#REF!</definedName>
    <definedName name="XDO_?NAMC?104?">SN500IF!#REF!</definedName>
    <definedName name="XDO_?NAMC?105?">SNICIF!#REF!</definedName>
    <definedName name="XDO_?NAMC?106?">SQF!#REF!</definedName>
    <definedName name="XDO_?NAMC?107?">SNBIF!#REF!</definedName>
    <definedName name="XDO_?NAMC?108?">SNITIF!#REF!</definedName>
    <definedName name="XDO_?NAMC?109?">'SBI BSE PSU Bank ETF'!#REF!</definedName>
    <definedName name="XDO_?NAMC?11?">SEHF!#REF!</definedName>
    <definedName name="XDO_?NAMC?110?">'SBI BSE PSU Bank Index Fund'!#REF!</definedName>
    <definedName name="XDO_?NAMC?111?">SIPAAFOF!#REF!</definedName>
    <definedName name="XDO_?NAMC?112?">'SBI Nifty200 Quality 30'!#REF!</definedName>
    <definedName name="XDO_?NAMC?113?">'SBI Nifty200 Mom 30'!#REF!</definedName>
    <definedName name="XDO_?NAMC?114?">'SBI Nifty100 Low Vol 30'!#REF!</definedName>
    <definedName name="XDO_?NAMC?115?">SBILIQETF!#REF!</definedName>
    <definedName name="XDO_?NAMC?116?">SDAAAFOF!#REF!</definedName>
    <definedName name="XDO_?NAMC?117?">SQLF!#REF!</definedName>
    <definedName name="XDO_?NAMC?118?">SNM150M50ETF!#REF!</definedName>
    <definedName name="XDO_?NAMC?119?">SNM150ETF!#REF!</definedName>
    <definedName name="XDO_?NAMC?12?">#REF!</definedName>
    <definedName name="XDO_?NAMC?120?">'SCRIBXFS3-6M'!#REF!</definedName>
    <definedName name="XDO_?NAMC?121?">'CRIBXFS9-12M'!#REF!</definedName>
    <definedName name="XDO_?NAMC?122?">Nifty200Value30!#REF!</definedName>
    <definedName name="XDO_?NAMC?123?">NiftySmallCap250!#REF!</definedName>
    <definedName name="XDO_?NAMC?124?">'CRIIBX10-90GiltSDL29'!#REF!</definedName>
    <definedName name="XDO_?NAMC?125?">'G-Sec Jul2031'!#REF!</definedName>
    <definedName name="XDO_?NAMC?126?">CRIIBXSDLIndexJune34!#REF!</definedName>
    <definedName name="XDO_?NAMC?127?">SNM150Mom50ETFFOF!#REF!</definedName>
    <definedName name="XDO_?NAMC?128?">#REF!</definedName>
    <definedName name="XDO_?NAMC?129?">SBIRIOS!#REF!</definedName>
    <definedName name="XDO_?NAMC?13?">SMIF!#REF!</definedName>
    <definedName name="XDO_?NAMC?130?">#REF!</definedName>
    <definedName name="XDO_?NAMC?131?">#REF!</definedName>
    <definedName name="XDO_?NAMC?132?">#REF!</definedName>
    <definedName name="XDO_?NAMC?133?">#REF!</definedName>
    <definedName name="XDO_?NAMC?134?">#REF!</definedName>
    <definedName name="XDO_?NAMC?135?">#REF!</definedName>
    <definedName name="XDO_?NAMC?136?">#REF!</definedName>
    <definedName name="XDO_?NAMC?137?">#REF!</definedName>
    <definedName name="XDO_?NAMC?138?">#REF!</definedName>
    <definedName name="XDO_?NAMC?14?">#REF!</definedName>
    <definedName name="XDO_?NAMC?15?">SCOF!#REF!</definedName>
    <definedName name="XDO_?NAMC?16?">STOF!#REF!</definedName>
    <definedName name="XDO_?NAMC?17?">SHOF!#REF!</definedName>
    <definedName name="XDO_?NAMC?18?">SCF!#REF!</definedName>
    <definedName name="XDO_?NAMC?19?">SNIF!#REF!</definedName>
    <definedName name="XDO_?NAMC?2?">#REF!</definedName>
    <definedName name="XDO_?NAMC?20?">'SMCBF-SP'!#REF!</definedName>
    <definedName name="XDO_?NAMC?21?">SOF!#REF!</definedName>
    <definedName name="XDO_?NAMC?22?">SMMDF!#REF!</definedName>
    <definedName name="XDO_?NAMC?23?">SLF!#REF!</definedName>
    <definedName name="XDO_?NAMC?24?">SDBF!#REF!</definedName>
    <definedName name="XDO_?NAMC?25?">SSF!#REF!</definedName>
    <definedName name="XDO_?NAMC?26?">SCRF!#REF!</definedName>
    <definedName name="XDO_?NAMC?27?">SFEF!#REF!</definedName>
    <definedName name="XDO_?NAMC?28?">SCHF!#REF!</definedName>
    <definedName name="XDO_?NAMC?29?">SMUSD!#REF!</definedName>
    <definedName name="XDO_?NAMC?3?">#REF!</definedName>
    <definedName name="XDO_?NAMC?30?">SMIDCAP!#REF!</definedName>
    <definedName name="XDO_?NAMC?31?">SMCMF!#REF!</definedName>
    <definedName name="XDO_?NAMC?32?">SMCOMMA!#REF!</definedName>
    <definedName name="XDO_?NAMC?33?">SMGF!#REF!</definedName>
    <definedName name="XDO_?NAMC?34?">SFLEXI!#REF!</definedName>
    <definedName name="XDO_?NAMC?35?">SMAAF!#REF!</definedName>
    <definedName name="XDO_?NAMC?36?">SBLUECHIP!#REF!</definedName>
    <definedName name="XDO_?NAMC?37?">SAOF!#REF!</definedName>
    <definedName name="XDO_?NAMC?38?">SIF!#REF!</definedName>
    <definedName name="XDO_?NAMC?39?">SMLDF!#REF!</definedName>
    <definedName name="XDO_?NAMC?4?">#REF!</definedName>
    <definedName name="XDO_?NAMC?40?">SSTDF!#REF!</definedName>
    <definedName name="XDO_?NAMC?41?">SETFGOLD!#REF!</definedName>
    <definedName name="XDO_?NAMC?42?">SPSU!#REF!</definedName>
    <definedName name="XDO_?NAMC?43?">SGF!#REF!</definedName>
    <definedName name="XDO_?NAMC?44?">SBISENSEX!#REF!</definedName>
    <definedName name="XDO_?NAMC?45?">SSCF!#REF!</definedName>
    <definedName name="XDO_?NAMC?46?">SBPF!#REF!</definedName>
    <definedName name="XDO_?NAMC?47?">SBFS!#REF!</definedName>
    <definedName name="XDO_?NAMC?48?">SETFNN50!#REF!</definedName>
    <definedName name="XDO_?NAMC?49?">SETFNIFBK!#REF!</definedName>
    <definedName name="XDO_?NAMC?5?">SLMF!#REF!</definedName>
    <definedName name="XDO_?NAMC?50?">SETFBSE100!#REF!</definedName>
    <definedName name="XDO_?NAMC?51?">SESF!#REF!</definedName>
    <definedName name="XDO_?NAMC?52?">SETFNIF50!#REF!</definedName>
    <definedName name="XDO_?NAMC?53?">SETF10GILT!#REF!</definedName>
    <definedName name="XDO_?NAMC?54?">'SLTAF-IV'!#REF!</definedName>
    <definedName name="XDO_?NAMC?55?">'SLTAF-V'!#REF!</definedName>
    <definedName name="XDO_?NAMC?56?">'SLTAF-VI'!#REF!</definedName>
    <definedName name="XDO_?NAMC?57?">SETFSN50!#REF!</definedName>
    <definedName name="XDO_?NAMC?58?">SBIETFQLTY!#REF!</definedName>
    <definedName name="XDO_?NAMC?59?">SCBF!#REF!</definedName>
    <definedName name="XDO_?NAMC?6?">SLTEF!#REF!</definedName>
    <definedName name="XDO_?NAMC?60?">SEMVF!#REF!</definedName>
    <definedName name="XDO_?NAMC?61?">'SFMP- Series 1'!#REF!</definedName>
    <definedName name="XDO_?NAMC?62?">'SFMP- Series 6'!#REF!</definedName>
    <definedName name="XDO_?NAMC?63?">'SFMP- Series 34'!#REF!</definedName>
    <definedName name="XDO_?NAMC?64?">'SMCBF-IP'!#REF!</definedName>
    <definedName name="XDO_?NAMC?65?">SFRDF!#REF!</definedName>
    <definedName name="XDO_?NAMC?66?">SBIETFIT!#REF!</definedName>
    <definedName name="XDO_?NAMC?67?">SBIETFPB!#REF!</definedName>
    <definedName name="XDO_?NAMC?68?">'SRBF-AP'!#REF!</definedName>
    <definedName name="XDO_?NAMC?69?">'SRBF-AHP'!#REF!</definedName>
    <definedName name="XDO_?NAMC?7?">#REF!</definedName>
    <definedName name="XDO_?NAMC?70?">'SRBF-CHP'!#REF!</definedName>
    <definedName name="XDO_?NAMC?71?">'SRBF-CP'!#REF!</definedName>
    <definedName name="XDO_?NAMC?72?">'SIA-US EQUITY FOF'!#REF!</definedName>
    <definedName name="XDO_?NAMC?73?">'SNN50'!#REF!</definedName>
    <definedName name="XDO_?NAMC?74?">SBIETFCON!#REF!</definedName>
    <definedName name="XDO_?NAMC?75?">SBAF!#REF!</definedName>
    <definedName name="XDO_?NAMC?76?">'SFMP- Series 50'!#REF!</definedName>
    <definedName name="XDO_?NAMC?77?">'SFMP- Series 51'!#REF!</definedName>
    <definedName name="XDO_?NAMC?78?">'SFMP- Series 52'!#REF!</definedName>
    <definedName name="XDO_?NAMC?79?">'SFMP- Series 53'!#REF!</definedName>
    <definedName name="XDO_?NAMC?8?">#REF!</definedName>
    <definedName name="XDO_?NAMC?80?">'SFMP- Series 54'!#REF!</definedName>
    <definedName name="XDO_?NAMC?81?">'SFMP- Series 55'!#REF!</definedName>
    <definedName name="XDO_?NAMC?82?">'SFMP- Series 57'!#REF!</definedName>
    <definedName name="XDO_?NAMC?83?">'SFMP- Series 58'!#REF!</definedName>
    <definedName name="XDO_?NAMC?84?">SCPSE!#REF!</definedName>
    <definedName name="XDO_?NAMC?85?">'SFMP- Series 60'!#REF!</definedName>
    <definedName name="XDO_?NAMC?86?">SMCF!#REF!</definedName>
    <definedName name="XDO_?NAMC?87?">'SFMP- Series 61'!#REF!</definedName>
    <definedName name="XDO_?NAMC?88?">SNM150IF!#REF!</definedName>
    <definedName name="XDO_?NAMC?89?">SNS250IF!#REF!</definedName>
    <definedName name="XDO_?NAMC?9?">SMGLF!#REF!</definedName>
    <definedName name="XDO_?NAMC?90?">'SCIGI-JUN 2036'!#REF!</definedName>
    <definedName name="XDO_?NAMC?91?">'SCIGI-APR 2029'!#REF!</definedName>
    <definedName name="XDO_?NAMC?92?">'SCISI-SEP 2027'!#REF!</definedName>
    <definedName name="XDO_?NAMC?93?">SLDF!#REF!</definedName>
    <definedName name="XDO_?NAMC?94?">SDYF!#REF!</definedName>
    <definedName name="XDO_?NAMC?95?">'SBI-BSE-SENSEX-IF'!#REF!</definedName>
    <definedName name="XDO_?NAMC?96?">LIQUIDSBI!#REF!</definedName>
    <definedName name="XDO_?NAMC?97?">SN50EWIF!#REF!</definedName>
    <definedName name="XDO_?NAMC?98?">SEOF!#REF!</definedName>
    <definedName name="XDO_?NAMC?99?">'SBI-AOF'!#REF!</definedName>
    <definedName name="XDO_?NAMCNAME?">SMEEF!$C$2:$C$55</definedName>
    <definedName name="XDO_?NAMCNAME?1?">#REF!</definedName>
    <definedName name="XDO_?NAMCNAME?10?">#REF!</definedName>
    <definedName name="XDO_?NAMCNAME?100?">SETFSILVER!$C$2:$C$44</definedName>
    <definedName name="XDO_?NAMCNAME?101?">'SETFSILVER-FOF'!$C$2:$C$44</definedName>
    <definedName name="XDO_?NAMCNAME?102?">'SN50EW-ETF'!$C$2:$C$60</definedName>
    <definedName name="XDO_?NAMCNAME?103?">SIOF!$C$2:$C$48</definedName>
    <definedName name="XDO_?NAMCNAME?104?">SN500IF!$C$2:$C$510</definedName>
    <definedName name="XDO_?NAMCNAME?105?">SNICIF!$C$2:$C$40</definedName>
    <definedName name="XDO_?NAMCNAME?106?">SQF!$C$2:$C$39</definedName>
    <definedName name="XDO_?NAMCNAME?107?">SNBIF!$C$2:$C$24</definedName>
    <definedName name="XDO_?NAMCNAME?108?">SNITIF!$C$2:$C$20</definedName>
    <definedName name="XDO_?NAMCNAME?109?">'SBI BSE PSU Bank ETF'!$C$2:$C$21</definedName>
    <definedName name="XDO_?NAMCNAME?11?">SEHF!$C$2:$C$53</definedName>
    <definedName name="XDO_?NAMCNAME?110?">'SBI BSE PSU Bank Index Fund'!$C$2:$C$21</definedName>
    <definedName name="XDO_?NAMCNAME?111?">SIPAAFOF!$C$2:$C$48</definedName>
    <definedName name="XDO_?NAMCNAME?112?">'SBI Nifty200 Quality 30'!$C$2:$C$40</definedName>
    <definedName name="XDO_?NAMCNAME?113?">'SBI Nifty200 Mom 30'!$C$2:$C$40</definedName>
    <definedName name="XDO_?NAMCNAME?114?">'SBI Nifty100 Low Vol 30'!$C$2:$C$40</definedName>
    <definedName name="XDO_?NAMCNAME?115?">SBILIQETF!$C$2:$C$52</definedName>
    <definedName name="XDO_?NAMCNAME?116?">SDAAAFOF!$C$2:$C$57</definedName>
    <definedName name="XDO_?NAMCNAME?117?">SQLF!$C$2:$C$57</definedName>
    <definedName name="XDO_?NAMCNAME?118?">SNM150M50ETF!$C$2:$C$60</definedName>
    <definedName name="XDO_?NAMCNAME?119?">SNM150ETF!$C$2:$C$160</definedName>
    <definedName name="XDO_?NAMCNAME?12?">#REF!</definedName>
    <definedName name="XDO_?NAMCNAME?120?">'SCRIBXFS3-6M'!$C$2:$C$29</definedName>
    <definedName name="XDO_?NAMCNAME?121?">'CRIBXFS9-12M'!$C$2:$C$23</definedName>
    <definedName name="XDO_?NAMCNAME?122?">Nifty200Value30!$C$2:$C$40</definedName>
    <definedName name="XDO_?NAMCNAME?123?">NiftySmallCap250!$C$2:$C$260</definedName>
    <definedName name="XDO_?NAMCNAME?124?">'CRIIBX10-90GiltSDL29'!$C$2:$C$24</definedName>
    <definedName name="XDO_?NAMCNAME?125?">'G-Sec Jul2031'!$C$2:$C$25</definedName>
    <definedName name="XDO_?NAMCNAME?126?">CRIIBXSDLIndexJune34!$C$2:$C$27</definedName>
    <definedName name="XDO_?NAMCNAME?127?">SNM150Mom50ETFFOF!$C$2:$C$44</definedName>
    <definedName name="XDO_?NAMCNAME?128?">#REF!</definedName>
    <definedName name="XDO_?NAMCNAME?129?">SBIRIOS!$C$2:$C$40</definedName>
    <definedName name="XDO_?NAMCNAME?13?">SMIF!$C$2:$C$35</definedName>
    <definedName name="XDO_?NAMCNAME?130?">#REF!</definedName>
    <definedName name="XDO_?NAMCNAME?131?">#REF!</definedName>
    <definedName name="XDO_?NAMCNAME?132?">#REF!</definedName>
    <definedName name="XDO_?NAMCNAME?133?">#REF!</definedName>
    <definedName name="XDO_?NAMCNAME?134?">#REF!</definedName>
    <definedName name="XDO_?NAMCNAME?135?">#REF!</definedName>
    <definedName name="XDO_?NAMCNAME?136?">#REF!</definedName>
    <definedName name="XDO_?NAMCNAME?137?">#REF!</definedName>
    <definedName name="XDO_?NAMCNAME?138?">#REF!</definedName>
    <definedName name="XDO_?NAMCNAME?14?">#REF!</definedName>
    <definedName name="XDO_?NAMCNAME?15?">SCOF!$C$2:$C$59</definedName>
    <definedName name="XDO_?NAMCNAME?16?">STOF!$C$2:$C$31</definedName>
    <definedName name="XDO_?NAMCNAME?17?">SHOF!$C$2:$C$42</definedName>
    <definedName name="XDO_?NAMCNAME?18?">SCF!$C$2:$C$93</definedName>
    <definedName name="XDO_?NAMCNAME?19?">SNIF!$C$2:$C$60</definedName>
    <definedName name="XDO_?NAMCNAME?2?">#REF!</definedName>
    <definedName name="XDO_?NAMCNAME?20?">'SMCBF-SP'!$C$2:$C$31</definedName>
    <definedName name="XDO_?NAMCNAME?21?">SOF!$C$2:$C$34</definedName>
    <definedName name="XDO_?NAMCNAME?22?">SMMDF!$C$2:$C$14</definedName>
    <definedName name="XDO_?NAMCNAME?23?">SLF!$C$2:$C$23</definedName>
    <definedName name="XDO_?NAMCNAME?24?">SDBF!$C$2:$C$24</definedName>
    <definedName name="XDO_?NAMCNAME?25?">SSF!$C$2:$C$34</definedName>
    <definedName name="XDO_?NAMCNAME?26?">SCRF!$C$2:$C$45</definedName>
    <definedName name="XDO_?NAMCNAME?27?">SFEF!$C$2:$C$34</definedName>
    <definedName name="XDO_?NAMCNAME?28?">SCHF!$C$2:$C$53</definedName>
    <definedName name="XDO_?NAMCNAME?29?">SMUSD!$C$2:$C$41</definedName>
    <definedName name="XDO_?NAMCNAME?3?">#REF!</definedName>
    <definedName name="XDO_?NAMCNAME?30?">SMIDCAP!$C$2:$C$67</definedName>
    <definedName name="XDO_?NAMCNAME?31?">SMCMF!$C$2:$C$27</definedName>
    <definedName name="XDO_?NAMCNAME?32?">SMCOMMA!$C$2:$C$52</definedName>
    <definedName name="XDO_?NAMCNAME?33?">SMGF!$C$2:$C$26</definedName>
    <definedName name="XDO_?NAMCNAME?34?">SFLEXI!$C$2:$C$75</definedName>
    <definedName name="XDO_?NAMCNAME?35?">SMAAF!$C$2:$C$82</definedName>
    <definedName name="XDO_?NAMCNAME?36?">SBLUECHIP!$C$2:$C$62</definedName>
    <definedName name="XDO_?NAMCNAME?37?">SAOF!$C$2:$C$201</definedName>
    <definedName name="XDO_?NAMCNAME?38?">SIF!$C$2:$C$51</definedName>
    <definedName name="XDO_?NAMCNAME?39?">SMLDF!$C$2:$C$43</definedName>
    <definedName name="XDO_?NAMCNAME?4?">#REF!</definedName>
    <definedName name="XDO_?NAMCNAME?40?">SSTDF!$C$2:$C$74</definedName>
    <definedName name="XDO_?NAMCNAME?41?">SETFGOLD!$C$2:$C$44</definedName>
    <definedName name="XDO_?NAMCNAME?42?">SPSU!$C$2:$C$34</definedName>
    <definedName name="XDO_?NAMCNAME?43?">SGF!$C$2:$C$44</definedName>
    <definedName name="XDO_?NAMCNAME?44?">SBISENSEX!$C$2:$C$40</definedName>
    <definedName name="XDO_?NAMCNAME?45?">SSCF!$C$2:$C$79</definedName>
    <definedName name="XDO_?NAMCNAME?46?">SBPF!$C$2:$C$47</definedName>
    <definedName name="XDO_?NAMCNAME?47?">SBFS!$C$2:$C$45</definedName>
    <definedName name="XDO_?NAMCNAME?48?">SETFNN50!$C$2:$C$60</definedName>
    <definedName name="XDO_?NAMCNAME?49?">SETFNIFBK!$C$2:$C$24</definedName>
    <definedName name="XDO_?NAMCNAME?5?">SLMF!$C$2:$C$94</definedName>
    <definedName name="XDO_?NAMCNAME?50?">SETFBSE100!$C$2:$C$110</definedName>
    <definedName name="XDO_?NAMCNAME?51?">SESF!$C$2:$C$90</definedName>
    <definedName name="XDO_?NAMCNAME?52?">SETFNIF50!$C$2:$C$60</definedName>
    <definedName name="XDO_?NAMCNAME?53?">SETF10GILT!$C$2:$C$24</definedName>
    <definedName name="XDO_?NAMCNAME?54?">'SLTAF-IV'!$C$2:$C$40</definedName>
    <definedName name="XDO_?NAMCNAME?55?">'SLTAF-V'!$C$2:$C$40</definedName>
    <definedName name="XDO_?NAMCNAME?56?">'SLTAF-VI'!$C$2:$C$44</definedName>
    <definedName name="XDO_?NAMCNAME?57?">SETFSN50!$C$2:$C$60</definedName>
    <definedName name="XDO_?NAMCNAME?58?">SBIETFQLTY!$C$2:$C$40</definedName>
    <definedName name="XDO_?NAMCNAME?59?">SCBF!$C$2:$C$72</definedName>
    <definedName name="XDO_?NAMCNAME?6?">SLTEF!$C$2:$C$97</definedName>
    <definedName name="XDO_?NAMCNAME?60?">SEMVF!$C$2:$C$60</definedName>
    <definedName name="XDO_?NAMCNAME?61?">'SFMP- Series 1'!$C$2:$C$24</definedName>
    <definedName name="XDO_?NAMCNAME?62?">'SFMP- Series 6'!$C$2:$C$25</definedName>
    <definedName name="XDO_?NAMCNAME?63?">'SFMP- Series 34'!$C$2:$C$25</definedName>
    <definedName name="XDO_?NAMCNAME?64?">'SMCBF-IP'!$C$2:$C$44</definedName>
    <definedName name="XDO_?NAMCNAME?65?">SFRDF!$C$2:$C$22</definedName>
    <definedName name="XDO_?NAMCNAME?66?">SBIETFIT!$C$2:$C$20</definedName>
    <definedName name="XDO_?NAMCNAME?67?">SBIETFPB!$C$2:$C$20</definedName>
    <definedName name="XDO_?NAMCNAME?68?">'SRBF-AP'!$C$2:$C$64</definedName>
    <definedName name="XDO_?NAMCNAME?69?">'SRBF-AHP'!$C$2:$C$64</definedName>
    <definedName name="XDO_?NAMCNAME?7?">#REF!</definedName>
    <definedName name="XDO_?NAMCNAME?70?">'SRBF-CHP'!$C$2:$C$63</definedName>
    <definedName name="XDO_?NAMCNAME?71?">'SRBF-CP'!$C$2:$C$63</definedName>
    <definedName name="XDO_?NAMCNAME?72?">'SIA-US EQUITY FOF'!$C$2:$C$44</definedName>
    <definedName name="XDO_?NAMCNAME?73?">'SNN50'!$C$2:$C$60</definedName>
    <definedName name="XDO_?NAMCNAME?74?">SBIETFCON!$C$2:$C$40</definedName>
    <definedName name="XDO_?NAMCNAME?75?">SBAF!$C$2:$C$88</definedName>
    <definedName name="XDO_?NAMCNAME?76?">'SFMP- Series 50'!$C$2:$C$24</definedName>
    <definedName name="XDO_?NAMCNAME?77?">'SFMP- Series 51'!$C$2:$C$24</definedName>
    <definedName name="XDO_?NAMCNAME?78?">'SFMP- Series 52'!$C$2:$C$28</definedName>
    <definedName name="XDO_?NAMCNAME?79?">'SFMP- Series 53'!$C$2:$C$24</definedName>
    <definedName name="XDO_?NAMCNAME?8?">#REF!</definedName>
    <definedName name="XDO_?NAMCNAME?80?">'SFMP- Series 54'!$C$2:$C$25</definedName>
    <definedName name="XDO_?NAMCNAME?81?">'SFMP- Series 55'!$C$2:$C$24</definedName>
    <definedName name="XDO_?NAMCNAME?82?">'SFMP- Series 57'!$C$2:$C$24</definedName>
    <definedName name="XDO_?NAMCNAME?83?">'SFMP- Series 58'!$C$2:$C$24</definedName>
    <definedName name="XDO_?NAMCNAME?84?">SCPSE!$C$2:$C$28</definedName>
    <definedName name="XDO_?NAMCNAME?85?">'SFMP- Series 60'!$C$2:$C$24</definedName>
    <definedName name="XDO_?NAMCNAME?86?">SMCF!$C$2:$C$78</definedName>
    <definedName name="XDO_?NAMCNAME?87?">'SFMP- Series 61'!$C$2:$C$25</definedName>
    <definedName name="XDO_?NAMCNAME?88?">SNM150IF!$C$2:$C$160</definedName>
    <definedName name="XDO_?NAMCNAME?89?">SNS250IF!$C$2:$C$260</definedName>
    <definedName name="XDO_?NAMCNAME?9?">SMGLF!$C$2:$C$55</definedName>
    <definedName name="XDO_?NAMCNAME?90?">'SCIGI-JUN 2036'!$C$2:$C$24</definedName>
    <definedName name="XDO_?NAMCNAME?91?">'SCIGI-APR 2029'!$C$2:$C$24</definedName>
    <definedName name="XDO_?NAMCNAME?92?">'SCISI-SEP 2027'!$C$2:$C$24</definedName>
    <definedName name="XDO_?NAMCNAME?93?">SLDF!$C$2:$C$26</definedName>
    <definedName name="XDO_?NAMCNAME?94?">SDYF!$C$2:$C$64</definedName>
    <definedName name="XDO_?NAMCNAME?95?">'SBI-BSE-SENSEX-IF'!$C$2:$C$40</definedName>
    <definedName name="XDO_?NAMCNAME?96?">LIQUIDSBI!$C$2:$C$52</definedName>
    <definedName name="XDO_?NAMCNAME?97?">SN50EWIF!$C$2:$C$60</definedName>
    <definedName name="XDO_?NAMCNAME?98?">SEOF!$C$2:$C$44</definedName>
    <definedName name="XDO_?NAMCNAME?99?">'SBI-AOF'!$C$2:$C$45</definedName>
    <definedName name="XDO_?NDATE?">SMEEF!#REF!</definedName>
    <definedName name="XDO_?NDATE?1?">#REF!</definedName>
    <definedName name="XDO_?NDATE?10?">#REF!</definedName>
    <definedName name="XDO_?NDATE?100?">SETFSILVER!#REF!</definedName>
    <definedName name="XDO_?NDATE?101?">'SETFSILVER-FOF'!#REF!</definedName>
    <definedName name="XDO_?NDATE?102?">'SN50EW-ETF'!#REF!</definedName>
    <definedName name="XDO_?NDATE?103?">SIOF!#REF!</definedName>
    <definedName name="XDO_?NDATE?104?">SN500IF!#REF!</definedName>
    <definedName name="XDO_?NDATE?105?">SNICIF!#REF!</definedName>
    <definedName name="XDO_?NDATE?106?">SQF!#REF!</definedName>
    <definedName name="XDO_?NDATE?107?">SNBIF!#REF!</definedName>
    <definedName name="XDO_?NDATE?108?">SNITIF!#REF!</definedName>
    <definedName name="XDO_?NDATE?109?">'SBI BSE PSU Bank ETF'!#REF!</definedName>
    <definedName name="XDO_?NDATE?11?">SEHF!#REF!</definedName>
    <definedName name="XDO_?NDATE?110?">'SBI BSE PSU Bank Index Fund'!#REF!</definedName>
    <definedName name="XDO_?NDATE?111?">SIPAAFOF!#REF!</definedName>
    <definedName name="XDO_?NDATE?112?">'SBI Nifty200 Quality 30'!#REF!</definedName>
    <definedName name="XDO_?NDATE?113?">'SBI Nifty200 Mom 30'!#REF!</definedName>
    <definedName name="XDO_?NDATE?114?">'SBI Nifty100 Low Vol 30'!#REF!</definedName>
    <definedName name="XDO_?NDATE?115?">SBILIQETF!#REF!</definedName>
    <definedName name="XDO_?NDATE?116?">SDAAAFOF!#REF!</definedName>
    <definedName name="XDO_?NDATE?117?">SQLF!#REF!</definedName>
    <definedName name="XDO_?NDATE?118?">SNM150M50ETF!#REF!</definedName>
    <definedName name="XDO_?NDATE?119?">SNM150ETF!#REF!</definedName>
    <definedName name="XDO_?NDATE?12?">#REF!</definedName>
    <definedName name="XDO_?NDATE?120?">'SCRIBXFS3-6M'!#REF!</definedName>
    <definedName name="XDO_?NDATE?121?">'CRIBXFS9-12M'!#REF!</definedName>
    <definedName name="XDO_?NDATE?122?">Nifty200Value30!#REF!</definedName>
    <definedName name="XDO_?NDATE?123?">NiftySmallCap250!#REF!</definedName>
    <definedName name="XDO_?NDATE?124?">'CRIIBX10-90GiltSDL29'!#REF!</definedName>
    <definedName name="XDO_?NDATE?125?">'G-Sec Jul2031'!#REF!</definedName>
    <definedName name="XDO_?NDATE?126?">CRIIBXSDLIndexJune34!#REF!</definedName>
    <definedName name="XDO_?NDATE?127?">SNM150Mom50ETFFOF!#REF!</definedName>
    <definedName name="XDO_?NDATE?128?">#REF!</definedName>
    <definedName name="XDO_?NDATE?129?">SBIRIOS!#REF!</definedName>
    <definedName name="XDO_?NDATE?13?">SMIF!#REF!</definedName>
    <definedName name="XDO_?NDATE?130?">#REF!</definedName>
    <definedName name="XDO_?NDATE?131?">#REF!</definedName>
    <definedName name="XDO_?NDATE?132?">#REF!</definedName>
    <definedName name="XDO_?NDATE?133?">#REF!</definedName>
    <definedName name="XDO_?NDATE?134?">#REF!</definedName>
    <definedName name="XDO_?NDATE?135?">#REF!</definedName>
    <definedName name="XDO_?NDATE?136?">#REF!</definedName>
    <definedName name="XDO_?NDATE?137?">#REF!</definedName>
    <definedName name="XDO_?NDATE?138?">#REF!</definedName>
    <definedName name="XDO_?NDATE?14?">#REF!</definedName>
    <definedName name="XDO_?NDATE?15?">SCOF!#REF!</definedName>
    <definedName name="XDO_?NDATE?16?">STOF!#REF!</definedName>
    <definedName name="XDO_?NDATE?17?">SHOF!#REF!</definedName>
    <definedName name="XDO_?NDATE?18?">SCF!#REF!</definedName>
    <definedName name="XDO_?NDATE?19?">SNIF!#REF!</definedName>
    <definedName name="XDO_?NDATE?2?">#REF!</definedName>
    <definedName name="XDO_?NDATE?20?">'SMCBF-SP'!#REF!</definedName>
    <definedName name="XDO_?NDATE?21?">SOF!#REF!</definedName>
    <definedName name="XDO_?NDATE?22?">SMMDF!#REF!</definedName>
    <definedName name="XDO_?NDATE?23?">SLF!#REF!</definedName>
    <definedName name="XDO_?NDATE?24?">SDBF!#REF!</definedName>
    <definedName name="XDO_?NDATE?25?">SSF!#REF!</definedName>
    <definedName name="XDO_?NDATE?26?">SCRF!#REF!</definedName>
    <definedName name="XDO_?NDATE?27?">SFEF!#REF!</definedName>
    <definedName name="XDO_?NDATE?28?">SCHF!#REF!</definedName>
    <definedName name="XDO_?NDATE?29?">SMUSD!#REF!</definedName>
    <definedName name="XDO_?NDATE?3?">#REF!</definedName>
    <definedName name="XDO_?NDATE?30?">SMIDCAP!#REF!</definedName>
    <definedName name="XDO_?NDATE?31?">SMCMF!#REF!</definedName>
    <definedName name="XDO_?NDATE?32?">SMCOMMA!#REF!</definedName>
    <definedName name="XDO_?NDATE?33?">SMGF!#REF!</definedName>
    <definedName name="XDO_?NDATE?34?">SFLEXI!#REF!</definedName>
    <definedName name="XDO_?NDATE?35?">SMAAF!#REF!</definedName>
    <definedName name="XDO_?NDATE?36?">SBLUECHIP!#REF!</definedName>
    <definedName name="XDO_?NDATE?37?">SAOF!#REF!</definedName>
    <definedName name="XDO_?NDATE?38?">SIF!#REF!</definedName>
    <definedName name="XDO_?NDATE?39?">SMLDF!#REF!</definedName>
    <definedName name="XDO_?NDATE?4?">#REF!</definedName>
    <definedName name="XDO_?NDATE?40?">SSTDF!#REF!</definedName>
    <definedName name="XDO_?NDATE?41?">SETFGOLD!#REF!</definedName>
    <definedName name="XDO_?NDATE?42?">SPSU!#REF!</definedName>
    <definedName name="XDO_?NDATE?43?">SGF!#REF!</definedName>
    <definedName name="XDO_?NDATE?44?">SBISENSEX!#REF!</definedName>
    <definedName name="XDO_?NDATE?45?">SSCF!#REF!</definedName>
    <definedName name="XDO_?NDATE?46?">SBPF!#REF!</definedName>
    <definedName name="XDO_?NDATE?47?">SBFS!#REF!</definedName>
    <definedName name="XDO_?NDATE?48?">SETFNN50!#REF!</definedName>
    <definedName name="XDO_?NDATE?49?">SETFNIFBK!#REF!</definedName>
    <definedName name="XDO_?NDATE?5?">SLMF!#REF!</definedName>
    <definedName name="XDO_?NDATE?50?">SETFBSE100!#REF!</definedName>
    <definedName name="XDO_?NDATE?51?">SESF!#REF!</definedName>
    <definedName name="XDO_?NDATE?52?">SETFNIF50!#REF!</definedName>
    <definedName name="XDO_?NDATE?53?">SETF10GILT!#REF!</definedName>
    <definedName name="XDO_?NDATE?54?">'SLTAF-IV'!#REF!</definedName>
    <definedName name="XDO_?NDATE?55?">'SLTAF-V'!#REF!</definedName>
    <definedName name="XDO_?NDATE?56?">'SLTAF-VI'!#REF!</definedName>
    <definedName name="XDO_?NDATE?57?">SETFSN50!#REF!</definedName>
    <definedName name="XDO_?NDATE?58?">SBIETFQLTY!#REF!</definedName>
    <definedName name="XDO_?NDATE?59?">SCBF!#REF!</definedName>
    <definedName name="XDO_?NDATE?6?">SLTEF!#REF!</definedName>
    <definedName name="XDO_?NDATE?60?">SEMVF!#REF!</definedName>
    <definedName name="XDO_?NDATE?61?">'SFMP- Series 1'!#REF!</definedName>
    <definedName name="XDO_?NDATE?62?">'SFMP- Series 6'!#REF!</definedName>
    <definedName name="XDO_?NDATE?63?">'SFMP- Series 34'!#REF!</definedName>
    <definedName name="XDO_?NDATE?64?">'SMCBF-IP'!#REF!</definedName>
    <definedName name="XDO_?NDATE?65?">SFRDF!#REF!</definedName>
    <definedName name="XDO_?NDATE?66?">SBIETFIT!#REF!</definedName>
    <definedName name="XDO_?NDATE?67?">SBIETFPB!#REF!</definedName>
    <definedName name="XDO_?NDATE?68?">'SRBF-AP'!#REF!</definedName>
    <definedName name="XDO_?NDATE?69?">'SRBF-AHP'!#REF!</definedName>
    <definedName name="XDO_?NDATE?7?">#REF!</definedName>
    <definedName name="XDO_?NDATE?70?">'SRBF-CHP'!#REF!</definedName>
    <definedName name="XDO_?NDATE?71?">'SRBF-CP'!#REF!</definedName>
    <definedName name="XDO_?NDATE?72?">'SIA-US EQUITY FOF'!#REF!</definedName>
    <definedName name="XDO_?NDATE?73?">'SNN50'!#REF!</definedName>
    <definedName name="XDO_?NDATE?74?">SBIETFCON!#REF!</definedName>
    <definedName name="XDO_?NDATE?75?">SBAF!#REF!</definedName>
    <definedName name="XDO_?NDATE?76?">'SFMP- Series 50'!#REF!</definedName>
    <definedName name="XDO_?NDATE?77?">'SFMP- Series 51'!#REF!</definedName>
    <definedName name="XDO_?NDATE?78?">'SFMP- Series 52'!#REF!</definedName>
    <definedName name="XDO_?NDATE?79?">'SFMP- Series 53'!#REF!</definedName>
    <definedName name="XDO_?NDATE?8?">#REF!</definedName>
    <definedName name="XDO_?NDATE?80?">'SFMP- Series 54'!#REF!</definedName>
    <definedName name="XDO_?NDATE?81?">'SFMP- Series 55'!#REF!</definedName>
    <definedName name="XDO_?NDATE?82?">'SFMP- Series 57'!#REF!</definedName>
    <definedName name="XDO_?NDATE?83?">'SFMP- Series 58'!#REF!</definedName>
    <definedName name="XDO_?NDATE?84?">SCPSE!#REF!</definedName>
    <definedName name="XDO_?NDATE?85?">'SFMP- Series 60'!#REF!</definedName>
    <definedName name="XDO_?NDATE?86?">SMCF!#REF!</definedName>
    <definedName name="XDO_?NDATE?87?">'SFMP- Series 61'!#REF!</definedName>
    <definedName name="XDO_?NDATE?88?">SNM150IF!#REF!</definedName>
    <definedName name="XDO_?NDATE?89?">SNS250IF!#REF!</definedName>
    <definedName name="XDO_?NDATE?9?">SMGLF!#REF!</definedName>
    <definedName name="XDO_?NDATE?90?">'SCIGI-JUN 2036'!#REF!</definedName>
    <definedName name="XDO_?NDATE?91?">'SCIGI-APR 2029'!#REF!</definedName>
    <definedName name="XDO_?NDATE?92?">'SCISI-SEP 2027'!#REF!</definedName>
    <definedName name="XDO_?NDATE?93?">SLDF!#REF!</definedName>
    <definedName name="XDO_?NDATE?94?">SDYF!#REF!</definedName>
    <definedName name="XDO_?NDATE?95?">'SBI-BSE-SENSEX-IF'!#REF!</definedName>
    <definedName name="XDO_?NDATE?96?">LIQUIDSBI!#REF!</definedName>
    <definedName name="XDO_?NDATE?97?">SN50EWIF!#REF!</definedName>
    <definedName name="XDO_?NDATE?98?">SEOF!#REF!</definedName>
    <definedName name="XDO_?NDATE?99?">'SBI-AOF'!#REF!</definedName>
    <definedName name="XDO_?NNPTF?">SMEEF!#REF!</definedName>
    <definedName name="XDO_?NNPTF?1?">#REF!</definedName>
    <definedName name="XDO_?NNPTF?10?">#REF!</definedName>
    <definedName name="XDO_?NNPTF?100?">SETFSILVER!#REF!</definedName>
    <definedName name="XDO_?NNPTF?101?">'SETFSILVER-FOF'!#REF!</definedName>
    <definedName name="XDO_?NNPTF?102?">'SN50EW-ETF'!#REF!</definedName>
    <definedName name="XDO_?NNPTF?103?">SIOF!#REF!</definedName>
    <definedName name="XDO_?NNPTF?104?">SN500IF!#REF!</definedName>
    <definedName name="XDO_?NNPTF?105?">SNICIF!#REF!</definedName>
    <definedName name="XDO_?NNPTF?106?">SQF!#REF!</definedName>
    <definedName name="XDO_?NNPTF?107?">SNBIF!#REF!</definedName>
    <definedName name="XDO_?NNPTF?108?">SNITIF!#REF!</definedName>
    <definedName name="XDO_?NNPTF?109?">'SBI BSE PSU Bank ETF'!#REF!</definedName>
    <definedName name="XDO_?NNPTF?11?">SEHF!#REF!</definedName>
    <definedName name="XDO_?NNPTF?110?">'SBI BSE PSU Bank Index Fund'!#REF!</definedName>
    <definedName name="XDO_?NNPTF?111?">SIPAAFOF!#REF!</definedName>
    <definedName name="XDO_?NNPTF?112?">'SBI Nifty200 Quality 30'!#REF!</definedName>
    <definedName name="XDO_?NNPTF?113?">'SBI Nifty200 Mom 30'!#REF!</definedName>
    <definedName name="XDO_?NNPTF?114?">'SBI Nifty100 Low Vol 30'!#REF!</definedName>
    <definedName name="XDO_?NNPTF?115?">SBILIQETF!#REF!</definedName>
    <definedName name="XDO_?NNPTF?116?">SDAAAFOF!#REF!</definedName>
    <definedName name="XDO_?NNPTF?117?">SQLF!#REF!</definedName>
    <definedName name="XDO_?NNPTF?118?">SNM150M50ETF!#REF!</definedName>
    <definedName name="XDO_?NNPTF?119?">SNM150ETF!#REF!</definedName>
    <definedName name="XDO_?NNPTF?12?">#REF!</definedName>
    <definedName name="XDO_?NNPTF?120?">'SCRIBXFS3-6M'!#REF!</definedName>
    <definedName name="XDO_?NNPTF?121?">'CRIBXFS9-12M'!#REF!</definedName>
    <definedName name="XDO_?NNPTF?122?">Nifty200Value30!#REF!</definedName>
    <definedName name="XDO_?NNPTF?123?">NiftySmallCap250!#REF!</definedName>
    <definedName name="XDO_?NNPTF?124?">'CRIIBX10-90GiltSDL29'!#REF!</definedName>
    <definedName name="XDO_?NNPTF?125?">'G-Sec Jul2031'!#REF!</definedName>
    <definedName name="XDO_?NNPTF?126?">CRIIBXSDLIndexJune34!#REF!</definedName>
    <definedName name="XDO_?NNPTF?127?">SNM150Mom50ETFFOF!#REF!</definedName>
    <definedName name="XDO_?NNPTF?128?">#REF!</definedName>
    <definedName name="XDO_?NNPTF?129?">SBIRIOS!#REF!</definedName>
    <definedName name="XDO_?NNPTF?13?">SMIF!#REF!</definedName>
    <definedName name="XDO_?NNPTF?130?">#REF!</definedName>
    <definedName name="XDO_?NNPTF?131?">#REF!</definedName>
    <definedName name="XDO_?NNPTF?132?">#REF!</definedName>
    <definedName name="XDO_?NNPTF?133?">#REF!</definedName>
    <definedName name="XDO_?NNPTF?134?">#REF!</definedName>
    <definedName name="XDO_?NNPTF?135?">#REF!</definedName>
    <definedName name="XDO_?NNPTF?136?">#REF!</definedName>
    <definedName name="XDO_?NNPTF?137?">#REF!</definedName>
    <definedName name="XDO_?NNPTF?138?">#REF!</definedName>
    <definedName name="XDO_?NNPTF?14?">#REF!</definedName>
    <definedName name="XDO_?NNPTF?15?">SCOF!#REF!</definedName>
    <definedName name="XDO_?NNPTF?16?">STOF!#REF!</definedName>
    <definedName name="XDO_?NNPTF?17?">SHOF!#REF!</definedName>
    <definedName name="XDO_?NNPTF?18?">SCF!#REF!</definedName>
    <definedName name="XDO_?NNPTF?19?">SNIF!#REF!</definedName>
    <definedName name="XDO_?NNPTF?2?">#REF!</definedName>
    <definedName name="XDO_?NNPTF?20?">'SMCBF-SP'!#REF!</definedName>
    <definedName name="XDO_?NNPTF?21?">SOF!#REF!</definedName>
    <definedName name="XDO_?NNPTF?22?">SMMDF!#REF!</definedName>
    <definedName name="XDO_?NNPTF?23?">SLF!#REF!</definedName>
    <definedName name="XDO_?NNPTF?24?">SDBF!#REF!</definedName>
    <definedName name="XDO_?NNPTF?25?">SSF!#REF!</definedName>
    <definedName name="XDO_?NNPTF?26?">SCRF!#REF!</definedName>
    <definedName name="XDO_?NNPTF?27?">SFEF!#REF!</definedName>
    <definedName name="XDO_?NNPTF?28?">SCHF!#REF!</definedName>
    <definedName name="XDO_?NNPTF?29?">SMUSD!#REF!</definedName>
    <definedName name="XDO_?NNPTF?3?">#REF!</definedName>
    <definedName name="XDO_?NNPTF?30?">SMIDCAP!#REF!</definedName>
    <definedName name="XDO_?NNPTF?31?">SMCMF!#REF!</definedName>
    <definedName name="XDO_?NNPTF?32?">SMCOMMA!#REF!</definedName>
    <definedName name="XDO_?NNPTF?33?">SMGF!#REF!</definedName>
    <definedName name="XDO_?NNPTF?34?">SFLEXI!#REF!</definedName>
    <definedName name="XDO_?NNPTF?35?">SMAAF!#REF!</definedName>
    <definedName name="XDO_?NNPTF?36?">SBLUECHIP!#REF!</definedName>
    <definedName name="XDO_?NNPTF?37?">SAOF!#REF!</definedName>
    <definedName name="XDO_?NNPTF?38?">SIF!#REF!</definedName>
    <definedName name="XDO_?NNPTF?39?">SMLDF!#REF!</definedName>
    <definedName name="XDO_?NNPTF?4?">#REF!</definedName>
    <definedName name="XDO_?NNPTF?40?">SSTDF!#REF!</definedName>
    <definedName name="XDO_?NNPTF?41?">SETFGOLD!#REF!</definedName>
    <definedName name="XDO_?NNPTF?42?">SPSU!#REF!</definedName>
    <definedName name="XDO_?NNPTF?43?">SGF!#REF!</definedName>
    <definedName name="XDO_?NNPTF?44?">SBISENSEX!#REF!</definedName>
    <definedName name="XDO_?NNPTF?45?">SSCF!#REF!</definedName>
    <definedName name="XDO_?NNPTF?46?">SBPF!#REF!</definedName>
    <definedName name="XDO_?NNPTF?47?">SBFS!#REF!</definedName>
    <definedName name="XDO_?NNPTF?48?">SETFNN50!#REF!</definedName>
    <definedName name="XDO_?NNPTF?49?">SETFNIFBK!#REF!</definedName>
    <definedName name="XDO_?NNPTF?5?">SLMF!#REF!</definedName>
    <definedName name="XDO_?NNPTF?50?">SETFBSE100!#REF!</definedName>
    <definedName name="XDO_?NNPTF?51?">SESF!#REF!</definedName>
    <definedName name="XDO_?NNPTF?52?">SETFNIF50!#REF!</definedName>
    <definedName name="XDO_?NNPTF?53?">SETF10GILT!#REF!</definedName>
    <definedName name="XDO_?NNPTF?54?">'SLTAF-IV'!#REF!</definedName>
    <definedName name="XDO_?NNPTF?55?">'SLTAF-V'!#REF!</definedName>
    <definedName name="XDO_?NNPTF?56?">'SLTAF-VI'!#REF!</definedName>
    <definedName name="XDO_?NNPTF?57?">SETFSN50!#REF!</definedName>
    <definedName name="XDO_?NNPTF?58?">SBIETFQLTY!#REF!</definedName>
    <definedName name="XDO_?NNPTF?59?">SCBF!#REF!</definedName>
    <definedName name="XDO_?NNPTF?6?">SLTEF!#REF!</definedName>
    <definedName name="XDO_?NNPTF?60?">SEMVF!#REF!</definedName>
    <definedName name="XDO_?NNPTF?61?">'SFMP- Series 1'!#REF!</definedName>
    <definedName name="XDO_?NNPTF?62?">'SFMP- Series 6'!#REF!</definedName>
    <definedName name="XDO_?NNPTF?63?">'SFMP- Series 34'!#REF!</definedName>
    <definedName name="XDO_?NNPTF?64?">'SMCBF-IP'!#REF!</definedName>
    <definedName name="XDO_?NNPTF?65?">SFRDF!#REF!</definedName>
    <definedName name="XDO_?NNPTF?66?">SBIETFIT!#REF!</definedName>
    <definedName name="XDO_?NNPTF?67?">SBIETFPB!#REF!</definedName>
    <definedName name="XDO_?NNPTF?68?">'SRBF-AP'!#REF!</definedName>
    <definedName name="XDO_?NNPTF?69?">'SRBF-AHP'!#REF!</definedName>
    <definedName name="XDO_?NNPTF?7?">#REF!</definedName>
    <definedName name="XDO_?NNPTF?70?">'SRBF-CHP'!#REF!</definedName>
    <definedName name="XDO_?NNPTF?71?">'SRBF-CP'!#REF!</definedName>
    <definedName name="XDO_?NNPTF?72?">'SIA-US EQUITY FOF'!#REF!</definedName>
    <definedName name="XDO_?NNPTF?73?">'SNN50'!#REF!</definedName>
    <definedName name="XDO_?NNPTF?74?">SBIETFCON!#REF!</definedName>
    <definedName name="XDO_?NNPTF?75?">SBAF!#REF!</definedName>
    <definedName name="XDO_?NNPTF?76?">'SFMP- Series 50'!#REF!</definedName>
    <definedName name="XDO_?NNPTF?77?">'SFMP- Series 51'!#REF!</definedName>
    <definedName name="XDO_?NNPTF?78?">'SFMP- Series 52'!#REF!</definedName>
    <definedName name="XDO_?NNPTF?79?">'SFMP- Series 53'!#REF!</definedName>
    <definedName name="XDO_?NNPTF?8?">#REF!</definedName>
    <definedName name="XDO_?NNPTF?80?">'SFMP- Series 54'!#REF!</definedName>
    <definedName name="XDO_?NNPTF?81?">'SFMP- Series 55'!#REF!</definedName>
    <definedName name="XDO_?NNPTF?82?">'SFMP- Series 57'!#REF!</definedName>
    <definedName name="XDO_?NNPTF?83?">'SFMP- Series 58'!#REF!</definedName>
    <definedName name="XDO_?NNPTF?84?">SCPSE!#REF!</definedName>
    <definedName name="XDO_?NNPTF?85?">'SFMP- Series 60'!#REF!</definedName>
    <definedName name="XDO_?NNPTF?86?">SMCF!#REF!</definedName>
    <definedName name="XDO_?NNPTF?87?">'SFMP- Series 61'!#REF!</definedName>
    <definedName name="XDO_?NNPTF?88?">SNM150IF!#REF!</definedName>
    <definedName name="XDO_?NNPTF?89?">SNS250IF!#REF!</definedName>
    <definedName name="XDO_?NNPTF?9?">SMGLF!#REF!</definedName>
    <definedName name="XDO_?NNPTF?90?">'SCIGI-JUN 2036'!#REF!</definedName>
    <definedName name="XDO_?NNPTF?91?">'SCIGI-APR 2029'!#REF!</definedName>
    <definedName name="XDO_?NNPTF?92?">'SCISI-SEP 2027'!#REF!</definedName>
    <definedName name="XDO_?NNPTF?93?">SLDF!#REF!</definedName>
    <definedName name="XDO_?NNPTF?94?">SDYF!#REF!</definedName>
    <definedName name="XDO_?NNPTF?95?">'SBI-BSE-SENSEX-IF'!#REF!</definedName>
    <definedName name="XDO_?NNPTF?96?">LIQUIDSBI!#REF!</definedName>
    <definedName name="XDO_?NNPTF?97?">SN50EWIF!#REF!</definedName>
    <definedName name="XDO_?NNPTF?98?">SEOF!#REF!</definedName>
    <definedName name="XDO_?NNPTF?99?">'SBI-AOF'!#REF!</definedName>
    <definedName name="XDO_?NOVAL?">SMEEF!$B$11:$B$107</definedName>
    <definedName name="XDO_?NOVAL?1?">#REF!</definedName>
    <definedName name="XDO_?NOVAL?10?">SLMF!$B$11:$B$98</definedName>
    <definedName name="XDO_?NOVAL?100?">SMMDF!$B$12:$B$71</definedName>
    <definedName name="XDO_?NOVAL?101?">SMMDF!$B$12:$B$75</definedName>
    <definedName name="XDO_?NOVAL?102?">SMMDF!$B$12:$B$83</definedName>
    <definedName name="XDO_?NOVAL?103?">SMMDF!$B$12:$B$93</definedName>
    <definedName name="XDO_?NOVAL?104?">SMMDF!$B$12:$B$102</definedName>
    <definedName name="XDO_?NOVAL?105?">SMMDF!$B$12:$B$115</definedName>
    <definedName name="XDO_?NOVAL?106?">SMMDF!$B$12:$B$123</definedName>
    <definedName name="XDO_?NOVAL?107?">SMMDF!$B$12:$B$131</definedName>
    <definedName name="XDO_?NOVAL?108?">SMMDF!$B$12:$B$136</definedName>
    <definedName name="XDO_?NOVAL?109?">SLF!$B$19:$B$23</definedName>
    <definedName name="XDO_?NOVAL?11?">SLMF!$B$11:$B$105</definedName>
    <definedName name="XDO_?NOVAL?110?">SLF!$B$19:$B$31</definedName>
    <definedName name="XDO_?NOVAL?111?">SLF!$B$19:$B$35</definedName>
    <definedName name="XDO_?NOVAL?112?">SLF!$B$19:$B$143</definedName>
    <definedName name="XDO_?NOVAL?113?">SLF!$B$19:$B$181</definedName>
    <definedName name="XDO_?NOVAL?114?">SLF!$B$19:$B$194</definedName>
    <definedName name="XDO_?NOVAL?115?">SLF!$B$19:$B$205</definedName>
    <definedName name="XDO_?NOVAL?116?">SLF!$B$19:$B$214</definedName>
    <definedName name="XDO_?NOVAL?117?">SLF!$B$19:$B$219</definedName>
    <definedName name="XDO_?NOVAL?118?">SDBF!$B$19:$B$24</definedName>
    <definedName name="XDO_?NOVAL?119?">SDBF!$B$19:$B$28</definedName>
    <definedName name="XDO_?NOVAL?12?">SLMF!$B$11:$B$129</definedName>
    <definedName name="XDO_?NOVAL?120?">SDBF!$B$19:$B$36</definedName>
    <definedName name="XDO_?NOVAL?121?">SDBF!$B$19:$B$43</definedName>
    <definedName name="XDO_?NOVAL?122?">SDBF!$B$19:$B$50</definedName>
    <definedName name="XDO_?NOVAL?123?">SDBF!$B$19:$B$55</definedName>
    <definedName name="XDO_?NOVAL?124?">SDBF!$B$19:$B$59</definedName>
    <definedName name="XDO_?NOVAL?125?">SDBF!$B$19:$B$70</definedName>
    <definedName name="XDO_?NOVAL?126?">SDBF!$B$19:$B$78</definedName>
    <definedName name="XDO_?NOVAL?127?">SDBF!$B$19:$B$83</definedName>
    <definedName name="XDO_?NOVAL?128?">SSF!$B$26:$B$34</definedName>
    <definedName name="XDO_?NOVAL?129?">SSF!$B$26:$B$69</definedName>
    <definedName name="XDO_?NOVAL?13?">SLMF!$B$11:$B$146</definedName>
    <definedName name="XDO_?NOVAL?130?">SSF!$B$26:$B$122</definedName>
    <definedName name="XDO_?NOVAL?131?">SSF!$B$26:$B$130</definedName>
    <definedName name="XDO_?NOVAL?132?">SSF!$B$26:$B$141</definedName>
    <definedName name="XDO_?NOVAL?133?">SSF!$B$26:$B$149</definedName>
    <definedName name="XDO_?NOVAL?134?">SSF!$B$26:$B$154</definedName>
    <definedName name="XDO_?NOVAL?135?">SCRF!$B$19:$B$45</definedName>
    <definedName name="XDO_?NOVAL?136?">SCRF!$B$19:$B$50</definedName>
    <definedName name="XDO_?NOVAL?137?">SCRF!$B$19:$B$58</definedName>
    <definedName name="XDO_?NOVAL?138?">SCRF!$B$19:$B$67</definedName>
    <definedName name="XDO_?NOVAL?139?">SCRF!$B$19:$B$74</definedName>
    <definedName name="XDO_?NOVAL?14?">SLMF!$B$11:$B$151</definedName>
    <definedName name="XDO_?NOVAL?140?">SCRF!$B$19:$B$80</definedName>
    <definedName name="XDO_?NOVAL?141?">SCRF!$B$19:$B$91</definedName>
    <definedName name="XDO_?NOVAL?142?">SCRF!$B$19:$B$99</definedName>
    <definedName name="XDO_?NOVAL?143?">SCRF!$B$19:$B$107</definedName>
    <definedName name="XDO_?NOVAL?144?">SCRF!$B$19:$B$112</definedName>
    <definedName name="XDO_?NOVAL?145?">SFEF!$B$11:$B$34</definedName>
    <definedName name="XDO_?NOVAL?146?">SFEF!$B$11:$B$38</definedName>
    <definedName name="XDO_?NOVAL?147?">SFEF!$B$11:$B$43</definedName>
    <definedName name="XDO_?NOVAL?148?">SFEF!$B$11:$B$68</definedName>
    <definedName name="XDO_?NOVAL?149?">SFEF!$B$11:$B$85</definedName>
    <definedName name="XDO_?NOVAL?15?">SLTEF!$B$11:$B$97</definedName>
    <definedName name="XDO_?NOVAL?150?">SFEF!$B$11:$B$90</definedName>
    <definedName name="XDO_?NOVAL?151?">SCHF!$B$11:$B$53</definedName>
    <definedName name="XDO_?NOVAL?152?">SCHF!$B$11:$B$111</definedName>
    <definedName name="XDO_?NOVAL?153?">SCHF!$B$11:$B$116</definedName>
    <definedName name="XDO_?NOVAL?154?">SCHF!$B$11:$B$123</definedName>
    <definedName name="XDO_?NOVAL?155?">SCHF!$B$11:$B$129</definedName>
    <definedName name="XDO_?NOVAL?156?">SCHF!$B$11:$B$134</definedName>
    <definedName name="XDO_?NOVAL?157?">SCHF!$B$11:$B$147</definedName>
    <definedName name="XDO_?NOVAL?158?">SCHF!$B$11:$B$151</definedName>
    <definedName name="XDO_?NOVAL?159?">SCHF!$B$11:$B$162</definedName>
    <definedName name="XDO_?NOVAL?16?">SLTEF!$B$11:$B$103</definedName>
    <definedName name="XDO_?NOVAL?160?">SCHF!$B$11:$B$170</definedName>
    <definedName name="XDO_?NOVAL?161?">SCHF!$B$11:$B$175</definedName>
    <definedName name="XDO_?NOVAL?162?">SMUSD!$B$19:$B$41</definedName>
    <definedName name="XDO_?NOVAL?163?">SMUSD!$B$19:$B$47</definedName>
    <definedName name="XDO_?NOVAL?164?">SMUSD!$B$19:$B$56</definedName>
    <definedName name="XDO_?NOVAL?165?">SMUSD!$B$19:$B$66</definedName>
    <definedName name="XDO_?NOVAL?166?">SMUSD!$B$19:$B$95</definedName>
    <definedName name="XDO_?NOVAL?167?">SMUSD!$B$19:$B$100</definedName>
    <definedName name="XDO_?NOVAL?168?">SMUSD!$B$19:$B$104</definedName>
    <definedName name="XDO_?NOVAL?169?">SMUSD!$B$19:$B$113</definedName>
    <definedName name="XDO_?NOVAL?17?">SLTEF!$B$11:$B$126</definedName>
    <definedName name="XDO_?NOVAL?170?">SMUSD!$B$19:$B$121</definedName>
    <definedName name="XDO_?NOVAL?171?">SMUSD!$B$19:$B$126</definedName>
    <definedName name="XDO_?NOVAL?172?">SMIDCAP!$B$11:$B$67</definedName>
    <definedName name="XDO_?NOVAL?173?">SMIDCAP!$B$11:$B$73</definedName>
    <definedName name="XDO_?NOVAL?174?">SMIDCAP!$B$11:$B$98</definedName>
    <definedName name="XDO_?NOVAL?175?">SMIDCAP!$B$11:$B$115</definedName>
    <definedName name="XDO_?NOVAL?176?">SMIDCAP!$B$11:$B$120</definedName>
    <definedName name="XDO_?NOVAL?177?">SMCMF!$B$24:$B$27</definedName>
    <definedName name="XDO_?NOVAL?178?">SMCMF!$B$24:$B$56</definedName>
    <definedName name="XDO_?NOVAL?179?">SMCMF!$B$24:$B$61</definedName>
    <definedName name="XDO_?NOVAL?18?">SLTEF!$B$11:$B$143</definedName>
    <definedName name="XDO_?NOVAL?180?">SMCOMMA!$B$11:$B$52</definedName>
    <definedName name="XDO_?NOVAL?181?">SMCOMMA!$B$11:$B$79</definedName>
    <definedName name="XDO_?NOVAL?182?">SMCOMMA!$B$11:$B$96</definedName>
    <definedName name="XDO_?NOVAL?183?">SMCOMMA!$B$11:$B$101</definedName>
    <definedName name="XDO_?NOVAL?184?">SMGF!$B$24:$B$26</definedName>
    <definedName name="XDO_?NOVAL?185?">SMGF!$B$24:$B$37</definedName>
    <definedName name="XDO_?NOVAL?186?">SMGF!$B$24:$B$51</definedName>
    <definedName name="XDO_?NOVAL?187?">SMGF!$B$24:$B$68</definedName>
    <definedName name="XDO_?NOVAL?188?">SMGF!$B$24:$B$73</definedName>
    <definedName name="XDO_?NOVAL?189?">SFLEXI!$B$11:$B$75</definedName>
    <definedName name="XDO_?NOVAL?19?">SLTEF!$B$11:$B$148</definedName>
    <definedName name="XDO_?NOVAL?190?">SFLEXI!$B$11:$B$80</definedName>
    <definedName name="XDO_?NOVAL?191?">SFLEXI!$B$11:$B$105</definedName>
    <definedName name="XDO_?NOVAL?192?">SFLEXI!$B$11:$B$122</definedName>
    <definedName name="XDO_?NOVAL?193?">SFLEXI!$B$11:$B$127</definedName>
    <definedName name="XDO_?NOVAL?194?">SMAAF!$B$11:$B$82</definedName>
    <definedName name="XDO_?NOVAL?195?">SMAAF!$B$11:$B$87</definedName>
    <definedName name="XDO_?NOVAL?196?">SMAAF!$B$11:$B$136</definedName>
    <definedName name="XDO_?NOVAL?197?">SMAAF!$B$11:$B$141</definedName>
    <definedName name="XDO_?NOVAL?198?">SMAAF!$B$11:$B$151</definedName>
    <definedName name="XDO_?NOVAL?199?">SMAAF!$B$11:$B$155</definedName>
    <definedName name="XDO_?NOVAL?2?">#REF!</definedName>
    <definedName name="XDO_?NOVAL?20?">#REF!</definedName>
    <definedName name="XDO_?NOVAL?200?">SMAAF!$B$11:$B$162</definedName>
    <definedName name="XDO_?NOVAL?201?">SMAAF!$B$11:$B$166</definedName>
    <definedName name="XDO_?NOVAL?202?">SMAAF!$B$11:$B$170</definedName>
    <definedName name="XDO_?NOVAL?203?">SMAAF!$B$11:$B$180</definedName>
    <definedName name="XDO_?NOVAL?204?">SMAAF!$B$11:$B$190</definedName>
    <definedName name="XDO_?NOVAL?205?">SMAAF!$B$11:$B$195</definedName>
    <definedName name="XDO_?NOVAL?206?">SBLUECHIP!$B$11:$B$62</definedName>
    <definedName name="XDO_?NOVAL?207?">SBLUECHIP!$B$11:$B$90</definedName>
    <definedName name="XDO_?NOVAL?208?">SBLUECHIP!$B$11:$B$107</definedName>
    <definedName name="XDO_?NOVAL?209?">SBLUECHIP!$B$11:$B$112</definedName>
    <definedName name="XDO_?NOVAL?21?">#REF!</definedName>
    <definedName name="XDO_?NOVAL?210?">SAOF!$B$11:$B$201</definedName>
    <definedName name="XDO_?NOVAL?211?">SAOF!$B$11:$B$235</definedName>
    <definedName name="XDO_?NOVAL?212?">SAOF!$B$11:$B$239</definedName>
    <definedName name="XDO_?NOVAL?213?">SAOF!$B$11:$B$250</definedName>
    <definedName name="XDO_?NOVAL?214?">SAOF!$B$11:$B$260</definedName>
    <definedName name="XDO_?NOVAL?215?">SAOF!$B$11:$B$265</definedName>
    <definedName name="XDO_?NOVAL?216?">SIF!$B$11:$B$51</definedName>
    <definedName name="XDO_?NOVAL?217?">SIF!$B$11:$B$79</definedName>
    <definedName name="XDO_?NOVAL?218?">SIF!$B$11:$B$88</definedName>
    <definedName name="XDO_?NOVAL?219?">SIF!$B$11:$B$100</definedName>
    <definedName name="XDO_?NOVAL?22?">#REF!</definedName>
    <definedName name="XDO_?NOVAL?220?">SIF!$B$11:$B$105</definedName>
    <definedName name="XDO_?NOVAL?221?">SMLDF!$B$19:$B$43</definedName>
    <definedName name="XDO_?NOVAL?222?">SMLDF!$B$19:$B$47</definedName>
    <definedName name="XDO_?NOVAL?223?">SMLDF!$B$19:$B$54</definedName>
    <definedName name="XDO_?NOVAL?224?">SMLDF!$B$19:$B$58</definedName>
    <definedName name="XDO_?NOVAL?225?">SMLDF!$B$19:$B$63</definedName>
    <definedName name="XDO_?NOVAL?226?">SMLDF!$B$19:$B$72</definedName>
    <definedName name="XDO_?NOVAL?227?">SMLDF!$B$19:$B$86</definedName>
    <definedName name="XDO_?NOVAL?228?">SMLDF!$B$19:$B$93</definedName>
    <definedName name="XDO_?NOVAL?229?">SMLDF!$B$19:$B$104</definedName>
    <definedName name="XDO_?NOVAL?23?">#REF!</definedName>
    <definedName name="XDO_?NOVAL?230?">SMLDF!$B$19:$B$112</definedName>
    <definedName name="XDO_?NOVAL?231?">SMLDF!$B$19:$B$117</definedName>
    <definedName name="XDO_?NOVAL?232?">SSTDF!$B$19:$B$74</definedName>
    <definedName name="XDO_?NOVAL?233?">SSTDF!$B$19:$B$78</definedName>
    <definedName name="XDO_?NOVAL?234?">SSTDF!$B$19:$B$88</definedName>
    <definedName name="XDO_?NOVAL?235?">SSTDF!$B$19:$B$94</definedName>
    <definedName name="XDO_?NOVAL?236?">SSTDF!$B$19:$B$108</definedName>
    <definedName name="XDO_?NOVAL?237?">SSTDF!$B$19:$B$121</definedName>
    <definedName name="XDO_?NOVAL?238?">SSTDF!$B$19:$B$125</definedName>
    <definedName name="XDO_?NOVAL?239?">SSTDF!$B$19:$B$129</definedName>
    <definedName name="XDO_?NOVAL?24?">SMGLF!$B$11:$B$55</definedName>
    <definedName name="XDO_?NOVAL?240?">SSTDF!$B$19:$B$138</definedName>
    <definedName name="XDO_?NOVAL?241?">SSTDF!$B$19:$B$146</definedName>
    <definedName name="XDO_?NOVAL?242?">SSTDF!$B$19:$B$151</definedName>
    <definedName name="XDO_?NOVAL?243?">SETFGOLD!$B$44</definedName>
    <definedName name="XDO_?NOVAL?244?">SETFGOLD!$B$44:$B$56</definedName>
    <definedName name="XDO_?NOVAL?245?">SETFGOLD!$B$44:$B$61</definedName>
    <definedName name="XDO_?NOVAL?246?">SPSU!$B$11:$B$34</definedName>
    <definedName name="XDO_?NOVAL?247?">SPSU!$B$11:$B$61</definedName>
    <definedName name="XDO_?NOVAL?248?">SPSU!$B$11:$B$78</definedName>
    <definedName name="XDO_?NOVAL?249?">SPSU!$B$11:$B$83</definedName>
    <definedName name="XDO_?NOVAL?25?">SMGLF!$B$11:$B$82</definedName>
    <definedName name="XDO_?NOVAL?250?">SGF!$B$44</definedName>
    <definedName name="XDO_?NOVAL?251?">SGF!$B$44:$B$54</definedName>
    <definedName name="XDO_?NOVAL?252?">SGF!$B$44:$B$59</definedName>
    <definedName name="XDO_?NOVAL?253?">SBISENSEX!$B$11:$B$40</definedName>
    <definedName name="XDO_?NOVAL?254?">SBISENSEX!$B$11:$B$83</definedName>
    <definedName name="XDO_?NOVAL?255?">SBISENSEX!$B$11:$B$88</definedName>
    <definedName name="XDO_?NOVAL?256?">SSCF!$B$11:$B$79</definedName>
    <definedName name="XDO_?NOVAL?257?">SSCF!$B$11:$B$106</definedName>
    <definedName name="XDO_?NOVAL?258?">SSCF!$B$11:$B$123</definedName>
    <definedName name="XDO_?NOVAL?259?">SSCF!$B$11:$B$128</definedName>
    <definedName name="XDO_?NOVAL?26?">SMGLF!$B$11:$B$99</definedName>
    <definedName name="XDO_?NOVAL?260?">SBPF!$B$19:$B$47</definedName>
    <definedName name="XDO_?NOVAL?261?">SBPF!$B$19:$B$51</definedName>
    <definedName name="XDO_?NOVAL?262?">SBPF!$B$19:$B$59</definedName>
    <definedName name="XDO_?NOVAL?263?">SBPF!$B$19:$B$65</definedName>
    <definedName name="XDO_?NOVAL?264?">SBPF!$B$19:$B$83</definedName>
    <definedName name="XDO_?NOVAL?265?">SBPF!$B$19:$B$96</definedName>
    <definedName name="XDO_?NOVAL?266?">SBPF!$B$19:$B$104</definedName>
    <definedName name="XDO_?NOVAL?267?">SBPF!$B$19:$B$109</definedName>
    <definedName name="XDO_?NOVAL?268?">SBFS!$B$11:$B$45</definedName>
    <definedName name="XDO_?NOVAL?269?">SBFS!$B$11:$B$72</definedName>
    <definedName name="XDO_?NOVAL?27?">SMGLF!$B$11:$B$104</definedName>
    <definedName name="XDO_?NOVAL?270?">SBFS!$B$11:$B$89</definedName>
    <definedName name="XDO_?NOVAL?271?">SBFS!$B$11:$B$94</definedName>
    <definedName name="XDO_?NOVAL?272?">SETFNN50!$B$11:$B$60</definedName>
    <definedName name="XDO_?NOVAL?273?">SETFNN50!$B$11:$B$103</definedName>
    <definedName name="XDO_?NOVAL?274?">SETFNN50!$B$11:$B$108</definedName>
    <definedName name="XDO_?NOVAL?275?">SETFNIFBK!$B$11:$B$24</definedName>
    <definedName name="XDO_?NOVAL?276?">SETFNIFBK!$B$11:$B$67</definedName>
    <definedName name="XDO_?NOVAL?277?">SETFNIFBK!$B$11:$B$72</definedName>
    <definedName name="XDO_?NOVAL?278?">SETFBSE100!$B$11:$B$110</definedName>
    <definedName name="XDO_?NOVAL?279?">SETFBSE100!$B$11:$B$157</definedName>
    <definedName name="XDO_?NOVAL?28?">#REF!</definedName>
    <definedName name="XDO_?NOVAL?280?">SESF!$B$11:$B$90</definedName>
    <definedName name="XDO_?NOVAL?281?">SESF!$B$11:$B$95</definedName>
    <definedName name="XDO_?NOVAL?282?">SESF!$B$11:$B$116</definedName>
    <definedName name="XDO_?NOVAL?283?">SESF!$B$11:$B$120</definedName>
    <definedName name="XDO_?NOVAL?284?">SESF!$B$11:$B$130</definedName>
    <definedName name="XDO_?NOVAL?285?">SESF!$B$11:$B$144</definedName>
    <definedName name="XDO_?NOVAL?286?">SESF!$B$11:$B$154</definedName>
    <definedName name="XDO_?NOVAL?287?">SESF!$B$11:$B$160</definedName>
    <definedName name="XDO_?NOVAL?288?">SESF!$B$11:$B$170</definedName>
    <definedName name="XDO_?NOVAL?289?">SESF!$B$11:$B$175</definedName>
    <definedName name="XDO_?NOVAL?29?">#REF!</definedName>
    <definedName name="XDO_?NOVAL?290?">SETFNIF50!$B$11:$B$60</definedName>
    <definedName name="XDO_?NOVAL?291?">SETFNIF50!$B$11:$B$103</definedName>
    <definedName name="XDO_?NOVAL?292?">SETFNIF50!$B$11:$B$108</definedName>
    <definedName name="XDO_?NOVAL?293?">SETF10GILT!$B$24</definedName>
    <definedName name="XDO_?NOVAL?294?">SETF10GILT!$B$24:$B$53</definedName>
    <definedName name="XDO_?NOVAL?295?">SETF10GILT!$B$24:$B$58</definedName>
    <definedName name="XDO_?NOVAL?296?">'SLTAF-IV'!$B$11:$B$40</definedName>
    <definedName name="XDO_?NOVAL?297?">'SLTAF-IV'!$B$11:$B$83</definedName>
    <definedName name="XDO_?NOVAL?298?">'SLTAF-IV'!$B$11:$B$88</definedName>
    <definedName name="XDO_?NOVAL?299?">'SLTAF-V'!$B$11:$B$40</definedName>
    <definedName name="XDO_?NOVAL?3?">#REF!</definedName>
    <definedName name="XDO_?NOVAL?30?">SEHF!$B$11:$B$53</definedName>
    <definedName name="XDO_?NOVAL?300?">'SLTAF-V'!$B$11:$B$83</definedName>
    <definedName name="XDO_?NOVAL?301?">'SLTAF-V'!$B$11:$B$88</definedName>
    <definedName name="XDO_?NOVAL?302?">'SLTAF-VI'!$B$11:$B$44</definedName>
    <definedName name="XDO_?NOVAL?303?">'SLTAF-VI'!$B$11:$B$87</definedName>
    <definedName name="XDO_?NOVAL?304?">'SLTAF-VI'!$B$11:$B$92</definedName>
    <definedName name="XDO_?NOVAL?305?">SETFSN50!$B$11:$B$60</definedName>
    <definedName name="XDO_?NOVAL?306?">SETFSN50!$B$11:$B$103</definedName>
    <definedName name="XDO_?NOVAL?307?">SETFSN50!$B$11:$B$108</definedName>
    <definedName name="XDO_?NOVAL?308?">SBIETFQLTY!$B$11:$B$40</definedName>
    <definedName name="XDO_?NOVAL?309?">SBIETFQLTY!$B$11:$B$83</definedName>
    <definedName name="XDO_?NOVAL?31?">SEHF!$B$11:$B$57</definedName>
    <definedName name="XDO_?NOVAL?310?">SBIETFQLTY!$B$11:$B$88</definedName>
    <definedName name="XDO_?NOVAL?311?">SCBF!$B$19:$B$72</definedName>
    <definedName name="XDO_?NOVAL?312?">SCBF!$B$19:$B$76</definedName>
    <definedName name="XDO_?NOVAL?313?">SCBF!$B$19:$B$85</definedName>
    <definedName name="XDO_?NOVAL?314?">SCBF!$B$19:$B$90</definedName>
    <definedName name="XDO_?NOVAL?315?">SCBF!$B$19:$B$98</definedName>
    <definedName name="XDO_?NOVAL?316?">SCBF!$B$19:$B$116</definedName>
    <definedName name="XDO_?NOVAL?317?">SCBF!$B$19:$B$129</definedName>
    <definedName name="XDO_?NOVAL?318?">SCBF!$B$19:$B$137</definedName>
    <definedName name="XDO_?NOVAL?319?">SCBF!$B$19:$B$142</definedName>
    <definedName name="XDO_?NOVAL?32?">SEHF!$B$11:$B$64</definedName>
    <definedName name="XDO_?NOVAL?320?">SEMVF!$B$11:$B$60</definedName>
    <definedName name="XDO_?NOVAL?321?">SEMVF!$B$11:$B$103</definedName>
    <definedName name="XDO_?NOVAL?322?">SEMVF!$B$11:$B$108</definedName>
    <definedName name="XDO_?NOVAL?323?">'SFMP- Series 1'!$B$24</definedName>
    <definedName name="XDO_?NOVAL?324?">'SFMP- Series 1'!$B$24:$B$33</definedName>
    <definedName name="XDO_?NOVAL?325?">'SFMP- Series 1'!$B$24:$B$52</definedName>
    <definedName name="XDO_?NOVAL?326?">'SFMP- Series 1'!$B$24:$B$67</definedName>
    <definedName name="XDO_?NOVAL?327?">'SFMP- Series 1'!$B$24:$B$72</definedName>
    <definedName name="XDO_?NOVAL?328?">'SFMP- Series 6'!$B$24:$B$25</definedName>
    <definedName name="XDO_?NOVAL?329?">'SFMP- Series 6'!$B$24:$B$32</definedName>
    <definedName name="XDO_?NOVAL?33?">SEHF!$B$11:$B$114</definedName>
    <definedName name="XDO_?NOVAL?330?">'SFMP- Series 6'!$B$24:$B$51</definedName>
    <definedName name="XDO_?NOVAL?331?">'SFMP- Series 6'!$B$24:$B$66</definedName>
    <definedName name="XDO_?NOVAL?332?">'SFMP- Series 6'!$B$24:$B$71</definedName>
    <definedName name="XDO_?NOVAL?333?">'SFMP- Series 34'!$B$24:$B$25</definedName>
    <definedName name="XDO_?NOVAL?334?">'SFMP- Series 34'!$B$24:$B$29</definedName>
    <definedName name="XDO_?NOVAL?335?">'SFMP- Series 34'!$B$24:$B$46</definedName>
    <definedName name="XDO_?NOVAL?336?">'SFMP- Series 34'!$B$24:$B$61</definedName>
    <definedName name="XDO_?NOVAL?337?">'SFMP- Series 34'!$B$24:$B$66</definedName>
    <definedName name="XDO_?NOVAL?338?">'SMCBF-IP'!$B$11:$B$44</definedName>
    <definedName name="XDO_?NOVAL?339?">'SMCBF-IP'!$B$11:$B$51</definedName>
    <definedName name="XDO_?NOVAL?34?">SEHF!$B$11:$B$120</definedName>
    <definedName name="XDO_?NOVAL?340?">'SMCBF-IP'!$B$11:$B$59</definedName>
    <definedName name="XDO_?NOVAL?341?">'SMCBF-IP'!$B$11:$B$78</definedName>
    <definedName name="XDO_?NOVAL?342?">'SMCBF-IP'!$B$11:$B$95</definedName>
    <definedName name="XDO_?NOVAL?343?">'SMCBF-IP'!$B$11:$B$100</definedName>
    <definedName name="XDO_?NOVAL?344?">SFRDF!$B$19:$B$22</definedName>
    <definedName name="XDO_?NOVAL?345?">SFRDF!$B$19:$B$32</definedName>
    <definedName name="XDO_?NOVAL?346?">SFRDF!$B$19:$B$39</definedName>
    <definedName name="XDO_?NOVAL?347?">SFRDF!$B$19:$B$46</definedName>
    <definedName name="XDO_?NOVAL?348?">SFRDF!$B$19:$B$54</definedName>
    <definedName name="XDO_?NOVAL?349?">SFRDF!$B$19:$B$67</definedName>
    <definedName name="XDO_?NOVAL?35?">SEHF!$B$11:$B$126</definedName>
    <definedName name="XDO_?NOVAL?350?">SFRDF!$B$19:$B$75</definedName>
    <definedName name="XDO_?NOVAL?351?">SFRDF!$B$19:$B$80</definedName>
    <definedName name="XDO_?NOVAL?352?">SBIETFIT!$B$11:$B$20</definedName>
    <definedName name="XDO_?NOVAL?353?">SBIETFIT!$B$11:$B$63</definedName>
    <definedName name="XDO_?NOVAL?354?">SBIETFIT!$B$11:$B$68</definedName>
    <definedName name="XDO_?NOVAL?355?">SBIETFPB!$B$11:$B$20</definedName>
    <definedName name="XDO_?NOVAL?356?">SBIETFPB!$B$11:$B$63</definedName>
    <definedName name="XDO_?NOVAL?357?">SBIETFPB!$B$11:$B$68</definedName>
    <definedName name="XDO_?NOVAL?358?">'SRBF-AP'!$B$11:$B$64</definedName>
    <definedName name="XDO_?NOVAL?359?">'SRBF-AP'!$B$11:$B$74</definedName>
    <definedName name="XDO_?NOVAL?36?">SEHF!$B$11:$B$132</definedName>
    <definedName name="XDO_?NOVAL?360?">'SRBF-AP'!$B$11:$B$78</definedName>
    <definedName name="XDO_?NOVAL?361?">'SRBF-AP'!$B$11:$B$84</definedName>
    <definedName name="XDO_?NOVAL?362?">'SRBF-AP'!$B$11:$B$113</definedName>
    <definedName name="XDO_?NOVAL?363?">'SRBF-AP'!$B$11:$B$118</definedName>
    <definedName name="XDO_?NOVAL?364?">'SRBF-AHP'!$B$11:$B$64</definedName>
    <definedName name="XDO_?NOVAL?365?">'SRBF-AHP'!$B$11:$B$74</definedName>
    <definedName name="XDO_?NOVAL?366?">'SRBF-AHP'!$B$11:$B$78</definedName>
    <definedName name="XDO_?NOVAL?367?">'SRBF-AHP'!$B$11:$B$84</definedName>
    <definedName name="XDO_?NOVAL?368?">'SRBF-AHP'!$B$11:$B$105</definedName>
    <definedName name="XDO_?NOVAL?369?">'SRBF-AHP'!$B$11:$B$111</definedName>
    <definedName name="XDO_?NOVAL?37?">SEHF!$B$11:$B$139</definedName>
    <definedName name="XDO_?NOVAL?370?">'SRBF-AHP'!$B$11:$B$121</definedName>
    <definedName name="XDO_?NOVAL?371?">'SRBF-AHP'!$B$11:$B$126</definedName>
    <definedName name="XDO_?NOVAL?372?">'SRBF-CHP'!$B$11:$B$63</definedName>
    <definedName name="XDO_?NOVAL?373?">'SRBF-CHP'!$B$11:$B$83</definedName>
    <definedName name="XDO_?NOVAL?374?">'SRBF-CHP'!$B$11:$B$87</definedName>
    <definedName name="XDO_?NOVAL?375?">'SRBF-CHP'!$B$11:$B$93</definedName>
    <definedName name="XDO_?NOVAL?376?">'SRBF-CHP'!$B$11:$B$97</definedName>
    <definedName name="XDO_?NOVAL?377?">'SRBF-CHP'!$B$11:$B$124</definedName>
    <definedName name="XDO_?NOVAL?378?">'SRBF-CHP'!$B$11:$B$129</definedName>
    <definedName name="XDO_?NOVAL?379?">'SRBF-CP'!$B$11:$B$63</definedName>
    <definedName name="XDO_?NOVAL?38?">SEHF!$B$11:$B$147</definedName>
    <definedName name="XDO_?NOVAL?380?">'SRBF-CP'!$B$11:$B$82</definedName>
    <definedName name="XDO_?NOVAL?381?">'SRBF-CP'!$B$11:$B$86</definedName>
    <definedName name="XDO_?NOVAL?382?">'SRBF-CP'!$B$11:$B$92</definedName>
    <definedName name="XDO_?NOVAL?383?">'SRBF-CP'!$B$11:$B$121</definedName>
    <definedName name="XDO_?NOVAL?384?">'SRBF-CP'!$B$11:$B$126</definedName>
    <definedName name="XDO_?NOVAL?385?">'SIA-US EQUITY FOF'!$B$44</definedName>
    <definedName name="XDO_?NOVAL?386?">'SIA-US EQUITY FOF'!$B$44:$B$56</definedName>
    <definedName name="XDO_?NOVAL?387?">'SIA-US EQUITY FOF'!$B$44:$B$61</definedName>
    <definedName name="XDO_?NOVAL?388?">'SNN50'!$B$11:$B$60</definedName>
    <definedName name="XDO_?NOVAL?389?">'SNN50'!$B$11:$B$103</definedName>
    <definedName name="XDO_?NOVAL?39?">SEHF!$B$11:$B$154</definedName>
    <definedName name="XDO_?NOVAL?390?">'SNN50'!$B$11:$B$108</definedName>
    <definedName name="XDO_?NOVAL?391?">SBIETFCON!$B$11:$B$40</definedName>
    <definedName name="XDO_?NOVAL?392?">SBIETFCON!$B$11:$B$83</definedName>
    <definedName name="XDO_?NOVAL?393?">SBIETFCON!$B$11:$B$88</definedName>
    <definedName name="XDO_?NOVAL?394?">SBAF!$B$11:$B$88</definedName>
    <definedName name="XDO_?NOVAL?395?">SBAF!$B$11:$B$93</definedName>
    <definedName name="XDO_?NOVAL?396?">SBAF!$B$11:$B$135</definedName>
    <definedName name="XDO_?NOVAL?397?">SBAF!$B$11:$B$139</definedName>
    <definedName name="XDO_?NOVAL?398?">SBAF!$B$11:$B$150</definedName>
    <definedName name="XDO_?NOVAL?399?">SBAF!$B$11:$B$155</definedName>
    <definedName name="XDO_?NOVAL?4?">#REF!</definedName>
    <definedName name="XDO_?NOVAL?40?">SEHF!$B$11:$B$158</definedName>
    <definedName name="XDO_?NOVAL?400?">SBAF!$B$11:$B$167</definedName>
    <definedName name="XDO_?NOVAL?401?">SBAF!$B$11:$B$173</definedName>
    <definedName name="XDO_?NOVAL?402?">SBAF!$B$11:$B$182</definedName>
    <definedName name="XDO_?NOVAL?403?">SBAF!$B$11:$B$194</definedName>
    <definedName name="XDO_?NOVAL?404?">SBAF!$B$11:$B$199</definedName>
    <definedName name="XDO_?NOVAL?405?">'SFMP- Series 50'!$B$24</definedName>
    <definedName name="XDO_?NOVAL?406?">'SFMP- Series 50'!$B$24:$B$30</definedName>
    <definedName name="XDO_?NOVAL?407?">'SFMP- Series 50'!$B$24:$B$43</definedName>
    <definedName name="XDO_?NOVAL?408?">'SFMP- Series 50'!$B$24:$B$47</definedName>
    <definedName name="XDO_?NOVAL?409?">'SFMP- Series 50'!$B$24:$B$62</definedName>
    <definedName name="XDO_?NOVAL?41?">SEHF!$B$11:$B$168</definedName>
    <definedName name="XDO_?NOVAL?410?">'SFMP- Series 50'!$B$24:$B$67</definedName>
    <definedName name="XDO_?NOVAL?411?">'SFMP- Series 51'!$B$24</definedName>
    <definedName name="XDO_?NOVAL?412?">'SFMP- Series 51'!$B$24:$B$32</definedName>
    <definedName name="XDO_?NOVAL?413?">'SFMP- Series 51'!$B$24:$B$45</definedName>
    <definedName name="XDO_?NOVAL?414?">'SFMP- Series 51'!$B$24:$B$51</definedName>
    <definedName name="XDO_?NOVAL?415?">'SFMP- Series 51'!$B$24:$B$66</definedName>
    <definedName name="XDO_?NOVAL?416?">'SFMP- Series 51'!$B$24:$B$71</definedName>
    <definedName name="XDO_?NOVAL?417?">'SFMP- Series 52'!$B$26:$B$28</definedName>
    <definedName name="XDO_?NOVAL?418?">'SFMP- Series 52'!$B$26:$B$41</definedName>
    <definedName name="XDO_?NOVAL?419?">'SFMP- Series 52'!$B$26:$B$46</definedName>
    <definedName name="XDO_?NOVAL?42?">SEHF!$B$11:$B$180</definedName>
    <definedName name="XDO_?NOVAL?420?">'SFMP- Series 52'!$B$26:$B$61</definedName>
    <definedName name="XDO_?NOVAL?421?">'SFMP- Series 52'!$B$26:$B$66</definedName>
    <definedName name="XDO_?NOVAL?422?">'SFMP- Series 53'!$B$24</definedName>
    <definedName name="XDO_?NOVAL?423?">'SFMP- Series 53'!$B$24:$B$36</definedName>
    <definedName name="XDO_?NOVAL?424?">'SFMP- Series 53'!$B$24:$B$48</definedName>
    <definedName name="XDO_?NOVAL?425?">'SFMP- Series 53'!$B$24:$B$57</definedName>
    <definedName name="XDO_?NOVAL?426?">'SFMP- Series 53'!$B$24:$B$72</definedName>
    <definedName name="XDO_?NOVAL?427?">'SFMP- Series 53'!$B$24:$B$77</definedName>
    <definedName name="XDO_?NOVAL?428?">'SFMP- Series 54'!$B$24:$B$25</definedName>
    <definedName name="XDO_?NOVAL?429?">'SFMP- Series 54'!$B$24:$B$31</definedName>
    <definedName name="XDO_?NOVAL?43?">SEHF!$B$11:$B$185</definedName>
    <definedName name="XDO_?NOVAL?430?">'SFMP- Series 54'!$B$24:$B$42</definedName>
    <definedName name="XDO_?NOVAL?431?">'SFMP- Series 54'!$B$24:$B$48</definedName>
    <definedName name="XDO_?NOVAL?432?">'SFMP- Series 54'!$B$24:$B$63</definedName>
    <definedName name="XDO_?NOVAL?433?">'SFMP- Series 54'!$B$24:$B$68</definedName>
    <definedName name="XDO_?NOVAL?434?">'SFMP- Series 55'!$B$24</definedName>
    <definedName name="XDO_?NOVAL?435?">'SFMP- Series 55'!$B$24:$B$36</definedName>
    <definedName name="XDO_?NOVAL?436?">'SFMP- Series 55'!$B$24:$B$57</definedName>
    <definedName name="XDO_?NOVAL?437?">'SFMP- Series 55'!$B$24:$B$72</definedName>
    <definedName name="XDO_?NOVAL?438?">'SFMP- Series 55'!$B$24:$B$77</definedName>
    <definedName name="XDO_?NOVAL?439?">'SFMP- Series 57'!$B$24</definedName>
    <definedName name="XDO_?NOVAL?44?">#REF!</definedName>
    <definedName name="XDO_?NOVAL?440?">'SFMP- Series 57'!$B$24:$B$31</definedName>
    <definedName name="XDO_?NOVAL?441?">'SFMP- Series 57'!$B$24:$B$43</definedName>
    <definedName name="XDO_?NOVAL?442?">'SFMP- Series 57'!$B$24:$B$56</definedName>
    <definedName name="XDO_?NOVAL?443?">'SFMP- Series 57'!$B$24:$B$71</definedName>
    <definedName name="XDO_?NOVAL?444?">'SFMP- Series 57'!$B$24:$B$76</definedName>
    <definedName name="XDO_?NOVAL?445?">'SFMP- Series 58'!$B$24</definedName>
    <definedName name="XDO_?NOVAL?446?">'SFMP- Series 58'!$B$24:$B$34</definedName>
    <definedName name="XDO_?NOVAL?447?">'SFMP- Series 58'!$B$24:$B$54</definedName>
    <definedName name="XDO_?NOVAL?448?">'SFMP- Series 58'!$B$24:$B$69</definedName>
    <definedName name="XDO_?NOVAL?449?">'SFMP- Series 58'!$B$24:$B$74</definedName>
    <definedName name="XDO_?NOVAL?45?">#REF!</definedName>
    <definedName name="XDO_?NOVAL?450?">SCPSE!$B$19:$B$28</definedName>
    <definedName name="XDO_?NOVAL?451?">SCPSE!$B$19:$B$56</definedName>
    <definedName name="XDO_?NOVAL?452?">SCPSE!$B$19:$B$83</definedName>
    <definedName name="XDO_?NOVAL?453?">SCPSE!$B$19:$B$88</definedName>
    <definedName name="XDO_?NOVAL?454?">'SFMP- Series 60'!$B$24</definedName>
    <definedName name="XDO_?NOVAL?455?">'SFMP- Series 60'!$B$24:$B$33</definedName>
    <definedName name="XDO_?NOVAL?456?">'SFMP- Series 60'!$B$24:$B$53</definedName>
    <definedName name="XDO_?NOVAL?457?">'SFMP- Series 60'!$B$24:$B$68</definedName>
    <definedName name="XDO_?NOVAL?458?">'SFMP- Series 60'!$B$24:$B$73</definedName>
    <definedName name="XDO_?NOVAL?459?">SMCF!$B$11:$B$78</definedName>
    <definedName name="XDO_?NOVAL?46?">SMIF!$B$19:$B$35</definedName>
    <definedName name="XDO_?NOVAL?460?">SMCF!$B$11:$B$105</definedName>
    <definedName name="XDO_?NOVAL?461?">SMCF!$B$11:$B$122</definedName>
    <definedName name="XDO_?NOVAL?462?">SMCF!$B$11:$B$127</definedName>
    <definedName name="XDO_?NOVAL?463?">'SFMP- Series 61'!$B$24:$B$25</definedName>
    <definedName name="XDO_?NOVAL?464?">'SFMP- Series 61'!$B$24:$B$39</definedName>
    <definedName name="XDO_?NOVAL?465?">'SFMP- Series 61'!$B$24:$B$62</definedName>
    <definedName name="XDO_?NOVAL?466?">'SFMP- Series 61'!$B$24:$B$77</definedName>
    <definedName name="XDO_?NOVAL?467?">'SFMP- Series 61'!$B$24:$B$82</definedName>
    <definedName name="XDO_?NOVAL?468?">SNM150IF!$B$11:$B$160</definedName>
    <definedName name="XDO_?NOVAL?469?">SNM150IF!$B$11:$B$203</definedName>
    <definedName name="XDO_?NOVAL?47?">SMIF!$B$19:$B$41</definedName>
    <definedName name="XDO_?NOVAL?470?">SNM150IF!$B$11:$B$208</definedName>
    <definedName name="XDO_?NOVAL?471?">SNS250IF!$B$11:$B$260</definedName>
    <definedName name="XDO_?NOVAL?472?">SNS250IF!$B$11:$B$303</definedName>
    <definedName name="XDO_?NOVAL?473?">SNS250IF!$B$11:$B$308</definedName>
    <definedName name="XDO_?NOVAL?474?">'SCIGI-JUN 2036'!$B$24</definedName>
    <definedName name="XDO_?NOVAL?475?">'SCIGI-JUN 2036'!$B$24:$B$53</definedName>
    <definedName name="XDO_?NOVAL?476?">'SCIGI-JUN 2036'!$B$24:$B$58</definedName>
    <definedName name="XDO_?NOVAL?477?">'SCIGI-APR 2029'!$B$24</definedName>
    <definedName name="XDO_?NOVAL?478?">'SCIGI-APR 2029'!$B$24:$B$53</definedName>
    <definedName name="XDO_?NOVAL?479?">'SCIGI-APR 2029'!$B$24:$B$58</definedName>
    <definedName name="XDO_?NOVAL?48?">SMIF!$B$19:$B$48</definedName>
    <definedName name="XDO_?NOVAL?480?">'SCISI-SEP 2027'!$B$24</definedName>
    <definedName name="XDO_?NOVAL?481?">'SCISI-SEP 2027'!$B$24:$B$49</definedName>
    <definedName name="XDO_?NOVAL?482?">'SCISI-SEP 2027'!$B$24:$B$76</definedName>
    <definedName name="XDO_?NOVAL?483?">'SCISI-SEP 2027'!$B$24:$B$81</definedName>
    <definedName name="XDO_?NOVAL?484?">SLDF!$B$24:$B$26</definedName>
    <definedName name="XDO_?NOVAL?485?">SLDF!$B$24:$B$31</definedName>
    <definedName name="XDO_?NOVAL?486?">SLDF!$B$24:$B$52</definedName>
    <definedName name="XDO_?NOVAL?487?">SLDF!$B$24:$B$60</definedName>
    <definedName name="XDO_?NOVAL?488?">SLDF!$B$24:$B$65</definedName>
    <definedName name="XDO_?NOVAL?489?">SDYF!$B$11:$B$64</definedName>
    <definedName name="XDO_?NOVAL?49?">SMIF!$B$19:$B$55</definedName>
    <definedName name="XDO_?NOVAL?490?">SDYF!$B$11:$B$71</definedName>
    <definedName name="XDO_?NOVAL?491?">SDYF!$B$11:$B$98</definedName>
    <definedName name="XDO_?NOVAL?492?">SDYF!$B$11:$B$115</definedName>
    <definedName name="XDO_?NOVAL?493?">SDYF!$B$11:$B$120</definedName>
    <definedName name="XDO_?NOVAL?494?">'SBI-BSE-SENSEX-IF'!$B$11:$B$40</definedName>
    <definedName name="XDO_?NOVAL?495?">'SBI-BSE-SENSEX-IF'!$B$11:$B$83</definedName>
    <definedName name="XDO_?NOVAL?496?">'SBI-BSE-SENSEX-IF'!$B$11:$B$88</definedName>
    <definedName name="XDO_?NOVAL?497?">LIQUIDSBI!$B$52</definedName>
    <definedName name="XDO_?NOVAL?498?">LIQUIDSBI!$B$52:$B$57</definedName>
    <definedName name="XDO_?NOVAL?499?">SN50EWIF!$B$11:$B$60</definedName>
    <definedName name="XDO_?NOVAL?5?">#REF!</definedName>
    <definedName name="XDO_?NOVAL?50?">SMIF!$B$19:$B$60</definedName>
    <definedName name="XDO_?NOVAL?500?">SN50EWIF!$B$11:$B$103</definedName>
    <definedName name="XDO_?NOVAL?501?">SN50EWIF!$B$11:$B$108</definedName>
    <definedName name="XDO_?NOVAL?502?">SEOF!$B$11:$B$44</definedName>
    <definedName name="XDO_?NOVAL?503?">SEOF!$B$11:$B$71</definedName>
    <definedName name="XDO_?NOVAL?504?">SEOF!$B$11:$B$88</definedName>
    <definedName name="XDO_?NOVAL?505?">SEOF!$B$11:$B$93</definedName>
    <definedName name="XDO_?NOVAL?506?">'SBI-AOF'!$B$11:$B$45</definedName>
    <definedName name="XDO_?NOVAL?507?">'SBI-AOF'!$B$11:$B$72</definedName>
    <definedName name="XDO_?NOVAL?508?">'SBI-AOF'!$B$11:$B$89</definedName>
    <definedName name="XDO_?NOVAL?509?">'SBI-AOF'!$B$11:$B$94</definedName>
    <definedName name="XDO_?NOVAL?51?">SMIF!$B$19:$B$81</definedName>
    <definedName name="XDO_?NOVAL?510?">SETFSILVER!$B$44</definedName>
    <definedName name="XDO_?NOVAL?511?">SETFSILVER!$B$44:$B$56</definedName>
    <definedName name="XDO_?NOVAL?512?">SETFSILVER!$B$44:$B$61</definedName>
    <definedName name="XDO_?NOVAL?513?">'SETFSILVER-FOF'!$B$44</definedName>
    <definedName name="XDO_?NOVAL?514?">'SETFSILVER-FOF'!$B$44:$B$54</definedName>
    <definedName name="XDO_?NOVAL?515?">'SETFSILVER-FOF'!$B$44:$B$59</definedName>
    <definedName name="XDO_?NOVAL?516?">'SN50EW-ETF'!$B$11:$B$60</definedName>
    <definedName name="XDO_?NOVAL?517?">'SN50EW-ETF'!$B$11:$B$103</definedName>
    <definedName name="XDO_?NOVAL?518?">'SN50EW-ETF'!$B$11:$B$108</definedName>
    <definedName name="XDO_?NOVAL?519?">SIOF!$B$11:$B$48</definedName>
    <definedName name="XDO_?NOVAL?52?">SMIF!$B$19:$B$85</definedName>
    <definedName name="XDO_?NOVAL?520?">SIOF!$B$11:$B$75</definedName>
    <definedName name="XDO_?NOVAL?521?">SIOF!$B$11:$B$92</definedName>
    <definedName name="XDO_?NOVAL?522?">SIOF!$B$11:$B$97</definedName>
    <definedName name="XDO_?NOVAL?523?">SN500IF!$B$11:$B$510</definedName>
    <definedName name="XDO_?NOVAL?524?">SN500IF!$B$11:$B$553</definedName>
    <definedName name="XDO_?NOVAL?525?">SN500IF!$B$11:$B$558</definedName>
    <definedName name="XDO_?NOVAL?526?">SNICIF!$B$11:$B$40</definedName>
    <definedName name="XDO_?NOVAL?527?">SNICIF!$B$11:$B$83</definedName>
    <definedName name="XDO_?NOVAL?528?">SNICIF!$B$11:$B$88</definedName>
    <definedName name="XDO_?NOVAL?529?">SQF!$B$11:$B$39</definedName>
    <definedName name="XDO_?NOVAL?53?">SMIF!$B$19:$B$93</definedName>
    <definedName name="XDO_?NOVAL?530?">SQF!$B$11:$B$82</definedName>
    <definedName name="XDO_?NOVAL?531?">SQF!$B$11:$B$87</definedName>
    <definedName name="XDO_?NOVAL?532?">SNBIF!$B$11:$B$24</definedName>
    <definedName name="XDO_?NOVAL?533?">SNBIF!$B$11:$B$67</definedName>
    <definedName name="XDO_?NOVAL?534?">SNBIF!$B$11:$B$72</definedName>
    <definedName name="XDO_?NOVAL?535?">SNITIF!$B$11:$B$20</definedName>
    <definedName name="XDO_?NOVAL?536?">SNITIF!$B$11:$B$63</definedName>
    <definedName name="XDO_?NOVAL?537?">SNITIF!$B$11:$B$68</definedName>
    <definedName name="XDO_?NOVAL?538?">'SBI BSE PSU Bank ETF'!$B$11:$B$21</definedName>
    <definedName name="XDO_?NOVAL?539?">'SBI BSE PSU Bank ETF'!$B$11:$B$64</definedName>
    <definedName name="XDO_?NOVAL?54?">SMIF!$B$19:$B$98</definedName>
    <definedName name="XDO_?NOVAL?540?">'SBI BSE PSU Bank ETF'!$B$11:$B$69</definedName>
    <definedName name="XDO_?NOVAL?541?">'SBI BSE PSU Bank Index Fund'!$B$11:$B$21</definedName>
    <definedName name="XDO_?NOVAL?542?">'SBI BSE PSU Bank Index Fund'!$B$11:$B$64</definedName>
    <definedName name="XDO_?NOVAL?543?">'SBI BSE PSU Bank Index Fund'!$B$11:$B$69</definedName>
    <definedName name="XDO_?NOVAL?544?">SIPAAFOF!$B$44:$B$48</definedName>
    <definedName name="XDO_?NOVAL?545?">SIPAAFOF!$B$44:$B$58</definedName>
    <definedName name="XDO_?NOVAL?546?">SIPAAFOF!$B$44:$B$63</definedName>
    <definedName name="XDO_?NOVAL?547?">'SBI Nifty200 Quality 30'!$B$11:$B$40</definedName>
    <definedName name="XDO_?NOVAL?548?">'SBI Nifty200 Quality 30'!$B$11:$B$83</definedName>
    <definedName name="XDO_?NOVAL?549?">'SBI Nifty200 Quality 30'!$B$11:$B$88</definedName>
    <definedName name="XDO_?NOVAL?55?">#REF!</definedName>
    <definedName name="XDO_?NOVAL?550?">'SBI Nifty200 Mom 30'!$B$11:$B$40</definedName>
    <definedName name="XDO_?NOVAL?551?">'SBI Nifty200 Mom 30'!$B$11:$B$83</definedName>
    <definedName name="XDO_?NOVAL?552?">'SBI Nifty200 Mom 30'!$B$11:$B$88</definedName>
    <definedName name="XDO_?NOVAL?553?">'SBI Nifty100 Low Vol 30'!$B$11:$B$40</definedName>
    <definedName name="XDO_?NOVAL?554?">'SBI Nifty100 Low Vol 30'!$B$11:$B$83</definedName>
    <definedName name="XDO_?NOVAL?555?">'SBI Nifty100 Low Vol 30'!$B$11:$B$88</definedName>
    <definedName name="XDO_?NOVAL?556?">SBILIQETF!$B$52</definedName>
    <definedName name="XDO_?NOVAL?557?">SBILIQETF!$B$52:$B$57</definedName>
    <definedName name="XDO_?NOVAL?558?">SDAAAFOF!$B$44:$B$57</definedName>
    <definedName name="XDO_?NOVAL?559?">SDAAAFOF!$B$44:$B$67</definedName>
    <definedName name="XDO_?NOVAL?56?">#REF!</definedName>
    <definedName name="XDO_?NOVAL?560?">SDAAAFOF!$B$44:$B$72</definedName>
    <definedName name="XDO_?NOVAL?561?">SQLF!$B$11:$B$57</definedName>
    <definedName name="XDO_?NOVAL?562?">SQLF!$B$11:$B$62</definedName>
    <definedName name="XDO_?NOVAL?563?">SQLF!$B$11:$B$103</definedName>
    <definedName name="XDO_?NOVAL?564?">SQLF!$B$11:$B$108</definedName>
    <definedName name="XDO_?NOVAL?565?">SNM150M50ETF!$B$11:$B$60</definedName>
    <definedName name="XDO_?NOVAL?566?">SNM150M50ETF!$B$11:$B$103</definedName>
    <definedName name="XDO_?NOVAL?567?">SNM150M50ETF!$B$11:$B$108</definedName>
    <definedName name="XDO_?NOVAL?568?">SNM150ETF!$B$11:$B$160</definedName>
    <definedName name="XDO_?NOVAL?569?">SNM150ETF!$B$11:$B$203</definedName>
    <definedName name="XDO_?NOVAL?57?">SCOF!$B$11:$B$59</definedName>
    <definedName name="XDO_?NOVAL?570?">SNM150ETF!$B$11:$B$208</definedName>
    <definedName name="XDO_?NOVAL?571?">'SCRIBXFS3-6M'!$B$19:$B$29</definedName>
    <definedName name="XDO_?NOVAL?572?">'SCRIBXFS3-6M'!$B$19:$B$46</definedName>
    <definedName name="XDO_?NOVAL?573?">'SCRIBXFS3-6M'!$B$19:$B$64</definedName>
    <definedName name="XDO_?NOVAL?574?">'SCRIBXFS3-6M'!$B$19:$B$83</definedName>
    <definedName name="XDO_?NOVAL?575?">'SCRIBXFS3-6M'!$B$19:$B$88</definedName>
    <definedName name="XDO_?NOVAL?576?">'CRIBXFS9-12M'!$B$19:$B$23</definedName>
    <definedName name="XDO_?NOVAL?577?">'CRIBXFS9-12M'!$B$19:$B$40</definedName>
    <definedName name="XDO_?NOVAL?578?">'CRIBXFS9-12M'!$B$19:$B$53</definedName>
    <definedName name="XDO_?NOVAL?579?">'CRIBXFS9-12M'!$B$19:$B$72</definedName>
    <definedName name="XDO_?NOVAL?58?">SCOF!$B$11:$B$65</definedName>
    <definedName name="XDO_?NOVAL?580?">'CRIBXFS9-12M'!$B$19:$B$77</definedName>
    <definedName name="XDO_?NOVAL?581?">Nifty200Value30!$B$11:$B$40</definedName>
    <definedName name="XDO_?NOVAL?582?">Nifty200Value30!$B$11:$B$87</definedName>
    <definedName name="XDO_?NOVAL?583?">NiftySmallCap250!$B$11:$B$260</definedName>
    <definedName name="XDO_?NOVAL?584?">NiftySmallCap250!$B$11:$B$303</definedName>
    <definedName name="XDO_?NOVAL?585?">NiftySmallCap250!$B$11:$B$308</definedName>
    <definedName name="XDO_?NOVAL?586?">'CRIIBX10-90GiltSDL29'!$B$24</definedName>
    <definedName name="XDO_?NOVAL?587?">'CRIIBX10-90GiltSDL29'!$B$24:$B$35</definedName>
    <definedName name="XDO_?NOVAL?588?">'CRIIBX10-90GiltSDL29'!$B$24:$B$62</definedName>
    <definedName name="XDO_?NOVAL?589?">'CRIIBX10-90GiltSDL29'!$B$24:$B$67</definedName>
    <definedName name="XDO_?NOVAL?59?">SCOF!$B$11:$B$88</definedName>
    <definedName name="XDO_?NOVAL?590?">'G-Sec Jul2031'!$B$24:$B$25</definedName>
    <definedName name="XDO_?NOVAL?591?">'G-Sec Jul2031'!$B$24:$B$54</definedName>
    <definedName name="XDO_?NOVAL?592?">'G-Sec Jul2031'!$B$24:$B$59</definedName>
    <definedName name="XDO_?NOVAL?593?">CRIIBXSDLIndexJune34!$B$26:$B$27</definedName>
    <definedName name="XDO_?NOVAL?594?">CRIIBXSDLIndexJune34!$B$26:$B$54</definedName>
    <definedName name="XDO_?NOVAL?595?">CRIIBXSDLIndexJune34!$B$26:$B$59</definedName>
    <definedName name="XDO_?NOVAL?596?">SNM150Mom50ETFFOF!$B$44</definedName>
    <definedName name="XDO_?NOVAL?597?">SNM150Mom50ETFFOF!$B$44:$B$54</definedName>
    <definedName name="XDO_?NOVAL?598?">SNM150Mom50ETFFOF!$B$44:$B$59</definedName>
    <definedName name="XDO_?NOVAL?599?">#REF!</definedName>
    <definedName name="XDO_?NOVAL?6?">#REF!</definedName>
    <definedName name="XDO_?NOVAL?60?">SCOF!$B$11:$B$105</definedName>
    <definedName name="XDO_?NOVAL?600?">#REF!</definedName>
    <definedName name="XDO_?NOVAL?601?">#REF!</definedName>
    <definedName name="XDO_?NOVAL?602?">SBIRIOS!$B$11:$B$40</definedName>
    <definedName name="XDO_?NOVAL?603?">SBIRIOS!$B$11:$B$83</definedName>
    <definedName name="XDO_?NOVAL?604?">SBIRIOS!$B$11:$B$88</definedName>
    <definedName name="XDO_?NOVAL?605?">#REF!</definedName>
    <definedName name="XDO_?NOVAL?606?">#REF!</definedName>
    <definedName name="XDO_?NOVAL?607?">#REF!</definedName>
    <definedName name="XDO_?NOVAL?608?">#REF!</definedName>
    <definedName name="XDO_?NOVAL?609?">#REF!</definedName>
    <definedName name="XDO_?NOVAL?61?">SCOF!$B$11:$B$110</definedName>
    <definedName name="XDO_?NOVAL?610?">#REF!</definedName>
    <definedName name="XDO_?NOVAL?611?">#REF!</definedName>
    <definedName name="XDO_?NOVAL?612?">#REF!</definedName>
    <definedName name="XDO_?NOVAL?613?">#REF!</definedName>
    <definedName name="XDO_?NOVAL?614?">#REF!</definedName>
    <definedName name="XDO_?NOVAL?615?">#REF!</definedName>
    <definedName name="XDO_?NOVAL?616?">#REF!</definedName>
    <definedName name="XDO_?NOVAL?617?">#REF!</definedName>
    <definedName name="XDO_?NOVAL?618?">#REF!</definedName>
    <definedName name="XDO_?NOVAL?619?">#REF!</definedName>
    <definedName name="XDO_?NOVAL?62?">STOF!$B$11:$B$31</definedName>
    <definedName name="XDO_?NOVAL?620?">#REF!</definedName>
    <definedName name="XDO_?NOVAL?621?">#REF!</definedName>
    <definedName name="XDO_?NOVAL?622?">#REF!</definedName>
    <definedName name="XDO_?NOVAL?623?">#REF!</definedName>
    <definedName name="XDO_?NOVAL?624?">#REF!</definedName>
    <definedName name="XDO_?NOVAL?625?">#REF!</definedName>
    <definedName name="XDO_?NOVAL?626?">#REF!</definedName>
    <definedName name="XDO_?NOVAL?627?">#REF!</definedName>
    <definedName name="XDO_?NOVAL?628?">#REF!</definedName>
    <definedName name="XDO_?NOVAL?629?">#REF!</definedName>
    <definedName name="XDO_?NOVAL?63?">STOF!$B$11:$B$38</definedName>
    <definedName name="XDO_?NOVAL?630?">#REF!</definedName>
    <definedName name="XDO_?NOVAL?631?">#REF!</definedName>
    <definedName name="XDO_?NOVAL?632?">#REF!</definedName>
    <definedName name="XDO_?NOVAL?64?">STOF!$B$11:$B$43</definedName>
    <definedName name="XDO_?NOVAL?65?">STOF!$B$11:$B$66</definedName>
    <definedName name="XDO_?NOVAL?66?">STOF!$B$11:$B$83</definedName>
    <definedName name="XDO_?NOVAL?67?">STOF!$B$11:$B$88</definedName>
    <definedName name="XDO_?NOVAL?68?">SHOF!$B$11:$B$42</definedName>
    <definedName name="XDO_?NOVAL?69?">SHOF!$B$11:$B$69</definedName>
    <definedName name="XDO_?NOVAL?7?">#REF!</definedName>
    <definedName name="XDO_?NOVAL?70?">SHOF!$B$11:$B$86</definedName>
    <definedName name="XDO_?NOVAL?71?">SHOF!$B$11:$B$91</definedName>
    <definedName name="XDO_?NOVAL?72?">SCF!$B$11:$B$93</definedName>
    <definedName name="XDO_?NOVAL?73?">SCF!$B$11:$B$97</definedName>
    <definedName name="XDO_?NOVAL?74?">SCF!$B$11:$B$102</definedName>
    <definedName name="XDO_?NOVAL?75?">SCF!$B$11:$B$131</definedName>
    <definedName name="XDO_?NOVAL?76?">SCF!$B$11:$B$148</definedName>
    <definedName name="XDO_?NOVAL?77?">SCF!$B$11:$B$153</definedName>
    <definedName name="XDO_?NOVAL?78?">SNIF!$B$11:$B$60</definedName>
    <definedName name="XDO_?NOVAL?79?">SNIF!$B$11:$B$103</definedName>
    <definedName name="XDO_?NOVAL?8?">#REF!</definedName>
    <definedName name="XDO_?NOVAL?80?">SNIF!$B$11:$B$108</definedName>
    <definedName name="XDO_?NOVAL?81?">'SMCBF-SP'!$B$11:$B$31</definedName>
    <definedName name="XDO_?NOVAL?82?">'SMCBF-SP'!$B$11:$B$37</definedName>
    <definedName name="XDO_?NOVAL?83?">'SMCBF-SP'!$B$11:$B$51</definedName>
    <definedName name="XDO_?NOVAL?84?">'SMCBF-SP'!$B$11:$B$55</definedName>
    <definedName name="XDO_?NOVAL?85?">'SMCBF-SP'!$B$11:$B$65</definedName>
    <definedName name="XDO_?NOVAL?86?">'SMCBF-SP'!$B$11:$B$74</definedName>
    <definedName name="XDO_?NOVAL?87?">'SMCBF-SP'!$B$11:$B$83</definedName>
    <definedName name="XDO_?NOVAL?88?">'SMCBF-SP'!$B$11:$B$89</definedName>
    <definedName name="XDO_?NOVAL?89?">'SMCBF-SP'!$B$11:$B$96</definedName>
    <definedName name="XDO_?NOVAL?9?">SLMF!$B$11:$B$94</definedName>
    <definedName name="XDO_?NOVAL?90?">'SMCBF-SP'!$B$11:$B$108</definedName>
    <definedName name="XDO_?NOVAL?91?">'SMCBF-SP'!$B$11:$B$113</definedName>
    <definedName name="XDO_?NOVAL?92?">SOF!$B$32:$B$34</definedName>
    <definedName name="XDO_?NOVAL?93?">SOF!$B$32:$B$41</definedName>
    <definedName name="XDO_?NOVAL?94?">SOF!$B$32:$B$47</definedName>
    <definedName name="XDO_?NOVAL?95?">SOF!$B$32:$B$64</definedName>
    <definedName name="XDO_?NOVAL?96?">SOF!$B$32:$B$69</definedName>
    <definedName name="XDO_?NOVAL?97?">SMMDF!$B$12:$B$14</definedName>
    <definedName name="XDO_?NOVAL?98?">SMMDF!$B$12:$B$59</definedName>
    <definedName name="XDO_?NOVAL?99?">SMMDF!$B$12:$B$64</definedName>
    <definedName name="XDO_?NPTF?">SMEEF!$D$2:$D$55</definedName>
    <definedName name="XDO_?NPTF?1?">#REF!</definedName>
    <definedName name="XDO_?NPTF?10?">#REF!</definedName>
    <definedName name="XDO_?NPTF?100?">SETFSILVER!$D$2:$D$44</definedName>
    <definedName name="XDO_?NPTF?101?">'SETFSILVER-FOF'!$D$2:$D$44</definedName>
    <definedName name="XDO_?NPTF?102?">'SN50EW-ETF'!$D$2:$D$60</definedName>
    <definedName name="XDO_?NPTF?103?">SIOF!$D$2:$D$48</definedName>
    <definedName name="XDO_?NPTF?104?">SN500IF!$D$2:$D$510</definedName>
    <definedName name="XDO_?NPTF?105?">SNICIF!$D$2:$D$40</definedName>
    <definedName name="XDO_?NPTF?106?">SQF!$D$2:$D$39</definedName>
    <definedName name="XDO_?NPTF?107?">SNBIF!$D$2:$D$24</definedName>
    <definedName name="XDO_?NPTF?108?">SNITIF!$D$2:$D$20</definedName>
    <definedName name="XDO_?NPTF?109?">'SBI BSE PSU Bank ETF'!$D$2:$D$21</definedName>
    <definedName name="XDO_?NPTF?11?">SEHF!$D$2:$D$53</definedName>
    <definedName name="XDO_?NPTF?110?">'SBI BSE PSU Bank Index Fund'!$D$2:$D$21</definedName>
    <definedName name="XDO_?NPTF?111?">SIPAAFOF!$D$2:$D$48</definedName>
    <definedName name="XDO_?NPTF?112?">'SBI Nifty200 Quality 30'!$D$2:$D$40</definedName>
    <definedName name="XDO_?NPTF?113?">'SBI Nifty200 Mom 30'!$D$2:$D$40</definedName>
    <definedName name="XDO_?NPTF?114?">'SBI Nifty100 Low Vol 30'!$D$2:$D$40</definedName>
    <definedName name="XDO_?NPTF?115?">SBILIQETF!$D$2:$D$52</definedName>
    <definedName name="XDO_?NPTF?116?">SDAAAFOF!$D$2:$D$57</definedName>
    <definedName name="XDO_?NPTF?117?">SQLF!$D$2:$D$57</definedName>
    <definedName name="XDO_?NPTF?118?">SNM150M50ETF!$D$2:$D$60</definedName>
    <definedName name="XDO_?NPTF?119?">SNM150ETF!$D$2:$D$160</definedName>
    <definedName name="XDO_?NPTF?12?">#REF!</definedName>
    <definedName name="XDO_?NPTF?120?">'SCRIBXFS3-6M'!$D$2:$D$29</definedName>
    <definedName name="XDO_?NPTF?121?">'CRIBXFS9-12M'!$D$2:$D$23</definedName>
    <definedName name="XDO_?NPTF?122?">Nifty200Value30!$D$2:$D$40</definedName>
    <definedName name="XDO_?NPTF?123?">NiftySmallCap250!$D$2:$D$260</definedName>
    <definedName name="XDO_?NPTF?124?">'CRIIBX10-90GiltSDL29'!$D$2:$D$24</definedName>
    <definedName name="XDO_?NPTF?125?">'G-Sec Jul2031'!$D$2:$D$25</definedName>
    <definedName name="XDO_?NPTF?126?">CRIIBXSDLIndexJune34!$D$2:$D$27</definedName>
    <definedName name="XDO_?NPTF?127?">SNM150Mom50ETFFOF!$D$2:$D$44</definedName>
    <definedName name="XDO_?NPTF?128?">#REF!</definedName>
    <definedName name="XDO_?NPTF?129?">SBIRIOS!$D$2:$D$40</definedName>
    <definedName name="XDO_?NPTF?13?">SMIF!$D$2:$D$35</definedName>
    <definedName name="XDO_?NPTF?130?">#REF!</definedName>
    <definedName name="XDO_?NPTF?131?">#REF!</definedName>
    <definedName name="XDO_?NPTF?132?">#REF!</definedName>
    <definedName name="XDO_?NPTF?133?">#REF!</definedName>
    <definedName name="XDO_?NPTF?134?">#REF!</definedName>
    <definedName name="XDO_?NPTF?135?">#REF!</definedName>
    <definedName name="XDO_?NPTF?136?">#REF!</definedName>
    <definedName name="XDO_?NPTF?137?">#REF!</definedName>
    <definedName name="XDO_?NPTF?138?">#REF!</definedName>
    <definedName name="XDO_?NPTF?14?">#REF!</definedName>
    <definedName name="XDO_?NPTF?15?">SCOF!$D$2:$D$59</definedName>
    <definedName name="XDO_?NPTF?16?">STOF!$D$2:$D$31</definedName>
    <definedName name="XDO_?NPTF?17?">SHOF!$D$2:$D$42</definedName>
    <definedName name="XDO_?NPTF?18?">SCF!$D$2:$D$93</definedName>
    <definedName name="XDO_?NPTF?19?">SNIF!$D$2:$D$60</definedName>
    <definedName name="XDO_?NPTF?2?">#REF!</definedName>
    <definedName name="XDO_?NPTF?20?">'SMCBF-SP'!$D$2:$D$31</definedName>
    <definedName name="XDO_?NPTF?21?">SOF!$D$2:$D$34</definedName>
    <definedName name="XDO_?NPTF?22?">SMMDF!$D$2:$D$14</definedName>
    <definedName name="XDO_?NPTF?23?">SLF!$D$2:$D$23</definedName>
    <definedName name="XDO_?NPTF?24?">SDBF!$D$2:$D$24</definedName>
    <definedName name="XDO_?NPTF?25?">SSF!$D$2:$D$34</definedName>
    <definedName name="XDO_?NPTF?26?">SCRF!$D$2:$D$45</definedName>
    <definedName name="XDO_?NPTF?27?">SFEF!$D$2:$D$34</definedName>
    <definedName name="XDO_?NPTF?28?">SCHF!$D$2:$D$53</definedName>
    <definedName name="XDO_?NPTF?29?">SMUSD!$D$2:$D$41</definedName>
    <definedName name="XDO_?NPTF?3?">#REF!</definedName>
    <definedName name="XDO_?NPTF?30?">SMIDCAP!$D$2:$D$67</definedName>
    <definedName name="XDO_?NPTF?31?">SMCMF!$D$2:$D$27</definedName>
    <definedName name="XDO_?NPTF?32?">SMCOMMA!$D$2:$D$52</definedName>
    <definedName name="XDO_?NPTF?33?">SMGF!$D$2:$D$26</definedName>
    <definedName name="XDO_?NPTF?34?">SFLEXI!$D$2:$D$75</definedName>
    <definedName name="XDO_?NPTF?35?">SMAAF!$D$2:$D$82</definedName>
    <definedName name="XDO_?NPTF?36?">SBLUECHIP!$D$2:$D$62</definedName>
    <definedName name="XDO_?NPTF?37?">SAOF!$D$2:$D$201</definedName>
    <definedName name="XDO_?NPTF?38?">SIF!$D$2:$D$51</definedName>
    <definedName name="XDO_?NPTF?39?">SMLDF!$D$2:$D$43</definedName>
    <definedName name="XDO_?NPTF?4?">#REF!</definedName>
    <definedName name="XDO_?NPTF?40?">SSTDF!$D$2:$D$74</definedName>
    <definedName name="XDO_?NPTF?41?">SETFGOLD!$D$2:$D$44</definedName>
    <definedName name="XDO_?NPTF?42?">SPSU!$D$2:$D$34</definedName>
    <definedName name="XDO_?NPTF?43?">SGF!$D$2:$D$44</definedName>
    <definedName name="XDO_?NPTF?44?">SBISENSEX!$D$2:$D$40</definedName>
    <definedName name="XDO_?NPTF?45?">SSCF!$D$2:$D$79</definedName>
    <definedName name="XDO_?NPTF?46?">SBPF!$D$2:$D$47</definedName>
    <definedName name="XDO_?NPTF?47?">SBFS!$D$2:$D$45</definedName>
    <definedName name="XDO_?NPTF?48?">SETFNN50!$D$2:$D$60</definedName>
    <definedName name="XDO_?NPTF?49?">SETFNIFBK!$D$2:$D$24</definedName>
    <definedName name="XDO_?NPTF?5?">SLMF!$D$2:$D$94</definedName>
    <definedName name="XDO_?NPTF?50?">SETFBSE100!$D$2:$D$110</definedName>
    <definedName name="XDO_?NPTF?51?">SESF!$D$2:$D$90</definedName>
    <definedName name="XDO_?NPTF?52?">SETFNIF50!$D$2:$D$60</definedName>
    <definedName name="XDO_?NPTF?53?">SETF10GILT!$D$2:$D$24</definedName>
    <definedName name="XDO_?NPTF?54?">'SLTAF-IV'!$D$2:$D$40</definedName>
    <definedName name="XDO_?NPTF?55?">'SLTAF-V'!$D$2:$D$40</definedName>
    <definedName name="XDO_?NPTF?56?">'SLTAF-VI'!$D$2:$D$44</definedName>
    <definedName name="XDO_?NPTF?57?">SETFSN50!$D$2:$D$60</definedName>
    <definedName name="XDO_?NPTF?58?">SBIETFQLTY!$D$2:$D$40</definedName>
    <definedName name="XDO_?NPTF?59?">SCBF!$D$2:$D$72</definedName>
    <definedName name="XDO_?NPTF?6?">SLTEF!$D$2:$D$97</definedName>
    <definedName name="XDO_?NPTF?60?">SEMVF!$D$2:$D$60</definedName>
    <definedName name="XDO_?NPTF?61?">'SFMP- Series 1'!$D$2:$D$24</definedName>
    <definedName name="XDO_?NPTF?62?">'SFMP- Series 6'!$D$2:$D$25</definedName>
    <definedName name="XDO_?NPTF?63?">'SFMP- Series 34'!$D$2:$D$25</definedName>
    <definedName name="XDO_?NPTF?64?">'SMCBF-IP'!$D$2:$D$44</definedName>
    <definedName name="XDO_?NPTF?65?">SFRDF!$D$2:$D$22</definedName>
    <definedName name="XDO_?NPTF?66?">SBIETFIT!$D$2:$D$20</definedName>
    <definedName name="XDO_?NPTF?67?">SBIETFPB!$D$2:$D$20</definedName>
    <definedName name="XDO_?NPTF?68?">'SRBF-AP'!$D$2:$D$64</definedName>
    <definedName name="XDO_?NPTF?69?">'SRBF-AHP'!$D$2:$D$64</definedName>
    <definedName name="XDO_?NPTF?7?">#REF!</definedName>
    <definedName name="XDO_?NPTF?70?">'SRBF-CHP'!$D$2:$D$63</definedName>
    <definedName name="XDO_?NPTF?71?">'SRBF-CP'!$D$2:$D$63</definedName>
    <definedName name="XDO_?NPTF?72?">'SIA-US EQUITY FOF'!$D$2:$D$44</definedName>
    <definedName name="XDO_?NPTF?73?">'SNN50'!$D$2:$D$60</definedName>
    <definedName name="XDO_?NPTF?74?">SBIETFCON!$D$2:$D$40</definedName>
    <definedName name="XDO_?NPTF?75?">SBAF!$D$2:$D$88</definedName>
    <definedName name="XDO_?NPTF?76?">'SFMP- Series 50'!$D$2:$D$24</definedName>
    <definedName name="XDO_?NPTF?77?">'SFMP- Series 51'!$D$2:$D$24</definedName>
    <definedName name="XDO_?NPTF?78?">'SFMP- Series 52'!$D$2:$D$28</definedName>
    <definedName name="XDO_?NPTF?79?">'SFMP- Series 53'!$D$2:$D$24</definedName>
    <definedName name="XDO_?NPTF?8?">#REF!</definedName>
    <definedName name="XDO_?NPTF?80?">'SFMP- Series 54'!$D$2:$D$25</definedName>
    <definedName name="XDO_?NPTF?81?">'SFMP- Series 55'!$D$2:$D$24</definedName>
    <definedName name="XDO_?NPTF?82?">'SFMP- Series 57'!$D$2:$D$24</definedName>
    <definedName name="XDO_?NPTF?83?">'SFMP- Series 58'!$D$2:$D$24</definedName>
    <definedName name="XDO_?NPTF?84?">SCPSE!$D$2:$D$28</definedName>
    <definedName name="XDO_?NPTF?85?">'SFMP- Series 60'!$D$2:$D$24</definedName>
    <definedName name="XDO_?NPTF?86?">SMCF!$D$2:$D$78</definedName>
    <definedName name="XDO_?NPTF?87?">'SFMP- Series 61'!$D$2:$D$25</definedName>
    <definedName name="XDO_?NPTF?88?">SNM150IF!$D$2:$D$160</definedName>
    <definedName name="XDO_?NPTF?89?">SNS250IF!$D$2:$D$260</definedName>
    <definedName name="XDO_?NPTF?9?">SMGLF!$D$2:$D$55</definedName>
    <definedName name="XDO_?NPTF?90?">'SCIGI-JUN 2036'!$D$2:$D$24</definedName>
    <definedName name="XDO_?NPTF?91?">'SCIGI-APR 2029'!$D$2:$D$24</definedName>
    <definedName name="XDO_?NPTF?92?">'SCISI-SEP 2027'!$D$2:$D$24</definedName>
    <definedName name="XDO_?NPTF?93?">SLDF!$D$2:$D$26</definedName>
    <definedName name="XDO_?NPTF?94?">SDYF!$D$2:$D$64</definedName>
    <definedName name="XDO_?NPTF?95?">'SBI-BSE-SENSEX-IF'!$D$2:$D$40</definedName>
    <definedName name="XDO_?NPTF?96?">LIQUIDSBI!$D$2:$D$52</definedName>
    <definedName name="XDO_?NPTF?97?">SN50EWIF!$D$2:$D$60</definedName>
    <definedName name="XDO_?NPTF?98?">SEOF!$D$2:$D$44</definedName>
    <definedName name="XDO_?NPTF?99?">'SBI-AOF'!$D$2:$D$45</definedName>
    <definedName name="XDO_?RATING?">SMEEF!$E$11:$E$107</definedName>
    <definedName name="XDO_?RATING?1?">#REF!</definedName>
    <definedName name="XDO_?RATING?10?">SLMF!$E$11:$E$98</definedName>
    <definedName name="XDO_?RATING?100?">SMMDF!$E$12:$E$71</definedName>
    <definedName name="XDO_?RATING?101?">SMMDF!$E$12:$E$75</definedName>
    <definedName name="XDO_?RATING?102?">SMMDF!$E$12:$E$83</definedName>
    <definedName name="XDO_?RATING?103?">SMMDF!$E$12:$E$93</definedName>
    <definedName name="XDO_?RATING?104?">SMMDF!$E$12:$E$102</definedName>
    <definedName name="XDO_?RATING?105?">SMMDF!$E$12:$E$115</definedName>
    <definedName name="XDO_?RATING?106?">SMMDF!$E$12:$E$123</definedName>
    <definedName name="XDO_?RATING?107?">SMMDF!$E$12:$E$131</definedName>
    <definedName name="XDO_?RATING?108?">SMMDF!$E$12:$E$136</definedName>
    <definedName name="XDO_?RATING?109?">SLF!$E$19:$E$23</definedName>
    <definedName name="XDO_?RATING?11?">SLMF!$E$11:$E$105</definedName>
    <definedName name="XDO_?RATING?110?">SLF!$E$19:$E$31</definedName>
    <definedName name="XDO_?RATING?111?">SLF!$E$19:$E$35</definedName>
    <definedName name="XDO_?RATING?112?">SLF!$E$19:$E$143</definedName>
    <definedName name="XDO_?RATING?113?">SLF!$E$19:$E$181</definedName>
    <definedName name="XDO_?RATING?114?">SLF!$E$19:$E$194</definedName>
    <definedName name="XDO_?RATING?115?">SLF!$E$19:$E$205</definedName>
    <definedName name="XDO_?RATING?116?">SLF!$E$19:$E$214</definedName>
    <definedName name="XDO_?RATING?117?">SLF!$E$19:$E$219</definedName>
    <definedName name="XDO_?RATING?118?">SDBF!$E$19:$E$24</definedName>
    <definedName name="XDO_?RATING?119?">SDBF!$E$19:$E$28</definedName>
    <definedName name="XDO_?RATING?12?">SLMF!$E$11:$E$129</definedName>
    <definedName name="XDO_?RATING?120?">SDBF!$E$19:$E$36</definedName>
    <definedName name="XDO_?RATING?121?">SDBF!$E$19:$E$43</definedName>
    <definedName name="XDO_?RATING?122?">SDBF!$E$19:$E$50</definedName>
    <definedName name="XDO_?RATING?123?">SDBF!$E$19:$E$55</definedName>
    <definedName name="XDO_?RATING?124?">SDBF!$E$19:$E$59</definedName>
    <definedName name="XDO_?RATING?125?">SDBF!$E$19:$E$70</definedName>
    <definedName name="XDO_?RATING?126?">SDBF!$E$19:$E$78</definedName>
    <definedName name="XDO_?RATING?127?">SDBF!$E$19:$E$83</definedName>
    <definedName name="XDO_?RATING?128?">SSF!$E$26:$E$34</definedName>
    <definedName name="XDO_?RATING?129?">SSF!$E$26:$E$69</definedName>
    <definedName name="XDO_?RATING?13?">SLMF!$E$11:$E$146</definedName>
    <definedName name="XDO_?RATING?130?">SSF!$E$26:$E$122</definedName>
    <definedName name="XDO_?RATING?131?">SSF!$E$26:$E$130</definedName>
    <definedName name="XDO_?RATING?132?">SSF!$E$26:$E$141</definedName>
    <definedName name="XDO_?RATING?133?">SSF!$E$26:$E$149</definedName>
    <definedName name="XDO_?RATING?134?">SSF!$E$26:$E$154</definedName>
    <definedName name="XDO_?RATING?135?">SCRF!$E$19:$E$45</definedName>
    <definedName name="XDO_?RATING?136?">SCRF!$E$19:$E$50</definedName>
    <definedName name="XDO_?RATING?137?">SCRF!$E$19:$E$58</definedName>
    <definedName name="XDO_?RATING?138?">SCRF!$E$19:$E$67</definedName>
    <definedName name="XDO_?RATING?139?">SCRF!$E$19:$E$74</definedName>
    <definedName name="XDO_?RATING?14?">SLMF!$E$11:$E$151</definedName>
    <definedName name="XDO_?RATING?140?">SCRF!$E$19:$E$80</definedName>
    <definedName name="XDO_?RATING?141?">SCRF!$E$19:$E$91</definedName>
    <definedName name="XDO_?RATING?142?">SCRF!$E$19:$E$99</definedName>
    <definedName name="XDO_?RATING?143?">SCRF!$E$19:$E$107</definedName>
    <definedName name="XDO_?RATING?144?">SCRF!$E$19:$E$112</definedName>
    <definedName name="XDO_?RATING?145?">SFEF!$E$11:$E$34</definedName>
    <definedName name="XDO_?RATING?146?">SFEF!$E$11:$E$38</definedName>
    <definedName name="XDO_?RATING?147?">SFEF!$E$11:$E$43</definedName>
    <definedName name="XDO_?RATING?148?">SFEF!$E$11:$E$68</definedName>
    <definedName name="XDO_?RATING?149?">SFEF!$E$11:$E$85</definedName>
    <definedName name="XDO_?RATING?15?">SLTEF!$E$11:$E$97</definedName>
    <definedName name="XDO_?RATING?150?">SFEF!$E$11:$E$90</definedName>
    <definedName name="XDO_?RATING?151?">SCHF!$E$11:$E$53</definedName>
    <definedName name="XDO_?RATING?152?">SCHF!$E$11:$E$111</definedName>
    <definedName name="XDO_?RATING?153?">SCHF!$E$11:$E$116</definedName>
    <definedName name="XDO_?RATING?154?">SCHF!$E$11:$E$123</definedName>
    <definedName name="XDO_?RATING?155?">SCHF!$E$11:$E$129</definedName>
    <definedName name="XDO_?RATING?156?">SCHF!$E$11:$E$134</definedName>
    <definedName name="XDO_?RATING?157?">SCHF!$E$11:$E$147</definedName>
    <definedName name="XDO_?RATING?158?">SCHF!$E$11:$E$151</definedName>
    <definedName name="XDO_?RATING?159?">SCHF!$E$11:$E$162</definedName>
    <definedName name="XDO_?RATING?16?">SLTEF!$E$11:$E$103</definedName>
    <definedName name="XDO_?RATING?160?">SCHF!$E$11:$E$170</definedName>
    <definedName name="XDO_?RATING?161?">SCHF!$E$11:$E$175</definedName>
    <definedName name="XDO_?RATING?162?">SMUSD!$E$19:$E$41</definedName>
    <definedName name="XDO_?RATING?163?">SMUSD!$E$19:$E$47</definedName>
    <definedName name="XDO_?RATING?164?">SMUSD!$E$19:$E$56</definedName>
    <definedName name="XDO_?RATING?165?">SMUSD!$E$19:$E$66</definedName>
    <definedName name="XDO_?RATING?166?">SMUSD!$E$19:$E$95</definedName>
    <definedName name="XDO_?RATING?167?">SMUSD!$E$19:$E$100</definedName>
    <definedName name="XDO_?RATING?168?">SMUSD!$E$19:$E$104</definedName>
    <definedName name="XDO_?RATING?169?">SMUSD!$E$19:$E$113</definedName>
    <definedName name="XDO_?RATING?17?">SLTEF!$E$11:$E$126</definedName>
    <definedName name="XDO_?RATING?170?">SMUSD!$E$19:$E$121</definedName>
    <definedName name="XDO_?RATING?171?">SMUSD!$E$19:$E$126</definedName>
    <definedName name="XDO_?RATING?172?">SMIDCAP!$E$11:$E$67</definedName>
    <definedName name="XDO_?RATING?173?">SMIDCAP!$E$11:$E$73</definedName>
    <definedName name="XDO_?RATING?174?">SMIDCAP!$E$11:$E$98</definedName>
    <definedName name="XDO_?RATING?175?">SMIDCAP!$E$11:$E$115</definedName>
    <definedName name="XDO_?RATING?176?">SMIDCAP!$E$11:$E$120</definedName>
    <definedName name="XDO_?RATING?177?">SMCMF!$E$24:$E$27</definedName>
    <definedName name="XDO_?RATING?178?">SMCMF!$E$24:$E$56</definedName>
    <definedName name="XDO_?RATING?179?">SMCMF!$E$24:$E$61</definedName>
    <definedName name="XDO_?RATING?18?">SLTEF!$E$11:$E$143</definedName>
    <definedName name="XDO_?RATING?180?">SMCOMMA!$E$11:$E$52</definedName>
    <definedName name="XDO_?RATING?181?">SMCOMMA!$E$11:$E$79</definedName>
    <definedName name="XDO_?RATING?182?">SMCOMMA!$E$11:$E$96</definedName>
    <definedName name="XDO_?RATING?183?">SMCOMMA!$E$11:$E$101</definedName>
    <definedName name="XDO_?RATING?184?">SMGF!$E$24:$E$26</definedName>
    <definedName name="XDO_?RATING?185?">SMGF!$E$24:$E$37</definedName>
    <definedName name="XDO_?RATING?186?">SMGF!$E$24:$E$51</definedName>
    <definedName name="XDO_?RATING?187?">SMGF!$E$24:$E$68</definedName>
    <definedName name="XDO_?RATING?188?">SMGF!$E$24:$E$73</definedName>
    <definedName name="XDO_?RATING?189?">SFLEXI!$E$11:$E$75</definedName>
    <definedName name="XDO_?RATING?19?">SLTEF!$E$11:$E$148</definedName>
    <definedName name="XDO_?RATING?190?">SFLEXI!$E$11:$E$80</definedName>
    <definedName name="XDO_?RATING?191?">SFLEXI!$E$11:$E$105</definedName>
    <definedName name="XDO_?RATING?192?">SFLEXI!$E$11:$E$122</definedName>
    <definedName name="XDO_?RATING?193?">SFLEXI!$E$11:$E$127</definedName>
    <definedName name="XDO_?RATING?194?">SMAAF!$E$11:$E$82</definedName>
    <definedName name="XDO_?RATING?195?">SMAAF!$E$11:$E$87</definedName>
    <definedName name="XDO_?RATING?196?">SMAAF!$E$11:$E$136</definedName>
    <definedName name="XDO_?RATING?197?">SMAAF!$E$11:$E$141</definedName>
    <definedName name="XDO_?RATING?198?">SMAAF!$E$11:$E$151</definedName>
    <definedName name="XDO_?RATING?199?">SMAAF!$E$11:$E$155</definedName>
    <definedName name="XDO_?RATING?2?">#REF!</definedName>
    <definedName name="XDO_?RATING?20?">#REF!</definedName>
    <definedName name="XDO_?RATING?200?">SMAAF!$E$11:$E$162</definedName>
    <definedName name="XDO_?RATING?201?">SMAAF!$E$11:$E$166</definedName>
    <definedName name="XDO_?RATING?202?">SMAAF!$E$11:$E$170</definedName>
    <definedName name="XDO_?RATING?203?">SMAAF!$E$11:$E$180</definedName>
    <definedName name="XDO_?RATING?204?">SMAAF!$E$11:$E$190</definedName>
    <definedName name="XDO_?RATING?205?">SMAAF!$E$11:$E$195</definedName>
    <definedName name="XDO_?RATING?206?">SBLUECHIP!$E$11:$E$62</definedName>
    <definedName name="XDO_?RATING?207?">SBLUECHIP!$E$11:$E$90</definedName>
    <definedName name="XDO_?RATING?208?">SBLUECHIP!$E$11:$E$107</definedName>
    <definedName name="XDO_?RATING?209?">SBLUECHIP!$E$11:$E$112</definedName>
    <definedName name="XDO_?RATING?21?">#REF!</definedName>
    <definedName name="XDO_?RATING?210?">SAOF!$E$11:$E$201</definedName>
    <definedName name="XDO_?RATING?211?">SAOF!$E$11:$E$235</definedName>
    <definedName name="XDO_?RATING?212?">SAOF!$E$11:$E$239</definedName>
    <definedName name="XDO_?RATING?213?">SAOF!$E$11:$E$250</definedName>
    <definedName name="XDO_?RATING?214?">SAOF!$E$11:$E$260</definedName>
    <definedName name="XDO_?RATING?215?">SAOF!$E$11:$E$265</definedName>
    <definedName name="XDO_?RATING?216?">SIF!$E$11:$E$51</definedName>
    <definedName name="XDO_?RATING?217?">SIF!$E$11:$E$79</definedName>
    <definedName name="XDO_?RATING?218?">SIF!$E$11:$E$88</definedName>
    <definedName name="XDO_?RATING?219?">SIF!$E$11:$E$100</definedName>
    <definedName name="XDO_?RATING?22?">#REF!</definedName>
    <definedName name="XDO_?RATING?220?">SIF!$E$11:$E$105</definedName>
    <definedName name="XDO_?RATING?221?">SMLDF!$E$19:$E$43</definedName>
    <definedName name="XDO_?RATING?222?">SMLDF!$E$19:$E$47</definedName>
    <definedName name="XDO_?RATING?223?">SMLDF!$E$19:$E$54</definedName>
    <definedName name="XDO_?RATING?224?">SMLDF!$E$19:$E$58</definedName>
    <definedName name="XDO_?RATING?225?">SMLDF!$E$19:$E$63</definedName>
    <definedName name="XDO_?RATING?226?">SMLDF!$E$19:$E$72</definedName>
    <definedName name="XDO_?RATING?227?">SMLDF!$E$19:$E$86</definedName>
    <definedName name="XDO_?RATING?228?">SMLDF!$E$19:$E$93</definedName>
    <definedName name="XDO_?RATING?229?">SMLDF!$E$19:$E$104</definedName>
    <definedName name="XDO_?RATING?23?">#REF!</definedName>
    <definedName name="XDO_?RATING?230?">SMLDF!$E$19:$E$112</definedName>
    <definedName name="XDO_?RATING?231?">SMLDF!$E$19:$E$117</definedName>
    <definedName name="XDO_?RATING?232?">SSTDF!$E$19:$E$74</definedName>
    <definedName name="XDO_?RATING?233?">SSTDF!$E$19:$E$78</definedName>
    <definedName name="XDO_?RATING?234?">SSTDF!$E$19:$E$88</definedName>
    <definedName name="XDO_?RATING?235?">SSTDF!$E$19:$E$94</definedName>
    <definedName name="XDO_?RATING?236?">SSTDF!$E$19:$E$108</definedName>
    <definedName name="XDO_?RATING?237?">SSTDF!$E$19:$E$121</definedName>
    <definedName name="XDO_?RATING?238?">SSTDF!$E$19:$E$125</definedName>
    <definedName name="XDO_?RATING?239?">SSTDF!$E$19:$E$129</definedName>
    <definedName name="XDO_?RATING?24?">SMGLF!$E$11:$E$55</definedName>
    <definedName name="XDO_?RATING?240?">SSTDF!$E$19:$E$138</definedName>
    <definedName name="XDO_?RATING?241?">SSTDF!$E$19:$E$146</definedName>
    <definedName name="XDO_?RATING?242?">SSTDF!$E$19:$E$151</definedName>
    <definedName name="XDO_?RATING?243?">SETFGOLD!$E$44</definedName>
    <definedName name="XDO_?RATING?244?">SETFGOLD!$E$44:$E$56</definedName>
    <definedName name="XDO_?RATING?245?">SETFGOLD!$E$44:$E$61</definedName>
    <definedName name="XDO_?RATING?246?">SPSU!$E$11:$E$34</definedName>
    <definedName name="XDO_?RATING?247?">SPSU!$E$11:$E$61</definedName>
    <definedName name="XDO_?RATING?248?">SPSU!$E$11:$E$78</definedName>
    <definedName name="XDO_?RATING?249?">SPSU!$E$11:$E$83</definedName>
    <definedName name="XDO_?RATING?25?">SMGLF!$E$11:$E$82</definedName>
    <definedName name="XDO_?RATING?250?">SGF!$E$44</definedName>
    <definedName name="XDO_?RATING?251?">SGF!$E$44:$E$54</definedName>
    <definedName name="XDO_?RATING?252?">SGF!$E$44:$E$59</definedName>
    <definedName name="XDO_?RATING?253?">SBISENSEX!$E$11:$E$40</definedName>
    <definedName name="XDO_?RATING?254?">SBISENSEX!$E$11:$E$83</definedName>
    <definedName name="XDO_?RATING?255?">SBISENSEX!$E$11:$E$88</definedName>
    <definedName name="XDO_?RATING?256?">SSCF!$E$11:$E$79</definedName>
    <definedName name="XDO_?RATING?257?">SSCF!$E$11:$E$106</definedName>
    <definedName name="XDO_?RATING?258?">SSCF!$E$11:$E$123</definedName>
    <definedName name="XDO_?RATING?259?">SSCF!$E$11:$E$128</definedName>
    <definedName name="XDO_?RATING?26?">SMGLF!$E$11:$E$99</definedName>
    <definedName name="XDO_?RATING?260?">SBPF!$E$19:$E$47</definedName>
    <definedName name="XDO_?RATING?261?">SBPF!$E$19:$E$51</definedName>
    <definedName name="XDO_?RATING?262?">SBPF!$E$19:$E$59</definedName>
    <definedName name="XDO_?RATING?263?">SBPF!$E$19:$E$65</definedName>
    <definedName name="XDO_?RATING?264?">SBPF!$E$19:$E$83</definedName>
    <definedName name="XDO_?RATING?265?">SBPF!$E$19:$E$96</definedName>
    <definedName name="XDO_?RATING?266?">SBPF!$E$19:$E$104</definedName>
    <definedName name="XDO_?RATING?267?">SBPF!$E$19:$E$109</definedName>
    <definedName name="XDO_?RATING?268?">SBFS!$E$11:$E$45</definedName>
    <definedName name="XDO_?RATING?269?">SBFS!$E$11:$E$72</definedName>
    <definedName name="XDO_?RATING?27?">SMGLF!$E$11:$E$104</definedName>
    <definedName name="XDO_?RATING?270?">SBFS!$E$11:$E$89</definedName>
    <definedName name="XDO_?RATING?271?">SBFS!$E$11:$E$94</definedName>
    <definedName name="XDO_?RATING?272?">SETFNN50!$E$11:$E$60</definedName>
    <definedName name="XDO_?RATING?273?">SETFNN50!$E$11:$E$103</definedName>
    <definedName name="XDO_?RATING?274?">SETFNN50!$E$11:$E$108</definedName>
    <definedName name="XDO_?RATING?275?">SETFNIFBK!$E$11:$E$24</definedName>
    <definedName name="XDO_?RATING?276?">SETFNIFBK!$E$11:$E$67</definedName>
    <definedName name="XDO_?RATING?277?">SETFNIFBK!$E$11:$E$72</definedName>
    <definedName name="XDO_?RATING?278?">SETFBSE100!$E$11:$E$110</definedName>
    <definedName name="XDO_?RATING?279?">SETFBSE100!$E$11:$E$157</definedName>
    <definedName name="XDO_?RATING?28?">#REF!</definedName>
    <definedName name="XDO_?RATING?280?">SESF!$E$11:$E$90</definedName>
    <definedName name="XDO_?RATING?281?">SESF!$E$11:$E$95</definedName>
    <definedName name="XDO_?RATING?282?">SESF!$E$11:$E$116</definedName>
    <definedName name="XDO_?RATING?283?">SESF!$E$11:$E$120</definedName>
    <definedName name="XDO_?RATING?284?">SESF!$E$11:$E$130</definedName>
    <definedName name="XDO_?RATING?285?">SESF!$E$11:$E$144</definedName>
    <definedName name="XDO_?RATING?286?">SESF!$E$11:$E$154</definedName>
    <definedName name="XDO_?RATING?287?">SESF!$E$11:$E$160</definedName>
    <definedName name="XDO_?RATING?288?">SESF!$E$11:$E$170</definedName>
    <definedName name="XDO_?RATING?289?">SESF!$E$11:$E$175</definedName>
    <definedName name="XDO_?RATING?29?">#REF!</definedName>
    <definedName name="XDO_?RATING?290?">SETFNIF50!$E$11:$E$60</definedName>
    <definedName name="XDO_?RATING?291?">SETFNIF50!$E$11:$E$103</definedName>
    <definedName name="XDO_?RATING?292?">SETFNIF50!$E$11:$E$108</definedName>
    <definedName name="XDO_?RATING?293?">SETF10GILT!$E$24</definedName>
    <definedName name="XDO_?RATING?294?">SETF10GILT!$E$24:$E$53</definedName>
    <definedName name="XDO_?RATING?295?">SETF10GILT!$E$24:$E$58</definedName>
    <definedName name="XDO_?RATING?296?">'SLTAF-IV'!$E$11:$E$40</definedName>
    <definedName name="XDO_?RATING?297?">'SLTAF-IV'!$E$11:$E$83</definedName>
    <definedName name="XDO_?RATING?298?">'SLTAF-IV'!$E$11:$E$88</definedName>
    <definedName name="XDO_?RATING?299?">'SLTAF-V'!$E$11:$E$40</definedName>
    <definedName name="XDO_?RATING?3?">#REF!</definedName>
    <definedName name="XDO_?RATING?30?">SEHF!$E$11:$E$53</definedName>
    <definedName name="XDO_?RATING?300?">'SLTAF-V'!$E$11:$E$83</definedName>
    <definedName name="XDO_?RATING?301?">'SLTAF-V'!$E$11:$E$88</definedName>
    <definedName name="XDO_?RATING?302?">'SLTAF-VI'!$E$11:$E$44</definedName>
    <definedName name="XDO_?RATING?303?">'SLTAF-VI'!$E$11:$E$87</definedName>
    <definedName name="XDO_?RATING?304?">'SLTAF-VI'!$E$11:$E$92</definedName>
    <definedName name="XDO_?RATING?305?">SETFSN50!$E$11:$E$60</definedName>
    <definedName name="XDO_?RATING?306?">SETFSN50!$E$11:$E$103</definedName>
    <definedName name="XDO_?RATING?307?">SETFSN50!$E$11:$E$108</definedName>
    <definedName name="XDO_?RATING?308?">SBIETFQLTY!$E$11:$E$40</definedName>
    <definedName name="XDO_?RATING?309?">SBIETFQLTY!$E$11:$E$83</definedName>
    <definedName name="XDO_?RATING?31?">SEHF!$E$11:$E$57</definedName>
    <definedName name="XDO_?RATING?310?">SBIETFQLTY!$E$11:$E$88</definedName>
    <definedName name="XDO_?RATING?311?">SCBF!$E$19:$E$72</definedName>
    <definedName name="XDO_?RATING?312?">SCBF!$E$19:$E$76</definedName>
    <definedName name="XDO_?RATING?313?">SCBF!$E$19:$E$85</definedName>
    <definedName name="XDO_?RATING?314?">SCBF!$E$19:$E$90</definedName>
    <definedName name="XDO_?RATING?315?">SCBF!$E$19:$E$98</definedName>
    <definedName name="XDO_?RATING?316?">SCBF!$E$19:$E$116</definedName>
    <definedName name="XDO_?RATING?317?">SCBF!$E$19:$E$129</definedName>
    <definedName name="XDO_?RATING?318?">SCBF!$E$19:$E$137</definedName>
    <definedName name="XDO_?RATING?319?">SCBF!$E$19:$E$142</definedName>
    <definedName name="XDO_?RATING?32?">SEHF!$E$11:$E$64</definedName>
    <definedName name="XDO_?RATING?320?">SEMVF!$E$11:$E$60</definedName>
    <definedName name="XDO_?RATING?321?">SEMVF!$E$11:$E$103</definedName>
    <definedName name="XDO_?RATING?322?">SEMVF!$E$11:$E$108</definedName>
    <definedName name="XDO_?RATING?323?">'SFMP- Series 1'!$E$24</definedName>
    <definedName name="XDO_?RATING?324?">'SFMP- Series 1'!$E$24:$E$33</definedName>
    <definedName name="XDO_?RATING?325?">'SFMP- Series 1'!$E$24:$E$52</definedName>
    <definedName name="XDO_?RATING?326?">'SFMP- Series 1'!$E$24:$E$67</definedName>
    <definedName name="XDO_?RATING?327?">'SFMP- Series 1'!$E$24:$E$72</definedName>
    <definedName name="XDO_?RATING?328?">'SFMP- Series 6'!$E$24:$E$25</definedName>
    <definedName name="XDO_?RATING?329?">'SFMP- Series 6'!$E$24:$E$32</definedName>
    <definedName name="XDO_?RATING?33?">SEHF!$E$11:$E$114</definedName>
    <definedName name="XDO_?RATING?330?">'SFMP- Series 6'!$E$24:$E$51</definedName>
    <definedName name="XDO_?RATING?331?">'SFMP- Series 6'!$E$24:$E$66</definedName>
    <definedName name="XDO_?RATING?332?">'SFMP- Series 6'!$E$24:$E$71</definedName>
    <definedName name="XDO_?RATING?333?">'SFMP- Series 34'!$E$24:$E$25</definedName>
    <definedName name="XDO_?RATING?334?">'SFMP- Series 34'!$E$24:$E$29</definedName>
    <definedName name="XDO_?RATING?335?">'SFMP- Series 34'!$E$24:$E$46</definedName>
    <definedName name="XDO_?RATING?336?">'SFMP- Series 34'!$E$24:$E$61</definedName>
    <definedName name="XDO_?RATING?337?">'SFMP- Series 34'!$E$24:$E$66</definedName>
    <definedName name="XDO_?RATING?338?">'SMCBF-IP'!$E$11:$E$44</definedName>
    <definedName name="XDO_?RATING?339?">'SMCBF-IP'!$E$11:$E$51</definedName>
    <definedName name="XDO_?RATING?34?">SEHF!$E$11:$E$120</definedName>
    <definedName name="XDO_?RATING?340?">'SMCBF-IP'!$E$11:$E$59</definedName>
    <definedName name="XDO_?RATING?341?">'SMCBF-IP'!$E$11:$E$78</definedName>
    <definedName name="XDO_?RATING?342?">'SMCBF-IP'!$E$11:$E$95</definedName>
    <definedName name="XDO_?RATING?343?">'SMCBF-IP'!$E$11:$E$100</definedName>
    <definedName name="XDO_?RATING?344?">SFRDF!$E$19:$E$22</definedName>
    <definedName name="XDO_?RATING?345?">SFRDF!$E$19:$E$32</definedName>
    <definedName name="XDO_?RATING?346?">SFRDF!$E$19:$E$39</definedName>
    <definedName name="XDO_?RATING?347?">SFRDF!$E$19:$E$46</definedName>
    <definedName name="XDO_?RATING?348?">SFRDF!$E$19:$E$54</definedName>
    <definedName name="XDO_?RATING?349?">SFRDF!$E$19:$E$67</definedName>
    <definedName name="XDO_?RATING?35?">SEHF!$E$11:$E$126</definedName>
    <definedName name="XDO_?RATING?350?">SFRDF!$E$19:$E$75</definedName>
    <definedName name="XDO_?RATING?351?">SFRDF!$E$19:$E$80</definedName>
    <definedName name="XDO_?RATING?352?">SBIETFIT!$E$11:$E$20</definedName>
    <definedName name="XDO_?RATING?353?">SBIETFIT!$E$11:$E$63</definedName>
    <definedName name="XDO_?RATING?354?">SBIETFIT!$E$11:$E$68</definedName>
    <definedName name="XDO_?RATING?355?">SBIETFPB!$E$11:$E$20</definedName>
    <definedName name="XDO_?RATING?356?">SBIETFPB!$E$11:$E$63</definedName>
    <definedName name="XDO_?RATING?357?">SBIETFPB!$E$11:$E$68</definedName>
    <definedName name="XDO_?RATING?358?">'SRBF-AP'!$E$11:$E$64</definedName>
    <definedName name="XDO_?RATING?359?">'SRBF-AP'!$E$11:$E$74</definedName>
    <definedName name="XDO_?RATING?36?">SEHF!$E$11:$E$132</definedName>
    <definedName name="XDO_?RATING?360?">'SRBF-AP'!$E$11:$E$78</definedName>
    <definedName name="XDO_?RATING?361?">'SRBF-AP'!$E$11:$E$84</definedName>
    <definedName name="XDO_?RATING?362?">'SRBF-AP'!$E$11:$E$113</definedName>
    <definedName name="XDO_?RATING?363?">'SRBF-AP'!$E$11:$E$118</definedName>
    <definedName name="XDO_?RATING?364?">'SRBF-AHP'!$E$11:$E$64</definedName>
    <definedName name="XDO_?RATING?365?">'SRBF-AHP'!$E$11:$E$74</definedName>
    <definedName name="XDO_?RATING?366?">'SRBF-AHP'!$E$11:$E$78</definedName>
    <definedName name="XDO_?RATING?367?">'SRBF-AHP'!$E$11:$E$84</definedName>
    <definedName name="XDO_?RATING?368?">'SRBF-AHP'!$E$11:$E$105</definedName>
    <definedName name="XDO_?RATING?369?">'SRBF-AHP'!$E$11:$E$111</definedName>
    <definedName name="XDO_?RATING?37?">SEHF!$E$11:$E$139</definedName>
    <definedName name="XDO_?RATING?370?">'SRBF-AHP'!$E$11:$E$121</definedName>
    <definedName name="XDO_?RATING?371?">'SRBF-AHP'!$E$11:$E$126</definedName>
    <definedName name="XDO_?RATING?372?">'SRBF-CHP'!$E$11:$E$63</definedName>
    <definedName name="XDO_?RATING?373?">'SRBF-CHP'!$E$11:$E$83</definedName>
    <definedName name="XDO_?RATING?374?">'SRBF-CHP'!$E$11:$E$87</definedName>
    <definedName name="XDO_?RATING?375?">'SRBF-CHP'!$E$11:$E$93</definedName>
    <definedName name="XDO_?RATING?376?">'SRBF-CHP'!$E$11:$E$97</definedName>
    <definedName name="XDO_?RATING?377?">'SRBF-CHP'!$E$11:$E$124</definedName>
    <definedName name="XDO_?RATING?378?">'SRBF-CHP'!$E$11:$E$129</definedName>
    <definedName name="XDO_?RATING?379?">'SRBF-CP'!$E$11:$E$63</definedName>
    <definedName name="XDO_?RATING?38?">SEHF!$E$11:$E$147</definedName>
    <definedName name="XDO_?RATING?380?">'SRBF-CP'!$E$11:$E$82</definedName>
    <definedName name="XDO_?RATING?381?">'SRBF-CP'!$E$11:$E$86</definedName>
    <definedName name="XDO_?RATING?382?">'SRBF-CP'!$E$11:$E$92</definedName>
    <definedName name="XDO_?RATING?383?">'SRBF-CP'!$E$11:$E$121</definedName>
    <definedName name="XDO_?RATING?384?">'SRBF-CP'!$E$11:$E$126</definedName>
    <definedName name="XDO_?RATING?385?">'SIA-US EQUITY FOF'!$E$44</definedName>
    <definedName name="XDO_?RATING?386?">'SIA-US EQUITY FOF'!$E$44:$E$56</definedName>
    <definedName name="XDO_?RATING?387?">'SIA-US EQUITY FOF'!$E$44:$E$61</definedName>
    <definedName name="XDO_?RATING?388?">'SNN50'!$E$11:$E$60</definedName>
    <definedName name="XDO_?RATING?389?">'SNN50'!$E$11:$E$103</definedName>
    <definedName name="XDO_?RATING?39?">SEHF!$E$11:$E$154</definedName>
    <definedName name="XDO_?RATING?390?">'SNN50'!$E$11:$E$108</definedName>
    <definedName name="XDO_?RATING?391?">SBIETFCON!$E$11:$E$40</definedName>
    <definedName name="XDO_?RATING?392?">SBIETFCON!$E$11:$E$83</definedName>
    <definedName name="XDO_?RATING?393?">SBIETFCON!$E$11:$E$88</definedName>
    <definedName name="XDO_?RATING?394?">SBAF!$E$11:$E$88</definedName>
    <definedName name="XDO_?RATING?395?">SBAF!$E$11:$E$93</definedName>
    <definedName name="XDO_?RATING?396?">SBAF!$E$11:$E$135</definedName>
    <definedName name="XDO_?RATING?397?">SBAF!$E$11:$E$139</definedName>
    <definedName name="XDO_?RATING?398?">SBAF!$E$11:$E$150</definedName>
    <definedName name="XDO_?RATING?399?">SBAF!$E$11:$E$155</definedName>
    <definedName name="XDO_?RATING?4?">#REF!</definedName>
    <definedName name="XDO_?RATING?40?">SEHF!$E$11:$E$158</definedName>
    <definedName name="XDO_?RATING?400?">SBAF!$E$11:$E$167</definedName>
    <definedName name="XDO_?RATING?401?">SBAF!$E$11:$E$173</definedName>
    <definedName name="XDO_?RATING?402?">SBAF!$E$11:$E$182</definedName>
    <definedName name="XDO_?RATING?403?">SBAF!$E$11:$E$194</definedName>
    <definedName name="XDO_?RATING?404?">SBAF!$E$11:$E$199</definedName>
    <definedName name="XDO_?RATING?405?">'SFMP- Series 50'!$E$24</definedName>
    <definedName name="XDO_?RATING?406?">'SFMP- Series 50'!$E$24:$E$30</definedName>
    <definedName name="XDO_?RATING?407?">'SFMP- Series 50'!$E$24:$E$43</definedName>
    <definedName name="XDO_?RATING?408?">'SFMP- Series 50'!$E$24:$E$47</definedName>
    <definedName name="XDO_?RATING?409?">'SFMP- Series 50'!$E$24:$E$62</definedName>
    <definedName name="XDO_?RATING?41?">SEHF!$E$11:$E$168</definedName>
    <definedName name="XDO_?RATING?410?">'SFMP- Series 50'!$E$24:$E$67</definedName>
    <definedName name="XDO_?RATING?411?">'SFMP- Series 51'!$E$24</definedName>
    <definedName name="XDO_?RATING?412?">'SFMP- Series 51'!$E$24:$E$32</definedName>
    <definedName name="XDO_?RATING?413?">'SFMP- Series 51'!$E$24:$E$45</definedName>
    <definedName name="XDO_?RATING?414?">'SFMP- Series 51'!$E$24:$E$51</definedName>
    <definedName name="XDO_?RATING?415?">'SFMP- Series 51'!$E$24:$E$66</definedName>
    <definedName name="XDO_?RATING?416?">'SFMP- Series 51'!$E$24:$E$71</definedName>
    <definedName name="XDO_?RATING?417?">'SFMP- Series 52'!$E$26:$E$28</definedName>
    <definedName name="XDO_?RATING?418?">'SFMP- Series 52'!$E$26:$E$41</definedName>
    <definedName name="XDO_?RATING?419?">'SFMP- Series 52'!$E$26:$E$46</definedName>
    <definedName name="XDO_?RATING?42?">SEHF!$E$11:$E$180</definedName>
    <definedName name="XDO_?RATING?420?">'SFMP- Series 52'!$E$26:$E$61</definedName>
    <definedName name="XDO_?RATING?421?">'SFMP- Series 52'!$E$26:$E$66</definedName>
    <definedName name="XDO_?RATING?422?">'SFMP- Series 53'!$E$24</definedName>
    <definedName name="XDO_?RATING?423?">'SFMP- Series 53'!$E$24:$E$36</definedName>
    <definedName name="XDO_?RATING?424?">'SFMP- Series 53'!$E$24:$E$48</definedName>
    <definedName name="XDO_?RATING?425?">'SFMP- Series 53'!$E$24:$E$57</definedName>
    <definedName name="XDO_?RATING?426?">'SFMP- Series 53'!$E$24:$E$72</definedName>
    <definedName name="XDO_?RATING?427?">'SFMP- Series 53'!$E$24:$E$77</definedName>
    <definedName name="XDO_?RATING?428?">'SFMP- Series 54'!$E$24:$E$25</definedName>
    <definedName name="XDO_?RATING?429?">'SFMP- Series 54'!$E$24:$E$31</definedName>
    <definedName name="XDO_?RATING?43?">SEHF!$E$11:$E$185</definedName>
    <definedName name="XDO_?RATING?430?">'SFMP- Series 54'!$E$24:$E$42</definedName>
    <definedName name="XDO_?RATING?431?">'SFMP- Series 54'!$E$24:$E$48</definedName>
    <definedName name="XDO_?RATING?432?">'SFMP- Series 54'!$E$24:$E$63</definedName>
    <definedName name="XDO_?RATING?433?">'SFMP- Series 54'!$E$24:$E$68</definedName>
    <definedName name="XDO_?RATING?434?">'SFMP- Series 55'!$E$24</definedName>
    <definedName name="XDO_?RATING?435?">'SFMP- Series 55'!$E$24:$E$36</definedName>
    <definedName name="XDO_?RATING?436?">'SFMP- Series 55'!$E$24:$E$57</definedName>
    <definedName name="XDO_?RATING?437?">'SFMP- Series 55'!$E$24:$E$72</definedName>
    <definedName name="XDO_?RATING?438?">'SFMP- Series 55'!$E$24:$E$77</definedName>
    <definedName name="XDO_?RATING?439?">'SFMP- Series 57'!$E$24</definedName>
    <definedName name="XDO_?RATING?44?">#REF!</definedName>
    <definedName name="XDO_?RATING?440?">'SFMP- Series 57'!$E$24:$E$31</definedName>
    <definedName name="XDO_?RATING?441?">'SFMP- Series 57'!$E$24:$E$43</definedName>
    <definedName name="XDO_?RATING?442?">'SFMP- Series 57'!$E$24:$E$56</definedName>
    <definedName name="XDO_?RATING?443?">'SFMP- Series 57'!$E$24:$E$71</definedName>
    <definedName name="XDO_?RATING?444?">'SFMP- Series 57'!$E$24:$E$76</definedName>
    <definedName name="XDO_?RATING?445?">'SFMP- Series 58'!$E$24</definedName>
    <definedName name="XDO_?RATING?446?">'SFMP- Series 58'!$E$24:$E$34</definedName>
    <definedName name="XDO_?RATING?447?">'SFMP- Series 58'!$E$24:$E$54</definedName>
    <definedName name="XDO_?RATING?448?">'SFMP- Series 58'!$E$24:$E$69</definedName>
    <definedName name="XDO_?RATING?449?">'SFMP- Series 58'!$E$24:$E$74</definedName>
    <definedName name="XDO_?RATING?45?">#REF!</definedName>
    <definedName name="XDO_?RATING?450?">SCPSE!$E$19:$E$28</definedName>
    <definedName name="XDO_?RATING?451?">SCPSE!$E$19:$E$56</definedName>
    <definedName name="XDO_?RATING?452?">SCPSE!$E$19:$E$83</definedName>
    <definedName name="XDO_?RATING?453?">SCPSE!$E$19:$E$88</definedName>
    <definedName name="XDO_?RATING?454?">'SFMP- Series 60'!$E$24</definedName>
    <definedName name="XDO_?RATING?455?">'SFMP- Series 60'!$E$24:$E$33</definedName>
    <definedName name="XDO_?RATING?456?">'SFMP- Series 60'!$E$24:$E$53</definedName>
    <definedName name="XDO_?RATING?457?">'SFMP- Series 60'!$E$24:$E$68</definedName>
    <definedName name="XDO_?RATING?458?">'SFMP- Series 60'!$E$24:$E$73</definedName>
    <definedName name="XDO_?RATING?459?">SMCF!$E$11:$E$78</definedName>
    <definedName name="XDO_?RATING?46?">SMIF!$E$19:$E$35</definedName>
    <definedName name="XDO_?RATING?460?">SMCF!$E$11:$E$105</definedName>
    <definedName name="XDO_?RATING?461?">SMCF!$E$11:$E$122</definedName>
    <definedName name="XDO_?RATING?462?">SMCF!$E$11:$E$127</definedName>
    <definedName name="XDO_?RATING?463?">'SFMP- Series 61'!$E$24:$E$25</definedName>
    <definedName name="XDO_?RATING?464?">'SFMP- Series 61'!$E$24:$E$39</definedName>
    <definedName name="XDO_?RATING?465?">'SFMP- Series 61'!$E$24:$E$62</definedName>
    <definedName name="XDO_?RATING?466?">'SFMP- Series 61'!$E$24:$E$77</definedName>
    <definedName name="XDO_?RATING?467?">'SFMP- Series 61'!$E$24:$E$82</definedName>
    <definedName name="XDO_?RATING?468?">SNM150IF!$E$11:$E$160</definedName>
    <definedName name="XDO_?RATING?469?">SNM150IF!$E$11:$E$203</definedName>
    <definedName name="XDO_?RATING?47?">SMIF!$E$19:$E$41</definedName>
    <definedName name="XDO_?RATING?470?">SNM150IF!$E$11:$E$208</definedName>
    <definedName name="XDO_?RATING?471?">SNS250IF!$E$11:$E$260</definedName>
    <definedName name="XDO_?RATING?472?">SNS250IF!$E$11:$E$303</definedName>
    <definedName name="XDO_?RATING?473?">SNS250IF!$E$11:$E$308</definedName>
    <definedName name="XDO_?RATING?474?">'SCIGI-JUN 2036'!$E$24</definedName>
    <definedName name="XDO_?RATING?475?">'SCIGI-JUN 2036'!$E$24:$E$53</definedName>
    <definedName name="XDO_?RATING?476?">'SCIGI-JUN 2036'!$E$24:$E$58</definedName>
    <definedName name="XDO_?RATING?477?">'SCIGI-APR 2029'!$E$24</definedName>
    <definedName name="XDO_?RATING?478?">'SCIGI-APR 2029'!$E$24:$E$53</definedName>
    <definedName name="XDO_?RATING?479?">'SCIGI-APR 2029'!$E$24:$E$58</definedName>
    <definedName name="XDO_?RATING?48?">SMIF!$E$19:$E$48</definedName>
    <definedName name="XDO_?RATING?480?">'SCISI-SEP 2027'!$E$24</definedName>
    <definedName name="XDO_?RATING?481?">'SCISI-SEP 2027'!$E$24:$E$49</definedName>
    <definedName name="XDO_?RATING?482?">'SCISI-SEP 2027'!$E$24:$E$76</definedName>
    <definedName name="XDO_?RATING?483?">'SCISI-SEP 2027'!$E$24:$E$81</definedName>
    <definedName name="XDO_?RATING?484?">SLDF!$E$24:$E$26</definedName>
    <definedName name="XDO_?RATING?485?">SLDF!$E$24:$E$31</definedName>
    <definedName name="XDO_?RATING?486?">SLDF!$E$24:$E$52</definedName>
    <definedName name="XDO_?RATING?487?">SLDF!$E$24:$E$60</definedName>
    <definedName name="XDO_?RATING?488?">SLDF!$E$24:$E$65</definedName>
    <definedName name="XDO_?RATING?489?">SDYF!$E$11:$E$64</definedName>
    <definedName name="XDO_?RATING?49?">SMIF!$E$19:$E$55</definedName>
    <definedName name="XDO_?RATING?490?">SDYF!$E$11:$E$71</definedName>
    <definedName name="XDO_?RATING?491?">SDYF!$E$11:$E$98</definedName>
    <definedName name="XDO_?RATING?492?">SDYF!$E$11:$E$115</definedName>
    <definedName name="XDO_?RATING?493?">SDYF!$E$11:$E$120</definedName>
    <definedName name="XDO_?RATING?494?">'SBI-BSE-SENSEX-IF'!$E$11:$E$40</definedName>
    <definedName name="XDO_?RATING?495?">'SBI-BSE-SENSEX-IF'!$E$11:$E$83</definedName>
    <definedName name="XDO_?RATING?496?">'SBI-BSE-SENSEX-IF'!$E$11:$E$88</definedName>
    <definedName name="XDO_?RATING?497?">LIQUIDSBI!$E$52</definedName>
    <definedName name="XDO_?RATING?498?">LIQUIDSBI!$E$52:$E$57</definedName>
    <definedName name="XDO_?RATING?499?">SN50EWIF!$E$11:$E$60</definedName>
    <definedName name="XDO_?RATING?5?">#REF!</definedName>
    <definedName name="XDO_?RATING?50?">SMIF!$E$19:$E$60</definedName>
    <definedName name="XDO_?RATING?500?">SN50EWIF!$E$11:$E$103</definedName>
    <definedName name="XDO_?RATING?501?">SN50EWIF!$E$11:$E$108</definedName>
    <definedName name="XDO_?RATING?502?">SEOF!$E$11:$E$44</definedName>
    <definedName name="XDO_?RATING?503?">SEOF!$E$11:$E$71</definedName>
    <definedName name="XDO_?RATING?504?">SEOF!$E$11:$E$88</definedName>
    <definedName name="XDO_?RATING?505?">SEOF!$E$11:$E$93</definedName>
    <definedName name="XDO_?RATING?506?">'SBI-AOF'!$E$11:$E$45</definedName>
    <definedName name="XDO_?RATING?507?">'SBI-AOF'!$E$11:$E$72</definedName>
    <definedName name="XDO_?RATING?508?">'SBI-AOF'!$E$11:$E$89</definedName>
    <definedName name="XDO_?RATING?509?">'SBI-AOF'!$E$11:$E$94</definedName>
    <definedName name="XDO_?RATING?51?">SMIF!$E$19:$E$81</definedName>
    <definedName name="XDO_?RATING?510?">SETFSILVER!$E$44</definedName>
    <definedName name="XDO_?RATING?511?">SETFSILVER!$E$44:$E$56</definedName>
    <definedName name="XDO_?RATING?512?">SETFSILVER!$E$44:$E$61</definedName>
    <definedName name="XDO_?RATING?513?">'SETFSILVER-FOF'!$E$44</definedName>
    <definedName name="XDO_?RATING?514?">'SETFSILVER-FOF'!$E$44:$E$54</definedName>
    <definedName name="XDO_?RATING?515?">'SETFSILVER-FOF'!$E$44:$E$59</definedName>
    <definedName name="XDO_?RATING?516?">'SN50EW-ETF'!$E$11:$E$60</definedName>
    <definedName name="XDO_?RATING?517?">'SN50EW-ETF'!$E$11:$E$103</definedName>
    <definedName name="XDO_?RATING?518?">'SN50EW-ETF'!$E$11:$E$108</definedName>
    <definedName name="XDO_?RATING?519?">SIOF!$E$11:$E$48</definedName>
    <definedName name="XDO_?RATING?52?">SMIF!$E$19:$E$85</definedName>
    <definedName name="XDO_?RATING?520?">SIOF!$E$11:$E$75</definedName>
    <definedName name="XDO_?RATING?521?">SIOF!$E$11:$E$92</definedName>
    <definedName name="XDO_?RATING?522?">SIOF!$E$11:$E$97</definedName>
    <definedName name="XDO_?RATING?523?">SN500IF!$E$11:$E$510</definedName>
    <definedName name="XDO_?RATING?524?">SN500IF!$E$11:$E$553</definedName>
    <definedName name="XDO_?RATING?525?">SN500IF!$E$11:$E$558</definedName>
    <definedName name="XDO_?RATING?526?">SNICIF!$E$11:$E$40</definedName>
    <definedName name="XDO_?RATING?527?">SNICIF!$E$11:$E$83</definedName>
    <definedName name="XDO_?RATING?528?">SNICIF!$E$11:$E$88</definedName>
    <definedName name="XDO_?RATING?529?">SQF!$E$11:$E$39</definedName>
    <definedName name="XDO_?RATING?53?">SMIF!$E$19:$E$93</definedName>
    <definedName name="XDO_?RATING?530?">SQF!$E$11:$E$82</definedName>
    <definedName name="XDO_?RATING?531?">SQF!$E$11:$E$87</definedName>
    <definedName name="XDO_?RATING?532?">SNBIF!$E$11:$E$24</definedName>
    <definedName name="XDO_?RATING?533?">SNBIF!$E$11:$E$67</definedName>
    <definedName name="XDO_?RATING?534?">SNBIF!$E$11:$E$72</definedName>
    <definedName name="XDO_?RATING?535?">SNITIF!$E$11:$E$20</definedName>
    <definedName name="XDO_?RATING?536?">SNITIF!$E$11:$E$63</definedName>
    <definedName name="XDO_?RATING?537?">SNITIF!$E$11:$E$68</definedName>
    <definedName name="XDO_?RATING?538?">'SBI BSE PSU Bank ETF'!$E$11:$E$21</definedName>
    <definedName name="XDO_?RATING?539?">'SBI BSE PSU Bank ETF'!$E$11:$E$64</definedName>
    <definedName name="XDO_?RATING?54?">SMIF!$E$19:$E$98</definedName>
    <definedName name="XDO_?RATING?540?">'SBI BSE PSU Bank ETF'!$E$11:$E$69</definedName>
    <definedName name="XDO_?RATING?541?">'SBI BSE PSU Bank Index Fund'!$E$11:$E$21</definedName>
    <definedName name="XDO_?RATING?542?">'SBI BSE PSU Bank Index Fund'!$E$11:$E$64</definedName>
    <definedName name="XDO_?RATING?543?">'SBI BSE PSU Bank Index Fund'!$E$11:$E$69</definedName>
    <definedName name="XDO_?RATING?544?">SIPAAFOF!$E$44:$E$48</definedName>
    <definedName name="XDO_?RATING?545?">SIPAAFOF!$E$44:$E$58</definedName>
    <definedName name="XDO_?RATING?546?">SIPAAFOF!$E$44:$E$63</definedName>
    <definedName name="XDO_?RATING?547?">'SBI Nifty200 Quality 30'!$E$11:$E$40</definedName>
    <definedName name="XDO_?RATING?548?">'SBI Nifty200 Quality 30'!$E$11:$E$83</definedName>
    <definedName name="XDO_?RATING?549?">'SBI Nifty200 Quality 30'!$E$11:$E$88</definedName>
    <definedName name="XDO_?RATING?55?">#REF!</definedName>
    <definedName name="XDO_?RATING?550?">'SBI Nifty200 Mom 30'!$E$11:$E$40</definedName>
    <definedName name="XDO_?RATING?551?">'SBI Nifty200 Mom 30'!$E$11:$E$83</definedName>
    <definedName name="XDO_?RATING?552?">'SBI Nifty200 Mom 30'!$E$11:$E$88</definedName>
    <definedName name="XDO_?RATING?553?">'SBI Nifty100 Low Vol 30'!$E$11:$E$40</definedName>
    <definedName name="XDO_?RATING?554?">'SBI Nifty100 Low Vol 30'!$E$11:$E$83</definedName>
    <definedName name="XDO_?RATING?555?">'SBI Nifty100 Low Vol 30'!$E$11:$E$88</definedName>
    <definedName name="XDO_?RATING?556?">SBILIQETF!$E$52</definedName>
    <definedName name="XDO_?RATING?557?">SBILIQETF!$E$52:$E$57</definedName>
    <definedName name="XDO_?RATING?558?">SDAAAFOF!$E$44:$E$57</definedName>
    <definedName name="XDO_?RATING?559?">SDAAAFOF!$E$44:$E$67</definedName>
    <definedName name="XDO_?RATING?56?">#REF!</definedName>
    <definedName name="XDO_?RATING?560?">SDAAAFOF!$E$44:$E$72</definedName>
    <definedName name="XDO_?RATING?561?">SQLF!$E$11:$E$57</definedName>
    <definedName name="XDO_?RATING?562?">SQLF!$E$11:$E$62</definedName>
    <definedName name="XDO_?RATING?563?">SQLF!$E$11:$E$103</definedName>
    <definedName name="XDO_?RATING?564?">SQLF!$E$11:$E$108</definedName>
    <definedName name="XDO_?RATING?565?">SNM150M50ETF!$E$11:$E$60</definedName>
    <definedName name="XDO_?RATING?566?">SNM150M50ETF!$E$11:$E$103</definedName>
    <definedName name="XDO_?RATING?567?">SNM150M50ETF!$E$11:$E$108</definedName>
    <definedName name="XDO_?RATING?568?">SNM150ETF!$E$11:$E$160</definedName>
    <definedName name="XDO_?RATING?569?">SNM150ETF!$E$11:$E$203</definedName>
    <definedName name="XDO_?RATING?57?">SCOF!$E$11:$E$59</definedName>
    <definedName name="XDO_?RATING?570?">SNM150ETF!$E$11:$E$208</definedName>
    <definedName name="XDO_?RATING?571?">'SCRIBXFS3-6M'!$E$19:$E$29</definedName>
    <definedName name="XDO_?RATING?572?">'SCRIBXFS3-6M'!$E$19:$E$46</definedName>
    <definedName name="XDO_?RATING?573?">'SCRIBXFS3-6M'!$E$19:$E$64</definedName>
    <definedName name="XDO_?RATING?574?">'SCRIBXFS3-6M'!$E$19:$E$83</definedName>
    <definedName name="XDO_?RATING?575?">'SCRIBXFS3-6M'!$E$19:$E$88</definedName>
    <definedName name="XDO_?RATING?576?">'CRIBXFS9-12M'!$E$19:$E$23</definedName>
    <definedName name="XDO_?RATING?577?">'CRIBXFS9-12M'!$E$19:$E$40</definedName>
    <definedName name="XDO_?RATING?578?">'CRIBXFS9-12M'!$E$19:$E$53</definedName>
    <definedName name="XDO_?RATING?579?">'CRIBXFS9-12M'!$E$19:$E$72</definedName>
    <definedName name="XDO_?RATING?58?">SCOF!$E$11:$E$65</definedName>
    <definedName name="XDO_?RATING?580?">'CRIBXFS9-12M'!$E$19:$E$77</definedName>
    <definedName name="XDO_?RATING?581?">Nifty200Value30!$E$11:$E$40</definedName>
    <definedName name="XDO_?RATING?582?">Nifty200Value30!$E$11:$E$87</definedName>
    <definedName name="XDO_?RATING?583?">NiftySmallCap250!$E$11:$E$260</definedName>
    <definedName name="XDO_?RATING?584?">NiftySmallCap250!$E$11:$E$303</definedName>
    <definedName name="XDO_?RATING?585?">NiftySmallCap250!$E$11:$E$308</definedName>
    <definedName name="XDO_?RATING?586?">'CRIIBX10-90GiltSDL29'!$E$24</definedName>
    <definedName name="XDO_?RATING?587?">'CRIIBX10-90GiltSDL29'!$E$24:$E$35</definedName>
    <definedName name="XDO_?RATING?588?">'CRIIBX10-90GiltSDL29'!$E$24:$E$62</definedName>
    <definedName name="XDO_?RATING?589?">'CRIIBX10-90GiltSDL29'!$E$24:$E$67</definedName>
    <definedName name="XDO_?RATING?59?">SCOF!$E$11:$E$88</definedName>
    <definedName name="XDO_?RATING?590?">'G-Sec Jul2031'!$E$24:$E$25</definedName>
    <definedName name="XDO_?RATING?591?">'G-Sec Jul2031'!$E$24:$E$54</definedName>
    <definedName name="XDO_?RATING?592?">'G-Sec Jul2031'!$E$24:$E$59</definedName>
    <definedName name="XDO_?RATING?593?">CRIIBXSDLIndexJune34!$E$26:$E$27</definedName>
    <definedName name="XDO_?RATING?594?">CRIIBXSDLIndexJune34!$E$26:$E$54</definedName>
    <definedName name="XDO_?RATING?595?">CRIIBXSDLIndexJune34!$E$26:$E$59</definedName>
    <definedName name="XDO_?RATING?596?">SNM150Mom50ETFFOF!$E$44</definedName>
    <definedName name="XDO_?RATING?597?">SNM150Mom50ETFFOF!$E$44:$E$54</definedName>
    <definedName name="XDO_?RATING?598?">SNM150Mom50ETFFOF!$E$44:$E$59</definedName>
    <definedName name="XDO_?RATING?599?">#REF!</definedName>
    <definedName name="XDO_?RATING?6?">#REF!</definedName>
    <definedName name="XDO_?RATING?60?">SCOF!$E$11:$E$105</definedName>
    <definedName name="XDO_?RATING?600?">#REF!</definedName>
    <definedName name="XDO_?RATING?601?">#REF!</definedName>
    <definedName name="XDO_?RATING?602?">SBIRIOS!$E$11:$E$40</definedName>
    <definedName name="XDO_?RATING?603?">SBIRIOS!$E$11:$E$83</definedName>
    <definedName name="XDO_?RATING?604?">SBIRIOS!$E$11:$E$88</definedName>
    <definedName name="XDO_?RATING?605?">#REF!</definedName>
    <definedName name="XDO_?RATING?606?">#REF!</definedName>
    <definedName name="XDO_?RATING?607?">#REF!</definedName>
    <definedName name="XDO_?RATING?608?">#REF!</definedName>
    <definedName name="XDO_?RATING?609?">#REF!</definedName>
    <definedName name="XDO_?RATING?61?">SCOF!$E$11:$E$110</definedName>
    <definedName name="XDO_?RATING?610?">#REF!</definedName>
    <definedName name="XDO_?RATING?611?">#REF!</definedName>
    <definedName name="XDO_?RATING?612?">#REF!</definedName>
    <definedName name="XDO_?RATING?613?">#REF!</definedName>
    <definedName name="XDO_?RATING?614?">#REF!</definedName>
    <definedName name="XDO_?RATING?615?">#REF!</definedName>
    <definedName name="XDO_?RATING?616?">#REF!</definedName>
    <definedName name="XDO_?RATING?617?">#REF!</definedName>
    <definedName name="XDO_?RATING?618?">#REF!</definedName>
    <definedName name="XDO_?RATING?619?">#REF!</definedName>
    <definedName name="XDO_?RATING?62?">STOF!$E$11:$E$31</definedName>
    <definedName name="XDO_?RATING?620?">#REF!</definedName>
    <definedName name="XDO_?RATING?621?">#REF!</definedName>
    <definedName name="XDO_?RATING?622?">#REF!</definedName>
    <definedName name="XDO_?RATING?623?">#REF!</definedName>
    <definedName name="XDO_?RATING?624?">#REF!</definedName>
    <definedName name="XDO_?RATING?625?">#REF!</definedName>
    <definedName name="XDO_?RATING?626?">#REF!</definedName>
    <definedName name="XDO_?RATING?627?">#REF!</definedName>
    <definedName name="XDO_?RATING?628?">#REF!</definedName>
    <definedName name="XDO_?RATING?629?">#REF!</definedName>
    <definedName name="XDO_?RATING?63?">STOF!$E$11:$E$38</definedName>
    <definedName name="XDO_?RATING?630?">#REF!</definedName>
    <definedName name="XDO_?RATING?631?">#REF!</definedName>
    <definedName name="XDO_?RATING?632?">#REF!</definedName>
    <definedName name="XDO_?RATING?64?">STOF!$E$11:$E$43</definedName>
    <definedName name="XDO_?RATING?65?">STOF!$E$11:$E$66</definedName>
    <definedName name="XDO_?RATING?66?">STOF!$E$11:$E$83</definedName>
    <definedName name="XDO_?RATING?67?">STOF!$E$11:$E$88</definedName>
    <definedName name="XDO_?RATING?68?">SHOF!$E$11:$E$42</definedName>
    <definedName name="XDO_?RATING?69?">SHOF!$E$11:$E$69</definedName>
    <definedName name="XDO_?RATING?7?">#REF!</definedName>
    <definedName name="XDO_?RATING?70?">SHOF!$E$11:$E$86</definedName>
    <definedName name="XDO_?RATING?71?">SHOF!$E$11:$E$91</definedName>
    <definedName name="XDO_?RATING?72?">SCF!$E$11:$E$93</definedName>
    <definedName name="XDO_?RATING?73?">SCF!$E$11:$E$97</definedName>
    <definedName name="XDO_?RATING?74?">SCF!$E$11:$E$102</definedName>
    <definedName name="XDO_?RATING?75?">SCF!$E$11:$E$131</definedName>
    <definedName name="XDO_?RATING?76?">SCF!$E$11:$E$148</definedName>
    <definedName name="XDO_?RATING?77?">SCF!$E$11:$E$153</definedName>
    <definedName name="XDO_?RATING?78?">SNIF!$E$11:$E$60</definedName>
    <definedName name="XDO_?RATING?79?">SNIF!$E$11:$E$103</definedName>
    <definedName name="XDO_?RATING?8?">#REF!</definedName>
    <definedName name="XDO_?RATING?80?">SNIF!$E$11:$E$108</definedName>
    <definedName name="XDO_?RATING?81?">'SMCBF-SP'!$E$11:$E$31</definedName>
    <definedName name="XDO_?RATING?82?">'SMCBF-SP'!$E$11:$E$37</definedName>
    <definedName name="XDO_?RATING?83?">'SMCBF-SP'!$E$11:$E$51</definedName>
    <definedName name="XDO_?RATING?84?">'SMCBF-SP'!$E$11:$E$55</definedName>
    <definedName name="XDO_?RATING?85?">'SMCBF-SP'!$E$11:$E$65</definedName>
    <definedName name="XDO_?RATING?86?">'SMCBF-SP'!$E$11:$E$74</definedName>
    <definedName name="XDO_?RATING?87?">'SMCBF-SP'!$E$11:$E$83</definedName>
    <definedName name="XDO_?RATING?88?">'SMCBF-SP'!$E$11:$E$89</definedName>
    <definedName name="XDO_?RATING?89?">'SMCBF-SP'!$E$11:$E$96</definedName>
    <definedName name="XDO_?RATING?9?">SLMF!$E$11:$E$94</definedName>
    <definedName name="XDO_?RATING?90?">'SMCBF-SP'!$E$11:$E$108</definedName>
    <definedName name="XDO_?RATING?91?">'SMCBF-SP'!$E$11:$E$113</definedName>
    <definedName name="XDO_?RATING?92?">SOF!$E$32:$E$34</definedName>
    <definedName name="XDO_?RATING?93?">SOF!$E$32:$E$41</definedName>
    <definedName name="XDO_?RATING?94?">SOF!$E$32:$E$47</definedName>
    <definedName name="XDO_?RATING?95?">SOF!$E$32:$E$64</definedName>
    <definedName name="XDO_?RATING?96?">SOF!$E$32:$E$69</definedName>
    <definedName name="XDO_?RATING?97?">SMMDF!$E$12:$E$14</definedName>
    <definedName name="XDO_?RATING?98?">SMMDF!$E$12:$E$59</definedName>
    <definedName name="XDO_?RATING?99?">SMMDF!$E$12:$E$64</definedName>
    <definedName name="XDO_?REMARKS?">SMEEF!$O$11:$O$107</definedName>
    <definedName name="XDO_?REMARKS?1?">#REF!</definedName>
    <definedName name="XDO_?REMARKS?10?">SLMF!$K$11:$K$98</definedName>
    <definedName name="XDO_?REMARKS?100?">SMMDF!$K$12:$K$71</definedName>
    <definedName name="XDO_?REMARKS?101?">SMMDF!$K$12:$K$75</definedName>
    <definedName name="XDO_?REMARKS?102?">SMMDF!$K$12:$K$83</definedName>
    <definedName name="XDO_?REMARKS?103?">SMMDF!$K$12:$K$93</definedName>
    <definedName name="XDO_?REMARKS?104?">SMMDF!$K$12:$K$102</definedName>
    <definedName name="XDO_?REMARKS?105?">SMMDF!$K$12:$K$115</definedName>
    <definedName name="XDO_?REMARKS?106?">SMMDF!$K$12:$K$123</definedName>
    <definedName name="XDO_?REMARKS?107?">SMMDF!$K$12:$K$131</definedName>
    <definedName name="XDO_?REMARKS?108?">SMMDF!$K$12:$K$136</definedName>
    <definedName name="XDO_?REMARKS?109?">SLF!$K$19:$K$23</definedName>
    <definedName name="XDO_?REMARKS?11?">SLMF!$K$11:$K$105</definedName>
    <definedName name="XDO_?REMARKS?110?">SLF!$K$19:$K$31</definedName>
    <definedName name="XDO_?REMARKS?111?">SLF!$K$19:$K$35</definedName>
    <definedName name="XDO_?REMARKS?112?">SLF!$K$19:$K$143</definedName>
    <definedName name="XDO_?REMARKS?113?">SLF!$K$19:$K$181</definedName>
    <definedName name="XDO_?REMARKS?114?">SLF!$K$19:$K$194</definedName>
    <definedName name="XDO_?REMARKS?115?">SLF!$K$19:$K$205</definedName>
    <definedName name="XDO_?REMARKS?116?">SLF!$K$19:$K$214</definedName>
    <definedName name="XDO_?REMARKS?117?">SLF!$K$19:$K$219</definedName>
    <definedName name="XDO_?REMARKS?118?">SDBF!$K$19:$K$24</definedName>
    <definedName name="XDO_?REMARKS?119?">SDBF!$K$19:$K$28</definedName>
    <definedName name="XDO_?REMARKS?12?">SLMF!$K$11:$K$129</definedName>
    <definedName name="XDO_?REMARKS?120?">SDBF!$K$19:$K$36</definedName>
    <definedName name="XDO_?REMARKS?121?">SDBF!$K$19:$K$43</definedName>
    <definedName name="XDO_?REMARKS?122?">SDBF!$K$19:$K$50</definedName>
    <definedName name="XDO_?REMARKS?123?">SDBF!$K$19:$K$55</definedName>
    <definedName name="XDO_?REMARKS?124?">SDBF!$K$19:$K$59</definedName>
    <definedName name="XDO_?REMARKS?125?">SDBF!$K$19:$K$70</definedName>
    <definedName name="XDO_?REMARKS?126?">SDBF!$K$19:$K$78</definedName>
    <definedName name="XDO_?REMARKS?127?">SDBF!$K$19:$K$83</definedName>
    <definedName name="XDO_?REMARKS?128?">SSF!$K$26:$K$34</definedName>
    <definedName name="XDO_?REMARKS?129?">SSF!$K$26:$K$69</definedName>
    <definedName name="XDO_?REMARKS?13?">SLMF!$K$11:$K$146</definedName>
    <definedName name="XDO_?REMARKS?130?">SSF!$K$26:$K$122</definedName>
    <definedName name="XDO_?REMARKS?131?">SSF!$K$26:$K$130</definedName>
    <definedName name="XDO_?REMARKS?132?">SSF!$K$26:$K$141</definedName>
    <definedName name="XDO_?REMARKS?133?">SSF!$K$26:$K$149</definedName>
    <definedName name="XDO_?REMARKS?134?">SSF!$K$26:$K$154</definedName>
    <definedName name="XDO_?REMARKS?135?">SCRF!$K$19:$K$45</definedName>
    <definedName name="XDO_?REMARKS?136?">SCRF!$K$19:$K$50</definedName>
    <definedName name="XDO_?REMARKS?137?">SCRF!$K$19:$K$58</definedName>
    <definedName name="XDO_?REMARKS?138?">SCRF!$K$19:$K$67</definedName>
    <definedName name="XDO_?REMARKS?139?">SCRF!$K$19:$K$74</definedName>
    <definedName name="XDO_?REMARKS?14?">SLMF!$K$11:$K$151</definedName>
    <definedName name="XDO_?REMARKS?140?">SCRF!$K$19:$K$80</definedName>
    <definedName name="XDO_?REMARKS?141?">SCRF!$K$19:$K$91</definedName>
    <definedName name="XDO_?REMARKS?142?">SCRF!$K$19:$K$99</definedName>
    <definedName name="XDO_?REMARKS?143?">SCRF!$K$19:$K$107</definedName>
    <definedName name="XDO_?REMARKS?144?">SCRF!$K$19:$K$112</definedName>
    <definedName name="XDO_?REMARKS?145?">SFEF!$K$11:$K$34</definedName>
    <definedName name="XDO_?REMARKS?146?">SFEF!$K$11:$K$38</definedName>
    <definedName name="XDO_?REMARKS?147?">SFEF!$K$11:$K$43</definedName>
    <definedName name="XDO_?REMARKS?148?">SFEF!$K$11:$K$68</definedName>
    <definedName name="XDO_?REMARKS?149?">SFEF!$K$11:$K$85</definedName>
    <definedName name="XDO_?REMARKS?15?">SLTEF!$K$11:$K$97</definedName>
    <definedName name="XDO_?REMARKS?150?">SFEF!$K$11:$K$90</definedName>
    <definedName name="XDO_?REMARKS?151?">SCHF!$K$11:$K$53</definedName>
    <definedName name="XDO_?REMARKS?152?">SCHF!$K$11:$K$111</definedName>
    <definedName name="XDO_?REMARKS?153?">SCHF!$K$11:$K$116</definedName>
    <definedName name="XDO_?REMARKS?154?">SCHF!$K$11:$K$123</definedName>
    <definedName name="XDO_?REMARKS?155?">SCHF!$K$11:$K$129</definedName>
    <definedName name="XDO_?REMARKS?156?">SCHF!$K$11:$K$134</definedName>
    <definedName name="XDO_?REMARKS?157?">SCHF!$K$11:$K$147</definedName>
    <definedName name="XDO_?REMARKS?158?">SCHF!$K$11:$K$151</definedName>
    <definedName name="XDO_?REMARKS?159?">SCHF!$K$11:$K$162</definedName>
    <definedName name="XDO_?REMARKS?16?">SLTEF!$K$11:$K$103</definedName>
    <definedName name="XDO_?REMARKS?160?">SCHF!$K$11:$K$170</definedName>
    <definedName name="XDO_?REMARKS?161?">SCHF!$K$11:$K$175</definedName>
    <definedName name="XDO_?REMARKS?162?">SMUSD!$K$19:$K$41</definedName>
    <definedName name="XDO_?REMARKS?163?">SMUSD!$K$19:$K$47</definedName>
    <definedName name="XDO_?REMARKS?164?">SMUSD!$K$19:$K$56</definedName>
    <definedName name="XDO_?REMARKS?165?">SMUSD!$K$19:$K$66</definedName>
    <definedName name="XDO_?REMARKS?166?">SMUSD!$K$19:$K$95</definedName>
    <definedName name="XDO_?REMARKS?167?">SMUSD!$K$19:$K$100</definedName>
    <definedName name="XDO_?REMARKS?168?">SMUSD!$K$19:$K$104</definedName>
    <definedName name="XDO_?REMARKS?169?">SMUSD!$K$19:$K$113</definedName>
    <definedName name="XDO_?REMARKS?17?">SLTEF!$K$11:$K$126</definedName>
    <definedName name="XDO_?REMARKS?170?">SMUSD!$K$19:$K$121</definedName>
    <definedName name="XDO_?REMARKS?171?">SMUSD!$K$19:$K$126</definedName>
    <definedName name="XDO_?REMARKS?172?">SMIDCAP!$K$11:$K$67</definedName>
    <definedName name="XDO_?REMARKS?173?">SMIDCAP!$K$11:$K$73</definedName>
    <definedName name="XDO_?REMARKS?174?">SMIDCAP!$K$11:$K$98</definedName>
    <definedName name="XDO_?REMARKS?175?">SMIDCAP!$K$11:$K$115</definedName>
    <definedName name="XDO_?REMARKS?176?">SMIDCAP!$K$11:$K$120</definedName>
    <definedName name="XDO_?REMARKS?177?">SMCMF!$K$24:$K$27</definedName>
    <definedName name="XDO_?REMARKS?178?">SMCMF!$K$24:$K$56</definedName>
    <definedName name="XDO_?REMARKS?179?">SMCMF!$K$24:$K$61</definedName>
    <definedName name="XDO_?REMARKS?18?">SLTEF!$K$11:$K$143</definedName>
    <definedName name="XDO_?REMARKS?180?">SMCOMMA!$K$11:$K$52</definedName>
    <definedName name="XDO_?REMARKS?181?">SMCOMMA!$K$11:$K$79</definedName>
    <definedName name="XDO_?REMARKS?182?">SMCOMMA!$K$11:$K$96</definedName>
    <definedName name="XDO_?REMARKS?183?">SMCOMMA!$K$11:$K$101</definedName>
    <definedName name="XDO_?REMARKS?184?">SMGF!$K$24:$K$26</definedName>
    <definedName name="XDO_?REMARKS?185?">SMGF!$K$24:$K$37</definedName>
    <definedName name="XDO_?REMARKS?186?">SMGF!$K$24:$K$51</definedName>
    <definedName name="XDO_?REMARKS?187?">SMGF!$K$24:$K$68</definedName>
    <definedName name="XDO_?REMARKS?188?">SMGF!$K$24:$K$73</definedName>
    <definedName name="XDO_?REMARKS?189?">SFLEXI!$K$11:$K$75</definedName>
    <definedName name="XDO_?REMARKS?19?">SLTEF!$K$11:$K$148</definedName>
    <definedName name="XDO_?REMARKS?190?">SFLEXI!$K$11:$K$80</definedName>
    <definedName name="XDO_?REMARKS?191?">SFLEXI!$K$11:$K$105</definedName>
    <definedName name="XDO_?REMARKS?192?">SFLEXI!$K$11:$K$122</definedName>
    <definedName name="XDO_?REMARKS?193?">SFLEXI!$K$11:$K$127</definedName>
    <definedName name="XDO_?REMARKS?194?">SMAAF!$K$11:$K$82</definedName>
    <definedName name="XDO_?REMARKS?195?">SMAAF!$K$11:$K$87</definedName>
    <definedName name="XDO_?REMARKS?196?">SMAAF!$K$11:$K$136</definedName>
    <definedName name="XDO_?REMARKS?197?">SMAAF!$K$11:$K$141</definedName>
    <definedName name="XDO_?REMARKS?198?">SMAAF!$K$11:$K$151</definedName>
    <definedName name="XDO_?REMARKS?199?">SMAAF!$K$11:$K$155</definedName>
    <definedName name="XDO_?REMARKS?2?">#REF!</definedName>
    <definedName name="XDO_?REMARKS?20?">#REF!</definedName>
    <definedName name="XDO_?REMARKS?200?">SMAAF!$K$11:$K$162</definedName>
    <definedName name="XDO_?REMARKS?201?">SMAAF!$K$11:$K$166</definedName>
    <definedName name="XDO_?REMARKS?202?">SMAAF!$K$11:$K$170</definedName>
    <definedName name="XDO_?REMARKS?203?">SMAAF!$K$11:$K$180</definedName>
    <definedName name="XDO_?REMARKS?204?">SMAAF!$K$11:$K$190</definedName>
    <definedName name="XDO_?REMARKS?205?">SMAAF!$K$11:$K$195</definedName>
    <definedName name="XDO_?REMARKS?206?">SBLUECHIP!$K$11:$K$62</definedName>
    <definedName name="XDO_?REMARKS?207?">SBLUECHIP!$K$11:$K$90</definedName>
    <definedName name="XDO_?REMARKS?208?">SBLUECHIP!$K$11:$K$107</definedName>
    <definedName name="XDO_?REMARKS?209?">SBLUECHIP!$K$11:$K$112</definedName>
    <definedName name="XDO_?REMARKS?21?">#REF!</definedName>
    <definedName name="XDO_?REMARKS?210?">SAOF!$K$11:$K$201</definedName>
    <definedName name="XDO_?REMARKS?211?">SAOF!$K$11:$K$235</definedName>
    <definedName name="XDO_?REMARKS?212?">SAOF!$K$11:$K$239</definedName>
    <definedName name="XDO_?REMARKS?213?">SAOF!$K$11:$K$250</definedName>
    <definedName name="XDO_?REMARKS?214?">SAOF!$K$11:$K$260</definedName>
    <definedName name="XDO_?REMARKS?215?">SAOF!$K$11:$K$265</definedName>
    <definedName name="XDO_?REMARKS?216?">SIF!$K$11:$K$51</definedName>
    <definedName name="XDO_?REMARKS?217?">SIF!$K$11:$K$79</definedName>
    <definedName name="XDO_?REMARKS?218?">SIF!$K$11:$K$88</definedName>
    <definedName name="XDO_?REMARKS?219?">SIF!$K$11:$K$100</definedName>
    <definedName name="XDO_?REMARKS?22?">#REF!</definedName>
    <definedName name="XDO_?REMARKS?220?">SIF!$K$11:$K$105</definedName>
    <definedName name="XDO_?REMARKS?221?">SMLDF!$K$19:$K$43</definedName>
    <definedName name="XDO_?REMARKS?222?">SMLDF!$K$19:$K$47</definedName>
    <definedName name="XDO_?REMARKS?223?">SMLDF!$K$19:$K$54</definedName>
    <definedName name="XDO_?REMARKS?224?">SMLDF!$K$19:$K$58</definedName>
    <definedName name="XDO_?REMARKS?225?">SMLDF!$K$19:$K$63</definedName>
    <definedName name="XDO_?REMARKS?226?">SMLDF!$K$19:$K$72</definedName>
    <definedName name="XDO_?REMARKS?227?">SMLDF!$K$19:$K$86</definedName>
    <definedName name="XDO_?REMARKS?228?">SMLDF!$K$19:$K$93</definedName>
    <definedName name="XDO_?REMARKS?229?">SMLDF!$K$19:$K$104</definedName>
    <definedName name="XDO_?REMARKS?23?">#REF!</definedName>
    <definedName name="XDO_?REMARKS?230?">SMLDF!$K$19:$K$112</definedName>
    <definedName name="XDO_?REMARKS?231?">SMLDF!$K$19:$K$117</definedName>
    <definedName name="XDO_?REMARKS?232?">SSTDF!$K$19:$K$74</definedName>
    <definedName name="XDO_?REMARKS?233?">SSTDF!$K$19:$K$78</definedName>
    <definedName name="XDO_?REMARKS?234?">SSTDF!$K$19:$K$88</definedName>
    <definedName name="XDO_?REMARKS?235?">SSTDF!$K$19:$K$94</definedName>
    <definedName name="XDO_?REMARKS?236?">SSTDF!$K$19:$K$108</definedName>
    <definedName name="XDO_?REMARKS?237?">SSTDF!$K$19:$K$121</definedName>
    <definedName name="XDO_?REMARKS?238?">SSTDF!$K$19:$K$125</definedName>
    <definedName name="XDO_?REMARKS?239?">SSTDF!$K$19:$K$129</definedName>
    <definedName name="XDO_?REMARKS?24?">SMGLF!$K$11:$K$55</definedName>
    <definedName name="XDO_?REMARKS?240?">SSTDF!$K$19:$K$138</definedName>
    <definedName name="XDO_?REMARKS?241?">SSTDF!$K$19:$K$146</definedName>
    <definedName name="XDO_?REMARKS?242?">SSTDF!$K$19:$K$151</definedName>
    <definedName name="XDO_?REMARKS?243?">SETFGOLD!$K$44</definedName>
    <definedName name="XDO_?REMARKS?244?">SETFGOLD!$K$44:$K$56</definedName>
    <definedName name="XDO_?REMARKS?245?">SETFGOLD!$K$44:$K$61</definedName>
    <definedName name="XDO_?REMARKS?246?">SPSU!$K$11:$K$34</definedName>
    <definedName name="XDO_?REMARKS?247?">SPSU!$K$11:$K$61</definedName>
    <definedName name="XDO_?REMARKS?248?">SPSU!$K$11:$K$78</definedName>
    <definedName name="XDO_?REMARKS?249?">SPSU!$K$11:$K$83</definedName>
    <definedName name="XDO_?REMARKS?25?">SMGLF!$K$11:$K$82</definedName>
    <definedName name="XDO_?REMARKS?250?">SGF!$K$44</definedName>
    <definedName name="XDO_?REMARKS?251?">SGF!$K$44:$K$54</definedName>
    <definedName name="XDO_?REMARKS?252?">SGF!$K$44:$K$59</definedName>
    <definedName name="XDO_?REMARKS?253?">SBISENSEX!$K$11:$K$40</definedName>
    <definedName name="XDO_?REMARKS?254?">SBISENSEX!$K$11:$K$83</definedName>
    <definedName name="XDO_?REMARKS?255?">SBISENSEX!$K$11:$K$88</definedName>
    <definedName name="XDO_?REMARKS?256?">SSCF!$K$11:$K$79</definedName>
    <definedName name="XDO_?REMARKS?257?">SSCF!$K$11:$K$106</definedName>
    <definedName name="XDO_?REMARKS?258?">SSCF!$K$11:$K$123</definedName>
    <definedName name="XDO_?REMARKS?259?">SSCF!$K$11:$K$128</definedName>
    <definedName name="XDO_?REMARKS?26?">SMGLF!$K$11:$K$99</definedName>
    <definedName name="XDO_?REMARKS?260?">SBPF!$K$19:$K$47</definedName>
    <definedName name="XDO_?REMARKS?261?">SBPF!$K$19:$K$51</definedName>
    <definedName name="XDO_?REMARKS?262?">SBPF!$K$19:$K$59</definedName>
    <definedName name="XDO_?REMARKS?263?">SBPF!$K$19:$K$65</definedName>
    <definedName name="XDO_?REMARKS?264?">SBPF!$K$19:$K$83</definedName>
    <definedName name="XDO_?REMARKS?265?">SBPF!$K$19:$K$96</definedName>
    <definedName name="XDO_?REMARKS?266?">SBPF!$K$19:$K$104</definedName>
    <definedName name="XDO_?REMARKS?267?">SBPF!$K$19:$K$109</definedName>
    <definedName name="XDO_?REMARKS?268?">SBFS!$K$11:$K$45</definedName>
    <definedName name="XDO_?REMARKS?269?">SBFS!$K$11:$K$72</definedName>
    <definedName name="XDO_?REMARKS?27?">SMGLF!$K$11:$K$104</definedName>
    <definedName name="XDO_?REMARKS?270?">SBFS!$K$11:$K$89</definedName>
    <definedName name="XDO_?REMARKS?271?">SBFS!$K$11:$K$94</definedName>
    <definedName name="XDO_?REMARKS?272?">SETFNN50!$K$11:$K$60</definedName>
    <definedName name="XDO_?REMARKS?273?">SETFNN50!$K$11:$K$103</definedName>
    <definedName name="XDO_?REMARKS?274?">SETFNN50!$K$11:$K$108</definedName>
    <definedName name="XDO_?REMARKS?275?">SETFNIFBK!$K$11:$K$24</definedName>
    <definedName name="XDO_?REMARKS?276?">SETFNIFBK!$K$11:$K$67</definedName>
    <definedName name="XDO_?REMARKS?277?">SETFNIFBK!$K$11:$K$72</definedName>
    <definedName name="XDO_?REMARKS?278?">SETFBSE100!$K$11:$K$110</definedName>
    <definedName name="XDO_?REMARKS?279?">SETFBSE100!$K$11:$K$157</definedName>
    <definedName name="XDO_?REMARKS?28?">#REF!</definedName>
    <definedName name="XDO_?REMARKS?280?">SESF!$K$11:$K$90</definedName>
    <definedName name="XDO_?REMARKS?281?">SESF!$K$11:$K$95</definedName>
    <definedName name="XDO_?REMARKS?282?">SESF!$K$11:$K$116</definedName>
    <definedName name="XDO_?REMARKS?283?">SESF!$K$11:$K$120</definedName>
    <definedName name="XDO_?REMARKS?284?">SESF!$K$11:$K$130</definedName>
    <definedName name="XDO_?REMARKS?285?">SESF!$K$11:$K$144</definedName>
    <definedName name="XDO_?REMARKS?286?">SESF!$K$11:$K$154</definedName>
    <definedName name="XDO_?REMARKS?287?">SESF!$K$11:$K$160</definedName>
    <definedName name="XDO_?REMARKS?288?">SESF!$K$11:$K$170</definedName>
    <definedName name="XDO_?REMARKS?289?">SESF!$K$11:$K$175</definedName>
    <definedName name="XDO_?REMARKS?29?">#REF!</definedName>
    <definedName name="XDO_?REMARKS?290?">SETFNIF50!$K$11:$K$60</definedName>
    <definedName name="XDO_?REMARKS?291?">SETFNIF50!$K$11:$K$103</definedName>
    <definedName name="XDO_?REMARKS?292?">SETFNIF50!$K$11:$K$108</definedName>
    <definedName name="XDO_?REMARKS?293?">SETF10GILT!$K$24</definedName>
    <definedName name="XDO_?REMARKS?294?">SETF10GILT!$K$24:$K$53</definedName>
    <definedName name="XDO_?REMARKS?295?">SETF10GILT!$K$24:$K$58</definedName>
    <definedName name="XDO_?REMARKS?296?">'SLTAF-IV'!$K$11:$K$40</definedName>
    <definedName name="XDO_?REMARKS?297?">'SLTAF-IV'!$K$11:$K$83</definedName>
    <definedName name="XDO_?REMARKS?298?">'SLTAF-IV'!$K$11:$K$88</definedName>
    <definedName name="XDO_?REMARKS?299?">'SLTAF-V'!$K$11:$K$40</definedName>
    <definedName name="XDO_?REMARKS?3?">#REF!</definedName>
    <definedName name="XDO_?REMARKS?30?">SEHF!$K$11:$K$53</definedName>
    <definedName name="XDO_?REMARKS?300?">'SLTAF-V'!$K$11:$K$83</definedName>
    <definedName name="XDO_?REMARKS?301?">'SLTAF-V'!$K$11:$K$88</definedName>
    <definedName name="XDO_?REMARKS?302?">'SLTAF-VI'!$K$11:$K$44</definedName>
    <definedName name="XDO_?REMARKS?303?">'SLTAF-VI'!$K$11:$K$87</definedName>
    <definedName name="XDO_?REMARKS?304?">'SLTAF-VI'!$K$11:$K$92</definedName>
    <definedName name="XDO_?REMARKS?305?">SETFSN50!$K$11:$K$60</definedName>
    <definedName name="XDO_?REMARKS?306?">SETFSN50!$K$11:$K$103</definedName>
    <definedName name="XDO_?REMARKS?307?">SETFSN50!$K$11:$K$108</definedName>
    <definedName name="XDO_?REMARKS?308?">SBIETFQLTY!$K$11:$K$40</definedName>
    <definedName name="XDO_?REMARKS?309?">SBIETFQLTY!$K$11:$K$83</definedName>
    <definedName name="XDO_?REMARKS?31?">SEHF!$K$11:$K$57</definedName>
    <definedName name="XDO_?REMARKS?310?">SBIETFQLTY!$K$11:$K$88</definedName>
    <definedName name="XDO_?REMARKS?311?">SCBF!$K$19:$K$72</definedName>
    <definedName name="XDO_?REMARKS?312?">SCBF!$K$19:$K$76</definedName>
    <definedName name="XDO_?REMARKS?313?">SCBF!$K$19:$K$85</definedName>
    <definedName name="XDO_?REMARKS?314?">SCBF!$K$19:$K$90</definedName>
    <definedName name="XDO_?REMARKS?315?">SCBF!$K$19:$K$98</definedName>
    <definedName name="XDO_?REMARKS?316?">SCBF!$K$19:$K$116</definedName>
    <definedName name="XDO_?REMARKS?317?">SCBF!$K$19:$K$129</definedName>
    <definedName name="XDO_?REMARKS?318?">SCBF!$K$19:$K$137</definedName>
    <definedName name="XDO_?REMARKS?319?">SCBF!$K$19:$K$142</definedName>
    <definedName name="XDO_?REMARKS?32?">SEHF!$K$11:$K$64</definedName>
    <definedName name="XDO_?REMARKS?320?">SEMVF!$K$11:$K$60</definedName>
    <definedName name="XDO_?REMARKS?321?">SEMVF!$K$11:$K$103</definedName>
    <definedName name="XDO_?REMARKS?322?">SEMVF!$K$11:$K$108</definedName>
    <definedName name="XDO_?REMARKS?323?">'SFMP- Series 1'!$K$24</definedName>
    <definedName name="XDO_?REMARKS?324?">'SFMP- Series 1'!$K$24:$K$33</definedName>
    <definedName name="XDO_?REMARKS?325?">'SFMP- Series 1'!$K$24:$K$52</definedName>
    <definedName name="XDO_?REMARKS?326?">'SFMP- Series 1'!$K$24:$K$67</definedName>
    <definedName name="XDO_?REMARKS?327?">'SFMP- Series 1'!$K$24:$K$72</definedName>
    <definedName name="XDO_?REMARKS?328?">'SFMP- Series 6'!$K$24:$K$25</definedName>
    <definedName name="XDO_?REMARKS?329?">'SFMP- Series 6'!$K$24:$K$32</definedName>
    <definedName name="XDO_?REMARKS?33?">SEHF!$K$11:$K$114</definedName>
    <definedName name="XDO_?REMARKS?330?">'SFMP- Series 6'!$K$24:$K$51</definedName>
    <definedName name="XDO_?REMARKS?331?">'SFMP- Series 6'!$K$24:$K$66</definedName>
    <definedName name="XDO_?REMARKS?332?">'SFMP- Series 6'!$K$24:$K$71</definedName>
    <definedName name="XDO_?REMARKS?333?">'SFMP- Series 34'!$K$24:$K$25</definedName>
    <definedName name="XDO_?REMARKS?334?">'SFMP- Series 34'!$K$24:$K$29</definedName>
    <definedName name="XDO_?REMARKS?335?">'SFMP- Series 34'!$K$24:$K$46</definedName>
    <definedName name="XDO_?REMARKS?336?">'SFMP- Series 34'!$K$24:$K$61</definedName>
    <definedName name="XDO_?REMARKS?337?">'SFMP- Series 34'!$K$24:$K$66</definedName>
    <definedName name="XDO_?REMARKS?338?">'SMCBF-IP'!$K$11:$K$44</definedName>
    <definedName name="XDO_?REMARKS?339?">'SMCBF-IP'!$K$11:$K$51</definedName>
    <definedName name="XDO_?REMARKS?34?">SEHF!$K$11:$K$120</definedName>
    <definedName name="XDO_?REMARKS?340?">'SMCBF-IP'!$K$11:$K$59</definedName>
    <definedName name="XDO_?REMARKS?341?">'SMCBF-IP'!$K$11:$K$78</definedName>
    <definedName name="XDO_?REMARKS?342?">'SMCBF-IP'!$K$11:$K$95</definedName>
    <definedName name="XDO_?REMARKS?343?">'SMCBF-IP'!$K$11:$K$100</definedName>
    <definedName name="XDO_?REMARKS?344?">SFRDF!$K$19:$K$22</definedName>
    <definedName name="XDO_?REMARKS?345?">SFRDF!$K$19:$K$32</definedName>
    <definedName name="XDO_?REMARKS?346?">SFRDF!$K$19:$K$39</definedName>
    <definedName name="XDO_?REMARKS?347?">SFRDF!$K$19:$K$46</definedName>
    <definedName name="XDO_?REMARKS?348?">SFRDF!$K$19:$K$54</definedName>
    <definedName name="XDO_?REMARKS?349?">SFRDF!$K$19:$K$67</definedName>
    <definedName name="XDO_?REMARKS?35?">SEHF!$K$11:$K$126</definedName>
    <definedName name="XDO_?REMARKS?350?">SFRDF!$K$19:$K$75</definedName>
    <definedName name="XDO_?REMARKS?351?">SFRDF!$K$19:$K$80</definedName>
    <definedName name="XDO_?REMARKS?352?">SBIETFIT!$K$11:$K$20</definedName>
    <definedName name="XDO_?REMARKS?353?">SBIETFIT!$K$11:$K$63</definedName>
    <definedName name="XDO_?REMARKS?354?">SBIETFIT!$K$11:$K$68</definedName>
    <definedName name="XDO_?REMARKS?355?">SBIETFPB!$K$11:$K$20</definedName>
    <definedName name="XDO_?REMARKS?356?">SBIETFPB!$K$11:$K$63</definedName>
    <definedName name="XDO_?REMARKS?357?">SBIETFPB!$K$11:$K$68</definedName>
    <definedName name="XDO_?REMARKS?358?">'SRBF-AP'!$K$11:$K$64</definedName>
    <definedName name="XDO_?REMARKS?359?">'SRBF-AP'!$K$11:$K$74</definedName>
    <definedName name="XDO_?REMARKS?36?">SEHF!$K$11:$K$132</definedName>
    <definedName name="XDO_?REMARKS?360?">'SRBF-AP'!$K$11:$K$78</definedName>
    <definedName name="XDO_?REMARKS?361?">'SRBF-AP'!$K$11:$K$84</definedName>
    <definedName name="XDO_?REMARKS?362?">'SRBF-AP'!$K$11:$K$113</definedName>
    <definedName name="XDO_?REMARKS?363?">'SRBF-AP'!$K$11:$K$118</definedName>
    <definedName name="XDO_?REMARKS?364?">'SRBF-AHP'!$K$11:$K$64</definedName>
    <definedName name="XDO_?REMARKS?365?">'SRBF-AHP'!$K$11:$K$74</definedName>
    <definedName name="XDO_?REMARKS?366?">'SRBF-AHP'!$K$11:$K$78</definedName>
    <definedName name="XDO_?REMARKS?367?">'SRBF-AHP'!$K$11:$K$84</definedName>
    <definedName name="XDO_?REMARKS?368?">'SRBF-AHP'!$K$11:$K$105</definedName>
    <definedName name="XDO_?REMARKS?369?">'SRBF-AHP'!$K$11:$K$111</definedName>
    <definedName name="XDO_?REMARKS?37?">SEHF!$K$11:$K$139</definedName>
    <definedName name="XDO_?REMARKS?370?">'SRBF-AHP'!$K$11:$K$121</definedName>
    <definedName name="XDO_?REMARKS?371?">'SRBF-AHP'!$K$11:$K$126</definedName>
    <definedName name="XDO_?REMARKS?372?">'SRBF-CHP'!$K$11:$K$63</definedName>
    <definedName name="XDO_?REMARKS?373?">'SRBF-CHP'!$K$11:$K$83</definedName>
    <definedName name="XDO_?REMARKS?374?">'SRBF-CHP'!$K$11:$K$87</definedName>
    <definedName name="XDO_?REMARKS?375?">'SRBF-CHP'!$K$11:$K$93</definedName>
    <definedName name="XDO_?REMARKS?376?">'SRBF-CHP'!$K$11:$K$97</definedName>
    <definedName name="XDO_?REMARKS?377?">'SRBF-CHP'!$K$11:$K$124</definedName>
    <definedName name="XDO_?REMARKS?378?">'SRBF-CHP'!$K$11:$K$129</definedName>
    <definedName name="XDO_?REMARKS?379?">'SRBF-CP'!$K$11:$K$63</definedName>
    <definedName name="XDO_?REMARKS?38?">SEHF!$K$11:$K$147</definedName>
    <definedName name="XDO_?REMARKS?380?">'SRBF-CP'!$K$11:$K$82</definedName>
    <definedName name="XDO_?REMARKS?381?">'SRBF-CP'!$K$11:$K$86</definedName>
    <definedName name="XDO_?REMARKS?382?">'SRBF-CP'!$K$11:$K$92</definedName>
    <definedName name="XDO_?REMARKS?383?">'SRBF-CP'!$K$11:$K$121</definedName>
    <definedName name="XDO_?REMARKS?384?">'SRBF-CP'!$K$11:$K$126</definedName>
    <definedName name="XDO_?REMARKS?385?">'SIA-US EQUITY FOF'!$K$44</definedName>
    <definedName name="XDO_?REMARKS?386?">'SIA-US EQUITY FOF'!$K$44:$K$56</definedName>
    <definedName name="XDO_?REMARKS?387?">'SIA-US EQUITY FOF'!$K$44:$K$61</definedName>
    <definedName name="XDO_?REMARKS?388?">'SNN50'!$K$11:$K$60</definedName>
    <definedName name="XDO_?REMARKS?389?">'SNN50'!$K$11:$K$103</definedName>
    <definedName name="XDO_?REMARKS?39?">SEHF!$K$11:$K$154</definedName>
    <definedName name="XDO_?REMARKS?390?">'SNN50'!$K$11:$K$108</definedName>
    <definedName name="XDO_?REMARKS?391?">SBIETFCON!$K$11:$K$40</definedName>
    <definedName name="XDO_?REMARKS?392?">SBIETFCON!$K$11:$K$83</definedName>
    <definedName name="XDO_?REMARKS?393?">SBIETFCON!$K$11:$K$88</definedName>
    <definedName name="XDO_?REMARKS?394?">SBAF!$K$11:$K$88</definedName>
    <definedName name="XDO_?REMARKS?395?">SBAF!$K$11:$K$93</definedName>
    <definedName name="XDO_?REMARKS?396?">SBAF!$K$11:$K$135</definedName>
    <definedName name="XDO_?REMARKS?397?">SBAF!$K$11:$K$139</definedName>
    <definedName name="XDO_?REMARKS?398?">SBAF!$K$11:$K$150</definedName>
    <definedName name="XDO_?REMARKS?399?">SBAF!$K$11:$K$155</definedName>
    <definedName name="XDO_?REMARKS?4?">#REF!</definedName>
    <definedName name="XDO_?REMARKS?40?">SEHF!$K$11:$K$158</definedName>
    <definedName name="XDO_?REMARKS?400?">SBAF!$K$11:$K$167</definedName>
    <definedName name="XDO_?REMARKS?401?">SBAF!$K$11:$K$173</definedName>
    <definedName name="XDO_?REMARKS?402?">SBAF!$K$11:$K$182</definedName>
    <definedName name="XDO_?REMARKS?403?">SBAF!$K$11:$K$194</definedName>
    <definedName name="XDO_?REMARKS?404?">SBAF!$K$11:$K$199</definedName>
    <definedName name="XDO_?REMARKS?405?">'SFMP- Series 50'!$K$24</definedName>
    <definedName name="XDO_?REMARKS?406?">'SFMP- Series 50'!$K$24:$K$30</definedName>
    <definedName name="XDO_?REMARKS?407?">'SFMP- Series 50'!$K$24:$K$43</definedName>
    <definedName name="XDO_?REMARKS?408?">'SFMP- Series 50'!$K$24:$K$47</definedName>
    <definedName name="XDO_?REMARKS?409?">'SFMP- Series 50'!$K$24:$K$62</definedName>
    <definedName name="XDO_?REMARKS?41?">SEHF!$K$11:$K$168</definedName>
    <definedName name="XDO_?REMARKS?410?">'SFMP- Series 50'!$K$24:$K$67</definedName>
    <definedName name="XDO_?REMARKS?411?">'SFMP- Series 51'!$K$24</definedName>
    <definedName name="XDO_?REMARKS?412?">'SFMP- Series 51'!$K$24:$K$32</definedName>
    <definedName name="XDO_?REMARKS?413?">'SFMP- Series 51'!$K$24:$K$45</definedName>
    <definedName name="XDO_?REMARKS?414?">'SFMP- Series 51'!$K$24:$K$51</definedName>
    <definedName name="XDO_?REMARKS?415?">'SFMP- Series 51'!$K$24:$K$66</definedName>
    <definedName name="XDO_?REMARKS?416?">'SFMP- Series 51'!$K$24:$K$71</definedName>
    <definedName name="XDO_?REMARKS?417?">'SFMP- Series 52'!$K$26:$K$28</definedName>
    <definedName name="XDO_?REMARKS?418?">'SFMP- Series 52'!$K$26:$K$41</definedName>
    <definedName name="XDO_?REMARKS?419?">'SFMP- Series 52'!$K$26:$K$46</definedName>
    <definedName name="XDO_?REMARKS?42?">SEHF!$K$11:$K$180</definedName>
    <definedName name="XDO_?REMARKS?420?">'SFMP- Series 52'!$K$26:$K$61</definedName>
    <definedName name="XDO_?REMARKS?421?">'SFMP- Series 52'!$K$26:$K$66</definedName>
    <definedName name="XDO_?REMARKS?422?">'SFMP- Series 53'!$K$24</definedName>
    <definedName name="XDO_?REMARKS?423?">'SFMP- Series 53'!$K$24:$K$36</definedName>
    <definedName name="XDO_?REMARKS?424?">'SFMP- Series 53'!$K$24:$K$48</definedName>
    <definedName name="XDO_?REMARKS?425?">'SFMP- Series 53'!$K$24:$K$57</definedName>
    <definedName name="XDO_?REMARKS?426?">'SFMP- Series 53'!$K$24:$K$72</definedName>
    <definedName name="XDO_?REMARKS?427?">'SFMP- Series 53'!$K$24:$K$77</definedName>
    <definedName name="XDO_?REMARKS?428?">'SFMP- Series 54'!$K$24:$K$25</definedName>
    <definedName name="XDO_?REMARKS?429?">'SFMP- Series 54'!$K$24:$K$31</definedName>
    <definedName name="XDO_?REMARKS?43?">SEHF!$K$11:$K$185</definedName>
    <definedName name="XDO_?REMARKS?430?">'SFMP- Series 54'!$K$24:$K$42</definedName>
    <definedName name="XDO_?REMARKS?431?">'SFMP- Series 54'!$K$24:$K$48</definedName>
    <definedName name="XDO_?REMARKS?432?">'SFMP- Series 54'!$K$24:$K$63</definedName>
    <definedName name="XDO_?REMARKS?433?">'SFMP- Series 54'!$K$24:$K$68</definedName>
    <definedName name="XDO_?REMARKS?434?">'SFMP- Series 55'!$K$24</definedName>
    <definedName name="XDO_?REMARKS?435?">'SFMP- Series 55'!$K$24:$K$36</definedName>
    <definedName name="XDO_?REMARKS?436?">'SFMP- Series 55'!$K$24:$K$57</definedName>
    <definedName name="XDO_?REMARKS?437?">'SFMP- Series 55'!$K$24:$K$72</definedName>
    <definedName name="XDO_?REMARKS?438?">'SFMP- Series 55'!$K$24:$K$77</definedName>
    <definedName name="XDO_?REMARKS?439?">'SFMP- Series 57'!$K$24</definedName>
    <definedName name="XDO_?REMARKS?44?">#REF!</definedName>
    <definedName name="XDO_?REMARKS?440?">'SFMP- Series 57'!$K$24:$K$31</definedName>
    <definedName name="XDO_?REMARKS?441?">'SFMP- Series 57'!$K$24:$K$43</definedName>
    <definedName name="XDO_?REMARKS?442?">'SFMP- Series 57'!$K$24:$K$56</definedName>
    <definedName name="XDO_?REMARKS?443?">'SFMP- Series 57'!$K$24:$K$71</definedName>
    <definedName name="XDO_?REMARKS?444?">'SFMP- Series 57'!$K$24:$K$76</definedName>
    <definedName name="XDO_?REMARKS?445?">'SFMP- Series 58'!$K$24</definedName>
    <definedName name="XDO_?REMARKS?446?">'SFMP- Series 58'!$K$24:$K$34</definedName>
    <definedName name="XDO_?REMARKS?447?">'SFMP- Series 58'!$K$24:$K$54</definedName>
    <definedName name="XDO_?REMARKS?448?">'SFMP- Series 58'!$K$24:$K$69</definedName>
    <definedName name="XDO_?REMARKS?449?">'SFMP- Series 58'!$K$24:$K$74</definedName>
    <definedName name="XDO_?REMARKS?45?">#REF!</definedName>
    <definedName name="XDO_?REMARKS?450?">SCPSE!$K$19:$K$28</definedName>
    <definedName name="XDO_?REMARKS?451?">SCPSE!$K$19:$K$56</definedName>
    <definedName name="XDO_?REMARKS?452?">SCPSE!$K$19:$K$83</definedName>
    <definedName name="XDO_?REMARKS?453?">SCPSE!$K$19:$K$88</definedName>
    <definedName name="XDO_?REMARKS?454?">'SFMP- Series 60'!$K$24</definedName>
    <definedName name="XDO_?REMARKS?455?">'SFMP- Series 60'!$K$24:$K$33</definedName>
    <definedName name="XDO_?REMARKS?456?">'SFMP- Series 60'!$K$24:$K$53</definedName>
    <definedName name="XDO_?REMARKS?457?">'SFMP- Series 60'!$K$24:$K$68</definedName>
    <definedName name="XDO_?REMARKS?458?">'SFMP- Series 60'!$K$24:$K$73</definedName>
    <definedName name="XDO_?REMARKS?459?">SMCF!$K$11:$K$78</definedName>
    <definedName name="XDO_?REMARKS?46?">SMIF!$K$19:$K$35</definedName>
    <definedName name="XDO_?REMARKS?460?">SMCF!$K$11:$K$105</definedName>
    <definedName name="XDO_?REMARKS?461?">SMCF!$K$11:$K$122</definedName>
    <definedName name="XDO_?REMARKS?462?">SMCF!$K$11:$K$127</definedName>
    <definedName name="XDO_?REMARKS?463?">'SFMP- Series 61'!$K$24:$K$25</definedName>
    <definedName name="XDO_?REMARKS?464?">'SFMP- Series 61'!$K$24:$K$39</definedName>
    <definedName name="XDO_?REMARKS?465?">'SFMP- Series 61'!$K$24:$K$62</definedName>
    <definedName name="XDO_?REMARKS?466?">'SFMP- Series 61'!$K$24:$K$77</definedName>
    <definedName name="XDO_?REMARKS?467?">'SFMP- Series 61'!$K$24:$K$82</definedName>
    <definedName name="XDO_?REMARKS?468?">SNM150IF!$K$11:$K$160</definedName>
    <definedName name="XDO_?REMARKS?469?">SNM150IF!$K$11:$K$203</definedName>
    <definedName name="XDO_?REMARKS?47?">SMIF!$K$19:$K$41</definedName>
    <definedName name="XDO_?REMARKS?470?">SNM150IF!$K$11:$K$208</definedName>
    <definedName name="XDO_?REMARKS?471?">SNS250IF!$K$11:$K$260</definedName>
    <definedName name="XDO_?REMARKS?472?">SNS250IF!$K$11:$K$303</definedName>
    <definedName name="XDO_?REMARKS?473?">SNS250IF!$K$11:$K$308</definedName>
    <definedName name="XDO_?REMARKS?474?">'SCIGI-JUN 2036'!$K$24</definedName>
    <definedName name="XDO_?REMARKS?475?">'SCIGI-JUN 2036'!$K$24:$K$53</definedName>
    <definedName name="XDO_?REMARKS?476?">'SCIGI-JUN 2036'!$K$24:$K$58</definedName>
    <definedName name="XDO_?REMARKS?477?">'SCIGI-APR 2029'!$K$24</definedName>
    <definedName name="XDO_?REMARKS?478?">'SCIGI-APR 2029'!$K$24:$K$53</definedName>
    <definedName name="XDO_?REMARKS?479?">'SCIGI-APR 2029'!$K$24:$K$58</definedName>
    <definedName name="XDO_?REMARKS?48?">SMIF!$K$19:$K$48</definedName>
    <definedName name="XDO_?REMARKS?480?">'SCISI-SEP 2027'!$K$24</definedName>
    <definedName name="XDO_?REMARKS?481?">'SCISI-SEP 2027'!$K$24:$K$49</definedName>
    <definedName name="XDO_?REMARKS?482?">'SCISI-SEP 2027'!$K$24:$K$76</definedName>
    <definedName name="XDO_?REMARKS?483?">'SCISI-SEP 2027'!$K$24:$K$81</definedName>
    <definedName name="XDO_?REMARKS?484?">SLDF!$K$24:$K$26</definedName>
    <definedName name="XDO_?REMARKS?485?">SLDF!$K$24:$K$31</definedName>
    <definedName name="XDO_?REMARKS?486?">SLDF!$K$24:$K$52</definedName>
    <definedName name="XDO_?REMARKS?487?">SLDF!$K$24:$K$60</definedName>
    <definedName name="XDO_?REMARKS?488?">SLDF!$K$24:$K$65</definedName>
    <definedName name="XDO_?REMARKS?489?">SDYF!$K$11:$K$64</definedName>
    <definedName name="XDO_?REMARKS?49?">SMIF!$K$19:$K$55</definedName>
    <definedName name="XDO_?REMARKS?490?">SDYF!$K$11:$K$71</definedName>
    <definedName name="XDO_?REMARKS?491?">SDYF!$K$11:$K$98</definedName>
    <definedName name="XDO_?REMARKS?492?">SDYF!$K$11:$K$115</definedName>
    <definedName name="XDO_?REMARKS?493?">SDYF!$K$11:$K$120</definedName>
    <definedName name="XDO_?REMARKS?494?">'SBI-BSE-SENSEX-IF'!$K$11:$K$40</definedName>
    <definedName name="XDO_?REMARKS?495?">'SBI-BSE-SENSEX-IF'!$K$11:$K$83</definedName>
    <definedName name="XDO_?REMARKS?496?">'SBI-BSE-SENSEX-IF'!$K$11:$K$88</definedName>
    <definedName name="XDO_?REMARKS?497?">LIQUIDSBI!$K$52</definedName>
    <definedName name="XDO_?REMARKS?498?">LIQUIDSBI!$K$52:$K$57</definedName>
    <definedName name="XDO_?REMARKS?499?">SN50EWIF!$K$11:$K$60</definedName>
    <definedName name="XDO_?REMARKS?5?">#REF!</definedName>
    <definedName name="XDO_?REMARKS?50?">SMIF!$K$19:$K$60</definedName>
    <definedName name="XDO_?REMARKS?500?">SN50EWIF!$K$11:$K$103</definedName>
    <definedName name="XDO_?REMARKS?501?">SN50EWIF!$K$11:$K$108</definedName>
    <definedName name="XDO_?REMARKS?502?">SEOF!$K$11:$K$44</definedName>
    <definedName name="XDO_?REMARKS?503?">SEOF!$K$11:$K$71</definedName>
    <definedName name="XDO_?REMARKS?504?">SEOF!$K$11:$K$88</definedName>
    <definedName name="XDO_?REMARKS?505?">SEOF!$K$11:$K$93</definedName>
    <definedName name="XDO_?REMARKS?506?">'SBI-AOF'!$K$11:$K$45</definedName>
    <definedName name="XDO_?REMARKS?507?">'SBI-AOF'!$K$11:$K$72</definedName>
    <definedName name="XDO_?REMARKS?508?">'SBI-AOF'!$K$11:$K$89</definedName>
    <definedName name="XDO_?REMARKS?509?">'SBI-AOF'!$K$11:$K$94</definedName>
    <definedName name="XDO_?REMARKS?51?">SMIF!$K$19:$K$81</definedName>
    <definedName name="XDO_?REMARKS?510?">SETFSILVER!$K$44</definedName>
    <definedName name="XDO_?REMARKS?511?">SETFSILVER!$K$44:$K$56</definedName>
    <definedName name="XDO_?REMARKS?512?">SETFSILVER!$K$44:$K$61</definedName>
    <definedName name="XDO_?REMARKS?513?">'SETFSILVER-FOF'!$K$44</definedName>
    <definedName name="XDO_?REMARKS?514?">'SETFSILVER-FOF'!$K$44:$K$54</definedName>
    <definedName name="XDO_?REMARKS?515?">'SETFSILVER-FOF'!$K$44:$K$59</definedName>
    <definedName name="XDO_?REMARKS?516?">'SN50EW-ETF'!$K$11:$K$60</definedName>
    <definedName name="XDO_?REMARKS?517?">'SN50EW-ETF'!$K$11:$K$103</definedName>
    <definedName name="XDO_?REMARKS?518?">'SN50EW-ETF'!$K$11:$K$108</definedName>
    <definedName name="XDO_?REMARKS?519?">SIOF!$K$11:$K$48</definedName>
    <definedName name="XDO_?REMARKS?52?">SMIF!$K$19:$K$85</definedName>
    <definedName name="XDO_?REMARKS?520?">SIOF!$K$11:$K$75</definedName>
    <definedName name="XDO_?REMARKS?521?">SIOF!$K$11:$K$92</definedName>
    <definedName name="XDO_?REMARKS?522?">SIOF!$K$11:$K$97</definedName>
    <definedName name="XDO_?REMARKS?523?">SN500IF!$K$11:$K$510</definedName>
    <definedName name="XDO_?REMARKS?524?">SN500IF!$K$11:$K$553</definedName>
    <definedName name="XDO_?REMARKS?525?">SN500IF!$K$11:$K$558</definedName>
    <definedName name="XDO_?REMARKS?526?">SNICIF!$K$11:$K$40</definedName>
    <definedName name="XDO_?REMARKS?527?">SNICIF!$K$11:$K$83</definedName>
    <definedName name="XDO_?REMARKS?528?">SNICIF!$K$11:$K$88</definedName>
    <definedName name="XDO_?REMARKS?529?">SQF!$K$11:$K$39</definedName>
    <definedName name="XDO_?REMARKS?53?">SMIF!$K$19:$K$93</definedName>
    <definedName name="XDO_?REMARKS?530?">SQF!$K$11:$K$82</definedName>
    <definedName name="XDO_?REMARKS?531?">SQF!$K$11:$K$87</definedName>
    <definedName name="XDO_?REMARKS?532?">SNBIF!$K$11:$K$24</definedName>
    <definedName name="XDO_?REMARKS?533?">SNBIF!$K$11:$K$67</definedName>
    <definedName name="XDO_?REMARKS?534?">SNBIF!$K$11:$K$72</definedName>
    <definedName name="XDO_?REMARKS?535?">SNITIF!$K$11:$K$20</definedName>
    <definedName name="XDO_?REMARKS?536?">SNITIF!$K$11:$K$63</definedName>
    <definedName name="XDO_?REMARKS?537?">SNITIF!$K$11:$K$68</definedName>
    <definedName name="XDO_?REMARKS?538?">'SBI BSE PSU Bank ETF'!$K$11:$K$21</definedName>
    <definedName name="XDO_?REMARKS?539?">'SBI BSE PSU Bank ETF'!$K$11:$K$64</definedName>
    <definedName name="XDO_?REMARKS?54?">SMIF!$K$19:$K$98</definedName>
    <definedName name="XDO_?REMARKS?540?">'SBI BSE PSU Bank ETF'!$K$11:$K$69</definedName>
    <definedName name="XDO_?REMARKS?541?">'SBI BSE PSU Bank Index Fund'!$K$11:$K$21</definedName>
    <definedName name="XDO_?REMARKS?542?">'SBI BSE PSU Bank Index Fund'!$K$11:$K$64</definedName>
    <definedName name="XDO_?REMARKS?543?">'SBI BSE PSU Bank Index Fund'!$K$11:$K$69</definedName>
    <definedName name="XDO_?REMARKS?544?">SIPAAFOF!$K$44:$K$48</definedName>
    <definedName name="XDO_?REMARKS?545?">SIPAAFOF!$K$44:$K$58</definedName>
    <definedName name="XDO_?REMARKS?546?">SIPAAFOF!$K$44:$K$63</definedName>
    <definedName name="XDO_?REMARKS?547?">'SBI Nifty200 Quality 30'!$K$11:$K$40</definedName>
    <definedName name="XDO_?REMARKS?548?">'SBI Nifty200 Quality 30'!$K$11:$K$83</definedName>
    <definedName name="XDO_?REMARKS?549?">'SBI Nifty200 Quality 30'!$K$11:$K$88</definedName>
    <definedName name="XDO_?REMARKS?55?">#REF!</definedName>
    <definedName name="XDO_?REMARKS?550?">'SBI Nifty200 Mom 30'!$K$11:$K$40</definedName>
    <definedName name="XDO_?REMARKS?551?">'SBI Nifty200 Mom 30'!$K$11:$K$83</definedName>
    <definedName name="XDO_?REMARKS?552?">'SBI Nifty200 Mom 30'!$K$11:$K$88</definedName>
    <definedName name="XDO_?REMARKS?553?">'SBI Nifty100 Low Vol 30'!$K$11:$K$40</definedName>
    <definedName name="XDO_?REMARKS?554?">'SBI Nifty100 Low Vol 30'!$K$11:$K$83</definedName>
    <definedName name="XDO_?REMARKS?555?">'SBI Nifty100 Low Vol 30'!$K$11:$K$88</definedName>
    <definedName name="XDO_?REMARKS?556?">SBILIQETF!$K$52</definedName>
    <definedName name="XDO_?REMARKS?557?">SBILIQETF!$K$52:$K$57</definedName>
    <definedName name="XDO_?REMARKS?558?">SDAAAFOF!$K$44:$K$57</definedName>
    <definedName name="XDO_?REMARKS?559?">SDAAAFOF!$K$44:$K$67</definedName>
    <definedName name="XDO_?REMARKS?56?">#REF!</definedName>
    <definedName name="XDO_?REMARKS?560?">SDAAAFOF!$K$44:$K$72</definedName>
    <definedName name="XDO_?REMARKS?561?">SQLF!$K$11:$K$57</definedName>
    <definedName name="XDO_?REMARKS?562?">SQLF!$K$11:$K$62</definedName>
    <definedName name="XDO_?REMARKS?563?">SQLF!$K$11:$K$103</definedName>
    <definedName name="XDO_?REMARKS?564?">SQLF!$K$11:$K$108</definedName>
    <definedName name="XDO_?REMARKS?565?">SNM150M50ETF!$K$11:$K$60</definedName>
    <definedName name="XDO_?REMARKS?566?">SNM150M50ETF!$K$11:$K$103</definedName>
    <definedName name="XDO_?REMARKS?567?">SNM150M50ETF!$K$11:$K$108</definedName>
    <definedName name="XDO_?REMARKS?568?">SNM150ETF!$K$11:$K$160</definedName>
    <definedName name="XDO_?REMARKS?569?">SNM150ETF!$K$11:$K$203</definedName>
    <definedName name="XDO_?REMARKS?57?">SCOF!$K$11:$K$59</definedName>
    <definedName name="XDO_?REMARKS?570?">SNM150ETF!$K$11:$K$208</definedName>
    <definedName name="XDO_?REMARKS?571?">'SCRIBXFS3-6M'!$K$19:$K$29</definedName>
    <definedName name="XDO_?REMARKS?572?">'SCRIBXFS3-6M'!$K$19:$K$46</definedName>
    <definedName name="XDO_?REMARKS?573?">'SCRIBXFS3-6M'!$K$19:$K$64</definedName>
    <definedName name="XDO_?REMARKS?574?">'SCRIBXFS3-6M'!$K$19:$K$83</definedName>
    <definedName name="XDO_?REMARKS?575?">'SCRIBXFS3-6M'!$K$19:$K$88</definedName>
    <definedName name="XDO_?REMARKS?576?">'CRIBXFS9-12M'!$K$19:$K$23</definedName>
    <definedName name="XDO_?REMARKS?577?">'CRIBXFS9-12M'!$K$19:$K$40</definedName>
    <definedName name="XDO_?REMARKS?578?">'CRIBXFS9-12M'!$K$19:$K$53</definedName>
    <definedName name="XDO_?REMARKS?579?">'CRIBXFS9-12M'!$K$19:$K$72</definedName>
    <definedName name="XDO_?REMARKS?58?">SCOF!$K$11:$K$65</definedName>
    <definedName name="XDO_?REMARKS?580?">'CRIBXFS9-12M'!$K$19:$K$77</definedName>
    <definedName name="XDO_?REMARKS?581?">Nifty200Value30!$K$11:$K$40</definedName>
    <definedName name="XDO_?REMARKS?582?">Nifty200Value30!$K$11:$K$87</definedName>
    <definedName name="XDO_?REMARKS?583?">NiftySmallCap250!$K$11:$K$260</definedName>
    <definedName name="XDO_?REMARKS?584?">NiftySmallCap250!$K$11:$K$303</definedName>
    <definedName name="XDO_?REMARKS?585?">NiftySmallCap250!$K$11:$K$308</definedName>
    <definedName name="XDO_?REMARKS?586?">'CRIIBX10-90GiltSDL29'!$K$24</definedName>
    <definedName name="XDO_?REMARKS?587?">'CRIIBX10-90GiltSDL29'!$K$24:$K$35</definedName>
    <definedName name="XDO_?REMARKS?588?">'CRIIBX10-90GiltSDL29'!$K$24:$K$62</definedName>
    <definedName name="XDO_?REMARKS?589?">'CRIIBX10-90GiltSDL29'!$K$24:$K$67</definedName>
    <definedName name="XDO_?REMARKS?59?">SCOF!$K$11:$K$88</definedName>
    <definedName name="XDO_?REMARKS?590?">'G-Sec Jul2031'!$K$24:$K$25</definedName>
    <definedName name="XDO_?REMARKS?591?">'G-Sec Jul2031'!$K$24:$K$54</definedName>
    <definedName name="XDO_?REMARKS?592?">'G-Sec Jul2031'!$K$24:$K$59</definedName>
    <definedName name="XDO_?REMARKS?593?">CRIIBXSDLIndexJune34!$K$26:$K$27</definedName>
    <definedName name="XDO_?REMARKS?594?">CRIIBXSDLIndexJune34!$K$26:$K$54</definedName>
    <definedName name="XDO_?REMARKS?595?">CRIIBXSDLIndexJune34!$K$26:$K$59</definedName>
    <definedName name="XDO_?REMARKS?596?">SNM150Mom50ETFFOF!$K$44</definedName>
    <definedName name="XDO_?REMARKS?597?">SNM150Mom50ETFFOF!$K$44:$K$54</definedName>
    <definedName name="XDO_?REMARKS?598?">SNM150Mom50ETFFOF!$K$44:$K$59</definedName>
    <definedName name="XDO_?REMARKS?599?">#REF!</definedName>
    <definedName name="XDO_?REMARKS?6?">#REF!</definedName>
    <definedName name="XDO_?REMARKS?60?">SCOF!$K$11:$K$105</definedName>
    <definedName name="XDO_?REMARKS?600?">#REF!</definedName>
    <definedName name="XDO_?REMARKS?601?">#REF!</definedName>
    <definedName name="XDO_?REMARKS?602?">SBIRIOS!$K$11:$K$40</definedName>
    <definedName name="XDO_?REMARKS?603?">SBIRIOS!$K$11:$K$83</definedName>
    <definedName name="XDO_?REMARKS?604?">SBIRIOS!$K$11:$K$88</definedName>
    <definedName name="XDO_?REMARKS?605?">#REF!</definedName>
    <definedName name="XDO_?REMARKS?606?">#REF!</definedName>
    <definedName name="XDO_?REMARKS?607?">#REF!</definedName>
    <definedName name="XDO_?REMARKS?608?">#REF!</definedName>
    <definedName name="XDO_?REMARKS?609?">#REF!</definedName>
    <definedName name="XDO_?REMARKS?61?">SCOF!$K$11:$K$110</definedName>
    <definedName name="XDO_?REMARKS?610?">#REF!</definedName>
    <definedName name="XDO_?REMARKS?611?">#REF!</definedName>
    <definedName name="XDO_?REMARKS?612?">#REF!</definedName>
    <definedName name="XDO_?REMARKS?613?">#REF!</definedName>
    <definedName name="XDO_?REMARKS?614?">#REF!</definedName>
    <definedName name="XDO_?REMARKS?615?">#REF!</definedName>
    <definedName name="XDO_?REMARKS?616?">#REF!</definedName>
    <definedName name="XDO_?REMARKS?617?">#REF!</definedName>
    <definedName name="XDO_?REMARKS?618?">#REF!</definedName>
    <definedName name="XDO_?REMARKS?619?">#REF!</definedName>
    <definedName name="XDO_?REMARKS?62?">STOF!$K$11:$K$31</definedName>
    <definedName name="XDO_?REMARKS?620?">#REF!</definedName>
    <definedName name="XDO_?REMARKS?621?">#REF!</definedName>
    <definedName name="XDO_?REMARKS?622?">#REF!</definedName>
    <definedName name="XDO_?REMARKS?623?">#REF!</definedName>
    <definedName name="XDO_?REMARKS?624?">#REF!</definedName>
    <definedName name="XDO_?REMARKS?625?">#REF!</definedName>
    <definedName name="XDO_?REMARKS?626?">#REF!</definedName>
    <definedName name="XDO_?REMARKS?627?">#REF!</definedName>
    <definedName name="XDO_?REMARKS?628?">#REF!</definedName>
    <definedName name="XDO_?REMARKS?629?">#REF!</definedName>
    <definedName name="XDO_?REMARKS?63?">STOF!$K$11:$K$38</definedName>
    <definedName name="XDO_?REMARKS?630?">#REF!</definedName>
    <definedName name="XDO_?REMARKS?631?">#REF!</definedName>
    <definedName name="XDO_?REMARKS?632?">#REF!</definedName>
    <definedName name="XDO_?REMARKS?64?">STOF!$K$11:$K$43</definedName>
    <definedName name="XDO_?REMARKS?65?">STOF!$K$11:$K$66</definedName>
    <definedName name="XDO_?REMARKS?66?">STOF!$K$11:$K$83</definedName>
    <definedName name="XDO_?REMARKS?67?">STOF!$K$11:$K$88</definedName>
    <definedName name="XDO_?REMARKS?68?">SHOF!$K$11:$K$42</definedName>
    <definedName name="XDO_?REMARKS?69?">SHOF!$K$11:$K$69</definedName>
    <definedName name="XDO_?REMARKS?7?">#REF!</definedName>
    <definedName name="XDO_?REMARKS?70?">SHOF!$K$11:$K$86</definedName>
    <definedName name="XDO_?REMARKS?71?">SHOF!$K$11:$K$91</definedName>
    <definedName name="XDO_?REMARKS?72?">SCF!$K$11:$K$93</definedName>
    <definedName name="XDO_?REMARKS?73?">SCF!$K$11:$K$97</definedName>
    <definedName name="XDO_?REMARKS?74?">SCF!$K$11:$K$102</definedName>
    <definedName name="XDO_?REMARKS?75?">SCF!$K$11:$K$131</definedName>
    <definedName name="XDO_?REMARKS?76?">SCF!$K$11:$K$148</definedName>
    <definedName name="XDO_?REMARKS?77?">SCF!$K$11:$K$153</definedName>
    <definedName name="XDO_?REMARKS?78?">SNIF!$K$11:$K$60</definedName>
    <definedName name="XDO_?REMARKS?79?">SNIF!$K$11:$K$103</definedName>
    <definedName name="XDO_?REMARKS?8?">#REF!</definedName>
    <definedName name="XDO_?REMARKS?80?">SNIF!$K$11:$K$108</definedName>
    <definedName name="XDO_?REMARKS?81?">'SMCBF-SP'!$K$11:$K$31</definedName>
    <definedName name="XDO_?REMARKS?82?">'SMCBF-SP'!$K$11:$K$37</definedName>
    <definedName name="XDO_?REMARKS?83?">'SMCBF-SP'!$K$11:$K$51</definedName>
    <definedName name="XDO_?REMARKS?84?">'SMCBF-SP'!$K$11:$K$55</definedName>
    <definedName name="XDO_?REMARKS?85?">'SMCBF-SP'!$K$11:$K$65</definedName>
    <definedName name="XDO_?REMARKS?86?">'SMCBF-SP'!$K$11:$K$74</definedName>
    <definedName name="XDO_?REMARKS?87?">'SMCBF-SP'!$K$11:$K$83</definedName>
    <definedName name="XDO_?REMARKS?88?">'SMCBF-SP'!$K$11:$K$89</definedName>
    <definedName name="XDO_?REMARKS?89?">'SMCBF-SP'!$K$11:$K$96</definedName>
    <definedName name="XDO_?REMARKS?9?">SLMF!$K$11:$K$94</definedName>
    <definedName name="XDO_?REMARKS?90?">'SMCBF-SP'!$K$11:$K$108</definedName>
    <definedName name="XDO_?REMARKS?91?">'SMCBF-SP'!$K$11:$K$113</definedName>
    <definedName name="XDO_?REMARKS?92?">SOF!$K$32:$K$34</definedName>
    <definedName name="XDO_?REMARKS?93?">SOF!$K$32:$K$41</definedName>
    <definedName name="XDO_?REMARKS?94?">SOF!$K$32:$K$47</definedName>
    <definedName name="XDO_?REMARKS?95?">SOF!$K$32:$K$64</definedName>
    <definedName name="XDO_?REMARKS?96?">SOF!$K$32:$K$69</definedName>
    <definedName name="XDO_?REMARKS?97?">SMMDF!$K$12:$K$14</definedName>
    <definedName name="XDO_?REMARKS?98?">SMMDF!$K$12:$K$59</definedName>
    <definedName name="XDO_?REMARKS?99?">SMMDF!$K$12:$K$64</definedName>
    <definedName name="XDO_?SUB_CATEGORY?">SMEEF!$C$10</definedName>
    <definedName name="XDO_?TDATE?">SMEEF!$D$4</definedName>
    <definedName name="XDO_?TITL?">SMEEF!$A$8:$A$55</definedName>
    <definedName name="XDO_?TITL?1?">#REF!</definedName>
    <definedName name="XDO_?TITL?10?">#REF!</definedName>
    <definedName name="XDO_?TITL?100?">SETFSILVER!$A$42:$A$44</definedName>
    <definedName name="XDO_?TITL?101?">'SETFSILVER-FOF'!$A$42:$A$44</definedName>
    <definedName name="XDO_?TITL?102?">'SN50EW-ETF'!$A$8:$A$60</definedName>
    <definedName name="XDO_?TITL?103?">SIOF!$A$8:$A$48</definedName>
    <definedName name="XDO_?TITL?104?">SN500IF!$A$8:$A$510</definedName>
    <definedName name="XDO_?TITL?105?">SNICIF!$A$8:$A$40</definedName>
    <definedName name="XDO_?TITL?106?">SQF!$A$8:$A$39</definedName>
    <definedName name="XDO_?TITL?107?">SNBIF!$A$8:$A$24</definedName>
    <definedName name="XDO_?TITL?108?">SNITIF!$A$8:$A$20</definedName>
    <definedName name="XDO_?TITL?109?">'SBI BSE PSU Bank ETF'!$A$8:$A$21</definedName>
    <definedName name="XDO_?TITL?11?">SEHF!$A$8:$A$53</definedName>
    <definedName name="XDO_?TITL?110?">'SBI BSE PSU Bank Index Fund'!$A$8:$A$21</definedName>
    <definedName name="XDO_?TITL?111?">SIPAAFOF!$A$42:$A$48</definedName>
    <definedName name="XDO_?TITL?112?">'SBI Nifty200 Quality 30'!$A$8:$A$40</definedName>
    <definedName name="XDO_?TITL?113?">'SBI Nifty200 Mom 30'!$A$8:$A$40</definedName>
    <definedName name="XDO_?TITL?114?">'SBI Nifty100 Low Vol 30'!$A$8:$A$40</definedName>
    <definedName name="XDO_?TITL?115?">SBILIQETF!$A$42:$A$52</definedName>
    <definedName name="XDO_?TITL?116?">SDAAAFOF!$A$42:$A$57</definedName>
    <definedName name="XDO_?TITL?117?">SQLF!$A$8:$A$57</definedName>
    <definedName name="XDO_?TITL?118?">SNM150M50ETF!$A$8:$A$60</definedName>
    <definedName name="XDO_?TITL?119?">SNM150ETF!$A$8:$A$160</definedName>
    <definedName name="XDO_?TITL?12?">#REF!</definedName>
    <definedName name="XDO_?TITL?120?">'SCRIBXFS3-6M'!$A$16:$A$29</definedName>
    <definedName name="XDO_?TITL?121?">'CRIBXFS9-12M'!$A$16:$A$23</definedName>
    <definedName name="XDO_?TITL?122?">Nifty200Value30!$A$8:$A$40</definedName>
    <definedName name="XDO_?TITL?123?">NiftySmallCap250!$A$8:$A$260</definedName>
    <definedName name="XDO_?TITL?124?">'CRIIBX10-90GiltSDL29'!$A$16:$A$24</definedName>
    <definedName name="XDO_?TITL?125?">'G-Sec Jul2031'!$A$16:$A$25</definedName>
    <definedName name="XDO_?TITL?126?">CRIIBXSDLIndexJune34!$A$16:$A$27</definedName>
    <definedName name="XDO_?TITL?127?">SNM150Mom50ETFFOF!$A$42:$A$44</definedName>
    <definedName name="XDO_?TITL?128?">#REF!</definedName>
    <definedName name="XDO_?TITL?129?">SBIRIOS!$A$8:$A$40</definedName>
    <definedName name="XDO_?TITL?13?">SMIF!$A$16:$A$35</definedName>
    <definedName name="XDO_?TITL?130?">#REF!</definedName>
    <definedName name="XDO_?TITL?131?">#REF!</definedName>
    <definedName name="XDO_?TITL?132?">#REF!</definedName>
    <definedName name="XDO_?TITL?133?">#REF!</definedName>
    <definedName name="XDO_?TITL?134?">#REF!</definedName>
    <definedName name="XDO_?TITL?135?">#REF!</definedName>
    <definedName name="XDO_?TITL?136?">#REF!</definedName>
    <definedName name="XDO_?TITL?137?">#REF!</definedName>
    <definedName name="XDO_?TITL?138?">#REF!</definedName>
    <definedName name="XDO_?TITL?14?">#REF!</definedName>
    <definedName name="XDO_?TITL?15?">SCOF!$A$8:$A$59</definedName>
    <definedName name="XDO_?TITL?16?">STOF!$A$8:$A$31</definedName>
    <definedName name="XDO_?TITL?17?">SHOF!$A$8:$A$42</definedName>
    <definedName name="XDO_?TITL?18?">SCF!$A$8:$A$93</definedName>
    <definedName name="XDO_?TITL?19?">SNIF!$A$8:$A$60</definedName>
    <definedName name="XDO_?TITL?2?">#REF!</definedName>
    <definedName name="XDO_?TITL?20?">'SMCBF-SP'!$A$8:$A$31</definedName>
    <definedName name="XDO_?TITL?21?">SOF!$A$30:$A$34</definedName>
    <definedName name="XDO_?TITL?22?">SMMDF!$A$8:$A$14</definedName>
    <definedName name="XDO_?TITL?23?">SLF!$A$16:$A$23</definedName>
    <definedName name="XDO_?TITL?24?">SDBF!$A$16:$A$24</definedName>
    <definedName name="XDO_?TITL?25?">SSF!$A$16:$A$34</definedName>
    <definedName name="XDO_?TITL?26?">SCRF!$A$16:$A$45</definedName>
    <definedName name="XDO_?TITL?27?">SFEF!$A$8:$A$34</definedName>
    <definedName name="XDO_?TITL?28?">SCHF!$A$8:$A$53</definedName>
    <definedName name="XDO_?TITL?29?">SMUSD!$A$16:$A$41</definedName>
    <definedName name="XDO_?TITL?3?">#REF!</definedName>
    <definedName name="XDO_?TITL?30?">SMIDCAP!$A$8:$A$67</definedName>
    <definedName name="XDO_?TITL?31?">SMCMF!$A$16:$A$27</definedName>
    <definedName name="XDO_?TITL?32?">SMCOMMA!$A$8:$A$52</definedName>
    <definedName name="XDO_?TITL?33?">SMGF!$A$16:$A$26</definedName>
    <definedName name="XDO_?TITL?34?">SFLEXI!$A$8:$A$75</definedName>
    <definedName name="XDO_?TITL?35?">SMAAF!$A$8:$A$82</definedName>
    <definedName name="XDO_?TITL?36?">SBLUECHIP!$A$8:$A$62</definedName>
    <definedName name="XDO_?TITL?37?">SAOF!$A$8:$A$201</definedName>
    <definedName name="XDO_?TITL?38?">SIF!$A$8:$A$51</definedName>
    <definedName name="XDO_?TITL?39?">SMLDF!$A$16:$A$43</definedName>
    <definedName name="XDO_?TITL?4?">#REF!</definedName>
    <definedName name="XDO_?TITL?40?">SSTDF!$A$16:$A$74</definedName>
    <definedName name="XDO_?TITL?41?">SETFGOLD!$A$42:$A$44</definedName>
    <definedName name="XDO_?TITL?42?">SPSU!$A$8:$A$34</definedName>
    <definedName name="XDO_?TITL?43?">SGF!$A$42:$A$44</definedName>
    <definedName name="XDO_?TITL?44?">SBISENSEX!$A$8:$A$40</definedName>
    <definedName name="XDO_?TITL?45?">SSCF!$A$8:$A$79</definedName>
    <definedName name="XDO_?TITL?46?">SBPF!$A$16:$A$47</definedName>
    <definedName name="XDO_?TITL?47?">SBFS!$A$8:$A$45</definedName>
    <definedName name="XDO_?TITL?48?">SETFNN50!$A$8:$A$60</definedName>
    <definedName name="XDO_?TITL?49?">SETFNIFBK!$A$8:$A$24</definedName>
    <definedName name="XDO_?TITL?5?">SLMF!$A$8:$A$94</definedName>
    <definedName name="XDO_?TITL?50?">SETFBSE100!$A$8:$A$110</definedName>
    <definedName name="XDO_?TITL?51?">SESF!$A$8:$A$90</definedName>
    <definedName name="XDO_?TITL?52?">SETFNIF50!$A$8:$A$60</definedName>
    <definedName name="XDO_?TITL?53?">SETF10GILT!$A$16:$A$24</definedName>
    <definedName name="XDO_?TITL?54?">'SLTAF-IV'!$A$8:$A$40</definedName>
    <definedName name="XDO_?TITL?55?">'SLTAF-V'!$A$8:$A$40</definedName>
    <definedName name="XDO_?TITL?56?">'SLTAF-VI'!$A$8:$A$44</definedName>
    <definedName name="XDO_?TITL?57?">SETFSN50!$A$8:$A$60</definedName>
    <definedName name="XDO_?TITL?58?">SBIETFQLTY!$A$8:$A$40</definedName>
    <definedName name="XDO_?TITL?59?">SCBF!$A$16:$A$72</definedName>
    <definedName name="XDO_?TITL?6?">SLTEF!$A$8:$A$97</definedName>
    <definedName name="XDO_?TITL?60?">SEMVF!$A$8:$A$60</definedName>
    <definedName name="XDO_?TITL?61?">'SFMP- Series 1'!$A$16:$A$24</definedName>
    <definedName name="XDO_?TITL?62?">'SFMP- Series 6'!$A$16:$A$25</definedName>
    <definedName name="XDO_?TITL?63?">'SFMP- Series 34'!$A$16:$A$25</definedName>
    <definedName name="XDO_?TITL?64?">'SMCBF-IP'!$A$8:$A$44</definedName>
    <definedName name="XDO_?TITL?65?">SFRDF!$A$16:$A$22</definedName>
    <definedName name="XDO_?TITL?66?">SBIETFIT!$A$8:$A$20</definedName>
    <definedName name="XDO_?TITL?67?">SBIETFPB!$A$8:$A$20</definedName>
    <definedName name="XDO_?TITL?68?">'SRBF-AP'!$A$8:$A$64</definedName>
    <definedName name="XDO_?TITL?69?">'SRBF-AHP'!$A$8:$A$64</definedName>
    <definedName name="XDO_?TITL?7?">#REF!</definedName>
    <definedName name="XDO_?TITL?70?">'SRBF-CHP'!$A$8:$A$63</definedName>
    <definedName name="XDO_?TITL?71?">'SRBF-CP'!$A$8:$A$63</definedName>
    <definedName name="XDO_?TITL?72?">'SIA-US EQUITY FOF'!$A$42:$A$44</definedName>
    <definedName name="XDO_?TITL?73?">'SNN50'!$A$8:$A$60</definedName>
    <definedName name="XDO_?TITL?74?">SBIETFCON!$A$8:$A$40</definedName>
    <definedName name="XDO_?TITL?75?">SBAF!$A$8:$A$88</definedName>
    <definedName name="XDO_?TITL?76?">'SFMP- Series 50'!$A$16:$A$24</definedName>
    <definedName name="XDO_?TITL?77?">'SFMP- Series 51'!$A$16:$A$24</definedName>
    <definedName name="XDO_?TITL?78?">'SFMP- Series 52'!$A$16:$A$28</definedName>
    <definedName name="XDO_?TITL?79?">'SFMP- Series 53'!$A$16:$A$24</definedName>
    <definedName name="XDO_?TITL?8?">#REF!</definedName>
    <definedName name="XDO_?TITL?80?">'SFMP- Series 54'!$A$16:$A$25</definedName>
    <definedName name="XDO_?TITL?81?">'SFMP- Series 55'!$A$16:$A$24</definedName>
    <definedName name="XDO_?TITL?82?">'SFMP- Series 57'!$A$16:$A$24</definedName>
    <definedName name="XDO_?TITL?83?">'SFMP- Series 58'!$A$16:$A$24</definedName>
    <definedName name="XDO_?TITL?84?">SCPSE!$A$16:$A$28</definedName>
    <definedName name="XDO_?TITL?85?">'SFMP- Series 60'!$A$16:$A$24</definedName>
    <definedName name="XDO_?TITL?86?">SMCF!$A$8:$A$78</definedName>
    <definedName name="XDO_?TITL?87?">'SFMP- Series 61'!$A$16:$A$25</definedName>
    <definedName name="XDO_?TITL?88?">SNM150IF!$A$8:$A$160</definedName>
    <definedName name="XDO_?TITL?89?">SNS250IF!$A$8:$A$260</definedName>
    <definedName name="XDO_?TITL?9?">SMGLF!$A$8:$A$55</definedName>
    <definedName name="XDO_?TITL?90?">'SCIGI-JUN 2036'!$A$16:$A$24</definedName>
    <definedName name="XDO_?TITL?91?">'SCIGI-APR 2029'!$A$16:$A$24</definedName>
    <definedName name="XDO_?TITL?92?">'SCISI-SEP 2027'!$A$16:$A$24</definedName>
    <definedName name="XDO_?TITL?93?">SLDF!$A$16:$A$26</definedName>
    <definedName name="XDO_?TITL?94?">SDYF!$A$8:$A$64</definedName>
    <definedName name="XDO_?TITL?95?">'SBI-BSE-SENSEX-IF'!$A$8:$A$40</definedName>
    <definedName name="XDO_?TITL?96?">LIQUIDSBI!$A$42:$A$52</definedName>
    <definedName name="XDO_?TITL?97?">SN50EWIF!$A$8:$A$60</definedName>
    <definedName name="XDO_?TITL?98?">SEOF!$A$8:$A$44</definedName>
    <definedName name="XDO_?TITL?99?">'SBI-AOF'!$A$8:$A$45</definedName>
    <definedName name="XDO_?YTM?">SMEEF!$I$11:$I$107</definedName>
    <definedName name="XDO_?YTM?1?">#REF!</definedName>
    <definedName name="XDO_?YTM?10?">SLMF!$I$11:$I$98</definedName>
    <definedName name="XDO_?YTM?100?">SMMDF!$I$12:$I$71</definedName>
    <definedName name="XDO_?YTM?101?">SMMDF!$I$12:$I$75</definedName>
    <definedName name="XDO_?YTM?102?">SMMDF!$I$12:$I$83</definedName>
    <definedName name="XDO_?YTM?103?">SMMDF!$I$12:$I$93</definedName>
    <definedName name="XDO_?YTM?104?">SMMDF!$I$12:$I$102</definedName>
    <definedName name="XDO_?YTM?105?">SMMDF!$I$12:$I$115</definedName>
    <definedName name="XDO_?YTM?106?">SMMDF!$I$12:$I$123</definedName>
    <definedName name="XDO_?YTM?107?">SMMDF!$I$12:$I$131</definedName>
    <definedName name="XDO_?YTM?108?">SMMDF!$I$12:$I$136</definedName>
    <definedName name="XDO_?YTM?109?">SLF!$I$19:$I$23</definedName>
    <definedName name="XDO_?YTM?11?">SLMF!$I$11:$I$105</definedName>
    <definedName name="XDO_?YTM?110?">SLF!$I$19:$I$31</definedName>
    <definedName name="XDO_?YTM?111?">SLF!$I$19:$I$35</definedName>
    <definedName name="XDO_?YTM?112?">SLF!$I$19:$I$143</definedName>
    <definedName name="XDO_?YTM?113?">SLF!$I$19:$I$181</definedName>
    <definedName name="XDO_?YTM?114?">SLF!$I$19:$I$194</definedName>
    <definedName name="XDO_?YTM?115?">SLF!$I$19:$I$205</definedName>
    <definedName name="XDO_?YTM?116?">SLF!$I$19:$I$214</definedName>
    <definedName name="XDO_?YTM?117?">SLF!$I$19:$I$219</definedName>
    <definedName name="XDO_?YTM?118?">SDBF!$I$19:$I$24</definedName>
    <definedName name="XDO_?YTM?119?">SDBF!$I$19:$I$28</definedName>
    <definedName name="XDO_?YTM?12?">SLMF!$I$11:$I$129</definedName>
    <definedName name="XDO_?YTM?120?">SDBF!$I$19:$I$36</definedName>
    <definedName name="XDO_?YTM?121?">SDBF!$I$19:$I$43</definedName>
    <definedName name="XDO_?YTM?122?">SDBF!$I$19:$I$50</definedName>
    <definedName name="XDO_?YTM?123?">SDBF!$I$19:$I$55</definedName>
    <definedName name="XDO_?YTM?124?">SDBF!$I$19:$I$59</definedName>
    <definedName name="XDO_?YTM?125?">SDBF!$I$19:$I$70</definedName>
    <definedName name="XDO_?YTM?126?">SDBF!$I$19:$I$78</definedName>
    <definedName name="XDO_?YTM?127?">SDBF!$I$19:$I$83</definedName>
    <definedName name="XDO_?YTM?128?">SSF!$I$26:$I$34</definedName>
    <definedName name="XDO_?YTM?129?">SSF!$I$26:$I$69</definedName>
    <definedName name="XDO_?YTM?13?">SLMF!$I$11:$I$146</definedName>
    <definedName name="XDO_?YTM?130?">SSF!$I$26:$I$122</definedName>
    <definedName name="XDO_?YTM?131?">SSF!$I$26:$I$130</definedName>
    <definedName name="XDO_?YTM?132?">SSF!$I$26:$I$141</definedName>
    <definedName name="XDO_?YTM?133?">SSF!$I$26:$I$149</definedName>
    <definedName name="XDO_?YTM?134?">SSF!$I$26:$I$154</definedName>
    <definedName name="XDO_?YTM?135?">SCRF!$I$19:$I$45</definedName>
    <definedName name="XDO_?YTM?136?">SCRF!$I$19:$I$50</definedName>
    <definedName name="XDO_?YTM?137?">SCRF!$I$19:$I$58</definedName>
    <definedName name="XDO_?YTM?138?">SCRF!$I$19:$I$67</definedName>
    <definedName name="XDO_?YTM?139?">SCRF!$I$19:$I$74</definedName>
    <definedName name="XDO_?YTM?14?">SLMF!$I$11:$I$151</definedName>
    <definedName name="XDO_?YTM?140?">SCRF!$I$19:$I$80</definedName>
    <definedName name="XDO_?YTM?141?">SCRF!$I$19:$I$91</definedName>
    <definedName name="XDO_?YTM?142?">SCRF!$I$19:$I$99</definedName>
    <definedName name="XDO_?YTM?143?">SCRF!$I$19:$I$107</definedName>
    <definedName name="XDO_?YTM?144?">SCRF!$I$19:$I$112</definedName>
    <definedName name="XDO_?YTM?145?">SFEF!$I$11:$I$34</definedName>
    <definedName name="XDO_?YTM?146?">SFEF!$I$11:$I$38</definedName>
    <definedName name="XDO_?YTM?147?">SFEF!$I$11:$I$43</definedName>
    <definedName name="XDO_?YTM?148?">SFEF!$I$11:$I$68</definedName>
    <definedName name="XDO_?YTM?149?">SFEF!$I$11:$I$85</definedName>
    <definedName name="XDO_?YTM?15?">SLTEF!$I$11:$I$97</definedName>
    <definedName name="XDO_?YTM?150?">SFEF!$I$11:$I$90</definedName>
    <definedName name="XDO_?YTM?151?">SCHF!$I$11:$I$53</definedName>
    <definedName name="XDO_?YTM?152?">SCHF!$I$11:$I$111</definedName>
    <definedName name="XDO_?YTM?153?">SCHF!$I$11:$I$116</definedName>
    <definedName name="XDO_?YTM?154?">SCHF!$I$11:$I$123</definedName>
    <definedName name="XDO_?YTM?155?">SCHF!$I$11:$I$129</definedName>
    <definedName name="XDO_?YTM?156?">SCHF!$I$11:$I$134</definedName>
    <definedName name="XDO_?YTM?157?">SCHF!$I$11:$I$147</definedName>
    <definedName name="XDO_?YTM?158?">SCHF!$I$11:$I$151</definedName>
    <definedName name="XDO_?YTM?159?">SCHF!$I$11:$I$162</definedName>
    <definedName name="XDO_?YTM?16?">SLTEF!$I$11:$I$103</definedName>
    <definedName name="XDO_?YTM?160?">SCHF!$I$11:$I$170</definedName>
    <definedName name="XDO_?YTM?161?">SCHF!$I$11:$I$175</definedName>
    <definedName name="XDO_?YTM?162?">SMUSD!$I$19:$I$41</definedName>
    <definedName name="XDO_?YTM?163?">SMUSD!$I$19:$I$47</definedName>
    <definedName name="XDO_?YTM?164?">SMUSD!$I$19:$I$56</definedName>
    <definedName name="XDO_?YTM?165?">SMUSD!$I$19:$I$66</definedName>
    <definedName name="XDO_?YTM?166?">SMUSD!$I$19:$I$95</definedName>
    <definedName name="XDO_?YTM?167?">SMUSD!$I$19:$I$100</definedName>
    <definedName name="XDO_?YTM?168?">SMUSD!$I$19:$I$104</definedName>
    <definedName name="XDO_?YTM?169?">SMUSD!$I$19:$I$113</definedName>
    <definedName name="XDO_?YTM?17?">SLTEF!$I$11:$I$126</definedName>
    <definedName name="XDO_?YTM?170?">SMUSD!$I$19:$I$121</definedName>
    <definedName name="XDO_?YTM?171?">SMUSD!$I$19:$I$126</definedName>
    <definedName name="XDO_?YTM?172?">SMIDCAP!$I$11:$I$67</definedName>
    <definedName name="XDO_?YTM?173?">SMIDCAP!$I$11:$I$73</definedName>
    <definedName name="XDO_?YTM?174?">SMIDCAP!$I$11:$I$98</definedName>
    <definedName name="XDO_?YTM?175?">SMIDCAP!$I$11:$I$115</definedName>
    <definedName name="XDO_?YTM?176?">SMIDCAP!$I$11:$I$120</definedName>
    <definedName name="XDO_?YTM?177?">SMCMF!$I$24:$I$27</definedName>
    <definedName name="XDO_?YTM?178?">SMCMF!$I$24:$I$56</definedName>
    <definedName name="XDO_?YTM?179?">SMCMF!$I$24:$I$61</definedName>
    <definedName name="XDO_?YTM?18?">SLTEF!$I$11:$I$143</definedName>
    <definedName name="XDO_?YTM?180?">SMCOMMA!$I$11:$I$52</definedName>
    <definedName name="XDO_?YTM?181?">SMCOMMA!$I$11:$I$79</definedName>
    <definedName name="XDO_?YTM?182?">SMCOMMA!$I$11:$I$96</definedName>
    <definedName name="XDO_?YTM?183?">SMCOMMA!$I$11:$I$101</definedName>
    <definedName name="XDO_?YTM?184?">SMGF!$I$24:$I$26</definedName>
    <definedName name="XDO_?YTM?185?">SMGF!$I$24:$I$37</definedName>
    <definedName name="XDO_?YTM?186?">SMGF!$I$24:$I$51</definedName>
    <definedName name="XDO_?YTM?187?">SMGF!$I$24:$I$68</definedName>
    <definedName name="XDO_?YTM?188?">SMGF!$I$24:$I$73</definedName>
    <definedName name="XDO_?YTM?189?">SFLEXI!$I$11:$I$75</definedName>
    <definedName name="XDO_?YTM?19?">SLTEF!$I$11:$I$148</definedName>
    <definedName name="XDO_?YTM?190?">SFLEXI!$I$11:$I$80</definedName>
    <definedName name="XDO_?YTM?191?">SFLEXI!$I$11:$I$105</definedName>
    <definedName name="XDO_?YTM?192?">SFLEXI!$I$11:$I$122</definedName>
    <definedName name="XDO_?YTM?193?">SFLEXI!$I$11:$I$127</definedName>
    <definedName name="XDO_?YTM?194?">SMAAF!$I$11:$I$82</definedName>
    <definedName name="XDO_?YTM?195?">SMAAF!$I$11:$I$87</definedName>
    <definedName name="XDO_?YTM?196?">SMAAF!$I$11:$I$136</definedName>
    <definedName name="XDO_?YTM?197?">SMAAF!$I$11:$I$141</definedName>
    <definedName name="XDO_?YTM?198?">SMAAF!$I$11:$I$151</definedName>
    <definedName name="XDO_?YTM?199?">SMAAF!$I$11:$I$155</definedName>
    <definedName name="XDO_?YTM?2?">#REF!</definedName>
    <definedName name="XDO_?YTM?20?">#REF!</definedName>
    <definedName name="XDO_?YTM?200?">SMAAF!$I$11:$I$162</definedName>
    <definedName name="XDO_?YTM?201?">SMAAF!$I$11:$I$166</definedName>
    <definedName name="XDO_?YTM?202?">SMAAF!$I$11:$I$170</definedName>
    <definedName name="XDO_?YTM?203?">SMAAF!$I$11:$I$180</definedName>
    <definedName name="XDO_?YTM?204?">SMAAF!$I$11:$I$190</definedName>
    <definedName name="XDO_?YTM?205?">SMAAF!$I$11:$I$195</definedName>
    <definedName name="XDO_?YTM?206?">SBLUECHIP!$I$11:$I$62</definedName>
    <definedName name="XDO_?YTM?207?">SBLUECHIP!$I$11:$I$90</definedName>
    <definedName name="XDO_?YTM?208?">SBLUECHIP!$I$11:$I$107</definedName>
    <definedName name="XDO_?YTM?209?">SBLUECHIP!$I$11:$I$112</definedName>
    <definedName name="XDO_?YTM?21?">#REF!</definedName>
    <definedName name="XDO_?YTM?210?">SAOF!$I$11:$I$201</definedName>
    <definedName name="XDO_?YTM?211?">SAOF!$I$11:$I$235</definedName>
    <definedName name="XDO_?YTM?212?">SAOF!$I$11:$I$239</definedName>
    <definedName name="XDO_?YTM?213?">SAOF!$I$11:$I$250</definedName>
    <definedName name="XDO_?YTM?214?">SAOF!$I$11:$I$260</definedName>
    <definedName name="XDO_?YTM?215?">SAOF!$I$11:$I$265</definedName>
    <definedName name="XDO_?YTM?216?">SIF!$I$11:$I$51</definedName>
    <definedName name="XDO_?YTM?217?">SIF!$I$11:$I$79</definedName>
    <definedName name="XDO_?YTM?218?">SIF!$I$11:$I$88</definedName>
    <definedName name="XDO_?YTM?219?">SIF!$I$11:$I$100</definedName>
    <definedName name="XDO_?YTM?22?">#REF!</definedName>
    <definedName name="XDO_?YTM?220?">SIF!$I$11:$I$105</definedName>
    <definedName name="XDO_?YTM?221?">SMLDF!$I$19:$I$43</definedName>
    <definedName name="XDO_?YTM?222?">SMLDF!$I$19:$I$47</definedName>
    <definedName name="XDO_?YTM?223?">SMLDF!$I$19:$I$54</definedName>
    <definedName name="XDO_?YTM?224?">SMLDF!$I$19:$I$58</definedName>
    <definedName name="XDO_?YTM?225?">SMLDF!$I$19:$I$63</definedName>
    <definedName name="XDO_?YTM?226?">SMLDF!$I$19:$I$72</definedName>
    <definedName name="XDO_?YTM?227?">SMLDF!$I$19:$I$86</definedName>
    <definedName name="XDO_?YTM?228?">SMLDF!$I$19:$I$93</definedName>
    <definedName name="XDO_?YTM?229?">SMLDF!$I$19:$I$104</definedName>
    <definedName name="XDO_?YTM?23?">#REF!</definedName>
    <definedName name="XDO_?YTM?230?">SMLDF!$I$19:$I$112</definedName>
    <definedName name="XDO_?YTM?231?">SMLDF!$I$19:$I$117</definedName>
    <definedName name="XDO_?YTM?232?">SSTDF!$I$19:$I$74</definedName>
    <definedName name="XDO_?YTM?233?">SSTDF!$I$19:$I$78</definedName>
    <definedName name="XDO_?YTM?234?">SSTDF!$I$19:$I$88</definedName>
    <definedName name="XDO_?YTM?235?">SSTDF!$I$19:$I$94</definedName>
    <definedName name="XDO_?YTM?236?">SSTDF!$I$19:$I$108</definedName>
    <definedName name="XDO_?YTM?237?">SSTDF!$I$19:$I$121</definedName>
    <definedName name="XDO_?YTM?238?">SSTDF!$I$19:$I$125</definedName>
    <definedName name="XDO_?YTM?239?">SSTDF!$I$19:$I$129</definedName>
    <definedName name="XDO_?YTM?24?">SMGLF!$I$11:$I$55</definedName>
    <definedName name="XDO_?YTM?240?">SSTDF!$I$19:$I$138</definedName>
    <definedName name="XDO_?YTM?241?">SSTDF!$I$19:$I$146</definedName>
    <definedName name="XDO_?YTM?242?">SSTDF!$I$19:$I$151</definedName>
    <definedName name="XDO_?YTM?243?">SETFGOLD!$I$44</definedName>
    <definedName name="XDO_?YTM?244?">SETFGOLD!$I$44:$I$56</definedName>
    <definedName name="XDO_?YTM?245?">SETFGOLD!$I$44:$I$61</definedName>
    <definedName name="XDO_?YTM?246?">SPSU!$I$11:$I$34</definedName>
    <definedName name="XDO_?YTM?247?">SPSU!$I$11:$I$61</definedName>
    <definedName name="XDO_?YTM?248?">SPSU!$I$11:$I$78</definedName>
    <definedName name="XDO_?YTM?249?">SPSU!$I$11:$I$83</definedName>
    <definedName name="XDO_?YTM?25?">SMGLF!$I$11:$I$82</definedName>
    <definedName name="XDO_?YTM?250?">SGF!$I$44</definedName>
    <definedName name="XDO_?YTM?251?">SGF!$I$44:$I$54</definedName>
    <definedName name="XDO_?YTM?252?">SGF!$I$44:$I$59</definedName>
    <definedName name="XDO_?YTM?253?">SBISENSEX!$I$11:$I$40</definedName>
    <definedName name="XDO_?YTM?254?">SBISENSEX!$I$11:$I$83</definedName>
    <definedName name="XDO_?YTM?255?">SBISENSEX!$I$11:$I$88</definedName>
    <definedName name="XDO_?YTM?256?">SSCF!$I$11:$I$79</definedName>
    <definedName name="XDO_?YTM?257?">SSCF!$I$11:$I$106</definedName>
    <definedName name="XDO_?YTM?258?">SSCF!$I$11:$I$123</definedName>
    <definedName name="XDO_?YTM?259?">SSCF!$I$11:$I$128</definedName>
    <definedName name="XDO_?YTM?26?">SMGLF!$I$11:$I$99</definedName>
    <definedName name="XDO_?YTM?260?">SBPF!$I$19:$I$47</definedName>
    <definedName name="XDO_?YTM?261?">SBPF!$I$19:$I$51</definedName>
    <definedName name="XDO_?YTM?262?">SBPF!$I$19:$I$59</definedName>
    <definedName name="XDO_?YTM?263?">SBPF!$I$19:$I$65</definedName>
    <definedName name="XDO_?YTM?264?">SBPF!$I$19:$I$83</definedName>
    <definedName name="XDO_?YTM?265?">SBPF!$I$19:$I$96</definedName>
    <definedName name="XDO_?YTM?266?">SBPF!$I$19:$I$104</definedName>
    <definedName name="XDO_?YTM?267?">SBPF!$I$19:$I$109</definedName>
    <definedName name="XDO_?YTM?268?">SBFS!$I$11:$I$45</definedName>
    <definedName name="XDO_?YTM?269?">SBFS!$I$11:$I$72</definedName>
    <definedName name="XDO_?YTM?27?">SMGLF!$I$11:$I$104</definedName>
    <definedName name="XDO_?YTM?270?">SBFS!$I$11:$I$89</definedName>
    <definedName name="XDO_?YTM?271?">SBFS!$I$11:$I$94</definedName>
    <definedName name="XDO_?YTM?272?">SETFNN50!$I$11:$I$60</definedName>
    <definedName name="XDO_?YTM?273?">SETFNN50!$I$11:$I$103</definedName>
    <definedName name="XDO_?YTM?274?">SETFNN50!$I$11:$I$108</definedName>
    <definedName name="XDO_?YTM?275?">SETFNIFBK!$I$11:$I$24</definedName>
    <definedName name="XDO_?YTM?276?">SETFNIFBK!$I$11:$I$67</definedName>
    <definedName name="XDO_?YTM?277?">SETFNIFBK!$I$11:$I$72</definedName>
    <definedName name="XDO_?YTM?278?">SETFBSE100!$I$11:$I$110</definedName>
    <definedName name="XDO_?YTM?279?">SETFBSE100!$I$11:$I$157</definedName>
    <definedName name="XDO_?YTM?28?">#REF!</definedName>
    <definedName name="XDO_?YTM?280?">SESF!$I$11:$I$90</definedName>
    <definedName name="XDO_?YTM?281?">SESF!$I$11:$I$95</definedName>
    <definedName name="XDO_?YTM?282?">SESF!$I$11:$I$116</definedName>
    <definedName name="XDO_?YTM?283?">SESF!$I$11:$I$120</definedName>
    <definedName name="XDO_?YTM?284?">SESF!$I$11:$I$130</definedName>
    <definedName name="XDO_?YTM?285?">SESF!$I$11:$I$144</definedName>
    <definedName name="XDO_?YTM?286?">SESF!$I$11:$I$154</definedName>
    <definedName name="XDO_?YTM?287?">SESF!$I$11:$I$160</definedName>
    <definedName name="XDO_?YTM?288?">SESF!$I$11:$I$170</definedName>
    <definedName name="XDO_?YTM?289?">SESF!$I$11:$I$175</definedName>
    <definedName name="XDO_?YTM?29?">#REF!</definedName>
    <definedName name="XDO_?YTM?290?">SETFNIF50!$I$11:$I$60</definedName>
    <definedName name="XDO_?YTM?291?">SETFNIF50!$I$11:$I$103</definedName>
    <definedName name="XDO_?YTM?292?">SETFNIF50!$I$11:$I$108</definedName>
    <definedName name="XDO_?YTM?293?">SETF10GILT!$I$24</definedName>
    <definedName name="XDO_?YTM?294?">SETF10GILT!$I$24:$I$53</definedName>
    <definedName name="XDO_?YTM?295?">SETF10GILT!$I$24:$I$58</definedName>
    <definedName name="XDO_?YTM?296?">'SLTAF-IV'!$I$11:$I$40</definedName>
    <definedName name="XDO_?YTM?297?">'SLTAF-IV'!$I$11:$I$83</definedName>
    <definedName name="XDO_?YTM?298?">'SLTAF-IV'!$I$11:$I$88</definedName>
    <definedName name="XDO_?YTM?299?">'SLTAF-V'!$I$11:$I$40</definedName>
    <definedName name="XDO_?YTM?3?">#REF!</definedName>
    <definedName name="XDO_?YTM?30?">SEHF!$I$11:$I$53</definedName>
    <definedName name="XDO_?YTM?300?">'SLTAF-V'!$I$11:$I$83</definedName>
    <definedName name="XDO_?YTM?301?">'SLTAF-V'!$I$11:$I$88</definedName>
    <definedName name="XDO_?YTM?302?">'SLTAF-VI'!$I$11:$I$44</definedName>
    <definedName name="XDO_?YTM?303?">'SLTAF-VI'!$I$11:$I$87</definedName>
    <definedName name="XDO_?YTM?304?">'SLTAF-VI'!$I$11:$I$92</definedName>
    <definedName name="XDO_?YTM?305?">SETFSN50!$I$11:$I$60</definedName>
    <definedName name="XDO_?YTM?306?">SETFSN50!$I$11:$I$103</definedName>
    <definedName name="XDO_?YTM?307?">SETFSN50!$I$11:$I$108</definedName>
    <definedName name="XDO_?YTM?308?">SBIETFQLTY!$I$11:$I$40</definedName>
    <definedName name="XDO_?YTM?309?">SBIETFQLTY!$I$11:$I$83</definedName>
    <definedName name="XDO_?YTM?31?">SEHF!$I$11:$I$57</definedName>
    <definedName name="XDO_?YTM?310?">SBIETFQLTY!$I$11:$I$88</definedName>
    <definedName name="XDO_?YTM?311?">SCBF!$I$19:$I$72</definedName>
    <definedName name="XDO_?YTM?312?">SCBF!$I$19:$I$76</definedName>
    <definedName name="XDO_?YTM?313?">SCBF!$I$19:$I$85</definedName>
    <definedName name="XDO_?YTM?314?">SCBF!$I$19:$I$90</definedName>
    <definedName name="XDO_?YTM?315?">SCBF!$I$19:$I$98</definedName>
    <definedName name="XDO_?YTM?316?">SCBF!$I$19:$I$116</definedName>
    <definedName name="XDO_?YTM?317?">SCBF!$I$19:$I$129</definedName>
    <definedName name="XDO_?YTM?318?">SCBF!$I$19:$I$137</definedName>
    <definedName name="XDO_?YTM?319?">SCBF!$I$19:$I$142</definedName>
    <definedName name="XDO_?YTM?32?">SEHF!$I$11:$I$64</definedName>
    <definedName name="XDO_?YTM?320?">SEMVF!$I$11:$I$60</definedName>
    <definedName name="XDO_?YTM?321?">SEMVF!$I$11:$I$103</definedName>
    <definedName name="XDO_?YTM?322?">SEMVF!$I$11:$I$108</definedName>
    <definedName name="XDO_?YTM?323?">'SFMP- Series 1'!$I$24</definedName>
    <definedName name="XDO_?YTM?324?">'SFMP- Series 1'!$I$24:$I$33</definedName>
    <definedName name="XDO_?YTM?325?">'SFMP- Series 1'!$I$24:$I$52</definedName>
    <definedName name="XDO_?YTM?326?">'SFMP- Series 1'!$I$24:$I$67</definedName>
    <definedName name="XDO_?YTM?327?">'SFMP- Series 1'!$I$24:$I$72</definedName>
    <definedName name="XDO_?YTM?328?">'SFMP- Series 6'!$I$24:$I$25</definedName>
    <definedName name="XDO_?YTM?329?">'SFMP- Series 6'!$I$24:$I$32</definedName>
    <definedName name="XDO_?YTM?33?">SEHF!$I$11:$I$114</definedName>
    <definedName name="XDO_?YTM?330?">'SFMP- Series 6'!$I$24:$I$51</definedName>
    <definedName name="XDO_?YTM?331?">'SFMP- Series 6'!$I$24:$I$66</definedName>
    <definedName name="XDO_?YTM?332?">'SFMP- Series 6'!$I$24:$I$71</definedName>
    <definedName name="XDO_?YTM?333?">'SFMP- Series 34'!$I$24:$I$25</definedName>
    <definedName name="XDO_?YTM?334?">'SFMP- Series 34'!$I$24:$I$29</definedName>
    <definedName name="XDO_?YTM?335?">'SFMP- Series 34'!$I$24:$I$46</definedName>
    <definedName name="XDO_?YTM?336?">'SFMP- Series 34'!$I$24:$I$61</definedName>
    <definedName name="XDO_?YTM?337?">'SFMP- Series 34'!$I$24:$I$66</definedName>
    <definedName name="XDO_?YTM?338?">'SMCBF-IP'!$I$11:$I$44</definedName>
    <definedName name="XDO_?YTM?339?">'SMCBF-IP'!$I$11:$I$51</definedName>
    <definedName name="XDO_?YTM?34?">SEHF!$I$11:$I$120</definedName>
    <definedName name="XDO_?YTM?340?">'SMCBF-IP'!$I$11:$I$59</definedName>
    <definedName name="XDO_?YTM?341?">'SMCBF-IP'!$I$11:$I$78</definedName>
    <definedName name="XDO_?YTM?342?">'SMCBF-IP'!$I$11:$I$95</definedName>
    <definedName name="XDO_?YTM?343?">'SMCBF-IP'!$I$11:$I$100</definedName>
    <definedName name="XDO_?YTM?344?">SFRDF!$I$19:$I$22</definedName>
    <definedName name="XDO_?YTM?345?">SFRDF!$I$19:$I$32</definedName>
    <definedName name="XDO_?YTM?346?">SFRDF!$I$19:$I$39</definedName>
    <definedName name="XDO_?YTM?347?">SFRDF!$I$19:$I$46</definedName>
    <definedName name="XDO_?YTM?348?">SFRDF!$I$19:$I$54</definedName>
    <definedName name="XDO_?YTM?349?">SFRDF!$I$19:$I$67</definedName>
    <definedName name="XDO_?YTM?35?">SEHF!$I$11:$I$126</definedName>
    <definedName name="XDO_?YTM?350?">SFRDF!$I$19:$I$75</definedName>
    <definedName name="XDO_?YTM?351?">SFRDF!$I$19:$I$80</definedName>
    <definedName name="XDO_?YTM?352?">SBIETFIT!$I$11:$I$20</definedName>
    <definedName name="XDO_?YTM?353?">SBIETFIT!$I$11:$I$63</definedName>
    <definedName name="XDO_?YTM?354?">SBIETFIT!$I$11:$I$68</definedName>
    <definedName name="XDO_?YTM?355?">SBIETFPB!$I$11:$I$20</definedName>
    <definedName name="XDO_?YTM?356?">SBIETFPB!$I$11:$I$63</definedName>
    <definedName name="XDO_?YTM?357?">SBIETFPB!$I$11:$I$68</definedName>
    <definedName name="XDO_?YTM?358?">'SRBF-AP'!$I$11:$I$64</definedName>
    <definedName name="XDO_?YTM?359?">'SRBF-AP'!$I$11:$I$74</definedName>
    <definedName name="XDO_?YTM?36?">SEHF!$I$11:$I$132</definedName>
    <definedName name="XDO_?YTM?360?">'SRBF-AP'!$I$11:$I$78</definedName>
    <definedName name="XDO_?YTM?361?">'SRBF-AP'!$I$11:$I$84</definedName>
    <definedName name="XDO_?YTM?362?">'SRBF-AP'!$I$11:$I$113</definedName>
    <definedName name="XDO_?YTM?363?">'SRBF-AP'!$I$11:$I$118</definedName>
    <definedName name="XDO_?YTM?364?">'SRBF-AHP'!$I$11:$I$64</definedName>
    <definedName name="XDO_?YTM?365?">'SRBF-AHP'!$I$11:$I$74</definedName>
    <definedName name="XDO_?YTM?366?">'SRBF-AHP'!$I$11:$I$78</definedName>
    <definedName name="XDO_?YTM?367?">'SRBF-AHP'!$I$11:$I$84</definedName>
    <definedName name="XDO_?YTM?368?">'SRBF-AHP'!$I$11:$I$105</definedName>
    <definedName name="XDO_?YTM?369?">'SRBF-AHP'!$I$11:$I$111</definedName>
    <definedName name="XDO_?YTM?37?">SEHF!$I$11:$I$139</definedName>
    <definedName name="XDO_?YTM?370?">'SRBF-AHP'!$I$11:$I$121</definedName>
    <definedName name="XDO_?YTM?371?">'SRBF-AHP'!$I$11:$I$126</definedName>
    <definedName name="XDO_?YTM?372?">'SRBF-CHP'!$I$11:$I$63</definedName>
    <definedName name="XDO_?YTM?373?">'SRBF-CHP'!$I$11:$I$83</definedName>
    <definedName name="XDO_?YTM?374?">'SRBF-CHP'!$I$11:$I$87</definedName>
    <definedName name="XDO_?YTM?375?">'SRBF-CHP'!$I$11:$I$93</definedName>
    <definedName name="XDO_?YTM?376?">'SRBF-CHP'!$I$11:$I$97</definedName>
    <definedName name="XDO_?YTM?377?">'SRBF-CHP'!$I$11:$I$124</definedName>
    <definedName name="XDO_?YTM?378?">'SRBF-CHP'!$I$11:$I$129</definedName>
    <definedName name="XDO_?YTM?379?">'SRBF-CP'!$I$11:$I$63</definedName>
    <definedName name="XDO_?YTM?38?">SEHF!$I$11:$I$147</definedName>
    <definedName name="XDO_?YTM?380?">'SRBF-CP'!$I$11:$I$82</definedName>
    <definedName name="XDO_?YTM?381?">'SRBF-CP'!$I$11:$I$86</definedName>
    <definedName name="XDO_?YTM?382?">'SRBF-CP'!$I$11:$I$92</definedName>
    <definedName name="XDO_?YTM?383?">'SRBF-CP'!$I$11:$I$121</definedName>
    <definedName name="XDO_?YTM?384?">'SRBF-CP'!$I$11:$I$126</definedName>
    <definedName name="XDO_?YTM?385?">'SIA-US EQUITY FOF'!$I$44</definedName>
    <definedName name="XDO_?YTM?386?">'SIA-US EQUITY FOF'!$I$44:$I$56</definedName>
    <definedName name="XDO_?YTM?387?">'SIA-US EQUITY FOF'!$I$44:$I$61</definedName>
    <definedName name="XDO_?YTM?388?">'SNN50'!$I$11:$I$60</definedName>
    <definedName name="XDO_?YTM?389?">'SNN50'!$I$11:$I$103</definedName>
    <definedName name="XDO_?YTM?39?">SEHF!$I$11:$I$154</definedName>
    <definedName name="XDO_?YTM?390?">'SNN50'!$I$11:$I$108</definedName>
    <definedName name="XDO_?YTM?391?">SBIETFCON!$I$11:$I$40</definedName>
    <definedName name="XDO_?YTM?392?">SBIETFCON!$I$11:$I$83</definedName>
    <definedName name="XDO_?YTM?393?">SBIETFCON!$I$11:$I$88</definedName>
    <definedName name="XDO_?YTM?394?">SBAF!$I$11:$I$88</definedName>
    <definedName name="XDO_?YTM?395?">SBAF!$I$11:$I$93</definedName>
    <definedName name="XDO_?YTM?396?">SBAF!$I$11:$I$135</definedName>
    <definedName name="XDO_?YTM?397?">SBAF!$I$11:$I$139</definedName>
    <definedName name="XDO_?YTM?398?">SBAF!$I$11:$I$150</definedName>
    <definedName name="XDO_?YTM?399?">SBAF!$I$11:$I$155</definedName>
    <definedName name="XDO_?YTM?4?">#REF!</definedName>
    <definedName name="XDO_?YTM?40?">SEHF!$I$11:$I$158</definedName>
    <definedName name="XDO_?YTM?400?">SBAF!$I$11:$I$167</definedName>
    <definedName name="XDO_?YTM?401?">SBAF!$I$11:$I$173</definedName>
    <definedName name="XDO_?YTM?402?">SBAF!$I$11:$I$182</definedName>
    <definedName name="XDO_?YTM?403?">SBAF!$I$11:$I$194</definedName>
    <definedName name="XDO_?YTM?404?">SBAF!$I$11:$I$199</definedName>
    <definedName name="XDO_?YTM?405?">'SFMP- Series 50'!$I$24</definedName>
    <definedName name="XDO_?YTM?406?">'SFMP- Series 50'!$I$24:$I$30</definedName>
    <definedName name="XDO_?YTM?407?">'SFMP- Series 50'!$I$24:$I$43</definedName>
    <definedName name="XDO_?YTM?408?">'SFMP- Series 50'!$I$24:$I$47</definedName>
    <definedName name="XDO_?YTM?409?">'SFMP- Series 50'!$I$24:$I$62</definedName>
    <definedName name="XDO_?YTM?41?">SEHF!$I$11:$I$168</definedName>
    <definedName name="XDO_?YTM?410?">'SFMP- Series 50'!$I$24:$I$67</definedName>
    <definedName name="XDO_?YTM?411?">'SFMP- Series 51'!$I$24</definedName>
    <definedName name="XDO_?YTM?412?">'SFMP- Series 51'!$I$24:$I$32</definedName>
    <definedName name="XDO_?YTM?413?">'SFMP- Series 51'!$I$24:$I$45</definedName>
    <definedName name="XDO_?YTM?414?">'SFMP- Series 51'!$I$24:$I$51</definedName>
    <definedName name="XDO_?YTM?415?">'SFMP- Series 51'!$I$24:$I$66</definedName>
    <definedName name="XDO_?YTM?416?">'SFMP- Series 51'!$I$24:$I$71</definedName>
    <definedName name="XDO_?YTM?417?">'SFMP- Series 52'!$I$26:$I$28</definedName>
    <definedName name="XDO_?YTM?418?">'SFMP- Series 52'!$I$26:$I$41</definedName>
    <definedName name="XDO_?YTM?419?">'SFMP- Series 52'!$I$26:$I$46</definedName>
    <definedName name="XDO_?YTM?42?">SEHF!$I$11:$I$180</definedName>
    <definedName name="XDO_?YTM?420?">'SFMP- Series 52'!$I$26:$I$61</definedName>
    <definedName name="XDO_?YTM?421?">'SFMP- Series 52'!$I$26:$I$66</definedName>
    <definedName name="XDO_?YTM?422?">'SFMP- Series 53'!$I$24</definedName>
    <definedName name="XDO_?YTM?423?">'SFMP- Series 53'!$I$24:$I$36</definedName>
    <definedName name="XDO_?YTM?424?">'SFMP- Series 53'!$I$24:$I$48</definedName>
    <definedName name="XDO_?YTM?425?">'SFMP- Series 53'!$I$24:$I$57</definedName>
    <definedName name="XDO_?YTM?426?">'SFMP- Series 53'!$I$24:$I$72</definedName>
    <definedName name="XDO_?YTM?427?">'SFMP- Series 53'!$I$24:$I$77</definedName>
    <definedName name="XDO_?YTM?428?">'SFMP- Series 54'!$I$24:$I$25</definedName>
    <definedName name="XDO_?YTM?429?">'SFMP- Series 54'!$I$24:$I$31</definedName>
    <definedName name="XDO_?YTM?43?">SEHF!$I$11:$I$185</definedName>
    <definedName name="XDO_?YTM?430?">'SFMP- Series 54'!$I$24:$I$42</definedName>
    <definedName name="XDO_?YTM?431?">'SFMP- Series 54'!$I$24:$I$48</definedName>
    <definedName name="XDO_?YTM?432?">'SFMP- Series 54'!$I$24:$I$63</definedName>
    <definedName name="XDO_?YTM?433?">'SFMP- Series 54'!$I$24:$I$68</definedName>
    <definedName name="XDO_?YTM?434?">'SFMP- Series 55'!$I$24</definedName>
    <definedName name="XDO_?YTM?435?">'SFMP- Series 55'!$I$24:$I$36</definedName>
    <definedName name="XDO_?YTM?436?">'SFMP- Series 55'!$I$24:$I$57</definedName>
    <definedName name="XDO_?YTM?437?">'SFMP- Series 55'!$I$24:$I$72</definedName>
    <definedName name="XDO_?YTM?438?">'SFMP- Series 55'!$I$24:$I$77</definedName>
    <definedName name="XDO_?YTM?439?">'SFMP- Series 57'!$I$24</definedName>
    <definedName name="XDO_?YTM?44?">#REF!</definedName>
    <definedName name="XDO_?YTM?440?">'SFMP- Series 57'!$I$24:$I$31</definedName>
    <definedName name="XDO_?YTM?441?">'SFMP- Series 57'!$I$24:$I$43</definedName>
    <definedName name="XDO_?YTM?442?">'SFMP- Series 57'!$I$24:$I$56</definedName>
    <definedName name="XDO_?YTM?443?">'SFMP- Series 57'!$I$24:$I$71</definedName>
    <definedName name="XDO_?YTM?444?">'SFMP- Series 57'!$I$24:$I$76</definedName>
    <definedName name="XDO_?YTM?445?">'SFMP- Series 58'!$I$24</definedName>
    <definedName name="XDO_?YTM?446?">'SFMP- Series 58'!$I$24:$I$34</definedName>
    <definedName name="XDO_?YTM?447?">'SFMP- Series 58'!$I$24:$I$54</definedName>
    <definedName name="XDO_?YTM?448?">'SFMP- Series 58'!$I$24:$I$69</definedName>
    <definedName name="XDO_?YTM?449?">'SFMP- Series 58'!$I$24:$I$74</definedName>
    <definedName name="XDO_?YTM?45?">#REF!</definedName>
    <definedName name="XDO_?YTM?450?">SCPSE!$I$19:$I$28</definedName>
    <definedName name="XDO_?YTM?451?">SCPSE!$I$19:$I$56</definedName>
    <definedName name="XDO_?YTM?452?">SCPSE!$I$19:$I$83</definedName>
    <definedName name="XDO_?YTM?453?">SCPSE!$I$19:$I$88</definedName>
    <definedName name="XDO_?YTM?454?">'SFMP- Series 60'!$I$24</definedName>
    <definedName name="XDO_?YTM?455?">'SFMP- Series 60'!$I$24:$I$33</definedName>
    <definedName name="XDO_?YTM?456?">'SFMP- Series 60'!$I$24:$I$53</definedName>
    <definedName name="XDO_?YTM?457?">'SFMP- Series 60'!$I$24:$I$68</definedName>
    <definedName name="XDO_?YTM?458?">'SFMP- Series 60'!$I$24:$I$73</definedName>
    <definedName name="XDO_?YTM?459?">SMCF!$I$11:$I$78</definedName>
    <definedName name="XDO_?YTM?46?">SMIF!$I$19:$I$35</definedName>
    <definedName name="XDO_?YTM?460?">SMCF!$I$11:$I$105</definedName>
    <definedName name="XDO_?YTM?461?">SMCF!$I$11:$I$122</definedName>
    <definedName name="XDO_?YTM?462?">SMCF!$I$11:$I$127</definedName>
    <definedName name="XDO_?YTM?463?">'SFMP- Series 61'!$I$24:$I$25</definedName>
    <definedName name="XDO_?YTM?464?">'SFMP- Series 61'!$I$24:$I$39</definedName>
    <definedName name="XDO_?YTM?465?">'SFMP- Series 61'!$I$24:$I$62</definedName>
    <definedName name="XDO_?YTM?466?">'SFMP- Series 61'!$I$24:$I$77</definedName>
    <definedName name="XDO_?YTM?467?">'SFMP- Series 61'!$I$24:$I$82</definedName>
    <definedName name="XDO_?YTM?468?">SNM150IF!$I$11:$I$160</definedName>
    <definedName name="XDO_?YTM?469?">SNM150IF!$I$11:$I$203</definedName>
    <definedName name="XDO_?YTM?47?">SMIF!$I$19:$I$41</definedName>
    <definedName name="XDO_?YTM?470?">SNM150IF!$I$11:$I$208</definedName>
    <definedName name="XDO_?YTM?471?">SNS250IF!$I$11:$I$260</definedName>
    <definedName name="XDO_?YTM?472?">SNS250IF!$I$11:$I$303</definedName>
    <definedName name="XDO_?YTM?473?">SNS250IF!$I$11:$I$308</definedName>
    <definedName name="XDO_?YTM?474?">'SCIGI-JUN 2036'!$I$24</definedName>
    <definedName name="XDO_?YTM?475?">'SCIGI-JUN 2036'!$I$24:$I$53</definedName>
    <definedName name="XDO_?YTM?476?">'SCIGI-JUN 2036'!$I$24:$I$58</definedName>
    <definedName name="XDO_?YTM?477?">'SCIGI-APR 2029'!$I$24</definedName>
    <definedName name="XDO_?YTM?478?">'SCIGI-APR 2029'!$I$24:$I$53</definedName>
    <definedName name="XDO_?YTM?479?">'SCIGI-APR 2029'!$I$24:$I$58</definedName>
    <definedName name="XDO_?YTM?48?">SMIF!$I$19:$I$48</definedName>
    <definedName name="XDO_?YTM?480?">'SCISI-SEP 2027'!$I$24</definedName>
    <definedName name="XDO_?YTM?481?">'SCISI-SEP 2027'!$I$24:$I$49</definedName>
    <definedName name="XDO_?YTM?482?">'SCISI-SEP 2027'!$I$24:$I$76</definedName>
    <definedName name="XDO_?YTM?483?">'SCISI-SEP 2027'!$I$24:$I$81</definedName>
    <definedName name="XDO_?YTM?484?">SLDF!$I$24:$I$26</definedName>
    <definedName name="XDO_?YTM?485?">SLDF!$I$24:$I$31</definedName>
    <definedName name="XDO_?YTM?486?">SLDF!$I$24:$I$52</definedName>
    <definedName name="XDO_?YTM?487?">SLDF!$I$24:$I$60</definedName>
    <definedName name="XDO_?YTM?488?">SLDF!$I$24:$I$65</definedName>
    <definedName name="XDO_?YTM?489?">SDYF!$I$11:$I$64</definedName>
    <definedName name="XDO_?YTM?49?">SMIF!$I$19:$I$55</definedName>
    <definedName name="XDO_?YTM?490?">SDYF!$I$11:$I$71</definedName>
    <definedName name="XDO_?YTM?491?">SDYF!$I$11:$I$98</definedName>
    <definedName name="XDO_?YTM?492?">SDYF!$I$11:$I$115</definedName>
    <definedName name="XDO_?YTM?493?">SDYF!$I$11:$I$120</definedName>
    <definedName name="XDO_?YTM?494?">'SBI-BSE-SENSEX-IF'!$I$11:$I$40</definedName>
    <definedName name="XDO_?YTM?495?">'SBI-BSE-SENSEX-IF'!$I$11:$I$83</definedName>
    <definedName name="XDO_?YTM?496?">'SBI-BSE-SENSEX-IF'!$I$11:$I$88</definedName>
    <definedName name="XDO_?YTM?497?">LIQUIDSBI!$I$52</definedName>
    <definedName name="XDO_?YTM?498?">LIQUIDSBI!$I$52:$I$57</definedName>
    <definedName name="XDO_?YTM?499?">SN50EWIF!$I$11:$I$60</definedName>
    <definedName name="XDO_?YTM?5?">#REF!</definedName>
    <definedName name="XDO_?YTM?50?">SMIF!$I$19:$I$60</definedName>
    <definedName name="XDO_?YTM?500?">SN50EWIF!$I$11:$I$103</definedName>
    <definedName name="XDO_?YTM?501?">SN50EWIF!$I$11:$I$108</definedName>
    <definedName name="XDO_?YTM?502?">SEOF!$I$11:$I$44</definedName>
    <definedName name="XDO_?YTM?503?">SEOF!$I$11:$I$71</definedName>
    <definedName name="XDO_?YTM?504?">SEOF!$I$11:$I$88</definedName>
    <definedName name="XDO_?YTM?505?">SEOF!$I$11:$I$93</definedName>
    <definedName name="XDO_?YTM?506?">'SBI-AOF'!$I$11:$I$45</definedName>
    <definedName name="XDO_?YTM?507?">'SBI-AOF'!$I$11:$I$72</definedName>
    <definedName name="XDO_?YTM?508?">'SBI-AOF'!$I$11:$I$89</definedName>
    <definedName name="XDO_?YTM?509?">'SBI-AOF'!$I$11:$I$94</definedName>
    <definedName name="XDO_?YTM?51?">SMIF!$I$19:$I$81</definedName>
    <definedName name="XDO_?YTM?510?">SETFSILVER!$I$44</definedName>
    <definedName name="XDO_?YTM?511?">SETFSILVER!$I$44:$I$56</definedName>
    <definedName name="XDO_?YTM?512?">SETFSILVER!$I$44:$I$61</definedName>
    <definedName name="XDO_?YTM?513?">'SETFSILVER-FOF'!$I$44</definedName>
    <definedName name="XDO_?YTM?514?">'SETFSILVER-FOF'!$I$44:$I$54</definedName>
    <definedName name="XDO_?YTM?515?">'SETFSILVER-FOF'!$I$44:$I$59</definedName>
    <definedName name="XDO_?YTM?516?">'SN50EW-ETF'!$I$11:$I$60</definedName>
    <definedName name="XDO_?YTM?517?">'SN50EW-ETF'!$I$11:$I$103</definedName>
    <definedName name="XDO_?YTM?518?">'SN50EW-ETF'!$I$11:$I$108</definedName>
    <definedName name="XDO_?YTM?519?">SIOF!$I$11:$I$48</definedName>
    <definedName name="XDO_?YTM?52?">SMIF!$I$19:$I$85</definedName>
    <definedName name="XDO_?YTM?520?">SIOF!$I$11:$I$75</definedName>
    <definedName name="XDO_?YTM?521?">SIOF!$I$11:$I$92</definedName>
    <definedName name="XDO_?YTM?522?">SIOF!$I$11:$I$97</definedName>
    <definedName name="XDO_?YTM?523?">SN500IF!$I$11:$I$510</definedName>
    <definedName name="XDO_?YTM?524?">SN500IF!$I$11:$I$553</definedName>
    <definedName name="XDO_?YTM?525?">SN500IF!$I$11:$I$558</definedName>
    <definedName name="XDO_?YTM?526?">SNICIF!$I$11:$I$40</definedName>
    <definedName name="XDO_?YTM?527?">SNICIF!$I$11:$I$83</definedName>
    <definedName name="XDO_?YTM?528?">SNICIF!$I$11:$I$88</definedName>
    <definedName name="XDO_?YTM?529?">SQF!$I$11:$I$39</definedName>
    <definedName name="XDO_?YTM?53?">SMIF!$I$19:$I$93</definedName>
    <definedName name="XDO_?YTM?530?">SQF!$I$11:$I$82</definedName>
    <definedName name="XDO_?YTM?531?">SQF!$I$11:$I$87</definedName>
    <definedName name="XDO_?YTM?532?">SNBIF!$I$11:$I$24</definedName>
    <definedName name="XDO_?YTM?533?">SNBIF!$I$11:$I$67</definedName>
    <definedName name="XDO_?YTM?534?">SNBIF!$I$11:$I$72</definedName>
    <definedName name="XDO_?YTM?535?">SNITIF!$I$11:$I$20</definedName>
    <definedName name="XDO_?YTM?536?">SNITIF!$I$11:$I$63</definedName>
    <definedName name="XDO_?YTM?537?">SNITIF!$I$11:$I$68</definedName>
    <definedName name="XDO_?YTM?538?">'SBI BSE PSU Bank ETF'!$I$11:$I$21</definedName>
    <definedName name="XDO_?YTM?539?">'SBI BSE PSU Bank ETF'!$I$11:$I$64</definedName>
    <definedName name="XDO_?YTM?54?">SMIF!$I$19:$I$98</definedName>
    <definedName name="XDO_?YTM?540?">'SBI BSE PSU Bank ETF'!$I$11:$I$69</definedName>
    <definedName name="XDO_?YTM?541?">'SBI BSE PSU Bank Index Fund'!$I$11:$I$21</definedName>
    <definedName name="XDO_?YTM?542?">'SBI BSE PSU Bank Index Fund'!$I$11:$I$64</definedName>
    <definedName name="XDO_?YTM?543?">'SBI BSE PSU Bank Index Fund'!$I$11:$I$69</definedName>
    <definedName name="XDO_?YTM?544?">SIPAAFOF!$I$44:$I$48</definedName>
    <definedName name="XDO_?YTM?545?">SIPAAFOF!$I$44:$I$58</definedName>
    <definedName name="XDO_?YTM?546?">SIPAAFOF!$I$44:$I$63</definedName>
    <definedName name="XDO_?YTM?547?">'SBI Nifty200 Quality 30'!$I$11:$I$40</definedName>
    <definedName name="XDO_?YTM?548?">'SBI Nifty200 Quality 30'!$I$11:$I$83</definedName>
    <definedName name="XDO_?YTM?549?">'SBI Nifty200 Quality 30'!$I$11:$I$88</definedName>
    <definedName name="XDO_?YTM?55?">#REF!</definedName>
    <definedName name="XDO_?YTM?550?">'SBI Nifty200 Mom 30'!$I$11:$I$40</definedName>
    <definedName name="XDO_?YTM?551?">'SBI Nifty200 Mom 30'!$I$11:$I$83</definedName>
    <definedName name="XDO_?YTM?552?">'SBI Nifty200 Mom 30'!$I$11:$I$88</definedName>
    <definedName name="XDO_?YTM?553?">'SBI Nifty100 Low Vol 30'!$I$11:$I$40</definedName>
    <definedName name="XDO_?YTM?554?">'SBI Nifty100 Low Vol 30'!$I$11:$I$83</definedName>
    <definedName name="XDO_?YTM?555?">'SBI Nifty100 Low Vol 30'!$I$11:$I$88</definedName>
    <definedName name="XDO_?YTM?556?">SBILIQETF!$I$52</definedName>
    <definedName name="XDO_?YTM?557?">SBILIQETF!$I$52:$I$57</definedName>
    <definedName name="XDO_?YTM?558?">SDAAAFOF!$I$44:$I$57</definedName>
    <definedName name="XDO_?YTM?559?">SDAAAFOF!$I$44:$I$67</definedName>
    <definedName name="XDO_?YTM?56?">#REF!</definedName>
    <definedName name="XDO_?YTM?560?">SDAAAFOF!$I$44:$I$72</definedName>
    <definedName name="XDO_?YTM?561?">SQLF!$I$11:$I$57</definedName>
    <definedName name="XDO_?YTM?562?">SQLF!$I$11:$I$62</definedName>
    <definedName name="XDO_?YTM?563?">SQLF!$I$11:$I$103</definedName>
    <definedName name="XDO_?YTM?564?">SQLF!$I$11:$I$108</definedName>
    <definedName name="XDO_?YTM?565?">SNM150M50ETF!$I$11:$I$60</definedName>
    <definedName name="XDO_?YTM?566?">SNM150M50ETF!$I$11:$I$103</definedName>
    <definedName name="XDO_?YTM?567?">SNM150M50ETF!$I$11:$I$108</definedName>
    <definedName name="XDO_?YTM?568?">SNM150ETF!$I$11:$I$160</definedName>
    <definedName name="XDO_?YTM?569?">SNM150ETF!$I$11:$I$203</definedName>
    <definedName name="XDO_?YTM?57?">SCOF!$I$11:$I$59</definedName>
    <definedName name="XDO_?YTM?570?">SNM150ETF!$I$11:$I$208</definedName>
    <definedName name="XDO_?YTM?571?">'SCRIBXFS3-6M'!$I$19:$I$29</definedName>
    <definedName name="XDO_?YTM?572?">'SCRIBXFS3-6M'!$I$19:$I$46</definedName>
    <definedName name="XDO_?YTM?573?">'SCRIBXFS3-6M'!$I$19:$I$64</definedName>
    <definedName name="XDO_?YTM?574?">'SCRIBXFS3-6M'!$I$19:$I$83</definedName>
    <definedName name="XDO_?YTM?575?">'SCRIBXFS3-6M'!$I$19:$I$88</definedName>
    <definedName name="XDO_?YTM?576?">'CRIBXFS9-12M'!$I$19:$I$23</definedName>
    <definedName name="XDO_?YTM?577?">'CRIBXFS9-12M'!$I$19:$I$40</definedName>
    <definedName name="XDO_?YTM?578?">'CRIBXFS9-12M'!$I$19:$I$53</definedName>
    <definedName name="XDO_?YTM?579?">'CRIBXFS9-12M'!$I$19:$I$72</definedName>
    <definedName name="XDO_?YTM?58?">SCOF!$I$11:$I$65</definedName>
    <definedName name="XDO_?YTM?580?">'CRIBXFS9-12M'!$I$19:$I$77</definedName>
    <definedName name="XDO_?YTM?581?">Nifty200Value30!$I$11:$I$40</definedName>
    <definedName name="XDO_?YTM?582?">Nifty200Value30!$I$11:$I$87</definedName>
    <definedName name="XDO_?YTM?583?">NiftySmallCap250!$I$11:$I$260</definedName>
    <definedName name="XDO_?YTM?584?">NiftySmallCap250!$I$11:$I$303</definedName>
    <definedName name="XDO_?YTM?585?">NiftySmallCap250!$I$11:$I$308</definedName>
    <definedName name="XDO_?YTM?586?">'CRIIBX10-90GiltSDL29'!$I$24</definedName>
    <definedName name="XDO_?YTM?587?">'CRIIBX10-90GiltSDL29'!$I$24:$I$35</definedName>
    <definedName name="XDO_?YTM?588?">'CRIIBX10-90GiltSDL29'!$I$24:$I$62</definedName>
    <definedName name="XDO_?YTM?589?">'CRIIBX10-90GiltSDL29'!$I$24:$I$67</definedName>
    <definedName name="XDO_?YTM?59?">SCOF!$I$11:$I$88</definedName>
    <definedName name="XDO_?YTM?590?">'G-Sec Jul2031'!$I$24:$I$25</definedName>
    <definedName name="XDO_?YTM?591?">'G-Sec Jul2031'!$I$24:$I$54</definedName>
    <definedName name="XDO_?YTM?592?">'G-Sec Jul2031'!$I$24:$I$59</definedName>
    <definedName name="XDO_?YTM?593?">CRIIBXSDLIndexJune34!$I$26:$I$27</definedName>
    <definedName name="XDO_?YTM?594?">CRIIBXSDLIndexJune34!$I$26:$I$54</definedName>
    <definedName name="XDO_?YTM?595?">CRIIBXSDLIndexJune34!$I$26:$I$59</definedName>
    <definedName name="XDO_?YTM?596?">SNM150Mom50ETFFOF!$I$44</definedName>
    <definedName name="XDO_?YTM?597?">SNM150Mom50ETFFOF!$I$44:$I$54</definedName>
    <definedName name="XDO_?YTM?598?">SNM150Mom50ETFFOF!$I$44:$I$59</definedName>
    <definedName name="XDO_?YTM?599?">#REF!</definedName>
    <definedName name="XDO_?YTM?6?">#REF!</definedName>
    <definedName name="XDO_?YTM?60?">SCOF!$I$11:$I$105</definedName>
    <definedName name="XDO_?YTM?600?">#REF!</definedName>
    <definedName name="XDO_?YTM?601?">#REF!</definedName>
    <definedName name="XDO_?YTM?602?">SBIRIOS!$I$11:$I$40</definedName>
    <definedName name="XDO_?YTM?603?">SBIRIOS!$I$11:$I$83</definedName>
    <definedName name="XDO_?YTM?604?">SBIRIOS!$I$11:$I$88</definedName>
    <definedName name="XDO_?YTM?605?">#REF!</definedName>
    <definedName name="XDO_?YTM?606?">#REF!</definedName>
    <definedName name="XDO_?YTM?607?">#REF!</definedName>
    <definedName name="XDO_?YTM?608?">#REF!</definedName>
    <definedName name="XDO_?YTM?609?">#REF!</definedName>
    <definedName name="XDO_?YTM?61?">SCOF!$I$11:$I$110</definedName>
    <definedName name="XDO_?YTM?610?">#REF!</definedName>
    <definedName name="XDO_?YTM?611?">#REF!</definedName>
    <definedName name="XDO_?YTM?612?">#REF!</definedName>
    <definedName name="XDO_?YTM?613?">#REF!</definedName>
    <definedName name="XDO_?YTM?614?">#REF!</definedName>
    <definedName name="XDO_?YTM?615?">#REF!</definedName>
    <definedName name="XDO_?YTM?616?">#REF!</definedName>
    <definedName name="XDO_?YTM?617?">#REF!</definedName>
    <definedName name="XDO_?YTM?618?">#REF!</definedName>
    <definedName name="XDO_?YTM?619?">#REF!</definedName>
    <definedName name="XDO_?YTM?62?">STOF!$I$11:$I$31</definedName>
    <definedName name="XDO_?YTM?620?">#REF!</definedName>
    <definedName name="XDO_?YTM?621?">#REF!</definedName>
    <definedName name="XDO_?YTM?622?">#REF!</definedName>
    <definedName name="XDO_?YTM?623?">#REF!</definedName>
    <definedName name="XDO_?YTM?624?">#REF!</definedName>
    <definedName name="XDO_?YTM?625?">#REF!</definedName>
    <definedName name="XDO_?YTM?626?">#REF!</definedName>
    <definedName name="XDO_?YTM?627?">#REF!</definedName>
    <definedName name="XDO_?YTM?628?">#REF!</definedName>
    <definedName name="XDO_?YTM?629?">#REF!</definedName>
    <definedName name="XDO_?YTM?63?">STOF!$I$11:$I$38</definedName>
    <definedName name="XDO_?YTM?630?">#REF!</definedName>
    <definedName name="XDO_?YTM?631?">#REF!</definedName>
    <definedName name="XDO_?YTM?632?">#REF!</definedName>
    <definedName name="XDO_?YTM?64?">STOF!$I$11:$I$43</definedName>
    <definedName name="XDO_?YTM?65?">STOF!$I$11:$I$66</definedName>
    <definedName name="XDO_?YTM?66?">STOF!$I$11:$I$83</definedName>
    <definedName name="XDO_?YTM?67?">STOF!$I$11:$I$88</definedName>
    <definedName name="XDO_?YTM?68?">SHOF!$I$11:$I$42</definedName>
    <definedName name="XDO_?YTM?69?">SHOF!$I$11:$I$69</definedName>
    <definedName name="XDO_?YTM?7?">#REF!</definedName>
    <definedName name="XDO_?YTM?70?">SHOF!$I$11:$I$86</definedName>
    <definedName name="XDO_?YTM?71?">SHOF!$I$11:$I$91</definedName>
    <definedName name="XDO_?YTM?72?">SCF!$I$11:$I$93</definedName>
    <definedName name="XDO_?YTM?73?">SCF!$I$11:$I$97</definedName>
    <definedName name="XDO_?YTM?74?">SCF!$I$11:$I$102</definedName>
    <definedName name="XDO_?YTM?75?">SCF!$I$11:$I$131</definedName>
    <definedName name="XDO_?YTM?76?">SCF!$I$11:$I$148</definedName>
    <definedName name="XDO_?YTM?77?">SCF!$I$11:$I$153</definedName>
    <definedName name="XDO_?YTM?78?">SNIF!$I$11:$I$60</definedName>
    <definedName name="XDO_?YTM?79?">SNIF!$I$11:$I$103</definedName>
    <definedName name="XDO_?YTM?8?">#REF!</definedName>
    <definedName name="XDO_?YTM?80?">SNIF!$I$11:$I$108</definedName>
    <definedName name="XDO_?YTM?81?">'SMCBF-SP'!$I$11:$I$31</definedName>
    <definedName name="XDO_?YTM?82?">'SMCBF-SP'!$I$11:$I$37</definedName>
    <definedName name="XDO_?YTM?83?">'SMCBF-SP'!$I$11:$I$51</definedName>
    <definedName name="XDO_?YTM?84?">'SMCBF-SP'!$I$11:$I$55</definedName>
    <definedName name="XDO_?YTM?85?">'SMCBF-SP'!$I$11:$I$65</definedName>
    <definedName name="XDO_?YTM?86?">'SMCBF-SP'!$I$11:$I$74</definedName>
    <definedName name="XDO_?YTM?87?">'SMCBF-SP'!$I$11:$I$83</definedName>
    <definedName name="XDO_?YTM?88?">'SMCBF-SP'!$I$11:$I$89</definedName>
    <definedName name="XDO_?YTM?89?">'SMCBF-SP'!$I$11:$I$96</definedName>
    <definedName name="XDO_?YTM?9?">SLMF!$I$11:$I$94</definedName>
    <definedName name="XDO_?YTM?90?">'SMCBF-SP'!$I$11:$I$108</definedName>
    <definedName name="XDO_?YTM?91?">'SMCBF-SP'!$I$11:$I$113</definedName>
    <definedName name="XDO_?YTM?92?">SOF!$I$32:$I$34</definedName>
    <definedName name="XDO_?YTM?93?">SOF!$I$32:$I$41</definedName>
    <definedName name="XDO_?YTM?94?">SOF!$I$32:$I$47</definedName>
    <definedName name="XDO_?YTM?95?">SOF!$I$32:$I$64</definedName>
    <definedName name="XDO_?YTM?96?">SOF!$I$32:$I$69</definedName>
    <definedName name="XDO_?YTM?97?">SMMDF!$I$12:$I$14</definedName>
    <definedName name="XDO_?YTM?98?">SMMDF!$I$12:$I$59</definedName>
    <definedName name="XDO_?YTM?99?">SMMDF!$I$12:$I$64</definedName>
    <definedName name="XDO_GROUP_?G_2?">SMEEF!$2:$110</definedName>
    <definedName name="XDO_GROUP_?G_2?1?">#REF!</definedName>
    <definedName name="XDO_GROUP_?G_2?10?">#REF!</definedName>
    <definedName name="XDO_GROUP_?G_2?100?">SETFSILVER!$2:$64</definedName>
    <definedName name="XDO_GROUP_?G_2?101?">'SETFSILVER-FOF'!$2:$62</definedName>
    <definedName name="XDO_GROUP_?G_2?102?">'SN50EW-ETF'!$2:$111</definedName>
    <definedName name="XDO_GROUP_?G_2?103?">SIOF!$2:$100</definedName>
    <definedName name="XDO_GROUP_?G_2?104?">SN500IF!$2:$561</definedName>
    <definedName name="XDO_GROUP_?G_2?105?">SNICIF!$2:$91</definedName>
    <definedName name="XDO_GROUP_?G_2?106?">SQF!$2:$90</definedName>
    <definedName name="XDO_GROUP_?G_2?107?">SNBIF!$2:$75</definedName>
    <definedName name="XDO_GROUP_?G_2?108?">SNITIF!$2:$71</definedName>
    <definedName name="XDO_GROUP_?G_2?109?">'SBI BSE PSU Bank ETF'!$2:$72</definedName>
    <definedName name="XDO_GROUP_?G_2?11?">SEHF!$2:$188</definedName>
    <definedName name="XDO_GROUP_?G_2?110?">'SBI BSE PSU Bank Index Fund'!$2:$72</definedName>
    <definedName name="XDO_GROUP_?G_2?111?">SIPAAFOF!$2:$66</definedName>
    <definedName name="XDO_GROUP_?G_2?112?">'SBI Nifty200 Quality 30'!$2:$91</definedName>
    <definedName name="XDO_GROUP_?G_2?113?">'SBI Nifty200 Mom 30'!$2:$91</definedName>
    <definedName name="XDO_GROUP_?G_2?114?">'SBI Nifty100 Low Vol 30'!$2:$91</definedName>
    <definedName name="XDO_GROUP_?G_2?115?">SBILIQETF!$2:$60</definedName>
    <definedName name="XDO_GROUP_?G_2?116?">SDAAAFOF!$2:$75</definedName>
    <definedName name="XDO_GROUP_?G_2?117?">SQLF!$2:$111</definedName>
    <definedName name="XDO_GROUP_?G_2?118?">SNM150M50ETF!$2:$111</definedName>
    <definedName name="XDO_GROUP_?G_2?119?">SNM150ETF!$2:$211</definedName>
    <definedName name="XDO_GROUP_?G_2?12?">#REF!</definedName>
    <definedName name="XDO_GROUP_?G_2?120?">'SCRIBXFS3-6M'!$2:$91</definedName>
    <definedName name="XDO_GROUP_?G_2?121?">'CRIBXFS9-12M'!$2:$80</definedName>
    <definedName name="XDO_GROUP_?G_2?122?">Nifty200Value30!$2:$90</definedName>
    <definedName name="XDO_GROUP_?G_2?123?">NiftySmallCap250!$2:$311</definedName>
    <definedName name="XDO_GROUP_?G_2?124?">'CRIIBX10-90GiltSDL29'!$2:$70</definedName>
    <definedName name="XDO_GROUP_?G_2?125?">'G-Sec Jul2031'!$2:$62</definedName>
    <definedName name="XDO_GROUP_?G_2?126?">CRIIBXSDLIndexJune34!$2:$62</definedName>
    <definedName name="XDO_GROUP_?G_2?127?">SNM150Mom50ETFFOF!$2:$62</definedName>
    <definedName name="XDO_GROUP_?G_2?128?">#REF!</definedName>
    <definedName name="XDO_GROUP_?G_2?129?">SBIRIOS!$2:$91</definedName>
    <definedName name="XDO_GROUP_?G_2?13?">SMIF!$2:$101</definedName>
    <definedName name="XDO_GROUP_?G_2?130?">#REF!</definedName>
    <definedName name="XDO_GROUP_?G_2?131?">#REF!</definedName>
    <definedName name="XDO_GROUP_?G_2?132?">#REF!</definedName>
    <definedName name="XDO_GROUP_?G_2?133?">#REF!</definedName>
    <definedName name="XDO_GROUP_?G_2?134?">#REF!</definedName>
    <definedName name="XDO_GROUP_?G_2?135?">#REF!</definedName>
    <definedName name="XDO_GROUP_?G_2?136?">#REF!</definedName>
    <definedName name="XDO_GROUP_?G_2?137?">#REF!</definedName>
    <definedName name="XDO_GROUP_?G_2?138?">#REF!</definedName>
    <definedName name="XDO_GROUP_?G_2?14?">#REF!</definedName>
    <definedName name="XDO_GROUP_?G_2?15?">SCOF!$2:$113</definedName>
    <definedName name="XDO_GROUP_?G_2?16?">STOF!$2:$91</definedName>
    <definedName name="XDO_GROUP_?G_2?17?">SHOF!$2:$94</definedName>
    <definedName name="XDO_GROUP_?G_2?18?">SCF!$2:$156</definedName>
    <definedName name="XDO_GROUP_?G_2?19?">SNIF!$2:$111</definedName>
    <definedName name="XDO_GROUP_?G_2?2?">#REF!</definedName>
    <definedName name="XDO_GROUP_?G_2?20?">'SMCBF-SP'!$2:$116</definedName>
    <definedName name="XDO_GROUP_?G_2?21?">SOF!$2:$72</definedName>
    <definedName name="XDO_GROUP_?G_2?22?">SMMDF!$2:$139</definedName>
    <definedName name="XDO_GROUP_?G_2?23?">SLF!$2:$222</definedName>
    <definedName name="XDO_GROUP_?G_2?24?">SDBF!$2:$86</definedName>
    <definedName name="XDO_GROUP_?G_2?25?">SSF!$2:$157</definedName>
    <definedName name="XDO_GROUP_?G_2?26?">SCRF!$2:$115</definedName>
    <definedName name="XDO_GROUP_?G_2?27?">SFEF!$2:$93</definedName>
    <definedName name="XDO_GROUP_?G_2?28?">SCHF!$2:$178</definedName>
    <definedName name="XDO_GROUP_?G_2?29?">SMUSD!$2:$129</definedName>
    <definedName name="XDO_GROUP_?G_2?3?">#REF!</definedName>
    <definedName name="XDO_GROUP_?G_2?30?">SMIDCAP!$2:$123</definedName>
    <definedName name="XDO_GROUP_?G_2?31?">SMCMF!$2:$64</definedName>
    <definedName name="XDO_GROUP_?G_2?32?">SMCOMMA!$2:$104</definedName>
    <definedName name="XDO_GROUP_?G_2?33?">SMGF!$2:$76</definedName>
    <definedName name="XDO_GROUP_?G_2?34?">SFLEXI!$2:$130</definedName>
    <definedName name="XDO_GROUP_?G_2?35?">SMAAF!$2:$198</definedName>
    <definedName name="XDO_GROUP_?G_2?36?">SBLUECHIP!$2:$115</definedName>
    <definedName name="XDO_GROUP_?G_2?37?">SAOF!$2:$268</definedName>
    <definedName name="XDO_GROUP_?G_2?38?">SIF!$2:$108</definedName>
    <definedName name="XDO_GROUP_?G_2?39?">SMLDF!$2:$120</definedName>
    <definedName name="XDO_GROUP_?G_2?4?">#REF!</definedName>
    <definedName name="XDO_GROUP_?G_2?40?">SSTDF!$2:$154</definedName>
    <definedName name="XDO_GROUP_?G_2?41?">SETFGOLD!$2:$64</definedName>
    <definedName name="XDO_GROUP_?G_2?42?">SPSU!$2:$86</definedName>
    <definedName name="XDO_GROUP_?G_2?43?">SGF!$2:$62</definedName>
    <definedName name="XDO_GROUP_?G_2?44?">SBISENSEX!$2:$91</definedName>
    <definedName name="XDO_GROUP_?G_2?45?">SSCF!$2:$131</definedName>
    <definedName name="XDO_GROUP_?G_2?46?">SBPF!$2:$112</definedName>
    <definedName name="XDO_GROUP_?G_2?47?">SBFS!$2:$97</definedName>
    <definedName name="XDO_GROUP_?G_2?48?">SETFNN50!$2:$111</definedName>
    <definedName name="XDO_GROUP_?G_2?49?">SETFNIFBK!$2:$75</definedName>
    <definedName name="XDO_GROUP_?G_2?5?">SLMF!$2:$154</definedName>
    <definedName name="XDO_GROUP_?G_2?50?">SETFBSE100!$2:$160</definedName>
    <definedName name="XDO_GROUP_?G_2?51?">SESF!$2:$178</definedName>
    <definedName name="XDO_GROUP_?G_2?52?">SETFNIF50!$2:$111</definedName>
    <definedName name="XDO_GROUP_?G_2?53?">SETF10GILT!$2:$61</definedName>
    <definedName name="XDO_GROUP_?G_2?54?">'SLTAF-IV'!$2:$91</definedName>
    <definedName name="XDO_GROUP_?G_2?55?">'SLTAF-V'!$2:$91</definedName>
    <definedName name="XDO_GROUP_?G_2?56?">'SLTAF-VI'!$2:$95</definedName>
    <definedName name="XDO_GROUP_?G_2?57?">SETFSN50!$2:$111</definedName>
    <definedName name="XDO_GROUP_?G_2?58?">SBIETFQLTY!$2:$91</definedName>
    <definedName name="XDO_GROUP_?G_2?59?">SCBF!$2:$145</definedName>
    <definedName name="XDO_GROUP_?G_2?6?">SLTEF!$2:$151</definedName>
    <definedName name="XDO_GROUP_?G_2?60?">SEMVF!$2:$111</definedName>
    <definedName name="XDO_GROUP_?G_2?61?">'SFMP- Series 1'!$2:$75</definedName>
    <definedName name="XDO_GROUP_?G_2?62?">'SFMP- Series 6'!$2:$74</definedName>
    <definedName name="XDO_GROUP_?G_2?63?">'SFMP- Series 34'!$2:$69</definedName>
    <definedName name="XDO_GROUP_?G_2?64?">'SMCBF-IP'!$2:$103</definedName>
    <definedName name="XDO_GROUP_?G_2?65?">SFRDF!$2:$83</definedName>
    <definedName name="XDO_GROUP_?G_2?66?">SBIETFIT!$2:$71</definedName>
    <definedName name="XDO_GROUP_?G_2?67?">SBIETFPB!$2:$71</definedName>
    <definedName name="XDO_GROUP_?G_2?68?">'SRBF-AP'!$2:$121</definedName>
    <definedName name="XDO_GROUP_?G_2?69?">'SRBF-AHP'!$2:$129</definedName>
    <definedName name="XDO_GROUP_?G_2?7?">#REF!</definedName>
    <definedName name="XDO_GROUP_?G_2?70?">'SRBF-CHP'!$2:$132</definedName>
    <definedName name="XDO_GROUP_?G_2?71?">'SRBF-CP'!$2:$129</definedName>
    <definedName name="XDO_GROUP_?G_2?72?">'SIA-US EQUITY FOF'!$2:$64</definedName>
    <definedName name="XDO_GROUP_?G_2?73?">'SNN50'!$2:$111</definedName>
    <definedName name="XDO_GROUP_?G_2?74?">SBIETFCON!$2:$91</definedName>
    <definedName name="XDO_GROUP_?G_2?75?">SBAF!$2:$202</definedName>
    <definedName name="XDO_GROUP_?G_2?76?">'SFMP- Series 50'!$2:$70</definedName>
    <definedName name="XDO_GROUP_?G_2?77?">'SFMP- Series 51'!$2:$74</definedName>
    <definedName name="XDO_GROUP_?G_2?78?">'SFMP- Series 52'!$2:$69</definedName>
    <definedName name="XDO_GROUP_?G_2?79?">'SFMP- Series 53'!$2:$80</definedName>
    <definedName name="XDO_GROUP_?G_2?8?">#REF!</definedName>
    <definedName name="XDO_GROUP_?G_2?80?">'SFMP- Series 54'!$2:$71</definedName>
    <definedName name="XDO_GROUP_?G_2?81?">'SFMP- Series 55'!$2:$80</definedName>
    <definedName name="XDO_GROUP_?G_2?82?">'SFMP- Series 57'!$2:$79</definedName>
    <definedName name="XDO_GROUP_?G_2?83?">'SFMP- Series 58'!$2:$77</definedName>
    <definedName name="XDO_GROUP_?G_2?84?">SCPSE!$2:$91</definedName>
    <definedName name="XDO_GROUP_?G_2?85?">'SFMP- Series 60'!$2:$76</definedName>
    <definedName name="XDO_GROUP_?G_2?86?">SMCF!$2:$130</definedName>
    <definedName name="XDO_GROUP_?G_2?87?">'SFMP- Series 61'!$2:$85</definedName>
    <definedName name="XDO_GROUP_?G_2?88?">SNM150IF!$2:$211</definedName>
    <definedName name="XDO_GROUP_?G_2?89?">SNS250IF!$2:$311</definedName>
    <definedName name="XDO_GROUP_?G_2?9?">SMGLF!$2:$107</definedName>
    <definedName name="XDO_GROUP_?G_2?90?">'SCIGI-JUN 2036'!$2:$61</definedName>
    <definedName name="XDO_GROUP_?G_2?91?">'SCIGI-APR 2029'!$2:$61</definedName>
    <definedName name="XDO_GROUP_?G_2?92?">'SCISI-SEP 2027'!$2:$84</definedName>
    <definedName name="XDO_GROUP_?G_2?93?">SLDF!$2:$68</definedName>
    <definedName name="XDO_GROUP_?G_2?94?">SDYF!$2:$123</definedName>
    <definedName name="XDO_GROUP_?G_2?95?">'SBI-BSE-SENSEX-IF'!$2:$91</definedName>
    <definedName name="XDO_GROUP_?G_2?96?">LIQUIDSBI!$2:$60</definedName>
    <definedName name="XDO_GROUP_?G_2?97?">SN50EWIF!$2:$111</definedName>
    <definedName name="XDO_GROUP_?G_2?98?">SEOF!$2:$96</definedName>
    <definedName name="XDO_GROUP_?G_2?99?">'SBI-AOF'!$2:$97</definedName>
    <definedName name="XDO_GROUP_?G_3?">SMEEF!$8:$109</definedName>
    <definedName name="XDO_GROUP_?G_3?1?">#REF!</definedName>
    <definedName name="XDO_GROUP_?G_3?10?">#REF!</definedName>
    <definedName name="XDO_GROUP_?G_3?100?">SETFSILVER!$42:$63</definedName>
    <definedName name="XDO_GROUP_?G_3?101?">'SETFSILVER-FOF'!$42:$61</definedName>
    <definedName name="XDO_GROUP_?G_3?102?">'SN50EW-ETF'!$8:$110</definedName>
    <definedName name="XDO_GROUP_?G_3?103?">SIOF!$8:$99</definedName>
    <definedName name="XDO_GROUP_?G_3?104?">SN500IF!$8:$560</definedName>
    <definedName name="XDO_GROUP_?G_3?105?">SNICIF!$8:$90</definedName>
    <definedName name="XDO_GROUP_?G_3?106?">SQF!$8:$89</definedName>
    <definedName name="XDO_GROUP_?G_3?107?">SNBIF!$8:$74</definedName>
    <definedName name="XDO_GROUP_?G_3?108?">SNITIF!$8:$70</definedName>
    <definedName name="XDO_GROUP_?G_3?109?">'SBI BSE PSU Bank ETF'!$8:$71</definedName>
    <definedName name="XDO_GROUP_?G_3?11?">SEHF!$8:$187</definedName>
    <definedName name="XDO_GROUP_?G_3?110?">'SBI BSE PSU Bank Index Fund'!$8:$71</definedName>
    <definedName name="XDO_GROUP_?G_3?111?">SIPAAFOF!$42:$65</definedName>
    <definedName name="XDO_GROUP_?G_3?112?">'SBI Nifty200 Quality 30'!$8:$90</definedName>
    <definedName name="XDO_GROUP_?G_3?113?">'SBI Nifty200 Mom 30'!$8:$90</definedName>
    <definedName name="XDO_GROUP_?G_3?114?">'SBI Nifty100 Low Vol 30'!$8:$90</definedName>
    <definedName name="XDO_GROUP_?G_3?115?">SBILIQETF!$42:$59</definedName>
    <definedName name="XDO_GROUP_?G_3?116?">SDAAAFOF!$42:$74</definedName>
    <definedName name="XDO_GROUP_?G_3?117?">SQLF!$8:$110</definedName>
    <definedName name="XDO_GROUP_?G_3?118?">SNM150M50ETF!$8:$110</definedName>
    <definedName name="XDO_GROUP_?G_3?119?">SNM150ETF!$8:$210</definedName>
    <definedName name="XDO_GROUP_?G_3?12?">#REF!</definedName>
    <definedName name="XDO_GROUP_?G_3?120?">'SCRIBXFS3-6M'!$16:$90</definedName>
    <definedName name="XDO_GROUP_?G_3?121?">'CRIBXFS9-12M'!$16:$79</definedName>
    <definedName name="XDO_GROUP_?G_3?122?">Nifty200Value30!$8:$89</definedName>
    <definedName name="XDO_GROUP_?G_3?123?">NiftySmallCap250!$8:$310</definedName>
    <definedName name="XDO_GROUP_?G_3?124?">'CRIIBX10-90GiltSDL29'!$16:$69</definedName>
    <definedName name="XDO_GROUP_?G_3?125?">'G-Sec Jul2031'!$16:$61</definedName>
    <definedName name="XDO_GROUP_?G_3?126?">CRIIBXSDLIndexJune34!$16:$61</definedName>
    <definedName name="XDO_GROUP_?G_3?127?">SNM150Mom50ETFFOF!$42:$61</definedName>
    <definedName name="XDO_GROUP_?G_3?128?">#REF!</definedName>
    <definedName name="XDO_GROUP_?G_3?129?">SBIRIOS!$8:$90</definedName>
    <definedName name="XDO_GROUP_?G_3?13?">SMIF!$16:$100</definedName>
    <definedName name="XDO_GROUP_?G_3?130?">#REF!</definedName>
    <definedName name="XDO_GROUP_?G_3?131?">#REF!</definedName>
    <definedName name="XDO_GROUP_?G_3?132?">#REF!</definedName>
    <definedName name="XDO_GROUP_?G_3?133?">#REF!</definedName>
    <definedName name="XDO_GROUP_?G_3?134?">#REF!</definedName>
    <definedName name="XDO_GROUP_?G_3?135?">#REF!</definedName>
    <definedName name="XDO_GROUP_?G_3?136?">#REF!</definedName>
    <definedName name="XDO_GROUP_?G_3?137?">#REF!</definedName>
    <definedName name="XDO_GROUP_?G_3?138?">#REF!</definedName>
    <definedName name="XDO_GROUP_?G_3?14?">#REF!</definedName>
    <definedName name="XDO_GROUP_?G_3?15?">SCOF!$8:$112</definedName>
    <definedName name="XDO_GROUP_?G_3?16?">STOF!$8:$90</definedName>
    <definedName name="XDO_GROUP_?G_3?17?">SHOF!$8:$93</definedName>
    <definedName name="XDO_GROUP_?G_3?18?">SCF!$8:$155</definedName>
    <definedName name="XDO_GROUP_?G_3?19?">SNIF!$8:$110</definedName>
    <definedName name="XDO_GROUP_?G_3?2?">#REF!</definedName>
    <definedName name="XDO_GROUP_?G_3?20?">'SMCBF-SP'!$8:$115</definedName>
    <definedName name="XDO_GROUP_?G_3?21?">SOF!$30:$71</definedName>
    <definedName name="XDO_GROUP_?G_3?22?">SMMDF!$8:$138</definedName>
    <definedName name="XDO_GROUP_?G_3?23?">SLF!$16:$221</definedName>
    <definedName name="XDO_GROUP_?G_3?24?">SDBF!$16:$85</definedName>
    <definedName name="XDO_GROUP_?G_3?25?">SSF!$16:$156</definedName>
    <definedName name="XDO_GROUP_?G_3?26?">SCRF!$16:$114</definedName>
    <definedName name="XDO_GROUP_?G_3?27?">SFEF!$8:$92</definedName>
    <definedName name="XDO_GROUP_?G_3?28?">SCHF!$8:$177</definedName>
    <definedName name="XDO_GROUP_?G_3?29?">SMUSD!$16:$128</definedName>
    <definedName name="XDO_GROUP_?G_3?3?">#REF!</definedName>
    <definedName name="XDO_GROUP_?G_3?30?">SMIDCAP!$8:$122</definedName>
    <definedName name="XDO_GROUP_?G_3?31?">SMCMF!$16:$63</definedName>
    <definedName name="XDO_GROUP_?G_3?32?">SMCOMMA!$8:$103</definedName>
    <definedName name="XDO_GROUP_?G_3?33?">SMGF!$16:$75</definedName>
    <definedName name="XDO_GROUP_?G_3?34?">SFLEXI!$8:$129</definedName>
    <definedName name="XDO_GROUP_?G_3?35?">SMAAF!$8:$197</definedName>
    <definedName name="XDO_GROUP_?G_3?36?">SBLUECHIP!$8:$114</definedName>
    <definedName name="XDO_GROUP_?G_3?37?">SAOF!$8:$267</definedName>
    <definedName name="XDO_GROUP_?G_3?38?">SIF!$8:$107</definedName>
    <definedName name="XDO_GROUP_?G_3?39?">SMLDF!$16:$119</definedName>
    <definedName name="XDO_GROUP_?G_3?4?">#REF!</definedName>
    <definedName name="XDO_GROUP_?G_3?40?">SSTDF!$16:$153</definedName>
    <definedName name="XDO_GROUP_?G_3?41?">SETFGOLD!$42:$63</definedName>
    <definedName name="XDO_GROUP_?G_3?42?">SPSU!$8:$85</definedName>
    <definedName name="XDO_GROUP_?G_3?43?">SGF!$42:$61</definedName>
    <definedName name="XDO_GROUP_?G_3?44?">SBISENSEX!$8:$90</definedName>
    <definedName name="XDO_GROUP_?G_3?45?">SSCF!$8:$130</definedName>
    <definedName name="XDO_GROUP_?G_3?46?">SBPF!$16:$111</definedName>
    <definedName name="XDO_GROUP_?G_3?47?">SBFS!$8:$96</definedName>
    <definedName name="XDO_GROUP_?G_3?48?">SETFNN50!$8:$110</definedName>
    <definedName name="XDO_GROUP_?G_3?49?">SETFNIFBK!$8:$74</definedName>
    <definedName name="XDO_GROUP_?G_3?5?">SLMF!$8:$153</definedName>
    <definedName name="XDO_GROUP_?G_3?50?">SETFBSE100!$8:$159</definedName>
    <definedName name="XDO_GROUP_?G_3?51?">SESF!$8:$177</definedName>
    <definedName name="XDO_GROUP_?G_3?52?">SETFNIF50!$8:$110</definedName>
    <definedName name="XDO_GROUP_?G_3?53?">SETF10GILT!$16:$60</definedName>
    <definedName name="XDO_GROUP_?G_3?54?">'SLTAF-IV'!$8:$90</definedName>
    <definedName name="XDO_GROUP_?G_3?55?">'SLTAF-V'!$8:$90</definedName>
    <definedName name="XDO_GROUP_?G_3?56?">'SLTAF-VI'!$8:$94</definedName>
    <definedName name="XDO_GROUP_?G_3?57?">SETFSN50!$8:$110</definedName>
    <definedName name="XDO_GROUP_?G_3?58?">SBIETFQLTY!$8:$90</definedName>
    <definedName name="XDO_GROUP_?G_3?59?">SCBF!$16:$144</definedName>
    <definedName name="XDO_GROUP_?G_3?6?">SLTEF!$8:$150</definedName>
    <definedName name="XDO_GROUP_?G_3?60?">SEMVF!$8:$110</definedName>
    <definedName name="XDO_GROUP_?G_3?61?">'SFMP- Series 1'!$16:$74</definedName>
    <definedName name="XDO_GROUP_?G_3?62?">'SFMP- Series 6'!$16:$73</definedName>
    <definedName name="XDO_GROUP_?G_3?63?">'SFMP- Series 34'!$16:$68</definedName>
    <definedName name="XDO_GROUP_?G_3?64?">'SMCBF-IP'!$8:$102</definedName>
    <definedName name="XDO_GROUP_?G_3?65?">SFRDF!$16:$82</definedName>
    <definedName name="XDO_GROUP_?G_3?66?">SBIETFIT!$8:$70</definedName>
    <definedName name="XDO_GROUP_?G_3?67?">SBIETFPB!$8:$70</definedName>
    <definedName name="XDO_GROUP_?G_3?68?">'SRBF-AP'!$8:$120</definedName>
    <definedName name="XDO_GROUP_?G_3?69?">'SRBF-AHP'!$8:$128</definedName>
    <definedName name="XDO_GROUP_?G_3?7?">#REF!</definedName>
    <definedName name="XDO_GROUP_?G_3?70?">'SRBF-CHP'!$8:$131</definedName>
    <definedName name="XDO_GROUP_?G_3?71?">'SRBF-CP'!$8:$128</definedName>
    <definedName name="XDO_GROUP_?G_3?72?">'SIA-US EQUITY FOF'!$42:$63</definedName>
    <definedName name="XDO_GROUP_?G_3?73?">'SNN50'!$8:$110</definedName>
    <definedName name="XDO_GROUP_?G_3?74?">SBIETFCON!$8:$90</definedName>
    <definedName name="XDO_GROUP_?G_3?75?">SBAF!$8:$201</definedName>
    <definedName name="XDO_GROUP_?G_3?76?">'SFMP- Series 50'!$16:$69</definedName>
    <definedName name="XDO_GROUP_?G_3?77?">'SFMP- Series 51'!$16:$73</definedName>
    <definedName name="XDO_GROUP_?G_3?78?">'SFMP- Series 52'!$16:$68</definedName>
    <definedName name="XDO_GROUP_?G_3?79?">'SFMP- Series 53'!$16:$79</definedName>
    <definedName name="XDO_GROUP_?G_3?8?">#REF!</definedName>
    <definedName name="XDO_GROUP_?G_3?80?">'SFMP- Series 54'!$16:$70</definedName>
    <definedName name="XDO_GROUP_?G_3?81?">'SFMP- Series 55'!$16:$79</definedName>
    <definedName name="XDO_GROUP_?G_3?82?">'SFMP- Series 57'!$16:$78</definedName>
    <definedName name="XDO_GROUP_?G_3?83?">'SFMP- Series 58'!$16:$76</definedName>
    <definedName name="XDO_GROUP_?G_3?84?">SCPSE!$16:$90</definedName>
    <definedName name="XDO_GROUP_?G_3?85?">'SFMP- Series 60'!$16:$75</definedName>
    <definedName name="XDO_GROUP_?G_3?86?">SMCF!$8:$129</definedName>
    <definedName name="XDO_GROUP_?G_3?87?">'SFMP- Series 61'!$16:$84</definedName>
    <definedName name="XDO_GROUP_?G_3?88?">SNM150IF!$8:$210</definedName>
    <definedName name="XDO_GROUP_?G_3?89?">SNS250IF!$8:$310</definedName>
    <definedName name="XDO_GROUP_?G_3?9?">SMGLF!$8:$106</definedName>
    <definedName name="XDO_GROUP_?G_3?90?">'SCIGI-JUN 2036'!$16:$60</definedName>
    <definedName name="XDO_GROUP_?G_3?91?">'SCIGI-APR 2029'!$16:$60</definedName>
    <definedName name="XDO_GROUP_?G_3?92?">'SCISI-SEP 2027'!$16:$83</definedName>
    <definedName name="XDO_GROUP_?G_3?93?">SLDF!$16:$67</definedName>
    <definedName name="XDO_GROUP_?G_3?94?">SDYF!$8:$122</definedName>
    <definedName name="XDO_GROUP_?G_3?95?">'SBI-BSE-SENSEX-IF'!$8:$90</definedName>
    <definedName name="XDO_GROUP_?G_3?96?">LIQUIDSBI!$42:$59</definedName>
    <definedName name="XDO_GROUP_?G_3?97?">SN50EWIF!$8:$110</definedName>
    <definedName name="XDO_GROUP_?G_3?98?">SEOF!$8:$95</definedName>
    <definedName name="XDO_GROUP_?G_3?99?">'SBI-AOF'!$8:$96</definedName>
    <definedName name="XDO_GROUP_?G_4?">SMEEF!$B$107:$IZ$107</definedName>
    <definedName name="XDO_GROUP_?G_4?1?">#REF!</definedName>
    <definedName name="XDO_GROUP_?G_4?10?">SLMF!$B$98:$IV$98</definedName>
    <definedName name="XDO_GROUP_?G_4?100?">SMMDF!$B$70:$IV$71</definedName>
    <definedName name="XDO_GROUP_?G_4?101?">SMMDF!$B$75:$IV$75</definedName>
    <definedName name="XDO_GROUP_?G_4?102?">SMMDF!$B$79:$IV$83</definedName>
    <definedName name="XDO_GROUP_?G_4?103?">SMMDF!$B$87:$IV$93</definedName>
    <definedName name="XDO_GROUP_?G_4?104?">SMMDF!$B$102:$IV$102</definedName>
    <definedName name="XDO_GROUP_?G_4?105?">SMMDF!$B$115:$IV$115</definedName>
    <definedName name="XDO_GROUP_?G_4?106?">SMMDF!$B$119:$IV$123</definedName>
    <definedName name="XDO_GROUP_?G_4?107?">SMMDF!$B$131:$IV$131</definedName>
    <definedName name="XDO_GROUP_?G_4?108?">SMMDF!$B$136:$IV$136</definedName>
    <definedName name="XDO_GROUP_?G_4?109?">SLF!$B$19:$IV$23</definedName>
    <definedName name="XDO_GROUP_?G_4?11?">SLMF!$B$102:$IV$105</definedName>
    <definedName name="XDO_GROUP_?G_4?110?">SLF!$B$31:$IV$31</definedName>
    <definedName name="XDO_GROUP_?G_4?111?">SLF!$B$35:$IV$35</definedName>
    <definedName name="XDO_GROUP_?G_4?112?">SLF!$B$42:$IV$143</definedName>
    <definedName name="XDO_GROUP_?G_4?113?">SLF!$B$147:$IV$181</definedName>
    <definedName name="XDO_GROUP_?G_4?114?">SLF!$B$185:$IV$194</definedName>
    <definedName name="XDO_GROUP_?G_4?115?">SLF!$B$205:$IV$205</definedName>
    <definedName name="XDO_GROUP_?G_4?116?">SLF!$B$213:$IV$214</definedName>
    <definedName name="XDO_GROUP_?G_4?117?">SLF!$B$219:$IV$219</definedName>
    <definedName name="XDO_GROUP_?G_4?118?">SDBF!$B$19:$IV$24</definedName>
    <definedName name="XDO_GROUP_?G_4?119?">SDBF!$B$28:$IV$28</definedName>
    <definedName name="XDO_GROUP_?G_4?12?">SLMF!$B$128:$IV$129</definedName>
    <definedName name="XDO_GROUP_?G_4?120?">SDBF!$B$34:$IV$36</definedName>
    <definedName name="XDO_GROUP_?G_4?121?">SDBF!$B$42:$IV$43</definedName>
    <definedName name="XDO_GROUP_?G_4?122?">SDBF!$B$50:$IV$50</definedName>
    <definedName name="XDO_GROUP_?G_4?123?">SDBF!$B$54:$IV$55</definedName>
    <definedName name="XDO_GROUP_?G_4?124?">SDBF!$B$59:$IV$59</definedName>
    <definedName name="XDO_GROUP_?G_4?125?">SDBF!$B$70:$IV$70</definedName>
    <definedName name="XDO_GROUP_?G_4?126?">SDBF!$B$78:$IV$78</definedName>
    <definedName name="XDO_GROUP_?G_4?127?">SDBF!$B$83:$IV$83</definedName>
    <definedName name="XDO_GROUP_?G_4?128?">SSF!$B$26:$IV$34</definedName>
    <definedName name="XDO_GROUP_?G_4?129?">SSF!$B$41:$IV$69</definedName>
    <definedName name="XDO_GROUP_?G_4?13?">SLMF!$B$146:$IV$146</definedName>
    <definedName name="XDO_GROUP_?G_4?130?">SSF!$B$73:$IV$122</definedName>
    <definedName name="XDO_GROUP_?G_4?131?">SSF!$B$126:$IV$130</definedName>
    <definedName name="XDO_GROUP_?G_4?132?">SSF!$B$141:$IV$141</definedName>
    <definedName name="XDO_GROUP_?G_4?133?">SSF!$B$149:$IV$149</definedName>
    <definedName name="XDO_GROUP_?G_4?134?">SSF!$B$154:$IV$154</definedName>
    <definedName name="XDO_GROUP_?G_4?135?">SCRF!$B$19:$IV$45</definedName>
    <definedName name="XDO_GROUP_?G_4?136?">SCRF!$B$49:$IV$50</definedName>
    <definedName name="XDO_GROUP_?G_4?137?">SCRF!$B$58:$IV$58</definedName>
    <definedName name="XDO_GROUP_?G_4?138?">SCRF!$B$62:$IV$67</definedName>
    <definedName name="XDO_GROUP_?G_4?139?">SCRF!$B$74:$IV$74</definedName>
    <definedName name="XDO_GROUP_?G_4?14?">SLMF!$B$151:$IV$151</definedName>
    <definedName name="XDO_GROUP_?G_4?140?">SCRF!$B$80:$IV$80</definedName>
    <definedName name="XDO_GROUP_?G_4?141?">SCRF!$B$91:$IV$91</definedName>
    <definedName name="XDO_GROUP_?G_4?142?">SCRF!$B$95:$IV$99</definedName>
    <definedName name="XDO_GROUP_?G_4?143?">SCRF!$B$107:$IV$107</definedName>
    <definedName name="XDO_GROUP_?G_4?144?">SCRF!$B$112:$IV$112</definedName>
    <definedName name="XDO_GROUP_?G_4?145?">SFEF!$B$11:$IV$34</definedName>
    <definedName name="XDO_GROUP_?G_4?146?">SFEF!$B$38:$IV$38</definedName>
    <definedName name="XDO_GROUP_?G_4?147?">SFEF!$B$42:$IV$43</definedName>
    <definedName name="XDO_GROUP_?G_4?148?">SFEF!$B$68:$IV$68</definedName>
    <definedName name="XDO_GROUP_?G_4?149?">SFEF!$B$85:$IV$85</definedName>
    <definedName name="XDO_GROUP_?G_4?15?">SLTEF!$B$11:$IV$97</definedName>
    <definedName name="XDO_GROUP_?G_4?150?">SFEF!$B$90:$IV$90</definedName>
    <definedName name="XDO_GROUP_?G_4?151?">SCHF!$B$11:$IV$53</definedName>
    <definedName name="XDO_GROUP_?G_4?152?">SCHF!$B$63:$IV$111</definedName>
    <definedName name="XDO_GROUP_?G_4?153?">SCHF!$B$115:$IV$116</definedName>
    <definedName name="XDO_GROUP_?G_4?154?">SCHF!$B$122:$IV$123</definedName>
    <definedName name="XDO_GROUP_?G_4?155?">SCHF!$B$127:$IV$129</definedName>
    <definedName name="XDO_GROUP_?G_4?156?">SCHF!$B$133:$IV$134</definedName>
    <definedName name="XDO_GROUP_?G_4?157?">SCHF!$B$143:$IV$147</definedName>
    <definedName name="XDO_GROUP_?G_4?158?">SCHF!$B$151:$IV$151</definedName>
    <definedName name="XDO_GROUP_?G_4?159?">SCHF!$B$162:$IV$162</definedName>
    <definedName name="XDO_GROUP_?G_4?16?">SLTEF!$B$103:$IV$103</definedName>
    <definedName name="XDO_GROUP_?G_4?160?">SCHF!$B$170:$IV$170</definedName>
    <definedName name="XDO_GROUP_?G_4?161?">SCHF!$B$175:$IV$175</definedName>
    <definedName name="XDO_GROUP_?G_4?162?">SMUSD!$B$19:$IV$41</definedName>
    <definedName name="XDO_GROUP_?G_4?163?">SMUSD!$B$47:$IV$47</definedName>
    <definedName name="XDO_GROUP_?G_4?164?">SMUSD!$B$53:$IV$56</definedName>
    <definedName name="XDO_GROUP_?G_4?165?">SMUSD!$B$63:$IV$66</definedName>
    <definedName name="XDO_GROUP_?G_4?166?">SMUSD!$B$70:$IV$95</definedName>
    <definedName name="XDO_GROUP_?G_4?167?">SMUSD!$B$99:$IV$100</definedName>
    <definedName name="XDO_GROUP_?G_4?168?">SMUSD!$B$104:$IV$104</definedName>
    <definedName name="XDO_GROUP_?G_4?169?">SMUSD!$B$113:$IV$113</definedName>
    <definedName name="XDO_GROUP_?G_4?17?">SLTEF!$B$126:$IV$126</definedName>
    <definedName name="XDO_GROUP_?G_4?170?">SMUSD!$B$121:$IV$121</definedName>
    <definedName name="XDO_GROUP_?G_4?171?">SMUSD!$B$126:$IV$126</definedName>
    <definedName name="XDO_GROUP_?G_4?172?">SMIDCAP!$B$11:$IV$67</definedName>
    <definedName name="XDO_GROUP_?G_4?173?">SMIDCAP!$B$73:$IV$73</definedName>
    <definedName name="XDO_GROUP_?G_4?174?">SMIDCAP!$B$96:$IV$98</definedName>
    <definedName name="XDO_GROUP_?G_4?175?">SMIDCAP!$B$115:$IV$115</definedName>
    <definedName name="XDO_GROUP_?G_4?176?">SMIDCAP!$B$120:$IV$120</definedName>
    <definedName name="XDO_GROUP_?G_4?177?">SMCMF!$B$24:$IV$27</definedName>
    <definedName name="XDO_GROUP_?G_4?178?">SMCMF!$B$56:$IV$56</definedName>
    <definedName name="XDO_GROUP_?G_4?179?">SMCMF!$B$61:$IV$61</definedName>
    <definedName name="XDO_GROUP_?G_4?18?">SLTEF!$B$143:$IV$143</definedName>
    <definedName name="XDO_GROUP_?G_4?180?">SMCOMMA!$B$11:$IV$52</definedName>
    <definedName name="XDO_GROUP_?G_4?181?">SMCOMMA!$B$79:$IV$79</definedName>
    <definedName name="XDO_GROUP_?G_4?182?">SMCOMMA!$B$96:$IV$96</definedName>
    <definedName name="XDO_GROUP_?G_4?183?">SMCOMMA!$B$101:$IV$101</definedName>
    <definedName name="XDO_GROUP_?G_4?184?">SMGF!$B$24:$IV$26</definedName>
    <definedName name="XDO_GROUP_?G_4?185?">SMGF!$B$30:$IV$37</definedName>
    <definedName name="XDO_GROUP_?G_4?186?">SMGF!$B$48:$IV$51</definedName>
    <definedName name="XDO_GROUP_?G_4?187?">SMGF!$B$68:$IV$68</definedName>
    <definedName name="XDO_GROUP_?G_4?188?">SMGF!$B$73:$IV$73</definedName>
    <definedName name="XDO_GROUP_?G_4?189?">SFLEXI!$B$11:$IV$75</definedName>
    <definedName name="XDO_GROUP_?G_4?19?">SLTEF!$B$148:$IV$148</definedName>
    <definedName name="XDO_GROUP_?G_4?190?">SFLEXI!$B$79:$IV$80</definedName>
    <definedName name="XDO_GROUP_?G_4?191?">SFLEXI!$B$105:$IV$105</definedName>
    <definedName name="XDO_GROUP_?G_4?192?">SFLEXI!$B$122:$IV$122</definedName>
    <definedName name="XDO_GROUP_?G_4?193?">SFLEXI!$B$127:$IV$127</definedName>
    <definedName name="XDO_GROUP_?G_4?194?">SMAAF!$B$11:$IV$82</definedName>
    <definedName name="XDO_GROUP_?G_4?195?">SMAAF!$B$86:$IV$87</definedName>
    <definedName name="XDO_GROUP_?G_4?196?">SMAAF!$B$97:$IV$136</definedName>
    <definedName name="XDO_GROUP_?G_4?197?">SMAAF!$B$140:$IV$141</definedName>
    <definedName name="XDO_GROUP_?G_4?198?">SMAAF!$B$149:$IV$151</definedName>
    <definedName name="XDO_GROUP_?G_4?199?">SMAAF!$B$155:$IV$155</definedName>
    <definedName name="XDO_GROUP_?G_4?2?">#REF!</definedName>
    <definedName name="XDO_GROUP_?G_4?20?">#REF!</definedName>
    <definedName name="XDO_GROUP_?G_4?200?">SMAAF!$B$162:$IV$162</definedName>
    <definedName name="XDO_GROUP_?G_4?201?">SMAAF!$B$166:$IV$166</definedName>
    <definedName name="XDO_GROUP_?G_4?202?">SMAAF!$B$170:$IV$170</definedName>
    <definedName name="XDO_GROUP_?G_4?203?">SMAAF!$B$179:$IV$180</definedName>
    <definedName name="XDO_GROUP_?G_4?204?">SMAAF!$B$190:$IV$190</definedName>
    <definedName name="XDO_GROUP_?G_4?205?">SMAAF!$B$195:$IV$195</definedName>
    <definedName name="XDO_GROUP_?G_4?206?">SBLUECHIP!$B$11:$IV$62</definedName>
    <definedName name="XDO_GROUP_?G_4?207?">SBLUECHIP!$B$89:$IV$90</definedName>
    <definedName name="XDO_GROUP_?G_4?208?">SBLUECHIP!$B$107:$IV$107</definedName>
    <definedName name="XDO_GROUP_?G_4?209?">SBLUECHIP!$B$112:$IV$112</definedName>
    <definedName name="XDO_GROUP_?G_4?21?">#REF!</definedName>
    <definedName name="XDO_GROUP_?G_4?210?">SAOF!$B$11:$IV$201</definedName>
    <definedName name="XDO_GROUP_?G_4?211?">SAOF!$B$226:$IV$235</definedName>
    <definedName name="XDO_GROUP_?G_4?212?">SAOF!$B$239:$IV$239</definedName>
    <definedName name="XDO_GROUP_?G_4?213?">SAOF!$B$248:$IV$250</definedName>
    <definedName name="XDO_GROUP_?G_4?214?">SAOF!$B$260:$IV$260</definedName>
    <definedName name="XDO_GROUP_?G_4?215?">SAOF!$B$265:$IV$265</definedName>
    <definedName name="XDO_GROUP_?G_4?216?">SIF!$B$11:$IV$51</definedName>
    <definedName name="XDO_GROUP_?G_4?217?">SIF!$B$78:$IV$79</definedName>
    <definedName name="XDO_GROUP_?G_4?218?">SIF!$B$88:$IV$88</definedName>
    <definedName name="XDO_GROUP_?G_4?219?">SIF!$B$100:$IV$100</definedName>
    <definedName name="XDO_GROUP_?G_4?22?">#REF!</definedName>
    <definedName name="XDO_GROUP_?G_4?220?">SIF!$B$105:$IV$105</definedName>
    <definedName name="XDO_GROUP_?G_4?221?">SMLDF!$B$19:$IV$43</definedName>
    <definedName name="XDO_GROUP_?G_4?222?">SMLDF!$B$47:$IV$47</definedName>
    <definedName name="XDO_GROUP_?G_4?223?">SMLDF!$B$53:$IV$54</definedName>
    <definedName name="XDO_GROUP_?G_4?224?">SMLDF!$B$58:$IV$58</definedName>
    <definedName name="XDO_GROUP_?G_4?225?">SMLDF!$B$62:$IV$63</definedName>
    <definedName name="XDO_GROUP_?G_4?226?">SMLDF!$B$72:$IV$72</definedName>
    <definedName name="XDO_GROUP_?G_4?227?">SMLDF!$B$76:$IV$86</definedName>
    <definedName name="XDO_GROUP_?G_4?228?">SMLDF!$B$90:$IV$93</definedName>
    <definedName name="XDO_GROUP_?G_4?229?">SMLDF!$B$104:$IV$104</definedName>
    <definedName name="XDO_GROUP_?G_4?23?">#REF!</definedName>
    <definedName name="XDO_GROUP_?G_4?230?">SMLDF!$B$112:$IV$112</definedName>
    <definedName name="XDO_GROUP_?G_4?231?">SMLDF!$B$117:$IV$117</definedName>
    <definedName name="XDO_GROUP_?G_4?232?">SSTDF!$B$19:$IV$74</definedName>
    <definedName name="XDO_GROUP_?G_4?233?">SSTDF!$B$78:$IV$78</definedName>
    <definedName name="XDO_GROUP_?G_4?234?">SSTDF!$B$84:$IV$88</definedName>
    <definedName name="XDO_GROUP_?G_4?235?">SSTDF!$B$92:$IV$94</definedName>
    <definedName name="XDO_GROUP_?G_4?236?">SSTDF!$B$98:$IV$108</definedName>
    <definedName name="XDO_GROUP_?G_4?237?">SSTDF!$B$117:$IV$121</definedName>
    <definedName name="XDO_GROUP_?G_4?238?">SSTDF!$B$125:$IV$125</definedName>
    <definedName name="XDO_GROUP_?G_4?239?">SSTDF!$B$129:$IV$129</definedName>
    <definedName name="XDO_GROUP_?G_4?24?">SMGLF!$B$11:$IV$55</definedName>
    <definedName name="XDO_GROUP_?G_4?240?">SSTDF!$B$138:$IV$138</definedName>
    <definedName name="XDO_GROUP_?G_4?241?">SSTDF!$B$146:$IV$146</definedName>
    <definedName name="XDO_GROUP_?G_4?242?">SSTDF!$B$151:$IV$151</definedName>
    <definedName name="XDO_GROUP_?G_4?243?">SETFGOLD!$B$44:$IV$44</definedName>
    <definedName name="XDO_GROUP_?G_4?244?">SETFGOLD!$B$56:$IV$56</definedName>
    <definedName name="XDO_GROUP_?G_4?245?">SETFGOLD!$B$61:$IV$61</definedName>
    <definedName name="XDO_GROUP_?G_4?246?">SPSU!$B$11:$IV$34</definedName>
    <definedName name="XDO_GROUP_?G_4?247?">SPSU!$B$61:$IV$61</definedName>
    <definedName name="XDO_GROUP_?G_4?248?">SPSU!$B$78:$IV$78</definedName>
    <definedName name="XDO_GROUP_?G_4?249?">SPSU!$B$83:$IV$83</definedName>
    <definedName name="XDO_GROUP_?G_4?25?">SMGLF!$B$82:$IV$82</definedName>
    <definedName name="XDO_GROUP_?G_4?250?">SGF!$B$44:$IV$44</definedName>
    <definedName name="XDO_GROUP_?G_4?251?">SGF!$B$54:$IV$54</definedName>
    <definedName name="XDO_GROUP_?G_4?252?">SGF!$B$59:$IV$59</definedName>
    <definedName name="XDO_GROUP_?G_4?253?">SBISENSEX!$B$11:$IV$40</definedName>
    <definedName name="XDO_GROUP_?G_4?254?">SBISENSEX!$B$83:$IV$83</definedName>
    <definedName name="XDO_GROUP_?G_4?255?">SBISENSEX!$B$88:$IV$88</definedName>
    <definedName name="XDO_GROUP_?G_4?256?">SSCF!$B$11:$IV$79</definedName>
    <definedName name="XDO_GROUP_?G_4?257?">SSCF!$B$106:$IV$106</definedName>
    <definedName name="XDO_GROUP_?G_4?258?">SSCF!$B$123:$IV$123</definedName>
    <definedName name="XDO_GROUP_?G_4?259?">SSCF!$B$128:$IV$128</definedName>
    <definedName name="XDO_GROUP_?G_4?26?">SMGLF!$B$99:$IV$99</definedName>
    <definedName name="XDO_GROUP_?G_4?260?">SBPF!$B$19:$IV$47</definedName>
    <definedName name="XDO_GROUP_?G_4?261?">SBPF!$B$51:$IV$51</definedName>
    <definedName name="XDO_GROUP_?G_4?262?">SBPF!$B$59:$IV$59</definedName>
    <definedName name="XDO_GROUP_?G_4?263?">SBPF!$B$63:$IV$65</definedName>
    <definedName name="XDO_GROUP_?G_4?264?">SBPF!$B$74:$IV$83</definedName>
    <definedName name="XDO_GROUP_?G_4?265?">SBPF!$B$96:$IV$96</definedName>
    <definedName name="XDO_GROUP_?G_4?266?">SBPF!$B$104:$IV$104</definedName>
    <definedName name="XDO_GROUP_?G_4?267?">SBPF!$B$109:$IV$109</definedName>
    <definedName name="XDO_GROUP_?G_4?268?">SBFS!$B$11:$IV$45</definedName>
    <definedName name="XDO_GROUP_?G_4?269?">SBFS!$B$72:$IV$72</definedName>
    <definedName name="XDO_GROUP_?G_4?27?">SMGLF!$B$104:$IV$104</definedName>
    <definedName name="XDO_GROUP_?G_4?270?">SBFS!$B$89:$IV$89</definedName>
    <definedName name="XDO_GROUP_?G_4?271?">SBFS!$B$94:$IV$94</definedName>
    <definedName name="XDO_GROUP_?G_4?272?">SETFNN50!$B$11:$IV$60</definedName>
    <definedName name="XDO_GROUP_?G_4?273?">SETFNN50!$B$103:$IV$103</definedName>
    <definedName name="XDO_GROUP_?G_4?274?">SETFNN50!$B$108:$IV$108</definedName>
    <definedName name="XDO_GROUP_?G_4?275?">SETFNIFBK!$B$11:$IV$24</definedName>
    <definedName name="XDO_GROUP_?G_4?276?">SETFNIFBK!$B$67:$IV$67</definedName>
    <definedName name="XDO_GROUP_?G_4?277?">SETFNIFBK!$B$72:$IV$72</definedName>
    <definedName name="XDO_GROUP_?G_4?278?">SETFBSE100!$B$11:$IV$110</definedName>
    <definedName name="XDO_GROUP_?G_4?279?">SETFBSE100!$B$157:$IV$157</definedName>
    <definedName name="XDO_GROUP_?G_4?28?">#REF!</definedName>
    <definedName name="XDO_GROUP_?G_4?280?">SESF!$B$11:$IV$90</definedName>
    <definedName name="XDO_GROUP_?G_4?281?">SESF!$B$94:$IV$95</definedName>
    <definedName name="XDO_GROUP_?G_4?282?">SESF!$B$105:$IV$116</definedName>
    <definedName name="XDO_GROUP_?G_4?283?">SESF!$B$120:$IV$120</definedName>
    <definedName name="XDO_GROUP_?G_4?284?">SESF!$B$128:$IV$130</definedName>
    <definedName name="XDO_GROUP_?G_4?285?">SESF!$B$143:$IV$144</definedName>
    <definedName name="XDO_GROUP_?G_4?286?">SESF!$B$153:$IV$154</definedName>
    <definedName name="XDO_GROUP_?G_4?287?">SESF!$B$158:$IV$160</definedName>
    <definedName name="XDO_GROUP_?G_4?288?">SESF!$B$170:$IV$170</definedName>
    <definedName name="XDO_GROUP_?G_4?289?">SESF!$B$175:$IV$175</definedName>
    <definedName name="XDO_GROUP_?G_4?29?">#REF!</definedName>
    <definedName name="XDO_GROUP_?G_4?290?">SETFNIF50!$B$11:$IV$60</definedName>
    <definedName name="XDO_GROUP_?G_4?291?">SETFNIF50!$B$103:$IV$103</definedName>
    <definedName name="XDO_GROUP_?G_4?292?">SETFNIF50!$B$108:$IV$108</definedName>
    <definedName name="XDO_GROUP_?G_4?293?">SETF10GILT!$B$24:$IV$24</definedName>
    <definedName name="XDO_GROUP_?G_4?294?">SETF10GILT!$B$53:$IV$53</definedName>
    <definedName name="XDO_GROUP_?G_4?295?">SETF10GILT!$B$58:$IV$58</definedName>
    <definedName name="XDO_GROUP_?G_4?296?">'SLTAF-IV'!$B$11:$IV$40</definedName>
    <definedName name="XDO_GROUP_?G_4?297?">'SLTAF-IV'!$B$83:$IV$83</definedName>
    <definedName name="XDO_GROUP_?G_4?298?">'SLTAF-IV'!$B$88:$IV$88</definedName>
    <definedName name="XDO_GROUP_?G_4?299?">'SLTAF-V'!$B$11:$IV$40</definedName>
    <definedName name="XDO_GROUP_?G_4?3?">#REF!</definedName>
    <definedName name="XDO_GROUP_?G_4?30?">SEHF!$B$11:$IV$53</definedName>
    <definedName name="XDO_GROUP_?G_4?300?">'SLTAF-V'!$B$83:$IV$83</definedName>
    <definedName name="XDO_GROUP_?G_4?301?">'SLTAF-V'!$B$88:$IV$88</definedName>
    <definedName name="XDO_GROUP_?G_4?302?">'SLTAF-VI'!$B$11:$IV$44</definedName>
    <definedName name="XDO_GROUP_?G_4?303?">'SLTAF-VI'!$B$87:$IV$87</definedName>
    <definedName name="XDO_GROUP_?G_4?304?">'SLTAF-VI'!$B$92:$IV$92</definedName>
    <definedName name="XDO_GROUP_?G_4?305?">SETFSN50!$B$11:$IV$60</definedName>
    <definedName name="XDO_GROUP_?G_4?306?">SETFSN50!$B$103:$IV$103</definedName>
    <definedName name="XDO_GROUP_?G_4?307?">SETFSN50!$B$108:$IV$108</definedName>
    <definedName name="XDO_GROUP_?G_4?308?">SBIETFQLTY!$B$11:$IV$40</definedName>
    <definedName name="XDO_GROUP_?G_4?309?">SBIETFQLTY!$B$83:$IV$83</definedName>
    <definedName name="XDO_GROUP_?G_4?31?">SEHF!$B$57:$IV$57</definedName>
    <definedName name="XDO_GROUP_?G_4?310?">SBIETFQLTY!$B$88:$IV$88</definedName>
    <definedName name="XDO_GROUP_?G_4?311?">SCBF!$B$19:$IV$72</definedName>
    <definedName name="XDO_GROUP_?G_4?312?">SCBF!$B$76:$IV$76</definedName>
    <definedName name="XDO_GROUP_?G_4?313?">SCBF!$B$82:$IV$85</definedName>
    <definedName name="XDO_GROUP_?G_4?314?">SCBF!$B$89:$IV$90</definedName>
    <definedName name="XDO_GROUP_?G_4?315?">SCBF!$B$94:$IV$98</definedName>
    <definedName name="XDO_GROUP_?G_4?316?">SCBF!$B$107:$IV$116</definedName>
    <definedName name="XDO_GROUP_?G_4?317?">SCBF!$B$129:$IV$129</definedName>
    <definedName name="XDO_GROUP_?G_4?318?">SCBF!$B$137:$IV$137</definedName>
    <definedName name="XDO_GROUP_?G_4?319?">SCBF!$B$142:$IV$142</definedName>
    <definedName name="XDO_GROUP_?G_4?32?">SEHF!$B$63:$IV$64</definedName>
    <definedName name="XDO_GROUP_?G_4?320?">SEMVF!$B$11:$IV$60</definedName>
    <definedName name="XDO_GROUP_?G_4?321?">SEMVF!$B$103:$IV$103</definedName>
    <definedName name="XDO_GROUP_?G_4?322?">SEMVF!$B$108:$IV$108</definedName>
    <definedName name="XDO_GROUP_?G_4?323?">'SFMP- Series 1'!$B$24:$IV$24</definedName>
    <definedName name="XDO_GROUP_?G_4?324?">'SFMP- Series 1'!$B$28:$IV$33</definedName>
    <definedName name="XDO_GROUP_?G_4?325?">'SFMP- Series 1'!$B$46:$IV$52</definedName>
    <definedName name="XDO_GROUP_?G_4?326?">'SFMP- Series 1'!$B$67:$IV$67</definedName>
    <definedName name="XDO_GROUP_?G_4?327?">'SFMP- Series 1'!$B$72:$IV$72</definedName>
    <definedName name="XDO_GROUP_?G_4?328?">'SFMP- Series 6'!$B$24:$IV$25</definedName>
    <definedName name="XDO_GROUP_?G_4?329?">'SFMP- Series 6'!$B$29:$IV$32</definedName>
    <definedName name="XDO_GROUP_?G_4?33?">SEHF!$B$70:$IV$114</definedName>
    <definedName name="XDO_GROUP_?G_4?330?">'SFMP- Series 6'!$B$45:$IV$51</definedName>
    <definedName name="XDO_GROUP_?G_4?331?">'SFMP- Series 6'!$B$66:$IV$66</definedName>
    <definedName name="XDO_GROUP_?G_4?332?">'SFMP- Series 6'!$B$71:$IV$71</definedName>
    <definedName name="XDO_GROUP_?G_4?333?">'SFMP- Series 34'!$B$24:$IV$25</definedName>
    <definedName name="XDO_GROUP_?G_4?334?">'SFMP- Series 34'!$B$29:$IV$29</definedName>
    <definedName name="XDO_GROUP_?G_4?335?">'SFMP- Series 34'!$B$42:$IV$46</definedName>
    <definedName name="XDO_GROUP_?G_4?336?">'SFMP- Series 34'!$B$61:$IV$61</definedName>
    <definedName name="XDO_GROUP_?G_4?337?">'SFMP- Series 34'!$B$66:$IV$66</definedName>
    <definedName name="XDO_GROUP_?G_4?338?">'SMCBF-IP'!$B$11:$IV$44</definedName>
    <definedName name="XDO_GROUP_?G_4?339?">'SMCBF-IP'!$B$48:$IV$51</definedName>
    <definedName name="XDO_GROUP_?G_4?34?">SEHF!$B$118:$IV$120</definedName>
    <definedName name="XDO_GROUP_?G_4?340?">'SMCBF-IP'!$B$59:$IV$59</definedName>
    <definedName name="XDO_GROUP_?G_4?341?">'SMCBF-IP'!$B$78:$IV$78</definedName>
    <definedName name="XDO_GROUP_?G_4?342?">'SMCBF-IP'!$B$95:$IV$95</definedName>
    <definedName name="XDO_GROUP_?G_4?343?">'SMCBF-IP'!$B$100:$IV$100</definedName>
    <definedName name="XDO_GROUP_?G_4?344?">SFRDF!$B$19:$IV$22</definedName>
    <definedName name="XDO_GROUP_?G_4?345?">SFRDF!$B$30:$IV$32</definedName>
    <definedName name="XDO_GROUP_?G_4?346?">SFRDF!$B$36:$IV$39</definedName>
    <definedName name="XDO_GROUP_?G_4?347?">SFRDF!$B$46:$IV$46</definedName>
    <definedName name="XDO_GROUP_?G_4?348?">SFRDF!$B$50:$IV$54</definedName>
    <definedName name="XDO_GROUP_?G_4?349?">SFRDF!$B$67:$IV$67</definedName>
    <definedName name="XDO_GROUP_?G_4?35?">SEHF!$B$126:$IV$126</definedName>
    <definedName name="XDO_GROUP_?G_4?350?">SFRDF!$B$75:$IV$75</definedName>
    <definedName name="XDO_GROUP_?G_4?351?">SFRDF!$B$80:$IV$80</definedName>
    <definedName name="XDO_GROUP_?G_4?352?">SBIETFIT!$B$11:$IV$20</definedName>
    <definedName name="XDO_GROUP_?G_4?353?">SBIETFIT!$B$63:$IV$63</definedName>
    <definedName name="XDO_GROUP_?G_4?354?">SBIETFIT!$B$68:$IV$68</definedName>
    <definedName name="XDO_GROUP_?G_4?355?">SBIETFPB!$B$11:$IV$20</definedName>
    <definedName name="XDO_GROUP_?G_4?356?">SBIETFPB!$B$63:$IV$63</definedName>
    <definedName name="XDO_GROUP_?G_4?357?">SBIETFPB!$B$68:$IV$68</definedName>
    <definedName name="XDO_GROUP_?G_4?358?">'SRBF-AP'!$B$11:$IV$64</definedName>
    <definedName name="XDO_GROUP_?G_4?359?">'SRBF-AP'!$B$74:$IV$74</definedName>
    <definedName name="XDO_GROUP_?G_4?36?">SEHF!$B$130:$IV$132</definedName>
    <definedName name="XDO_GROUP_?G_4?360?">'SRBF-AP'!$B$78:$IV$78</definedName>
    <definedName name="XDO_GROUP_?G_4?361?">'SRBF-AP'!$B$84:$IV$84</definedName>
    <definedName name="XDO_GROUP_?G_4?362?">'SRBF-AP'!$B$113:$IV$113</definedName>
    <definedName name="XDO_GROUP_?G_4?363?">'SRBF-AP'!$B$118:$IV$118</definedName>
    <definedName name="XDO_GROUP_?G_4?364?">'SRBF-AHP'!$B$11:$IV$64</definedName>
    <definedName name="XDO_GROUP_?G_4?365?">'SRBF-AHP'!$B$74:$IV$74</definedName>
    <definedName name="XDO_GROUP_?G_4?366?">'SRBF-AHP'!$B$78:$IV$78</definedName>
    <definedName name="XDO_GROUP_?G_4?367?">'SRBF-AHP'!$B$84:$IV$84</definedName>
    <definedName name="XDO_GROUP_?G_4?368?">'SRBF-AHP'!$B$105:$IV$105</definedName>
    <definedName name="XDO_GROUP_?G_4?369?">'SRBF-AHP'!$B$109:$IV$111</definedName>
    <definedName name="XDO_GROUP_?G_4?37?">SEHF!$B$136:$IV$139</definedName>
    <definedName name="XDO_GROUP_?G_4?370?">'SRBF-AHP'!$B$121:$IV$121</definedName>
    <definedName name="XDO_GROUP_?G_4?371?">'SRBF-AHP'!$B$126:$IV$126</definedName>
    <definedName name="XDO_GROUP_?G_4?372?">'SRBF-CHP'!$B$11:$IV$63</definedName>
    <definedName name="XDO_GROUP_?G_4?373?">'SRBF-CHP'!$B$73:$IV$83</definedName>
    <definedName name="XDO_GROUP_?G_4?374?">'SRBF-CHP'!$B$87:$IV$87</definedName>
    <definedName name="XDO_GROUP_?G_4?375?">'SRBF-CHP'!$B$93:$IV$93</definedName>
    <definedName name="XDO_GROUP_?G_4?376?">'SRBF-CHP'!$B$97:$IV$97</definedName>
    <definedName name="XDO_GROUP_?G_4?377?">'SRBF-CHP'!$B$124:$IV$124</definedName>
    <definedName name="XDO_GROUP_?G_4?378?">'SRBF-CHP'!$B$129:$IV$129</definedName>
    <definedName name="XDO_GROUP_?G_4?379?">'SRBF-CP'!$B$11:$IV$63</definedName>
    <definedName name="XDO_GROUP_?G_4?38?">SEHF!$B$146:$IV$147</definedName>
    <definedName name="XDO_GROUP_?G_4?380?">'SRBF-CP'!$B$73:$IV$82</definedName>
    <definedName name="XDO_GROUP_?G_4?381?">'SRBF-CP'!$B$86:$IV$86</definedName>
    <definedName name="XDO_GROUP_?G_4?382?">'SRBF-CP'!$B$92:$IV$92</definedName>
    <definedName name="XDO_GROUP_?G_4?383?">'SRBF-CP'!$B$121:$IV$121</definedName>
    <definedName name="XDO_GROUP_?G_4?384?">'SRBF-CP'!$B$126:$IV$126</definedName>
    <definedName name="XDO_GROUP_?G_4?385?">'SIA-US EQUITY FOF'!$B$44:$IV$44</definedName>
    <definedName name="XDO_GROUP_?G_4?386?">'SIA-US EQUITY FOF'!$B$56:$IV$56</definedName>
    <definedName name="XDO_GROUP_?G_4?387?">'SIA-US EQUITY FOF'!$B$61:$IV$61</definedName>
    <definedName name="XDO_GROUP_?G_4?388?">'SNN50'!$B$11:$IV$60</definedName>
    <definedName name="XDO_GROUP_?G_4?389?">'SNN50'!$B$103:$IV$103</definedName>
    <definedName name="XDO_GROUP_?G_4?39?">SEHF!$B$151:$IV$154</definedName>
    <definedName name="XDO_GROUP_?G_4?390?">'SNN50'!$B$108:$IV$108</definedName>
    <definedName name="XDO_GROUP_?G_4?391?">SBIETFCON!$B$11:$IV$40</definedName>
    <definedName name="XDO_GROUP_?G_4?392?">SBIETFCON!$B$83:$IV$83</definedName>
    <definedName name="XDO_GROUP_?G_4?393?">SBIETFCON!$B$88:$IV$88</definedName>
    <definedName name="XDO_GROUP_?G_4?394?">SBAF!$B$11:$IV$88</definedName>
    <definedName name="XDO_GROUP_?G_4?395?">SBAF!$B$92:$IV$93</definedName>
    <definedName name="XDO_GROUP_?G_4?396?">SBAF!$B$103:$IV$135</definedName>
    <definedName name="XDO_GROUP_?G_4?397?">SBAF!$B$139:$IV$139</definedName>
    <definedName name="XDO_GROUP_?G_4?398?">SBAF!$B$147:$IV$150</definedName>
    <definedName name="XDO_GROUP_?G_4?399?">SBAF!$B$154:$IV$155</definedName>
    <definedName name="XDO_GROUP_?G_4?4?">#REF!</definedName>
    <definedName name="XDO_GROUP_?G_4?40?">SEHF!$B$158:$IV$158</definedName>
    <definedName name="XDO_GROUP_?G_4?400?">SBAF!$B$164:$IV$167</definedName>
    <definedName name="XDO_GROUP_?G_4?401?">SBAF!$B$171:$IV$173</definedName>
    <definedName name="XDO_GROUP_?G_4?402?">SBAF!$B$182:$IV$182</definedName>
    <definedName name="XDO_GROUP_?G_4?403?">SBAF!$B$194:$IV$194</definedName>
    <definedName name="XDO_GROUP_?G_4?404?">SBAF!$B$199:$IV$199</definedName>
    <definedName name="XDO_GROUP_?G_4?405?">'SFMP- Series 50'!$B$24:$IV$24</definedName>
    <definedName name="XDO_GROUP_?G_4?406?">'SFMP- Series 50'!$B$28:$IV$30</definedName>
    <definedName name="XDO_GROUP_?G_4?407?">'SFMP- Series 50'!$B$41:$IV$43</definedName>
    <definedName name="XDO_GROUP_?G_4?408?">'SFMP- Series 50'!$B$47:$IV$47</definedName>
    <definedName name="XDO_GROUP_?G_4?409?">'SFMP- Series 50'!$B$62:$IV$62</definedName>
    <definedName name="XDO_GROUP_?G_4?41?">SEHF!$B$167:$IV$168</definedName>
    <definedName name="XDO_GROUP_?G_4?410?">'SFMP- Series 50'!$B$67:$IV$67</definedName>
    <definedName name="XDO_GROUP_?G_4?411?">'SFMP- Series 51'!$B$24:$IV$24</definedName>
    <definedName name="XDO_GROUP_?G_4?412?">'SFMP- Series 51'!$B$28:$IV$32</definedName>
    <definedName name="XDO_GROUP_?G_4?413?">'SFMP- Series 51'!$B$43:$IV$45</definedName>
    <definedName name="XDO_GROUP_?G_4?414?">'SFMP- Series 51'!$B$49:$IV$51</definedName>
    <definedName name="XDO_GROUP_?G_4?415?">'SFMP- Series 51'!$B$66:$IV$66</definedName>
    <definedName name="XDO_GROUP_?G_4?416?">'SFMP- Series 51'!$B$71:$IV$71</definedName>
    <definedName name="XDO_GROUP_?G_4?417?">'SFMP- Series 52'!$B$26:$IV$28</definedName>
    <definedName name="XDO_GROUP_?G_4?418?">'SFMP- Series 52'!$B$39:$IV$41</definedName>
    <definedName name="XDO_GROUP_?G_4?419?">'SFMP- Series 52'!$B$45:$IV$46</definedName>
    <definedName name="XDO_GROUP_?G_4?42?">SEHF!$B$180:$IV$180</definedName>
    <definedName name="XDO_GROUP_?G_4?420?">'SFMP- Series 52'!$B$61:$IV$61</definedName>
    <definedName name="XDO_GROUP_?G_4?421?">'SFMP- Series 52'!$B$66:$IV$66</definedName>
    <definedName name="XDO_GROUP_?G_4?422?">'SFMP- Series 53'!$B$24:$IV$24</definedName>
    <definedName name="XDO_GROUP_?G_4?423?">'SFMP- Series 53'!$B$28:$IV$36</definedName>
    <definedName name="XDO_GROUP_?G_4?424?">'SFMP- Series 53'!$B$47:$IV$48</definedName>
    <definedName name="XDO_GROUP_?G_4?425?">'SFMP- Series 53'!$B$52:$IV$57</definedName>
    <definedName name="XDO_GROUP_?G_4?426?">'SFMP- Series 53'!$B$72:$IV$72</definedName>
    <definedName name="XDO_GROUP_?G_4?427?">'SFMP- Series 53'!$B$77:$IV$77</definedName>
    <definedName name="XDO_GROUP_?G_4?428?">'SFMP- Series 54'!$B$24:$IV$25</definedName>
    <definedName name="XDO_GROUP_?G_4?429?">'SFMP- Series 54'!$B$29:$IV$31</definedName>
    <definedName name="XDO_GROUP_?G_4?43?">SEHF!$B$185:$IV$185</definedName>
    <definedName name="XDO_GROUP_?G_4?430?">'SFMP- Series 54'!$B$42:$IV$42</definedName>
    <definedName name="XDO_GROUP_?G_4?431?">'SFMP- Series 54'!$B$46:$IV$48</definedName>
    <definedName name="XDO_GROUP_?G_4?432?">'SFMP- Series 54'!$B$63:$IV$63</definedName>
    <definedName name="XDO_GROUP_?G_4?433?">'SFMP- Series 54'!$B$68:$IV$68</definedName>
    <definedName name="XDO_GROUP_?G_4?434?">'SFMP- Series 55'!$B$24:$IV$24</definedName>
    <definedName name="XDO_GROUP_?G_4?435?">'SFMP- Series 55'!$B$28:$IV$36</definedName>
    <definedName name="XDO_GROUP_?G_4?436?">'SFMP- Series 55'!$B$49:$IV$57</definedName>
    <definedName name="XDO_GROUP_?G_4?437?">'SFMP- Series 55'!$B$72:$IV$72</definedName>
    <definedName name="XDO_GROUP_?G_4?438?">'SFMP- Series 55'!$B$77:$IV$77</definedName>
    <definedName name="XDO_GROUP_?G_4?439?">'SFMP- Series 57'!$B$24:$IV$24</definedName>
    <definedName name="XDO_GROUP_?G_4?44?">#REF!</definedName>
    <definedName name="XDO_GROUP_?G_4?440?">'SFMP- Series 57'!$B$28:$IV$31</definedName>
    <definedName name="XDO_GROUP_?G_4?441?">'SFMP- Series 57'!$B$42:$IV$43</definedName>
    <definedName name="XDO_GROUP_?G_4?442?">'SFMP- Series 57'!$B$47:$IV$56</definedName>
    <definedName name="XDO_GROUP_?G_4?443?">'SFMP- Series 57'!$B$71:$IV$71</definedName>
    <definedName name="XDO_GROUP_?G_4?444?">'SFMP- Series 57'!$B$76:$IV$76</definedName>
    <definedName name="XDO_GROUP_?G_4?445?">'SFMP- Series 58'!$B$24:$IV$24</definedName>
    <definedName name="XDO_GROUP_?G_4?446?">'SFMP- Series 58'!$B$28:$IV$34</definedName>
    <definedName name="XDO_GROUP_?G_4?447?">'SFMP- Series 58'!$B$47:$IV$54</definedName>
    <definedName name="XDO_GROUP_?G_4?448?">'SFMP- Series 58'!$B$69:$IV$69</definedName>
    <definedName name="XDO_GROUP_?G_4?449?">'SFMP- Series 58'!$B$74:$IV$74</definedName>
    <definedName name="XDO_GROUP_?G_4?45?">#REF!</definedName>
    <definedName name="XDO_GROUP_?G_4?450?">SCPSE!$B$19:$IV$28</definedName>
    <definedName name="XDO_GROUP_?G_4?451?">SCPSE!$B$38:$IV$56</definedName>
    <definedName name="XDO_GROUP_?G_4?452?">SCPSE!$B$83:$IV$83</definedName>
    <definedName name="XDO_GROUP_?G_4?453?">SCPSE!$B$88:$IV$88</definedName>
    <definedName name="XDO_GROUP_?G_4?454?">'SFMP- Series 60'!$B$24:$IV$24</definedName>
    <definedName name="XDO_GROUP_?G_4?455?">'SFMP- Series 60'!$B$28:$IV$33</definedName>
    <definedName name="XDO_GROUP_?G_4?456?">'SFMP- Series 60'!$B$46:$IV$53</definedName>
    <definedName name="XDO_GROUP_?G_4?457?">'SFMP- Series 60'!$B$68:$IV$68</definedName>
    <definedName name="XDO_GROUP_?G_4?458?">'SFMP- Series 60'!$B$73:$IV$73</definedName>
    <definedName name="XDO_GROUP_?G_4?459?">SMCF!$B$11:$IV$78</definedName>
    <definedName name="XDO_GROUP_?G_4?46?">SMIF!$B$19:$IV$35</definedName>
    <definedName name="XDO_GROUP_?G_4?460?">SMCF!$B$105:$IV$105</definedName>
    <definedName name="XDO_GROUP_?G_4?461?">SMCF!$B$122:$IV$122</definedName>
    <definedName name="XDO_GROUP_?G_4?462?">SMCF!$B$127:$IV$127</definedName>
    <definedName name="XDO_GROUP_?G_4?463?">'SFMP- Series 61'!$B$24:$IV$25</definedName>
    <definedName name="XDO_GROUP_?G_4?464?">'SFMP- Series 61'!$B$29:$IV$39</definedName>
    <definedName name="XDO_GROUP_?G_4?465?">'SFMP- Series 61'!$B$52:$IV$62</definedName>
    <definedName name="XDO_GROUP_?G_4?466?">'SFMP- Series 61'!$B$77:$IV$77</definedName>
    <definedName name="XDO_GROUP_?G_4?467?">'SFMP- Series 61'!$B$82:$IV$82</definedName>
    <definedName name="XDO_GROUP_?G_4?468?">SNM150IF!$B$11:$IV$160</definedName>
    <definedName name="XDO_GROUP_?G_4?469?">SNM150IF!$B$203:$IV$203</definedName>
    <definedName name="XDO_GROUP_?G_4?47?">SMIF!$B$39:$IV$41</definedName>
    <definedName name="XDO_GROUP_?G_4?470?">SNM150IF!$B$208:$IV$208</definedName>
    <definedName name="XDO_GROUP_?G_4?471?">SNS250IF!$B$11:$IV$260</definedName>
    <definedName name="XDO_GROUP_?G_4?472?">SNS250IF!$B$303:$IV$303</definedName>
    <definedName name="XDO_GROUP_?G_4?473?">SNS250IF!$B$308:$IV$308</definedName>
    <definedName name="XDO_GROUP_?G_4?474?">'SCIGI-JUN 2036'!$B$24:$IV$24</definedName>
    <definedName name="XDO_GROUP_?G_4?475?">'SCIGI-JUN 2036'!$B$53:$IV$53</definedName>
    <definedName name="XDO_GROUP_?G_4?476?">'SCIGI-JUN 2036'!$B$58:$IV$58</definedName>
    <definedName name="XDO_GROUP_?G_4?477?">'SCIGI-APR 2029'!$B$24:$IV$24</definedName>
    <definedName name="XDO_GROUP_?G_4?478?">'SCIGI-APR 2029'!$B$53:$IV$53</definedName>
    <definedName name="XDO_GROUP_?G_4?479?">'SCIGI-APR 2029'!$B$58:$IV$58</definedName>
    <definedName name="XDO_GROUP_?G_4?48?">SMIF!$B$47:$IV$48</definedName>
    <definedName name="XDO_GROUP_?G_4?480?">'SCISI-SEP 2027'!$B$24:$IV$24</definedName>
    <definedName name="XDO_GROUP_?G_4?481?">'SCISI-SEP 2027'!$B$28:$IV$49</definedName>
    <definedName name="XDO_GROUP_?G_4?482?">'SCISI-SEP 2027'!$B$76:$IV$76</definedName>
    <definedName name="XDO_GROUP_?G_4?483?">'SCISI-SEP 2027'!$B$81:$IV$81</definedName>
    <definedName name="XDO_GROUP_?G_4?484?">SLDF!$B$24:$IV$26</definedName>
    <definedName name="XDO_GROUP_?G_4?485?">SLDF!$B$30:$IV$31</definedName>
    <definedName name="XDO_GROUP_?G_4?486?">SLDF!$B$52:$IV$52</definedName>
    <definedName name="XDO_GROUP_?G_4?487?">SLDF!$B$60:$IV$60</definedName>
    <definedName name="XDO_GROUP_?G_4?488?">SLDF!$B$65:$IV$65</definedName>
    <definedName name="XDO_GROUP_?G_4?489?">SDYF!$B$11:$IV$64</definedName>
    <definedName name="XDO_GROUP_?G_4?49?">SMIF!$B$52:$IV$55</definedName>
    <definedName name="XDO_GROUP_?G_4?490?">SDYF!$B$68:$IV$71</definedName>
    <definedName name="XDO_GROUP_?G_4?491?">SDYF!$B$98:$IV$98</definedName>
    <definedName name="XDO_GROUP_?G_4?492?">SDYF!$B$115:$IV$115</definedName>
    <definedName name="XDO_GROUP_?G_4?493?">SDYF!$B$120:$IV$120</definedName>
    <definedName name="XDO_GROUP_?G_4?494?">'SBI-BSE-SENSEX-IF'!$B$11:$IV$40</definedName>
    <definedName name="XDO_GROUP_?G_4?495?">'SBI-BSE-SENSEX-IF'!$B$83:$IV$83</definedName>
    <definedName name="XDO_GROUP_?G_4?496?">'SBI-BSE-SENSEX-IF'!$B$88:$IV$88</definedName>
    <definedName name="XDO_GROUP_?G_4?497?">LIQUIDSBI!$B$52:$IV$52</definedName>
    <definedName name="XDO_GROUP_?G_4?498?">LIQUIDSBI!$B$57:$IV$57</definedName>
    <definedName name="XDO_GROUP_?G_4?499?">SN50EWIF!$B$11:$IV$60</definedName>
    <definedName name="XDO_GROUP_?G_4?5?">#REF!</definedName>
    <definedName name="XDO_GROUP_?G_4?50?">SMIF!$B$59:$IV$60</definedName>
    <definedName name="XDO_GROUP_?G_4?500?">SN50EWIF!$B$103:$IV$103</definedName>
    <definedName name="XDO_GROUP_?G_4?501?">SN50EWIF!$B$108:$IV$108</definedName>
    <definedName name="XDO_GROUP_?G_4?502?">SEOF!$B$11:$IV$44</definedName>
    <definedName name="XDO_GROUP_?G_4?503?">SEOF!$B$71:$IV$71</definedName>
    <definedName name="XDO_GROUP_?G_4?504?">SEOF!$B$88:$IV$88</definedName>
    <definedName name="XDO_GROUP_?G_4?505?">SEOF!$B$93:$IV$93</definedName>
    <definedName name="XDO_GROUP_?G_4?506?">'SBI-AOF'!$B$11:$IV$45</definedName>
    <definedName name="XDO_GROUP_?G_4?507?">'SBI-AOF'!$B$72:$IV$72</definedName>
    <definedName name="XDO_GROUP_?G_4?508?">'SBI-AOF'!$B$89:$IV$89</definedName>
    <definedName name="XDO_GROUP_?G_4?509?">'SBI-AOF'!$B$94:$IV$94</definedName>
    <definedName name="XDO_GROUP_?G_4?51?">SMIF!$B$81:$IV$81</definedName>
    <definedName name="XDO_GROUP_?G_4?510?">SETFSILVER!$B$44:$IV$44</definedName>
    <definedName name="XDO_GROUP_?G_4?511?">SETFSILVER!$B$56:$IV$56</definedName>
    <definedName name="XDO_GROUP_?G_4?512?">SETFSILVER!$B$61:$IV$61</definedName>
    <definedName name="XDO_GROUP_?G_4?513?">'SETFSILVER-FOF'!$B$44:$IV$44</definedName>
    <definedName name="XDO_GROUP_?G_4?514?">'SETFSILVER-FOF'!$B$54:$IV$54</definedName>
    <definedName name="XDO_GROUP_?G_4?515?">'SETFSILVER-FOF'!$B$59:$IV$59</definedName>
    <definedName name="XDO_GROUP_?G_4?516?">'SN50EW-ETF'!$B$11:$IV$60</definedName>
    <definedName name="XDO_GROUP_?G_4?517?">'SN50EW-ETF'!$B$103:$IV$103</definedName>
    <definedName name="XDO_GROUP_?G_4?518?">'SN50EW-ETF'!$B$108:$IV$108</definedName>
    <definedName name="XDO_GROUP_?G_4?519?">SIOF!$B$11:$IV$48</definedName>
    <definedName name="XDO_GROUP_?G_4?52?">SMIF!$B$85:$IV$85</definedName>
    <definedName name="XDO_GROUP_?G_4?520?">SIOF!$B$75:$IV$75</definedName>
    <definedName name="XDO_GROUP_?G_4?521?">SIOF!$B$92:$IV$92</definedName>
    <definedName name="XDO_GROUP_?G_4?522?">SIOF!$B$97:$IV$97</definedName>
    <definedName name="XDO_GROUP_?G_4?523?">SN500IF!$B$11:$IV$510</definedName>
    <definedName name="XDO_GROUP_?G_4?524?">SN500IF!$B$553:$IV$553</definedName>
    <definedName name="XDO_GROUP_?G_4?525?">SN500IF!$B$558:$IV$558</definedName>
    <definedName name="XDO_GROUP_?G_4?526?">SNICIF!$B$11:$IV$40</definedName>
    <definedName name="XDO_GROUP_?G_4?527?">SNICIF!$B$83:$IV$83</definedName>
    <definedName name="XDO_GROUP_?G_4?528?">SNICIF!$B$88:$IV$88</definedName>
    <definedName name="XDO_GROUP_?G_4?529?">SQF!$B$11:$IV$39</definedName>
    <definedName name="XDO_GROUP_?G_4?53?">SMIF!$B$93:$IV$93</definedName>
    <definedName name="XDO_GROUP_?G_4?530?">SQF!$B$82:$IV$82</definedName>
    <definedName name="XDO_GROUP_?G_4?531?">SQF!$B$87:$IV$87</definedName>
    <definedName name="XDO_GROUP_?G_4?532?">SNBIF!$B$11:$IV$24</definedName>
    <definedName name="XDO_GROUP_?G_4?533?">SNBIF!$B$67:$IV$67</definedName>
    <definedName name="XDO_GROUP_?G_4?534?">SNBIF!$B$72:$IV$72</definedName>
    <definedName name="XDO_GROUP_?G_4?535?">SNITIF!$B$11:$IV$20</definedName>
    <definedName name="XDO_GROUP_?G_4?536?">SNITIF!$B$63:$IV$63</definedName>
    <definedName name="XDO_GROUP_?G_4?537?">SNITIF!$B$68:$IV$68</definedName>
    <definedName name="XDO_GROUP_?G_4?538?">'SBI BSE PSU Bank ETF'!$B$11:$IV$21</definedName>
    <definedName name="XDO_GROUP_?G_4?539?">'SBI BSE PSU Bank ETF'!$B$64:$IV$64</definedName>
    <definedName name="XDO_GROUP_?G_4?54?">SMIF!$B$98:$IV$98</definedName>
    <definedName name="XDO_GROUP_?G_4?540?">'SBI BSE PSU Bank ETF'!$B$69:$IV$69</definedName>
    <definedName name="XDO_GROUP_?G_4?541?">'SBI BSE PSU Bank Index Fund'!$B$11:$IV$21</definedName>
    <definedName name="XDO_GROUP_?G_4?542?">'SBI BSE PSU Bank Index Fund'!$B$64:$IV$64</definedName>
    <definedName name="XDO_GROUP_?G_4?543?">'SBI BSE PSU Bank Index Fund'!$B$69:$IV$69</definedName>
    <definedName name="XDO_GROUP_?G_4?544?">SIPAAFOF!$B$44:$IV$48</definedName>
    <definedName name="XDO_GROUP_?G_4?545?">SIPAAFOF!$B$58:$IV$58</definedName>
    <definedName name="XDO_GROUP_?G_4?546?">SIPAAFOF!$B$63:$IV$63</definedName>
    <definedName name="XDO_GROUP_?G_4?547?">'SBI Nifty200 Quality 30'!$B$11:$IV$40</definedName>
    <definedName name="XDO_GROUP_?G_4?548?">'SBI Nifty200 Quality 30'!$B$83:$IV$83</definedName>
    <definedName name="XDO_GROUP_?G_4?549?">'SBI Nifty200 Quality 30'!$B$88:$IV$88</definedName>
    <definedName name="XDO_GROUP_?G_4?55?">#REF!</definedName>
    <definedName name="XDO_GROUP_?G_4?550?">'SBI Nifty200 Mom 30'!$B$11:$IV$40</definedName>
    <definedName name="XDO_GROUP_?G_4?551?">'SBI Nifty200 Mom 30'!$B$83:$IV$83</definedName>
    <definedName name="XDO_GROUP_?G_4?552?">'SBI Nifty200 Mom 30'!$B$88:$IV$88</definedName>
    <definedName name="XDO_GROUP_?G_4?553?">'SBI Nifty100 Low Vol 30'!$B$11:$IV$40</definedName>
    <definedName name="XDO_GROUP_?G_4?554?">'SBI Nifty100 Low Vol 30'!$B$83:$IV$83</definedName>
    <definedName name="XDO_GROUP_?G_4?555?">'SBI Nifty100 Low Vol 30'!$B$88:$IV$88</definedName>
    <definedName name="XDO_GROUP_?G_4?556?">SBILIQETF!$B$52:$IV$52</definedName>
    <definedName name="XDO_GROUP_?G_4?557?">SBILIQETF!$B$57:$IV$57</definedName>
    <definedName name="XDO_GROUP_?G_4?558?">SDAAAFOF!$B$44:$IV$57</definedName>
    <definedName name="XDO_GROUP_?G_4?559?">SDAAAFOF!$B$67:$IV$67</definedName>
    <definedName name="XDO_GROUP_?G_4?56?">#REF!</definedName>
    <definedName name="XDO_GROUP_?G_4?560?">SDAAAFOF!$B$72:$IV$72</definedName>
    <definedName name="XDO_GROUP_?G_4?561?">SQLF!$B$11:$IV$57</definedName>
    <definedName name="XDO_GROUP_?G_4?562?">SQLF!$B$61:$IV$62</definedName>
    <definedName name="XDO_GROUP_?G_4?563?">SQLF!$B$103:$IV$103</definedName>
    <definedName name="XDO_GROUP_?G_4?564?">SQLF!$B$108:$IV$108</definedName>
    <definedName name="XDO_GROUP_?G_4?565?">SNM150M50ETF!$B$11:$IV$60</definedName>
    <definedName name="XDO_GROUP_?G_4?566?">SNM150M50ETF!$B$103:$IV$103</definedName>
    <definedName name="XDO_GROUP_?G_4?567?">SNM150M50ETF!$B$108:$IV$108</definedName>
    <definedName name="XDO_GROUP_?G_4?568?">SNM150ETF!$B$11:$IV$160</definedName>
    <definedName name="XDO_GROUP_?G_4?569?">SNM150ETF!$B$203:$IV$203</definedName>
    <definedName name="XDO_GROUP_?G_4?57?">SCOF!$B$11:$IV$59</definedName>
    <definedName name="XDO_GROUP_?G_4?570?">SNM150ETF!$B$208:$IV$208</definedName>
    <definedName name="XDO_GROUP_?G_4?571?">'SCRIBXFS3-6M'!$B$19:$IV$29</definedName>
    <definedName name="XDO_GROUP_?G_4?572?">'SCRIBXFS3-6M'!$B$44:$IV$46</definedName>
    <definedName name="XDO_GROUP_?G_4?573?">'SCRIBXFS3-6M'!$B$50:$IV$64</definedName>
    <definedName name="XDO_GROUP_?G_4?574?">'SCRIBXFS3-6M'!$B$83:$IV$83</definedName>
    <definedName name="XDO_GROUP_?G_4?575?">'SCRIBXFS3-6M'!$B$88:$IV$88</definedName>
    <definedName name="XDO_GROUP_?G_4?576?">'CRIBXFS9-12M'!$B$19:$IV$23</definedName>
    <definedName name="XDO_GROUP_?G_4?577?">'CRIBXFS9-12M'!$B$38:$IV$40</definedName>
    <definedName name="XDO_GROUP_?G_4?578?">'CRIBXFS9-12M'!$B$44:$IV$53</definedName>
    <definedName name="XDO_GROUP_?G_4?579?">'CRIBXFS9-12M'!$B$72:$IV$72</definedName>
    <definedName name="XDO_GROUP_?G_4?58?">SCOF!$B$65:$IV$65</definedName>
    <definedName name="XDO_GROUP_?G_4?580?">'CRIBXFS9-12M'!$B$77:$IV$77</definedName>
    <definedName name="XDO_GROUP_?G_4?581?">Nifty200Value30!$B$11:$IV$40</definedName>
    <definedName name="XDO_GROUP_?G_4?582?">Nifty200Value30!$B$87:$IV$87</definedName>
    <definedName name="XDO_GROUP_?G_4?583?">NiftySmallCap250!$B$11:$IV$260</definedName>
    <definedName name="XDO_GROUP_?G_4?584?">NiftySmallCap250!$B$303:$IV$303</definedName>
    <definedName name="XDO_GROUP_?G_4?585?">NiftySmallCap250!$B$308:$IV$308</definedName>
    <definedName name="XDO_GROUP_?G_4?586?">'CRIIBX10-90GiltSDL29'!$B$24:$IV$24</definedName>
    <definedName name="XDO_GROUP_?G_4?587?">'CRIIBX10-90GiltSDL29'!$B$28:$IV$35</definedName>
    <definedName name="XDO_GROUP_?G_4?588?">'CRIIBX10-90GiltSDL29'!$B$62:$IV$62</definedName>
    <definedName name="XDO_GROUP_?G_4?589?">'CRIIBX10-90GiltSDL29'!$B$67:$IV$67</definedName>
    <definedName name="XDO_GROUP_?G_4?59?">SCOF!$B$88:$IV$88</definedName>
    <definedName name="XDO_GROUP_?G_4?590?">'G-Sec Jul2031'!$B$24:$IV$25</definedName>
    <definedName name="XDO_GROUP_?G_4?591?">'G-Sec Jul2031'!$B$54:$IV$54</definedName>
    <definedName name="XDO_GROUP_?G_4?592?">'G-Sec Jul2031'!$B$59:$IV$59</definedName>
    <definedName name="XDO_GROUP_?G_4?593?">CRIIBXSDLIndexJune34!$B$26:$IV$27</definedName>
    <definedName name="XDO_GROUP_?G_4?594?">CRIIBXSDLIndexJune34!$B$54:$IV$54</definedName>
    <definedName name="XDO_GROUP_?G_4?595?">CRIIBXSDLIndexJune34!$B$59:$IV$59</definedName>
    <definedName name="XDO_GROUP_?G_4?596?">SNM150Mom50ETFFOF!$B$44:$IV$44</definedName>
    <definedName name="XDO_GROUP_?G_4?597?">SNM150Mom50ETFFOF!$B$54:$IV$54</definedName>
    <definedName name="XDO_GROUP_?G_4?598?">SNM150Mom50ETFFOF!$B$59:$IV$59</definedName>
    <definedName name="XDO_GROUP_?G_4?599?">#REF!</definedName>
    <definedName name="XDO_GROUP_?G_4?6?">#REF!</definedName>
    <definedName name="XDO_GROUP_?G_4?60?">SCOF!$B$105:$IV$105</definedName>
    <definedName name="XDO_GROUP_?G_4?600?">#REF!</definedName>
    <definedName name="XDO_GROUP_?G_4?601?">#REF!</definedName>
    <definedName name="XDO_GROUP_?G_4?602?">SBIRIOS!$B$11:$IV$40</definedName>
    <definedName name="XDO_GROUP_?G_4?603?">SBIRIOS!$B$83:$IV$83</definedName>
    <definedName name="XDO_GROUP_?G_4?604?">SBIRIOS!$B$88:$IV$88</definedName>
    <definedName name="XDO_GROUP_?G_4?605?">#REF!</definedName>
    <definedName name="XDO_GROUP_?G_4?606?">#REF!</definedName>
    <definedName name="XDO_GROUP_?G_4?607?">#REF!</definedName>
    <definedName name="XDO_GROUP_?G_4?608?">#REF!</definedName>
    <definedName name="XDO_GROUP_?G_4?609?">#REF!</definedName>
    <definedName name="XDO_GROUP_?G_4?61?">SCOF!$B$110:$IV$110</definedName>
    <definedName name="XDO_GROUP_?G_4?610?">#REF!</definedName>
    <definedName name="XDO_GROUP_?G_4?611?">#REF!</definedName>
    <definedName name="XDO_GROUP_?G_4?612?">#REF!</definedName>
    <definedName name="XDO_GROUP_?G_4?613?">#REF!</definedName>
    <definedName name="XDO_GROUP_?G_4?614?">#REF!</definedName>
    <definedName name="XDO_GROUP_?G_4?615?">#REF!</definedName>
    <definedName name="XDO_GROUP_?G_4?616?">#REF!</definedName>
    <definedName name="XDO_GROUP_?G_4?617?">#REF!</definedName>
    <definedName name="XDO_GROUP_?G_4?618?">#REF!</definedName>
    <definedName name="XDO_GROUP_?G_4?619?">#REF!</definedName>
    <definedName name="XDO_GROUP_?G_4?62?">STOF!$B$11:$IV$31</definedName>
    <definedName name="XDO_GROUP_?G_4?620?">#REF!</definedName>
    <definedName name="XDO_GROUP_?G_4?621?">#REF!</definedName>
    <definedName name="XDO_GROUP_?G_4?622?">#REF!</definedName>
    <definedName name="XDO_GROUP_?G_4?623?">#REF!</definedName>
    <definedName name="XDO_GROUP_?G_4?624?">#REF!</definedName>
    <definedName name="XDO_GROUP_?G_4?625?">#REF!</definedName>
    <definedName name="XDO_GROUP_?G_4?626?">#REF!</definedName>
    <definedName name="XDO_GROUP_?G_4?627?">#REF!</definedName>
    <definedName name="XDO_GROUP_?G_4?628?">#REF!</definedName>
    <definedName name="XDO_GROUP_?G_4?629?">#REF!</definedName>
    <definedName name="XDO_GROUP_?G_4?63?">STOF!$B$35:$IV$38</definedName>
    <definedName name="XDO_GROUP_?G_4?630?">#REF!</definedName>
    <definedName name="XDO_GROUP_?G_4?631?">#REF!</definedName>
    <definedName name="XDO_GROUP_?G_4?632?">#REF!</definedName>
    <definedName name="XDO_GROUP_?G_4?64?">STOF!$B$42:$IV$43</definedName>
    <definedName name="XDO_GROUP_?G_4?65?">STOF!$B$66:$IV$66</definedName>
    <definedName name="XDO_GROUP_?G_4?66?">STOF!$B$83:$IV$83</definedName>
    <definedName name="XDO_GROUP_?G_4?67?">STOF!$B$88:$IV$88</definedName>
    <definedName name="XDO_GROUP_?G_4?68?">SHOF!$B$11:$IV$42</definedName>
    <definedName name="XDO_GROUP_?G_4?69?">SHOF!$B$69:$IV$69</definedName>
    <definedName name="XDO_GROUP_?G_4?7?">#REF!</definedName>
    <definedName name="XDO_GROUP_?G_4?70?">SHOF!$B$86:$IV$86</definedName>
    <definedName name="XDO_GROUP_?G_4?71?">SHOF!$B$91:$IV$91</definedName>
    <definedName name="XDO_GROUP_?G_4?72?">SCF!$B$11:$IV$93</definedName>
    <definedName name="XDO_GROUP_?G_4?73?">SCF!$B$97:$IV$97</definedName>
    <definedName name="XDO_GROUP_?G_4?74?">SCF!$B$101:$IV$102</definedName>
    <definedName name="XDO_GROUP_?G_4?75?">SCF!$B$127:$IV$131</definedName>
    <definedName name="XDO_GROUP_?G_4?76?">SCF!$B$148:$IV$148</definedName>
    <definedName name="XDO_GROUP_?G_4?77?">SCF!$B$153:$IV$153</definedName>
    <definedName name="XDO_GROUP_?G_4?78?">SNIF!$B$11:$IV$60</definedName>
    <definedName name="XDO_GROUP_?G_4?79?">SNIF!$B$103:$IV$103</definedName>
    <definedName name="XDO_GROUP_?G_4?8?">#REF!</definedName>
    <definedName name="XDO_GROUP_?G_4?80?">SNIF!$B$108:$IV$108</definedName>
    <definedName name="XDO_GROUP_?G_4?81?">'SMCBF-SP'!$B$11:$IV$31</definedName>
    <definedName name="XDO_GROUP_?G_4?82?">'SMCBF-SP'!$B$37:$IV$37</definedName>
    <definedName name="XDO_GROUP_?G_4?83?">'SMCBF-SP'!$B$43:$IV$51</definedName>
    <definedName name="XDO_GROUP_?G_4?84?">'SMCBF-SP'!$B$55:$IV$55</definedName>
    <definedName name="XDO_GROUP_?G_4?85?">'SMCBF-SP'!$B$63:$IV$65</definedName>
    <definedName name="XDO_GROUP_?G_4?86?">'SMCBF-SP'!$B$69:$IV$74</definedName>
    <definedName name="XDO_GROUP_?G_4?87?">'SMCBF-SP'!$B$83:$IV$83</definedName>
    <definedName name="XDO_GROUP_?G_4?88?">'SMCBF-SP'!$B$89:$IV$89</definedName>
    <definedName name="XDO_GROUP_?G_4?89?">'SMCBF-SP'!$B$96:$IV$96</definedName>
    <definedName name="XDO_GROUP_?G_4?9?">SLMF!$B$11:$IV$94</definedName>
    <definedName name="XDO_GROUP_?G_4?90?">'SMCBF-SP'!$B$108:$IV$108</definedName>
    <definedName name="XDO_GROUP_?G_4?91?">'SMCBF-SP'!$B$113:$IV$113</definedName>
    <definedName name="XDO_GROUP_?G_4?92?">SOF!$B$32:$IV$34</definedName>
    <definedName name="XDO_GROUP_?G_4?93?">SOF!$B$38:$IV$41</definedName>
    <definedName name="XDO_GROUP_?G_4?94?">SOF!$B$45:$IV$47</definedName>
    <definedName name="XDO_GROUP_?G_4?95?">SOF!$B$64:$IV$64</definedName>
    <definedName name="XDO_GROUP_?G_4?96?">SOF!$B$69:$IV$69</definedName>
    <definedName name="XDO_GROUP_?G_4?97?">SMMDF!$B$12:$IV$14</definedName>
    <definedName name="XDO_GROUP_?G_4?98?">SMMDF!$B$24:$IV$59</definedName>
    <definedName name="XDO_GROUP_?G_4?99?">SMMDF!$B$63:$IV$64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24" i="7" l="1"/>
  <c r="F222" i="7"/>
  <c r="L110" i="2"/>
  <c r="K110" i="2"/>
  <c r="I134" i="73" l="1"/>
  <c r="I135" i="73" s="1"/>
  <c r="H135" i="73"/>
  <c r="H139" i="72"/>
  <c r="I138" i="72"/>
  <c r="I137" i="72"/>
  <c r="H93" i="67"/>
  <c r="I92" i="67"/>
  <c r="I91" i="67"/>
  <c r="I90" i="67"/>
  <c r="I89" i="67"/>
  <c r="I88" i="67"/>
  <c r="I150" i="61"/>
  <c r="I151" i="61" s="1"/>
  <c r="H151" i="61"/>
  <c r="I117" i="48"/>
  <c r="I118" i="48" s="1"/>
  <c r="H118" i="48"/>
  <c r="H161" i="42"/>
  <c r="I160" i="42"/>
  <c r="I159" i="42"/>
  <c r="H134" i="41"/>
  <c r="I133" i="41"/>
  <c r="I132" i="41"/>
  <c r="I131" i="41"/>
  <c r="I130" i="41"/>
  <c r="I129" i="41"/>
  <c r="I128" i="41"/>
  <c r="I127" i="41"/>
  <c r="I126" i="41"/>
  <c r="I125" i="41"/>
  <c r="H205" i="37"/>
  <c r="I204" i="37"/>
  <c r="I203" i="37"/>
  <c r="H89" i="35"/>
  <c r="I88" i="35"/>
  <c r="I87" i="35"/>
  <c r="I86" i="35"/>
  <c r="I85" i="35"/>
  <c r="I84" i="35"/>
  <c r="I83" i="35"/>
  <c r="I82" i="35"/>
  <c r="I81" i="35"/>
  <c r="H144" i="31"/>
  <c r="I143" i="31"/>
  <c r="I142" i="31"/>
  <c r="I141" i="31"/>
  <c r="I140" i="31"/>
  <c r="I139" i="31"/>
  <c r="I138" i="31"/>
  <c r="I137" i="31"/>
  <c r="I136" i="31"/>
  <c r="I135" i="31"/>
  <c r="I134" i="31"/>
  <c r="H184" i="30"/>
  <c r="I183" i="30"/>
  <c r="I184" i="30" s="1"/>
  <c r="I165" i="27"/>
  <c r="H166" i="27"/>
  <c r="I164" i="27"/>
  <c r="I163" i="27"/>
  <c r="I162" i="27"/>
  <c r="H93" i="26"/>
  <c r="I92" i="26"/>
  <c r="I91" i="26"/>
  <c r="H146" i="24"/>
  <c r="I145" i="24"/>
  <c r="I144" i="24"/>
  <c r="H196" i="13"/>
  <c r="I195" i="13"/>
  <c r="I194" i="13"/>
  <c r="I193" i="13"/>
  <c r="H65" i="23"/>
  <c r="G65" i="23"/>
  <c r="I205" i="37" l="1"/>
  <c r="I161" i="42"/>
  <c r="I93" i="26"/>
  <c r="I146" i="24"/>
  <c r="I89" i="35"/>
  <c r="I134" i="41"/>
  <c r="I93" i="67"/>
  <c r="I196" i="13"/>
  <c r="I144" i="31"/>
  <c r="I139" i="72"/>
  <c r="I166" i="27"/>
</calcChain>
</file>

<file path=xl/sharedStrings.xml><?xml version="1.0" encoding="utf-8"?>
<sst xmlns="http://schemas.openxmlformats.org/spreadsheetml/2006/main" count="45043" uniqueCount="5424">
  <si>
    <t>EQUITY &amp; EQUITY RELATED</t>
  </si>
  <si>
    <t>a) Listed/awaiting listing on Stock Exchanges</t>
  </si>
  <si>
    <t>NIL</t>
  </si>
  <si>
    <t>Foreign Securities and /or overseas ETF</t>
  </si>
  <si>
    <t>b) Unlisted</t>
  </si>
  <si>
    <t>DEBT INSTRUMENTS</t>
  </si>
  <si>
    <t>a) Listed/awaiting listing on the stock exchanges</t>
  </si>
  <si>
    <t>Non-convertible Preference Shares</t>
  </si>
  <si>
    <t>Securitised Debt Instruments</t>
  </si>
  <si>
    <t>Central Government Securities</t>
  </si>
  <si>
    <t>State Government Securities</t>
  </si>
  <si>
    <t>b) Privately Placed/Unlisted</t>
  </si>
  <si>
    <t>Index</t>
  </si>
  <si>
    <t>MONEY MARKET INSTRUMENTS</t>
  </si>
  <si>
    <t>Commercial Paper</t>
  </si>
  <si>
    <t>Certificate of Deposits</t>
  </si>
  <si>
    <t>Treasury Bills</t>
  </si>
  <si>
    <t>STRIPS</t>
  </si>
  <si>
    <t>Bills Re- Discounting</t>
  </si>
  <si>
    <t>OTHERS</t>
  </si>
  <si>
    <t>Mutual Fund Units / Exchange Traded Funds</t>
  </si>
  <si>
    <t>Alternative Investment Funds</t>
  </si>
  <si>
    <t>Short Term Deposits</t>
  </si>
  <si>
    <t>Term Deposits Placed as Margins</t>
  </si>
  <si>
    <t>TREPS / Reverse Repo Investments</t>
  </si>
  <si>
    <t>Other Current Assets / (Liabilities)</t>
  </si>
  <si>
    <t>SBI Mutual Fund</t>
  </si>
  <si>
    <t>007</t>
  </si>
  <si>
    <t>SCHEME NAME :</t>
  </si>
  <si>
    <t>SBI ESG Exclusionary Strategy Fund</t>
  </si>
  <si>
    <t>PORTFOLIO STATEMENT AS ON :</t>
  </si>
  <si>
    <t>Name of the Instrument / Issuer</t>
  </si>
  <si>
    <t>ISIN</t>
  </si>
  <si>
    <t>Rating / Industry^</t>
  </si>
  <si>
    <t>Quantity</t>
  </si>
  <si>
    <t>Market value
(Rs. in Lakhs)</t>
  </si>
  <si>
    <t>% to AUM</t>
  </si>
  <si>
    <t>YTM %</t>
  </si>
  <si>
    <t>YTC % ##</t>
  </si>
  <si>
    <t>Notes &amp; Symbols</t>
  </si>
  <si>
    <t>Equity Shares</t>
  </si>
  <si>
    <t>100012</t>
  </si>
  <si>
    <t>ICICI Bank Ltd.</t>
  </si>
  <si>
    <t>INE090A01021</t>
  </si>
  <si>
    <t>Banks</t>
  </si>
  <si>
    <t>100006</t>
  </si>
  <si>
    <t>HDFC Bank Ltd.</t>
  </si>
  <si>
    <t>INE040A01034</t>
  </si>
  <si>
    <t>100005</t>
  </si>
  <si>
    <t>Larsen &amp; Toubro Ltd.</t>
  </si>
  <si>
    <t>INE018A01030</t>
  </si>
  <si>
    <t>Construction</t>
  </si>
  <si>
    <t>100125</t>
  </si>
  <si>
    <t>Bajaj Finance Ltd.</t>
  </si>
  <si>
    <t>INE296A01032</t>
  </si>
  <si>
    <t>Finance</t>
  </si>
  <si>
    <t>100104</t>
  </si>
  <si>
    <t>Kotak Mahindra Bank Ltd.</t>
  </si>
  <si>
    <t>INE237A01036</t>
  </si>
  <si>
    <t>100010</t>
  </si>
  <si>
    <t>State Bank of India</t>
  </si>
  <si>
    <t>INE062A01020</t>
  </si>
  <si>
    <t>100106</t>
  </si>
  <si>
    <t>Maruti Suzuki India Ltd.</t>
  </si>
  <si>
    <t>INE585B01010</t>
  </si>
  <si>
    <t>Automobiles</t>
  </si>
  <si>
    <t>100147</t>
  </si>
  <si>
    <t>Tech Mahindra Ltd.</t>
  </si>
  <si>
    <t>INE669C01036</t>
  </si>
  <si>
    <t>IT - Software</t>
  </si>
  <si>
    <t>100280</t>
  </si>
  <si>
    <t>TVS Motor Company Ltd.</t>
  </si>
  <si>
    <t>INE494B01023</t>
  </si>
  <si>
    <t>100193</t>
  </si>
  <si>
    <t>JSW Steel Ltd.</t>
  </si>
  <si>
    <t>INE019A01038</t>
  </si>
  <si>
    <t>Ferrous Metals</t>
  </si>
  <si>
    <t>100173</t>
  </si>
  <si>
    <t>Asian Paints Ltd.</t>
  </si>
  <si>
    <t>INE021A01026</t>
  </si>
  <si>
    <t>Consumer Durables</t>
  </si>
  <si>
    <t>100082</t>
  </si>
  <si>
    <t>Ultratech Cement Ltd.</t>
  </si>
  <si>
    <t>INE481G01011</t>
  </si>
  <si>
    <t>Cement &amp; Cement Products</t>
  </si>
  <si>
    <t>100155</t>
  </si>
  <si>
    <t>Divi's Laboratories Ltd.</t>
  </si>
  <si>
    <t>INE361B01024</t>
  </si>
  <si>
    <t>Pharmaceuticals &amp; Biotechnology</t>
  </si>
  <si>
    <t>100447</t>
  </si>
  <si>
    <t>LTM Ltd.</t>
  </si>
  <si>
    <t>INE214T01019</t>
  </si>
  <si>
    <t>100027</t>
  </si>
  <si>
    <t>Pidilite Industries Ltd.</t>
  </si>
  <si>
    <t>INE318A01026</t>
  </si>
  <si>
    <t>Chemicals &amp; Petrochemicals</t>
  </si>
  <si>
    <t>100115</t>
  </si>
  <si>
    <t>Siemens Ltd.</t>
  </si>
  <si>
    <t>INE003A01024</t>
  </si>
  <si>
    <t>Electrical Equipment</t>
  </si>
  <si>
    <t>102221</t>
  </si>
  <si>
    <t>Hyundai Motor India Ltd.</t>
  </si>
  <si>
    <t>INE0V6F01027</t>
  </si>
  <si>
    <t>102693</t>
  </si>
  <si>
    <t>Lenskart Solutions Ltd.</t>
  </si>
  <si>
    <t>INE956O01016</t>
  </si>
  <si>
    <t>Retailing</t>
  </si>
  <si>
    <t>100084</t>
  </si>
  <si>
    <t>ABB India Ltd.</t>
  </si>
  <si>
    <t>INE117A01022</t>
  </si>
  <si>
    <t>100661</t>
  </si>
  <si>
    <t>Central Depository Services (I) Ltd.</t>
  </si>
  <si>
    <t>INE736A01011</t>
  </si>
  <si>
    <t>Capital Markets</t>
  </si>
  <si>
    <t>102637</t>
  </si>
  <si>
    <t>JSW Cement Ltd.</t>
  </si>
  <si>
    <t>INE718I01012</t>
  </si>
  <si>
    <t>101301</t>
  </si>
  <si>
    <t>Sona Blw Precision Forgings Ltd.</t>
  </si>
  <si>
    <t>INE073K01018</t>
  </si>
  <si>
    <t>Auto Components</t>
  </si>
  <si>
    <t>100222</t>
  </si>
  <si>
    <t>The Indian Hotels Company Ltd.</t>
  </si>
  <si>
    <t>INE053A01029</t>
  </si>
  <si>
    <t>Leisure Services</t>
  </si>
  <si>
    <t>100572</t>
  </si>
  <si>
    <t>Timken India Ltd.</t>
  </si>
  <si>
    <t>INE325A01013</t>
  </si>
  <si>
    <t>Industrial Products</t>
  </si>
  <si>
    <t>101378</t>
  </si>
  <si>
    <t>FSN E-Commerce Ventures Ltd.</t>
  </si>
  <si>
    <t>INE388Y01029</t>
  </si>
  <si>
    <t>100054</t>
  </si>
  <si>
    <t>Oberoi Realty Ltd.</t>
  </si>
  <si>
    <t>INE093I01010</t>
  </si>
  <si>
    <t>Realty</t>
  </si>
  <si>
    <t>100242</t>
  </si>
  <si>
    <t>Schaeffler India Ltd.</t>
  </si>
  <si>
    <t>INE513A01022</t>
  </si>
  <si>
    <t>100143</t>
  </si>
  <si>
    <t>Thermax Ltd.</t>
  </si>
  <si>
    <t>INE152A01029</t>
  </si>
  <si>
    <t>100126</t>
  </si>
  <si>
    <t>Britannia Industries Ltd.</t>
  </si>
  <si>
    <t>INE216A01030</t>
  </si>
  <si>
    <t>Food Products</t>
  </si>
  <si>
    <t>100505</t>
  </si>
  <si>
    <t>ICICI Prudential Life Insurance Company Ltd.</t>
  </si>
  <si>
    <t>INE726G01019</t>
  </si>
  <si>
    <t>Insurance</t>
  </si>
  <si>
    <t>100218</t>
  </si>
  <si>
    <t>Godrej Properties Ltd.</t>
  </si>
  <si>
    <t>INE484J01027</t>
  </si>
  <si>
    <t>101876</t>
  </si>
  <si>
    <t>Mankind Pharma Ltd.</t>
  </si>
  <si>
    <t>INE634S01028</t>
  </si>
  <si>
    <t>100283</t>
  </si>
  <si>
    <t>Honeywell Automation India Ltd.</t>
  </si>
  <si>
    <t>INE671A01010</t>
  </si>
  <si>
    <t>Industrial Manufacturing</t>
  </si>
  <si>
    <t>100942</t>
  </si>
  <si>
    <t>Brigade Enterprises Ltd.</t>
  </si>
  <si>
    <t>INE791I01019</t>
  </si>
  <si>
    <t>100234</t>
  </si>
  <si>
    <t>Coforge Ltd.</t>
  </si>
  <si>
    <t>INE591G01025</t>
  </si>
  <si>
    <t>100635</t>
  </si>
  <si>
    <t>L&amp;T Technology Services Ltd.</t>
  </si>
  <si>
    <t>INE010V01017</t>
  </si>
  <si>
    <t>IT - Services</t>
  </si>
  <si>
    <t>100227</t>
  </si>
  <si>
    <t>Jubilant Foodworks Ltd.</t>
  </si>
  <si>
    <t>INE797F01020</t>
  </si>
  <si>
    <t>102708</t>
  </si>
  <si>
    <t>Tenneco Clean Air India Ltd.</t>
  </si>
  <si>
    <t>INE19RI01016</t>
  </si>
  <si>
    <t>100196</t>
  </si>
  <si>
    <t>Berger Paints India Ltd.</t>
  </si>
  <si>
    <t>INE463A01038</t>
  </si>
  <si>
    <t>100200</t>
  </si>
  <si>
    <t>Page Industries Ltd.</t>
  </si>
  <si>
    <t>INE761H01022</t>
  </si>
  <si>
    <t>Textiles &amp; Apparels</t>
  </si>
  <si>
    <t>100370</t>
  </si>
  <si>
    <t>Biocon Ltd.</t>
  </si>
  <si>
    <t>INE376G01013</t>
  </si>
  <si>
    <t>100775</t>
  </si>
  <si>
    <t>Lemon Tree Hotels Ltd.</t>
  </si>
  <si>
    <t>INE970X01018</t>
  </si>
  <si>
    <t>100144</t>
  </si>
  <si>
    <t>Voltas Ltd.</t>
  </si>
  <si>
    <t>INE226A01021</t>
  </si>
  <si>
    <t>100335</t>
  </si>
  <si>
    <t>Kajaria Ceramics Ltd.</t>
  </si>
  <si>
    <t>INE217B01036</t>
  </si>
  <si>
    <t>100154</t>
  </si>
  <si>
    <t>Colgate Palmolive (India) Ltd.</t>
  </si>
  <si>
    <t>INE259A01022</t>
  </si>
  <si>
    <t>Personal Products</t>
  </si>
  <si>
    <t>Total</t>
  </si>
  <si>
    <t>100480</t>
  </si>
  <si>
    <t>Jadoonet.Com</t>
  </si>
  <si>
    <t>EQ600401XXXX</t>
  </si>
  <si>
    <t>Software</t>
  </si>
  <si>
    <t>100481</t>
  </si>
  <si>
    <t>Numero Uno International Ltd.</t>
  </si>
  <si>
    <t>INE703F01010</t>
  </si>
  <si>
    <t>1801406</t>
  </si>
  <si>
    <t>364 DAY T-BILL 19.11.26</t>
  </si>
  <si>
    <t>IN002025Z344</t>
  </si>
  <si>
    <t>Sovereign</t>
  </si>
  <si>
    <t>109260100</t>
  </si>
  <si>
    <t>TREPS</t>
  </si>
  <si>
    <t>Net Receivable / Payable</t>
  </si>
  <si>
    <t>GRAND TOTAL (AUM)</t>
  </si>
  <si>
    <t>Notes &amp; Symbols :-</t>
  </si>
  <si>
    <t>#  -&gt; Less Than 0.005% ; A**  -&gt; Awaiting Listing on Stock Exchanges ;  T** -&gt; Thinly Traded Securities ;  N** -&gt; Non Traded Securities ; I**  -&gt; Illiquid Shares ; R** -&gt; Rights Entitlement ; P**    Preference Shares ; W** Warrants ; PP* Partly Paid; S** --&gt; Suspended forTrading</t>
  </si>
  <si>
    <t>1. Non Convertible Debentures and  Bonds are considered as Traded based on information provided by external agencies.</t>
  </si>
  <si>
    <t>2. ^Industry classification as recommended by AMFI and wherever not available, internal classification has been used.</t>
  </si>
  <si>
    <t>3. ## YTC represents Yield to Call. It is disclosed for Perpetual Bond issued by Banks (i.e. AT-1 Bond / Tier 1 Bond / Tier 2 Bond), as per AMFI Best Practices Guidelines Circular no. 91/2020-21 dated March 24, 2021 on Valuation of AT-1 Bonds and Tier 2 Bonds. 
As per SEBI Circular SEBI/HO/IMD/PoD1/CIR/P/2024/106 dated August 05, 2024, valuation of AT-1 Bonds are done on Yield to Call basis w.e.f. August 07, 2024. YTC of AT-1 Bonds are now same as it’s YTM% and hence it is not disclosed separately under YTC%.</t>
  </si>
  <si>
    <t>4. Total number of instances of deviation in valuation of securities of the scheme from the valuation price given by the valuation agencies during the period are: Nil</t>
  </si>
  <si>
    <t>The Great Eastern Shipping Co. Ltd.</t>
  </si>
  <si>
    <t>Transport Services</t>
  </si>
  <si>
    <t>Non - Ferrous Metals</t>
  </si>
  <si>
    <t>017</t>
  </si>
  <si>
    <t>SBI Large and Midcap Fund</t>
  </si>
  <si>
    <t>100024</t>
  </si>
  <si>
    <t>Axis Bank Ltd.</t>
  </si>
  <si>
    <t>INE238A01034</t>
  </si>
  <si>
    <t>100271</t>
  </si>
  <si>
    <t>Balkrishna Industries Ltd.</t>
  </si>
  <si>
    <t>INE787D01026</t>
  </si>
  <si>
    <t>102686</t>
  </si>
  <si>
    <t>Tata Motors Ltd.</t>
  </si>
  <si>
    <t>INE1TAE01010</t>
  </si>
  <si>
    <t>Agricultural, Commercial &amp; Construction Vehicles</t>
  </si>
  <si>
    <t>100090</t>
  </si>
  <si>
    <t>Bharat Forge Ltd.</t>
  </si>
  <si>
    <t>INE465A01025</t>
  </si>
  <si>
    <t>100365</t>
  </si>
  <si>
    <t>Ashok Leyland Ltd.</t>
  </si>
  <si>
    <t>INE208A01029</t>
  </si>
  <si>
    <t>100418</t>
  </si>
  <si>
    <t>Adani Enterprises Ltd.</t>
  </si>
  <si>
    <t>INE423A01024</t>
  </si>
  <si>
    <t>Metals &amp; Minerals Trading</t>
  </si>
  <si>
    <t>101200</t>
  </si>
  <si>
    <t>Gland Pharma Ltd.</t>
  </si>
  <si>
    <t>INE068V01023</t>
  </si>
  <si>
    <t>102449</t>
  </si>
  <si>
    <t>Swiggy Ltd.</t>
  </si>
  <si>
    <t>INE00H001014</t>
  </si>
  <si>
    <t>100201</t>
  </si>
  <si>
    <t>Aurobindo Pharma Ltd.</t>
  </si>
  <si>
    <t>INE406A01037</t>
  </si>
  <si>
    <t>100306</t>
  </si>
  <si>
    <t>Abbott India Ltd.</t>
  </si>
  <si>
    <t>INE358A01014</t>
  </si>
  <si>
    <t>100217</t>
  </si>
  <si>
    <t>Torrent Power Ltd.</t>
  </si>
  <si>
    <t>INE813H01021</t>
  </si>
  <si>
    <t>Power</t>
  </si>
  <si>
    <t>100285</t>
  </si>
  <si>
    <t>Alkem Laboratories Ltd.</t>
  </si>
  <si>
    <t>INE540L01014</t>
  </si>
  <si>
    <t>100140</t>
  </si>
  <si>
    <t>Shree Cement Ltd.</t>
  </si>
  <si>
    <t>INE070A01015</t>
  </si>
  <si>
    <t>100378</t>
  </si>
  <si>
    <t>Jindal Steel Ltd.</t>
  </si>
  <si>
    <t>INE749A01030</t>
  </si>
  <si>
    <t>100121</t>
  </si>
  <si>
    <t>United Breweries Ltd.</t>
  </si>
  <si>
    <t>INE686F01025</t>
  </si>
  <si>
    <t>Beverages</t>
  </si>
  <si>
    <t>100706</t>
  </si>
  <si>
    <t>HDFC Life Insurance Company Ltd.</t>
  </si>
  <si>
    <t>INE795G01014</t>
  </si>
  <si>
    <t>102569</t>
  </si>
  <si>
    <t>Hexaware Technologies Ltd.</t>
  </si>
  <si>
    <t>INE093A01041</t>
  </si>
  <si>
    <t>102731</t>
  </si>
  <si>
    <t>ICICI Prudential Asset Management Company Ltd.</t>
  </si>
  <si>
    <t>INE346A01027</t>
  </si>
  <si>
    <t>100099</t>
  </si>
  <si>
    <t>Hindustan Unilever Ltd.</t>
  </si>
  <si>
    <t>INE030A01027</t>
  </si>
  <si>
    <t>Diversified FMCG</t>
  </si>
  <si>
    <t>100221</t>
  </si>
  <si>
    <t>Sundram Fasteners Ltd.</t>
  </si>
  <si>
    <t>INE387A01021</t>
  </si>
  <si>
    <t>100091</t>
  </si>
  <si>
    <t>Indus Towers Ltd.</t>
  </si>
  <si>
    <t>INE121J01017</t>
  </si>
  <si>
    <t>Telecom - Services</t>
  </si>
  <si>
    <t>100293</t>
  </si>
  <si>
    <t>AIA Engineering Ltd.</t>
  </si>
  <si>
    <t>INE212H01026</t>
  </si>
  <si>
    <t>100043</t>
  </si>
  <si>
    <t>ZF Commercial Vehicle Control Systems India Ltd.</t>
  </si>
  <si>
    <t>INE342J01019</t>
  </si>
  <si>
    <t>100157</t>
  </si>
  <si>
    <t>Godrej Consumer Products Ltd.</t>
  </si>
  <si>
    <t>INE102D01028</t>
  </si>
  <si>
    <t>101553</t>
  </si>
  <si>
    <t>Delhivery Ltd.</t>
  </si>
  <si>
    <t>INE148O01028</t>
  </si>
  <si>
    <t>100380</t>
  </si>
  <si>
    <t>Bajaj Finserv Ltd.</t>
  </si>
  <si>
    <t>INE918I01026</t>
  </si>
  <si>
    <t>100137</t>
  </si>
  <si>
    <t>The Ramco Cements Ltd.</t>
  </si>
  <si>
    <t>INE331A01037</t>
  </si>
  <si>
    <t>100003</t>
  </si>
  <si>
    <t>Infosys Ltd.</t>
  </si>
  <si>
    <t>INE009A01021</t>
  </si>
  <si>
    <t>100362</t>
  </si>
  <si>
    <t>JSW Energy Ltd.</t>
  </si>
  <si>
    <t>INE121E01018</t>
  </si>
  <si>
    <t>101121</t>
  </si>
  <si>
    <t>Adani Energy Solutions Ltd.</t>
  </si>
  <si>
    <t>INE931S01010</t>
  </si>
  <si>
    <t>100083</t>
  </si>
  <si>
    <t>Samvardhana Motherson International Ltd.</t>
  </si>
  <si>
    <t>INE775A01035</t>
  </si>
  <si>
    <t>100028</t>
  </si>
  <si>
    <t>Lupin Ltd.</t>
  </si>
  <si>
    <t>INE326A01037</t>
  </si>
  <si>
    <t>100461</t>
  </si>
  <si>
    <t>Astral Ltd.</t>
  </si>
  <si>
    <t>INE006I01046</t>
  </si>
  <si>
    <t>102459</t>
  </si>
  <si>
    <t>Acme Solar Holdings Ltd.</t>
  </si>
  <si>
    <t>INE622W01025</t>
  </si>
  <si>
    <t>100262</t>
  </si>
  <si>
    <t>Ingersoll Rand (India) Ltd.</t>
  </si>
  <si>
    <t>INE177A01018</t>
  </si>
  <si>
    <t>100037</t>
  </si>
  <si>
    <t>HCL Technologies Ltd.</t>
  </si>
  <si>
    <t>INE860A01027</t>
  </si>
  <si>
    <t>100426</t>
  </si>
  <si>
    <t>Relaxo Footwears Ltd.</t>
  </si>
  <si>
    <t>INE131B01039</t>
  </si>
  <si>
    <t>100471</t>
  </si>
  <si>
    <t>Endurance Technologies Ltd.</t>
  </si>
  <si>
    <t>INE913H01037</t>
  </si>
  <si>
    <t>100184</t>
  </si>
  <si>
    <t>Tata Steel Ltd.</t>
  </si>
  <si>
    <t>INE081A01020</t>
  </si>
  <si>
    <t>100284</t>
  </si>
  <si>
    <t>Dr. Lal Path labs Ltd.</t>
  </si>
  <si>
    <t>INE600L01024</t>
  </si>
  <si>
    <t>Healthcare Services</t>
  </si>
  <si>
    <t>100047</t>
  </si>
  <si>
    <t>Emami Ltd.</t>
  </si>
  <si>
    <t>INE548C01032</t>
  </si>
  <si>
    <t>100011</t>
  </si>
  <si>
    <t>Wipro Ltd.</t>
  </si>
  <si>
    <t>INE075A01022</t>
  </si>
  <si>
    <t>100660</t>
  </si>
  <si>
    <t>Hatsun Agro Product Ltd.</t>
  </si>
  <si>
    <t>INE473B01035</t>
  </si>
  <si>
    <t>100220</t>
  </si>
  <si>
    <t>Cholamandalam Financial Holdings Ltd.</t>
  </si>
  <si>
    <t>INE149A01033</t>
  </si>
  <si>
    <t>101462</t>
  </si>
  <si>
    <t>Vedant Fashions Ltd.</t>
  </si>
  <si>
    <t>INE825V01034</t>
  </si>
  <si>
    <t>101119</t>
  </si>
  <si>
    <t>SBI Cards &amp; Payment Services Ltd.</t>
  </si>
  <si>
    <t>INE018E01016</t>
  </si>
  <si>
    <t>101311</t>
  </si>
  <si>
    <t>G R Infra projects Ltd.</t>
  </si>
  <si>
    <t>INE201P01022</t>
  </si>
  <si>
    <t>100272</t>
  </si>
  <si>
    <t>JK Cement Ltd.</t>
  </si>
  <si>
    <t>INE823G01014</t>
  </si>
  <si>
    <t>102677</t>
  </si>
  <si>
    <t>LG Electronics India Ltd.</t>
  </si>
  <si>
    <t>INE324D01010</t>
  </si>
  <si>
    <t>101342</t>
  </si>
  <si>
    <t>Nuvoco Vistas Corporation Ltd.</t>
  </si>
  <si>
    <t>INE118D01016</t>
  </si>
  <si>
    <t>102836</t>
  </si>
  <si>
    <t>Vedanta Aluminium Metal Ltd.</t>
  </si>
  <si>
    <t>INE1CDF01017</t>
  </si>
  <si>
    <t>100172</t>
  </si>
  <si>
    <t>ACC Ltd.</t>
  </si>
  <si>
    <t>INE012A01025</t>
  </si>
  <si>
    <t>100097</t>
  </si>
  <si>
    <t>Coal India Ltd.</t>
  </si>
  <si>
    <t>INE522F01014</t>
  </si>
  <si>
    <t>Consumable Fuels</t>
  </si>
  <si>
    <t>100179</t>
  </si>
  <si>
    <t>Hero MotoCorp Ltd.</t>
  </si>
  <si>
    <t>INE158A01026</t>
  </si>
  <si>
    <t>100119</t>
  </si>
  <si>
    <t>Tata Motors Passenger Vehicles Ltd.</t>
  </si>
  <si>
    <t>INE155A01022</t>
  </si>
  <si>
    <t>101457</t>
  </si>
  <si>
    <t>Motherson Sumi Wiring India Ltd.</t>
  </si>
  <si>
    <t>INE0FS801015</t>
  </si>
  <si>
    <t>102127</t>
  </si>
  <si>
    <t>GO Digit General Insurance Ltd.</t>
  </si>
  <si>
    <t>INE03JT01014</t>
  </si>
  <si>
    <t>100534</t>
  </si>
  <si>
    <t>Sheela Foam Ltd.</t>
  </si>
  <si>
    <t>INE916U01025</t>
  </si>
  <si>
    <t>100552</t>
  </si>
  <si>
    <t>Ganesha Ecosphere Ltd.</t>
  </si>
  <si>
    <t>INE845D01014</t>
  </si>
  <si>
    <t>101348</t>
  </si>
  <si>
    <t>Acutaas Chemicals Ltd.</t>
  </si>
  <si>
    <t>INE00FF01025</t>
  </si>
  <si>
    <t>100060</t>
  </si>
  <si>
    <t>Deepak Nitrite Ltd.</t>
  </si>
  <si>
    <t>INE288B01029</t>
  </si>
  <si>
    <t>100814</t>
  </si>
  <si>
    <t>HDFC Asset Management Co. Ltd.</t>
  </si>
  <si>
    <t>INE127D01025</t>
  </si>
  <si>
    <t>100130</t>
  </si>
  <si>
    <t>Gujarat Energy Ltd.</t>
  </si>
  <si>
    <t>INE844O01030</t>
  </si>
  <si>
    <t>Gas</t>
  </si>
  <si>
    <t>100008</t>
  </si>
  <si>
    <t>Sun Pharmaceutical Industries Ltd.</t>
  </si>
  <si>
    <t>INE044A01036</t>
  </si>
  <si>
    <t>100899</t>
  </si>
  <si>
    <t>Neogen Chemicals Ltd.</t>
  </si>
  <si>
    <t>INE136S01016</t>
  </si>
  <si>
    <t>102851</t>
  </si>
  <si>
    <t>GSPL Transmission Ltd.</t>
  </si>
  <si>
    <t>INE1TUG01013</t>
  </si>
  <si>
    <t>3000019</t>
  </si>
  <si>
    <t>Epam Systems Inc</t>
  </si>
  <si>
    <t>US29414B1044</t>
  </si>
  <si>
    <t>100427</t>
  </si>
  <si>
    <t>Manpasand Beverages Ltd.</t>
  </si>
  <si>
    <t>INE122R01018</t>
  </si>
  <si>
    <t>100502</t>
  </si>
  <si>
    <t>Padmini Technologies Ltd.</t>
  </si>
  <si>
    <t>INE114B01019</t>
  </si>
  <si>
    <t>Diversified</t>
  </si>
  <si>
    <t>1801480</t>
  </si>
  <si>
    <t>91 DAY T-BILL 03.09.26</t>
  </si>
  <si>
    <t>IN002026X099</t>
  </si>
  <si>
    <t>018</t>
  </si>
  <si>
    <t>SBI ELSS Tax Saver Fund</t>
  </si>
  <si>
    <t>100002</t>
  </si>
  <si>
    <t>Reliance Industries Ltd.</t>
  </si>
  <si>
    <t>INE002A01018</t>
  </si>
  <si>
    <t>Petroleum Products</t>
  </si>
  <si>
    <t>100153</t>
  </si>
  <si>
    <t>Cipla Ltd.</t>
  </si>
  <si>
    <t>INE059A01026</t>
  </si>
  <si>
    <t>100095</t>
  </si>
  <si>
    <t>Bharti Airtel Ltd.</t>
  </si>
  <si>
    <t>INE397D01024</t>
  </si>
  <si>
    <t>100399</t>
  </si>
  <si>
    <t>Cholamandalam Investment &amp; Finance Co. Ltd.</t>
  </si>
  <si>
    <t>INE121A01024</t>
  </si>
  <si>
    <t>100180</t>
  </si>
  <si>
    <t>Hindalco Industries Ltd.</t>
  </si>
  <si>
    <t>INE038A01020</t>
  </si>
  <si>
    <t>100514</t>
  </si>
  <si>
    <t>Grindwell Norton Ltd.</t>
  </si>
  <si>
    <t>INE536A01023</t>
  </si>
  <si>
    <t>100231</t>
  </si>
  <si>
    <t>Muthoot Finance Ltd.</t>
  </si>
  <si>
    <t>INE414G01012</t>
  </si>
  <si>
    <t>100531</t>
  </si>
  <si>
    <t>TVS Holdings Ltd.</t>
  </si>
  <si>
    <t>INE105A01035</t>
  </si>
  <si>
    <t>100014</t>
  </si>
  <si>
    <t>Mahindra &amp; Mahindra Ltd.</t>
  </si>
  <si>
    <t>INE101A01026</t>
  </si>
  <si>
    <t>100224</t>
  </si>
  <si>
    <t>Mahindra Lifespace Developers Ltd.</t>
  </si>
  <si>
    <t>INE813A01018</t>
  </si>
  <si>
    <t>100032</t>
  </si>
  <si>
    <t>Tata Consultancy Services Ltd.</t>
  </si>
  <si>
    <t>INE467B01029</t>
  </si>
  <si>
    <t>100176</t>
  </si>
  <si>
    <t>GAIL (India) Ltd.</t>
  </si>
  <si>
    <t>INE129A01019</t>
  </si>
  <si>
    <t>100046</t>
  </si>
  <si>
    <t>Manappuram Finance Ltd.</t>
  </si>
  <si>
    <t>INE522D01027</t>
  </si>
  <si>
    <t>100111</t>
  </si>
  <si>
    <t>Oil &amp; Natural Gas Corporation Ltd.</t>
  </si>
  <si>
    <t>INE213A01029</t>
  </si>
  <si>
    <t>Oil</t>
  </si>
  <si>
    <t>100018</t>
  </si>
  <si>
    <t>Tata Communications Ltd.</t>
  </si>
  <si>
    <t>INE151A01013</t>
  </si>
  <si>
    <t>101410</t>
  </si>
  <si>
    <t>Medplus Health Services Ltd.</t>
  </si>
  <si>
    <t>INE804L01022</t>
  </si>
  <si>
    <t>101396</t>
  </si>
  <si>
    <t>One 97 Communications Ltd.</t>
  </si>
  <si>
    <t>INE982J01020</t>
  </si>
  <si>
    <t>Financial Technology (Fintech)</t>
  </si>
  <si>
    <t>101936</t>
  </si>
  <si>
    <t>Sundaram Clayton Ltd.</t>
  </si>
  <si>
    <t>INE0Q3R01026</t>
  </si>
  <si>
    <t>100163</t>
  </si>
  <si>
    <t>Bosch Ltd.</t>
  </si>
  <si>
    <t>INE323A01026</t>
  </si>
  <si>
    <t>102875</t>
  </si>
  <si>
    <t>Dhoot Transmission Ltd.</t>
  </si>
  <si>
    <t>INE01NH01023</t>
  </si>
  <si>
    <t>100332</t>
  </si>
  <si>
    <t>Navin Fluorine International Ltd.</t>
  </si>
  <si>
    <t>INE048G01026</t>
  </si>
  <si>
    <t>100771</t>
  </si>
  <si>
    <t>Bandhan Bank Ltd.</t>
  </si>
  <si>
    <t>INE545U01014</t>
  </si>
  <si>
    <t>100161</t>
  </si>
  <si>
    <t>Cummins India Ltd.</t>
  </si>
  <si>
    <t>INE298A01020</t>
  </si>
  <si>
    <t>100128</t>
  </si>
  <si>
    <t>Eicher Motors Ltd.</t>
  </si>
  <si>
    <t>INE066A01021</t>
  </si>
  <si>
    <t>100092</t>
  </si>
  <si>
    <t>Bank of Baroda</t>
  </si>
  <si>
    <t>INE028A01039</t>
  </si>
  <si>
    <t>100906</t>
  </si>
  <si>
    <t>360 ONE WAM Ltd.</t>
  </si>
  <si>
    <t>INE466L01038</t>
  </si>
  <si>
    <t>100382</t>
  </si>
  <si>
    <t>Fortis Healthcare Ltd.</t>
  </si>
  <si>
    <t>INE061F01013</t>
  </si>
  <si>
    <t>101469</t>
  </si>
  <si>
    <t>Equitas Small Finance Bank Ltd.</t>
  </si>
  <si>
    <t>INE063P01018</t>
  </si>
  <si>
    <t>100254</t>
  </si>
  <si>
    <t>Karur Vysya Bank Ltd.</t>
  </si>
  <si>
    <t>INE036D01028</t>
  </si>
  <si>
    <t>102450</t>
  </si>
  <si>
    <t>Niva Bupa Health Insurance Company Ltd.</t>
  </si>
  <si>
    <t>INE995S01015</t>
  </si>
  <si>
    <t>101742</t>
  </si>
  <si>
    <t>Pitti Engineering Ltd.</t>
  </si>
  <si>
    <t>INE450D01021</t>
  </si>
  <si>
    <t>100743</t>
  </si>
  <si>
    <t>HeidelbergCement India Ltd.</t>
  </si>
  <si>
    <t>INE578A01017</t>
  </si>
  <si>
    <t>101304</t>
  </si>
  <si>
    <t>Krishna Institute of Medical Sciences Ltd.</t>
  </si>
  <si>
    <t>INE967H01025</t>
  </si>
  <si>
    <t>100824</t>
  </si>
  <si>
    <t>Aavas Financiers Ltd.</t>
  </si>
  <si>
    <t>INE216P01012</t>
  </si>
  <si>
    <t>100377</t>
  </si>
  <si>
    <t>The South Indian Bank Ltd.</t>
  </si>
  <si>
    <t>INE683A01023</t>
  </si>
  <si>
    <t>100116</t>
  </si>
  <si>
    <t>Sundaram Finance Ltd.</t>
  </si>
  <si>
    <t>INE660A01013</t>
  </si>
  <si>
    <t>100653</t>
  </si>
  <si>
    <t>Deepak Fertilizers and Petrochemicals Corporation Ltd.</t>
  </si>
  <si>
    <t>INE501A01019</t>
  </si>
  <si>
    <t>100260</t>
  </si>
  <si>
    <t>Solar Industries India Ltd.</t>
  </si>
  <si>
    <t>INE343H01029</t>
  </si>
  <si>
    <t>101390</t>
  </si>
  <si>
    <t>PB Fintech Ltd.</t>
  </si>
  <si>
    <t>INE417T01026</t>
  </si>
  <si>
    <t>100165</t>
  </si>
  <si>
    <t>Rallis India Ltd.</t>
  </si>
  <si>
    <t>INE613A01020</t>
  </si>
  <si>
    <t>Fertilizers &amp; Agrochemicals</t>
  </si>
  <si>
    <t>102678</t>
  </si>
  <si>
    <t>TATA Capital Ltd.</t>
  </si>
  <si>
    <t>INE976I01016</t>
  </si>
  <si>
    <t>101632</t>
  </si>
  <si>
    <t>Angel One Ltd.</t>
  </si>
  <si>
    <t>INE732I01021</t>
  </si>
  <si>
    <t>021</t>
  </si>
  <si>
    <t>SBI MNC Fund</t>
  </si>
  <si>
    <t>101458</t>
  </si>
  <si>
    <t>Aether Industries Ltd.</t>
  </si>
  <si>
    <t>INE0BWX01014</t>
  </si>
  <si>
    <t>102614</t>
  </si>
  <si>
    <t>Anthem Biosciences Ltd.</t>
  </si>
  <si>
    <t>INE0CZ201020</t>
  </si>
  <si>
    <t>102740</t>
  </si>
  <si>
    <t>Amagi Media Labs Ltd.</t>
  </si>
  <si>
    <t>INE121R01077</t>
  </si>
  <si>
    <t>100183</t>
  </si>
  <si>
    <t>Vedanta Ltd.</t>
  </si>
  <si>
    <t>INE205A01025</t>
  </si>
  <si>
    <t>Diversified Metals</t>
  </si>
  <si>
    <t>100736</t>
  </si>
  <si>
    <t>CCL Products (India) Ltd.</t>
  </si>
  <si>
    <t>INE421D01022</t>
  </si>
  <si>
    <t>Agricultural Food &amp; other Products</t>
  </si>
  <si>
    <t>100553</t>
  </si>
  <si>
    <t>Kennametal India Ltd.</t>
  </si>
  <si>
    <t>INE717A01029</t>
  </si>
  <si>
    <t>100650</t>
  </si>
  <si>
    <t>Garware Technical Fibres Ltd.</t>
  </si>
  <si>
    <t>INE276A01018</t>
  </si>
  <si>
    <t>100769</t>
  </si>
  <si>
    <t>Aster DM Quality Care Ltd.</t>
  </si>
  <si>
    <t>INE914M01019</t>
  </si>
  <si>
    <t>101370</t>
  </si>
  <si>
    <t>Gokaldas Exports Ltd.</t>
  </si>
  <si>
    <t>INE887G01027</t>
  </si>
  <si>
    <t>102894</t>
  </si>
  <si>
    <t>Foseco India Ltd.</t>
  </si>
  <si>
    <t>INE519A01011</t>
  </si>
  <si>
    <t>101081</t>
  </si>
  <si>
    <t>Cohance Lifesciences Ltd.</t>
  </si>
  <si>
    <t>INE03QK01018</t>
  </si>
  <si>
    <t>101690</t>
  </si>
  <si>
    <t>Polymedicure Ltd.</t>
  </si>
  <si>
    <t>INE205C01021</t>
  </si>
  <si>
    <t>Healthcare Equipment &amp; Supplies</t>
  </si>
  <si>
    <t>102717</t>
  </si>
  <si>
    <t>Sudeep Pharma Ltd.</t>
  </si>
  <si>
    <t>INE0QPI01025</t>
  </si>
  <si>
    <t>100558</t>
  </si>
  <si>
    <t>Privi Speciality Chemicals Ltd.</t>
  </si>
  <si>
    <t>INE959A01019</t>
  </si>
  <si>
    <t>102725</t>
  </si>
  <si>
    <t>Aequs Ltd.</t>
  </si>
  <si>
    <t>INE947N01017</t>
  </si>
  <si>
    <t>Aerospace &amp; Defense</t>
  </si>
  <si>
    <t>100025</t>
  </si>
  <si>
    <t>Nestle India Ltd.</t>
  </si>
  <si>
    <t>INE239A01024</t>
  </si>
  <si>
    <t>102866</t>
  </si>
  <si>
    <t>INDO-MIM Ltd.</t>
  </si>
  <si>
    <t>INE084101034</t>
  </si>
  <si>
    <t>101312</t>
  </si>
  <si>
    <t>Clean Science &amp; Technology Ltd.</t>
  </si>
  <si>
    <t>INE227W01023</t>
  </si>
  <si>
    <t>024</t>
  </si>
  <si>
    <t>SBI Aggressive Hybrid Fund</t>
  </si>
  <si>
    <t>100379</t>
  </si>
  <si>
    <t>Adani Power Ltd.</t>
  </si>
  <si>
    <t>INE814H01029</t>
  </si>
  <si>
    <t>100344</t>
  </si>
  <si>
    <t>MRF Ltd.</t>
  </si>
  <si>
    <t>INE883A01011</t>
  </si>
  <si>
    <t>100465</t>
  </si>
  <si>
    <t>Interglobe Aviation Ltd.</t>
  </si>
  <si>
    <t>INE646L01027</t>
  </si>
  <si>
    <t>101550</t>
  </si>
  <si>
    <t>Life Insurance Corporation of India</t>
  </si>
  <si>
    <t>INE0J1Y01017</t>
  </si>
  <si>
    <t>100628</t>
  </si>
  <si>
    <t>Avenue Supermarts Ltd.</t>
  </si>
  <si>
    <t>INE192R01011</t>
  </si>
  <si>
    <t>100302</t>
  </si>
  <si>
    <t>DLF Ltd.</t>
  </si>
  <si>
    <t>INE271C01023</t>
  </si>
  <si>
    <t>102512</t>
  </si>
  <si>
    <t>Vishal Mega Mart Ltd.</t>
  </si>
  <si>
    <t>INE01EA01019</t>
  </si>
  <si>
    <t>101239</t>
  </si>
  <si>
    <t>Max Healthcare Institute Ltd.</t>
  </si>
  <si>
    <t>INE027H01010</t>
  </si>
  <si>
    <t>102723</t>
  </si>
  <si>
    <t>Meesho Ltd.</t>
  </si>
  <si>
    <t>INE0VDM01015</t>
  </si>
  <si>
    <t>100019</t>
  </si>
  <si>
    <t>ITC Ltd.</t>
  </si>
  <si>
    <t>INE154A01025</t>
  </si>
  <si>
    <t>100519</t>
  </si>
  <si>
    <t>Westlife Foodworld Ltd.</t>
  </si>
  <si>
    <t>INE274F01020</t>
  </si>
  <si>
    <t>100363</t>
  </si>
  <si>
    <t>Procter &amp; Gamble Hygiene and Health Care Ltd.</t>
  </si>
  <si>
    <t>INE179A01014</t>
  </si>
  <si>
    <t>100273</t>
  </si>
  <si>
    <t>Havells India Ltd.</t>
  </si>
  <si>
    <t>INE176B01034</t>
  </si>
  <si>
    <t>100830</t>
  </si>
  <si>
    <t>Varun Beverages Ltd.</t>
  </si>
  <si>
    <t>INE200M01039</t>
  </si>
  <si>
    <t>Compulsory Convertible Debentures</t>
  </si>
  <si>
    <t>6200006</t>
  </si>
  <si>
    <t>INE775A08105</t>
  </si>
  <si>
    <t>100530</t>
  </si>
  <si>
    <t>EQ315201XXXX</t>
  </si>
  <si>
    <t>Non Convertible Debenture</t>
  </si>
  <si>
    <t>705876</t>
  </si>
  <si>
    <t>INE814H07208</t>
  </si>
  <si>
    <t>CRISIL AA</t>
  </si>
  <si>
    <t>N**</t>
  </si>
  <si>
    <t>2100014</t>
  </si>
  <si>
    <t>INE121A07SU3</t>
  </si>
  <si>
    <t>[ICRA]AA+</t>
  </si>
  <si>
    <t>704953</t>
  </si>
  <si>
    <t>Adani Airport Holdings Ltd.</t>
  </si>
  <si>
    <t>INE0GCN07047</t>
  </si>
  <si>
    <t>CRISIL AA-</t>
  </si>
  <si>
    <t>705455</t>
  </si>
  <si>
    <t>Vertis Infrastructure Trust</t>
  </si>
  <si>
    <t>INE0KXY07059</t>
  </si>
  <si>
    <t>CRISIL AAA</t>
  </si>
  <si>
    <t>705555</t>
  </si>
  <si>
    <t>GMR Airports Ltd.</t>
  </si>
  <si>
    <t>INE776C08075</t>
  </si>
  <si>
    <t>CRISIL A+</t>
  </si>
  <si>
    <t>705683</t>
  </si>
  <si>
    <t>INE660A07SB0</t>
  </si>
  <si>
    <t>705356</t>
  </si>
  <si>
    <t>Renserv Global Pvt Ltd.</t>
  </si>
  <si>
    <t>INE0AY207061</t>
  </si>
  <si>
    <t>CARE A(CE)</t>
  </si>
  <si>
    <t>2100013</t>
  </si>
  <si>
    <t>INE414G07JZ7</t>
  </si>
  <si>
    <t>CRISIL AA+</t>
  </si>
  <si>
    <t>704796</t>
  </si>
  <si>
    <t>INE105A08022</t>
  </si>
  <si>
    <t>705736</t>
  </si>
  <si>
    <t>Tata Housing Development Co. Ltd.</t>
  </si>
  <si>
    <t>INE582L08078</t>
  </si>
  <si>
    <t>CARE AA</t>
  </si>
  <si>
    <t>705925</t>
  </si>
  <si>
    <t>INE121A08PY9</t>
  </si>
  <si>
    <t>2100016</t>
  </si>
  <si>
    <t>Small Industries Development Bank of India</t>
  </si>
  <si>
    <t>INE556F08LE6</t>
  </si>
  <si>
    <t>705544</t>
  </si>
  <si>
    <t>India Infrastructure Finance Company Ltd.</t>
  </si>
  <si>
    <t>INE787H08212</t>
  </si>
  <si>
    <t>IND AAA</t>
  </si>
  <si>
    <t>705313</t>
  </si>
  <si>
    <t>LIC Housing Finance Ltd.</t>
  </si>
  <si>
    <t>INE115A07RF8</t>
  </si>
  <si>
    <t>704927</t>
  </si>
  <si>
    <t>Tata Power Renewable Energy Ltd. (Guaranteed by Tata Power Ltd.)</t>
  </si>
  <si>
    <t>INE607M08105</t>
  </si>
  <si>
    <t>704936</t>
  </si>
  <si>
    <t>Aditya Birla Renewables Ltd.</t>
  </si>
  <si>
    <t>INE01QP08016</t>
  </si>
  <si>
    <t>706262</t>
  </si>
  <si>
    <t>State Bank of India( AT1 Bond under Basel III )</t>
  </si>
  <si>
    <t>INE062A08504</t>
  </si>
  <si>
    <t>704634</t>
  </si>
  <si>
    <t>INE813H07325</t>
  </si>
  <si>
    <t>704910</t>
  </si>
  <si>
    <t>Aditya Birla Real Estate Ltd.</t>
  </si>
  <si>
    <t>INE055A08052</t>
  </si>
  <si>
    <t>2100018</t>
  </si>
  <si>
    <t>INE414G07KC4</t>
  </si>
  <si>
    <t>704982</t>
  </si>
  <si>
    <t>Summit Digitel Infrastructure Pvt. Ltd.</t>
  </si>
  <si>
    <t>INE507T07153</t>
  </si>
  <si>
    <t>706080</t>
  </si>
  <si>
    <t>State Bank of India( Tier II Bond under Basel III )</t>
  </si>
  <si>
    <t>INE062A08496</t>
  </si>
  <si>
    <t>705678</t>
  </si>
  <si>
    <t>Canara Bank( AT1 Bond under Basel III )</t>
  </si>
  <si>
    <t>INE476A08167</t>
  </si>
  <si>
    <t>704986</t>
  </si>
  <si>
    <t>Bharti Telecom Ltd.</t>
  </si>
  <si>
    <t>INE403D08264</t>
  </si>
  <si>
    <t>705721</t>
  </si>
  <si>
    <t>INE476A08266</t>
  </si>
  <si>
    <t>705558</t>
  </si>
  <si>
    <t>Torrent Investments Ltd.</t>
  </si>
  <si>
    <t>INE939L08013</t>
  </si>
  <si>
    <t>704905</t>
  </si>
  <si>
    <t>INE476A08241</t>
  </si>
  <si>
    <t>704856</t>
  </si>
  <si>
    <t>INE062A08439</t>
  </si>
  <si>
    <t>704308</t>
  </si>
  <si>
    <t>INE813H07275</t>
  </si>
  <si>
    <t>705263</t>
  </si>
  <si>
    <t>REC Ltd.</t>
  </si>
  <si>
    <t>INE020B08FP0</t>
  </si>
  <si>
    <t>704492</t>
  </si>
  <si>
    <t>Power Finance Corporation Ltd.</t>
  </si>
  <si>
    <t>INE134E08MA1</t>
  </si>
  <si>
    <t>705897</t>
  </si>
  <si>
    <t>INE121A07RP5</t>
  </si>
  <si>
    <t>706258</t>
  </si>
  <si>
    <t>Jio Credit Ltd.</t>
  </si>
  <si>
    <t>INE282H07083</t>
  </si>
  <si>
    <t>704335</t>
  </si>
  <si>
    <t>HDB Financial Services Ltd.</t>
  </si>
  <si>
    <t>INE756I07DX5</t>
  </si>
  <si>
    <t>704769</t>
  </si>
  <si>
    <t>INE296A07SV1</t>
  </si>
  <si>
    <t>705330</t>
  </si>
  <si>
    <t>INE414G07JN3</t>
  </si>
  <si>
    <t>705407</t>
  </si>
  <si>
    <t>INE414G07II5</t>
  </si>
  <si>
    <t>703815</t>
  </si>
  <si>
    <t>INE062A08314</t>
  </si>
  <si>
    <t>704305</t>
  </si>
  <si>
    <t>INE813H07309</t>
  </si>
  <si>
    <t>704633</t>
  </si>
  <si>
    <t>INE813H07333</t>
  </si>
  <si>
    <t>704987</t>
  </si>
  <si>
    <t>INE403D08256</t>
  </si>
  <si>
    <t>705622</t>
  </si>
  <si>
    <t>INE403D08280</t>
  </si>
  <si>
    <t>705552</t>
  </si>
  <si>
    <t>INE414G07JQ6</t>
  </si>
  <si>
    <t>704010</t>
  </si>
  <si>
    <t>Bank of India( AT1 Bond Under Basel III )</t>
  </si>
  <si>
    <t>INE084A08169</t>
  </si>
  <si>
    <t>704658</t>
  </si>
  <si>
    <t>INE020B08EW9</t>
  </si>
  <si>
    <t>Zero Coupon Bonds</t>
  </si>
  <si>
    <t>800333</t>
  </si>
  <si>
    <t>JSW Kalinga Steel Ltd.</t>
  </si>
  <si>
    <t>INE2QI808033</t>
  </si>
  <si>
    <t>800327</t>
  </si>
  <si>
    <t>JTPM Metal Traders Ltd.</t>
  </si>
  <si>
    <t>INE02PE08036</t>
  </si>
  <si>
    <t>800323</t>
  </si>
  <si>
    <t>National Highways Infra Trust</t>
  </si>
  <si>
    <t>INE0H7R07058</t>
  </si>
  <si>
    <t>1600018</t>
  </si>
  <si>
    <t>INE1CBK15029</t>
  </si>
  <si>
    <t>CRISIL AAA(SO)</t>
  </si>
  <si>
    <t>900337</t>
  </si>
  <si>
    <t>6.94% CGL 2036</t>
  </si>
  <si>
    <t>IN0020260025</t>
  </si>
  <si>
    <t>900059</t>
  </si>
  <si>
    <t>6.79% CGL 2029</t>
  </si>
  <si>
    <t>IN0020160118</t>
  </si>
  <si>
    <t>900160</t>
  </si>
  <si>
    <t>6.10% CGL 2031</t>
  </si>
  <si>
    <t>IN0020210095</t>
  </si>
  <si>
    <t>1906676</t>
  </si>
  <si>
    <t>8.06% State Government of West Bengal 2049</t>
  </si>
  <si>
    <t>IN3420250489</t>
  </si>
  <si>
    <t>1906679</t>
  </si>
  <si>
    <t>7.52% State Government of Tamil Nadu 2055</t>
  </si>
  <si>
    <t>IN3120250474</t>
  </si>
  <si>
    <t>1906340</t>
  </si>
  <si>
    <t>7.57% State Government of West Bengal 2046</t>
  </si>
  <si>
    <t>IN3420250240</t>
  </si>
  <si>
    <t>1906710</t>
  </si>
  <si>
    <t>7.64% State Government of Rajasthan 2036</t>
  </si>
  <si>
    <t>IN2920260030</t>
  </si>
  <si>
    <t>1011928</t>
  </si>
  <si>
    <t>INE756I14GP0</t>
  </si>
  <si>
    <t>CRISIL A1+</t>
  </si>
  <si>
    <t>1011625</t>
  </si>
  <si>
    <t>National Bank for Agriculture and Rural Development</t>
  </si>
  <si>
    <t>INE261F14PT0</t>
  </si>
  <si>
    <t>1103211</t>
  </si>
  <si>
    <t>INE556F16BL5</t>
  </si>
  <si>
    <t>1103786</t>
  </si>
  <si>
    <t>INE028A16MV2</t>
  </si>
  <si>
    <t>IND A1+</t>
  </si>
  <si>
    <t>1103411</t>
  </si>
  <si>
    <t>INE556F16CC2</t>
  </si>
  <si>
    <t>1103530</t>
  </si>
  <si>
    <t>INE261F16AO8</t>
  </si>
  <si>
    <t>1801452</t>
  </si>
  <si>
    <t>364 DAY T-BILL 08.04.27</t>
  </si>
  <si>
    <t>IN002026Z011</t>
  </si>
  <si>
    <t>Infrastructure Investment Trust</t>
  </si>
  <si>
    <t>3300006</t>
  </si>
  <si>
    <t>Cube Highways Trust</t>
  </si>
  <si>
    <t>INE0NR623014</t>
  </si>
  <si>
    <t>Transport Infrastructure</t>
  </si>
  <si>
    <t>3300005</t>
  </si>
  <si>
    <t>INE0H7R23014</t>
  </si>
  <si>
    <t>028</t>
  </si>
  <si>
    <t>SBI Medium to Long Term Fund (Erstwhile known as SBI Magnum Income Fund)</t>
  </si>
  <si>
    <t>704307</t>
  </si>
  <si>
    <t>INE813H07283</t>
  </si>
  <si>
    <t>705875</t>
  </si>
  <si>
    <t>INE814H07190</t>
  </si>
  <si>
    <t>705774</t>
  </si>
  <si>
    <t>Indostar Capital Finance Ltd.</t>
  </si>
  <si>
    <t>INE896L07AM2</t>
  </si>
  <si>
    <t>CARE AA-</t>
  </si>
  <si>
    <t>704918</t>
  </si>
  <si>
    <t>Renew Solar Energy (Jharkhand Five) Pvt. Ltd.</t>
  </si>
  <si>
    <t>INE154Z07011</t>
  </si>
  <si>
    <t>705579</t>
  </si>
  <si>
    <t>Motilal Oswal Finvest Ltd.</t>
  </si>
  <si>
    <t>INE01WN07128</t>
  </si>
  <si>
    <t>705562</t>
  </si>
  <si>
    <t>H.G. Infra Engineering Ltd.</t>
  </si>
  <si>
    <t>INE926X08015</t>
  </si>
  <si>
    <t>[ICRA]AA-</t>
  </si>
  <si>
    <t>705633</t>
  </si>
  <si>
    <t>JM Financial Credit Solutions Ltd.</t>
  </si>
  <si>
    <t>INE651J07960</t>
  </si>
  <si>
    <t>[ICRA]AA</t>
  </si>
  <si>
    <t>706255</t>
  </si>
  <si>
    <t>Avanse Financial Services Ltd.</t>
  </si>
  <si>
    <t>INE087P07501</t>
  </si>
  <si>
    <t>IND AA</t>
  </si>
  <si>
    <t>706203</t>
  </si>
  <si>
    <t>INE813H07440</t>
  </si>
  <si>
    <t>705530</t>
  </si>
  <si>
    <t>Godrej Seeds &amp; Genetics Ltd.</t>
  </si>
  <si>
    <t>INE316Z08022</t>
  </si>
  <si>
    <t>705531</t>
  </si>
  <si>
    <t>INE316Z08048</t>
  </si>
  <si>
    <t>706238</t>
  </si>
  <si>
    <t>Tata Power Company Ltd.</t>
  </si>
  <si>
    <t>INE245A08307</t>
  </si>
  <si>
    <t>705532</t>
  </si>
  <si>
    <t>INE316Z08030</t>
  </si>
  <si>
    <t>705533</t>
  </si>
  <si>
    <t>INE316Z08014</t>
  </si>
  <si>
    <t>1600022</t>
  </si>
  <si>
    <t>INE2I7F15012</t>
  </si>
  <si>
    <t>1600021</t>
  </si>
  <si>
    <t>INE2I7G15010</t>
  </si>
  <si>
    <t>900328</t>
  </si>
  <si>
    <t>7.24% CGL 2055</t>
  </si>
  <si>
    <t>IN0020250075</t>
  </si>
  <si>
    <t>900325</t>
  </si>
  <si>
    <t>6.68% CGL 2040</t>
  </si>
  <si>
    <t>IN0020250042</t>
  </si>
  <si>
    <t>900320</t>
  </si>
  <si>
    <t>6.90% CGL 2065</t>
  </si>
  <si>
    <t>IN0020250018</t>
  </si>
  <si>
    <t>1906058</t>
  </si>
  <si>
    <t>6.90% State Government of Bihar 2035</t>
  </si>
  <si>
    <t>IN1320250021</t>
  </si>
  <si>
    <t>1906709</t>
  </si>
  <si>
    <t>7.55% State Government of Maharashtra 2034</t>
  </si>
  <si>
    <t>IN2220260045</t>
  </si>
  <si>
    <t>6400002</t>
  </si>
  <si>
    <t>INF0RQ622028</t>
  </si>
  <si>
    <t>CDMDF</t>
  </si>
  <si>
    <t>3300014</t>
  </si>
  <si>
    <t>Raajmarg Infra Investment Trust</t>
  </si>
  <si>
    <t>INE2PB023011</t>
  </si>
  <si>
    <t>033</t>
  </si>
  <si>
    <t>SBI Consumption Opportunities Fund</t>
  </si>
  <si>
    <t>101313</t>
  </si>
  <si>
    <t>Eternal Ltd.</t>
  </si>
  <si>
    <t>INE758T01015</t>
  </si>
  <si>
    <t>100081</t>
  </si>
  <si>
    <t>Titan Company Ltd.</t>
  </si>
  <si>
    <t>INE280A01028</t>
  </si>
  <si>
    <t>102038</t>
  </si>
  <si>
    <t>Doms Industries Ltd.</t>
  </si>
  <si>
    <t>INE321T01012</t>
  </si>
  <si>
    <t>Household Products</t>
  </si>
  <si>
    <t>101679</t>
  </si>
  <si>
    <t>EIH Ltd.</t>
  </si>
  <si>
    <t>INE230A01023</t>
  </si>
  <si>
    <t>100050</t>
  </si>
  <si>
    <t>Trent Ltd.</t>
  </si>
  <si>
    <t>INE849A01020</t>
  </si>
  <si>
    <t>100529</t>
  </si>
  <si>
    <t>Hawkins Cookers Ltd.</t>
  </si>
  <si>
    <t>INE979B01015</t>
  </si>
  <si>
    <t>102004</t>
  </si>
  <si>
    <t>Flair Writing Industries Ltd.</t>
  </si>
  <si>
    <t>INE00Y201027</t>
  </si>
  <si>
    <t>102649</t>
  </si>
  <si>
    <t>Urban Company Ltd.</t>
  </si>
  <si>
    <t>INE0CAZ01013</t>
  </si>
  <si>
    <t>102184</t>
  </si>
  <si>
    <t>Brainbees Solutions Ltd.</t>
  </si>
  <si>
    <t>INE02RE01045</t>
  </si>
  <si>
    <t>100257</t>
  </si>
  <si>
    <t>Whirlpool of India Ltd.</t>
  </si>
  <si>
    <t>INE716A01013</t>
  </si>
  <si>
    <t>100102</t>
  </si>
  <si>
    <t>Jyothy Labs Ltd.</t>
  </si>
  <si>
    <t>INE668F01031</t>
  </si>
  <si>
    <t>102855</t>
  </si>
  <si>
    <t>Kusumgar Ltd.</t>
  </si>
  <si>
    <t>INE0ISX01025</t>
  </si>
  <si>
    <t>100068</t>
  </si>
  <si>
    <t>Kansai Nerolac Paints Ltd.</t>
  </si>
  <si>
    <t>INE531A01024</t>
  </si>
  <si>
    <t>100554</t>
  </si>
  <si>
    <t>V-Guard Industries Ltd.</t>
  </si>
  <si>
    <t>INE951I01027</t>
  </si>
  <si>
    <t>100212</t>
  </si>
  <si>
    <t>Bosch Home Comfort India Ltd.</t>
  </si>
  <si>
    <t>INE782A01015</t>
  </si>
  <si>
    <t>101573</t>
  </si>
  <si>
    <t>Campus Activewear Ltd.</t>
  </si>
  <si>
    <t>INE278Y01022</t>
  </si>
  <si>
    <t>101799</t>
  </si>
  <si>
    <t>Sula Vineyards Ltd.</t>
  </si>
  <si>
    <t>INE142Q01026</t>
  </si>
  <si>
    <t>102620</t>
  </si>
  <si>
    <t>Brigade Hotel Ventures Ltd.</t>
  </si>
  <si>
    <t>INE03NU01014</t>
  </si>
  <si>
    <t>100821</t>
  </si>
  <si>
    <t>TTK Prestige Ltd.</t>
  </si>
  <si>
    <t>INE690A01028</t>
  </si>
  <si>
    <t>034</t>
  </si>
  <si>
    <t>SBI Technology Opportunities Fund</t>
  </si>
  <si>
    <t>100188</t>
  </si>
  <si>
    <t>Firstsource Solutions Ltd.</t>
  </si>
  <si>
    <t>INE684F01012</t>
  </si>
  <si>
    <t>Commercial Services &amp; Supplies</t>
  </si>
  <si>
    <t>102451</t>
  </si>
  <si>
    <t>BlackBuck Ltd.</t>
  </si>
  <si>
    <t>INE0UIZ01018</t>
  </si>
  <si>
    <t>100026</t>
  </si>
  <si>
    <t>Persistent Systems Ltd.</t>
  </si>
  <si>
    <t>INE262H01021</t>
  </si>
  <si>
    <t>100132</t>
  </si>
  <si>
    <t>Info Edge (India) Ltd.</t>
  </si>
  <si>
    <t>INE663F01032</t>
  </si>
  <si>
    <t>102124</t>
  </si>
  <si>
    <t>TBO Tek Ltd.</t>
  </si>
  <si>
    <t>INE673O01025</t>
  </si>
  <si>
    <t>102122</t>
  </si>
  <si>
    <t>Indegene Ltd.</t>
  </si>
  <si>
    <t>INE065X01017</t>
  </si>
  <si>
    <t>102712</t>
  </si>
  <si>
    <t>Capillary Technologies India Ltd.</t>
  </si>
  <si>
    <t>INE0ILV01024</t>
  </si>
  <si>
    <t>100568</t>
  </si>
  <si>
    <t>Cognizant Technology Solutions Corporation</t>
  </si>
  <si>
    <t>US1924461023</t>
  </si>
  <si>
    <t>3000005</t>
  </si>
  <si>
    <t>Microsoft Corporation</t>
  </si>
  <si>
    <t>US5949181045</t>
  </si>
  <si>
    <t>100825</t>
  </si>
  <si>
    <t>Alphabet Inc.</t>
  </si>
  <si>
    <t>US02079K3059</t>
  </si>
  <si>
    <t>100538</t>
  </si>
  <si>
    <t>Indbazaar.Com Ltd.</t>
  </si>
  <si>
    <t>EQ578801XXXX</t>
  </si>
  <si>
    <t>100539</t>
  </si>
  <si>
    <t>SIP Technologies  Ltd.</t>
  </si>
  <si>
    <t>INE468B01019</t>
  </si>
  <si>
    <t>035</t>
  </si>
  <si>
    <t>SBI Healthcare Opportunities Fund</t>
  </si>
  <si>
    <t>100150</t>
  </si>
  <si>
    <t>Apollo Hospitals Enterprise Ltd.</t>
  </si>
  <si>
    <t>INE437A01024</t>
  </si>
  <si>
    <t>100120</t>
  </si>
  <si>
    <t>Torrent Pharmaceuticals Ltd.</t>
  </si>
  <si>
    <t>INE685A01028</t>
  </si>
  <si>
    <t>100566</t>
  </si>
  <si>
    <t>Laurus Labs Ltd.</t>
  </si>
  <si>
    <t>INE947Q01028</t>
  </si>
  <si>
    <t>101933</t>
  </si>
  <si>
    <t>Jupiter Life Line Hospitals Ltd.</t>
  </si>
  <si>
    <t>INE682M01020</t>
  </si>
  <si>
    <t>102544</t>
  </si>
  <si>
    <t>Sai Life Sciences Ltd.</t>
  </si>
  <si>
    <t>INE570L01029</t>
  </si>
  <si>
    <t>101930</t>
  </si>
  <si>
    <t>Concord Biotech Ltd.</t>
  </si>
  <si>
    <t>INE338H01029</t>
  </si>
  <si>
    <t>101774</t>
  </si>
  <si>
    <t>Global Health Ltd.</t>
  </si>
  <si>
    <t>INE474Q01031</t>
  </si>
  <si>
    <t>100356</t>
  </si>
  <si>
    <t>Ajanta Pharma Ltd.</t>
  </si>
  <si>
    <t>INE031B01049</t>
  </si>
  <si>
    <t>100410</t>
  </si>
  <si>
    <t>Healthcare Global Enterprises Ltd.</t>
  </si>
  <si>
    <t>INE075I01017</t>
  </si>
  <si>
    <t>100469</t>
  </si>
  <si>
    <t>Syngene International Ltd.</t>
  </si>
  <si>
    <t>INE398R01022</t>
  </si>
  <si>
    <t>102730</t>
  </si>
  <si>
    <t>Nephrocare Health Service Pvt. Ltd.</t>
  </si>
  <si>
    <t>INE428V01029</t>
  </si>
  <si>
    <t>101548</t>
  </si>
  <si>
    <t>Rainbow Children's Medicare Ltd.</t>
  </si>
  <si>
    <t>INE961O01016</t>
  </si>
  <si>
    <t>100645</t>
  </si>
  <si>
    <t>Gufic Biosciences Ltd.</t>
  </si>
  <si>
    <t>INE742B01025</t>
  </si>
  <si>
    <t>036</t>
  </si>
  <si>
    <t>SBI Contra Fund</t>
  </si>
  <si>
    <t>100112</t>
  </si>
  <si>
    <t>Punjab National Bank</t>
  </si>
  <si>
    <t>INE160A01022</t>
  </si>
  <si>
    <t>100036</t>
  </si>
  <si>
    <t>Mahindra &amp; Mahindra Financial Services Ltd.</t>
  </si>
  <si>
    <t>INE774D01024</t>
  </si>
  <si>
    <t>100421</t>
  </si>
  <si>
    <t>Dabur India Ltd.</t>
  </si>
  <si>
    <t>INE016A01026</t>
  </si>
  <si>
    <t>101959</t>
  </si>
  <si>
    <t>JSW Infrastructure Ltd.</t>
  </si>
  <si>
    <t>INE880J01026</t>
  </si>
  <si>
    <t>100039</t>
  </si>
  <si>
    <t>Bajaj Auto Ltd.</t>
  </si>
  <si>
    <t>INE917I01010</t>
  </si>
  <si>
    <t>100286</t>
  </si>
  <si>
    <t>NHPC Ltd.</t>
  </si>
  <si>
    <t>INE848E01016</t>
  </si>
  <si>
    <t>100169</t>
  </si>
  <si>
    <t>Indian Oil Corporation Ltd.</t>
  </si>
  <si>
    <t>INE242A01010</t>
  </si>
  <si>
    <t>100139</t>
  </si>
  <si>
    <t>UPL Ltd.</t>
  </si>
  <si>
    <t>INE628A01036</t>
  </si>
  <si>
    <t>100223</t>
  </si>
  <si>
    <t>United Spirits Ltd.</t>
  </si>
  <si>
    <t>INE854D01024</t>
  </si>
  <si>
    <t>100177</t>
  </si>
  <si>
    <t>Grasim Industries Ltd.</t>
  </si>
  <si>
    <t>INE047A01021</t>
  </si>
  <si>
    <t>100164</t>
  </si>
  <si>
    <t>Petronet LNG Ltd.</t>
  </si>
  <si>
    <t>INE347G01014</t>
  </si>
  <si>
    <t>100374</t>
  </si>
  <si>
    <t>CESC Ltd.</t>
  </si>
  <si>
    <t>INE486A01021</t>
  </si>
  <si>
    <t>100503</t>
  </si>
  <si>
    <t>Prism Johnson Ltd.</t>
  </si>
  <si>
    <t>INE010A01011</t>
  </si>
  <si>
    <t>100632</t>
  </si>
  <si>
    <t>Apar Industries Ltd.</t>
  </si>
  <si>
    <t>INE372A01015</t>
  </si>
  <si>
    <t>100723</t>
  </si>
  <si>
    <t>Ashiana Housing Ltd.</t>
  </si>
  <si>
    <t>INE365D01021</t>
  </si>
  <si>
    <t>100035</t>
  </si>
  <si>
    <t>NMDC Ltd.</t>
  </si>
  <si>
    <t>INE584A01023</t>
  </si>
  <si>
    <t>Minerals &amp; Mining</t>
  </si>
  <si>
    <t>100570</t>
  </si>
  <si>
    <t>K.P.R. Mill Ltd.</t>
  </si>
  <si>
    <t>INE930H01031</t>
  </si>
  <si>
    <t>100386</t>
  </si>
  <si>
    <t>Carborundum Universal Ltd.</t>
  </si>
  <si>
    <t>INE120A01034</t>
  </si>
  <si>
    <t>100326</t>
  </si>
  <si>
    <t>E.I.D-Parry (India) Ltd.</t>
  </si>
  <si>
    <t>INE126A01031</t>
  </si>
  <si>
    <t>100499</t>
  </si>
  <si>
    <t>Disa India Ltd.</t>
  </si>
  <si>
    <t>INE131C01011</t>
  </si>
  <si>
    <t>101225</t>
  </si>
  <si>
    <t>WENDT (India) Ltd.</t>
  </si>
  <si>
    <t>INE274C01019</t>
  </si>
  <si>
    <t>100694</t>
  </si>
  <si>
    <t>Indian Energy Exchange Ltd.</t>
  </si>
  <si>
    <t>INE022Q01020</t>
  </si>
  <si>
    <t>100159</t>
  </si>
  <si>
    <t>Sanofi India Ltd.</t>
  </si>
  <si>
    <t>INE058A01010</t>
  </si>
  <si>
    <t>101452</t>
  </si>
  <si>
    <t>Gateway Distriparks Ltd.</t>
  </si>
  <si>
    <t>INE079J01017</t>
  </si>
  <si>
    <t>100361</t>
  </si>
  <si>
    <t>Bank of India</t>
  </si>
  <si>
    <t>INE084A01016</t>
  </si>
  <si>
    <t>100513</t>
  </si>
  <si>
    <t>Greenply Industries Ltd.</t>
  </si>
  <si>
    <t>INE461C01038</t>
  </si>
  <si>
    <t>100654</t>
  </si>
  <si>
    <t>Automotive Axles Ltd.</t>
  </si>
  <si>
    <t>INE449A01011</t>
  </si>
  <si>
    <t>101775</t>
  </si>
  <si>
    <t>NMDC Steel Ltd.</t>
  </si>
  <si>
    <t>INE0NNS01018</t>
  </si>
  <si>
    <t>Real Estate Investment Trust</t>
  </si>
  <si>
    <t>3200002</t>
  </si>
  <si>
    <t>Embassy Office Parks Reit</t>
  </si>
  <si>
    <t>INE041025011</t>
  </si>
  <si>
    <t>1801400</t>
  </si>
  <si>
    <t>364 DAY T-BILL 06.11.26</t>
  </si>
  <si>
    <t>IN002025Z328</t>
  </si>
  <si>
    <t>1801503</t>
  </si>
  <si>
    <t>91 DAY T-BILL 19.11.26</t>
  </si>
  <si>
    <t>IN002026X206</t>
  </si>
  <si>
    <t>1801466</t>
  </si>
  <si>
    <t>182 DAY T-BILL 05.11.26</t>
  </si>
  <si>
    <t>IN002026Y055</t>
  </si>
  <si>
    <t>055</t>
  </si>
  <si>
    <t>SBI Nifty Index Fund</t>
  </si>
  <si>
    <t>100114</t>
  </si>
  <si>
    <t>Shriram Finance Ltd.</t>
  </si>
  <si>
    <t>INE721A01047</t>
  </si>
  <si>
    <t>100181</t>
  </si>
  <si>
    <t>NTPC Ltd.</t>
  </si>
  <si>
    <t>INE733E01010</t>
  </si>
  <si>
    <t>100089</t>
  </si>
  <si>
    <t>Bharat Electronics Ltd.</t>
  </si>
  <si>
    <t>INE263A01024</t>
  </si>
  <si>
    <t>100182</t>
  </si>
  <si>
    <t>Power Grid Corporation of India Ltd.</t>
  </si>
  <si>
    <t>INE752E01010</t>
  </si>
  <si>
    <t>100108</t>
  </si>
  <si>
    <t>Adani Ports and Special Economic Zone Ltd.</t>
  </si>
  <si>
    <t>INE742F01042</t>
  </si>
  <si>
    <t>101889</t>
  </si>
  <si>
    <t>Jio Financial Services Ltd.</t>
  </si>
  <si>
    <t>INE758E01017</t>
  </si>
  <si>
    <t>100684</t>
  </si>
  <si>
    <t>SBI Life Insurance Co. Ltd.</t>
  </si>
  <si>
    <t>INE123W01016</t>
  </si>
  <si>
    <t>100080</t>
  </si>
  <si>
    <t>Dr. Reddy's Laboratories Ltd.</t>
  </si>
  <si>
    <t>INE089A01031</t>
  </si>
  <si>
    <t>100020</t>
  </si>
  <si>
    <t>Tata Consumer Products Ltd.</t>
  </si>
  <si>
    <t>INE192A01025</t>
  </si>
  <si>
    <t>056</t>
  </si>
  <si>
    <t>SBI Children's Fund - Savings Plan (Erstwhile known as SBI Magnum Children's Benefit Fund-Svg P)</t>
  </si>
  <si>
    <t>102806</t>
  </si>
  <si>
    <t>Powerica Ltd.</t>
  </si>
  <si>
    <t>INE921L01032</t>
  </si>
  <si>
    <t>100535</t>
  </si>
  <si>
    <t>Thangamayil Jewellery Ltd.</t>
  </si>
  <si>
    <t>INE085J01014</t>
  </si>
  <si>
    <t>102519</t>
  </si>
  <si>
    <t>Sanathan Textiles Ltd.</t>
  </si>
  <si>
    <t>INE0JPD01013</t>
  </si>
  <si>
    <t>100216</t>
  </si>
  <si>
    <t>Wonderla Holidays Ltd.</t>
  </si>
  <si>
    <t>INE066O01014</t>
  </si>
  <si>
    <t>706170</t>
  </si>
  <si>
    <t>Lodha Developers Ltd.</t>
  </si>
  <si>
    <t>INE670K07315</t>
  </si>
  <si>
    <t>705307</t>
  </si>
  <si>
    <t>INE261F08EO7</t>
  </si>
  <si>
    <t>705285</t>
  </si>
  <si>
    <t>INE556F08KX8</t>
  </si>
  <si>
    <t>706237</t>
  </si>
  <si>
    <t>INE787H08220</t>
  </si>
  <si>
    <t>[ICRA]AAA</t>
  </si>
  <si>
    <t>704590</t>
  </si>
  <si>
    <t>INE414G07IS4</t>
  </si>
  <si>
    <t>700805</t>
  </si>
  <si>
    <t>INE752E07OF7</t>
  </si>
  <si>
    <t>700862</t>
  </si>
  <si>
    <t>INE752E07OG5</t>
  </si>
  <si>
    <t>900299</t>
  </si>
  <si>
    <t>7.18% CGL 2033</t>
  </si>
  <si>
    <t>IN0020230085</t>
  </si>
  <si>
    <t>900331</t>
  </si>
  <si>
    <t>6.48% CGL 2035</t>
  </si>
  <si>
    <t>IN0020250091</t>
  </si>
  <si>
    <t>1906722</t>
  </si>
  <si>
    <t>7.73% State Government of Tamil Nadu 2036</t>
  </si>
  <si>
    <t>IN3120260028</t>
  </si>
  <si>
    <t>1906513</t>
  </si>
  <si>
    <t>7.44% State Government of Rajasthan 2033</t>
  </si>
  <si>
    <t>IN2920250395</t>
  </si>
  <si>
    <t>1906801</t>
  </si>
  <si>
    <t>7.66% State Government of Bihar 2041</t>
  </si>
  <si>
    <t>IN1320260053</t>
  </si>
  <si>
    <t>1906508</t>
  </si>
  <si>
    <t>7.47% State Government of Karnataka 2036</t>
  </si>
  <si>
    <t>IN1920250256</t>
  </si>
  <si>
    <t>1906639</t>
  </si>
  <si>
    <t>7.57% State Government of Tamil Nadu 2038</t>
  </si>
  <si>
    <t>IN3120250854</t>
  </si>
  <si>
    <t>1103542</t>
  </si>
  <si>
    <t>INE160A16UH5</t>
  </si>
  <si>
    <t>5100005</t>
  </si>
  <si>
    <t>GOI 16.12.2026 GOV</t>
  </si>
  <si>
    <t>IN001226C074</t>
  </si>
  <si>
    <t>057</t>
  </si>
  <si>
    <t>SBI Overnight Fund</t>
  </si>
  <si>
    <t>1011961</t>
  </si>
  <si>
    <t>Kotak Mahindra Prime Ltd.</t>
  </si>
  <si>
    <t>INE916D147F0</t>
  </si>
  <si>
    <t>1011954</t>
  </si>
  <si>
    <t>L&amp;T Finance Ltd.</t>
  </si>
  <si>
    <t>INE498L14FW1</t>
  </si>
  <si>
    <t>1011960</t>
  </si>
  <si>
    <t>Kotak Securities Ltd.</t>
  </si>
  <si>
    <t>INE028E14WS4</t>
  </si>
  <si>
    <t>1103698</t>
  </si>
  <si>
    <t>Canara Bank</t>
  </si>
  <si>
    <t>INE476A16J41</t>
  </si>
  <si>
    <t>1103697</t>
  </si>
  <si>
    <t>INE028A16MM1</t>
  </si>
  <si>
    <t>1103730</t>
  </si>
  <si>
    <t>Indian Bank</t>
  </si>
  <si>
    <t>INE562A16RC9</t>
  </si>
  <si>
    <t>1103699</t>
  </si>
  <si>
    <t>INE160A16VE0</t>
  </si>
  <si>
    <t>1801461</t>
  </si>
  <si>
    <t>182 DAY T-BILL 10.09.26</t>
  </si>
  <si>
    <t>IN002025Y495</t>
  </si>
  <si>
    <t>1801456</t>
  </si>
  <si>
    <t>182 DAY T-BILL 18.09.26</t>
  </si>
  <si>
    <t>IN002025Y503</t>
  </si>
  <si>
    <t>1801439</t>
  </si>
  <si>
    <t>364 DAY T-BILL 03.09.26</t>
  </si>
  <si>
    <t>IN002025Z237</t>
  </si>
  <si>
    <t>069</t>
  </si>
  <si>
    <t>SBI Medium Term Fund (Erstwhile known as SBI Magnum Medium Duration Fund)</t>
  </si>
  <si>
    <t>3200004</t>
  </si>
  <si>
    <t>Mindspace Business Parks Reit</t>
  </si>
  <si>
    <t>INE0CCU25019</t>
  </si>
  <si>
    <t>3200003</t>
  </si>
  <si>
    <t>Brookfield India Real Estate Trust</t>
  </si>
  <si>
    <t>INE0FDU25010</t>
  </si>
  <si>
    <t>704469</t>
  </si>
  <si>
    <t>INE484J08055</t>
  </si>
  <si>
    <t>701820</t>
  </si>
  <si>
    <t>Yes Bank Ltd.</t>
  </si>
  <si>
    <t>INE528G08345</t>
  </si>
  <si>
    <t>705765</t>
  </si>
  <si>
    <t>Kogta Financial (India) Ltd.</t>
  </si>
  <si>
    <t>INE192U07384</t>
  </si>
  <si>
    <t>705748</t>
  </si>
  <si>
    <t>Gaursons India Pvt. Ltd.</t>
  </si>
  <si>
    <t>INE1BEC07011</t>
  </si>
  <si>
    <t>[ICRA]A-</t>
  </si>
  <si>
    <t>706183</t>
  </si>
  <si>
    <t>INE916DA7TM9</t>
  </si>
  <si>
    <t>705310</t>
  </si>
  <si>
    <t>Chalet Hotels Ltd.</t>
  </si>
  <si>
    <t>INE427F07021</t>
  </si>
  <si>
    <t>704339</t>
  </si>
  <si>
    <t>INE115A07QK0</t>
  </si>
  <si>
    <t>703634</t>
  </si>
  <si>
    <t>INE813H07234</t>
  </si>
  <si>
    <t>706114</t>
  </si>
  <si>
    <t>INE896L07AP5</t>
  </si>
  <si>
    <t>705535</t>
  </si>
  <si>
    <t>NJ Capital Pvt. Ltd.</t>
  </si>
  <si>
    <t>INE0MT207015</t>
  </si>
  <si>
    <t>705608</t>
  </si>
  <si>
    <t>INE261F08EQ2</t>
  </si>
  <si>
    <t>705322</t>
  </si>
  <si>
    <t>Astec Lifesciences Ltd.</t>
  </si>
  <si>
    <t>INE563J08023</t>
  </si>
  <si>
    <t>703635</t>
  </si>
  <si>
    <t>INE813H07242</t>
  </si>
  <si>
    <t>705337</t>
  </si>
  <si>
    <t>INE752E08783</t>
  </si>
  <si>
    <t>704799</t>
  </si>
  <si>
    <t>Eris Lifesciences Ltd.</t>
  </si>
  <si>
    <t>INE406M08011</t>
  </si>
  <si>
    <t>705309</t>
  </si>
  <si>
    <t>Motilal Oswal Home Finance Ltd.</t>
  </si>
  <si>
    <t>INE658R07448</t>
  </si>
  <si>
    <t>706132</t>
  </si>
  <si>
    <t>INE556F08LD8</t>
  </si>
  <si>
    <t>900154</t>
  </si>
  <si>
    <t>6.75% CGL 2033</t>
  </si>
  <si>
    <t>IN0020200120</t>
  </si>
  <si>
    <t>1906757</t>
  </si>
  <si>
    <t>7.74% State Government of Tamil Nadu 2036</t>
  </si>
  <si>
    <t>IN3120260051</t>
  </si>
  <si>
    <t>1906782</t>
  </si>
  <si>
    <t>7.61% State Government of Gujarat 2039</t>
  </si>
  <si>
    <t>IN1520260101</t>
  </si>
  <si>
    <t>1906768</t>
  </si>
  <si>
    <t>7.82% State Government of Uttar Pradesh 2046</t>
  </si>
  <si>
    <t>IN3320260042</t>
  </si>
  <si>
    <t>1906198</t>
  </si>
  <si>
    <t>7.49% State Government of Rajasthan 2035</t>
  </si>
  <si>
    <t>IN2920250163</t>
  </si>
  <si>
    <t>1103731</t>
  </si>
  <si>
    <t>INE556F16CE8</t>
  </si>
  <si>
    <t>3300012</t>
  </si>
  <si>
    <t>INE0KXY23015</t>
  </si>
  <si>
    <t>3300013</t>
  </si>
  <si>
    <t>Capital Infra Trust</t>
  </si>
  <si>
    <t>INE0Z8Z23013</t>
  </si>
  <si>
    <t>072</t>
  </si>
  <si>
    <t>SBI Liquid Fund</t>
  </si>
  <si>
    <t>704353</t>
  </si>
  <si>
    <t>Tata Capital Housing Finance Ltd.</t>
  </si>
  <si>
    <t>INE033L07IC6</t>
  </si>
  <si>
    <t>704450</t>
  </si>
  <si>
    <t>Toyota Financial Services India Ltd.</t>
  </si>
  <si>
    <t>INE692Q07449</t>
  </si>
  <si>
    <t>704323</t>
  </si>
  <si>
    <t>INE261F08EB4</t>
  </si>
  <si>
    <t>703012</t>
  </si>
  <si>
    <t>Jamnagar Utilities &amp; Power Pvt. Ltd.</t>
  </si>
  <si>
    <t>INE936D07174</t>
  </si>
  <si>
    <t>704899</t>
  </si>
  <si>
    <t>INE020B08FH7</t>
  </si>
  <si>
    <t>900039</t>
  </si>
  <si>
    <t>6.97% CGL 2026</t>
  </si>
  <si>
    <t>IN0020160035</t>
  </si>
  <si>
    <t>1905773</t>
  </si>
  <si>
    <t>6.04% State Government of Gujarat 2026</t>
  </si>
  <si>
    <t>IN1520210130</t>
  </si>
  <si>
    <t>1011841</t>
  </si>
  <si>
    <t>INE261F14PY0</t>
  </si>
  <si>
    <t>1011801</t>
  </si>
  <si>
    <t>INE556F14MO1</t>
  </si>
  <si>
    <t>1011559</t>
  </si>
  <si>
    <t>INE261F14PN3</t>
  </si>
  <si>
    <t>1011551</t>
  </si>
  <si>
    <t>Interise Trust</t>
  </si>
  <si>
    <t>INE790Z14059</t>
  </si>
  <si>
    <t>[ICRA]A1+</t>
  </si>
  <si>
    <t>1011702</t>
  </si>
  <si>
    <t>INE128M14BJ8</t>
  </si>
  <si>
    <t>1011941</t>
  </si>
  <si>
    <t>INE081A14HL7</t>
  </si>
  <si>
    <t>1011842</t>
  </si>
  <si>
    <t>INE280A14609</t>
  </si>
  <si>
    <t>1011633</t>
  </si>
  <si>
    <t>ICICI Securities Ltd.</t>
  </si>
  <si>
    <t>INE763G14K53</t>
  </si>
  <si>
    <t>1011783</t>
  </si>
  <si>
    <t>HDFC Securities Ltd.</t>
  </si>
  <si>
    <t>INE700G14VA3</t>
  </si>
  <si>
    <t>1011828</t>
  </si>
  <si>
    <t>Reliance Retail Ventures Ltd.</t>
  </si>
  <si>
    <t>INE929O14FH0</t>
  </si>
  <si>
    <t>1011857</t>
  </si>
  <si>
    <t>Aditya Birla Capital Ltd.</t>
  </si>
  <si>
    <t>INE674K14CV8</t>
  </si>
  <si>
    <t>1011708</t>
  </si>
  <si>
    <t>INE763G14L11</t>
  </si>
  <si>
    <t>1011661</t>
  </si>
  <si>
    <t>PNB Housing Finance Ltd.</t>
  </si>
  <si>
    <t>INE572E14KL1</t>
  </si>
  <si>
    <t>1011752</t>
  </si>
  <si>
    <t>INE556F14MN3</t>
  </si>
  <si>
    <t>1011609</t>
  </si>
  <si>
    <t>INE018A14LX6</t>
  </si>
  <si>
    <t>1011846</t>
  </si>
  <si>
    <t>INE128M14BK6</t>
  </si>
  <si>
    <t>1011696</t>
  </si>
  <si>
    <t>INE282H14121</t>
  </si>
  <si>
    <t>1011616</t>
  </si>
  <si>
    <t>INE115A14FW4</t>
  </si>
  <si>
    <t>1011632</t>
  </si>
  <si>
    <t>INE081A14HC6</t>
  </si>
  <si>
    <t>1011622</t>
  </si>
  <si>
    <t>INE700G14UG2</t>
  </si>
  <si>
    <t>1011624</t>
  </si>
  <si>
    <t>Poonawalla Fincorp Ltd.</t>
  </si>
  <si>
    <t>INE511C14ZP2</t>
  </si>
  <si>
    <t>1011621</t>
  </si>
  <si>
    <t>Motilal Oswal Financial Services Ltd.</t>
  </si>
  <si>
    <t>INE338I14MW1</t>
  </si>
  <si>
    <t>1011648</t>
  </si>
  <si>
    <t>INE763G14K61</t>
  </si>
  <si>
    <t>1011659</t>
  </si>
  <si>
    <t>INE763G14I81</t>
  </si>
  <si>
    <t>1011678</t>
  </si>
  <si>
    <t>INE028E14XC6</t>
  </si>
  <si>
    <t>1011773</t>
  </si>
  <si>
    <t>Bharat Heavy Electricals Ltd.</t>
  </si>
  <si>
    <t>INE257A14AJ2</t>
  </si>
  <si>
    <t>1011749</t>
  </si>
  <si>
    <t>INE733E14CE1</t>
  </si>
  <si>
    <t>1011769</t>
  </si>
  <si>
    <t>INE733E14CF8</t>
  </si>
  <si>
    <t>1011796</t>
  </si>
  <si>
    <t>INE700G14VD7</t>
  </si>
  <si>
    <t>1011845</t>
  </si>
  <si>
    <t>Aditya Birla Housing Finance Ltd.</t>
  </si>
  <si>
    <t>INE831R14GM9</t>
  </si>
  <si>
    <t>1011646</t>
  </si>
  <si>
    <t>INE296A14D13</t>
  </si>
  <si>
    <t>1011831</t>
  </si>
  <si>
    <t>INE700G14VH8</t>
  </si>
  <si>
    <t>1011866</t>
  </si>
  <si>
    <t>INE261F14QB6</t>
  </si>
  <si>
    <t>1011861</t>
  </si>
  <si>
    <t>Axis Securities Ltd.</t>
  </si>
  <si>
    <t>INE110O14JJ5</t>
  </si>
  <si>
    <t>1011721</t>
  </si>
  <si>
    <t>INE572E14KM9</t>
  </si>
  <si>
    <t>1011826</t>
  </si>
  <si>
    <t>ICICI Home Finance Co. Ltd.</t>
  </si>
  <si>
    <t>INE071G14IF5</t>
  </si>
  <si>
    <t>1011863</t>
  </si>
  <si>
    <t>INE121A14YW3</t>
  </si>
  <si>
    <t>1011862</t>
  </si>
  <si>
    <t>INE041014114</t>
  </si>
  <si>
    <t>1011838</t>
  </si>
  <si>
    <t>Bajaj Financial Securities Ltd.</t>
  </si>
  <si>
    <t>INE01C314GT2</t>
  </si>
  <si>
    <t>1011660</t>
  </si>
  <si>
    <t>INE028E14XB8</t>
  </si>
  <si>
    <t>1011658</t>
  </si>
  <si>
    <t>Godrej Finance Ltd.</t>
  </si>
  <si>
    <t>INE02KN14739</t>
  </si>
  <si>
    <t>1011682</t>
  </si>
  <si>
    <t>Hindustan Petroleum Corporation Ltd.</t>
  </si>
  <si>
    <t>INE094A14KD1</t>
  </si>
  <si>
    <t>1011704</t>
  </si>
  <si>
    <t>Birla Group Holding Pvt. Ltd.</t>
  </si>
  <si>
    <t>INE09OL14JO3</t>
  </si>
  <si>
    <t>1011689</t>
  </si>
  <si>
    <t>INE128M14BI0</t>
  </si>
  <si>
    <t>1011547</t>
  </si>
  <si>
    <t>IGH Holdings Pvt Ltd.</t>
  </si>
  <si>
    <t>INE02FN14929</t>
  </si>
  <si>
    <t>1011562</t>
  </si>
  <si>
    <t>INE028E14WU0</t>
  </si>
  <si>
    <t>1011611</t>
  </si>
  <si>
    <t>INE01C314GA2</t>
  </si>
  <si>
    <t>1011666</t>
  </si>
  <si>
    <t>INE338I14MY7</t>
  </si>
  <si>
    <t>1011707</t>
  </si>
  <si>
    <t>SMFG India Credit Company Ltd.</t>
  </si>
  <si>
    <t>INE535H14JT6</t>
  </si>
  <si>
    <t>1011709</t>
  </si>
  <si>
    <t>INE028E14XE2</t>
  </si>
  <si>
    <t>1011717</t>
  </si>
  <si>
    <t>INE09OL14JP0</t>
  </si>
  <si>
    <t>1011840</t>
  </si>
  <si>
    <t>INE028E14XM5</t>
  </si>
  <si>
    <t>1011591</t>
  </si>
  <si>
    <t>INE01C314FZ1</t>
  </si>
  <si>
    <t>1011829</t>
  </si>
  <si>
    <t>INE338I14NC1</t>
  </si>
  <si>
    <t>1011554</t>
  </si>
  <si>
    <t>INE929O14FA5</t>
  </si>
  <si>
    <t>1011560</t>
  </si>
  <si>
    <t>INE556F14MI3</t>
  </si>
  <si>
    <t>1011601</t>
  </si>
  <si>
    <t>INE929O14FB3</t>
  </si>
  <si>
    <t>1011612</t>
  </si>
  <si>
    <t>INE763G14K38</t>
  </si>
  <si>
    <t>1011629</t>
  </si>
  <si>
    <t>INE01C314GB0</t>
  </si>
  <si>
    <t>1011712</t>
  </si>
  <si>
    <t>INE028E14XA0</t>
  </si>
  <si>
    <t>1011636</t>
  </si>
  <si>
    <t>INE02KN14721</t>
  </si>
  <si>
    <t>1011667</t>
  </si>
  <si>
    <t>INE556F14ML7</t>
  </si>
  <si>
    <t>1011677</t>
  </si>
  <si>
    <t>INE522D14OT3</t>
  </si>
  <si>
    <t>1011711</t>
  </si>
  <si>
    <t>INE338I14NA5</t>
  </si>
  <si>
    <t>1011548</t>
  </si>
  <si>
    <t>Axis Finance Ltd.</t>
  </si>
  <si>
    <t>INE891K14QA2</t>
  </si>
  <si>
    <t>1011710</t>
  </si>
  <si>
    <t>TVS Credit Services Ltd.</t>
  </si>
  <si>
    <t>INE729N14IR9</t>
  </si>
  <si>
    <t>1011714</t>
  </si>
  <si>
    <t>INE020B14706</t>
  </si>
  <si>
    <t>1011768</t>
  </si>
  <si>
    <t>DSP Finance Pvt. Ltd.</t>
  </si>
  <si>
    <t>INE422H14529</t>
  </si>
  <si>
    <t>1011784</t>
  </si>
  <si>
    <t>INE511C14ZT4</t>
  </si>
  <si>
    <t>1011830</t>
  </si>
  <si>
    <t>INE763G14M51</t>
  </si>
  <si>
    <t>1011843</t>
  </si>
  <si>
    <t>Julius Baer Capital (India) Pvt. Ltd.</t>
  </si>
  <si>
    <t>INE824H14UV7</t>
  </si>
  <si>
    <t>1011558</t>
  </si>
  <si>
    <t>INE02FN14937</t>
  </si>
  <si>
    <t>1011148</t>
  </si>
  <si>
    <t>INE976I14QM0</t>
  </si>
  <si>
    <t>1011705</t>
  </si>
  <si>
    <t>INE486A14GD7</t>
  </si>
  <si>
    <t>1011718</t>
  </si>
  <si>
    <t>Tata Projects Ltd.</t>
  </si>
  <si>
    <t>INE725H14EE6</t>
  </si>
  <si>
    <t>1011931</t>
  </si>
  <si>
    <t>INE081A14HK9</t>
  </si>
  <si>
    <t>1011797</t>
  </si>
  <si>
    <t>INE572E14KQ0</t>
  </si>
  <si>
    <t>1011832</t>
  </si>
  <si>
    <t>INE02KN14770</t>
  </si>
  <si>
    <t>1011878</t>
  </si>
  <si>
    <t>INE725H14EI7</t>
  </si>
  <si>
    <t>1011873</t>
  </si>
  <si>
    <t>INE486A14GG0</t>
  </si>
  <si>
    <t>1011896</t>
  </si>
  <si>
    <t>INE725H14EJ5</t>
  </si>
  <si>
    <t>1011879</t>
  </si>
  <si>
    <t>INE522D14PU8</t>
  </si>
  <si>
    <t>1011577</t>
  </si>
  <si>
    <t>INE110O14IQ2</t>
  </si>
  <si>
    <t>1011623</t>
  </si>
  <si>
    <t>Hero FinCorp Ltd.</t>
  </si>
  <si>
    <t>INE957N14KN1</t>
  </si>
  <si>
    <t>1011630</t>
  </si>
  <si>
    <t>INE957N14KO9</t>
  </si>
  <si>
    <t>1011688</t>
  </si>
  <si>
    <t>INE484J14D57</t>
  </si>
  <si>
    <t>1011703</t>
  </si>
  <si>
    <t>INE484J14D65</t>
  </si>
  <si>
    <t>1011686</t>
  </si>
  <si>
    <t>INE422H14495</t>
  </si>
  <si>
    <t>1011908</t>
  </si>
  <si>
    <t>INE134E14AZ1</t>
  </si>
  <si>
    <t>1011602</t>
  </si>
  <si>
    <t>INE976I14RP1</t>
  </si>
  <si>
    <t>1011600</t>
  </si>
  <si>
    <t>INE02FN14945</t>
  </si>
  <si>
    <t>1011844</t>
  </si>
  <si>
    <t>INE484J14F30</t>
  </si>
  <si>
    <t>1011631</t>
  </si>
  <si>
    <t>INE09OL14JM7</t>
  </si>
  <si>
    <t>1011676</t>
  </si>
  <si>
    <t>INE484J14D40</t>
  </si>
  <si>
    <t>1011856</t>
  </si>
  <si>
    <t>INE484J14F48</t>
  </si>
  <si>
    <t>1011827</t>
  </si>
  <si>
    <t>INE582L14JT0</t>
  </si>
  <si>
    <t>1011868</t>
  </si>
  <si>
    <t>INE484J14F55</t>
  </si>
  <si>
    <t>1011872</t>
  </si>
  <si>
    <t>INE484J14F63</t>
  </si>
  <si>
    <t>1011927</t>
  </si>
  <si>
    <t>INE261F14QA8</t>
  </si>
  <si>
    <t>1011716</t>
  </si>
  <si>
    <t>INE563J14DP5</t>
  </si>
  <si>
    <t>1011715</t>
  </si>
  <si>
    <t>INE563J14DO8</t>
  </si>
  <si>
    <t>1103833</t>
  </si>
  <si>
    <t>INE040A16KA5</t>
  </si>
  <si>
    <t>1103841</t>
  </si>
  <si>
    <t>INE160A16VS0</t>
  </si>
  <si>
    <t>1103799</t>
  </si>
  <si>
    <t>INE476A16K55</t>
  </si>
  <si>
    <t>1103718</t>
  </si>
  <si>
    <t>INE040A16JO8</t>
  </si>
  <si>
    <t>1103749</t>
  </si>
  <si>
    <t>INE028A16MS8</t>
  </si>
  <si>
    <t>1103808</t>
  </si>
  <si>
    <t>Union Bank of India</t>
  </si>
  <si>
    <t>INE692A16MX1</t>
  </si>
  <si>
    <t>1103695</t>
  </si>
  <si>
    <t>INE028A16KH5</t>
  </si>
  <si>
    <t>1103821</t>
  </si>
  <si>
    <t>INE040A16JY7</t>
  </si>
  <si>
    <t>1103792</t>
  </si>
  <si>
    <t>INE692A16MS1</t>
  </si>
  <si>
    <t>1103761</t>
  </si>
  <si>
    <t>INE160A16VJ9</t>
  </si>
  <si>
    <t>1103800</t>
  </si>
  <si>
    <t>INE040A16JT7</t>
  </si>
  <si>
    <t>1103829</t>
  </si>
  <si>
    <t>Central Bank of India</t>
  </si>
  <si>
    <t>INE483A16KZ4</t>
  </si>
  <si>
    <t>1103857</t>
  </si>
  <si>
    <t>Punjab &amp; Sind Bank</t>
  </si>
  <si>
    <t>INE608A16TN3</t>
  </si>
  <si>
    <t>1103737</t>
  </si>
  <si>
    <t>IDFC First Bank Ltd.</t>
  </si>
  <si>
    <t>INE092T16ZP2</t>
  </si>
  <si>
    <t>1103755</t>
  </si>
  <si>
    <t>INE040A16JQ3</t>
  </si>
  <si>
    <t>1103525</t>
  </si>
  <si>
    <t>INE040A16HL8</t>
  </si>
  <si>
    <t>1103739</t>
  </si>
  <si>
    <t>INE092T16ZQ0</t>
  </si>
  <si>
    <t>1103811</t>
  </si>
  <si>
    <t>INE160A16VR2</t>
  </si>
  <si>
    <t>1103744</t>
  </si>
  <si>
    <t>INE028A16MR0</t>
  </si>
  <si>
    <t>1103748</t>
  </si>
  <si>
    <t>INE608A16TK9</t>
  </si>
  <si>
    <t>1103753</t>
  </si>
  <si>
    <t>INE608A16TL7</t>
  </si>
  <si>
    <t>1103831</t>
  </si>
  <si>
    <t>INE036D16KL4</t>
  </si>
  <si>
    <t>1103858</t>
  </si>
  <si>
    <t>The Jammu &amp; Kashmir Bank Ltd.</t>
  </si>
  <si>
    <t>INE168A16NQ4</t>
  </si>
  <si>
    <t>1103764</t>
  </si>
  <si>
    <t>INE692A16ML6</t>
  </si>
  <si>
    <t>1103736</t>
  </si>
  <si>
    <t>INE483A16KV3</t>
  </si>
  <si>
    <t>1103625</t>
  </si>
  <si>
    <t>IDBI Bank Ltd.</t>
  </si>
  <si>
    <t>INE008A161B2</t>
  </si>
  <si>
    <t>1103766</t>
  </si>
  <si>
    <t>DBS Bank Ltd.</t>
  </si>
  <si>
    <t>INE01GA16301</t>
  </si>
  <si>
    <t>1103709</t>
  </si>
  <si>
    <t>INE028A16MO7</t>
  </si>
  <si>
    <t>1103714</t>
  </si>
  <si>
    <t>INE028A16MP4</t>
  </si>
  <si>
    <t>1103765</t>
  </si>
  <si>
    <t>INE168A16NG5</t>
  </si>
  <si>
    <t>1103832</t>
  </si>
  <si>
    <t>INE028A16MW0</t>
  </si>
  <si>
    <t>1103751</t>
  </si>
  <si>
    <t>INE238AD6CQ9</t>
  </si>
  <si>
    <t>1801482</t>
  </si>
  <si>
    <t>91 DAY T-BILL 10.09.26</t>
  </si>
  <si>
    <t>IN002026X107</t>
  </si>
  <si>
    <t>1801486</t>
  </si>
  <si>
    <t>91 DAY T-BILL 24.09.26</t>
  </si>
  <si>
    <t>IN002026X123</t>
  </si>
  <si>
    <t>1801493</t>
  </si>
  <si>
    <t>91 DAY T-BILL 15.10.26</t>
  </si>
  <si>
    <t>IN002026X156</t>
  </si>
  <si>
    <t>1801499</t>
  </si>
  <si>
    <t>91 DAY T-BILL 05.11.26</t>
  </si>
  <si>
    <t>IN002026X180</t>
  </si>
  <si>
    <t>1801392</t>
  </si>
  <si>
    <t>364 DAY T-BILL 08.10.26</t>
  </si>
  <si>
    <t>IN002025Z286</t>
  </si>
  <si>
    <t>1801483</t>
  </si>
  <si>
    <t>91 DAY T-BILL 17.09.26</t>
  </si>
  <si>
    <t>IN002026X115</t>
  </si>
  <si>
    <t>1801404</t>
  </si>
  <si>
    <t>364 DAY T-BILL 17.09.26</t>
  </si>
  <si>
    <t>IN002025Z252</t>
  </si>
  <si>
    <t>1801438</t>
  </si>
  <si>
    <t>364 DAY T-BILL 02.10.26</t>
  </si>
  <si>
    <t>IN002025Z278</t>
  </si>
  <si>
    <t>1801502</t>
  </si>
  <si>
    <t>182 DAY T-BILL 12.11.26</t>
  </si>
  <si>
    <t>IN002026Y063</t>
  </si>
  <si>
    <t>3009269999</t>
  </si>
  <si>
    <t>074</t>
  </si>
  <si>
    <t>SBI Dynamic Term Fund</t>
  </si>
  <si>
    <t>706232</t>
  </si>
  <si>
    <t>INE261F08EV2</t>
  </si>
  <si>
    <t>704690</t>
  </si>
  <si>
    <t>INE507T07104</t>
  </si>
  <si>
    <t>705294</t>
  </si>
  <si>
    <t>Anzen India Energy Yield Plus Trust</t>
  </si>
  <si>
    <t>INE0MIZ07038</t>
  </si>
  <si>
    <t>147</t>
  </si>
  <si>
    <t>1906773</t>
  </si>
  <si>
    <t>7.28% State Government of Andhra Pradesh 2032</t>
  </si>
  <si>
    <t>IN1020260072</t>
  </si>
  <si>
    <t>1906428</t>
  </si>
  <si>
    <t>7.86% State Government of Bihar 2039</t>
  </si>
  <si>
    <t>IN1320250278</t>
  </si>
  <si>
    <t>1011934</t>
  </si>
  <si>
    <t>INE976I14RM8</t>
  </si>
  <si>
    <t>1103757</t>
  </si>
  <si>
    <t>INE238AD6CP1</t>
  </si>
  <si>
    <t>1103398</t>
  </si>
  <si>
    <t>INE556F16CB4</t>
  </si>
  <si>
    <t>079</t>
  </si>
  <si>
    <t>SBI Money Market Fund</t>
  </si>
  <si>
    <t>1901954</t>
  </si>
  <si>
    <t>7.52% State Government of Uttar Pradesh 2027</t>
  </si>
  <si>
    <t>IN3320170043</t>
  </si>
  <si>
    <t>1902255</t>
  </si>
  <si>
    <t>7.40% State Government of Jharkhand 2026</t>
  </si>
  <si>
    <t>IN3720160024</t>
  </si>
  <si>
    <t>1902158</t>
  </si>
  <si>
    <t>7.40% State Government of Telangana 2026</t>
  </si>
  <si>
    <t>IN4520160115</t>
  </si>
  <si>
    <t>1903421</t>
  </si>
  <si>
    <t>7.39% State Government of Himachal Pradesh 2026</t>
  </si>
  <si>
    <t>IN1720160028</t>
  </si>
  <si>
    <t>1902168</t>
  </si>
  <si>
    <t>7.42% State Government of Assam 2026</t>
  </si>
  <si>
    <t>IN1220160023</t>
  </si>
  <si>
    <t>1902165</t>
  </si>
  <si>
    <t>7.25% State Government of Andhra Pradesh 2026</t>
  </si>
  <si>
    <t>IN1020160413</t>
  </si>
  <si>
    <t>1901599</t>
  </si>
  <si>
    <t>7.25% State Government of West Bengal 2026</t>
  </si>
  <si>
    <t>IN3420160084</t>
  </si>
  <si>
    <t>1901567</t>
  </si>
  <si>
    <t>7.39% State Government of Uttar Pradesh 2026</t>
  </si>
  <si>
    <t>IN3320160226</t>
  </si>
  <si>
    <t>1011266</t>
  </si>
  <si>
    <t>INE115A14FS2</t>
  </si>
  <si>
    <t>1011265</t>
  </si>
  <si>
    <t>INE282H14097</t>
  </si>
  <si>
    <t>1011881</t>
  </si>
  <si>
    <t>JM Financial Properties &amp; Holdings Ltd.</t>
  </si>
  <si>
    <t>INE525R14957</t>
  </si>
  <si>
    <t>1010973</t>
  </si>
  <si>
    <t>INE121A14YM4</t>
  </si>
  <si>
    <t>1011276</t>
  </si>
  <si>
    <t>INE282H14105</t>
  </si>
  <si>
    <t>1011257</t>
  </si>
  <si>
    <t>INE498L14FQ3</t>
  </si>
  <si>
    <t>1011736</t>
  </si>
  <si>
    <t>Muthoot Fincorp Ltd.</t>
  </si>
  <si>
    <t>INE549K14CH1</t>
  </si>
  <si>
    <t>1011157</t>
  </si>
  <si>
    <t>INE414G14VO2</t>
  </si>
  <si>
    <t>1011579</t>
  </si>
  <si>
    <t>INE087P14846</t>
  </si>
  <si>
    <t>1011943</t>
  </si>
  <si>
    <t>INE660A14ZF2</t>
  </si>
  <si>
    <t>1011651</t>
  </si>
  <si>
    <t>INE549K14CQ2</t>
  </si>
  <si>
    <t>1011196</t>
  </si>
  <si>
    <t>Pilani Investment &amp; Industries Corporation Ltd.</t>
  </si>
  <si>
    <t>INE417C14AP5</t>
  </si>
  <si>
    <t>1010862</t>
  </si>
  <si>
    <t>INE685A14187</t>
  </si>
  <si>
    <t>1011401</t>
  </si>
  <si>
    <t>INE549K14CP4</t>
  </si>
  <si>
    <t>1011798</t>
  </si>
  <si>
    <t>INE957N14KR2</t>
  </si>
  <si>
    <t>1011799</t>
  </si>
  <si>
    <t>INE957N14KS0</t>
  </si>
  <si>
    <t>1011962</t>
  </si>
  <si>
    <t>INE087P14887</t>
  </si>
  <si>
    <t>1010971</t>
  </si>
  <si>
    <t>INE414G14VM6</t>
  </si>
  <si>
    <t>1011738</t>
  </si>
  <si>
    <t>INE692Q14BV9</t>
  </si>
  <si>
    <t>1011735</t>
  </si>
  <si>
    <t>INE763G14L37</t>
  </si>
  <si>
    <t>1010618</t>
  </si>
  <si>
    <t>INE535H14JS8</t>
  </si>
  <si>
    <t>1011877</t>
  </si>
  <si>
    <t>JM Financial Services Ltd.</t>
  </si>
  <si>
    <t>INE012I14SZ2</t>
  </si>
  <si>
    <t>1011742</t>
  </si>
  <si>
    <t>INE976I14RR7</t>
  </si>
  <si>
    <t>1010991</t>
  </si>
  <si>
    <t>INE338I14ME9</t>
  </si>
  <si>
    <t>1011268</t>
  </si>
  <si>
    <t>Godrej Housing Finance Ltd.</t>
  </si>
  <si>
    <t>INE02JD14815</t>
  </si>
  <si>
    <t>1011405</t>
  </si>
  <si>
    <t>INE0CCU14138</t>
  </si>
  <si>
    <t>1011805</t>
  </si>
  <si>
    <t>Dsp Investment Manager Pvt. Ltd.</t>
  </si>
  <si>
    <t>INE422H14545</t>
  </si>
  <si>
    <t>1011809</t>
  </si>
  <si>
    <t>INE414G14VP9</t>
  </si>
  <si>
    <t>1011924</t>
  </si>
  <si>
    <t>Nirma Ltd.</t>
  </si>
  <si>
    <t>INE091A14EY6</t>
  </si>
  <si>
    <t>1103572</t>
  </si>
  <si>
    <t>INE090AD6303</t>
  </si>
  <si>
    <t>1103426</t>
  </si>
  <si>
    <t>National Bank for Financing Infrastructure and Development</t>
  </si>
  <si>
    <t>INE0KUG16020</t>
  </si>
  <si>
    <t>1103611</t>
  </si>
  <si>
    <t>INE692A16KQ9</t>
  </si>
  <si>
    <t>1103535</t>
  </si>
  <si>
    <t>INE160A16UQ6</t>
  </si>
  <si>
    <t>1103338</t>
  </si>
  <si>
    <t>INE692A16KU1</t>
  </si>
  <si>
    <t>1103366</t>
  </si>
  <si>
    <t>INE160A16UD4</t>
  </si>
  <si>
    <t>1103374</t>
  </si>
  <si>
    <t>INE556F16CA6</t>
  </si>
  <si>
    <t>1103425</t>
  </si>
  <si>
    <t>INE476A16H43</t>
  </si>
  <si>
    <t>1103434</t>
  </si>
  <si>
    <t>INE028A16LR2</t>
  </si>
  <si>
    <t>1103587</t>
  </si>
  <si>
    <t>INE008A168A9</t>
  </si>
  <si>
    <t>1103361</t>
  </si>
  <si>
    <t>INE562A16QH0</t>
  </si>
  <si>
    <t>1103528</t>
  </si>
  <si>
    <t>INE237AD6174</t>
  </si>
  <si>
    <t>1103540</t>
  </si>
  <si>
    <t>INE476A16H92</t>
  </si>
  <si>
    <t>1103383</t>
  </si>
  <si>
    <t>INE028A16LI1</t>
  </si>
  <si>
    <t>1103423</t>
  </si>
  <si>
    <t>INE040A16IQ5</t>
  </si>
  <si>
    <t>1103566</t>
  </si>
  <si>
    <t>INE261F16AQ3</t>
  </si>
  <si>
    <t>1103342</t>
  </si>
  <si>
    <t>INE028A16LD2</t>
  </si>
  <si>
    <t>1103839</t>
  </si>
  <si>
    <t>INE476A16G02</t>
  </si>
  <si>
    <t>1103357</t>
  </si>
  <si>
    <t>INE476A16G44</t>
  </si>
  <si>
    <t>1103343</t>
  </si>
  <si>
    <t>INE261F16AG4</t>
  </si>
  <si>
    <t>1103409</t>
  </si>
  <si>
    <t>Indian Overseas Bank</t>
  </si>
  <si>
    <t>INE565A16BT0</t>
  </si>
  <si>
    <t>CARE A1+</t>
  </si>
  <si>
    <t>1103756</t>
  </si>
  <si>
    <t>INE063P16BO5</t>
  </si>
  <si>
    <t>1103760</t>
  </si>
  <si>
    <t>INE063P16BP2</t>
  </si>
  <si>
    <t>1103803</t>
  </si>
  <si>
    <t>INE168A16NM3</t>
  </si>
  <si>
    <t>1103812</t>
  </si>
  <si>
    <t>INE028A16KZ7</t>
  </si>
  <si>
    <t>1103333</t>
  </si>
  <si>
    <t>INE238AD6BV1</t>
  </si>
  <si>
    <t>1103345</t>
  </si>
  <si>
    <t>INE090AD6279</t>
  </si>
  <si>
    <t>1103364</t>
  </si>
  <si>
    <t>INE556F16BY8</t>
  </si>
  <si>
    <t>1103544</t>
  </si>
  <si>
    <t>INE040A16IZ6</t>
  </si>
  <si>
    <t>1103539</t>
  </si>
  <si>
    <t>INE028A16LW2</t>
  </si>
  <si>
    <t>1103449</t>
  </si>
  <si>
    <t>INE261F16AD1</t>
  </si>
  <si>
    <t>1103407</t>
  </si>
  <si>
    <t>INE040A16IO0</t>
  </si>
  <si>
    <t>1103526</t>
  </si>
  <si>
    <t>INE556F16BT8</t>
  </si>
  <si>
    <t>1103267</t>
  </si>
  <si>
    <t>INE028A16KK9</t>
  </si>
  <si>
    <t>1103402</t>
  </si>
  <si>
    <t>INE160A16TZ9</t>
  </si>
  <si>
    <t>1103601</t>
  </si>
  <si>
    <t>INE476A16H35</t>
  </si>
  <si>
    <t>1103675</t>
  </si>
  <si>
    <t>INE040A16IU7</t>
  </si>
  <si>
    <t>1103533</t>
  </si>
  <si>
    <t>INE476A16H84</t>
  </si>
  <si>
    <t>1103242</t>
  </si>
  <si>
    <t>INE028A16KI3</t>
  </si>
  <si>
    <t>1103408</t>
  </si>
  <si>
    <t>INE028A16KO1</t>
  </si>
  <si>
    <t>1103340</t>
  </si>
  <si>
    <t>INE261F16AF6</t>
  </si>
  <si>
    <t>1103351</t>
  </si>
  <si>
    <t>INE556F16BW2</t>
  </si>
  <si>
    <t>1103419</t>
  </si>
  <si>
    <t>INE261F16AM2</t>
  </si>
  <si>
    <t>1103240</t>
  </si>
  <si>
    <t>INE556F16BQ4</t>
  </si>
  <si>
    <t>1103582</t>
  </si>
  <si>
    <t>INE692A16LM6</t>
  </si>
  <si>
    <t>1801487</t>
  </si>
  <si>
    <t>182 DAY T-BILL 24.12.26</t>
  </si>
  <si>
    <t>IN002026Y121</t>
  </si>
  <si>
    <t>1801436</t>
  </si>
  <si>
    <t>364 DAY T-BILL 04.03.27</t>
  </si>
  <si>
    <t>IN002025Z484</t>
  </si>
  <si>
    <t>1801433</t>
  </si>
  <si>
    <t>364 DAY T-BILL 25.02.27</t>
  </si>
  <si>
    <t>IN002025Z476</t>
  </si>
  <si>
    <t>080</t>
  </si>
  <si>
    <t>SBI Credit Risk Fund</t>
  </si>
  <si>
    <t>706206</t>
  </si>
  <si>
    <t>INE725H08287</t>
  </si>
  <si>
    <t>706197</t>
  </si>
  <si>
    <t>INE556F08LF3</t>
  </si>
  <si>
    <t>704800</t>
  </si>
  <si>
    <t>INE406M08029</t>
  </si>
  <si>
    <t>704488</t>
  </si>
  <si>
    <t>INE916U08012</t>
  </si>
  <si>
    <t>704000</t>
  </si>
  <si>
    <t>Mahanagar Telephone Nigam Ltd.</t>
  </si>
  <si>
    <t>INE153A08113</t>
  </si>
  <si>
    <t>IND AAA(CE)</t>
  </si>
  <si>
    <t>1906748</t>
  </si>
  <si>
    <t>7.72% State Government of Uttar Pradesh 2036</t>
  </si>
  <si>
    <t>IN3320260026</t>
  </si>
  <si>
    <t>1801424</t>
  </si>
  <si>
    <t>364 DAY T-BILL 28.01.27</t>
  </si>
  <si>
    <t>IN002025Z435</t>
  </si>
  <si>
    <t>3300008</t>
  </si>
  <si>
    <t>Indus Infra Trust</t>
  </si>
  <si>
    <t>INE0NHL23019</t>
  </si>
  <si>
    <t>081</t>
  </si>
  <si>
    <t>SBI Focused Fund</t>
  </si>
  <si>
    <t>082</t>
  </si>
  <si>
    <t>SBI Conservative Hybrid Fund</t>
  </si>
  <si>
    <t>102666</t>
  </si>
  <si>
    <t>Kingfa Science &amp; Technology India Ltd.</t>
  </si>
  <si>
    <t>INE473D01015</t>
  </si>
  <si>
    <t>100107</t>
  </si>
  <si>
    <t>Max Financial Services Ltd.</t>
  </si>
  <si>
    <t>INE180A01020</t>
  </si>
  <si>
    <t>100049</t>
  </si>
  <si>
    <t>VST Industries Ltd.</t>
  </si>
  <si>
    <t>INE710A01016</t>
  </si>
  <si>
    <t>Cigarettes &amp; Tobacco Products</t>
  </si>
  <si>
    <t>100528</t>
  </si>
  <si>
    <t>Graphite India Ltd.</t>
  </si>
  <si>
    <t>INE371A01025</t>
  </si>
  <si>
    <t>100400</t>
  </si>
  <si>
    <t>Finolex Industries Ltd.</t>
  </si>
  <si>
    <t>INE183A01024</t>
  </si>
  <si>
    <t>100815</t>
  </si>
  <si>
    <t>Andhra Paper Ltd.</t>
  </si>
  <si>
    <t>INE435A01051</t>
  </si>
  <si>
    <t>Paper, Forest &amp; Jute Products</t>
  </si>
  <si>
    <t>100559</t>
  </si>
  <si>
    <t>Avanti Feeds Ltd.</t>
  </si>
  <si>
    <t>INE871C01038</t>
  </si>
  <si>
    <t>100255</t>
  </si>
  <si>
    <t>PNC Infratech Ltd.</t>
  </si>
  <si>
    <t>INE195J01029</t>
  </si>
  <si>
    <t>100687</t>
  </si>
  <si>
    <t>West Coast Paper Mills Ltd.</t>
  </si>
  <si>
    <t>INE976A01021</t>
  </si>
  <si>
    <t>101488</t>
  </si>
  <si>
    <t>Aptus Value Housing Finance India Ltd.</t>
  </si>
  <si>
    <t>INE852O01025</t>
  </si>
  <si>
    <t>101555</t>
  </si>
  <si>
    <t>Paradeep Phosphates Ltd.</t>
  </si>
  <si>
    <t>INE088F01024</t>
  </si>
  <si>
    <t>100270</t>
  </si>
  <si>
    <t>PI Industries Ltd.</t>
  </si>
  <si>
    <t>INE603J01030</t>
  </si>
  <si>
    <t>100750</t>
  </si>
  <si>
    <t>Styrenix Performance Materials Ltd.</t>
  </si>
  <si>
    <t>INE189B01011</t>
  </si>
  <si>
    <t>102447</t>
  </si>
  <si>
    <t>Afcons Infrastructure Ltd.</t>
  </si>
  <si>
    <t>INE101I01011</t>
  </si>
  <si>
    <t>101178</t>
  </si>
  <si>
    <t>Computer Age Management Services Ltd.</t>
  </si>
  <si>
    <t>INE596I01020</t>
  </si>
  <si>
    <t>706209</t>
  </si>
  <si>
    <t>INE660A07RN7</t>
  </si>
  <si>
    <t>706210</t>
  </si>
  <si>
    <t>INE115A07RJ0</t>
  </si>
  <si>
    <t>706239</t>
  </si>
  <si>
    <t>INE020B08GG7</t>
  </si>
  <si>
    <t>705316</t>
  </si>
  <si>
    <t>INE121A08PT9</t>
  </si>
  <si>
    <t>705358</t>
  </si>
  <si>
    <t>Godrej Industries Ltd.</t>
  </si>
  <si>
    <t>INE233A08170</t>
  </si>
  <si>
    <t>705121</t>
  </si>
  <si>
    <t>INE261F08EM1</t>
  </si>
  <si>
    <t>706104</t>
  </si>
  <si>
    <t>INE414G07JX2</t>
  </si>
  <si>
    <t>706227</t>
  </si>
  <si>
    <t>Bajaj Housing Finance Ltd.</t>
  </si>
  <si>
    <t>INE377Y07672</t>
  </si>
  <si>
    <t>705507</t>
  </si>
  <si>
    <t>INE121A08PU7</t>
  </si>
  <si>
    <t>704700</t>
  </si>
  <si>
    <t>IndiGrid Infrastructure Trust</t>
  </si>
  <si>
    <t>INE219X07447</t>
  </si>
  <si>
    <t>706173</t>
  </si>
  <si>
    <t>INE756I07FH3</t>
  </si>
  <si>
    <t>705197</t>
  </si>
  <si>
    <t>INE936D07190</t>
  </si>
  <si>
    <t>704826</t>
  </si>
  <si>
    <t>INE414G07JG7</t>
  </si>
  <si>
    <t>706076</t>
  </si>
  <si>
    <t>INE261F08EU4</t>
  </si>
  <si>
    <t>704701</t>
  </si>
  <si>
    <t>INE219X07439</t>
  </si>
  <si>
    <t>704592</t>
  </si>
  <si>
    <t>INE414G07IR6</t>
  </si>
  <si>
    <t>704995</t>
  </si>
  <si>
    <t>INE115A07QW5</t>
  </si>
  <si>
    <t>2100010</t>
  </si>
  <si>
    <t>INE774D07VP7</t>
  </si>
  <si>
    <t>706191</t>
  </si>
  <si>
    <t>INE774D07VQ5</t>
  </si>
  <si>
    <t>706168</t>
  </si>
  <si>
    <t>INE020B08GD4</t>
  </si>
  <si>
    <t>705973</t>
  </si>
  <si>
    <t>INE033L07IP8</t>
  </si>
  <si>
    <t>704479</t>
  </si>
  <si>
    <t>Punjab National Bank( AT1 Bond under Basel III )</t>
  </si>
  <si>
    <t>INE160A08282</t>
  </si>
  <si>
    <t>IND AA+</t>
  </si>
  <si>
    <t>706200</t>
  </si>
  <si>
    <t>INE233A08204</t>
  </si>
  <si>
    <t>706201</t>
  </si>
  <si>
    <t>INE233A08212</t>
  </si>
  <si>
    <t>703739</t>
  </si>
  <si>
    <t>Union Bank of India( AT1 Bond under Basel III )</t>
  </si>
  <si>
    <t>INE692A08193</t>
  </si>
  <si>
    <t>703918</t>
  </si>
  <si>
    <t>INE153A08105</t>
  </si>
  <si>
    <t>900323</t>
  </si>
  <si>
    <t>6.79% CGL 2031</t>
  </si>
  <si>
    <t>IN0020240191</t>
  </si>
  <si>
    <t>900335</t>
  </si>
  <si>
    <t>6.36% CGL 2031</t>
  </si>
  <si>
    <t>IN0020250141</t>
  </si>
  <si>
    <t>1905202</t>
  </si>
  <si>
    <t>7.74% State Government of Rajasthan 2033</t>
  </si>
  <si>
    <t>IN2920230355</t>
  </si>
  <si>
    <t>1103363</t>
  </si>
  <si>
    <t>INE028A16LE0</t>
  </si>
  <si>
    <t>1103529</t>
  </si>
  <si>
    <t>INE028A16LS0</t>
  </si>
  <si>
    <t>1103563</t>
  </si>
  <si>
    <t>INE261F16AP5</t>
  </si>
  <si>
    <t>1103401</t>
  </si>
  <si>
    <t>INE160A16UE2</t>
  </si>
  <si>
    <t>1801505</t>
  </si>
  <si>
    <t>91 DAY T-BILL 27.11.26</t>
  </si>
  <si>
    <t>IN002026X214</t>
  </si>
  <si>
    <t>086</t>
  </si>
  <si>
    <t>SBI Ultra Short Term Fund (Erstwhile known as SBI Magnum Ultra Short Duration Fund)</t>
  </si>
  <si>
    <t>705545</t>
  </si>
  <si>
    <t>INE1TAE08049</t>
  </si>
  <si>
    <t>705775</t>
  </si>
  <si>
    <t>INE896L07AN0</t>
  </si>
  <si>
    <t>705346</t>
  </si>
  <si>
    <t>INE115A07RA9</t>
  </si>
  <si>
    <t>705663</t>
  </si>
  <si>
    <t>INE093I07074</t>
  </si>
  <si>
    <t>CARE AA+</t>
  </si>
  <si>
    <t>705611</t>
  </si>
  <si>
    <t>INE634S07025</t>
  </si>
  <si>
    <t>705743</t>
  </si>
  <si>
    <t>INE658R07430</t>
  </si>
  <si>
    <t>704907</t>
  </si>
  <si>
    <t>INE725H08196</t>
  </si>
  <si>
    <t>705716</t>
  </si>
  <si>
    <t>INE012I07116</t>
  </si>
  <si>
    <t>705538</t>
  </si>
  <si>
    <t>INE725H08204</t>
  </si>
  <si>
    <t>705589</t>
  </si>
  <si>
    <t>INE414G07JB8</t>
  </si>
  <si>
    <t>705744</t>
  </si>
  <si>
    <t>Phoenix Arc Pvt. Ltd.</t>
  </si>
  <si>
    <t>INE163K07139</t>
  </si>
  <si>
    <t>705745</t>
  </si>
  <si>
    <t>INE163K07147</t>
  </si>
  <si>
    <t>705746</t>
  </si>
  <si>
    <t>INE163K07154</t>
  </si>
  <si>
    <t>704692</t>
  </si>
  <si>
    <t>INE813H07382</t>
  </si>
  <si>
    <t>705662</t>
  </si>
  <si>
    <t>INE721A07RQ0</t>
  </si>
  <si>
    <t>705742</t>
  </si>
  <si>
    <t>JM Financial Products Ltd.</t>
  </si>
  <si>
    <t>INE523H07CB9</t>
  </si>
  <si>
    <t>1600020</t>
  </si>
  <si>
    <t>INE2I7H15018</t>
  </si>
  <si>
    <t>1901544</t>
  </si>
  <si>
    <t>7.15% State Government of Maharashtra 2026</t>
  </si>
  <si>
    <t>IN2220160088</t>
  </si>
  <si>
    <t>1902164</t>
  </si>
  <si>
    <t>7.42% State Government of Andhra Pradesh 2026</t>
  </si>
  <si>
    <t>IN1020160371</t>
  </si>
  <si>
    <t>1900022</t>
  </si>
  <si>
    <t>7.86% State Government of Karnataka 2027</t>
  </si>
  <si>
    <t>IN1920160117</t>
  </si>
  <si>
    <t>1011253</t>
  </si>
  <si>
    <t>INE549K14CO7</t>
  </si>
  <si>
    <t>1010629</t>
  </si>
  <si>
    <t>INE012I14SA5</t>
  </si>
  <si>
    <t>1010669</t>
  </si>
  <si>
    <t>INE549K14CC2</t>
  </si>
  <si>
    <t>1103433</t>
  </si>
  <si>
    <t>INE237AD6166</t>
  </si>
  <si>
    <t>1103442</t>
  </si>
  <si>
    <t>INE238AD6CB1</t>
  </si>
  <si>
    <t>1103427</t>
  </si>
  <si>
    <t>INE160A16UM5</t>
  </si>
  <si>
    <t>1103775</t>
  </si>
  <si>
    <t>INE476A16I26</t>
  </si>
  <si>
    <t>1103589</t>
  </si>
  <si>
    <t>INE476A16I42</t>
  </si>
  <si>
    <t>1103385</t>
  </si>
  <si>
    <t>INE476A16H01</t>
  </si>
  <si>
    <t>1103436</t>
  </si>
  <si>
    <t>INE028A16KW4</t>
  </si>
  <si>
    <t>1103633</t>
  </si>
  <si>
    <t>INE238AD6CA3</t>
  </si>
  <si>
    <t>1103450</t>
  </si>
  <si>
    <t>INE160A16UI3</t>
  </si>
  <si>
    <t>1103585</t>
  </si>
  <si>
    <t>INE692A16LU9</t>
  </si>
  <si>
    <t>1103583</t>
  </si>
  <si>
    <t>INE692A16LP9</t>
  </si>
  <si>
    <t>1103621</t>
  </si>
  <si>
    <t>INE476A16I00</t>
  </si>
  <si>
    <t>1801494</t>
  </si>
  <si>
    <t>91 DAY T-BILL 22.10.26</t>
  </si>
  <si>
    <t>IN002026X164</t>
  </si>
  <si>
    <t>091</t>
  </si>
  <si>
    <t>SBI Midcap Fund</t>
  </si>
  <si>
    <t>100235</t>
  </si>
  <si>
    <t>CRISIL Ltd.</t>
  </si>
  <si>
    <t>INE007A01025</t>
  </si>
  <si>
    <t>100243</t>
  </si>
  <si>
    <t>Multi Commodity Exchange of India Ltd.</t>
  </si>
  <si>
    <t>INE745G01043</t>
  </si>
  <si>
    <t>100056</t>
  </si>
  <si>
    <t>Supreme Industries Ltd.</t>
  </si>
  <si>
    <t>INE195A01028</t>
  </si>
  <si>
    <t>100088</t>
  </si>
  <si>
    <t>INE257A01026</t>
  </si>
  <si>
    <t>100055</t>
  </si>
  <si>
    <t>The Federal Bank Ltd.</t>
  </si>
  <si>
    <t>INE171A01029</t>
  </si>
  <si>
    <t>100682</t>
  </si>
  <si>
    <t>ICICI Lombard General Insurance Company Ltd.</t>
  </si>
  <si>
    <t>INE765G01017</t>
  </si>
  <si>
    <t>100314</t>
  </si>
  <si>
    <t>SRF Ltd.</t>
  </si>
  <si>
    <t>INE647A01010</t>
  </si>
  <si>
    <t>102610</t>
  </si>
  <si>
    <t>INE756I01012</t>
  </si>
  <si>
    <t>100843</t>
  </si>
  <si>
    <t>Dalmia Bharat Ltd.</t>
  </si>
  <si>
    <t>INE00R701025</t>
  </si>
  <si>
    <t>100022</t>
  </si>
  <si>
    <t>The Phoenix Mills Ltd.</t>
  </si>
  <si>
    <t>INE211B01039</t>
  </si>
  <si>
    <t>100565</t>
  </si>
  <si>
    <t>Glaxosmithkline Pharmaceuticals Ltd.</t>
  </si>
  <si>
    <t>INE159A01016</t>
  </si>
  <si>
    <t>101432</t>
  </si>
  <si>
    <t>Star Health &amp; Allied Insurance Co. Ltd.</t>
  </si>
  <si>
    <t>INE575P01011</t>
  </si>
  <si>
    <t>102694</t>
  </si>
  <si>
    <t>Billionbrains Garage Ventures Ltd.</t>
  </si>
  <si>
    <t>INE0HOQ01053</t>
  </si>
  <si>
    <t>100385</t>
  </si>
  <si>
    <t>Triveni Turbine Ltd.</t>
  </si>
  <si>
    <t>INE152M01016</t>
  </si>
  <si>
    <t>100307</t>
  </si>
  <si>
    <t>The India Cements Ltd.</t>
  </si>
  <si>
    <t>INE383A01012</t>
  </si>
  <si>
    <t>102571</t>
  </si>
  <si>
    <t>Allied Blenders And Distillers Ltd.</t>
  </si>
  <si>
    <t>INE552Z01027</t>
  </si>
  <si>
    <t>092</t>
  </si>
  <si>
    <t>SBI 10 year Constant Maturity Gilt Fund (Erstwhile known as SBI Magnum Constant Maturity Fund)</t>
  </si>
  <si>
    <t>900295</t>
  </si>
  <si>
    <t>7.18% CGL 2037</t>
  </si>
  <si>
    <t>IN0020230077</t>
  </si>
  <si>
    <t>900313</t>
  </si>
  <si>
    <t>6.79% CGL 2034</t>
  </si>
  <si>
    <t>IN0020240126</t>
  </si>
  <si>
    <t>094</t>
  </si>
  <si>
    <t>SBI Comma Fund</t>
  </si>
  <si>
    <t>100258</t>
  </si>
  <si>
    <t>Arvind Ltd.</t>
  </si>
  <si>
    <t>INE034A01011</t>
  </si>
  <si>
    <t>100267</t>
  </si>
  <si>
    <t>Oil India Ltd.</t>
  </si>
  <si>
    <t>INE274J01014</t>
  </si>
  <si>
    <t>100292</t>
  </si>
  <si>
    <t>Steel Authority of India Ltd.</t>
  </si>
  <si>
    <t>INE114A01011</t>
  </si>
  <si>
    <t>101696</t>
  </si>
  <si>
    <t>Shyam Metalics and Energy Ltd.</t>
  </si>
  <si>
    <t>INE810G01011</t>
  </si>
  <si>
    <t>100388</t>
  </si>
  <si>
    <t>Balrampur Chini Mills Ltd.</t>
  </si>
  <si>
    <t>INE119A01028</t>
  </si>
  <si>
    <t>102845</t>
  </si>
  <si>
    <t>CMR Green Technologies Ltd.</t>
  </si>
  <si>
    <t>INE00WV01027</t>
  </si>
  <si>
    <t>101686</t>
  </si>
  <si>
    <t>Jindal Stainless Ltd.</t>
  </si>
  <si>
    <t>INE220G01021</t>
  </si>
  <si>
    <t>100225</t>
  </si>
  <si>
    <t>Hindustan Zinc Ltd.</t>
  </si>
  <si>
    <t>INE267A01025</t>
  </si>
  <si>
    <t>100100</t>
  </si>
  <si>
    <t>INE094A01015</t>
  </si>
  <si>
    <t>100442</t>
  </si>
  <si>
    <t>Coromandel International Ltd.</t>
  </si>
  <si>
    <t>INE169A01031</t>
  </si>
  <si>
    <t>100178</t>
  </si>
  <si>
    <t>Ambuja Cements Ltd.</t>
  </si>
  <si>
    <t>INE079A01024</t>
  </si>
  <si>
    <t>100550</t>
  </si>
  <si>
    <t>Sagar Cements Ltd.</t>
  </si>
  <si>
    <t>INE229C01021</t>
  </si>
  <si>
    <t>102838</t>
  </si>
  <si>
    <t>Vedanta Power Ltd.</t>
  </si>
  <si>
    <t>INE694L01019</t>
  </si>
  <si>
    <t>097</t>
  </si>
  <si>
    <t>SBI Gilt Fund (Erstwhile known as SBI Magnum Gilt Fund)</t>
  </si>
  <si>
    <t>900338</t>
  </si>
  <si>
    <t>7.71% CGL 2066</t>
  </si>
  <si>
    <t>IN0020260033</t>
  </si>
  <si>
    <t>900333</t>
  </si>
  <si>
    <t>7.43% CGL 2076</t>
  </si>
  <si>
    <t>IN0020250117</t>
  </si>
  <si>
    <t>1906642</t>
  </si>
  <si>
    <t>7.79% State Government of West Bengal 2045</t>
  </si>
  <si>
    <t>IN3420250430</t>
  </si>
  <si>
    <t>1906467</t>
  </si>
  <si>
    <t>7.66% State Government of Kerala 2039</t>
  </si>
  <si>
    <t>IN2020250253</t>
  </si>
  <si>
    <t>1906356</t>
  </si>
  <si>
    <t>7.58% State Government of West Bengal 2042</t>
  </si>
  <si>
    <t>IN3420250232</t>
  </si>
  <si>
    <t>1906438</t>
  </si>
  <si>
    <t>7.85% State Government of Mizoram 2042</t>
  </si>
  <si>
    <t>IN2520250092</t>
  </si>
  <si>
    <t>1906766</t>
  </si>
  <si>
    <t>7.37% State Government of Chhattisgarh 2031</t>
  </si>
  <si>
    <t>IN3520260016</t>
  </si>
  <si>
    <t>1801501</t>
  </si>
  <si>
    <t>91 DAY T-BILL 12.11.26</t>
  </si>
  <si>
    <t>IN002026X198</t>
  </si>
  <si>
    <t>099</t>
  </si>
  <si>
    <t>SBI Flexicap Fund</t>
  </si>
  <si>
    <t>100663</t>
  </si>
  <si>
    <t>AU Small Finance Bank Ltd.</t>
  </si>
  <si>
    <t>INE949L01017</t>
  </si>
  <si>
    <t>101741</t>
  </si>
  <si>
    <t>Pearl Global Industries Ltd.</t>
  </si>
  <si>
    <t>INE940H01022</t>
  </si>
  <si>
    <t>100575</t>
  </si>
  <si>
    <t>BSE Ltd.</t>
  </si>
  <si>
    <t>INE118H01025</t>
  </si>
  <si>
    <t>100033</t>
  </si>
  <si>
    <t>INE562A01011</t>
  </si>
  <si>
    <t>100094</t>
  </si>
  <si>
    <t>Bharat Petroleum Corporation Ltd.</t>
  </si>
  <si>
    <t>INE029A01011</t>
  </si>
  <si>
    <t>100453</t>
  </si>
  <si>
    <t>RBL Bank Ltd.</t>
  </si>
  <si>
    <t>INE976G01028</t>
  </si>
  <si>
    <t>102157</t>
  </si>
  <si>
    <t>Emcure Pharmaceuticals Ltd.</t>
  </si>
  <si>
    <t>INE168P01015</t>
  </si>
  <si>
    <t>102702</t>
  </si>
  <si>
    <t>Pine Labs Ltd.</t>
  </si>
  <si>
    <t>INE15B701018</t>
  </si>
  <si>
    <t>100562</t>
  </si>
  <si>
    <t>Power Mech Projects Ltd.</t>
  </si>
  <si>
    <t>INE211R01019</t>
  </si>
  <si>
    <t>100717</t>
  </si>
  <si>
    <t>Star Cement Ltd.</t>
  </si>
  <si>
    <t>INE460H01021</t>
  </si>
  <si>
    <t>100536</t>
  </si>
  <si>
    <t>VIP Industries Ltd.</t>
  </si>
  <si>
    <t>INE054A01027</t>
  </si>
  <si>
    <t>100194</t>
  </si>
  <si>
    <t>INE134E01011</t>
  </si>
  <si>
    <t>3000010</t>
  </si>
  <si>
    <t>Nvidia Corporation</t>
  </si>
  <si>
    <t>US67066G1040</t>
  </si>
  <si>
    <t>IT - Hardware</t>
  </si>
  <si>
    <t>101</t>
  </si>
  <si>
    <t>SBI Multi Asset Allocation Fund</t>
  </si>
  <si>
    <t>101366</t>
  </si>
  <si>
    <t>Aditya Birla Sun Life Amc Ltd.</t>
  </si>
  <si>
    <t>INE404A01024</t>
  </si>
  <si>
    <t>100675</t>
  </si>
  <si>
    <t>VRL Logistics Ltd.</t>
  </si>
  <si>
    <t>INE366I01010</t>
  </si>
  <si>
    <t>100773</t>
  </si>
  <si>
    <t>Hindustan Aeronautics Ltd.</t>
  </si>
  <si>
    <t>INE066F01020</t>
  </si>
  <si>
    <t>100259</t>
  </si>
  <si>
    <t>Kalpataru Projects International Ltd.</t>
  </si>
  <si>
    <t>INE220B01022</t>
  </si>
  <si>
    <t>100085</t>
  </si>
  <si>
    <t>Ashoka Buildcon Ltd.</t>
  </si>
  <si>
    <t>INE442H01029</t>
  </si>
  <si>
    <t>100768</t>
  </si>
  <si>
    <t>V-Mart Retail Ltd.</t>
  </si>
  <si>
    <t>INE665J01013</t>
  </si>
  <si>
    <t>100138</t>
  </si>
  <si>
    <t>PVR Inox Ltd.</t>
  </si>
  <si>
    <t>INE191H01014</t>
  </si>
  <si>
    <t>Entertainment</t>
  </si>
  <si>
    <t>102878</t>
  </si>
  <si>
    <t>Shiprocket Ltd.</t>
  </si>
  <si>
    <t>INE0FOO01011</t>
  </si>
  <si>
    <t>101801</t>
  </si>
  <si>
    <t>Elin Electronics Ltd.</t>
  </si>
  <si>
    <t>INE050401020</t>
  </si>
  <si>
    <t>705901</t>
  </si>
  <si>
    <t>INE556F08LC0</t>
  </si>
  <si>
    <t>706171</t>
  </si>
  <si>
    <t>INE756I07FQ4</t>
  </si>
  <si>
    <t>706141</t>
  </si>
  <si>
    <t>INE192U07392</t>
  </si>
  <si>
    <t>704778</t>
  </si>
  <si>
    <t>INE121A07SB3</t>
  </si>
  <si>
    <t>706213</t>
  </si>
  <si>
    <t>INE121A08PZ6</t>
  </si>
  <si>
    <t>705442</t>
  </si>
  <si>
    <t>INE896L07AK6</t>
  </si>
  <si>
    <t>705031</t>
  </si>
  <si>
    <t>INE233A08154</t>
  </si>
  <si>
    <t>705933</t>
  </si>
  <si>
    <t>INE134E08OC3</t>
  </si>
  <si>
    <t>706155</t>
  </si>
  <si>
    <t>INE377Y07656</t>
  </si>
  <si>
    <t>706130</t>
  </si>
  <si>
    <t>INE729N08055</t>
  </si>
  <si>
    <t>704631</t>
  </si>
  <si>
    <t>SMFG India Home Finance Co. Ltd.</t>
  </si>
  <si>
    <t>INE213W07277</t>
  </si>
  <si>
    <t>704976</t>
  </si>
  <si>
    <t>INE556F08KT6</t>
  </si>
  <si>
    <t>706233</t>
  </si>
  <si>
    <t>INE756I07FR2</t>
  </si>
  <si>
    <t>704693</t>
  </si>
  <si>
    <t>Mahindra Rural Housing Finance Ltd.</t>
  </si>
  <si>
    <t>INE950O07446</t>
  </si>
  <si>
    <t>900340</t>
  </si>
  <si>
    <t>7.06% CGL 2041</t>
  </si>
  <si>
    <t>IN0020260041</t>
  </si>
  <si>
    <t>900327</t>
  </si>
  <si>
    <t>6.01% CGL 2030</t>
  </si>
  <si>
    <t>IN0020250067</t>
  </si>
  <si>
    <t>1906554</t>
  </si>
  <si>
    <t>7.56% State Government of Madhya Pradesh 2039</t>
  </si>
  <si>
    <t>IN2120250450</t>
  </si>
  <si>
    <t>1010872</t>
  </si>
  <si>
    <t>INE012I14SG2</t>
  </si>
  <si>
    <t>417210</t>
  </si>
  <si>
    <t>SBI Gold ETF</t>
  </si>
  <si>
    <t>INF200KA16D8</t>
  </si>
  <si>
    <t>2800002</t>
  </si>
  <si>
    <t>SBI Silver ETF</t>
  </si>
  <si>
    <t>INF200KB1217</t>
  </si>
  <si>
    <t>103</t>
  </si>
  <si>
    <t>SBI Large Cap Fund</t>
  </si>
  <si>
    <t>102687</t>
  </si>
  <si>
    <t>SKF India (Industrial) Ltd.</t>
  </si>
  <si>
    <t>INE2J8701016</t>
  </si>
  <si>
    <t>100237</t>
  </si>
  <si>
    <t>SKF India Ltd.</t>
  </si>
  <si>
    <t>INE640A01023</t>
  </si>
  <si>
    <t>102839</t>
  </si>
  <si>
    <t>Vedanta Oil and Gas Ltd.</t>
  </si>
  <si>
    <t>INE704J01044</t>
  </si>
  <si>
    <t>102837</t>
  </si>
  <si>
    <t>Vedanta Iron and Steel Ltd.</t>
  </si>
  <si>
    <t>INE1CLE01013</t>
  </si>
  <si>
    <t>114</t>
  </si>
  <si>
    <t>SBI Arbitrage Fund</t>
  </si>
  <si>
    <t>100174</t>
  </si>
  <si>
    <t>Vodafone Idea Ltd.</t>
  </si>
  <si>
    <t>INE669E01016</t>
  </si>
  <si>
    <t>100781</t>
  </si>
  <si>
    <t>Adani Green Energy Ltd.</t>
  </si>
  <si>
    <t>INE364U01010</t>
  </si>
  <si>
    <t>100191</t>
  </si>
  <si>
    <t>INE476A01022</t>
  </si>
  <si>
    <t>100211</t>
  </si>
  <si>
    <t>INE092T01019</t>
  </si>
  <si>
    <t>100185</t>
  </si>
  <si>
    <t>INE245A01021</t>
  </si>
  <si>
    <t>100098</t>
  </si>
  <si>
    <t>Glenmark Pharmaceuticals Ltd.</t>
  </si>
  <si>
    <t>INE935A01035</t>
  </si>
  <si>
    <t>101255</t>
  </si>
  <si>
    <t>Kalyan Jewellers India Ltd.</t>
  </si>
  <si>
    <t>INE303R01014</t>
  </si>
  <si>
    <t>100416</t>
  </si>
  <si>
    <t>INE776C01039</t>
  </si>
  <si>
    <t>100122</t>
  </si>
  <si>
    <t>INE692A01016</t>
  </si>
  <si>
    <t>100435</t>
  </si>
  <si>
    <t>Crompton Greaves Consumer Electricals Ltd.</t>
  </si>
  <si>
    <t>INE299U01018</t>
  </si>
  <si>
    <t>100665</t>
  </si>
  <si>
    <t>INE674K01013</t>
  </si>
  <si>
    <t>101063</t>
  </si>
  <si>
    <t>Hitachi Energy India Ltd.</t>
  </si>
  <si>
    <t>INE07Y701011</t>
  </si>
  <si>
    <t>100123</t>
  </si>
  <si>
    <t>GE Vernova T&amp;D India Ltd.</t>
  </si>
  <si>
    <t>INE200A01026</t>
  </si>
  <si>
    <t>100096</t>
  </si>
  <si>
    <t>Container Corporation of India Ltd.</t>
  </si>
  <si>
    <t>INE111A01025</t>
  </si>
  <si>
    <t>100324</t>
  </si>
  <si>
    <t>NBCC (India) Ltd.</t>
  </si>
  <si>
    <t>INE095N01031</t>
  </si>
  <si>
    <t>100195</t>
  </si>
  <si>
    <t>INE020B01018</t>
  </si>
  <si>
    <t>100739</t>
  </si>
  <si>
    <t>UNO Minda Ltd.</t>
  </si>
  <si>
    <t>INE405E01023</t>
  </si>
  <si>
    <t>100017</t>
  </si>
  <si>
    <t>National Aluminium Company Ltd.</t>
  </si>
  <si>
    <t>INE139A01034</t>
  </si>
  <si>
    <t>100816</t>
  </si>
  <si>
    <t>APL Apollo Tubes Ltd.</t>
  </si>
  <si>
    <t>INE702C01027</t>
  </si>
  <si>
    <t>100358</t>
  </si>
  <si>
    <t>Suzlon Energy Ltd.</t>
  </si>
  <si>
    <t>INE040H01021</t>
  </si>
  <si>
    <t>100896</t>
  </si>
  <si>
    <t>Polycab India Ltd.</t>
  </si>
  <si>
    <t>INE455K01017</t>
  </si>
  <si>
    <t>101670</t>
  </si>
  <si>
    <t>Patanjali Foods Ltd.</t>
  </si>
  <si>
    <t>INE619A01035</t>
  </si>
  <si>
    <t>100042</t>
  </si>
  <si>
    <t>INE115A01026</t>
  </si>
  <si>
    <t>100134</t>
  </si>
  <si>
    <t>Inox Wind Ltd.</t>
  </si>
  <si>
    <t>INE066P01011</t>
  </si>
  <si>
    <t>100755</t>
  </si>
  <si>
    <t>Amber Enterprises India Ltd.</t>
  </si>
  <si>
    <t>INE371P01015</t>
  </si>
  <si>
    <t>101184</t>
  </si>
  <si>
    <t>Mazagon Dock Shipbuilders Ltd.</t>
  </si>
  <si>
    <t>INE249Z01020</t>
  </si>
  <si>
    <t>100127</t>
  </si>
  <si>
    <t>CG Power and Industrial Solutions Ltd.</t>
  </si>
  <si>
    <t>INE067A01029</t>
  </si>
  <si>
    <t>100105</t>
  </si>
  <si>
    <t>Marico Ltd.</t>
  </si>
  <si>
    <t>INE196A01026</t>
  </si>
  <si>
    <t>100667</t>
  </si>
  <si>
    <t>Cochin Shipyard Ltd.</t>
  </si>
  <si>
    <t>INE704P01025</t>
  </si>
  <si>
    <t>100477</t>
  </si>
  <si>
    <t>INE572E01012</t>
  </si>
  <si>
    <t>100325</t>
  </si>
  <si>
    <t>Bajaj Holdings &amp; Investment Ltd.</t>
  </si>
  <si>
    <t>INE118A01012</t>
  </si>
  <si>
    <t>100013</t>
  </si>
  <si>
    <t>IndusInd Bank Ltd.</t>
  </si>
  <si>
    <t>INE095A01012</t>
  </si>
  <si>
    <t>100913</t>
  </si>
  <si>
    <t>Rail Vikas Nigam Ltd.</t>
  </si>
  <si>
    <t>INE415G01027</t>
  </si>
  <si>
    <t>102196</t>
  </si>
  <si>
    <t>Premier Energies Ltd</t>
  </si>
  <si>
    <t>INE0BS701011</t>
  </si>
  <si>
    <t>100872</t>
  </si>
  <si>
    <t>KPIT Technologies Ltd.</t>
  </si>
  <si>
    <t>INE04I401011</t>
  </si>
  <si>
    <t>102161</t>
  </si>
  <si>
    <t>PG Electroplast Ltd.</t>
  </si>
  <si>
    <t>INE457L01029</t>
  </si>
  <si>
    <t>100029</t>
  </si>
  <si>
    <t>Mphasis Ltd.</t>
  </si>
  <si>
    <t>INE356A01018</t>
  </si>
  <si>
    <t>100742</t>
  </si>
  <si>
    <t>Force Motors Ltd.</t>
  </si>
  <si>
    <t>INE451A01017</t>
  </si>
  <si>
    <t>100533</t>
  </si>
  <si>
    <t>Radico Khaitan Ltd.</t>
  </si>
  <si>
    <t>INE944F01028</t>
  </si>
  <si>
    <t>101674</t>
  </si>
  <si>
    <t>Bharat Dynamics Ltd.</t>
  </si>
  <si>
    <t>INE171Z01026</t>
  </si>
  <si>
    <t>100004</t>
  </si>
  <si>
    <t>Zydus Lifesciences Ltd.</t>
  </si>
  <si>
    <t>INE010B01027</t>
  </si>
  <si>
    <t>100670</t>
  </si>
  <si>
    <t>Tube Investments of India Ltd.</t>
  </si>
  <si>
    <t>INE974X01010</t>
  </si>
  <si>
    <t>100315</t>
  </si>
  <si>
    <t>Prestige Estates Projects Ltd.</t>
  </si>
  <si>
    <t>INE811K01011</t>
  </si>
  <si>
    <t>100701</t>
  </si>
  <si>
    <t>Nippon Life India Asset Management Ltd.</t>
  </si>
  <si>
    <t>INE298J01013</t>
  </si>
  <si>
    <t>100148</t>
  </si>
  <si>
    <t>INE338I01027</t>
  </si>
  <si>
    <t>100117</t>
  </si>
  <si>
    <t>Tata Elxsi Ltd.</t>
  </si>
  <si>
    <t>INE670A01012</t>
  </si>
  <si>
    <t>101803</t>
  </si>
  <si>
    <t>Kfin Technologies Ltd.</t>
  </si>
  <si>
    <t>INE138Y01010</t>
  </si>
  <si>
    <t>100236</t>
  </si>
  <si>
    <t>INE498L01015</t>
  </si>
  <si>
    <t>102457</t>
  </si>
  <si>
    <t>Sagility Ltd.</t>
  </si>
  <si>
    <t>INE0W2G01015</t>
  </si>
  <si>
    <t>100638</t>
  </si>
  <si>
    <t>Godfrey Phillips India Ltd.</t>
  </si>
  <si>
    <t>INE260B01028</t>
  </si>
  <si>
    <t>100456</t>
  </si>
  <si>
    <t>Bank of Maharashtra</t>
  </si>
  <si>
    <t>INE457A01014</t>
  </si>
  <si>
    <t>102597</t>
  </si>
  <si>
    <t>Ather Energy Ltd.</t>
  </si>
  <si>
    <t>INE0LEZ01016</t>
  </si>
  <si>
    <t>1103370</t>
  </si>
  <si>
    <t>INE028A16LG5</t>
  </si>
  <si>
    <t>1103717</t>
  </si>
  <si>
    <t>INE028A16MQ2</t>
  </si>
  <si>
    <t>1103584</t>
  </si>
  <si>
    <t>INE556F16CD0</t>
  </si>
  <si>
    <t>1103451</t>
  </si>
  <si>
    <t>INE556F16BS0</t>
  </si>
  <si>
    <t>1103628</t>
  </si>
  <si>
    <t>INE090AD6337</t>
  </si>
  <si>
    <t>1103523</t>
  </si>
  <si>
    <t>INE028A16KT0</t>
  </si>
  <si>
    <t>417108</t>
  </si>
  <si>
    <t>INF200K01SZ5</t>
  </si>
  <si>
    <t>400003</t>
  </si>
  <si>
    <t>INF200K01UT4</t>
  </si>
  <si>
    <t>417195</t>
  </si>
  <si>
    <t>INF200K01VM7</t>
  </si>
  <si>
    <t>144</t>
  </si>
  <si>
    <t>SBI Infrastructure Fund</t>
  </si>
  <si>
    <t>101949</t>
  </si>
  <si>
    <t>Samhi Hotels Ltd.</t>
  </si>
  <si>
    <t>INE08U801020</t>
  </si>
  <si>
    <t>100498</t>
  </si>
  <si>
    <t>Ahluwalia Contracts (India) Ltd.</t>
  </si>
  <si>
    <t>INE758C01029</t>
  </si>
  <si>
    <t>102611</t>
  </si>
  <si>
    <t>Kalpataru Ltd.</t>
  </si>
  <si>
    <t>INE227J01012</t>
  </si>
  <si>
    <t>102872</t>
  </si>
  <si>
    <t>Juniper Green Energy Ltd.</t>
  </si>
  <si>
    <t>INE05C901015</t>
  </si>
  <si>
    <t>100512</t>
  </si>
  <si>
    <t>Elgi Equipments Ltd.</t>
  </si>
  <si>
    <t>INE285A01027</t>
  </si>
  <si>
    <t>102568</t>
  </si>
  <si>
    <t>Ajax Engineering Ltd.</t>
  </si>
  <si>
    <t>INE274Y01021</t>
  </si>
  <si>
    <t>SBI Ultra Short to Short Term Fund (Erstwhile known as SBI Magnum Low Duration Fund)</t>
  </si>
  <si>
    <t>705991</t>
  </si>
  <si>
    <t>INE403D08314</t>
  </si>
  <si>
    <t>705546</t>
  </si>
  <si>
    <t>INE1TAE08056</t>
  </si>
  <si>
    <t>706186</t>
  </si>
  <si>
    <t>INE660A07SE4</t>
  </si>
  <si>
    <t>706199</t>
  </si>
  <si>
    <t>Housing and Urban Development Corporation Ltd.</t>
  </si>
  <si>
    <t>INE031A08AC8</t>
  </si>
  <si>
    <t>706187</t>
  </si>
  <si>
    <t>INE0KUG08142</t>
  </si>
  <si>
    <t>704647</t>
  </si>
  <si>
    <t>INE725H08188</t>
  </si>
  <si>
    <t>706093</t>
  </si>
  <si>
    <t>INE414G07JW4</t>
  </si>
  <si>
    <t>700703</t>
  </si>
  <si>
    <t>INE134E08IX1</t>
  </si>
  <si>
    <t>705216</t>
  </si>
  <si>
    <t>INE831R07540</t>
  </si>
  <si>
    <t>705720</t>
  </si>
  <si>
    <t>INE403D08298</t>
  </si>
  <si>
    <t>705529</t>
  </si>
  <si>
    <t>INE261F08EP4</t>
  </si>
  <si>
    <t>705772</t>
  </si>
  <si>
    <t>INE685A07132</t>
  </si>
  <si>
    <t>705487</t>
  </si>
  <si>
    <t>Tata Chemicals Ltd.</t>
  </si>
  <si>
    <t>INE092A08071</t>
  </si>
  <si>
    <t>705534</t>
  </si>
  <si>
    <t>INE403D08207</t>
  </si>
  <si>
    <t>704966</t>
  </si>
  <si>
    <t>INE634S07033</t>
  </si>
  <si>
    <t>705475</t>
  </si>
  <si>
    <t>INE020B08FX4</t>
  </si>
  <si>
    <t>1600015</t>
  </si>
  <si>
    <t>INE16J715027</t>
  </si>
  <si>
    <t>IND AAA(SO)</t>
  </si>
  <si>
    <t>900254</t>
  </si>
  <si>
    <t>7.38% CGL 2027</t>
  </si>
  <si>
    <t>IN0020220037</t>
  </si>
  <si>
    <t>900002</t>
  </si>
  <si>
    <t>8.28% CGL 2027</t>
  </si>
  <si>
    <t>IN0020070069</t>
  </si>
  <si>
    <t>1103486</t>
  </si>
  <si>
    <t>INE562A16QI8</t>
  </si>
  <si>
    <t>1103443</t>
  </si>
  <si>
    <t>INE028A16LH3</t>
  </si>
  <si>
    <t>148</t>
  </si>
  <si>
    <t>SBI Short Term Fund</t>
  </si>
  <si>
    <t>704983</t>
  </si>
  <si>
    <t>INE950O07495</t>
  </si>
  <si>
    <t>706194</t>
  </si>
  <si>
    <t>Bajaj Auto Credit Ltd.</t>
  </si>
  <si>
    <t>INE18UV07020</t>
  </si>
  <si>
    <t>704408</t>
  </si>
  <si>
    <t>INE936D07182</t>
  </si>
  <si>
    <t>705336</t>
  </si>
  <si>
    <t>INE692Q07563</t>
  </si>
  <si>
    <t>705353</t>
  </si>
  <si>
    <t>INE0NR607058</t>
  </si>
  <si>
    <t>706174</t>
  </si>
  <si>
    <t>INE976I07DF6</t>
  </si>
  <si>
    <t>704997</t>
  </si>
  <si>
    <t>INE0CCU07132</t>
  </si>
  <si>
    <t>701491</t>
  </si>
  <si>
    <t>INE134E08JX9</t>
  </si>
  <si>
    <t>706172</t>
  </si>
  <si>
    <t>INE033L07IT0</t>
  </si>
  <si>
    <t>706264</t>
  </si>
  <si>
    <t>INE494B08051</t>
  </si>
  <si>
    <t>CARE AAA</t>
  </si>
  <si>
    <t>705625</t>
  </si>
  <si>
    <t>INE790Z07061</t>
  </si>
  <si>
    <t>706263</t>
  </si>
  <si>
    <t>INE725H08295</t>
  </si>
  <si>
    <t>706211</t>
  </si>
  <si>
    <t>INE296A07UA1</t>
  </si>
  <si>
    <t>705506</t>
  </si>
  <si>
    <t>Sustainable Energy Infra Trust</t>
  </si>
  <si>
    <t>INE0R8O07036</t>
  </si>
  <si>
    <t>705428</t>
  </si>
  <si>
    <t>Aadhar Housing Finance Ltd.</t>
  </si>
  <si>
    <t>INE883F07405</t>
  </si>
  <si>
    <t>705635</t>
  </si>
  <si>
    <t>INE950O07529</t>
  </si>
  <si>
    <t>704869</t>
  </si>
  <si>
    <t>INE020B08FF1</t>
  </si>
  <si>
    <t>705199</t>
  </si>
  <si>
    <t>INE377Y07532</t>
  </si>
  <si>
    <t>705429</t>
  </si>
  <si>
    <t>INE414G07JO1</t>
  </si>
  <si>
    <t>705717</t>
  </si>
  <si>
    <t>INE18UV07012</t>
  </si>
  <si>
    <t>705331</t>
  </si>
  <si>
    <t>INE831R07573</t>
  </si>
  <si>
    <t>705623</t>
  </si>
  <si>
    <t>INE403D08272</t>
  </si>
  <si>
    <t>705669</t>
  </si>
  <si>
    <t>INE950O07537</t>
  </si>
  <si>
    <t>704984</t>
  </si>
  <si>
    <t>INE403D08231</t>
  </si>
  <si>
    <t>704578</t>
  </si>
  <si>
    <t>Nexus Select Trust</t>
  </si>
  <si>
    <t>INE0NDH07027</t>
  </si>
  <si>
    <t>704615</t>
  </si>
  <si>
    <t>INE261F08EF5</t>
  </si>
  <si>
    <t>705747</t>
  </si>
  <si>
    <t>INE163K07162</t>
  </si>
  <si>
    <t>705596</t>
  </si>
  <si>
    <t>INE316Z08055</t>
  </si>
  <si>
    <t>705597</t>
  </si>
  <si>
    <t>INE316Z08063</t>
  </si>
  <si>
    <t>1600016</t>
  </si>
  <si>
    <t>INE16J715035</t>
  </si>
  <si>
    <t>900291</t>
  </si>
  <si>
    <t>7.17% CGL 2030</t>
  </si>
  <si>
    <t>IN0020230036</t>
  </si>
  <si>
    <t>1906550</t>
  </si>
  <si>
    <t>7.31% State Government of Karnataka 2033</t>
  </si>
  <si>
    <t>IN1920250264</t>
  </si>
  <si>
    <t>1906781</t>
  </si>
  <si>
    <t>7.43% State Government of Gujarat 2035</t>
  </si>
  <si>
    <t>IN1520260093</t>
  </si>
  <si>
    <t>1905910</t>
  </si>
  <si>
    <t>7.02% State Government of Tamil Nadu 2029</t>
  </si>
  <si>
    <t>IN3120240699</t>
  </si>
  <si>
    <t>1906142</t>
  </si>
  <si>
    <t>6.84% State Government of Tamil Nadu 2029</t>
  </si>
  <si>
    <t>IN3120250227</t>
  </si>
  <si>
    <t>1905003</t>
  </si>
  <si>
    <t>7.68% State Government of Tamil Nadu 2030</t>
  </si>
  <si>
    <t>IN3120230302</t>
  </si>
  <si>
    <t>1901315</t>
  </si>
  <si>
    <t>6.86% State Government of Karnataka 2030</t>
  </si>
  <si>
    <t>IN1920200293</t>
  </si>
  <si>
    <t>1906803</t>
  </si>
  <si>
    <t>7.58% State Government of West Bengal 2035</t>
  </si>
  <si>
    <t>IN3420260041</t>
  </si>
  <si>
    <t>1906319</t>
  </si>
  <si>
    <t>7.29% State Government of Chhattisgarh 2030</t>
  </si>
  <si>
    <t>IN3520230019</t>
  </si>
  <si>
    <t>1902174</t>
  </si>
  <si>
    <t>7.26% State Government of Gujarat 2029</t>
  </si>
  <si>
    <t>IN1520190159</t>
  </si>
  <si>
    <t>1905088</t>
  </si>
  <si>
    <t>7.66% State Government of Tamil Nadu 2033</t>
  </si>
  <si>
    <t>IN3120230344</t>
  </si>
  <si>
    <t>1905800</t>
  </si>
  <si>
    <t>7.17% State Government of Tamil Nadu 2033</t>
  </si>
  <si>
    <t>IN3120240574</t>
  </si>
  <si>
    <t>1103817</t>
  </si>
  <si>
    <t>INE692A16NB5</t>
  </si>
  <si>
    <t>1103750</t>
  </si>
  <si>
    <t>INE476A16J90</t>
  </si>
  <si>
    <t>1103588</t>
  </si>
  <si>
    <t>INE692A16LS3</t>
  </si>
  <si>
    <t>1103472</t>
  </si>
  <si>
    <t>INE562A16QN8</t>
  </si>
  <si>
    <t>5100024</t>
  </si>
  <si>
    <t>GOI 15.06.2027 GOV</t>
  </si>
  <si>
    <t>IN000627C058</t>
  </si>
  <si>
    <t>186</t>
  </si>
  <si>
    <t>Gold</t>
  </si>
  <si>
    <t>500001</t>
  </si>
  <si>
    <t>IDIA00500001</t>
  </si>
  <si>
    <t>192</t>
  </si>
  <si>
    <t>SBI PSU Fund</t>
  </si>
  <si>
    <t>100733</t>
  </si>
  <si>
    <t>General Insurance Corporation of India</t>
  </si>
  <si>
    <t>INE481Y01014</t>
  </si>
  <si>
    <t>100219</t>
  </si>
  <si>
    <t>Indraprastha Gas Ltd.</t>
  </si>
  <si>
    <t>INE203G01027</t>
  </si>
  <si>
    <t>100129</t>
  </si>
  <si>
    <t>Engineers India Ltd.</t>
  </si>
  <si>
    <t>INE510A01028</t>
  </si>
  <si>
    <t>102681</t>
  </si>
  <si>
    <t>Canara Robeco Asset Management Company Ltd.</t>
  </si>
  <si>
    <t>INE218I01013</t>
  </si>
  <si>
    <t>246</t>
  </si>
  <si>
    <t>SBI Gold Fund</t>
  </si>
  <si>
    <t>326</t>
  </si>
  <si>
    <t>SBI BSE Sensex ETF</t>
  </si>
  <si>
    <t>346</t>
  </si>
  <si>
    <t>SBI Smallcap Fund</t>
  </si>
  <si>
    <t>100256</t>
  </si>
  <si>
    <t>City Union Bank Ltd.</t>
  </si>
  <si>
    <t>INE491A01021</t>
  </si>
  <si>
    <t>102654</t>
  </si>
  <si>
    <t>Belrise Industries Ltd.</t>
  </si>
  <si>
    <t>INE894V01022</t>
  </si>
  <si>
    <t>101404</t>
  </si>
  <si>
    <t>AnandRathi Wealth Ltd.</t>
  </si>
  <si>
    <t>INE463V01026</t>
  </si>
  <si>
    <t>102041</t>
  </si>
  <si>
    <t>Happy Forgings Ltd.</t>
  </si>
  <si>
    <t>INE330T01021</t>
  </si>
  <si>
    <t>101929</t>
  </si>
  <si>
    <t>SBFC Finance Ltd.</t>
  </si>
  <si>
    <t>INE423Y01016</t>
  </si>
  <si>
    <t>100873</t>
  </si>
  <si>
    <t>INE427F01016</t>
  </si>
  <si>
    <t>101352</t>
  </si>
  <si>
    <t>Sansera Engineering Ltd.</t>
  </si>
  <si>
    <t>INE953O01021</t>
  </si>
  <si>
    <t>100586</t>
  </si>
  <si>
    <t>Ratnamani Metals &amp; Tubes Ltd.</t>
  </si>
  <si>
    <t>INE703B01027</t>
  </si>
  <si>
    <t>101102</t>
  </si>
  <si>
    <t>ESAB India Ltd.</t>
  </si>
  <si>
    <t>INE284A01012</t>
  </si>
  <si>
    <t>101303</t>
  </si>
  <si>
    <t>Dodla Dairy Ltd.</t>
  </si>
  <si>
    <t>INE021O01019</t>
  </si>
  <si>
    <t>102750</t>
  </si>
  <si>
    <t>Fractal Analytics Ltd.</t>
  </si>
  <si>
    <t>INE212S01015</t>
  </si>
  <si>
    <t>100941</t>
  </si>
  <si>
    <t>CSB Bank Ltd.</t>
  </si>
  <si>
    <t>INE679A01013</t>
  </si>
  <si>
    <t>101708</t>
  </si>
  <si>
    <t>Electronics Mart India Ltd.</t>
  </si>
  <si>
    <t>INE02YR01019</t>
  </si>
  <si>
    <t>101434</t>
  </si>
  <si>
    <t>CMS Info Systems Ltd.</t>
  </si>
  <si>
    <t>INE925R01014</t>
  </si>
  <si>
    <t>101782</t>
  </si>
  <si>
    <t>Archean Chemical Industries Ltd.</t>
  </si>
  <si>
    <t>INE128X01021</t>
  </si>
  <si>
    <t>101346</t>
  </si>
  <si>
    <t>Chemplast Sanmar Ltd.</t>
  </si>
  <si>
    <t>INE488A01050</t>
  </si>
  <si>
    <t>100541</t>
  </si>
  <si>
    <t>Rajratan Global Wire Ltd.</t>
  </si>
  <si>
    <t>INE451D01029</t>
  </si>
  <si>
    <t>101397</t>
  </si>
  <si>
    <t>Go Fashion (India) Ltd.</t>
  </si>
  <si>
    <t>INE0BJS01011</t>
  </si>
  <si>
    <t>102710</t>
  </si>
  <si>
    <t>Physicswallah Ltd.</t>
  </si>
  <si>
    <t>INE0LP301011</t>
  </si>
  <si>
    <t>Other Consumer Services</t>
  </si>
  <si>
    <t>100794</t>
  </si>
  <si>
    <t>Fine Organic Industries Ltd.</t>
  </si>
  <si>
    <t>INE686Y01026</t>
  </si>
  <si>
    <t>348</t>
  </si>
  <si>
    <t>SBI Banking and PSU Debt Fund</t>
  </si>
  <si>
    <t>704616</t>
  </si>
  <si>
    <t>INE752E08726</t>
  </si>
  <si>
    <t>704651</t>
  </si>
  <si>
    <t>ONGC Petro Additions Ltd.</t>
  </si>
  <si>
    <t>INE163N08289</t>
  </si>
  <si>
    <t>704185</t>
  </si>
  <si>
    <t>INE129A08014</t>
  </si>
  <si>
    <t>703087</t>
  </si>
  <si>
    <t>Punjab National Bank( Tier II Bond under Basel III )</t>
  </si>
  <si>
    <t>INE160A08191</t>
  </si>
  <si>
    <t>704160</t>
  </si>
  <si>
    <t>INE020B08EH0</t>
  </si>
  <si>
    <t>704601</t>
  </si>
  <si>
    <t>INE556F08KM1</t>
  </si>
  <si>
    <t>706234</t>
  </si>
  <si>
    <t>INE572E07308</t>
  </si>
  <si>
    <t>702410</t>
  </si>
  <si>
    <t>INE848E07AV9</t>
  </si>
  <si>
    <t>705928</t>
  </si>
  <si>
    <t>INE261F08ES8</t>
  </si>
  <si>
    <t>704638</t>
  </si>
  <si>
    <t>INE556F08KN9</t>
  </si>
  <si>
    <t>704996</t>
  </si>
  <si>
    <t>INE752E08742</t>
  </si>
  <si>
    <t>705788</t>
  </si>
  <si>
    <t>INE062A08405</t>
  </si>
  <si>
    <t>700732</t>
  </si>
  <si>
    <t>INE020B08AH8</t>
  </si>
  <si>
    <t>704666</t>
  </si>
  <si>
    <t>INE848E07AQ9</t>
  </si>
  <si>
    <t>704005</t>
  </si>
  <si>
    <t>INE020B08EA5</t>
  </si>
  <si>
    <t>701987</t>
  </si>
  <si>
    <t>Nuclear Power Corporation of India Ltd.</t>
  </si>
  <si>
    <t>INE206D08428</t>
  </si>
  <si>
    <t>705930</t>
  </si>
  <si>
    <t>INE020B08GB8</t>
  </si>
  <si>
    <t>705416</t>
  </si>
  <si>
    <t>INE020B08FW6</t>
  </si>
  <si>
    <t>704678</t>
  </si>
  <si>
    <t>Canara Bank( AT1 Bond Under Basel III )</t>
  </si>
  <si>
    <t>INE476A08225</t>
  </si>
  <si>
    <t>701753</t>
  </si>
  <si>
    <t>INE752E07KA6</t>
  </si>
  <si>
    <t>702411</t>
  </si>
  <si>
    <t>INE848E07AW7</t>
  </si>
  <si>
    <t>1901211</t>
  </si>
  <si>
    <t>7.11% State Government of Assam 2030</t>
  </si>
  <si>
    <t>IN1220190186</t>
  </si>
  <si>
    <t>1904557</t>
  </si>
  <si>
    <t>7.45% State Government of Telangana 2030</t>
  </si>
  <si>
    <t>IN4520220141</t>
  </si>
  <si>
    <t>1103784</t>
  </si>
  <si>
    <t>INE476A16K14</t>
  </si>
  <si>
    <t>1103487</t>
  </si>
  <si>
    <t>INE476A16G28</t>
  </si>
  <si>
    <t>1103645</t>
  </si>
  <si>
    <t>INE562A16QM0</t>
  </si>
  <si>
    <t>1103733</t>
  </si>
  <si>
    <t>INE238AD6BO6</t>
  </si>
  <si>
    <t>1103546</t>
  </si>
  <si>
    <t>INE160A16UV6</t>
  </si>
  <si>
    <t>464</t>
  </si>
  <si>
    <t>SBI Banking And Financial Services Fund</t>
  </si>
  <si>
    <t>100073</t>
  </si>
  <si>
    <t>CARE Ratings Ltd.</t>
  </si>
  <si>
    <t>INE752H01013</t>
  </si>
  <si>
    <t>466</t>
  </si>
  <si>
    <t>SBI Nifty Next 50 ETF</t>
  </si>
  <si>
    <t>101617</t>
  </si>
  <si>
    <t>INE670K01029</t>
  </si>
  <si>
    <t>102585</t>
  </si>
  <si>
    <t>Siemens Energy India Ltd.</t>
  </si>
  <si>
    <t>INE1NPP01017</t>
  </si>
  <si>
    <t>101547</t>
  </si>
  <si>
    <t>Indian Railway Finance Corporation Ltd.</t>
  </si>
  <si>
    <t>INE053F01010</t>
  </si>
  <si>
    <t>467</t>
  </si>
  <si>
    <t>SBI Nifty Bank ETF</t>
  </si>
  <si>
    <t>100149</t>
  </si>
  <si>
    <t>INE528G01035</t>
  </si>
  <si>
    <t>468</t>
  </si>
  <si>
    <t>SBI BSE 100 ETF</t>
  </si>
  <si>
    <t>698</t>
  </si>
  <si>
    <t>640</t>
  </si>
  <si>
    <t>100677</t>
  </si>
  <si>
    <t>Dixon Technologies (India) Ltd.</t>
  </si>
  <si>
    <t>INE935N01020</t>
  </si>
  <si>
    <t>473</t>
  </si>
  <si>
    <t>SBI Equity Savings Fund</t>
  </si>
  <si>
    <t>705299</t>
  </si>
  <si>
    <t>INE556F08KW0</t>
  </si>
  <si>
    <t>1905304</t>
  </si>
  <si>
    <t>7.10% CGL 2034</t>
  </si>
  <si>
    <t>IN0020240019</t>
  </si>
  <si>
    <t>1801411</t>
  </si>
  <si>
    <t>364 DAY T-BILL 12.11.26</t>
  </si>
  <si>
    <t>IN002025Z336</t>
  </si>
  <si>
    <t>3300016</t>
  </si>
  <si>
    <t>Altius Telecom Infrastructure Trust</t>
  </si>
  <si>
    <t>INE0BWS23018</t>
  </si>
  <si>
    <t>483</t>
  </si>
  <si>
    <t>SBI Nifty 50 ETF</t>
  </si>
  <si>
    <t>504</t>
  </si>
  <si>
    <t>SBI Nifty 10 yr Benchmark G-Sec ETF</t>
  </si>
  <si>
    <t>511</t>
  </si>
  <si>
    <t>SBI Long Term Advantage Fund - Series IV</t>
  </si>
  <si>
    <t>100651</t>
  </si>
  <si>
    <t>GKW Ltd.</t>
  </si>
  <si>
    <t>INE528A01020</t>
  </si>
  <si>
    <t>709</t>
  </si>
  <si>
    <t>524</t>
  </si>
  <si>
    <t>SBI Long Term Advantage Fund - Series V</t>
  </si>
  <si>
    <t>535</t>
  </si>
  <si>
    <t>SBI Long Term Advantage Fund - Series VI</t>
  </si>
  <si>
    <t>618</t>
  </si>
  <si>
    <t>547</t>
  </si>
  <si>
    <t>SBI BSE Sensex Next 50 ETF</t>
  </si>
  <si>
    <t>556</t>
  </si>
  <si>
    <t>SBI NIFTY 200 Quality 30 ETF</t>
  </si>
  <si>
    <t>100133</t>
  </si>
  <si>
    <t>Oracle Financial Services Software Ltd.</t>
  </si>
  <si>
    <t>INE881D01027</t>
  </si>
  <si>
    <t>566</t>
  </si>
  <si>
    <t>SBI Corporate Bond Fund</t>
  </si>
  <si>
    <t>704716</t>
  </si>
  <si>
    <t>Pipeline Infrastructure Pvt Ltd.</t>
  </si>
  <si>
    <t>INE01XX07034</t>
  </si>
  <si>
    <t>706097</t>
  </si>
  <si>
    <t>INE115A07QP9</t>
  </si>
  <si>
    <t>706195</t>
  </si>
  <si>
    <t>Knowledge Realty Trust</t>
  </si>
  <si>
    <t>INE1JAR07036</t>
  </si>
  <si>
    <t>704637</t>
  </si>
  <si>
    <t>INE0KXY07034</t>
  </si>
  <si>
    <t>705452</t>
  </si>
  <si>
    <t>INE020B08FZ9</t>
  </si>
  <si>
    <t>706236</t>
  </si>
  <si>
    <t>INE556F08LG1</t>
  </si>
  <si>
    <t>705753</t>
  </si>
  <si>
    <t>INE535H07CQ1</t>
  </si>
  <si>
    <t>705751</t>
  </si>
  <si>
    <t>INE0FDU07018</t>
  </si>
  <si>
    <t>705727</t>
  </si>
  <si>
    <t>INE0CCU07181</t>
  </si>
  <si>
    <t>705476</t>
  </si>
  <si>
    <t>John Deere Financial India Pvt. Ltd.</t>
  </si>
  <si>
    <t>INE00V208132</t>
  </si>
  <si>
    <t>705352</t>
  </si>
  <si>
    <t>INE033L07IN3</t>
  </si>
  <si>
    <t>703902</t>
  </si>
  <si>
    <t>INE219X07462</t>
  </si>
  <si>
    <t>706228</t>
  </si>
  <si>
    <t>INE282H07075</t>
  </si>
  <si>
    <t>706240</t>
  </si>
  <si>
    <t>INE494B08044</t>
  </si>
  <si>
    <t>705878</t>
  </si>
  <si>
    <t>INE0NDH07068</t>
  </si>
  <si>
    <t>705737</t>
  </si>
  <si>
    <t>RJ Corp Ltd.</t>
  </si>
  <si>
    <t>INE460K08053</t>
  </si>
  <si>
    <t>705347</t>
  </si>
  <si>
    <t>INE0NDH07035</t>
  </si>
  <si>
    <t>704445</t>
  </si>
  <si>
    <t>INE0CCU07090</t>
  </si>
  <si>
    <t>704919</t>
  </si>
  <si>
    <t>INE0CCU07116</t>
  </si>
  <si>
    <t>705547</t>
  </si>
  <si>
    <t>INE00V208140</t>
  </si>
  <si>
    <t>706193</t>
  </si>
  <si>
    <t>INE535H07CU3</t>
  </si>
  <si>
    <t>705935</t>
  </si>
  <si>
    <t>INE0CCU07199</t>
  </si>
  <si>
    <t>705453</t>
  </si>
  <si>
    <t>INE219X07538</t>
  </si>
  <si>
    <t>706146</t>
  </si>
  <si>
    <t>INE115A07QC7</t>
  </si>
  <si>
    <t>705584</t>
  </si>
  <si>
    <t>INE0CCU07165</t>
  </si>
  <si>
    <t>705719</t>
  </si>
  <si>
    <t>INE403D08306</t>
  </si>
  <si>
    <t>706202</t>
  </si>
  <si>
    <t>INE377Y07631</t>
  </si>
  <si>
    <t>705773</t>
  </si>
  <si>
    <t>INE692Q07613</t>
  </si>
  <si>
    <t>705349</t>
  </si>
  <si>
    <t>Sundaram Home Finance Ltd.</t>
  </si>
  <si>
    <t>INE667F07JA5</t>
  </si>
  <si>
    <t>702601</t>
  </si>
  <si>
    <t>Bharat Sanchar Nigam Ltd.</t>
  </si>
  <si>
    <t>INE103D08021</t>
  </si>
  <si>
    <t>CRISIL AAA(CE)</t>
  </si>
  <si>
    <t>704925</t>
  </si>
  <si>
    <t>INE752E08759</t>
  </si>
  <si>
    <t>800322</t>
  </si>
  <si>
    <t>INE0H7R07066</t>
  </si>
  <si>
    <t>645</t>
  </si>
  <si>
    <t>1600019</t>
  </si>
  <si>
    <t>INE1CBK15037</t>
  </si>
  <si>
    <t>626</t>
  </si>
  <si>
    <t>1906767</t>
  </si>
  <si>
    <t>7.63% State Government of Gujarat 2037</t>
  </si>
  <si>
    <t>IN1520260051</t>
  </si>
  <si>
    <t>1904774</t>
  </si>
  <si>
    <t>7.73% State Government of Gujarat 2036</t>
  </si>
  <si>
    <t>IN1520220329</t>
  </si>
  <si>
    <t>1906284</t>
  </si>
  <si>
    <t>6.84% State Government of Gujarat 2031</t>
  </si>
  <si>
    <t>IN1520250177</t>
  </si>
  <si>
    <t>1904693</t>
  </si>
  <si>
    <t>7.63% State Government of Jharkhand 2030</t>
  </si>
  <si>
    <t>IN3720220042</t>
  </si>
  <si>
    <t>575</t>
  </si>
  <si>
    <t>SBI Equity Minimum Variance Fund</t>
  </si>
  <si>
    <t>581</t>
  </si>
  <si>
    <t>SBI Fixed Maturity Plan (FMP)- Series 1</t>
  </si>
  <si>
    <t>900018</t>
  </si>
  <si>
    <t>7.59% CGL 2029</t>
  </si>
  <si>
    <t>IN0020150069</t>
  </si>
  <si>
    <t>1900289</t>
  </si>
  <si>
    <t>8.35% State Government of Gujarat 2029</t>
  </si>
  <si>
    <t>IN1520180317</t>
  </si>
  <si>
    <t>1900306</t>
  </si>
  <si>
    <t>8.39% State Government of Bihar 2029</t>
  </si>
  <si>
    <t>IN1320180079</t>
  </si>
  <si>
    <t>1900308</t>
  </si>
  <si>
    <t>8.39% State Government of Uttar Pradesh 2029</t>
  </si>
  <si>
    <t>IN3320180182</t>
  </si>
  <si>
    <t>1900298</t>
  </si>
  <si>
    <t>8.30% State Government of Gujarat 2029</t>
  </si>
  <si>
    <t>IN1520180325</t>
  </si>
  <si>
    <t>1900305</t>
  </si>
  <si>
    <t>8.06% State Government of Karnataka 2029</t>
  </si>
  <si>
    <t>IN1920180222</t>
  </si>
  <si>
    <t>1900304</t>
  </si>
  <si>
    <t>8.05% State Government of Gujarat 2029</t>
  </si>
  <si>
    <t>IN1520180341</t>
  </si>
  <si>
    <t>5100014</t>
  </si>
  <si>
    <t>GOI 16.12.2028 GOV</t>
  </si>
  <si>
    <t>IN001228C070</t>
  </si>
  <si>
    <t>5100122</t>
  </si>
  <si>
    <t>GOI 06.11.2028 GOV</t>
  </si>
  <si>
    <t>IN001128C023</t>
  </si>
  <si>
    <t>5100088</t>
  </si>
  <si>
    <t>GOI 19.03.2029 GOV</t>
  </si>
  <si>
    <t>IN000329C044</t>
  </si>
  <si>
    <t>1800647</t>
  </si>
  <si>
    <t>GOI 12.06.2028 GOV</t>
  </si>
  <si>
    <t>IN000628C049</t>
  </si>
  <si>
    <t>1800735</t>
  </si>
  <si>
    <t>GOI 22.02.2029 GOV</t>
  </si>
  <si>
    <t>IN000229C020</t>
  </si>
  <si>
    <t>5100103</t>
  </si>
  <si>
    <t>GOI 12.12.2028 GOV</t>
  </si>
  <si>
    <t>IN001228C047</t>
  </si>
  <si>
    <t>5100105</t>
  </si>
  <si>
    <t>GOI 12.03.2029 GOV</t>
  </si>
  <si>
    <t>IN000329C051</t>
  </si>
  <si>
    <t>587</t>
  </si>
  <si>
    <t>SBI Fixed Maturity Plan (FMP)- Series 6</t>
  </si>
  <si>
    <t>900249</t>
  </si>
  <si>
    <t>7.10% CGL 2029</t>
  </si>
  <si>
    <t>IN0020220011</t>
  </si>
  <si>
    <t>1900362</t>
  </si>
  <si>
    <t>8.15% State Government of Rajasthan 2029</t>
  </si>
  <si>
    <t>IN2920190021</t>
  </si>
  <si>
    <t>900100</t>
  </si>
  <si>
    <t>8.16% State Government of Karnataka 2029</t>
  </si>
  <si>
    <t>IN1920180214</t>
  </si>
  <si>
    <t>5100121</t>
  </si>
  <si>
    <t>GOI 06.05.2029 GOV</t>
  </si>
  <si>
    <t>IN000529C023</t>
  </si>
  <si>
    <t>1800689</t>
  </si>
  <si>
    <t>GOI 17.12.2028 GOV</t>
  </si>
  <si>
    <t>IN001228C039</t>
  </si>
  <si>
    <t>5100094</t>
  </si>
  <si>
    <t>GOI 19.12.2028 GOV</t>
  </si>
  <si>
    <t>IN001228C096</t>
  </si>
  <si>
    <t>SBI Fixed Maturity Plan (FMP)- Series 34</t>
  </si>
  <si>
    <t>1901217</t>
  </si>
  <si>
    <t>6.84% State Government of Rajasthan 2030</t>
  </si>
  <si>
    <t>IN2920190443</t>
  </si>
  <si>
    <t>5100089</t>
  </si>
  <si>
    <t>GOI 19.09.2029 GOV</t>
  </si>
  <si>
    <t>IN000929C041</t>
  </si>
  <si>
    <t>5100117</t>
  </si>
  <si>
    <t>GOI 22.04.2030 GOV</t>
  </si>
  <si>
    <t>IN000430C032</t>
  </si>
  <si>
    <t>1800740</t>
  </si>
  <si>
    <t>GOI 15.12.2029 GOV</t>
  </si>
  <si>
    <t>IN001229C052</t>
  </si>
  <si>
    <t>619</t>
  </si>
  <si>
    <t>SBI Children's Fund - Investment Plan (Erstwhile known as SBI Magnum Children's Benefit Fund- IP)</t>
  </si>
  <si>
    <t>100371</t>
  </si>
  <si>
    <t>Sun TV Network Ltd.</t>
  </si>
  <si>
    <t>INE424H01027</t>
  </si>
  <si>
    <t>100311</t>
  </si>
  <si>
    <t>Asahi India Glass Ltd.</t>
  </si>
  <si>
    <t>INE439A01020</t>
  </si>
  <si>
    <t>102135</t>
  </si>
  <si>
    <t>Le Travenues Technology Ltd.</t>
  </si>
  <si>
    <t>INE0HV901016</t>
  </si>
  <si>
    <t>102507</t>
  </si>
  <si>
    <t>Pakka Ltd.</t>
  </si>
  <si>
    <t>INE551D01018</t>
  </si>
  <si>
    <t>3000021</t>
  </si>
  <si>
    <t>Renew Energy Global</t>
  </si>
  <si>
    <t>GB00BNQMPN80</t>
  </si>
  <si>
    <t>3000103</t>
  </si>
  <si>
    <t>Fairfax India Holdings Corporation</t>
  </si>
  <si>
    <t>CA3038971022</t>
  </si>
  <si>
    <t>620</t>
  </si>
  <si>
    <t>SBI Floating Interest Rates Fund</t>
  </si>
  <si>
    <t>704780</t>
  </si>
  <si>
    <t>INE261F08EI9</t>
  </si>
  <si>
    <t>706082</t>
  </si>
  <si>
    <t>INE976I07DC3</t>
  </si>
  <si>
    <t>705489</t>
  </si>
  <si>
    <t>INE831R07607</t>
  </si>
  <si>
    <t>900311</t>
  </si>
  <si>
    <t>7.02% CGL 2031</t>
  </si>
  <si>
    <t>IN0020240076</t>
  </si>
  <si>
    <t>1906259</t>
  </si>
  <si>
    <t>7.57% State Government of Gujarat 2031</t>
  </si>
  <si>
    <t>IN1520220188</t>
  </si>
  <si>
    <t>1902082</t>
  </si>
  <si>
    <t>7.00% State Government of Tamil Nadu 2031</t>
  </si>
  <si>
    <t>IN3120210163</t>
  </si>
  <si>
    <t>1902181</t>
  </si>
  <si>
    <t>IN1520210106</t>
  </si>
  <si>
    <t>1011802</t>
  </si>
  <si>
    <t>INE660A14YZ3</t>
  </si>
  <si>
    <t>621</t>
  </si>
  <si>
    <t>SBI Nifty IT ETF</t>
  </si>
  <si>
    <t>622</t>
  </si>
  <si>
    <t>SBI Nifty Private Bank ETF</t>
  </si>
  <si>
    <t>623</t>
  </si>
  <si>
    <t>SBI RETIREMENT BENEFIT FUND - AGGRESSIVE PLAN</t>
  </si>
  <si>
    <t>701249</t>
  </si>
  <si>
    <t>INE031A08681</t>
  </si>
  <si>
    <t>5200001</t>
  </si>
  <si>
    <t>INE494B04019</t>
  </si>
  <si>
    <t>900136</t>
  </si>
  <si>
    <t>6.64% CGL 2031</t>
  </si>
  <si>
    <t>IN0020180041</t>
  </si>
  <si>
    <t>624</t>
  </si>
  <si>
    <t>SBI RETIREMENT BENEFIT FUND - AGGRESSIVE HYBRID PLAN</t>
  </si>
  <si>
    <t>625</t>
  </si>
  <si>
    <t>SBI RETIREMENT BENEFIT FUND - CONSERVATIVE HYBRID PLAN</t>
  </si>
  <si>
    <t>704046</t>
  </si>
  <si>
    <t>INE103D08039</t>
  </si>
  <si>
    <t>704191</t>
  </si>
  <si>
    <t>INE134E08MJ2</t>
  </si>
  <si>
    <t>704066</t>
  </si>
  <si>
    <t>INE020B08EE7</t>
  </si>
  <si>
    <t>703085</t>
  </si>
  <si>
    <t>INE692A08169</t>
  </si>
  <si>
    <t>SBI RETIREMENT BENEFIT FUND - CONSERVATIVE PLAN</t>
  </si>
  <si>
    <t>710</t>
  </si>
  <si>
    <t>627</t>
  </si>
  <si>
    <t>SBI US Specific Equity Active FoF</t>
  </si>
  <si>
    <t>Overseas Mutual Fund</t>
  </si>
  <si>
    <t>101468</t>
  </si>
  <si>
    <t>Amundi Funds US Pioneer Fund -I15 USD CAP</t>
  </si>
  <si>
    <t>LU2428739630</t>
  </si>
  <si>
    <t>631</t>
  </si>
  <si>
    <t>SBI Nifty Next 50 Index Fund</t>
  </si>
  <si>
    <t>634</t>
  </si>
  <si>
    <t>SBI Nifty Consumption ETF</t>
  </si>
  <si>
    <t>692</t>
  </si>
  <si>
    <t>638</t>
  </si>
  <si>
    <t>SBI Balanced Advantage Fund</t>
  </si>
  <si>
    <t>705085</t>
  </si>
  <si>
    <t>INE726G08022</t>
  </si>
  <si>
    <t>704998</t>
  </si>
  <si>
    <t>INE556F08KU4</t>
  </si>
  <si>
    <t>705771</t>
  </si>
  <si>
    <t>INE685A07157</t>
  </si>
  <si>
    <t>705232</t>
  </si>
  <si>
    <t>INE795G08043</t>
  </si>
  <si>
    <t>705503</t>
  </si>
  <si>
    <t>INE155A08480</t>
  </si>
  <si>
    <t>705426</t>
  </si>
  <si>
    <t>INE115A07RG6</t>
  </si>
  <si>
    <t>900302</t>
  </si>
  <si>
    <t>7.32% CGL 2030</t>
  </si>
  <si>
    <t>IN0020230135</t>
  </si>
  <si>
    <t>1103435</t>
  </si>
  <si>
    <t>INE040A16IT9</t>
  </si>
  <si>
    <t>1103348</t>
  </si>
  <si>
    <t>INE261F16AH2</t>
  </si>
  <si>
    <t>SBI Fixed Maturity Plan (FMP)- Series 50</t>
  </si>
  <si>
    <t>1901553</t>
  </si>
  <si>
    <t>7.38% State Government of Rajasthan 2026</t>
  </si>
  <si>
    <t>IN2920160156</t>
  </si>
  <si>
    <t>1901556</t>
  </si>
  <si>
    <t>7.39% State Government of Uttarakhand 2026</t>
  </si>
  <si>
    <t>IN3620160033</t>
  </si>
  <si>
    <t>1901548</t>
  </si>
  <si>
    <t>7.37% State Government of Tamil Nadu 2026</t>
  </si>
  <si>
    <t>IN3120160103</t>
  </si>
  <si>
    <t>5100048</t>
  </si>
  <si>
    <t>GOI 19.09.2026 GOV</t>
  </si>
  <si>
    <t>IN000926C047</t>
  </si>
  <si>
    <t>641</t>
  </si>
  <si>
    <t>SBI Fixed Maturity Plan (FMP)- Series 51</t>
  </si>
  <si>
    <t>1901563</t>
  </si>
  <si>
    <t>7.16% State Government of Madhya Pradesh 2026</t>
  </si>
  <si>
    <t>IN2120160048</t>
  </si>
  <si>
    <t>1901554</t>
  </si>
  <si>
    <t>7.37% State Government of Maharashtra 2026</t>
  </si>
  <si>
    <t>IN2220160062</t>
  </si>
  <si>
    <t>1901568</t>
  </si>
  <si>
    <t>7.16% State Government of Maharashtra 2026</t>
  </si>
  <si>
    <t>IN2220160070</t>
  </si>
  <si>
    <t>1801488</t>
  </si>
  <si>
    <t>91 DAY T-BILL 01.10.26</t>
  </si>
  <si>
    <t>IN002026X131</t>
  </si>
  <si>
    <t>5100013</t>
  </si>
  <si>
    <t>GOI 15.09.2026 GOV</t>
  </si>
  <si>
    <t>IN000926C021</t>
  </si>
  <si>
    <t>5100080</t>
  </si>
  <si>
    <t>GOI 12.09.2026 GOV</t>
  </si>
  <si>
    <t>IN000926C054</t>
  </si>
  <si>
    <t>642</t>
  </si>
  <si>
    <t>SBI Fixed Maturity Plan (FMP)- Series 52</t>
  </si>
  <si>
    <t>1900657</t>
  </si>
  <si>
    <t>8.72% State Government of Tamil Nadu 2026</t>
  </si>
  <si>
    <t>IN3120180127</t>
  </si>
  <si>
    <t>1904110</t>
  </si>
  <si>
    <t>7.16% State Government of Telangana 2026</t>
  </si>
  <si>
    <t>IN4520160107</t>
  </si>
  <si>
    <t>1901584</t>
  </si>
  <si>
    <t>7.19% State Government of West Bengal 2026</t>
  </si>
  <si>
    <t>IN3420160068</t>
  </si>
  <si>
    <t>1801471</t>
  </si>
  <si>
    <t>182 DAY T-BILL 08.10.26</t>
  </si>
  <si>
    <t>IN002026Y014</t>
  </si>
  <si>
    <t>643</t>
  </si>
  <si>
    <t>SBI Fixed Maturity Plan (FMP)- Series 53</t>
  </si>
  <si>
    <t>1901594</t>
  </si>
  <si>
    <t>7.39% State Government of Telangana 2026</t>
  </si>
  <si>
    <t>IN4520160099</t>
  </si>
  <si>
    <t>1901596</t>
  </si>
  <si>
    <t>7.15% State Government of Madhya Pradesh 2026</t>
  </si>
  <si>
    <t>IN2120160055</t>
  </si>
  <si>
    <t>1901598</t>
  </si>
  <si>
    <t>7.23% State Government of Tamil Nadu 2026</t>
  </si>
  <si>
    <t>IN3120160129</t>
  </si>
  <si>
    <t>1901597</t>
  </si>
  <si>
    <t>7.17% State Government of Himachal Pradesh 2026</t>
  </si>
  <si>
    <t>IN1720160010</t>
  </si>
  <si>
    <t>1901602</t>
  </si>
  <si>
    <t>7.25% State Government of Jharkhand 2026</t>
  </si>
  <si>
    <t>IN3720160016</t>
  </si>
  <si>
    <t>1901601</t>
  </si>
  <si>
    <t>7.14% State Government of Tamil Nadu 2026</t>
  </si>
  <si>
    <t>IN3120160111</t>
  </si>
  <si>
    <t>5100114</t>
  </si>
  <si>
    <t>GOI 22.10.2026 GOV</t>
  </si>
  <si>
    <t>IN001026C037</t>
  </si>
  <si>
    <t>5100119</t>
  </si>
  <si>
    <t>GOI 06.11.2026 GOV</t>
  </si>
  <si>
    <t>IN001126C027</t>
  </si>
  <si>
    <t>5100087</t>
  </si>
  <si>
    <t>GOI 26.10.2026 GOV</t>
  </si>
  <si>
    <t>IN001026C011</t>
  </si>
  <si>
    <t>644</t>
  </si>
  <si>
    <t>SBI Fixed Maturity Plan (FMP)- Series 54</t>
  </si>
  <si>
    <t>900163</t>
  </si>
  <si>
    <t>5.74% CGL 2026</t>
  </si>
  <si>
    <t>IN0020210186</t>
  </si>
  <si>
    <t>1900001</t>
  </si>
  <si>
    <t>7.41% State Government of Uttar Pradesh 2026</t>
  </si>
  <si>
    <t>IN3320160267</t>
  </si>
  <si>
    <t>1901611</t>
  </si>
  <si>
    <t>7.05% State Government of Tamil Nadu 2026</t>
  </si>
  <si>
    <t>IN3120190191</t>
  </si>
  <si>
    <t>1900123</t>
  </si>
  <si>
    <t>7.39% State Government of Maharashtra 2026</t>
  </si>
  <si>
    <t>IN2220160104</t>
  </si>
  <si>
    <t>SBI Fixed Maturity Plan (FMP)- Series 55</t>
  </si>
  <si>
    <t>1901616</t>
  </si>
  <si>
    <t>7.39% State Government of Haryana 2026</t>
  </si>
  <si>
    <t>IN1620160227</t>
  </si>
  <si>
    <t>1901551</t>
  </si>
  <si>
    <t>7.14% State Government of Karnataka 2026</t>
  </si>
  <si>
    <t>IN1920160018</t>
  </si>
  <si>
    <t>1901619</t>
  </si>
  <si>
    <t>7.42% State Government of Uttarakhand 2026</t>
  </si>
  <si>
    <t>IN3620160074</t>
  </si>
  <si>
    <t>1901614</t>
  </si>
  <si>
    <t>6.84% State Government of Tamil Nadu 2026</t>
  </si>
  <si>
    <t>IN3120160145</t>
  </si>
  <si>
    <t>1901613</t>
  </si>
  <si>
    <t>6.82% State Government of Rajasthan 2026</t>
  </si>
  <si>
    <t>IN2920160198</t>
  </si>
  <si>
    <t>1900796</t>
  </si>
  <si>
    <t>7.08% State Government of Karnataka 2026</t>
  </si>
  <si>
    <t>IN1920160059</t>
  </si>
  <si>
    <t>1901623</t>
  </si>
  <si>
    <t>7.05% State Government of Gujarat 2026</t>
  </si>
  <si>
    <t>IN1520160152</t>
  </si>
  <si>
    <t>1904605</t>
  </si>
  <si>
    <t>7.57% State Government of Gujarat 2026</t>
  </si>
  <si>
    <t>IN1520220154</t>
  </si>
  <si>
    <t>1900918</t>
  </si>
  <si>
    <t>7.10% State Government of West Bengal 2026</t>
  </si>
  <si>
    <t>IN3420160118</t>
  </si>
  <si>
    <t>5100002</t>
  </si>
  <si>
    <t>GOI 15.12.2026 GOV</t>
  </si>
  <si>
    <t>IN001226C058</t>
  </si>
  <si>
    <t>5100092</t>
  </si>
  <si>
    <t>GOI 12.12.2026 GOV</t>
  </si>
  <si>
    <t>IN001226C041</t>
  </si>
  <si>
    <t>5100004</t>
  </si>
  <si>
    <t>GOI 01.12.2026 GOV</t>
  </si>
  <si>
    <t>IN001226C082</t>
  </si>
  <si>
    <t>647</t>
  </si>
  <si>
    <t>SBI Fixed Maturity Plan (FMP)- Series 57</t>
  </si>
  <si>
    <t>1900015</t>
  </si>
  <si>
    <t>7.07% State Government of Tamil Nadu 2026</t>
  </si>
  <si>
    <t>IN3120160152</t>
  </si>
  <si>
    <t>1901546</t>
  </si>
  <si>
    <t>6.86% State Government of Haryana 2026</t>
  </si>
  <si>
    <t>IN1620160235</t>
  </si>
  <si>
    <t>1801458</t>
  </si>
  <si>
    <t>364 DAY T-BILL 17.12.26</t>
  </si>
  <si>
    <t>IN002025Z385</t>
  </si>
  <si>
    <t>5100003</t>
  </si>
  <si>
    <t>GOI 17.12.2026 GOV</t>
  </si>
  <si>
    <t>IN001226C033</t>
  </si>
  <si>
    <t>5100104</t>
  </si>
  <si>
    <t>GOI 19.12.2026 GOV</t>
  </si>
  <si>
    <t>IN001226C090</t>
  </si>
  <si>
    <t>648</t>
  </si>
  <si>
    <t>SBI Fixed Maturity Plan (FMP)- Series 58</t>
  </si>
  <si>
    <t>1901882</t>
  </si>
  <si>
    <t>7.16% State Government of Tamil Nadu 2027</t>
  </si>
  <si>
    <t>IN3120160178</t>
  </si>
  <si>
    <t>1901883</t>
  </si>
  <si>
    <t>7.15% State Government of Karnataka 2027</t>
  </si>
  <si>
    <t>IN1920160075</t>
  </si>
  <si>
    <t>1901884</t>
  </si>
  <si>
    <t>7.14% State Government of Gujarat 2027</t>
  </si>
  <si>
    <t>IN1520160178</t>
  </si>
  <si>
    <t>1901887</t>
  </si>
  <si>
    <t>7.17% State Government of Uttar Pradesh 2027</t>
  </si>
  <si>
    <t>IN3320160291</t>
  </si>
  <si>
    <t>1901889</t>
  </si>
  <si>
    <t>7.15% State Government of Kerala 2027</t>
  </si>
  <si>
    <t>IN2020160130</t>
  </si>
  <si>
    <t>1901870</t>
  </si>
  <si>
    <t>6.29% State Government of Rajasthan 2026</t>
  </si>
  <si>
    <t>IN2920210407</t>
  </si>
  <si>
    <t>1901893</t>
  </si>
  <si>
    <t>7.15% State Government of Rajasthan 2027</t>
  </si>
  <si>
    <t>IN2920160222</t>
  </si>
  <si>
    <t>649</t>
  </si>
  <si>
    <t>SBI CPSE Bond Plus SDL Sep 2026 50 50 Index Fund</t>
  </si>
  <si>
    <t>704532</t>
  </si>
  <si>
    <t>INE020B08EP3</t>
  </si>
  <si>
    <t>706121</t>
  </si>
  <si>
    <t>INE733E07KF5</t>
  </si>
  <si>
    <t>704315</t>
  </si>
  <si>
    <t>INE556F08KI9</t>
  </si>
  <si>
    <t>704190</t>
  </si>
  <si>
    <t>INE134E08MK0</t>
  </si>
  <si>
    <t>703030</t>
  </si>
  <si>
    <t>Export-Import Bank of India</t>
  </si>
  <si>
    <t>INE514E08FG5</t>
  </si>
  <si>
    <t>705023</t>
  </si>
  <si>
    <t>INE556F08KJ7</t>
  </si>
  <si>
    <t>704435</t>
  </si>
  <si>
    <t>INE134E08IK8</t>
  </si>
  <si>
    <t>703814</t>
  </si>
  <si>
    <t>INE134E08LS5</t>
  </si>
  <si>
    <t>701892</t>
  </si>
  <si>
    <t>INE134E08DU8</t>
  </si>
  <si>
    <t>703692</t>
  </si>
  <si>
    <t>INE848E07AL0</t>
  </si>
  <si>
    <t>1904546</t>
  </si>
  <si>
    <t>7.49% State Government of Gujarat 2026</t>
  </si>
  <si>
    <t>IN1520220097</t>
  </si>
  <si>
    <t>1901960</t>
  </si>
  <si>
    <t>7.35% State Government of Haryana 2026</t>
  </si>
  <si>
    <t>IN1620160185</t>
  </si>
  <si>
    <t>1904007</t>
  </si>
  <si>
    <t>7.18% State Government of Haryana 2026</t>
  </si>
  <si>
    <t>IN1620160193</t>
  </si>
  <si>
    <t>1901627</t>
  </si>
  <si>
    <t>7.38% State Government of Madhya Pradesh 2026</t>
  </si>
  <si>
    <t>IN2120160030</t>
  </si>
  <si>
    <t>1901880</t>
  </si>
  <si>
    <t>7.19% State Government of Uttar Pradesh 2026</t>
  </si>
  <si>
    <t>IN3320160234</t>
  </si>
  <si>
    <t>1901910</t>
  </si>
  <si>
    <t>7.17% State Government of Rajasthan 2026</t>
  </si>
  <si>
    <t>IN2920160164</t>
  </si>
  <si>
    <t>1906799</t>
  </si>
  <si>
    <t>5.99% State Government of Madhya Pradesh 2026</t>
  </si>
  <si>
    <t>IN2120210025</t>
  </si>
  <si>
    <t>1902213</t>
  </si>
  <si>
    <t>7.49% State Government of Nagaland 2026</t>
  </si>
  <si>
    <t>IN2620160035</t>
  </si>
  <si>
    <t>1906810</t>
  </si>
  <si>
    <t>7.48% State Government of Manipur 2026</t>
  </si>
  <si>
    <t>IN2320160046</t>
  </si>
  <si>
    <t>651</t>
  </si>
  <si>
    <t>SBI Fixed Maturity Plan (FMP)- Series 60</t>
  </si>
  <si>
    <t>1900978</t>
  </si>
  <si>
    <t>7.88% State Government of Andhra Pradesh 2027</t>
  </si>
  <si>
    <t>IN1020160454</t>
  </si>
  <si>
    <t>1901927</t>
  </si>
  <si>
    <t>7.62% State Government of Andhra Pradesh 2027</t>
  </si>
  <si>
    <t>IN1020160462</t>
  </si>
  <si>
    <t>1900459</t>
  </si>
  <si>
    <t>7.62% State Government of Tamil Nadu 2027</t>
  </si>
  <si>
    <t>IN3120161424</t>
  </si>
  <si>
    <t>1901886</t>
  </si>
  <si>
    <t>7.61% State Government of Rajasthan 2027</t>
  </si>
  <si>
    <t>IN2920160446</t>
  </si>
  <si>
    <t>1900021</t>
  </si>
  <si>
    <t>7.75% State Government of Karnataka 2027</t>
  </si>
  <si>
    <t>IN1920160109</t>
  </si>
  <si>
    <t>5100042</t>
  </si>
  <si>
    <t>GOI 19.03.2027 GOV</t>
  </si>
  <si>
    <t>IN000327C048</t>
  </si>
  <si>
    <t>5100007</t>
  </si>
  <si>
    <t>GOI 22.02.2027 GOV</t>
  </si>
  <si>
    <t>IN000227C024</t>
  </si>
  <si>
    <t>5100047</t>
  </si>
  <si>
    <t>GOI 12.03.2027 GOV</t>
  </si>
  <si>
    <t>IN000327C055</t>
  </si>
  <si>
    <t>687</t>
  </si>
  <si>
    <t>652</t>
  </si>
  <si>
    <t>SBI MultiCap Fund</t>
  </si>
  <si>
    <t>102503</t>
  </si>
  <si>
    <t>ASK Automotive Ltd.</t>
  </si>
  <si>
    <t>INE491J01022</t>
  </si>
  <si>
    <t>100282</t>
  </si>
  <si>
    <t>Blue Star Ltd.</t>
  </si>
  <si>
    <t>INE472A01039</t>
  </si>
  <si>
    <t>102682</t>
  </si>
  <si>
    <t>Rubicon Research Ltd.</t>
  </si>
  <si>
    <t>INE506V01022</t>
  </si>
  <si>
    <t>101284</t>
  </si>
  <si>
    <t>Craftsman Automation Ltd.</t>
  </si>
  <si>
    <t>INE00LO01017</t>
  </si>
  <si>
    <t>101958</t>
  </si>
  <si>
    <t>Sai Silks (Kalamandir) Ltd.</t>
  </si>
  <si>
    <t>INE438K01021</t>
  </si>
  <si>
    <t>653</t>
  </si>
  <si>
    <t>SBI Fixed Maturity Plan (FMP)- Series 61</t>
  </si>
  <si>
    <t>1901948</t>
  </si>
  <si>
    <t>7.23% State Government of Rajasthan 2027</t>
  </si>
  <si>
    <t>IN2920170023</t>
  </si>
  <si>
    <t>1901953</t>
  </si>
  <si>
    <t>7.52% State Government of Tamil Nadu 2027</t>
  </si>
  <si>
    <t>IN3120170037</t>
  </si>
  <si>
    <t>1901951</t>
  </si>
  <si>
    <t>7.26% State Government of Haryana 2027</t>
  </si>
  <si>
    <t>IN1620170028</t>
  </si>
  <si>
    <t>1901950</t>
  </si>
  <si>
    <t>7.24% State Government of Tamil Nadu 2027</t>
  </si>
  <si>
    <t>IN3120170052</t>
  </si>
  <si>
    <t>1901579</t>
  </si>
  <si>
    <t>7.52% State Government of Gujarat 2027</t>
  </si>
  <si>
    <t>IN1520170045</t>
  </si>
  <si>
    <t>1901952</t>
  </si>
  <si>
    <t>7.51% State Government of Maharashtra 2027</t>
  </si>
  <si>
    <t>IN2220170020</t>
  </si>
  <si>
    <t>1901957</t>
  </si>
  <si>
    <t>7.27% State Government of Jharkhand 2027</t>
  </si>
  <si>
    <t>IN3720170015</t>
  </si>
  <si>
    <t>1900764</t>
  </si>
  <si>
    <t>8.34% State Government of Andhra Pradesh 2027</t>
  </si>
  <si>
    <t>IN1020180098</t>
  </si>
  <si>
    <t>1901958</t>
  </si>
  <si>
    <t>7.23% State Government of Tamil Nadu 2027</t>
  </si>
  <si>
    <t>IN3120170045</t>
  </si>
  <si>
    <t>1901955</t>
  </si>
  <si>
    <t>7.20% State Government of Gujarat 2027</t>
  </si>
  <si>
    <t>IN1520170052</t>
  </si>
  <si>
    <t>5100128</t>
  </si>
  <si>
    <t>GOI 15.04.2027 GOV</t>
  </si>
  <si>
    <t>IN000427C046</t>
  </si>
  <si>
    <t>5100090</t>
  </si>
  <si>
    <t>GOI 12.06.2027 GOV</t>
  </si>
  <si>
    <t>IN000627C041</t>
  </si>
  <si>
    <t>5100020</t>
  </si>
  <si>
    <t>GOI 16.06.2027 GOV</t>
  </si>
  <si>
    <t>IN000627C074</t>
  </si>
  <si>
    <t>5100115</t>
  </si>
  <si>
    <t>GOI 22.04.2027 GOV</t>
  </si>
  <si>
    <t>IN000427C038</t>
  </si>
  <si>
    <t>5100011</t>
  </si>
  <si>
    <t>GOI 23.12.2026 GOV</t>
  </si>
  <si>
    <t>IN001226C066</t>
  </si>
  <si>
    <t>5100108</t>
  </si>
  <si>
    <t>GOI 19.06.2027 GOV</t>
  </si>
  <si>
    <t>IN000627C090</t>
  </si>
  <si>
    <t>661</t>
  </si>
  <si>
    <t>SBI Nifty Midcap 150 Index Fund</t>
  </si>
  <si>
    <t>100746</t>
  </si>
  <si>
    <t>KEI Industries Ltd.</t>
  </si>
  <si>
    <t>INE878B01027</t>
  </si>
  <si>
    <t>100034</t>
  </si>
  <si>
    <t>IPCA Laboratories Ltd.</t>
  </si>
  <si>
    <t>INE571A01038</t>
  </si>
  <si>
    <t>102458</t>
  </si>
  <si>
    <t>Waaree Energies Ltd.</t>
  </si>
  <si>
    <t>INE377N01017</t>
  </si>
  <si>
    <t>101730</t>
  </si>
  <si>
    <t>Lloyds Metals And Energy Ltd.</t>
  </si>
  <si>
    <t>INE281B01032</t>
  </si>
  <si>
    <t>689</t>
  </si>
  <si>
    <t>665</t>
  </si>
  <si>
    <t>100367</t>
  </si>
  <si>
    <t>Exide Industries Ltd.</t>
  </si>
  <si>
    <t>INE302A01020</t>
  </si>
  <si>
    <t>100939</t>
  </si>
  <si>
    <t>Gujarat Fluorochemicals Ltd.</t>
  </si>
  <si>
    <t>INE09N301011</t>
  </si>
  <si>
    <t>102554</t>
  </si>
  <si>
    <t>ITC Hotels Ltd.</t>
  </si>
  <si>
    <t>INE379A01028</t>
  </si>
  <si>
    <t>101209</t>
  </si>
  <si>
    <t>Adani Total Gas Ltd.</t>
  </si>
  <si>
    <t>INE399L01023</t>
  </si>
  <si>
    <t>102529</t>
  </si>
  <si>
    <t>Authum Investment &amp; Infrastructure Ltd.</t>
  </si>
  <si>
    <t>INE206F01022</t>
  </si>
  <si>
    <t>100945</t>
  </si>
  <si>
    <t>Indian Railway Catering &amp; Tourism Corporation Ltd.</t>
  </si>
  <si>
    <t>INE335Y01020</t>
  </si>
  <si>
    <t>100372</t>
  </si>
  <si>
    <t>Apollo Tyres Ltd.</t>
  </si>
  <si>
    <t>INE438A01022</t>
  </si>
  <si>
    <t>101574</t>
  </si>
  <si>
    <t>Linde India Ltd.</t>
  </si>
  <si>
    <t>INE473A01011</t>
  </si>
  <si>
    <t>102097</t>
  </si>
  <si>
    <t>Bharti Hexacom Ltd.</t>
  </si>
  <si>
    <t>INE343G01021</t>
  </si>
  <si>
    <t>101668</t>
  </si>
  <si>
    <t>AWL Agri Business Ltd.</t>
  </si>
  <si>
    <t>INE699H01024</t>
  </si>
  <si>
    <t>100168</t>
  </si>
  <si>
    <t>Escorts Kubota Ltd.</t>
  </si>
  <si>
    <t>INE042A01014</t>
  </si>
  <si>
    <t>100268</t>
  </si>
  <si>
    <t>NLC India Ltd.</t>
  </si>
  <si>
    <t>INE589A01014</t>
  </si>
  <si>
    <t>100151</t>
  </si>
  <si>
    <t>3M India Ltd.</t>
  </si>
  <si>
    <t>INE470A01017</t>
  </si>
  <si>
    <t>102198</t>
  </si>
  <si>
    <t>INE377Y01014</t>
  </si>
  <si>
    <t>102003</t>
  </si>
  <si>
    <t>Indian Renewable Energy Development Agency Ltd.</t>
  </si>
  <si>
    <t>INE202E01016</t>
  </si>
  <si>
    <t>100644</t>
  </si>
  <si>
    <t>INE031A01017</t>
  </si>
  <si>
    <t>100710</t>
  </si>
  <si>
    <t>Tata Investment Corporation Ltd.</t>
  </si>
  <si>
    <t>INE672A01026</t>
  </si>
  <si>
    <t>102453</t>
  </si>
  <si>
    <t>NTPC Green Energy Ltd.</t>
  </si>
  <si>
    <t>INE0ONG01011</t>
  </si>
  <si>
    <t>100059</t>
  </si>
  <si>
    <t>INE233A01035</t>
  </si>
  <si>
    <t>100412</t>
  </si>
  <si>
    <t>SJVN Ltd.</t>
  </si>
  <si>
    <t>INE002L01015</t>
  </si>
  <si>
    <t>100759</t>
  </si>
  <si>
    <t>The New India Assurance Co. Ltd.</t>
  </si>
  <si>
    <t>INE470Y01017</t>
  </si>
  <si>
    <t>662</t>
  </si>
  <si>
    <t>SBI Nifty Smallcap 250 Index Fund</t>
  </si>
  <si>
    <t>100728</t>
  </si>
  <si>
    <t>Welspun Corp Ltd.</t>
  </si>
  <si>
    <t>INE191B01025</t>
  </si>
  <si>
    <t>102655</t>
  </si>
  <si>
    <t>Piramal Finance Ltd.</t>
  </si>
  <si>
    <t>INE202B01038</t>
  </si>
  <si>
    <t>101681</t>
  </si>
  <si>
    <t>HFCL Ltd.</t>
  </si>
  <si>
    <t>INE548A01028</t>
  </si>
  <si>
    <t>100517</t>
  </si>
  <si>
    <t>Redington Ltd.</t>
  </si>
  <si>
    <t>INE891D01026</t>
  </si>
  <si>
    <t>100394</t>
  </si>
  <si>
    <t>Neuland Laboratories Ltd.</t>
  </si>
  <si>
    <t>INE794A01010</t>
  </si>
  <si>
    <t>100162</t>
  </si>
  <si>
    <t>Kirloskar Oil Engines Ltd.</t>
  </si>
  <si>
    <t>INE146L01010</t>
  </si>
  <si>
    <t>100737</t>
  </si>
  <si>
    <t>Hindustan Copper Ltd.</t>
  </si>
  <si>
    <t>INE531E01026</t>
  </si>
  <si>
    <t>100230</t>
  </si>
  <si>
    <t>INE511C01022</t>
  </si>
  <si>
    <t>100745</t>
  </si>
  <si>
    <t>Aegis Logistics Ltd.</t>
  </si>
  <si>
    <t>INE208C01025</t>
  </si>
  <si>
    <t>100359</t>
  </si>
  <si>
    <t>Wockhardt Ltd.</t>
  </si>
  <si>
    <t>INE049B01025</t>
  </si>
  <si>
    <t>100636</t>
  </si>
  <si>
    <t>Himadri Speciality Chemical Ltd.</t>
  </si>
  <si>
    <t>INE019C01026</t>
  </si>
  <si>
    <t>100294</t>
  </si>
  <si>
    <t>IIFL Finance Ltd.</t>
  </si>
  <si>
    <t>INE530B01024</t>
  </si>
  <si>
    <t>102005</t>
  </si>
  <si>
    <t>Tata Technologies Ltd.</t>
  </si>
  <si>
    <t>INE142M01025</t>
  </si>
  <si>
    <t>101489</t>
  </si>
  <si>
    <t>Data Patterns (India) Ltd.</t>
  </si>
  <si>
    <t>INE0IX101010</t>
  </si>
  <si>
    <t>102095</t>
  </si>
  <si>
    <t>Nuvama Wealth Management Ltd.</t>
  </si>
  <si>
    <t>INE531F01023</t>
  </si>
  <si>
    <t>102216</t>
  </si>
  <si>
    <t>PTC Industries Ltd.</t>
  </si>
  <si>
    <t>INE596F01018</t>
  </si>
  <si>
    <t>101623</t>
  </si>
  <si>
    <t>Piramal Pharma Ltd.</t>
  </si>
  <si>
    <t>INE0DK501011</t>
  </si>
  <si>
    <t>100474</t>
  </si>
  <si>
    <t>Narayana Hrudayalaya Ltd.</t>
  </si>
  <si>
    <t>INE410P01011</t>
  </si>
  <si>
    <t>100052</t>
  </si>
  <si>
    <t>INE017A01032</t>
  </si>
  <si>
    <t>101345</t>
  </si>
  <si>
    <t>CarTrade Tech Ltd.</t>
  </si>
  <si>
    <t>INE290S01011</t>
  </si>
  <si>
    <t>100578</t>
  </si>
  <si>
    <t>Granules India Ltd.</t>
  </si>
  <si>
    <t>INE101D01020</t>
  </si>
  <si>
    <t>102509</t>
  </si>
  <si>
    <t>Onesource Specialty Pharma Ltd.</t>
  </si>
  <si>
    <t>INE013P01021</t>
  </si>
  <si>
    <t>101962</t>
  </si>
  <si>
    <t>Kaynes Technology India Ltd.</t>
  </si>
  <si>
    <t>INE918Z01012</t>
  </si>
  <si>
    <t>101228</t>
  </si>
  <si>
    <t>Home First Finance Company India Ltd.</t>
  </si>
  <si>
    <t>INE481N01025</t>
  </si>
  <si>
    <t>100449</t>
  </si>
  <si>
    <t>Sammaan Capital Ltd.</t>
  </si>
  <si>
    <t>INE148I01020</t>
  </si>
  <si>
    <t>101618</t>
  </si>
  <si>
    <t>Syrma SGS Technology Ltd.</t>
  </si>
  <si>
    <t>INE0DYJ01015</t>
  </si>
  <si>
    <t>100253</t>
  </si>
  <si>
    <t>Amara Raja Energy &amp; Mobility Ltd.</t>
  </si>
  <si>
    <t>INE885A01032</t>
  </si>
  <si>
    <t>100473</t>
  </si>
  <si>
    <t>Aarti Industries Ltd.</t>
  </si>
  <si>
    <t>INE769A01020</t>
  </si>
  <si>
    <t>101783</t>
  </si>
  <si>
    <t>Five Star Business Finance Ltd.</t>
  </si>
  <si>
    <t>INE128S01021</t>
  </si>
  <si>
    <t>100145</t>
  </si>
  <si>
    <t>Atul Ltd.</t>
  </si>
  <si>
    <t>INE100A01010</t>
  </si>
  <si>
    <t>101616</t>
  </si>
  <si>
    <t>AFFLE 3I Ltd.</t>
  </si>
  <si>
    <t>INE00WC01027</t>
  </si>
  <si>
    <t>100118</t>
  </si>
  <si>
    <t>INE092A01019</t>
  </si>
  <si>
    <t>101677</t>
  </si>
  <si>
    <t>Capri Global Capital Ltd.</t>
  </si>
  <si>
    <t>INE180C01042</t>
  </si>
  <si>
    <t>102121</t>
  </si>
  <si>
    <t>Netweb Technologies India Ltd.</t>
  </si>
  <si>
    <t>INE0NT901020</t>
  </si>
  <si>
    <t>101947</t>
  </si>
  <si>
    <t>R R Kabel Ltd.</t>
  </si>
  <si>
    <t>INE777K01022</t>
  </si>
  <si>
    <t>102628</t>
  </si>
  <si>
    <t>Aditya Infotech Ltd.</t>
  </si>
  <si>
    <t>INE819V01029</t>
  </si>
  <si>
    <t>100156</t>
  </si>
  <si>
    <t>Finolex Cables Ltd.</t>
  </si>
  <si>
    <t>INE235A01022</t>
  </si>
  <si>
    <t>102180</t>
  </si>
  <si>
    <t>Ola Electric Mobility Ltd.</t>
  </si>
  <si>
    <t>INE0LXG01040</t>
  </si>
  <si>
    <t>101883</t>
  </si>
  <si>
    <t>Anant Raj Ltd.</t>
  </si>
  <si>
    <t>INE242C01024</t>
  </si>
  <si>
    <t>100238</t>
  </si>
  <si>
    <t>Cyient Ltd.</t>
  </si>
  <si>
    <t>INE136B01020</t>
  </si>
  <si>
    <t>100339</t>
  </si>
  <si>
    <t>Gabriel India Ltd.</t>
  </si>
  <si>
    <t>INE524A01029</t>
  </si>
  <si>
    <t>101963</t>
  </si>
  <si>
    <t>Usha Martin Ltd.</t>
  </si>
  <si>
    <t>INE228A01035</t>
  </si>
  <si>
    <t>102517</t>
  </si>
  <si>
    <t>Inventurus Knowledge Solutions Ltd.</t>
  </si>
  <si>
    <t>INE115Q01022</t>
  </si>
  <si>
    <t>100152</t>
  </si>
  <si>
    <t>Castrol India Ltd.</t>
  </si>
  <si>
    <t>INE172A01027</t>
  </si>
  <si>
    <t>100186</t>
  </si>
  <si>
    <t>Zee Entertainment Enterprises Ltd.</t>
  </si>
  <si>
    <t>INE256A01028</t>
  </si>
  <si>
    <t>102051</t>
  </si>
  <si>
    <t>Jyoti CNC Automation Ltd.</t>
  </si>
  <si>
    <t>INE980O01024</t>
  </si>
  <si>
    <t>102147</t>
  </si>
  <si>
    <t>Zen Technologies Ltd.</t>
  </si>
  <si>
    <t>INE251B01027</t>
  </si>
  <si>
    <t>100233</t>
  </si>
  <si>
    <t>eClerx Services Ltd.</t>
  </si>
  <si>
    <t>INE738I01010</t>
  </si>
  <si>
    <t>102215</t>
  </si>
  <si>
    <t>Jaiprakash Power Ventures Ltd.</t>
  </si>
  <si>
    <t>INE351F01018</t>
  </si>
  <si>
    <t>100656</t>
  </si>
  <si>
    <t>Nava Ltd.</t>
  </si>
  <si>
    <t>INE725A01030</t>
  </si>
  <si>
    <t>100261</t>
  </si>
  <si>
    <t>Ramkrishna Forgings Ltd.</t>
  </si>
  <si>
    <t>INE399G01023</t>
  </si>
  <si>
    <t>100210</t>
  </si>
  <si>
    <t>IRB Infrastructure Developers Ltd.</t>
  </si>
  <si>
    <t>INE821I01022</t>
  </si>
  <si>
    <t>100317</t>
  </si>
  <si>
    <t>Natco Pharma Ltd.</t>
  </si>
  <si>
    <t>INE987B01026</t>
  </si>
  <si>
    <t>100826</t>
  </si>
  <si>
    <t>Garden Reach Shipbuilders &amp; Engineers Ltd.</t>
  </si>
  <si>
    <t>INE382Z01011</t>
  </si>
  <si>
    <t>101349</t>
  </si>
  <si>
    <t>Vijaya Diagnostic Centre Ltd.</t>
  </si>
  <si>
    <t>INE043W01024</t>
  </si>
  <si>
    <t>102094</t>
  </si>
  <si>
    <t>HBL Engineering Ltd.</t>
  </si>
  <si>
    <t>INE292B01021</t>
  </si>
  <si>
    <t>100263</t>
  </si>
  <si>
    <t>BEML Ltd.</t>
  </si>
  <si>
    <t>INE258A01024</t>
  </si>
  <si>
    <t>101210</t>
  </si>
  <si>
    <t>CreditAccess Grameen Ltd.</t>
  </si>
  <si>
    <t>INE741K01010</t>
  </si>
  <si>
    <t>100697</t>
  </si>
  <si>
    <t>Jindal Saw Ltd.</t>
  </si>
  <si>
    <t>INE324A01032</t>
  </si>
  <si>
    <t>100417</t>
  </si>
  <si>
    <t>CEAT Ltd.</t>
  </si>
  <si>
    <t>INE482A01020</t>
  </si>
  <si>
    <t>100470</t>
  </si>
  <si>
    <t>Schneider Electric Infrastructure Ltd.</t>
  </si>
  <si>
    <t>INE839M01018</t>
  </si>
  <si>
    <t>100411</t>
  </si>
  <si>
    <t>Jubilant Pharmova Ltd.</t>
  </si>
  <si>
    <t>INE700A01033</t>
  </si>
  <si>
    <t>100275</t>
  </si>
  <si>
    <t>Pfizer Ltd.</t>
  </si>
  <si>
    <t>INE182A01018</t>
  </si>
  <si>
    <t>100281</t>
  </si>
  <si>
    <t>INE055A01016</t>
  </si>
  <si>
    <t>100662</t>
  </si>
  <si>
    <t>INE406M01024</t>
  </si>
  <si>
    <t>100048</t>
  </si>
  <si>
    <t>Cemindia Projects Ltd.</t>
  </si>
  <si>
    <t>INE686A01026</t>
  </si>
  <si>
    <t>100240</t>
  </si>
  <si>
    <t>Can Fin Homes Ltd.</t>
  </si>
  <si>
    <t>INE477A01020</t>
  </si>
  <si>
    <t>101715</t>
  </si>
  <si>
    <t>Choice International Ltd.</t>
  </si>
  <si>
    <t>INE102B01014</t>
  </si>
  <si>
    <t>100228</t>
  </si>
  <si>
    <t>INE168A01041</t>
  </si>
  <si>
    <t>100573</t>
  </si>
  <si>
    <t>Chennai Petroleum Corporation Ltd.</t>
  </si>
  <si>
    <t>INE178A01016</t>
  </si>
  <si>
    <t>100170</t>
  </si>
  <si>
    <t>Titagarh Rail Systems Ltd.</t>
  </si>
  <si>
    <t>INE615H01020</t>
  </si>
  <si>
    <t>102013</t>
  </si>
  <si>
    <t>Honasa Consumer Ltd.</t>
  </si>
  <si>
    <t>INE0J5401028</t>
  </si>
  <si>
    <t>100376</t>
  </si>
  <si>
    <t>Reliance Power Ltd.</t>
  </si>
  <si>
    <t>INE614G01033</t>
  </si>
  <si>
    <t>101152</t>
  </si>
  <si>
    <t>Sumitomo Chemical India Ltd.</t>
  </si>
  <si>
    <t>INE258G01013</t>
  </si>
  <si>
    <t>100327</t>
  </si>
  <si>
    <t>Welspun Living Ltd.</t>
  </si>
  <si>
    <t>INE192B01031</t>
  </si>
  <si>
    <t>100714</t>
  </si>
  <si>
    <t>LT Foods Ltd.</t>
  </si>
  <si>
    <t>INE818H01020</t>
  </si>
  <si>
    <t>101292</t>
  </si>
  <si>
    <t>Intellect Design Arena Ltd.</t>
  </si>
  <si>
    <t>INE306R01017</t>
  </si>
  <si>
    <t>100425</t>
  </si>
  <si>
    <t>Chambal Fertilisers and Chemicals Ltd.</t>
  </si>
  <si>
    <t>INE085A01013</t>
  </si>
  <si>
    <t>100441</t>
  </si>
  <si>
    <t>Mahanagar Gas Ltd.</t>
  </si>
  <si>
    <t>INE002S01010</t>
  </si>
  <si>
    <t>100671</t>
  </si>
  <si>
    <t>HEG Ltd.</t>
  </si>
  <si>
    <t>INE545A01024</t>
  </si>
  <si>
    <t>100229</t>
  </si>
  <si>
    <t>NCC Ltd.</t>
  </si>
  <si>
    <t>INE868B01028</t>
  </si>
  <si>
    <t>101380</t>
  </si>
  <si>
    <t>Godawari Power &amp; Ispat Ltd.</t>
  </si>
  <si>
    <t>INE177H01039</t>
  </si>
  <si>
    <t>100580</t>
  </si>
  <si>
    <t>IFCI Ltd.</t>
  </si>
  <si>
    <t>INE039A01010</t>
  </si>
  <si>
    <t>100633</t>
  </si>
  <si>
    <t>Gillette India Ltd.</t>
  </si>
  <si>
    <t>INE322A01010</t>
  </si>
  <si>
    <t>101344</t>
  </si>
  <si>
    <t>Devyani International Ltd.</t>
  </si>
  <si>
    <t>INE872J01023</t>
  </si>
  <si>
    <t>100738</t>
  </si>
  <si>
    <t>Minda Corporation Ltd.</t>
  </si>
  <si>
    <t>INE842C01021</t>
  </si>
  <si>
    <t>100342</t>
  </si>
  <si>
    <t>Vardhman Textiles Ltd.</t>
  </si>
  <si>
    <t>INE825A01020</t>
  </si>
  <si>
    <t>100672</t>
  </si>
  <si>
    <t>Gravita India Ltd.</t>
  </si>
  <si>
    <t>INE024L01027</t>
  </si>
  <si>
    <t>100900</t>
  </si>
  <si>
    <t>Sonata Software Ltd.</t>
  </si>
  <si>
    <t>INE269A01021</t>
  </si>
  <si>
    <t>101229</t>
  </si>
  <si>
    <t>Jubilant Ingrevia Ltd.</t>
  </si>
  <si>
    <t>INE0BY001018</t>
  </si>
  <si>
    <t>100071</t>
  </si>
  <si>
    <t>Sobha Ltd.</t>
  </si>
  <si>
    <t>INE671H01015</t>
  </si>
  <si>
    <t>100444</t>
  </si>
  <si>
    <t>PCBL Chemical Ltd.</t>
  </si>
  <si>
    <t>INE602A01031</t>
  </si>
  <si>
    <t>101496</t>
  </si>
  <si>
    <t>Sapphire Foods India Ltd.</t>
  </si>
  <si>
    <t>INE806T01020</t>
  </si>
  <si>
    <t>100209</t>
  </si>
  <si>
    <t>JSW Dulux Ltd.</t>
  </si>
  <si>
    <t>INE133A01011</t>
  </si>
  <si>
    <t>100061</t>
  </si>
  <si>
    <t>KEC International Ltd.</t>
  </si>
  <si>
    <t>INE389H01022</t>
  </si>
  <si>
    <t>100916</t>
  </si>
  <si>
    <t>Indiamart Intermesh Ltd.</t>
  </si>
  <si>
    <t>INE933S01016</t>
  </si>
  <si>
    <t>100828</t>
  </si>
  <si>
    <t>Zensar Technologies Ltd.</t>
  </si>
  <si>
    <t>INE520A01027</t>
  </si>
  <si>
    <t>101689</t>
  </si>
  <si>
    <t>Olectra Greentech Ltd.</t>
  </si>
  <si>
    <t>INE260D01016</t>
  </si>
  <si>
    <t>101676</t>
  </si>
  <si>
    <t>INE483A01010</t>
  </si>
  <si>
    <t>101680</t>
  </si>
  <si>
    <t>Fertilisers And Chemicals Travancore Ltd.</t>
  </si>
  <si>
    <t>INE188A01015</t>
  </si>
  <si>
    <t>100389</t>
  </si>
  <si>
    <t>Zydus Wellness Ltd.</t>
  </si>
  <si>
    <t>INE768C01028</t>
  </si>
  <si>
    <t>100079</t>
  </si>
  <si>
    <t>INE008A01015</t>
  </si>
  <si>
    <t>100031</t>
  </si>
  <si>
    <t>Bayer Cropscience Ltd.</t>
  </si>
  <si>
    <t>INE462A01022</t>
  </si>
  <si>
    <t>102199</t>
  </si>
  <si>
    <t>INE883F01010</t>
  </si>
  <si>
    <t>102605</t>
  </si>
  <si>
    <t>Aditya Birla Lifestyle Brands Ltd.</t>
  </si>
  <si>
    <t>INE14LE01019</t>
  </si>
  <si>
    <t>100476</t>
  </si>
  <si>
    <t>Caplin Point Laboratories Ltd.</t>
  </si>
  <si>
    <t>INE475E01026</t>
  </si>
  <si>
    <t>100069</t>
  </si>
  <si>
    <t>CIE Automotive India Ltd.</t>
  </si>
  <si>
    <t>INE536H01010</t>
  </si>
  <si>
    <t>100783</t>
  </si>
  <si>
    <t>JM Financial Ltd.</t>
  </si>
  <si>
    <t>INE780C01023</t>
  </si>
  <si>
    <t>100551</t>
  </si>
  <si>
    <t>Techno Electric &amp; Engineering Company Ltd.</t>
  </si>
  <si>
    <t>INE285K01026</t>
  </si>
  <si>
    <t>100113</t>
  </si>
  <si>
    <t>Shipping Corporation of India Ltd.</t>
  </si>
  <si>
    <t>INE109A01011</t>
  </si>
  <si>
    <t>100432</t>
  </si>
  <si>
    <t>Birlasoft Ltd.</t>
  </si>
  <si>
    <t>INE836A01035</t>
  </si>
  <si>
    <t>101684</t>
  </si>
  <si>
    <t>INE565A01014</t>
  </si>
  <si>
    <t>100390</t>
  </si>
  <si>
    <t>JK Tyre &amp; Industries Ltd.</t>
  </si>
  <si>
    <t>INE573A01042</t>
  </si>
  <si>
    <t>100016</t>
  </si>
  <si>
    <t>Gujarat Mineral Development Corporation Ltd.</t>
  </si>
  <si>
    <t>INE131A01031</t>
  </si>
  <si>
    <t>101701</t>
  </si>
  <si>
    <t>Tejas Networks Ltd.</t>
  </si>
  <si>
    <t>INE010J01012</t>
  </si>
  <si>
    <t>Telecom - Equipment &amp; Accessories</t>
  </si>
  <si>
    <t>102606</t>
  </si>
  <si>
    <t>Leela Palaces Hotels &amp; Resorts Ltd.</t>
  </si>
  <si>
    <t>INE0AQ201015</t>
  </si>
  <si>
    <t>101565</t>
  </si>
  <si>
    <t>Supreme Petrochem Ltd.</t>
  </si>
  <si>
    <t>INE663A01033</t>
  </si>
  <si>
    <t>101931</t>
  </si>
  <si>
    <t>Sarda Energy &amp; Minerals Ltd.</t>
  </si>
  <si>
    <t>INE385C01021</t>
  </si>
  <si>
    <t>100072</t>
  </si>
  <si>
    <t>Action Construction Equipment Ltd.</t>
  </si>
  <si>
    <t>INE731H01025</t>
  </si>
  <si>
    <t>100086</t>
  </si>
  <si>
    <t>Bata India Ltd.</t>
  </si>
  <si>
    <t>INE176A01028</t>
  </si>
  <si>
    <t>102772</t>
  </si>
  <si>
    <t>Emmvee Photovoltaic Power Ltd.</t>
  </si>
  <si>
    <t>INE1C6T01020</t>
  </si>
  <si>
    <t>101786</t>
  </si>
  <si>
    <t>Bikaji Foods International Ltd.</t>
  </si>
  <si>
    <t>INE00E101023</t>
  </si>
  <si>
    <t>101698</t>
  </si>
  <si>
    <t>Swan Corp Ltd.</t>
  </si>
  <si>
    <t>INE665A01038</t>
  </si>
  <si>
    <t>100585</t>
  </si>
  <si>
    <t>DCM Shriram Ltd.</t>
  </si>
  <si>
    <t>INE499A01024</t>
  </si>
  <si>
    <t>100827</t>
  </si>
  <si>
    <t>Ircon International Ltd.</t>
  </si>
  <si>
    <t>INE962Y01021</t>
  </si>
  <si>
    <t>102665</t>
  </si>
  <si>
    <t>Aegis Vopak Terminals Ltd.</t>
  </si>
  <si>
    <t>INE0INX01018</t>
  </si>
  <si>
    <t>101672</t>
  </si>
  <si>
    <t>Anupam Rasayan India Ltd.</t>
  </si>
  <si>
    <t>INE930P01018</t>
  </si>
  <si>
    <t>102684</t>
  </si>
  <si>
    <t>Canara HSBC Life Insurance Co.Ltd.</t>
  </si>
  <si>
    <t>INE01TY01017</t>
  </si>
  <si>
    <t>101181</t>
  </si>
  <si>
    <t>UTI Asset Management Co. Ltd.</t>
  </si>
  <si>
    <t>INE094J01016</t>
  </si>
  <si>
    <t>100057</t>
  </si>
  <si>
    <t>Elecon Engineering Company Ltd.</t>
  </si>
  <si>
    <t>INE205B01031</t>
  </si>
  <si>
    <t>101289</t>
  </si>
  <si>
    <t>SAREGAMA India Ltd.</t>
  </si>
  <si>
    <t>INE979A01025</t>
  </si>
  <si>
    <t>102518</t>
  </si>
  <si>
    <t>International Gemological Institute Ltd.</t>
  </si>
  <si>
    <t>INE0Q9301021</t>
  </si>
  <si>
    <t>100753</t>
  </si>
  <si>
    <t>Newgen Software Technologies Ltd.</t>
  </si>
  <si>
    <t>INE619B01017</t>
  </si>
  <si>
    <t>102150</t>
  </si>
  <si>
    <t>Transformers &amp; Rectifiers (India) Ltd.</t>
  </si>
  <si>
    <t>INE763I01026</t>
  </si>
  <si>
    <t>101726</t>
  </si>
  <si>
    <t>Jupiter Wagons Ltd.</t>
  </si>
  <si>
    <t>INE209L01016</t>
  </si>
  <si>
    <t>100398</t>
  </si>
  <si>
    <t>Aditya Birla Fashion and Retail Ltd.</t>
  </si>
  <si>
    <t>INE647O01011</t>
  </si>
  <si>
    <t>100741</t>
  </si>
  <si>
    <t>Trident Ltd.</t>
  </si>
  <si>
    <t>INE064C01022</t>
  </si>
  <si>
    <t>102096</t>
  </si>
  <si>
    <t>Signatureglobal (India) Ltd.</t>
  </si>
  <si>
    <t>INE903U01023</t>
  </si>
  <si>
    <t>100015</t>
  </si>
  <si>
    <t>Mangalore Refinery and Petrochemicals Ltd.</t>
  </si>
  <si>
    <t>INE103A01014</t>
  </si>
  <si>
    <t>102500</t>
  </si>
  <si>
    <t>Blue Jet Healthcare Ltd.</t>
  </si>
  <si>
    <t>INE0KBH01020</t>
  </si>
  <si>
    <t>100809</t>
  </si>
  <si>
    <t>Rites Ltd.</t>
  </si>
  <si>
    <t>INE320J01015</t>
  </si>
  <si>
    <t>100691</t>
  </si>
  <si>
    <t>BLS International Services Ltd.</t>
  </si>
  <si>
    <t>INE153T01027</t>
  </si>
  <si>
    <t>100093</t>
  </si>
  <si>
    <t>Blue Dart Express Ltd.</t>
  </si>
  <si>
    <t>INE233B01017</t>
  </si>
  <si>
    <t>101293</t>
  </si>
  <si>
    <t>UCO Bank</t>
  </si>
  <si>
    <t>INE691A01018</t>
  </si>
  <si>
    <t>101403</t>
  </si>
  <si>
    <t>Tega Industries Ltd.</t>
  </si>
  <si>
    <t>INE011K01018</t>
  </si>
  <si>
    <t>101685</t>
  </si>
  <si>
    <t>ITI Ltd.</t>
  </si>
  <si>
    <t>INE248A01017</t>
  </si>
  <si>
    <t>100297</t>
  </si>
  <si>
    <t>The Bombay Burmah Trading Corporation Ltd.</t>
  </si>
  <si>
    <t>INE050A01025</t>
  </si>
  <si>
    <t>101482</t>
  </si>
  <si>
    <t>JBM Auto Ltd.</t>
  </si>
  <si>
    <t>INE927D01051</t>
  </si>
  <si>
    <t>101237</t>
  </si>
  <si>
    <t>Railtel Corporation of India Ltd.</t>
  </si>
  <si>
    <t>INE0DD101019</t>
  </si>
  <si>
    <t>102613</t>
  </si>
  <si>
    <t>Travel Food Services Ltd.</t>
  </si>
  <si>
    <t>INE103V01028</t>
  </si>
  <si>
    <t>100561</t>
  </si>
  <si>
    <t>RHI Magnesita India Ltd.</t>
  </si>
  <si>
    <t>INE743M01012</t>
  </si>
  <si>
    <t>102658</t>
  </si>
  <si>
    <t>Jain Resource Recycling Ltd.</t>
  </si>
  <si>
    <t>INE0YD401026</t>
  </si>
  <si>
    <t>101399</t>
  </si>
  <si>
    <t>Latent View Analytics Ltd.</t>
  </si>
  <si>
    <t>INE0I7C01011</t>
  </si>
  <si>
    <t>101671</t>
  </si>
  <si>
    <t>Tata Teleservices (Maharastra) Ltd.</t>
  </si>
  <si>
    <t>INE517B01013</t>
  </si>
  <si>
    <t>102734</t>
  </si>
  <si>
    <t>Prime Focus Ltd.</t>
  </si>
  <si>
    <t>INE367G01038</t>
  </si>
  <si>
    <t>101413</t>
  </si>
  <si>
    <t>C.E.Info Systems Ltd.</t>
  </si>
  <si>
    <t>INE0BV301023</t>
  </si>
  <si>
    <t>102671</t>
  </si>
  <si>
    <t>Gallantt Ispat Ltd.</t>
  </si>
  <si>
    <t>INE297H01019</t>
  </si>
  <si>
    <t>101688</t>
  </si>
  <si>
    <t>MMTC LTD</t>
  </si>
  <si>
    <t>INE123F01029</t>
  </si>
  <si>
    <t>663</t>
  </si>
  <si>
    <t>SBI CRISIL IBX Gilt Index- June 2036 Fund</t>
  </si>
  <si>
    <t>900251</t>
  </si>
  <si>
    <t>7.54% CGL 2036</t>
  </si>
  <si>
    <t>IN0020220029</t>
  </si>
  <si>
    <t>664</t>
  </si>
  <si>
    <t>SBI CRISIL IBX Gilt Index-APR-2029 Fund</t>
  </si>
  <si>
    <t>SBI CRISIL IBX SDL Index-Sept 2027 Fund</t>
  </si>
  <si>
    <t>1900147</t>
  </si>
  <si>
    <t>7.18% State Government of Tamil Nadu 2027</t>
  </si>
  <si>
    <t>IN3120170078</t>
  </si>
  <si>
    <t>1900152</t>
  </si>
  <si>
    <t>7.20% State Government of Maharashtra 2027</t>
  </si>
  <si>
    <t>IN2220170061</t>
  </si>
  <si>
    <t>1902096</t>
  </si>
  <si>
    <t>7.38% State Government of Karnataka 2027</t>
  </si>
  <si>
    <t>IN1920170025</t>
  </si>
  <si>
    <t>1900652</t>
  </si>
  <si>
    <t>7.45% State Government of Rajasthan 2027</t>
  </si>
  <si>
    <t>IN2920170072</t>
  </si>
  <si>
    <t>1900178</t>
  </si>
  <si>
    <t>7.33% State Government of Maharashtra 2027</t>
  </si>
  <si>
    <t>IN2220170103</t>
  </si>
  <si>
    <t>1902160</t>
  </si>
  <si>
    <t>7.25% State Government of Gujarat 2027</t>
  </si>
  <si>
    <t>IN1520170094</t>
  </si>
  <si>
    <t>1904740</t>
  </si>
  <si>
    <t>7.17% State Government of Gujarat 2027</t>
  </si>
  <si>
    <t>IN1520170078</t>
  </si>
  <si>
    <t>1902024</t>
  </si>
  <si>
    <t>7.46% State Government of Madhya Pradesh 2027</t>
  </si>
  <si>
    <t>IN2120170047</t>
  </si>
  <si>
    <t>1902062</t>
  </si>
  <si>
    <t>7.47% State Government of Chhattisgarh 2027</t>
  </si>
  <si>
    <t>IN3520170017</t>
  </si>
  <si>
    <t>1906171</t>
  </si>
  <si>
    <t>6.27% State Government of Tamil Nadu 2027</t>
  </si>
  <si>
    <t>IN3120250243</t>
  </si>
  <si>
    <t>1901572</t>
  </si>
  <si>
    <t>7.30% State Government of Punjab 2027</t>
  </si>
  <si>
    <t>IN2820170099</t>
  </si>
  <si>
    <t>1906599</t>
  </si>
  <si>
    <t>7.38% State Government of Telangana 2027</t>
  </si>
  <si>
    <t>IN4520190104</t>
  </si>
  <si>
    <t>1906705</t>
  </si>
  <si>
    <t>7.41% State Government of Mizoram 2027</t>
  </si>
  <si>
    <t>IN2520170027</t>
  </si>
  <si>
    <t>1901064</t>
  </si>
  <si>
    <t>7.29% State Government of Haryana 2027</t>
  </si>
  <si>
    <t>IN1620170036</t>
  </si>
  <si>
    <t>1901557</t>
  </si>
  <si>
    <t>6.28% State Government of Gujarat 2027</t>
  </si>
  <si>
    <t>IN1520210098</t>
  </si>
  <si>
    <t>1905534</t>
  </si>
  <si>
    <t>7.41% State Government of Haryana 2027</t>
  </si>
  <si>
    <t>IN1620170051</t>
  </si>
  <si>
    <t>1901574</t>
  </si>
  <si>
    <t>7.42% State Government of Punjab 2027</t>
  </si>
  <si>
    <t>IN2820170115</t>
  </si>
  <si>
    <t>1904761</t>
  </si>
  <si>
    <t>7.25% State Government of Kerala 2027</t>
  </si>
  <si>
    <t>IN2020170055</t>
  </si>
  <si>
    <t>1901994</t>
  </si>
  <si>
    <t>7.19% State Government of Uttar Pradesh 2027</t>
  </si>
  <si>
    <t>IN3320170068</t>
  </si>
  <si>
    <t>670</t>
  </si>
  <si>
    <t>SBI Long Term Fund</t>
  </si>
  <si>
    <t>676</t>
  </si>
  <si>
    <t>SBI Dividend Yield Fund</t>
  </si>
  <si>
    <t>102140</t>
  </si>
  <si>
    <t>Sanofi Consumer Healthcare India Ltd.</t>
  </si>
  <si>
    <t>INE0UOS01011</t>
  </si>
  <si>
    <t>3200005</t>
  </si>
  <si>
    <t>INE0NDH25011</t>
  </si>
  <si>
    <t>681</t>
  </si>
  <si>
    <t>SBI BSE Sensex Index Fund</t>
  </si>
  <si>
    <t>682</t>
  </si>
  <si>
    <t>SBI NIFTY 1D Rate Liquid ETF - IDCW</t>
  </si>
  <si>
    <t>684</t>
  </si>
  <si>
    <t>SBI Nifty50 Equal Weight Index Fund</t>
  </si>
  <si>
    <t>686</t>
  </si>
  <si>
    <t>SBI Energy Opportunities Fund</t>
  </si>
  <si>
    <t>101625</t>
  </si>
  <si>
    <t>Savita Oil Technologies Ltd.</t>
  </si>
  <si>
    <t>INE035D01020</t>
  </si>
  <si>
    <t>SBI Automotive Opportunities Fund</t>
  </si>
  <si>
    <t>102760</t>
  </si>
  <si>
    <t>Sedemac Mechatronics Ltd.</t>
  </si>
  <si>
    <t>INE00XB01019</t>
  </si>
  <si>
    <t>102046</t>
  </si>
  <si>
    <t>SPR Auto Technologies Ltd.</t>
  </si>
  <si>
    <t>INE526E01018</t>
  </si>
  <si>
    <t>102134</t>
  </si>
  <si>
    <t>Alicon Castalloy Ltd.</t>
  </si>
  <si>
    <t>INE062D01024</t>
  </si>
  <si>
    <t>688</t>
  </si>
  <si>
    <t>Silver</t>
  </si>
  <si>
    <t>500002</t>
  </si>
  <si>
    <t>IDIA00500002</t>
  </si>
  <si>
    <t>SBI Silver ETF Fund of Fund</t>
  </si>
  <si>
    <t>690</t>
  </si>
  <si>
    <t>SBI Nifty50 Equal Weight ETF</t>
  </si>
  <si>
    <t>691</t>
  </si>
  <si>
    <t>SBI Innovative Opportunities Fund</t>
  </si>
  <si>
    <t>101176</t>
  </si>
  <si>
    <t>Happiest Minds Technologies Ltd.</t>
  </si>
  <si>
    <t>INE419U01012</t>
  </si>
  <si>
    <t>101880</t>
  </si>
  <si>
    <t>NIIT Learning Systems Ltd.</t>
  </si>
  <si>
    <t>INE342G01023</t>
  </si>
  <si>
    <t>101177</t>
  </si>
  <si>
    <t>Route Mobile Ltd.</t>
  </si>
  <si>
    <t>INE450U01017</t>
  </si>
  <si>
    <t>100405</t>
  </si>
  <si>
    <t>TeamLease Services Ltd.</t>
  </si>
  <si>
    <t>INE985S01024</t>
  </si>
  <si>
    <t>102889</t>
  </si>
  <si>
    <t>Tempsens Instruments (India) Ltd.</t>
  </si>
  <si>
    <t>INE1KZI01025</t>
  </si>
  <si>
    <t>SBI Nifty 500 Index Fund</t>
  </si>
  <si>
    <t>700</t>
  </si>
  <si>
    <t>693</t>
  </si>
  <si>
    <t>SBI Nifty India Consumption Index Fund</t>
  </si>
  <si>
    <t>694</t>
  </si>
  <si>
    <t>SBI Quant Fund</t>
  </si>
  <si>
    <t>695</t>
  </si>
  <si>
    <t>SBI Nifty Bank Index Fund</t>
  </si>
  <si>
    <t>696</t>
  </si>
  <si>
    <t>SBI Nifty IT Index Fund</t>
  </si>
  <si>
    <t>697</t>
  </si>
  <si>
    <t>SBI BSE PSU Bank ETF</t>
  </si>
  <si>
    <t>SBI BSE PSU Bank Index Fund</t>
  </si>
  <si>
    <t>699</t>
  </si>
  <si>
    <t>SBI Income Plus Arbitrage Active FOF</t>
  </si>
  <si>
    <t>417178</t>
  </si>
  <si>
    <t>INF200K01QU0</t>
  </si>
  <si>
    <t>417233</t>
  </si>
  <si>
    <t>INF200K01V08</t>
  </si>
  <si>
    <t>417866</t>
  </si>
  <si>
    <t>INF200KA1YR4</t>
  </si>
  <si>
    <t>417204</t>
  </si>
  <si>
    <t>INF200K01VE4</t>
  </si>
  <si>
    <t>SBI Nifty200 Quality 30 Index Fund</t>
  </si>
  <si>
    <t>701</t>
  </si>
  <si>
    <t>SBI Nifty200 Momentum 30 Index Fund</t>
  </si>
  <si>
    <t>702</t>
  </si>
  <si>
    <t>SBI Nifty100 Low Volatility 30 Index Fund</t>
  </si>
  <si>
    <t>703</t>
  </si>
  <si>
    <t>SBI Nifty 1D Rate Liquid ETF - Growth</t>
  </si>
  <si>
    <t>704</t>
  </si>
  <si>
    <t>SBI Dynamic Asset Allocation Active FoF</t>
  </si>
  <si>
    <t>417085</t>
  </si>
  <si>
    <t>INF200K01VB0</t>
  </si>
  <si>
    <t>417119</t>
  </si>
  <si>
    <t>INF200K01RJ1</t>
  </si>
  <si>
    <t>417019</t>
  </si>
  <si>
    <t>INF200K01UJ5</t>
  </si>
  <si>
    <t>417050</t>
  </si>
  <si>
    <t>INF200K01SR2</t>
  </si>
  <si>
    <t>417101</t>
  </si>
  <si>
    <t>INF200K01RD4</t>
  </si>
  <si>
    <t>417066</t>
  </si>
  <si>
    <t>INF200K01UP2</t>
  </si>
  <si>
    <t>417482</t>
  </si>
  <si>
    <t>INF200KA1507</t>
  </si>
  <si>
    <t>417057</t>
  </si>
  <si>
    <t>INF200K01RM5</t>
  </si>
  <si>
    <t>4171345</t>
  </si>
  <si>
    <t>INF200KB1324</t>
  </si>
  <si>
    <t>4171335</t>
  </si>
  <si>
    <t>INF200KB1183</t>
  </si>
  <si>
    <t>4171288</t>
  </si>
  <si>
    <t>INF200KA14W3</t>
  </si>
  <si>
    <t>417146</t>
  </si>
  <si>
    <t>INF200K01SB6</t>
  </si>
  <si>
    <t>417162</t>
  </si>
  <si>
    <t>INF200K01UG1</t>
  </si>
  <si>
    <t>705</t>
  </si>
  <si>
    <t>SBI Quality Fund</t>
  </si>
  <si>
    <t>102727</t>
  </si>
  <si>
    <t>Kwality Walls India Ltd.</t>
  </si>
  <si>
    <t>INE2KCE01013</t>
  </si>
  <si>
    <t>102635</t>
  </si>
  <si>
    <t>Vintage Coffee And Beverages Ltd.</t>
  </si>
  <si>
    <t>INE498Q01014</t>
  </si>
  <si>
    <t>706</t>
  </si>
  <si>
    <t>SBI Nifty Midcap 150 Momentum 50 ETF</t>
  </si>
  <si>
    <t>707</t>
  </si>
  <si>
    <t>SBI Nifty Midcap150 ETF</t>
  </si>
  <si>
    <t>708</t>
  </si>
  <si>
    <t>SBI CRISIL-IBX Financial Services 3-6 Months Debt Index Fund</t>
  </si>
  <si>
    <t>706192</t>
  </si>
  <si>
    <t>INE756I07EU9</t>
  </si>
  <si>
    <t>704604</t>
  </si>
  <si>
    <t>INE115A07PN6</t>
  </si>
  <si>
    <t>704544</t>
  </si>
  <si>
    <t>INE053F08338</t>
  </si>
  <si>
    <t>705423</t>
  </si>
  <si>
    <t>INE916DA7SP4</t>
  </si>
  <si>
    <t>704586</t>
  </si>
  <si>
    <t>INE306N07NO7</t>
  </si>
  <si>
    <t>705055</t>
  </si>
  <si>
    <t>INE660A07RU2</t>
  </si>
  <si>
    <t>1011785</t>
  </si>
  <si>
    <t>INE763G14H25</t>
  </si>
  <si>
    <t>1011897</t>
  </si>
  <si>
    <t>INE976I14RT3</t>
  </si>
  <si>
    <t>1103390</t>
  </si>
  <si>
    <t>INE040A16IJ0</t>
  </si>
  <si>
    <t>1103241</t>
  </si>
  <si>
    <t>INE040A16HU9</t>
  </si>
  <si>
    <t>1103440</t>
  </si>
  <si>
    <t>INE556F16BR2</t>
  </si>
  <si>
    <t>1103693</t>
  </si>
  <si>
    <t>INE040A16HY1</t>
  </si>
  <si>
    <t>1103275</t>
  </si>
  <si>
    <t>INE238AD6BP3</t>
  </si>
  <si>
    <t>1103722</t>
  </si>
  <si>
    <t>INE238AD6CN6</t>
  </si>
  <si>
    <t>1103590</t>
  </si>
  <si>
    <t>INE160A16UT0</t>
  </si>
  <si>
    <t>SBI CRISIL-IBX Financial Services 9-12 Months Debt Index Fund</t>
  </si>
  <si>
    <t>706260</t>
  </si>
  <si>
    <t>INE950O07453</t>
  </si>
  <si>
    <t>706253</t>
  </si>
  <si>
    <t>INE831R07391</t>
  </si>
  <si>
    <t>705360</t>
  </si>
  <si>
    <t>INE377Y07557</t>
  </si>
  <si>
    <t>705133</t>
  </si>
  <si>
    <t>INE115A07PR7</t>
  </si>
  <si>
    <t>1011375</t>
  </si>
  <si>
    <t>INE774D14TL6</t>
  </si>
  <si>
    <t>1010972</t>
  </si>
  <si>
    <t>INE674K14BX6</t>
  </si>
  <si>
    <t>1011389</t>
  </si>
  <si>
    <t>INE296A14G28</t>
  </si>
  <si>
    <t>1103452</t>
  </si>
  <si>
    <t>INE556F16BZ5</t>
  </si>
  <si>
    <t>SBI Nifty 200 Value 30 ETF</t>
  </si>
  <si>
    <t>711</t>
  </si>
  <si>
    <t>SBI Nifty Small Cap 250 ETF</t>
  </si>
  <si>
    <t>715</t>
  </si>
  <si>
    <t>712</t>
  </si>
  <si>
    <t>SBI CRISIL-IBX 10:90 Gilt +SDL Index - Dec 2029 Index Fund</t>
  </si>
  <si>
    <t>1906765</t>
  </si>
  <si>
    <t>6.77% State Government of Tamil Nadu 2029</t>
  </si>
  <si>
    <t>IN3120250482</t>
  </si>
  <si>
    <t>1904087</t>
  </si>
  <si>
    <t>7.29% State Government of Uttar Pradesh 2029</t>
  </si>
  <si>
    <t>IN3320190157</t>
  </si>
  <si>
    <t>1902137</t>
  </si>
  <si>
    <t>7.14% State Government of Karnataka 2029</t>
  </si>
  <si>
    <t>IN1920190114</t>
  </si>
  <si>
    <t>1906772</t>
  </si>
  <si>
    <t>6.75% State Government of Himachal Pradesh 2029</t>
  </si>
  <si>
    <t>IN1720250118</t>
  </si>
  <si>
    <t>1906745</t>
  </si>
  <si>
    <t>6.55% State Government of Tamil Nadu 2029</t>
  </si>
  <si>
    <t>IN3120250391</t>
  </si>
  <si>
    <t>1902173</t>
  </si>
  <si>
    <t>7.24% State Government of Gujarat 2029</t>
  </si>
  <si>
    <t>IN1520190142</t>
  </si>
  <si>
    <t>1901201</t>
  </si>
  <si>
    <t>7.17% State Government of Tamil Nadu 2029</t>
  </si>
  <si>
    <t>IN3120190217</t>
  </si>
  <si>
    <t>713</t>
  </si>
  <si>
    <t>SBI Nifty G-Sec Jul 2031 Index Fund</t>
  </si>
  <si>
    <t>714</t>
  </si>
  <si>
    <t>SBI CRI IBX SDL Index-June 2034 Ind Fund</t>
  </si>
  <si>
    <t>1905208</t>
  </si>
  <si>
    <t>7.36% State Government of Karnataka 2034</t>
  </si>
  <si>
    <t>IN1920230316</t>
  </si>
  <si>
    <t>SBI Nifty Midcap 150 Momentum 50 ETF FOF</t>
  </si>
  <si>
    <t>4171403</t>
  </si>
  <si>
    <t>INF200KB1AJ0</t>
  </si>
  <si>
    <t>801</t>
  </si>
  <si>
    <t>SBI Resurgent India Opportunities Scheme</t>
  </si>
  <si>
    <t>SMEEF</t>
  </si>
  <si>
    <t>SLMF</t>
  </si>
  <si>
    <t>SLTEF</t>
  </si>
  <si>
    <t>SMGLF</t>
  </si>
  <si>
    <t>SEHF</t>
  </si>
  <si>
    <t>SBI Aggressive Hybrid Fund (Erstwhile known as SBI Equity Hybrid Fund)</t>
  </si>
  <si>
    <t>SMIF</t>
  </si>
  <si>
    <t>SBI Medium to Long Term Fund (Erstwhile known as SBI Medium to Long Duration Fund)</t>
  </si>
  <si>
    <t>SCOF</t>
  </si>
  <si>
    <t>STOF</t>
  </si>
  <si>
    <t>SHOF</t>
  </si>
  <si>
    <t>SCF</t>
  </si>
  <si>
    <t>SNIF</t>
  </si>
  <si>
    <t>SMCBF-SP</t>
  </si>
  <si>
    <t>SOF</t>
  </si>
  <si>
    <t>SMMDF</t>
  </si>
  <si>
    <t>SBI Medium Term Fund (Erstwhile known as SBI Medium Duration Fund)</t>
  </si>
  <si>
    <t>SLF</t>
  </si>
  <si>
    <t>SDBF</t>
  </si>
  <si>
    <t>SBI Dynamic Term Fund (Erstwhile known as SBI Dynamic Bond Fund)</t>
  </si>
  <si>
    <t>SSF</t>
  </si>
  <si>
    <t>SBI Money Market Fund (Erstwhile known as SBI Savings Fund)</t>
  </si>
  <si>
    <t>SCRF</t>
  </si>
  <si>
    <t>SFEF</t>
  </si>
  <si>
    <t>SCHF</t>
  </si>
  <si>
    <t>SMUSD</t>
  </si>
  <si>
    <t>SBI Ultra Short Term Fund (Erstwhile known as SBI Ultra Short Duration Fund)</t>
  </si>
  <si>
    <t>SMIDCAP</t>
  </si>
  <si>
    <t>SMCMF</t>
  </si>
  <si>
    <t>SBI 10 year Constant Maturity Gilt Fund (Erstwhile known as SBI Constant Maturity 10-Year Gilt Fund)</t>
  </si>
  <si>
    <t>SMCOMMA</t>
  </si>
  <si>
    <t>SMGF</t>
  </si>
  <si>
    <t>SFLEXI</t>
  </si>
  <si>
    <t>SMAAF</t>
  </si>
  <si>
    <t>SBLUECHIP</t>
  </si>
  <si>
    <t>SAOF</t>
  </si>
  <si>
    <t>SBI Arbitrage Fund (Erstwhile known as SBI Arbitrage Opportunities Fund)</t>
  </si>
  <si>
    <t>SIF</t>
  </si>
  <si>
    <t>SMLDF</t>
  </si>
  <si>
    <t>SBI Ultra Short to Short Term Fund (Erstwhile known as SBI Low Duration Fund)</t>
  </si>
  <si>
    <t>SSTDF</t>
  </si>
  <si>
    <t>SBI Short Term Fund (Erstwhile known as SBI Short Term Debt Fund)</t>
  </si>
  <si>
    <t>SETFGOLD</t>
  </si>
  <si>
    <t>SPSU</t>
  </si>
  <si>
    <t>SGF</t>
  </si>
  <si>
    <t>SBISENSEX</t>
  </si>
  <si>
    <t>SSCF</t>
  </si>
  <si>
    <t>SBPF</t>
  </si>
  <si>
    <t>SBI Banking and PSU Debt Fund (Erstwhile known as SBI Banking &amp; PSU Fund)</t>
  </si>
  <si>
    <t>SBFS</t>
  </si>
  <si>
    <t>SETFNN50</t>
  </si>
  <si>
    <t>SETFNIFBK</t>
  </si>
  <si>
    <t>SETFBSE100</t>
  </si>
  <si>
    <t>SESF</t>
  </si>
  <si>
    <t>SETFNIF50</t>
  </si>
  <si>
    <t>SETF10GILT</t>
  </si>
  <si>
    <t>SLTAF-IV</t>
  </si>
  <si>
    <t>SLTAF-V</t>
  </si>
  <si>
    <t>SLTAF-VI</t>
  </si>
  <si>
    <t>SETFSN50</t>
  </si>
  <si>
    <t>SBIETFQLTY</t>
  </si>
  <si>
    <t>SCBF</t>
  </si>
  <si>
    <t>SEMVF</t>
  </si>
  <si>
    <t>SFMP- Series 1</t>
  </si>
  <si>
    <t>SFMP- Series 6</t>
  </si>
  <si>
    <t>SFMP- Series 34</t>
  </si>
  <si>
    <t>SMCBF-IP</t>
  </si>
  <si>
    <t>SFRDF</t>
  </si>
  <si>
    <t>SBI Floating Interest Rates Fund (Erstwhile known as SBI Floating Rate Debt Fund)</t>
  </si>
  <si>
    <t>SBIETFIT</t>
  </si>
  <si>
    <t>SBIETFPB</t>
  </si>
  <si>
    <t>SRBF-AP</t>
  </si>
  <si>
    <t>SRBF-AHP</t>
  </si>
  <si>
    <t>SRBF-CHP</t>
  </si>
  <si>
    <t>SRBF-CP</t>
  </si>
  <si>
    <t>SIA-US EQUITY FOF</t>
  </si>
  <si>
    <t>SNN50</t>
  </si>
  <si>
    <t>SBIETFCON</t>
  </si>
  <si>
    <t>SBAF</t>
  </si>
  <si>
    <t>SFMP- Series 50</t>
  </si>
  <si>
    <t>SFMP- Series 51</t>
  </si>
  <si>
    <t>SFMP- Series 52</t>
  </si>
  <si>
    <t>SFMP- Series 53</t>
  </si>
  <si>
    <t>SFMP- Series 54</t>
  </si>
  <si>
    <t>SFMP- Series 55</t>
  </si>
  <si>
    <t>SFMP- Series 57</t>
  </si>
  <si>
    <t>SFMP- Series 58</t>
  </si>
  <si>
    <t>SCPSE</t>
  </si>
  <si>
    <t>SFMP- Series 60</t>
  </si>
  <si>
    <t>SMCF</t>
  </si>
  <si>
    <t>SFMP- Series 61</t>
  </si>
  <si>
    <t>SNM150IF</t>
  </si>
  <si>
    <t>SNS250IF</t>
  </si>
  <si>
    <t>SCIGI-JUN 2036</t>
  </si>
  <si>
    <t>SCIGI-APR 2029</t>
  </si>
  <si>
    <t>SCISI-SEP 2027</t>
  </si>
  <si>
    <t>SLDF</t>
  </si>
  <si>
    <t>SBI Long Term Fund (Erstwhile known as SBI Long Duration Fund)</t>
  </si>
  <si>
    <t>SDYF</t>
  </si>
  <si>
    <t>SBI-BSE-SENSEX-IF</t>
  </si>
  <si>
    <t>LIQUIDSBI</t>
  </si>
  <si>
    <t>SN50EWIF</t>
  </si>
  <si>
    <t>SEOF</t>
  </si>
  <si>
    <t>SBI-AOF</t>
  </si>
  <si>
    <t>SETFSILVER</t>
  </si>
  <si>
    <t>SETFSILVER-FOF</t>
  </si>
  <si>
    <t>SN50EW-ETF</t>
  </si>
  <si>
    <t>SIOF</t>
  </si>
  <si>
    <t>SN500IF</t>
  </si>
  <si>
    <t>SNICIF</t>
  </si>
  <si>
    <t>SQF</t>
  </si>
  <si>
    <t>SNBIF</t>
  </si>
  <si>
    <t>SNITIF</t>
  </si>
  <si>
    <t>SIPAAFOF</t>
  </si>
  <si>
    <t>SBI Nifty200 Quality 30</t>
  </si>
  <si>
    <t>SBI Nifty200 Mom 30</t>
  </si>
  <si>
    <t>SBI Nifty100 Low Vol 30</t>
  </si>
  <si>
    <t>SBILIQETF</t>
  </si>
  <si>
    <t>SDAAAFOF</t>
  </si>
  <si>
    <t>SQLF</t>
  </si>
  <si>
    <t>SNM150M50ETF</t>
  </si>
  <si>
    <t>SNM150ETF</t>
  </si>
  <si>
    <t>SCRIBXFS3-6M</t>
  </si>
  <si>
    <t>CRIBXFS9-12M</t>
  </si>
  <si>
    <t>Nifty200Value30</t>
  </si>
  <si>
    <t>NiftySmallCap250</t>
  </si>
  <si>
    <t>CRIIBX10-90GiltSDL29</t>
  </si>
  <si>
    <t>G-Sec Jul2031</t>
  </si>
  <si>
    <t>CRIIBXSDLIndexJune34</t>
  </si>
  <si>
    <t>SNM150Mom50ETFFOF</t>
  </si>
  <si>
    <t>SBIRIOS</t>
  </si>
  <si>
    <t>Back to Index</t>
  </si>
  <si>
    <t>Scheme Code</t>
  </si>
  <si>
    <t>Scheme Short code</t>
  </si>
  <si>
    <t>Scheme Name</t>
  </si>
  <si>
    <t>Long</t>
  </si>
  <si>
    <t>Index Futures</t>
  </si>
  <si>
    <t>FSN E-Commerce Ventures Ltd. 29.09.2026</t>
  </si>
  <si>
    <t>Short</t>
  </si>
  <si>
    <t>Stock Futures</t>
  </si>
  <si>
    <t>Petronet LNG Ltd. 29.09.2026</t>
  </si>
  <si>
    <t>Wipro Ltd. 29.09.2026</t>
  </si>
  <si>
    <t>Name of the Instrument</t>
  </si>
  <si>
    <t>Long / Short</t>
  </si>
  <si>
    <t>Industry ^</t>
  </si>
  <si>
    <t>Market value 
(Rs. in Lakhs)</t>
  </si>
  <si>
    <t>Derivatives Total</t>
  </si>
  <si>
    <t>DERIVATIVES</t>
  </si>
  <si>
    <t>BSE Ltd. 29.09.2026</t>
  </si>
  <si>
    <t>Larsen &amp; Toubro Ltd. 29.09.2026</t>
  </si>
  <si>
    <t>Kotak Mahindra Bank Ltd. 29.09.2026</t>
  </si>
  <si>
    <t>ICICI Bank Ltd. 29.09.2026</t>
  </si>
  <si>
    <t>Biocon Ltd. 29.09.2026</t>
  </si>
  <si>
    <t>HDFC Bank Ltd. 29.09.2026</t>
  </si>
  <si>
    <t>Bajaj Finserv Ltd. 29.09.2026</t>
  </si>
  <si>
    <t>360 ONE WAM Ltd. 29.09.2026</t>
  </si>
  <si>
    <t>Hindustan Zinc Ltd. 29.09.2026</t>
  </si>
  <si>
    <t>Indus Towers Ltd. 29.09.2026</t>
  </si>
  <si>
    <t>Avenue Supermarts Ltd. 29.09.2026</t>
  </si>
  <si>
    <t>State Bank of India 29.09.2026</t>
  </si>
  <si>
    <t>Delhivery Ltd. 29.09.2026</t>
  </si>
  <si>
    <t>Axis Bank Ltd. 29.09.2026</t>
  </si>
  <si>
    <t>Oil &amp; Natural Gas Corporation Ltd. 29.09.2026</t>
  </si>
  <si>
    <t>Cipla Ltd. 29.09.2026</t>
  </si>
  <si>
    <t>Sun Pharmaceutical Industries Ltd. 29.09.2026</t>
  </si>
  <si>
    <t>Bajaj Finance Ltd. 29.09.2026</t>
  </si>
  <si>
    <t>Life Insurance Corporation of India 29.09.2026</t>
  </si>
  <si>
    <t>ITC Ltd. 29.09.2026</t>
  </si>
  <si>
    <t>Eicher Motors Ltd. 29.09.2026</t>
  </si>
  <si>
    <t>Mahindra &amp; Mahindra Ltd. 29.09.2026</t>
  </si>
  <si>
    <t>Adani Enterprises Ltd. 29.09.2026</t>
  </si>
  <si>
    <t>Reliance Industries Ltd. 29.09.2026</t>
  </si>
  <si>
    <t>Adani Ports and Special Economic Zone Ltd. 29.09.2026</t>
  </si>
  <si>
    <t>Adani Energy Solutions Ltd. 29.09.2026</t>
  </si>
  <si>
    <t>Eternal Ltd. 29.09.2026</t>
  </si>
  <si>
    <t>Muthoot Finance Ltd. 29.09.2026</t>
  </si>
  <si>
    <t>Infosys Ltd. 29.09.2026</t>
  </si>
  <si>
    <t>Maruti Suzuki India Ltd. 29.09.2026</t>
  </si>
  <si>
    <t>HDFC Life Insurance Company Ltd. 29.09.2026</t>
  </si>
  <si>
    <t>Asian Paints Ltd. 29.09.2026</t>
  </si>
  <si>
    <t>Bank of Baroda 29.09.2026</t>
  </si>
  <si>
    <t>Tata Power Company Ltd. 29.09.2026</t>
  </si>
  <si>
    <t>JSW Steel Ltd. 29.09.2026</t>
  </si>
  <si>
    <t>Bharat Electronics Ltd. 29.09.2026</t>
  </si>
  <si>
    <t>Bharti Airtel Ltd. 29.09.2026</t>
  </si>
  <si>
    <t>ICICI Bank Ltd. 27.10.2026</t>
  </si>
  <si>
    <t>HDFC Bank Ltd. 27.10.2026</t>
  </si>
  <si>
    <t>Hindustan Aeronautics Ltd. 29.09.2026</t>
  </si>
  <si>
    <t>Bharti Airtel Ltd. 27.10.2026</t>
  </si>
  <si>
    <t>Vodafone Idea Ltd. 29.09.2026</t>
  </si>
  <si>
    <t>Adani Green Energy Ltd. 29.09.2026</t>
  </si>
  <si>
    <t>Canara Bank 29.09.2026</t>
  </si>
  <si>
    <t>Tata Steel Ltd. 29.09.2026</t>
  </si>
  <si>
    <t>Power Finance Corporation Ltd. 29.09.2026</t>
  </si>
  <si>
    <t>Divi's Laboratories Ltd. 29.09.2026</t>
  </si>
  <si>
    <t>Coal India Ltd. 29.09.2026</t>
  </si>
  <si>
    <t>Bharat Heavy Electricals Ltd. 29.09.2026</t>
  </si>
  <si>
    <t>Punjab National Bank 29.09.2026</t>
  </si>
  <si>
    <t>Adani Power Ltd. 29.09.2026</t>
  </si>
  <si>
    <t>Bajaj Finance Ltd. 27.10.2026</t>
  </si>
  <si>
    <t>State Bank of India 27.10.2026</t>
  </si>
  <si>
    <t>Tata Consumer Products Ltd. 29.09.2026</t>
  </si>
  <si>
    <t>NTPC Ltd. 29.09.2026</t>
  </si>
  <si>
    <t>IDFC First Bank Ltd. 29.09.2026</t>
  </si>
  <si>
    <t>The Indian Hotels Company Ltd. 29.09.2026</t>
  </si>
  <si>
    <t>Glenmark Pharmaceuticals Ltd. 29.09.2026</t>
  </si>
  <si>
    <t>Jio Financial Services Ltd. 29.09.2026</t>
  </si>
  <si>
    <t>Ambuja Cements Ltd. 29.09.2026</t>
  </si>
  <si>
    <t>Reliance Industries Ltd. 27.10.2026</t>
  </si>
  <si>
    <t>Indian Oil Corporation Ltd. 29.09.2026</t>
  </si>
  <si>
    <t>Kalyan Jewellers India Ltd. 29.09.2026</t>
  </si>
  <si>
    <t>Steel Authority of India Ltd. 29.09.2026</t>
  </si>
  <si>
    <t>Manappuram Finance Ltd. 29.09.2026</t>
  </si>
  <si>
    <t>Cholamandalam Investment &amp; Finance Co. Ltd. 29.09.2026</t>
  </si>
  <si>
    <t>Hindalco Industries Ltd. 29.09.2026</t>
  </si>
  <si>
    <t>NMDC Ltd. 29.09.2026</t>
  </si>
  <si>
    <t>Varun Beverages Ltd. 29.09.2026</t>
  </si>
  <si>
    <t>GMR Airports Ltd. 29.09.2026</t>
  </si>
  <si>
    <t>The Federal Bank Ltd. 29.09.2026</t>
  </si>
  <si>
    <t>Hindustan Unilever Ltd. 29.09.2026</t>
  </si>
  <si>
    <t>Info Edge (India) Ltd. 29.09.2026</t>
  </si>
  <si>
    <t>TVS Motor Company Ltd. 29.09.2026</t>
  </si>
  <si>
    <t>HDFC Asset Management Co. Ltd. 29.09.2026</t>
  </si>
  <si>
    <t>Tech Mahindra Ltd. 29.09.2026</t>
  </si>
  <si>
    <t>Solar Industries India Ltd. 29.09.2026</t>
  </si>
  <si>
    <t>Union Bank of India 29.09.2026</t>
  </si>
  <si>
    <t>Titan Company Ltd. 29.09.2026</t>
  </si>
  <si>
    <t>Tata Motors Passenger Vehicles Ltd. 29.09.2026</t>
  </si>
  <si>
    <t>Shriram Finance Ltd. 29.09.2026</t>
  </si>
  <si>
    <t>Kotak Mahindra Bank Ltd. 27.10.2026</t>
  </si>
  <si>
    <t>Max Financial Services Ltd. 29.09.2026</t>
  </si>
  <si>
    <t>Crompton Greaves Consumer Electricals Ltd. 29.09.2026</t>
  </si>
  <si>
    <t>DLF Ltd. 29.09.2026</t>
  </si>
  <si>
    <t>Aditya Birla Capital Ltd. 29.09.2026</t>
  </si>
  <si>
    <t>Ultratech Cement Ltd. 29.09.2026</t>
  </si>
  <si>
    <t>Maruti Suzuki India Ltd. 27.10.2026</t>
  </si>
  <si>
    <t>Aurobindo Pharma Ltd. 29.09.2026</t>
  </si>
  <si>
    <t>Samvardhana Motherson International Ltd. 29.09.2026</t>
  </si>
  <si>
    <t>Laurus Labs Ltd. 29.09.2026</t>
  </si>
  <si>
    <t>Cummins India Ltd. 29.09.2026</t>
  </si>
  <si>
    <t>Godrej Consumer Products Ltd. 29.09.2026</t>
  </si>
  <si>
    <t>Interglobe Aviation Ltd. 29.09.2026</t>
  </si>
  <si>
    <t>Hitachi Energy India Ltd. 29.09.2026</t>
  </si>
  <si>
    <t>Eicher Motors Ltd. 27.10.2026</t>
  </si>
  <si>
    <t>Apollo Hospitals Enterprise Ltd. 29.09.2026</t>
  </si>
  <si>
    <t>Power Grid Corporation of India Ltd. 29.09.2026</t>
  </si>
  <si>
    <t>Bank of India 29.09.2026</t>
  </si>
  <si>
    <t>RBL Bank Ltd. 29.09.2026</t>
  </si>
  <si>
    <t>Vodafone Idea Ltd. 27.10.2026</t>
  </si>
  <si>
    <t>Multi Commodity Exchange of India Ltd. 29.09.2026</t>
  </si>
  <si>
    <t>GE Vernova T&amp;D India Ltd. 29.09.2026</t>
  </si>
  <si>
    <t>Container Corporation of India Ltd. 29.09.2026</t>
  </si>
  <si>
    <t>Dabur India Ltd. 29.09.2026</t>
  </si>
  <si>
    <t>One 97 Communications Ltd. 29.09.2026</t>
  </si>
  <si>
    <t>Bandhan Bank Ltd. 29.09.2026</t>
  </si>
  <si>
    <t>Grasim Industries Ltd. 29.09.2026</t>
  </si>
  <si>
    <t>Ashok Leyland Ltd. 29.09.2026</t>
  </si>
  <si>
    <t>AU Small Finance Bank Ltd. 29.09.2026</t>
  </si>
  <si>
    <t>The Federal Bank Ltd. 27.10.2026</t>
  </si>
  <si>
    <t>Torrent Pharmaceuticals Ltd. 29.09.2026</t>
  </si>
  <si>
    <t>Tata Consultancy Services Ltd. 29.09.2026</t>
  </si>
  <si>
    <t>Tata Steel Ltd. 27.10.2026</t>
  </si>
  <si>
    <t>Bharat Electronics Ltd. 27.10.2026</t>
  </si>
  <si>
    <t>NBCC (India) Ltd. 29.09.2026</t>
  </si>
  <si>
    <t>Hero MotoCorp Ltd. 29.09.2026</t>
  </si>
  <si>
    <t>Max Healthcare Institute Ltd. 29.09.2026</t>
  </si>
  <si>
    <t>UNO Minda Ltd. 29.09.2026</t>
  </si>
  <si>
    <t>Fortis Healthcare Ltd. 29.09.2026</t>
  </si>
  <si>
    <t>Hindustan Unilever Ltd. 27.10.2026</t>
  </si>
  <si>
    <t>REC Ltd. 29.09.2026</t>
  </si>
  <si>
    <t>HDFC Bank Ltd. 23.11.2026</t>
  </si>
  <si>
    <t>Bajaj Auto Ltd. 29.09.2026</t>
  </si>
  <si>
    <t>SRF Ltd. 29.09.2026</t>
  </si>
  <si>
    <t>National Aluminium Company Ltd. 29.09.2026</t>
  </si>
  <si>
    <t>APL Apollo Tubes Ltd. 29.09.2026</t>
  </si>
  <si>
    <t>SBI Life Insurance Co. Ltd. 29.09.2026</t>
  </si>
  <si>
    <t>Godrej Properties Ltd. 29.09.2026</t>
  </si>
  <si>
    <t>The Phoenix Mills Ltd. 29.09.2026</t>
  </si>
  <si>
    <t>Polycab India Ltd. 29.09.2026</t>
  </si>
  <si>
    <t>Voltas Ltd. 29.09.2026</t>
  </si>
  <si>
    <t>Patanjali Foods Ltd. 29.09.2026</t>
  </si>
  <si>
    <t>Jio Financial Services Ltd. 27.10.2026</t>
  </si>
  <si>
    <t>Lupin Ltd. 29.09.2026</t>
  </si>
  <si>
    <t>JSW Energy Ltd. 29.09.2026</t>
  </si>
  <si>
    <t>Trent Ltd. 29.09.2026</t>
  </si>
  <si>
    <t>PB Fintech Ltd. 29.09.2026</t>
  </si>
  <si>
    <t>ICICI Lombard General Insurance Company Ltd. 29.09.2026</t>
  </si>
  <si>
    <t>Mahindra &amp; Mahindra Ltd. 27.10.2026</t>
  </si>
  <si>
    <t>Bosch Ltd. 29.09.2026</t>
  </si>
  <si>
    <t>Cholamandalam Investment &amp; Finance Co. Ltd. 27.10.2026</t>
  </si>
  <si>
    <t>Tata Motors Passenger Vehicles Ltd. 27.10.2026</t>
  </si>
  <si>
    <t>Varun Beverages Ltd. 27.10.2026</t>
  </si>
  <si>
    <t>Apollo Hospitals Enterprise Ltd. 27.10.2026</t>
  </si>
  <si>
    <t>Axis Bank Ltd. 27.10.2026</t>
  </si>
  <si>
    <t>ITC Ltd. 27.10.2026</t>
  </si>
  <si>
    <t>LIC Housing Finance Ltd. 29.09.2026</t>
  </si>
  <si>
    <t>Vedanta Ltd. 29.09.2026</t>
  </si>
  <si>
    <t>Jindal Steel Ltd. 29.09.2026</t>
  </si>
  <si>
    <t>Suzlon Energy Ltd. 29.09.2026</t>
  </si>
  <si>
    <t>Hindustan Petroleum Corporation Ltd. 29.09.2026</t>
  </si>
  <si>
    <t>Bharat Forge Ltd. 29.09.2026</t>
  </si>
  <si>
    <t>Ultratech Cement Ltd. 27.10.2026</t>
  </si>
  <si>
    <t>Amber Enterprises India Ltd. 29.09.2026</t>
  </si>
  <si>
    <t>HCL Technologies Ltd. 29.09.2026</t>
  </si>
  <si>
    <t>Coforge Ltd. 29.09.2026</t>
  </si>
  <si>
    <t>Mazagon Dock Shipbuilders Ltd. 29.09.2026</t>
  </si>
  <si>
    <t>Marico Ltd. 29.09.2026</t>
  </si>
  <si>
    <t>Inox Wind Ltd. 29.09.2026</t>
  </si>
  <si>
    <t>UPL Ltd. 29.09.2026</t>
  </si>
  <si>
    <t>Indian Bank 29.09.2026</t>
  </si>
  <si>
    <t>PNB Housing Finance Ltd. 29.09.2026</t>
  </si>
  <si>
    <t>Reliance Industries Ltd. 23.11.2026</t>
  </si>
  <si>
    <t>Tata Power Company Ltd. 27.10.2026</t>
  </si>
  <si>
    <t>Cochin Shipyard Ltd. 29.09.2026</t>
  </si>
  <si>
    <t>Persistent Systems Ltd. 29.09.2026</t>
  </si>
  <si>
    <t>Bandhan Bank Ltd. 27.10.2026</t>
  </si>
  <si>
    <t>Bajaj Holdings &amp; Investment Ltd. 29.09.2026</t>
  </si>
  <si>
    <t>Bank of Baroda 27.10.2026</t>
  </si>
  <si>
    <t>Larsen &amp; Toubro Ltd. 27.10.2026</t>
  </si>
  <si>
    <t>Power Finance Corporation Ltd. 27.10.2026</t>
  </si>
  <si>
    <t>Bharat Petroleum Corporation Ltd. 27.10.2026</t>
  </si>
  <si>
    <t>Hindustan Aeronautics Ltd. 27.10.2026</t>
  </si>
  <si>
    <t>CG Power and Industrial Solutions Ltd. 29.09.2026</t>
  </si>
  <si>
    <t>Alkem Laboratories Ltd. 29.09.2026</t>
  </si>
  <si>
    <t>Supreme Industries Ltd. 27.10.2026</t>
  </si>
  <si>
    <t>Central Depository Services (I) Ltd. 29.09.2026</t>
  </si>
  <si>
    <t>Oberoi Realty Ltd. 29.09.2026</t>
  </si>
  <si>
    <t>HDFC Life Insurance Company Ltd. 27.10.2026</t>
  </si>
  <si>
    <t>GAIL (India) Ltd. 29.09.2026</t>
  </si>
  <si>
    <t>Indian Energy Exchange Ltd. 29.09.2026</t>
  </si>
  <si>
    <t>Asian Paints Ltd. 27.10.2026</t>
  </si>
  <si>
    <t>Rail Vikas Nigam Ltd. 29.09.2026</t>
  </si>
  <si>
    <t>ICICI Prudential Life Insurance Company Ltd. 29.09.2026</t>
  </si>
  <si>
    <t>Canara Bank 27.10.2026</t>
  </si>
  <si>
    <t>Shriram Finance Ltd. 27.10.2026</t>
  </si>
  <si>
    <t>GMR Airports Ltd. 27.10.2026</t>
  </si>
  <si>
    <t>Jindal Steel Ltd. 27.10.2026</t>
  </si>
  <si>
    <t>Colgate Palmolive (India) Ltd. 29.09.2026</t>
  </si>
  <si>
    <t>Mankind Pharma Ltd. 29.09.2026</t>
  </si>
  <si>
    <t>KPIT Technologies Ltd. 29.09.2026</t>
  </si>
  <si>
    <t>Premier Energies Ltd 29.09.2026</t>
  </si>
  <si>
    <t>United Spirits Ltd. 27.10.2026</t>
  </si>
  <si>
    <t>Tata Consultancy Services Ltd. 27.10.2026</t>
  </si>
  <si>
    <t>Adani Enterprises Ltd. 27.10.2026</t>
  </si>
  <si>
    <t>Adani Power Ltd. 27.10.2026</t>
  </si>
  <si>
    <t>Dabur India Ltd. 27.10.2026</t>
  </si>
  <si>
    <t>Titan Company Ltd. 27.10.2026</t>
  </si>
  <si>
    <t>Vedanta Ltd. 27.10.2026</t>
  </si>
  <si>
    <t>Adani Ports and Special Economic Zone Ltd. 27.10.2026</t>
  </si>
  <si>
    <t>Hindustan Petroleum Corporation Ltd. 27.10.2026</t>
  </si>
  <si>
    <t>Coal India Ltd. 27.10.2026</t>
  </si>
  <si>
    <t>ABB India Ltd. 29.09.2026</t>
  </si>
  <si>
    <t>Force Motors Ltd. 29.09.2026</t>
  </si>
  <si>
    <t>Bharat Dynamics Ltd. 29.09.2026</t>
  </si>
  <si>
    <t>Vodafone Idea Ltd. 23.11.2026</t>
  </si>
  <si>
    <t>Jio Financial Services Ltd. 23.11.2026</t>
  </si>
  <si>
    <t>Adani Enterprises Ltd. 23.11.2026</t>
  </si>
  <si>
    <t>Angel One Ltd. 29.09.2026</t>
  </si>
  <si>
    <t>IndusInd Bank Ltd. 29.09.2026</t>
  </si>
  <si>
    <t>NTPC Ltd. 27.10.2026</t>
  </si>
  <si>
    <t>Punjab National Bank 27.10.2026</t>
  </si>
  <si>
    <t>JSW Steel Ltd. 27.10.2026</t>
  </si>
  <si>
    <t>Bharat Petroleum Corporation Ltd. 29.09.2026</t>
  </si>
  <si>
    <t>DLF Ltd. 27.10.2026</t>
  </si>
  <si>
    <t>Mphasis Ltd. 29.09.2026</t>
  </si>
  <si>
    <t>PG Electroplast Ltd. 29.09.2026</t>
  </si>
  <si>
    <t>Bajaj Finserv Ltd. 27.10.2026</t>
  </si>
  <si>
    <t>Godrej Consumer Products Ltd. 27.10.2026</t>
  </si>
  <si>
    <t>Hindalco Industries Ltd. 27.10.2026</t>
  </si>
  <si>
    <t>Radico Khaitan Ltd. 29.09.2026</t>
  </si>
  <si>
    <t>Cummins India Ltd. 27.10.2026</t>
  </si>
  <si>
    <t>Pidilite Industries Ltd. 29.09.2026</t>
  </si>
  <si>
    <t>Motilal Oswal Financial Services Ltd. 29.09.2026</t>
  </si>
  <si>
    <t>Prestige Estates Projects Ltd. 29.09.2026</t>
  </si>
  <si>
    <t>Steel Authority of India Ltd. 27.10.2026</t>
  </si>
  <si>
    <t>Life Insurance Corporation of India 27.10.2026</t>
  </si>
  <si>
    <t>Tata Elxsi Ltd. 29.09.2026</t>
  </si>
  <si>
    <t>Nippon Life India Asset Management Ltd. 29.09.2026</t>
  </si>
  <si>
    <t>Shree Cement Ltd. 29.09.2026</t>
  </si>
  <si>
    <t>Larsen &amp; Toubro Ltd. 23.11.2026</t>
  </si>
  <si>
    <t>Varun Beverages Ltd. 23.11.2026</t>
  </si>
  <si>
    <t>Bharti Airtel Ltd. 23.11.2026</t>
  </si>
  <si>
    <t>Tata Steel Ltd. 23.11.2026</t>
  </si>
  <si>
    <t>Tata Power Company Ltd. 23.11.2026</t>
  </si>
  <si>
    <t>Mahindra &amp; Mahindra Ltd. 23.11.2026</t>
  </si>
  <si>
    <t>ICICI Bank Ltd. 23.11.2026</t>
  </si>
  <si>
    <t>ITC Ltd. 23.11.2026</t>
  </si>
  <si>
    <t>Kfin Technologies Ltd. 29.09.2026</t>
  </si>
  <si>
    <t>Nestle India Ltd. 29.09.2026</t>
  </si>
  <si>
    <t>Suzlon Energy Ltd. 27.10.2026</t>
  </si>
  <si>
    <t>Zydus Lifesciences Ltd. 29.09.2026</t>
  </si>
  <si>
    <t>IndusInd Bank Ltd. 27.10.2026</t>
  </si>
  <si>
    <t>Power Grid Corporation of India Ltd. 27.10.2026</t>
  </si>
  <si>
    <t>UPL Ltd. 27.10.2026</t>
  </si>
  <si>
    <t>Cipla Ltd. 27.10.2026</t>
  </si>
  <si>
    <t>United Spirits Ltd. 29.09.2026</t>
  </si>
  <si>
    <t>Oil &amp; Natural Gas Corporation Ltd. 27.10.2026</t>
  </si>
  <si>
    <t>Crompton Greaves Consumer Electricals Ltd. 27.10.2026</t>
  </si>
  <si>
    <t>Indian Oil Corporation Ltd. 27.10.2026</t>
  </si>
  <si>
    <t>Godrej Properties Ltd. 27.10.2026</t>
  </si>
  <si>
    <t>Tata Consumer Products Ltd. 27.10.2026</t>
  </si>
  <si>
    <t>Union Bank of India 27.10.2026</t>
  </si>
  <si>
    <t>Supreme Industries Ltd. 29.09.2026</t>
  </si>
  <si>
    <t>IDFC First Bank Ltd. 27.10.2026</t>
  </si>
  <si>
    <t>Computer Age Management Services Ltd. 29.09.2026</t>
  </si>
  <si>
    <t>Tube Investments of India Ltd. 29.09.2026</t>
  </si>
  <si>
    <t>NBCC (India) Ltd. 27.10.2026</t>
  </si>
  <si>
    <t>National Aluminium Company Ltd. 27.10.2026</t>
  </si>
  <si>
    <t>CG Power and Industrial Solutions Ltd. 27.10.2026</t>
  </si>
  <si>
    <t>Interglobe Aviation Ltd. 27.10.2026</t>
  </si>
  <si>
    <t>Hero MotoCorp Ltd. 27.10.2026</t>
  </si>
  <si>
    <t>FSN E-Commerce Ventures Ltd. 27.10.2026</t>
  </si>
  <si>
    <t>Computer Age Management Services Ltd. 27.10.2026</t>
  </si>
  <si>
    <t>Oil India Ltd. 29.09.2026</t>
  </si>
  <si>
    <t>L&amp;T Finance Ltd. 29.09.2026</t>
  </si>
  <si>
    <t>Siemens Ltd. 29.09.2026</t>
  </si>
  <si>
    <t>SBI Cards &amp; Payment Services Ltd. 29.09.2026</t>
  </si>
  <si>
    <t>Sona Blw Precision Forgings Ltd. 29.09.2026</t>
  </si>
  <si>
    <t>Bharat Electronics Ltd. 23.11.2026</t>
  </si>
  <si>
    <t>Maruti Suzuki India Ltd. 23.11.2026</t>
  </si>
  <si>
    <t>Tata Motors Passenger Vehicles Ltd. 23.11.2026</t>
  </si>
  <si>
    <t>Ultratech Cement Ltd. 23.11.2026</t>
  </si>
  <si>
    <t>Sagility Ltd. 29.09.2026</t>
  </si>
  <si>
    <t>Bank of Baroda 23.11.2026</t>
  </si>
  <si>
    <t>Adani Ports and Special Economic Zone Ltd. 23.11.2026</t>
  </si>
  <si>
    <t>State Bank of India 23.11.2026</t>
  </si>
  <si>
    <t>Punjab National Bank 23.11.2026</t>
  </si>
  <si>
    <t>Canara Bank 23.11.2026</t>
  </si>
  <si>
    <t>IndusInd Bank Ltd. 23.11.2026</t>
  </si>
  <si>
    <t>Axis Bank Ltd. 23.11.2026</t>
  </si>
  <si>
    <t>Indian Oil Corporation Ltd. 23.11.2026</t>
  </si>
  <si>
    <t>Crompton Greaves Consumer Electricals Ltd. 23.11.2026</t>
  </si>
  <si>
    <t>Hindalco Industries Ltd. 23.11.2026</t>
  </si>
  <si>
    <t>HDFC Life Insurance Company Ltd. 23.11.2026</t>
  </si>
  <si>
    <t>Suzlon Energy Ltd. 23.11.2026</t>
  </si>
  <si>
    <t>Dabur India Ltd. 23.11.2026</t>
  </si>
  <si>
    <t>Bajaj Finance Ltd. 23.11.2026</t>
  </si>
  <si>
    <t>HCL Technologies Ltd. 27.10.2026</t>
  </si>
  <si>
    <t>Kotak Mahindra Bank Ltd. 23.11.2026</t>
  </si>
  <si>
    <t>Astral Ltd. 29.09.2026</t>
  </si>
  <si>
    <t>Havells India Ltd. 29.09.2026</t>
  </si>
  <si>
    <t>Bank of India 27.10.2026</t>
  </si>
  <si>
    <t>Hindustan Zinc Ltd. 27.10.2026</t>
  </si>
  <si>
    <t>LIC Housing Finance Ltd. 27.10.2026</t>
  </si>
  <si>
    <t>Inox Wind Ltd. 27.10.2026</t>
  </si>
  <si>
    <t>Nestle India Ltd. 27.10.2026</t>
  </si>
  <si>
    <t>GAIL (India) Ltd. 27.10.2026</t>
  </si>
  <si>
    <t>Multi Commodity Exchange of India Ltd. 27.10.2026</t>
  </si>
  <si>
    <t>Sun Pharmaceutical Industries Ltd. 27.10.2026</t>
  </si>
  <si>
    <t>ICICI Prudential Life Insurance Company Ltd. 27.10.2026</t>
  </si>
  <si>
    <t>Bharat Heavy Electricals Ltd. 27.10.2026</t>
  </si>
  <si>
    <t>Delhivery Ltd. 27.10.2026</t>
  </si>
  <si>
    <t>Britannia Industries Ltd. 29.09.2026</t>
  </si>
  <si>
    <t>Vishal Mega Mart Ltd. 29.09.2026</t>
  </si>
  <si>
    <t>Indus Towers Ltd. 27.10.2026</t>
  </si>
  <si>
    <t>Colgate Palmolive (India) Ltd. 27.10.2026</t>
  </si>
  <si>
    <t>Aditya Birla Capital Ltd. 27.10.2026</t>
  </si>
  <si>
    <t>SBI Life Insurance Co. Ltd. 27.10.2026</t>
  </si>
  <si>
    <t>Ambuja Cements Ltd. 27.10.2026</t>
  </si>
  <si>
    <t>Ashok Leyland Ltd. 27.10.2026</t>
  </si>
  <si>
    <t>AU Small Finance Bank Ltd. 27.10.2026</t>
  </si>
  <si>
    <t>The Indian Hotels Company Ltd. 27.10.2026</t>
  </si>
  <si>
    <t>HDFC Asset Management Co. Ltd. 27.10.2026</t>
  </si>
  <si>
    <t>Divi's Laboratories Ltd. 27.10.2026</t>
  </si>
  <si>
    <t>Samvardhana Motherson International Ltd. 27.10.2026</t>
  </si>
  <si>
    <t>Muthoot Finance Ltd. 27.10.2026</t>
  </si>
  <si>
    <t>Hindustan Unilever Ltd. 23.11.2026</t>
  </si>
  <si>
    <t>Polycab India Ltd. 27.10.2026</t>
  </si>
  <si>
    <t>Ambuja Cements Ltd. 23.11.2026</t>
  </si>
  <si>
    <t>Hindustan Aeronautics Ltd. 23.11.2026</t>
  </si>
  <si>
    <t>Vedanta Ltd. 23.11.2026</t>
  </si>
  <si>
    <t>Union Bank of India 23.11.2026</t>
  </si>
  <si>
    <t>Indian Energy Exchange Ltd. 27.10.2026</t>
  </si>
  <si>
    <t>Container Corporation of India Ltd. 27.10.2026</t>
  </si>
  <si>
    <t>Adani Green Energy Ltd. 27.10.2026</t>
  </si>
  <si>
    <t>Max Financial Services Ltd. 27.10.2026</t>
  </si>
  <si>
    <t>Alkem Laboratories Ltd. 27.10.2026</t>
  </si>
  <si>
    <t>Fortis Healthcare Ltd. 27.10.2026</t>
  </si>
  <si>
    <t>Grasim Industries Ltd. 27.10.2026</t>
  </si>
  <si>
    <t>Havells India Ltd. 27.10.2026</t>
  </si>
  <si>
    <t>GE Vernova T&amp;D India Ltd. 27.10.2026</t>
  </si>
  <si>
    <t>Biocon Ltd. 27.10.2026</t>
  </si>
  <si>
    <t>TVS Motor Company Ltd. 27.10.2026</t>
  </si>
  <si>
    <t>Lupin Ltd. 27.10.2026</t>
  </si>
  <si>
    <t>One 97 Communications Ltd. 27.10.2026</t>
  </si>
  <si>
    <t>Indian Bank 27.10.2026</t>
  </si>
  <si>
    <t>Aurobindo Pharma Ltd. 27.10.2026</t>
  </si>
  <si>
    <t>NMDC Ltd. 27.10.2026</t>
  </si>
  <si>
    <t>Voltas Ltd. 27.10.2026</t>
  </si>
  <si>
    <t>Glenmark Pharmaceuticals Ltd. 27.10.2026</t>
  </si>
  <si>
    <t>Adani Energy Solutions Ltd. 27.10.2026</t>
  </si>
  <si>
    <t>Motilal Oswal Financial Services Ltd. 27.10.2026</t>
  </si>
  <si>
    <t>Max Healthcare Institute Ltd. 27.10.2026</t>
  </si>
  <si>
    <t>Solar Industries India Ltd. 27.10.2026</t>
  </si>
  <si>
    <t>PNB Housing Finance Ltd. 27.10.2026</t>
  </si>
  <si>
    <t>Bharat Forge Ltd. 27.10.2026</t>
  </si>
  <si>
    <t>Zydus Lifesciences Ltd. 27.10.2026</t>
  </si>
  <si>
    <t>Pidilite Industries Ltd. 27.10.2026</t>
  </si>
  <si>
    <t>Vishal Mega Mart Ltd. 27.10.2026</t>
  </si>
  <si>
    <t>Godfrey Phillips India Ltd. 29.09.2026</t>
  </si>
  <si>
    <t>Patanjali Foods Ltd. 27.10.2026</t>
  </si>
  <si>
    <t>Bosch Ltd. 27.10.2026</t>
  </si>
  <si>
    <t>SRF Ltd. 27.10.2026</t>
  </si>
  <si>
    <t>CG Power and Industrial Solutions Ltd. 23.11.2026</t>
  </si>
  <si>
    <t>Cipla Ltd. 23.11.2026</t>
  </si>
  <si>
    <t>Life Insurance Corporation of India 23.11.2026</t>
  </si>
  <si>
    <t>Oil &amp; Natural Gas Corporation Ltd. 23.11.2026</t>
  </si>
  <si>
    <t>Tata Consumer Products Ltd. 23.11.2026</t>
  </si>
  <si>
    <t>Ather Energy Ltd. 29.09.2026</t>
  </si>
  <si>
    <t>Bank of Maharashtra 29.09.2026</t>
  </si>
  <si>
    <t>Bank of India 23.11.2026</t>
  </si>
  <si>
    <t>GMR Airports Ltd. 23.11.2026</t>
  </si>
  <si>
    <t>DLF Ltd. 23.11.2026</t>
  </si>
  <si>
    <t>Inox Wind Ltd. 23.11.2026</t>
  </si>
  <si>
    <t>NMDC Ltd. 23.11.2026</t>
  </si>
  <si>
    <t>ICICI Prudential Life Insurance Company Ltd. 23.11.2026</t>
  </si>
  <si>
    <t>The Phoenix Mills Ltd. 27.10.2026</t>
  </si>
  <si>
    <t>Hindustan Zinc Ltd. 23.11.2026</t>
  </si>
  <si>
    <t>HDFC Asset Management Co. Ltd. 23.11.2026</t>
  </si>
  <si>
    <t>Hero MotoCorp Ltd. 23.11.2026</t>
  </si>
  <si>
    <t>Marico Ltd. 27.10.2026</t>
  </si>
  <si>
    <t>ICICI Lombard General Insurance Company Ltd. 27.10.2026</t>
  </si>
  <si>
    <t>Titan Company Ltd. 23.11.2026</t>
  </si>
  <si>
    <t>Eicher Motors Ltd. 23.11.2026</t>
  </si>
  <si>
    <t>UPL Ltd. 23.11.2026</t>
  </si>
  <si>
    <t>Voltas Ltd. 23.11.2026</t>
  </si>
  <si>
    <t>Indian Energy Exchange Ltd. 23.11.2026</t>
  </si>
  <si>
    <t>Samvardhana Motherson International Ltd. 23.11.2026</t>
  </si>
  <si>
    <t>Max Healthcare Institute Ltd. 23.11.2026</t>
  </si>
  <si>
    <t>Muthoot Finance Ltd. 23.11.2026</t>
  </si>
  <si>
    <t>NBCC (India) Ltd. 23.11.2026</t>
  </si>
  <si>
    <t>Tube Investments of India Ltd. 27.10.2026</t>
  </si>
  <si>
    <t>Mankind Pharma Ltd. 27.10.2026</t>
  </si>
  <si>
    <t>PG Electroplast Ltd. 27.10.2026</t>
  </si>
  <si>
    <t>Adani Green Energy Ltd. 23.11.2026</t>
  </si>
  <si>
    <t>GAIL (India) Ltd. 23.11.2026</t>
  </si>
  <si>
    <t>RBL Bank Ltd. 27.10.2026</t>
  </si>
  <si>
    <t>Margin amount for Derivative positions</t>
  </si>
  <si>
    <t>#</t>
  </si>
  <si>
    <t>Mutual Fund/ETF</t>
  </si>
  <si>
    <t>SBI Corporate Bond Fund - Direct Plan - Growth Option</t>
  </si>
  <si>
    <t>SBI Dividend Yield Fund - Direct Plan - Growth Option</t>
  </si>
  <si>
    <t>5. Aggregate investments by other schemes of SBI Mutual Fund at the end of the period is Rs.21797.18 Lakhs</t>
  </si>
  <si>
    <t>5. Aggregate investments by other schemes of SBI Mutual Fund at the end of the period is Rs.20810.6 Lakhs</t>
  </si>
  <si>
    <t>5. Aggregate investments by other schemes of SBI Mutual Fund at the end of the period is Rs.12493.58 Lakhs</t>
  </si>
  <si>
    <t>5. Aggregate investments by other schemes of SBI Mutual Fund at the end of the period is Rs.44573.76 Lakhs</t>
  </si>
  <si>
    <t>5. Aggregate investments by other schemes of SBI Mutual Fund at the end of the period is Rs.274825.85 Lakhs</t>
  </si>
  <si>
    <t>5. Aggregate investments by other schemes of SBI Mutual Fund at the end of the period is Rs.16888.48 Lakhs</t>
  </si>
  <si>
    <t>5. Aggregate investments by other schemes of SBI Mutual Fund at the end of the period is Rs.507623.5 Lakhs</t>
  </si>
  <si>
    <t>5. Aggregate investments by other schemes of SBI Mutual Fund at the end of the period is Rs.23204.47 Lakhs</t>
  </si>
  <si>
    <t>5. Aggregate investments by other schemes of SBI Mutual Fund at the end of the period is Rs.9912.82 Lakhs</t>
  </si>
  <si>
    <t>5. Aggregate investments by other schemes of SBI Mutual Fund at the end of the period is Rs.8380.77 Lakhs</t>
  </si>
  <si>
    <t>5. Aggregate investments by other schemes of SBI Mutual Fund at the end of the period is Rs.67451.24 Lakhs</t>
  </si>
  <si>
    <t>5. Aggregate investments by other schemes of SBI Mutual Fund at the end of the period is Rs.16531.39 Lakhs</t>
  </si>
  <si>
    <t>5. Aggregate investments by other schemes of SBI Mutual Fund at the end of the period is Rs.26517.51 Lakhs</t>
  </si>
  <si>
    <t>5. Aggregate investments by other schemes of SBI Mutual Fund at the end of the period is Rs.156808.02 Lakhs</t>
  </si>
  <si>
    <t>5. Aggregate investments by other schemes of SBI Mutual Fund at the end of the period is Rs.48047.96 Lakhs</t>
  </si>
  <si>
    <t>5. Aggregate investments by other schemes of SBI Mutual Fund at the end of the period is Rs.12838.08 Lakhs</t>
  </si>
  <si>
    <t>5. Aggregate investments by other schemes of SBI Mutual Fund at the end of the period is Rs.11913.55 Lakhs</t>
  </si>
  <si>
    <t>5. Aggregate investments by other schemes of SBI Mutual Fund at the end of the period is Rs.79727.3 Lakhs</t>
  </si>
  <si>
    <t>5. Aggregate investments by other schemes of SBI Mutual Fund at the end of the period is Rs.14596.08 Lakhs</t>
  </si>
  <si>
    <t>5. Aggregate investments by other schemes of SBI Mutual Fund at the end of the period is Rs.41233.3 Lakhs</t>
  </si>
  <si>
    <t>5. Aggregate investments by other schemes of SBI Mutual Fund at the end of the period is Rs.11969.41 Lakhs</t>
  </si>
  <si>
    <t>5. Aggregate investments by other schemes of SBI Mutual Fund at the end of the period is Rs.12214.97 Lakhs</t>
  </si>
  <si>
    <t>5. Aggregate investments by other schemes of SBI Mutual Fund at the end of the period is Rs.11743.05 Lakhs</t>
  </si>
  <si>
    <t>TREP30092026</t>
  </si>
  <si>
    <t>India Universal Trust AL2 (Obligor - HDFC Bank Ltd.)</t>
  </si>
  <si>
    <t>Siddhivinayak Securitisation Trust (Obligor - Digital Fibre Infrastructure Trust)</t>
  </si>
  <si>
    <t>Shivshakti Securitisation Trust (Obligor - Digital Fibre Infrastructure Trust)</t>
  </si>
  <si>
    <t>Radhakrishna Securitisation Trust (Obligor - Digital Fibre Infrastructure Trust)</t>
  </si>
  <si>
    <t>India Universal Trust AL1 (Obligor - HDFC Bank Ltd.)</t>
  </si>
  <si>
    <t>Corporate Debt Market Development Fund-A2</t>
  </si>
  <si>
    <t>L&amp;T Metro Rail (Hyderabad) Ltd.</t>
  </si>
  <si>
    <t>Call/Put</t>
  </si>
  <si>
    <t>Notional Value
(Rs. in Lakhs)</t>
  </si>
  <si>
    <t>INTEREST RATE SWAPS</t>
  </si>
  <si>
    <t>ICICI Securities Primary Dealership Ltd. 04-06-2029</t>
  </si>
  <si>
    <t>Nomura Fixed Income Securities Pvt. Ltd. 02-06-2028</t>
  </si>
  <si>
    <t>Deutsche Bank AG 26-07-2029</t>
  </si>
  <si>
    <t>Nomura Fixed Income Securities Pvt. Ltd. 21-08-2028</t>
  </si>
  <si>
    <t>ICICI Securities Primary Dealership Ltd. 04-08-2031</t>
  </si>
  <si>
    <t>ICICI Bank Ltd. 04-08-2031</t>
  </si>
  <si>
    <t>Deutsche Bank AG 24-02-2027</t>
  </si>
  <si>
    <t>IDFC First Bank Ltd. 22-05-2028</t>
  </si>
  <si>
    <t>ICICI Bank Ltd. 05-10-2026</t>
  </si>
  <si>
    <t>Deutsche Bank AG 15-02-2027</t>
  </si>
  <si>
    <t>HSBC Ltd. 23-08-2027</t>
  </si>
  <si>
    <t>Deutsche Bank AG 23-08-2027</t>
  </si>
  <si>
    <t>Standard Chartered Bank 15-07-2031</t>
  </si>
  <si>
    <t>ICICI Securities Primary Dealership Ltd. 23-07-2031</t>
  </si>
  <si>
    <t>HSBC Ltd. 23-07-2031</t>
  </si>
  <si>
    <t>Standard Chartered Bank 23-07-2031</t>
  </si>
  <si>
    <t>State Bank of India 04-08-2031</t>
  </si>
  <si>
    <t>Deutsche Bank AG 04-08-2031</t>
  </si>
  <si>
    <t>Nomura Fixed Income Securities Pvt. Ltd. 04-08-2031</t>
  </si>
  <si>
    <t>HSBC Ltd. 16-07-2029</t>
  </si>
  <si>
    <t>Deutsche Bank AG 17-06-2027</t>
  </si>
  <si>
    <t>Standard Chartered Bank 03-07-2028</t>
  </si>
  <si>
    <t>Nomura Fixed Income Securities Pvt. Ltd. 03-07-2028</t>
  </si>
  <si>
    <t>Nomura Fixed Income Securities Pvt. Ltd. 10-07-2028</t>
  </si>
  <si>
    <t>Standard Chartered Bank 10-07-2028</t>
  </si>
  <si>
    <t>Deutsche Bank AG 10-07-2028</t>
  </si>
  <si>
    <t>ICICI Securities Primary Dealership Ltd. 05-06-2028</t>
  </si>
  <si>
    <t>BNP Paribas 06-07-2028</t>
  </si>
  <si>
    <t>Deutsche Bank AG 14-08-2028</t>
  </si>
  <si>
    <t>Deutsche Bank AG 10-09-2026</t>
  </si>
  <si>
    <t>Deutsche Bank AG 18-08-2028</t>
  </si>
  <si>
    <t>Deutsche Bank AG 28-08-2028</t>
  </si>
  <si>
    <t>Deutsche Bank AG 01-03-2027</t>
  </si>
  <si>
    <t>Deutsche Bank AG 01-12-2026</t>
  </si>
  <si>
    <t>Deutsche Bank AG 23-07-2031</t>
  </si>
  <si>
    <t>Nifty Index 29-09-2026</t>
  </si>
  <si>
    <t>Bank Nifty Index  29-09-2026</t>
  </si>
  <si>
    <t>SYMBOL / TICKER</t>
  </si>
  <si>
    <t>SBISILVER</t>
  </si>
  <si>
    <t>SBINEQWETF</t>
  </si>
  <si>
    <t>SBIBPB</t>
  </si>
  <si>
    <t>SBIMIDMOM</t>
  </si>
  <si>
    <t>SBINMID150</t>
  </si>
  <si>
    <t>SBIVALETF</t>
  </si>
  <si>
    <t>SBISMLETF</t>
  </si>
  <si>
    <t xml:space="preserve">BRSR Scores 
(also called as ESG Scores) </t>
  </si>
  <si>
    <t xml:space="preserve">BRSR Core Scores
(also called as ESG Core Scores) </t>
  </si>
  <si>
    <t>Link to BRSR disclosures</t>
  </si>
  <si>
    <t>Link to BRSR Core Assured disclosures</t>
  </si>
  <si>
    <t>Weighted Average of BRSR Scores  &amp; BRSR Core Scores</t>
  </si>
  <si>
    <t>6.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</si>
  <si>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5.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</si>
  <si>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I**</t>
  </si>
  <si>
    <t xml:space="preserve"> A**</t>
  </si>
  <si>
    <t>SBI Money Market Fund - Direct Plan - Growth Option</t>
  </si>
  <si>
    <t xml:space="preserve">SBI Liquid Fund - DIRECT PLAN -Growth Option  </t>
  </si>
  <si>
    <t>SBI Ultra Short to Short Term Fund - Direct Plan - Growth Option</t>
  </si>
  <si>
    <t>SBI Arbitrage Fund - Direct Plan - Growth Option</t>
  </si>
  <si>
    <t>SBI BANKING &amp; PSU DEBT FUND - Direct Plan - Growth Option</t>
  </si>
  <si>
    <t>SBI SHORT TERM FUND - DIRECT PLAN -Growth Option</t>
  </si>
  <si>
    <t>SBI MEDIUM TERM FUND - DIRECT PLAN - Growth Option</t>
  </si>
  <si>
    <t>SBI FOCUSED FUND - DIRECT PLAN -Growth Option</t>
  </si>
  <si>
    <t>SBI LARGE &amp; MIDCAP FUND -DIRECT PLAN -Growth Option</t>
  </si>
  <si>
    <t>SBI Medium to Long Term Fund-DIRECT PLAN -Growth Option</t>
  </si>
  <si>
    <t>SBI Dynamic Term Fund - DIRECT PLAN - Growth Option</t>
  </si>
  <si>
    <t>SBI HEALTHCARE OPPORTUNITIES FUND - DIRECT PLAN -Growth Option</t>
  </si>
  <si>
    <t>SBI BANKING &amp; FINANCIAL SERVICES FUND - DIRECT PLAN - Growth Option</t>
  </si>
  <si>
    <t>SBI CONSUMPTION OPPORTUNITIES FUND - DIRECT PLAN - Growth Option</t>
  </si>
  <si>
    <t>SBI Innovative Opportunities Fund - Direct Plan - Growth Option</t>
  </si>
  <si>
    <t>SBI Automotive Opportunities Fund - Direct Plan - Growth Option</t>
  </si>
  <si>
    <t>SBI COMMA Fund - DIRECT PLAN - Growth Option</t>
  </si>
  <si>
    <t>SBI Flexicap Fund - DIRECT PLAN - Growth Option</t>
  </si>
  <si>
    <t>716</t>
  </si>
  <si>
    <t>SBI Balanced Hybrid Fund</t>
  </si>
  <si>
    <t>SBHF</t>
  </si>
  <si>
    <t>5. (i) Business Responsibility and Sustainability Reporting (BRSR) is a framework mandated by SEBI for the top 1,000 listed companies to disclose their ESG initiatives and performance. It has 140 parameters. This is rated/scored by SEBI registered ESG rating Providers (ERPs) who
          give ESG scores/BRSR scores to companies based on these reports. Links of BRSRs and the ESG scores are available above.
     (ii) BRSR Core is a subset of the comprehensive BRSR framework, focusing on 49 parameters across 9 ESG attributes. These KPIs are designed to provide measurable and outcome-oriented metrics. In FY24, reasonable assurance of BRSR Core was mandatory for top 150 listed
           companies, in FY25, this will be mandatory for 250 companies and so on. These are rated by SEBI registered ERPs who give ESG Core/BRSR Core scores based on these parameters. Links of assured BRSR Core and ESG Core scores are available above.
     (iii) Security wise ESG scores/BRSR scores and ESG core scores/BRSR core scores disclosed above are as provided by Stakeholder Empowerment Services (SES) which is SEBI registered ESG rating provider.</t>
  </si>
  <si>
    <t>6. Weighted Average BRSR Scores &amp; BRSR Core Scores : Unrated Securities, TREPS / Reverse Repo Investments and Other Current Assets / (Liabilities) is considered as 0 for calculation of Weighted Average BRSR Scores and BRSR Core Scores.</t>
  </si>
  <si>
    <t>https://www.bseindia.com/XBRLFILES/BRSRPDFUploadDocument/BRSR_532174_18072026194923.pdf</t>
  </si>
  <si>
    <t>https://www.bseindia.com/XBRLFILES/BRSRPDFUploadDocument/BRSR_500180_11072026001419.pdf</t>
  </si>
  <si>
    <t>https://www.bseindia.com/XBRLFILES/BRSRPDFUploadDocument/BRSR_500510_14052026190156.pdf</t>
  </si>
  <si>
    <t>https://www.bseindia.com/XBRLFILES/BRSRPDFUploadDocument/BRSR_500034_07072026221403.pdf</t>
  </si>
  <si>
    <t>https://www.bseindia.com/XBRLFILES/BRSRPDFUploadDocument/BRSR_500247_24072026155606.pdf</t>
  </si>
  <si>
    <t>https://www.bseindia.com/XBRLFILES/BRSRPDFUploadDocument/BRSR_500112_04062026190815.pdf</t>
  </si>
  <si>
    <t>https://www.bseindia.com/XBRLFILES/BRSRPDFUploadDocument/BRSR_532500_08082026220115.pdf</t>
  </si>
  <si>
    <t>https://www.bseindia.com/XBRLFILES/BRSRPDFUploadDocument/BRSR_532755_24062026000108.pdf</t>
  </si>
  <si>
    <t>https://www.bseindia.com/XBRLFILES/BRSRPDFUploadDocument/BRSR_532343_30062026151030.pdf</t>
  </si>
  <si>
    <t>https://www.bseindia.com/XBRLFILES/BRSRPDFUploadDocument/BRSR_500228_03072026120019.pdf</t>
  </si>
  <si>
    <t>https://www.bseindia.com/XBRLFILES/BRSRPDFUploadDocument/BRSR_500820_12062026171703.pdf</t>
  </si>
  <si>
    <t>https://www.bseindia.com/XBRLFILES/BRSRPDFUploadDocument/BRSR_532538_24072026121719.pdf</t>
  </si>
  <si>
    <t>https://www.bseindia.com/XBRLFILES/BRSRPDFUploadDocument/BRSR_532488_15072026172447.pdf</t>
  </si>
  <si>
    <t>https://www.bseindia.com/XBRLFILES/BRSRPDFUploadDocument/BRSR_540005_11052026131742.pdf</t>
  </si>
  <si>
    <t>https://www.bseindia.com/XBRLFILES/BRSRPDFUploadDocument/BRSR_500331_06072026175735.pdf</t>
  </si>
  <si>
    <t>https://assets.new.siemens.com/siemens/assets/api/uuid:887d220c-705d-49c0-861f-1930919fc83d/Business-Responsibility-and-Sustainability-Report-2026.pdf</t>
  </si>
  <si>
    <t>https://www.bseindia.com/XBRLFILES/BRSRPDFUploadDocument/BRSR_544274_03082026190304.pdf</t>
  </si>
  <si>
    <t>https://www.bseindia.com/XBRLFILES/BRSRPDFUploadDocument/BRSR_544600_24072026231752.pdf</t>
  </si>
  <si>
    <t>https://www.bseindia.com/XBRLFILES/BRSRPDFUploadDocument/BRSR_500002_13042026154647.pdf</t>
  </si>
  <si>
    <t>https://www.bseindia.com/XBRLFILES/BRSRPDFUploadDocument/BRSR_544480_09072026170039.pdf</t>
  </si>
  <si>
    <t>https://www.bseindia.com/XBRLFILES/BRSRPDFUploadDocument/BRSR_543300_20062026191930.pdf</t>
  </si>
  <si>
    <t>https://nsearchives.nseindia.com/corporate/bakhtawar_irani_tajhotels_com_04062026211431_BSENSEBRSR.pdf</t>
  </si>
  <si>
    <t>https://www.bseindia.com/XBRLFILES/BRSRPDFUploadDocument/BRSR_522113_21072026170234.pdf</t>
  </si>
  <si>
    <t>https://www.bseindia.com/XBRLFILES/BRSRPDFUploadDocument/BRSR_543384_01082026194924.pdf</t>
  </si>
  <si>
    <t>https://www.bseindia.com/XBRLFILES/BRSRPDFUploadDocument/BRSR_533273_03062026185028.pdf</t>
  </si>
  <si>
    <t>https://www.bseindia.com/xml-data/corpfiling/attachhis/f728157e-7ca2-42ea-acc7-fb7388227024.pdf</t>
  </si>
  <si>
    <t>https://www.bseindia.com/XBRLFILES/BRSRPDFUploadDocument/BRSR_500411_03072026181104.pdf</t>
  </si>
  <si>
    <t>https://www.bseindia.com/XBRLFILES/BRSRPDFUploadDocument/BRSR_500825_17072026000120.pdf</t>
  </si>
  <si>
    <t>https://www.bseindia.com/XBRLFILES/BRSRPDFUploadDocument/BRSR_540133_04062026201006.pdf</t>
  </si>
  <si>
    <t>https://www.bseindia.com/XBRLFILES/BRSRPDFUploadDocument/BRSR_533150_08072026163034.pdf</t>
  </si>
  <si>
    <t>https://www.bseindia.com/XBRLFILES/BRSRPDFUploadDocument/BRSR_543904_09072026170038.pdf</t>
  </si>
  <si>
    <t>https://www.bseindia.com/XBRLFILES/BRSRPDFUploadDocument/BRSR_517174_07072026165553.pdf</t>
  </si>
  <si>
    <t>https://www.bseindia.com/XBRLFILES/BRSRPDFUploadDocument/BRSR_532929_22072026012617.pdf</t>
  </si>
  <si>
    <t>https://www.bseindia.com/XBRLFILES/BRSRPDFUploadDocument/BRSR_532541_02082026224657.pdf</t>
  </si>
  <si>
    <t>https://www.bseindia.com/XBRLFILES/BRSRPDFUploadDocument/BRSR_540115_09052026224401.pdf</t>
  </si>
  <si>
    <t>https://www.bseindia.com/XBRLFILES/BRSRPDFUploadDocument/BRSR_533155_31072026224859.pdf</t>
  </si>
  <si>
    <t>https://www.bseindia.com/XBRLFILES/BRSRPDFUploadDocument/BRSR_544612_06082026232121.pdf</t>
  </si>
  <si>
    <t>https://www.bseindia.com/XBRLFILES/BRSRPDFUploadDocument/BRSR_509480_21072026185028.pdf</t>
  </si>
  <si>
    <t>https://www.bseindia.com/XBRLFILES/BRSRPDFUploadDocument/BRSR_532827_19082026110511.pdf</t>
  </si>
  <si>
    <t>https://www.bseindia.com/XBRLFILES/BRSRPDFUploadDocument/BRSR_532523_15072026153056.pdf</t>
  </si>
  <si>
    <t>https://www.bseindia.com/XBRLFILES/BRSRPDFUploadDocument/BRSR_541233_26082026182045.pdf</t>
  </si>
  <si>
    <t>https://www.bseindia.com/XBRLFILES/BRSRPDFUploadDocument/BRSR_500575_06062026234424.pdf</t>
  </si>
  <si>
    <t>https://www.bseindia.com/XBRLFILES/BRSRPDFUploadDocument/BRSR_500233_21082026132702.pdf</t>
  </si>
  <si>
    <t>https://www.bseindia.com/XBRLFILES/BRSRPDFUploadDocument/BRSR_500830_04072026150703.pdf</t>
  </si>
  <si>
    <t>N/A</t>
  </si>
  <si>
    <t>(A)  Securities is in default beyond its maturity date and its percentage to NAV :</t>
  </si>
  <si>
    <t>(B)  Total value and percentage of illiquid equity shares :</t>
  </si>
  <si>
    <t>(D)  Total outstanding exposure in derivative instruments at the end of the period :</t>
  </si>
  <si>
    <t>(E)  Total investments in foreign securities / ADRs / GDRs at the end of the period :</t>
  </si>
  <si>
    <t>(F)  Portfolio turnover ratio (Equity Schemes) :</t>
  </si>
  <si>
    <t>N.A.</t>
  </si>
  <si>
    <t>(G)  The Average maturity period (Debt Schemes) :</t>
  </si>
  <si>
    <t>Plan Name:</t>
  </si>
  <si>
    <t>NAV as on 31.07.2026 (Rs.)</t>
  </si>
  <si>
    <t>NAV as on 31.08.2026 (Rs.)</t>
  </si>
  <si>
    <t>Regular Plan - IDCW Option</t>
  </si>
  <si>
    <t>Regular Plan - Growth Option</t>
  </si>
  <si>
    <t>Direct Plan - IDCW Option</t>
  </si>
  <si>
    <t>Direct Plan - Growth Option</t>
  </si>
  <si>
    <t>Regular Plan - Bonus Option</t>
  </si>
  <si>
    <t>Regular Plan - Half Yearly IDCW Option</t>
  </si>
  <si>
    <t>Regular Plan - Quarterly IDCW Option</t>
  </si>
  <si>
    <t>Direct Plan - Bonus Option</t>
  </si>
  <si>
    <t>Direct Plan - Half Yearly IDCW Option</t>
  </si>
  <si>
    <t>Direct Plan - Quarterly IDCW Option</t>
  </si>
  <si>
    <t>Regular Plan - Daily IDCW Option</t>
  </si>
  <si>
    <t>Regular Plan - Weekly IDCW Option</t>
  </si>
  <si>
    <t>Direct Plan - Daily IDCW Option</t>
  </si>
  <si>
    <t>Direct Plan - Weekly IDCW Option</t>
  </si>
  <si>
    <t>Institutional Plan - Daily IDCW Option</t>
  </si>
  <si>
    <t>Institutional Plan - Growth Option</t>
  </si>
  <si>
    <t>Regular Plan - Fortnightly IDCW Option</t>
  </si>
  <si>
    <t>Direct Plan - Fortnightly IDCW Option</t>
  </si>
  <si>
    <t>Regular Plan - Monthly IDCW Option</t>
  </si>
  <si>
    <t>Direct Plan - Monthly IDCW Option</t>
  </si>
  <si>
    <t>Regular Plan - Yearly IDCW Option</t>
  </si>
  <si>
    <t>Direct Plan - Yearly IDCW Option</t>
  </si>
  <si>
    <t>Regular Plan - Cash Option</t>
  </si>
  <si>
    <t>Direct Plan - Cash Option</t>
  </si>
  <si>
    <t>PF 1 Year - IDCW Option</t>
  </si>
  <si>
    <t>PF 2 Year - IDCW Option</t>
  </si>
  <si>
    <t>PF 3 Year - IDCW Option</t>
  </si>
  <si>
    <t>PF 3 Year - Growth Option</t>
  </si>
  <si>
    <t>PF Regular - Growth Option</t>
  </si>
  <si>
    <t>Institutional Plan - Weekly IDCW Option</t>
  </si>
  <si>
    <t>Retail Plan - Fortnightly IDCW Option</t>
  </si>
  <si>
    <t>Retail Plan - Growth Option</t>
  </si>
  <si>
    <t>Retail Plan - Monthly IDCW Option</t>
  </si>
  <si>
    <t>Retail Plan - Weekly IDCW Option</t>
  </si>
  <si>
    <t>Single Plan</t>
  </si>
  <si>
    <t>Regular Plan - Dividend Option</t>
  </si>
  <si>
    <t>Direct Plan - Dividend Option</t>
  </si>
  <si>
    <t>IDCW: IDCW stands for ‘Income Distribution cum Capital Withdrawal’. Investors may note that the amounts can be distributed out of investors’ capital (Equalization Reserve), which is part of the sale price that represents realized gains. In line with SEBI Circular no. SEBI/HO/IMD/DF3/CIR/P/2020/194 dated October 5, 2020, nomenclature of Dividend plans / options has been rephrased with Income Distribution cum Capital Withdrawal (IDCW) options w.e.f April 1, 2021. For details on IDCW, please refer notice cum addendum dated March 27, 2021.</t>
  </si>
  <si>
    <t>Record date</t>
  </si>
  <si>
    <t>Dividend 
 Individuals/HUF 
 (Rs. Per Unit)</t>
  </si>
  <si>
    <t>Dividend 
Others 
(Rs. Per Unit)</t>
  </si>
  <si>
    <t>Portfolio Turnover Ratio = Lower of purchases or sales of securities during the twelve months ended August 31, 2026 / Average Net Assets during the twelve months ended August 31, 2026.</t>
  </si>
  <si>
    <t>Rs. 33628.47 Lakhs</t>
  </si>
  <si>
    <t>0.96 Years</t>
  </si>
  <si>
    <t>8.33 Years</t>
  </si>
  <si>
    <t>Rs. 59211.5 Lakhs</t>
  </si>
  <si>
    <t>Rs. 117674.29 Lakhs</t>
  </si>
  <si>
    <t>4.7 Years</t>
  </si>
  <si>
    <t>1 Day</t>
  </si>
  <si>
    <t>3.98 Years</t>
  </si>
  <si>
    <t>0.09 Years</t>
  </si>
  <si>
    <t>1.69 Years</t>
  </si>
  <si>
    <t>0.42 Years</t>
  </si>
  <si>
    <t>2.13 Years</t>
  </si>
  <si>
    <t>Rs. 535130.87 Lakhs</t>
  </si>
  <si>
    <t>2.31 Years</t>
  </si>
  <si>
    <t>0.53 Years</t>
  </si>
  <si>
    <t>9.39 Years</t>
  </si>
  <si>
    <t>13.5 Years</t>
  </si>
  <si>
    <t>Rs. 72142.92 Lakhs</t>
  </si>
  <si>
    <t>0.95 Years</t>
  </si>
  <si>
    <t>1.09 Years</t>
  </si>
  <si>
    <t>2.97 Years</t>
  </si>
  <si>
    <t>3.17 Years</t>
  </si>
  <si>
    <t>0.46 Years</t>
  </si>
  <si>
    <t>9.5 Years</t>
  </si>
  <si>
    <t>3.25 Years</t>
  </si>
  <si>
    <t>2.37 Years</t>
  </si>
  <si>
    <t>2.39 Years</t>
  </si>
  <si>
    <t>3.19 Years</t>
  </si>
  <si>
    <t>Rs. 98165.57 Lakhs</t>
  </si>
  <si>
    <t>2.44 Years</t>
  </si>
  <si>
    <t>0.01 Years</t>
  </si>
  <si>
    <t>0.02 Years</t>
  </si>
  <si>
    <t>2.4 Years</t>
  </si>
  <si>
    <t>Rs. 119798.64 Lakhs</t>
  </si>
  <si>
    <t>0.84 Years</t>
  </si>
  <si>
    <t>0.04 Years</t>
  </si>
  <si>
    <t>0.06 Years</t>
  </si>
  <si>
    <t>0.08 Years</t>
  </si>
  <si>
    <t>0.16 Years</t>
  </si>
  <si>
    <t>0.17 Years</t>
  </si>
  <si>
    <t>0.22 Years</t>
  </si>
  <si>
    <t>0.32 Years</t>
  </si>
  <si>
    <t>0.03 Years</t>
  </si>
  <si>
    <t>0.47 Years</t>
  </si>
  <si>
    <t>0.68 Years</t>
  </si>
  <si>
    <t>9.38 Years</t>
  </si>
  <si>
    <t>2.55 Years</t>
  </si>
  <si>
    <t>0.94 Years</t>
  </si>
  <si>
    <t>28 Years</t>
  </si>
  <si>
    <t>0 Years</t>
  </si>
  <si>
    <t>Rs. 7792.61 Lakhs</t>
  </si>
  <si>
    <t>0.21 Years</t>
  </si>
  <si>
    <t>0.48 Years</t>
  </si>
  <si>
    <t>3.09 Years</t>
  </si>
  <si>
    <t>4.67 Years</t>
  </si>
  <si>
    <t>7.19 Years</t>
  </si>
  <si>
    <t>(C)  NAV at the beginning and end of the month period and dividend bonus etc, if applicable, declared during the period  :</t>
  </si>
  <si>
    <t>(i) NAV at the beginning and end of the month period :</t>
  </si>
  <si>
    <t>(ii) Dividend declared by the Scheme during the month ending August 31, 2026:</t>
  </si>
  <si>
    <t>(iii) Bonus declared by the Scheme during the month ending August 31, 2026:</t>
  </si>
  <si>
    <t>(H) Repo transactions in corporate debt securities during the month ending August 31, 2026 :</t>
  </si>
  <si>
    <t>0.00 Lakhs</t>
  </si>
  <si>
    <t xml:space="preserve">Hedging Positions through Futures as on  31-August-2026 : </t>
  </si>
  <si>
    <t>Underlying</t>
  </si>
  <si>
    <t>Series</t>
  </si>
  <si>
    <t>Futures Price when purchased 
( Rs. Per unit)</t>
  </si>
  <si>
    <t>Current price of the contract
( Rs. Per unit)</t>
  </si>
  <si>
    <t>Margin maintained in Rs. Lakhs</t>
  </si>
  <si>
    <t>Nil</t>
  </si>
  <si>
    <t>Total %age of existing assets hedged through futures: Nil</t>
  </si>
  <si>
    <t xml:space="preserve">For the period 01-August-2026 to 31-August-2026, the following details specified for hedging transactions through futures which have been squared off/expired : </t>
  </si>
  <si>
    <t>Total Number of contracts where futures were bought (opening balance)</t>
  </si>
  <si>
    <t>Total Number of contracts where futures were bought</t>
  </si>
  <si>
    <t>Total Number of contracts where futures were sold (opening balance)</t>
  </si>
  <si>
    <t>Total Number of contracts where futures were sold</t>
  </si>
  <si>
    <t>Gross Notional Value of contracts where futures were bought (opening balance) Rs.</t>
  </si>
  <si>
    <t>Gross Notional Value of contracts where futures were bought Rs.</t>
  </si>
  <si>
    <t>Gross Notional Value of contracts where futures were sold (opening balance) Rs.</t>
  </si>
  <si>
    <t>Gross Notional Value of contracts where futures were sold Rs.</t>
  </si>
  <si>
    <t>Net Profit/Loss value on all contracts combined Rs.</t>
  </si>
  <si>
    <t>Other than Hedging Positions through Futures as on 31-August-2026 :</t>
  </si>
  <si>
    <t>Total exposure due to futures (non hedging positions) as a %age of net assets : 0.53%</t>
  </si>
  <si>
    <t xml:space="preserve">For the period 01-August-2026 to 31-August-2026, the following details specified for non-hedging transactions through futures which have been squared off/expired : </t>
  </si>
  <si>
    <t>Hedging Position through Put Option as on 31-August-2026 :</t>
  </si>
  <si>
    <t>Number of Contracts</t>
  </si>
  <si>
    <t>Option Price when purchased (Rs. Per unit)</t>
  </si>
  <si>
    <t>Current Option Price 
( Rs. Per unit)</t>
  </si>
  <si>
    <t>Total %age of existing assets hedged through put options: Nil</t>
  </si>
  <si>
    <t>For the period 01-August-2026 to 31-August-2026, the following details specified for hedging transactions through options which have already been exercised/expired :</t>
  </si>
  <si>
    <t>Total Number of contracts entered into</t>
  </si>
  <si>
    <t>Gross Notional Value of contracts entered into Rs.</t>
  </si>
  <si>
    <t>Net Profit/Loss value on all contracts (treat premium paid as loss) Rs.</t>
  </si>
  <si>
    <t>Exposure created due to over hedging through options (quantity of hedging position exceeding the quantity of existing position being hedged) is reported in the next table.</t>
  </si>
  <si>
    <t>Other than Hedging Positions through Options as on 31-August-2026 :</t>
  </si>
  <si>
    <t>Current Option Price ( Rs. Per unit)</t>
  </si>
  <si>
    <t>Total exposure through options as a % of net assets : Nil</t>
  </si>
  <si>
    <t>For the period 01-August-2026 to 31-August-2026, the following details specified for non-hedging transactions through options which have already been exercised/expired :</t>
  </si>
  <si>
    <t>Hedging Positions through Swaps as on 31-August-2026 : Nil</t>
  </si>
  <si>
    <t>Total exposure due to futures (non hedging positions) as a %age of net assets : Nil</t>
  </si>
  <si>
    <t xml:space="preserve">Hedging Positions through Swaps as on 31-August-2026 : </t>
  </si>
  <si>
    <t>Underlying Security</t>
  </si>
  <si>
    <t>Position</t>
  </si>
  <si>
    <t>Instrument Type</t>
  </si>
  <si>
    <t>Maturity/Next Interest Fixing ₸</t>
  </si>
  <si>
    <t>Notional Value</t>
  </si>
  <si>
    <t>(Rs in lakhs)</t>
  </si>
  <si>
    <t>MUTHOOT FINANCE LIMITED (3MTBILL+3.15% SPREAD) 26-07-2029 ( SERIES 50 A-OPTION 1)</t>
  </si>
  <si>
    <t>Fixed</t>
  </si>
  <si>
    <t>Floating</t>
  </si>
  <si>
    <t>CHOLAMANDALAM INVESTMENT AND FIN CO LTD 3MTBILL+2.75% SPREAD 27-02-2029 (SERIES 665)</t>
  </si>
  <si>
    <r>
      <t>₸</t>
    </r>
    <r>
      <rPr>
        <sz val="11"/>
        <color indexed="56"/>
        <rFont val="Calibri"/>
        <family val="2"/>
      </rPr>
      <t xml:space="preserve"> </t>
    </r>
    <r>
      <rPr>
        <sz val="11"/>
        <color indexed="8"/>
        <rFont val="Calibri"/>
        <family val="2"/>
      </rPr>
      <t>The maturity equivalent is the next interest fixing date in case of the floating Leg and for the fixed leg it is the final maturity date of the contract.</t>
    </r>
  </si>
  <si>
    <t>Total %age of existing assets hedged through futures: 0.55%</t>
  </si>
  <si>
    <t>Total exposure due to futures (non hedging positions) as a %age of net assets : 6.03%</t>
  </si>
  <si>
    <t>Total exposure due to futures (non hedging positions) as a %age of net assets : 0.02%</t>
  </si>
  <si>
    <t>BAJAJ FINANCE LIMITED 7.82% 31-01-2034 (SR 288 TRANCHE 15)  (RE ISSUANCE)</t>
  </si>
  <si>
    <t>LIC HOUSING FINANCE LIMITED 7.58% 23-03-2035 (TR. 454)</t>
  </si>
  <si>
    <t>NATIONAL HIGHWAYS INFRA TRUST 0% 30-01-2035 (SERIES I- STRPP B)</t>
  </si>
  <si>
    <t>SUMMIT DIGITEL INFRASTRUCTURE LTD 8.44% 02-11-2032</t>
  </si>
  <si>
    <t>364 DAY TBILL MAT 04-03-2027</t>
  </si>
  <si>
    <t>MAHINDRA &amp; MAHINDRA FINANCIAL SERVICES LTD (3M TBILL +2.10%) 18-05-2029  SER AC2026</t>
  </si>
  <si>
    <t>AVANSE FINANCIAL SERVICES LIMITED 8.80% 28-10-2027 (SERIES 45) (R)</t>
  </si>
  <si>
    <t>ADANI POWER LIMITED 8% 27-01-2028 ( SERIES I) (R)</t>
  </si>
  <si>
    <t>NATIONAL BANK FOR AGRICULTURE AND RURAL DEVELOPMENT CD MAT 02-03-2027</t>
  </si>
  <si>
    <t>INDOSTAR CAPITAL FINANCE LTD 8.85%  22-05-2028 ( SERIES XXVIII) (R)</t>
  </si>
  <si>
    <t>PHOENIX ARC PRIVATE LIMITED 8.95%  23-12-2027 ( SERIES I) (R)</t>
  </si>
  <si>
    <t>TATA PROJECTS LIMITED  8.35% 22-07-2027 (SERIES R) (R)</t>
  </si>
  <si>
    <t>TATA PROJECTS LIMITED  8.25% 28-04-2027 (SERIES Q) (R)</t>
  </si>
  <si>
    <t>MUTHOOT FINANCE LIMITED 8.05% 25-11-2027</t>
  </si>
  <si>
    <t>JM FINANCIAL SERVICES LIMITED 8.30% 27-05-2027  (TRANCHE G) (TRANCHE H) (R)</t>
  </si>
  <si>
    <t>MUTHOOT FINANCE LIMITED 8.90% 17-06-2027 (32-A,OPTION I)</t>
  </si>
  <si>
    <t>SMALL INDUSTRIES DEVELOPMENT BANK OF INDIA CD MAT 18-02-2027</t>
  </si>
  <si>
    <t>CANARA BANK CD MAT 26-02-2027</t>
  </si>
  <si>
    <t>BANK OF BARODA CD MAT 08-03-2027</t>
  </si>
  <si>
    <t>KOTAK MAHINDRA BANK  LTD CD MAT  05-03-2027</t>
  </si>
  <si>
    <t>PHOENIX ARC PRIVATE LIMITED 8.95%  23-03-2028 ( SERIES II) (R)</t>
  </si>
  <si>
    <t>MUTHOOT FINCORP LIMITED MAT 12-03-2027</t>
  </si>
  <si>
    <t>HDFC BANK  LIMITED CD MAT  12-03-2027</t>
  </si>
  <si>
    <t>TORRENT POWER LIMITED 8.32%  28-02-2027 (SERIES 13) TRANCH 13B (R)</t>
  </si>
  <si>
    <t>PHOENIX ARC PRIVATE LIMITED 8.95%  23-06-2028 ( SERIES III) (R)</t>
  </si>
  <si>
    <t>GOVT OF MAHARASHTRA SGS 7.55%  22-04-2034</t>
  </si>
  <si>
    <t>GOVT OF INDIA  7.71% 18-05-2066</t>
  </si>
  <si>
    <t>GOVT OF BIHAR 7.86% MAT 11-02-2039</t>
  </si>
  <si>
    <t>GOVT OF INDIA  WN  7.43% 19-01-2076</t>
  </si>
  <si>
    <t>GOVT OF KERALA 07.66% 18-02-2039</t>
  </si>
  <si>
    <t>GOVT OF INDIA  6.94% 11-05-2036</t>
  </si>
  <si>
    <t>GOVT OF ANDHRA PRADESH 7.28% 17-06-2032</t>
  </si>
  <si>
    <t>Total exposure due to futures (non hedging positions) as a %age of net assets : 0.90%</t>
  </si>
  <si>
    <t>Total exposure due to futures (non hedging positions) as a %age of net assets : 0.76%</t>
  </si>
  <si>
    <t>Total %age of existing assets hedged through futures: 77.63%</t>
  </si>
  <si>
    <t>For the period 01-August-2026 to 31-August-2026, the following details specified for non-hedging transactions through futures which have been squared off/expired :</t>
  </si>
  <si>
    <t xml:space="preserve">For the period 01-August-2026 to 31-August-2026, the following details specified for hedging transactions through options which have already been exercised/expired : </t>
  </si>
  <si>
    <t>BHARTI TELECOM LTD 7.75% 29-02-2028 (SERIES XXIX)</t>
  </si>
  <si>
    <t>SUNDARAM FINANCE LIMITED 7.95% 14-08-2029 (SERIES - AA1)</t>
  </si>
  <si>
    <t>HOUSING AND URBAN DEVELOPMENT CORPORATION LIMITED 7.23% 18-07-2029 (SERIES A)</t>
  </si>
  <si>
    <t>BHARTI TELECOM LTD 7.40% 01-02-2029 (SERIES XXVIII)</t>
  </si>
  <si>
    <t>NATIONAL BANK FOR FINANCING INFRASTRUCTURE AND DEVELOPMENT 7.37% 16-07-2029  (SERIES I)</t>
  </si>
  <si>
    <t>SMALL INDUSTRIES DEVELOPMENT BANK OF INDIA 7.40% 18-06-2031 ( SERIES III)</t>
  </si>
  <si>
    <t>ADITYA BIRLA HOUSING FINANCE LTD. 7.8639% 08-06-2028 ( SERIE K1)</t>
  </si>
  <si>
    <t>TORRENT PHARMACEUTICALS LTD 7.45% 19-01-2028 (SERIES 1) (R)</t>
  </si>
  <si>
    <t>BHARTI TELECOM LIMITED 7.45%  15-12-2028  (SERIES XXVI 2028)</t>
  </si>
  <si>
    <t>JSW KALINGA STEEL LIMITED 0% MAT  24-03-2031</t>
  </si>
  <si>
    <t>TATA HOUSING DEVELOPMENT COMPANY LIMITED 7.51% 08-12-2028 (SERIES 1)</t>
  </si>
  <si>
    <t>TATA PROJECTS LIMITED  8.33% 24-06-2027 (SERIES P) (R)</t>
  </si>
  <si>
    <t>TATA CHEMICALS LIMITED 7.81%  20-08-2027  (R)</t>
  </si>
  <si>
    <t>MUTHOOT FINANCE LIMITED 8.65% 23-09-2027 (STRPP 2B)</t>
  </si>
  <si>
    <t>MANKIND PHARMA LIMITED 7.97% 16-11-2027 (R)</t>
  </si>
  <si>
    <t>BAJAJ AUTO CREDIT LIMITED 8.10% 19-06-2029</t>
  </si>
  <si>
    <t>TOYOTA FINANCIAL SERVICES INDIA LIMITED  7.6950% 13-06-2028 (SERIES S52)</t>
  </si>
  <si>
    <t>JAMNAGAR UTILITIES &amp; POWER PRIVATE LIMITED 7.90% 10-08-2028 (SER PPD7)</t>
  </si>
  <si>
    <t>POWER GRID CORPORATION OF INDIA LTD 7.65% 11-01-2034 (LXXV BOND 75TH ISSUE)</t>
  </si>
  <si>
    <t>POWER GRID CORPORATION OF INDIA LTD 7.55% 23-04-2034  (SER LXXVII)</t>
  </si>
  <si>
    <t>Total %age of existing assets hedged through futures: 1.60%</t>
  </si>
  <si>
    <t>Total exposure due to futures (non hedging positions) as a %age of net assets : 5.83%</t>
  </si>
  <si>
    <t>Adani Port and Special Economic Zone Ltd.</t>
  </si>
  <si>
    <t>Cholamandalam Investment and Fin Co. Ltd.</t>
  </si>
  <si>
    <t>HDFC Asset Management Company Ltd.</t>
  </si>
  <si>
    <t>HDFC Life Insurance Co. Ltd.</t>
  </si>
  <si>
    <t>SBI Life Insurance Company Ltd.</t>
  </si>
  <si>
    <t>Total %age of existing assets hedged through futures: 46.32%</t>
  </si>
  <si>
    <t>GOVT OF TAMIL NADU 7%  11-08-2031</t>
  </si>
  <si>
    <t>GOVT OF GUJARAT 7.57%  28-12-2031</t>
  </si>
  <si>
    <t>GOVT OF GUJARAT 6.84%  19-11-2031</t>
  </si>
  <si>
    <t>PUNJAB NATIONAL BANK CD MAT  12-03-2027</t>
  </si>
  <si>
    <t>TATA CAPITAL LIMITED 8.30% 16-03-2027 (SERIES P STRIPS II)</t>
  </si>
  <si>
    <t>BANK OF BARODA CD MAT 02-02-2027</t>
  </si>
  <si>
    <t>SUNDARAM FINANCE LTD CP MAT 28-01-2027</t>
  </si>
  <si>
    <t>AXIS BANK LIMITED CD MAT 16-12-2026</t>
  </si>
  <si>
    <t>GOVT OF GUJARAT 6.84%  08-09-2031</t>
  </si>
  <si>
    <t>BHARTI TELECOM LIMITED 7.35%  15-10-2027 (SERIES XXV)</t>
  </si>
  <si>
    <t>NATIONAL BANK FOR AGRICULTURE &amp; RURAL DEVELOPMENT 7.70% 30-09-2027 (SR 25A)</t>
  </si>
  <si>
    <t>ADITYA BIRLA HOUSING FINANCE LIMITED  7.1104% 30-07-2027 ( SER D1)</t>
  </si>
  <si>
    <t>GOVT 07-12-2031 (FRB)</t>
  </si>
  <si>
    <t>ICICI Lombard General Insurance Co. Ltd.</t>
  </si>
  <si>
    <t>Total %age of existing assets hedged through futures: 12.29%</t>
  </si>
  <si>
    <t>Total exposure due to futures (non hedging positions) as a %age of net assets : 0.01%</t>
  </si>
  <si>
    <t>Call</t>
  </si>
  <si>
    <t>i) Hedging Positions through Options as on August 31, 2026 :</t>
  </si>
  <si>
    <t>a) through Covered Call Options :</t>
  </si>
  <si>
    <t>Long/Short</t>
  </si>
  <si>
    <t>Strike Price</t>
  </si>
  <si>
    <t>Option Price when Sold</t>
  </si>
  <si>
    <t>Current Option Price</t>
  </si>
  <si>
    <t xml:space="preserve">Market Value
of Underlying Assets </t>
  </si>
  <si>
    <t>Total Exposure through options as a %age of net assets
   (In terms of Market Value of Underlying Assets)</t>
  </si>
  <si>
    <t>(Rs. Per Unit)</t>
  </si>
  <si>
    <t>(Rs in Lakhs)</t>
  </si>
  <si>
    <t>%</t>
  </si>
  <si>
    <t>Total %age of existing assets hedged through Options</t>
  </si>
  <si>
    <t>b) through Put Options :</t>
  </si>
  <si>
    <t xml:space="preserve">Option Price when Purchased </t>
  </si>
  <si>
    <t>Market Value
(In terms of Premium)</t>
  </si>
  <si>
    <t>Total Exposure through options as a %age of net assets 
 (In terms of Premium)</t>
  </si>
  <si>
    <t xml:space="preserve">ii) For the month ended August 31, 2026, details of hedging transactions through Options which have already been exercised/expired are : </t>
  </si>
  <si>
    <t>Amount Rupees in Lakhs</t>
  </si>
  <si>
    <t>For the year ended</t>
  </si>
  <si>
    <t>Gross Notional Value of contracts entered into</t>
  </si>
  <si>
    <t>Net Profit/Loss value on all contracts (treat premium paid as loss)</t>
  </si>
  <si>
    <t>SBI CONTRA FUND</t>
  </si>
  <si>
    <t>i) Other than Hedging Positions through Options as on August 31, 2026 : NIL</t>
  </si>
  <si>
    <t>ii) For the month ended August 31, 2026, details of non-hedging transactions through Options which have already been exercised/expired are : NIL (Previous Year : NIL)</t>
  </si>
  <si>
    <t>SBI EQUITY SAVINGS FUND</t>
  </si>
  <si>
    <t>5. Debt Index Replication Factor : 100%</t>
  </si>
  <si>
    <t>5. Debt Index Replication Factor : 49.31%</t>
  </si>
  <si>
    <t>5. Debt Index Replication Factor : 98.23%</t>
  </si>
  <si>
    <t>5. Debt Index Replication Factor : 99.26%</t>
  </si>
  <si>
    <t>5. Debt Index Replication Factor : 94.31%</t>
  </si>
  <si>
    <t>5. Debt Index Replication Factor : 70.77%</t>
  </si>
  <si>
    <t>5. Debt Index Replication Factor : 58.19%</t>
  </si>
  <si>
    <t>5. Debt Index Replication Factor : 95.11%</t>
  </si>
  <si>
    <t>5. Debt Index Replication Factor : 96.97%</t>
  </si>
  <si>
    <t>5. Debt Index Replication Factor : 98.27%</t>
  </si>
  <si>
    <t xml:space="preserve">          Scheme Risk-O-Meter</t>
  </si>
  <si>
    <t xml:space="preserve">         Benchmark Risk-O-Meter</t>
  </si>
  <si>
    <t>Benchmark Name : NIFTY100 ESG TRI</t>
  </si>
  <si>
    <t>Benchmark Name : NIFTY LARGE MIDCAP 250 TRI</t>
  </si>
  <si>
    <t>Benchmark Name : BSE 500 TRI</t>
  </si>
  <si>
    <t>Benchmark Name : NIFTY MNC TRI</t>
  </si>
  <si>
    <t>Benchmark Name : CRISIL HYBRID 35+65 - AGGRESSIVE INDEX</t>
  </si>
  <si>
    <t>Benchmark Name : CRISIL MEDIUM TO LONG DURATION DEBT A-III INDEX</t>
  </si>
  <si>
    <t>Benchmark Name : NIFTY INDIA CONSUMPTION TRI</t>
  </si>
  <si>
    <t>Benchmark Name : BSE TECK TRI</t>
  </si>
  <si>
    <t>Benchmark Name : BSE HEALTHCARE TRI</t>
  </si>
  <si>
    <t>Benchmark Name : NIFTY 50 TRI</t>
  </si>
  <si>
    <t>Benchmark Name : NIFTY 50 HYBRID COMPOSITE DEBT 15:85 INDEX</t>
  </si>
  <si>
    <t>Benchmark Name : CRISIL LIQUID OVERNIGHT INDEX</t>
  </si>
  <si>
    <t>Benchmark Name : NIFTY MEDIUM DURATION DEBT INDEX A-III</t>
  </si>
  <si>
    <t>Benchmark Name : NIFTY LIQUID INDEX A-I</t>
  </si>
  <si>
    <t>Benchmark Name : CRISIL DYNAMIC BOND A-III INDEX</t>
  </si>
  <si>
    <t>Benchmark Name : CRISIL MONEY MARKET A-I INDEX</t>
  </si>
  <si>
    <t>Benchmark Name : NIFTY CREDIT RISK BOND INDEX B-II</t>
  </si>
  <si>
    <t>Benchmark Name : CRISIL ULTRA SHORT DURATION DEBT A-I INDEX</t>
  </si>
  <si>
    <t>Benchmark Name : NIFTY MIDCAP 150 TRI</t>
  </si>
  <si>
    <t>Benchmark Name : NIFTY 10 YR BENCHMARK G-SEC</t>
  </si>
  <si>
    <t>Benchmark Name : NIFTY COMMODITIES TRI</t>
  </si>
  <si>
    <t>Benchmark Name : NIFTY ALL DURATION G-SEC INDEX</t>
  </si>
  <si>
    <t>Benchmark Name : 45% BSE 500 TRI + 40% CRISIL COMPOSITE BOND FUND INDEX + 10% DOMESTIC PRICES OF GOLD + 5% DOMESTIC PRICES OF SILVER</t>
  </si>
  <si>
    <t>Benchmark Name : BSE 100 TRI</t>
  </si>
  <si>
    <t>Benchmark Name : NIFTY 50 ARBITRAGE</t>
  </si>
  <si>
    <t>Benchmark Name : NIFTY INFRASTRUCTURE TRI</t>
  </si>
  <si>
    <t>Benchmark Name : CRISIL LOW DURATION DEBT A-I INDEX</t>
  </si>
  <si>
    <t>Benchmark Name : CRISIL SHORT DURATION DEBT A-II INDEX</t>
  </si>
  <si>
    <t>Benchmark Name : PRICE OF GOLD</t>
  </si>
  <si>
    <t>Benchmark Name : BSE PSU TRI</t>
  </si>
  <si>
    <t>Benchmark Name : BSE SENSEX TRI</t>
  </si>
  <si>
    <t>Benchmark Name : BSE 250 SMALLCAP INDEX TRI</t>
  </si>
  <si>
    <t>Benchmark Name : NIFTY BANKING &amp; PSU DEBT INDEX A-II</t>
  </si>
  <si>
    <t>Benchmark Name : NIFTY FINANCIAL SERVICES TRI</t>
  </si>
  <si>
    <t>Benchmark Name : NIFTY NEXT 50 TRI</t>
  </si>
  <si>
    <t>Benchmark Name : NIFTY BANK TRI</t>
  </si>
  <si>
    <t>Benchmark Name : NIFTY EQUITY SAVINGS INDEX</t>
  </si>
  <si>
    <t>Benchmark Name : BSE SENSEX NEXT 50 TRI</t>
  </si>
  <si>
    <t>Benchmark Name : NIFTY 200 QUALITY 30 TRI</t>
  </si>
  <si>
    <t>Benchmark Name : NIFTY CORPORATE BOND INDEX A-II</t>
  </si>
  <si>
    <t>Benchmark Name : CRISIL LONG DURATION DEBT A-III INDEX</t>
  </si>
  <si>
    <t>Benchmark Name : NIFTY SHORT DURATION DEBT INDEX A-II</t>
  </si>
  <si>
    <t>Benchmark Name : NIFTY IT TRI</t>
  </si>
  <si>
    <t>Benchmark Name : NIFTY PRIVATE BANK TRI</t>
  </si>
  <si>
    <t>Benchmark Name : CRISIL HYBRID 65+35 - CONSERVATIVE INDEX</t>
  </si>
  <si>
    <t>Benchmark Name : CRISIL HYBRID 85+15 - CONSERVATIVE INDEX</t>
  </si>
  <si>
    <t>Benchmark Name : S&amp;P 500</t>
  </si>
  <si>
    <t>Benchmark Name : NIFTY 50 HYBRID COMPOSITE DEBT 50:50 INDEX</t>
  </si>
  <si>
    <t>Benchmark Name : NIFTY CPSE BOND PLUS SDL SEP 2026 50:50 INDEX</t>
  </si>
  <si>
    <t>Benchmark Name : NIFTY 500 MULTICAP 50:25:25 TRI</t>
  </si>
  <si>
    <t>Benchmark Name : NIFTY SMALLCAP 250 TRI</t>
  </si>
  <si>
    <t>Benchmark Name : CRISIL IBX GILT INDEX - JUNE 2036</t>
  </si>
  <si>
    <t>Benchmark Name : CRISIL IBX GILT INDEX - APRIL 2029</t>
  </si>
  <si>
    <t>Benchmark Name : CRISIL IBX SDL INDEX - SEPTEMBER 2027</t>
  </si>
  <si>
    <t>Benchmark Name : NIFTY 500 TRI</t>
  </si>
  <si>
    <t>Benchmark Name : NIFTY 1D RATE INDEX</t>
  </si>
  <si>
    <t>Benchmark Name : NIFTY 50 EQUAL WEIGHT TRI</t>
  </si>
  <si>
    <t>Benchmark Name : NIFTY ENERGY TRI</t>
  </si>
  <si>
    <t>Benchmark Name : NIFTY AUTO TRI</t>
  </si>
  <si>
    <t>Benchmark Name : DOMESTIC PRICE OF SILVER</t>
  </si>
  <si>
    <t>Benchmark Name : BSE 200 TRI</t>
  </si>
  <si>
    <t>Benchmark Name : BSE PSU BANK TRI</t>
  </si>
  <si>
    <t>Benchmark Name : 65% NIFTY COMPOSITE DEBT INDEX + 35% NIFTY 50 ARBITRAGE INDEX</t>
  </si>
  <si>
    <t>Benchmark Name : NIFTY 200 MOMENTUM 30 TRI</t>
  </si>
  <si>
    <t>Benchmark Name : NIFTY 100 LOW VOLATILITY 30 TRI</t>
  </si>
  <si>
    <t>Benchmark Name : NIFTY 1 D RATE INDEX</t>
  </si>
  <si>
    <t>Benchmark Name : NIFTY MIDCAP 150 MOMENTUM 50 TRI</t>
  </si>
  <si>
    <t>Benchmark Name : NIFTY MIDCAP 150  TRI</t>
  </si>
  <si>
    <t>Benchmark Name : CRISIL-IBX FINANCIAL SERVICES 3-6 MONTHS DEBT INDEX</t>
  </si>
  <si>
    <t>Benchmark Name : CRISIL-IBX FINANCIAL SERVICES 9-12 MONTHS DEBT INDEX</t>
  </si>
  <si>
    <t>Benchmark Name : NIFTY200 VALUE 30 TRI</t>
  </si>
  <si>
    <t>Benchmark Name : CRISIL IBX 10:90 GILT + SDL INDEX – DEC 2029 INDEX</t>
  </si>
  <si>
    <t>Benchmark Name : NIFTY G-SEC JUL 2031 INDEX</t>
  </si>
  <si>
    <t>Benchmark Name : CRISIL IBX SDL INDEX – JUNE 2034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</si>
</sst>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dd/mm/yyyy;@"/>
    <numFmt numFmtId="165" formatCode="_(* #,##0_);_(* \(#,##0\);_(* &quot;-&quot;??_);_(@_)"/>
    <numFmt numFmtId="166" formatCode="mmmm\ dd\,\ yyyy"/>
    <numFmt numFmtId="167" formatCode="#,##0.0000_);\(#,##0.0000\)"/>
    <numFmt numFmtId="168" formatCode="dd\-mmm\-yyyy"/>
    <numFmt numFmtId="169" formatCode="0.000000"/>
    <numFmt numFmtId="170" formatCode="_(* #,##0.000_);_(* \(#,##0.000\);_(* &quot;-&quot;??_);_(@_)"/>
    <numFmt numFmtId="171" formatCode="_(* #,##0_);_(* \(#,##0\);_(* &quot;-&quot;_);_(* @_)"/>
    <numFmt numFmtId="172" formatCode="[$-409]mmmm/yy;@"/>
    <numFmt numFmtId="173" formatCode="_(* #,##0.00_);_(* \(#,##0.00\);_(* &quot;-&quot;_);_(* @_)"/>
  </numFmts>
  <fonts count="24" x14ac:knownFonts="1">
    <font>
      <sz val="11"/>
      <color theme="1"/>
      <name val="Calibri"/>
      <family val="2"/>
      <scheme val="minor"/>
    </font>
    <font>
      <sz val="10"/>
      <name val="Arial"/>
      <family val="2"/>
    </font>
    <font>
      <b/>
      <sz val="10"/>
      <name val="Franklin Gothic Book"/>
      <family val="2"/>
    </font>
    <font>
      <sz val="10"/>
      <name val="Franklin Gothic Book"/>
      <family val="2"/>
    </font>
    <font>
      <sz val="11"/>
      <color theme="1"/>
      <name val="Calibri"/>
      <family val="2"/>
      <scheme val="minor"/>
    </font>
    <font>
      <u/>
      <sz val="11"/>
      <color theme="10"/>
      <name val="Calibri"/>
      <family val="2"/>
    </font>
    <font>
      <b/>
      <sz val="11"/>
      <color theme="1"/>
      <name val="Calibri"/>
      <family val="2"/>
      <scheme val="minor"/>
    </font>
    <font>
      <b/>
      <sz val="10"/>
      <color theme="1"/>
      <name val="Franklin Gothic Book"/>
      <family val="2"/>
    </font>
    <font>
      <sz val="10"/>
      <color theme="1"/>
      <name val="Franklin Gothic Book"/>
      <family val="2"/>
    </font>
    <font>
      <b/>
      <sz val="14"/>
      <color theme="1"/>
      <name val="Franklin Gothic Book"/>
      <family val="2"/>
    </font>
    <font>
      <sz val="10"/>
      <color theme="0"/>
      <name val="Franklin Gothic Book"/>
      <family val="2"/>
    </font>
    <font>
      <sz val="12"/>
      <color theme="1"/>
      <name val="Franklin Gothic Book"/>
      <family val="2"/>
    </font>
    <font>
      <sz val="11"/>
      <color theme="1"/>
      <name val="Franklin Gothic Book"/>
      <family val="2"/>
    </font>
    <font>
      <b/>
      <sz val="14"/>
      <color theme="1"/>
      <name val="Calibri"/>
      <family val="2"/>
      <scheme val="minor"/>
    </font>
    <font>
      <b/>
      <sz val="11"/>
      <color theme="1"/>
      <name val="Franklin Gothic Book"/>
      <family val="2"/>
    </font>
    <font>
      <sz val="10"/>
      <color theme="1"/>
      <name val="Calibri"/>
      <family val="2"/>
      <scheme val="minor"/>
    </font>
    <font>
      <b/>
      <sz val="10"/>
      <color indexed="8"/>
      <name val="Franklin Gothic Book"/>
      <family val="2"/>
    </font>
    <font>
      <sz val="10"/>
      <color indexed="56"/>
      <name val="Tahoma"/>
      <family val="2"/>
    </font>
    <font>
      <b/>
      <sz val="10"/>
      <color rgb="FFFF0000"/>
      <name val="Franklin Gothic Book"/>
      <family val="2"/>
    </font>
    <font>
      <b/>
      <sz val="11"/>
      <color rgb="FF000000"/>
      <name val="Calibri"/>
      <family val="2"/>
    </font>
    <font>
      <sz val="11"/>
      <color indexed="72"/>
      <name val="Calibri"/>
      <family val="2"/>
      <scheme val="minor"/>
    </font>
    <font>
      <sz val="11"/>
      <color indexed="56"/>
      <name val="Calibri"/>
      <family val="2"/>
    </font>
    <font>
      <sz val="11"/>
      <color indexed="8"/>
      <name val="Calibri"/>
      <family val="2"/>
    </font>
    <font>
      <sz val="10"/>
      <color indexed="8"/>
      <name val="Franklin Gothic Book"/>
      <family val="2"/>
    </font>
  </fonts>
  <fills count="3">
    <fill>
      <patternFill patternType="none"/>
    </fill>
    <fill>
      <patternFill patternType="gray125"/>
    </fill>
    <fill>
      <patternFill patternType="solid">
        <fgColor indexed="9"/>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theme="0" tint="-0.14996795556505021"/>
      </bottom>
      <diagonal/>
    </border>
    <border>
      <left style="thin">
        <color indexed="64"/>
      </left>
      <right style="thin">
        <color indexed="64"/>
      </right>
      <top style="thin">
        <color theme="0" tint="-0.14996795556505021"/>
      </top>
      <bottom style="medium">
        <color indexed="64"/>
      </bottom>
      <diagonal/>
    </border>
    <border>
      <left style="thin">
        <color indexed="64"/>
      </left>
      <right style="thin">
        <color indexed="64"/>
      </right>
      <top/>
      <bottom style="thin">
        <color theme="0" tint="-0.14996795556505021"/>
      </bottom>
      <diagonal/>
    </border>
    <border>
      <left style="thin">
        <color indexed="64"/>
      </left>
      <right/>
      <top style="thin">
        <color indexed="64"/>
      </top>
      <bottom style="thin">
        <color theme="0" tint="-0.14996795556505021"/>
      </bottom>
      <diagonal/>
    </border>
    <border>
      <left style="thin">
        <color indexed="64"/>
      </left>
      <right/>
      <top/>
      <bottom style="thin">
        <color theme="0" tint="-0.14996795556505021"/>
      </bottom>
      <diagonal/>
    </border>
    <border>
      <left style="thin">
        <color indexed="64"/>
      </left>
      <right/>
      <top style="thin">
        <color theme="0" tint="-0.14996795556505021"/>
      </top>
      <bottom style="medium">
        <color indexed="64"/>
      </bottom>
      <diagonal/>
    </border>
    <border>
      <left style="thin">
        <color indexed="64"/>
      </left>
      <right style="medium">
        <color indexed="64"/>
      </right>
      <top style="thin">
        <color indexed="64"/>
      </top>
      <bottom style="thin">
        <color theme="0" tint="-0.14996795556505021"/>
      </bottom>
      <diagonal/>
    </border>
    <border>
      <left style="thin">
        <color indexed="64"/>
      </left>
      <right style="medium">
        <color indexed="64"/>
      </right>
      <top/>
      <bottom style="thin">
        <color theme="0" tint="-0.14996795556505021"/>
      </bottom>
      <diagonal/>
    </border>
    <border>
      <left style="thin">
        <color indexed="64"/>
      </left>
      <right style="medium">
        <color indexed="64"/>
      </right>
      <top style="thin">
        <color theme="0" tint="-0.14996795556505021"/>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theme="0" tint="-0.14996795556505021"/>
      </bottom>
      <diagonal/>
    </border>
    <border>
      <left/>
      <right style="thin">
        <color indexed="64"/>
      </right>
      <top/>
      <bottom style="thin">
        <color theme="0" tint="-0.14996795556505021"/>
      </bottom>
      <diagonal/>
    </border>
    <border>
      <left/>
      <right style="thin">
        <color indexed="64"/>
      </right>
      <top style="thin">
        <color theme="0" tint="-0.14996795556505021"/>
      </top>
      <bottom style="medium">
        <color indexed="64"/>
      </bottom>
      <diagonal/>
    </border>
    <border>
      <left style="medium">
        <color indexed="64"/>
      </left>
      <right style="thin">
        <color indexed="64"/>
      </right>
      <top style="medium">
        <color indexed="64"/>
      </top>
      <bottom style="thin">
        <color theme="0" tint="-0.14993743705557422"/>
      </bottom>
      <diagonal/>
    </border>
    <border>
      <left style="medium">
        <color indexed="64"/>
      </left>
      <right style="thin">
        <color indexed="64"/>
      </right>
      <top style="thin">
        <color theme="0" tint="-0.14993743705557422"/>
      </top>
      <bottom style="thin">
        <color theme="0" tint="-0.14993743705557422"/>
      </bottom>
      <diagonal/>
    </border>
    <border>
      <left style="medium">
        <color indexed="64"/>
      </left>
      <right style="thin">
        <color indexed="64"/>
      </right>
      <top style="thin">
        <color theme="0" tint="-0.14993743705557422"/>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1">
    <xf numFmtId="0" fontId="0" fillId="0" borderId="0"/>
    <xf numFmtId="43" fontId="4" fillId="0" borderId="0" applyFont="0" applyFill="0" applyBorder="0" applyAlignment="0" applyProtection="0"/>
    <xf numFmtId="43" fontId="1" fillId="0" borderId="0" applyFont="0" applyFill="0" applyBorder="0" applyAlignment="0" applyProtection="0"/>
    <xf numFmtId="0" fontId="5" fillId="0" borderId="0" applyNumberFormat="0" applyFill="0" applyBorder="0" applyAlignment="0" applyProtection="0">
      <alignment vertical="top"/>
      <protection locked="0"/>
    </xf>
    <xf numFmtId="0" fontId="1" fillId="0" borderId="0"/>
    <xf numFmtId="9" fontId="1" fillId="0" borderId="0" applyFont="0" applyFill="0" applyBorder="0" applyAlignment="0" applyProtection="0"/>
    <xf numFmtId="0" fontId="1" fillId="0" borderId="0"/>
    <xf numFmtId="0" fontId="5" fillId="0" borderId="0" applyNumberFormat="0" applyFill="0" applyBorder="0" applyAlignment="0" applyProtection="0">
      <alignment vertical="top"/>
      <protection locked="0"/>
    </xf>
    <xf numFmtId="0" fontId="1" fillId="0" borderId="0"/>
    <xf numFmtId="0" fontId="4" fillId="0" borderId="0"/>
    <xf numFmtId="43" fontId="1" fillId="0" borderId="0" applyFont="0" applyFill="0" applyBorder="0" applyAlignment="0" applyProtection="0"/>
  </cellStyleXfs>
  <cellXfs count="231">
    <xf numFmtId="0" fontId="0" fillId="0" borderId="0" xfId="0"/>
    <xf numFmtId="0" fontId="7" fillId="0" borderId="0" xfId="0" applyFont="1"/>
    <xf numFmtId="0" fontId="8" fillId="0" borderId="0" xfId="0" applyFont="1"/>
    <xf numFmtId="164" fontId="8" fillId="0" borderId="0" xfId="0" applyNumberFormat="1" applyFont="1"/>
    <xf numFmtId="0" fontId="8" fillId="0" borderId="7" xfId="0" applyFont="1" applyBorder="1"/>
    <xf numFmtId="0" fontId="2" fillId="2" borderId="8" xfId="0" applyFont="1" applyFill="1" applyBorder="1" applyAlignment="1">
      <alignment horizontal="center"/>
    </xf>
    <xf numFmtId="0" fontId="8" fillId="0" borderId="9" xfId="0" applyFont="1" applyBorder="1"/>
    <xf numFmtId="0" fontId="9" fillId="0" borderId="0" xfId="0" applyFont="1"/>
    <xf numFmtId="0" fontId="10" fillId="0" borderId="0" xfId="0" applyFont="1"/>
    <xf numFmtId="0" fontId="2" fillId="0" borderId="2" xfId="0" applyFont="1" applyBorder="1" applyAlignment="1">
      <alignment vertical="center"/>
    </xf>
    <xf numFmtId="0" fontId="10" fillId="2" borderId="3" xfId="4" applyFont="1" applyFill="1" applyBorder="1"/>
    <xf numFmtId="164" fontId="10" fillId="0" borderId="0" xfId="0" applyNumberFormat="1" applyFont="1"/>
    <xf numFmtId="43" fontId="10" fillId="0" borderId="0" xfId="1" applyFont="1"/>
    <xf numFmtId="43" fontId="8" fillId="0" borderId="0" xfId="1" applyFont="1"/>
    <xf numFmtId="43" fontId="2" fillId="0" borderId="2" xfId="1" applyFont="1" applyFill="1" applyBorder="1" applyAlignment="1">
      <alignment vertical="center" wrapText="1"/>
    </xf>
    <xf numFmtId="165" fontId="10" fillId="0" borderId="0" xfId="1" applyNumberFormat="1" applyFont="1"/>
    <xf numFmtId="165" fontId="8" fillId="0" borderId="0" xfId="1" applyNumberFormat="1" applyFont="1"/>
    <xf numFmtId="165" fontId="2" fillId="0" borderId="2" xfId="1" applyNumberFormat="1" applyFont="1" applyFill="1" applyBorder="1" applyAlignment="1">
      <alignment vertical="center"/>
    </xf>
    <xf numFmtId="165" fontId="8" fillId="0" borderId="7" xfId="1" applyNumberFormat="1" applyFont="1" applyBorder="1"/>
    <xf numFmtId="165" fontId="8" fillId="0" borderId="9" xfId="1" applyNumberFormat="1" applyFont="1" applyBorder="1"/>
    <xf numFmtId="165" fontId="8" fillId="0" borderId="8" xfId="1" applyNumberFormat="1" applyFont="1" applyBorder="1"/>
    <xf numFmtId="0" fontId="11" fillId="0" borderId="0" xfId="0" applyFont="1"/>
    <xf numFmtId="166" fontId="12" fillId="0" borderId="0" xfId="0" applyNumberFormat="1" applyFont="1" applyAlignment="1">
      <alignment horizontal="left"/>
    </xf>
    <xf numFmtId="43" fontId="8" fillId="0" borderId="7" xfId="1" applyFont="1" applyBorder="1" applyAlignment="1">
      <alignment horizontal="right"/>
    </xf>
    <xf numFmtId="43" fontId="8" fillId="0" borderId="9" xfId="1" applyFont="1" applyBorder="1" applyAlignment="1">
      <alignment horizontal="right"/>
    </xf>
    <xf numFmtId="43" fontId="2" fillId="2" borderId="1" xfId="1" applyFont="1" applyFill="1" applyBorder="1" applyAlignment="1">
      <alignment horizontal="right"/>
    </xf>
    <xf numFmtId="43" fontId="7" fillId="0" borderId="4" xfId="1" applyFont="1" applyBorder="1" applyAlignment="1">
      <alignment horizontal="right"/>
    </xf>
    <xf numFmtId="0" fontId="6" fillId="0" borderId="0" xfId="0" applyFont="1"/>
    <xf numFmtId="0" fontId="10" fillId="2" borderId="0" xfId="4" applyFont="1" applyFill="1"/>
    <xf numFmtId="43" fontId="2" fillId="0" borderId="5" xfId="1" applyFont="1" applyFill="1" applyBorder="1" applyAlignment="1">
      <alignment vertical="center"/>
    </xf>
    <xf numFmtId="43" fontId="8" fillId="0" borderId="10" xfId="1" applyFont="1" applyBorder="1"/>
    <xf numFmtId="43" fontId="8" fillId="0" borderId="11" xfId="1" applyFont="1" applyBorder="1"/>
    <xf numFmtId="43" fontId="8" fillId="0" borderId="12" xfId="1" applyFont="1" applyBorder="1"/>
    <xf numFmtId="4" fontId="2" fillId="0" borderId="6" xfId="6" applyNumberFormat="1" applyFont="1" applyBorder="1" applyAlignment="1">
      <alignment vertical="center" wrapText="1"/>
    </xf>
    <xf numFmtId="164" fontId="8" fillId="0" borderId="13" xfId="0" applyNumberFormat="1" applyFont="1" applyBorder="1"/>
    <xf numFmtId="164" fontId="8" fillId="0" borderId="14" xfId="0" applyNumberFormat="1" applyFont="1" applyBorder="1"/>
    <xf numFmtId="164" fontId="8" fillId="0" borderId="15" xfId="0" applyNumberFormat="1" applyFont="1" applyBorder="1"/>
    <xf numFmtId="0" fontId="3" fillId="0" borderId="0" xfId="0" applyFont="1" applyAlignment="1">
      <alignment vertical="top"/>
    </xf>
    <xf numFmtId="43" fontId="5" fillId="0" borderId="0" xfId="3" quotePrefix="1" applyNumberFormat="1" applyAlignment="1" applyProtection="1"/>
    <xf numFmtId="0" fontId="6" fillId="0" borderId="1" xfId="0" applyFont="1" applyBorder="1"/>
    <xf numFmtId="0" fontId="0" fillId="0" borderId="1" xfId="0" applyBorder="1"/>
    <xf numFmtId="0" fontId="5" fillId="0" borderId="1" xfId="3" applyBorder="1" applyAlignment="1" applyProtection="1"/>
    <xf numFmtId="0" fontId="7" fillId="0" borderId="0" xfId="0" applyFont="1" applyAlignment="1">
      <alignment vertical="center"/>
    </xf>
    <xf numFmtId="0" fontId="7" fillId="0" borderId="1" xfId="0" applyFont="1" applyBorder="1" applyAlignment="1">
      <alignment vertical="center"/>
    </xf>
    <xf numFmtId="43" fontId="7" fillId="0" borderId="1" xfId="1" applyFont="1" applyBorder="1" applyAlignment="1">
      <alignment vertical="center"/>
    </xf>
    <xf numFmtId="43" fontId="7" fillId="0" borderId="1" xfId="1" applyFont="1" applyBorder="1" applyAlignment="1">
      <alignment vertical="center" wrapText="1"/>
    </xf>
    <xf numFmtId="0" fontId="8" fillId="0" borderId="1" xfId="0" applyFont="1" applyBorder="1"/>
    <xf numFmtId="43" fontId="8" fillId="0" borderId="1" xfId="1" applyFont="1" applyBorder="1"/>
    <xf numFmtId="0" fontId="7" fillId="0" borderId="1" xfId="0" applyFont="1" applyBorder="1"/>
    <xf numFmtId="43" fontId="7" fillId="0" borderId="1" xfId="1" applyFont="1" applyBorder="1"/>
    <xf numFmtId="0" fontId="14" fillId="0" borderId="0" xfId="0" applyFont="1"/>
    <xf numFmtId="43" fontId="14" fillId="0" borderId="0" xfId="1" applyFont="1"/>
    <xf numFmtId="0" fontId="2" fillId="0" borderId="16" xfId="6" applyFont="1" applyBorder="1" applyAlignment="1">
      <alignment vertical="center"/>
    </xf>
    <xf numFmtId="0" fontId="8" fillId="0" borderId="17" xfId="0" applyFont="1" applyBorder="1"/>
    <xf numFmtId="0" fontId="8" fillId="0" borderId="18" xfId="0" applyFont="1" applyBorder="1"/>
    <xf numFmtId="0" fontId="2" fillId="2" borderId="19" xfId="0" applyFont="1" applyFill="1" applyBorder="1"/>
    <xf numFmtId="0" fontId="2" fillId="0" borderId="20" xfId="6" applyFont="1" applyBorder="1" applyAlignment="1">
      <alignment vertical="center"/>
    </xf>
    <xf numFmtId="0" fontId="8" fillId="0" borderId="21" xfId="0" applyFont="1" applyBorder="1"/>
    <xf numFmtId="0" fontId="7" fillId="0" borderId="21" xfId="0" applyFont="1" applyBorder="1"/>
    <xf numFmtId="0" fontId="2" fillId="2" borderId="21" xfId="4" applyFont="1" applyFill="1" applyBorder="1"/>
    <xf numFmtId="0" fontId="3" fillId="2" borderId="21" xfId="4" applyFont="1" applyFill="1" applyBorder="1"/>
    <xf numFmtId="0" fontId="2" fillId="2" borderId="22" xfId="0" applyFont="1" applyFill="1" applyBorder="1"/>
    <xf numFmtId="2" fontId="8" fillId="0" borderId="9" xfId="1" applyNumberFormat="1" applyFont="1" applyBorder="1" applyAlignment="1">
      <alignment horizontal="right"/>
    </xf>
    <xf numFmtId="2" fontId="2" fillId="2" borderId="1" xfId="1" applyNumberFormat="1" applyFont="1" applyFill="1" applyBorder="1" applyAlignment="1">
      <alignment horizontal="right"/>
    </xf>
    <xf numFmtId="43" fontId="14" fillId="0" borderId="0" xfId="1" applyFont="1" applyFill="1"/>
    <xf numFmtId="43" fontId="7" fillId="0" borderId="1" xfId="1" applyFont="1" applyFill="1" applyBorder="1" applyAlignment="1">
      <alignment vertical="center"/>
    </xf>
    <xf numFmtId="43" fontId="7" fillId="0" borderId="1" xfId="1" applyFont="1" applyFill="1" applyBorder="1" applyAlignment="1">
      <alignment vertical="center" wrapText="1"/>
    </xf>
    <xf numFmtId="0" fontId="8" fillId="0" borderId="1" xfId="0" applyFont="1" applyBorder="1" applyAlignment="1">
      <alignment vertical="center"/>
    </xf>
    <xf numFmtId="43" fontId="8" fillId="0" borderId="1" xfId="1" applyFont="1" applyFill="1" applyBorder="1" applyAlignment="1">
      <alignment vertical="center"/>
    </xf>
    <xf numFmtId="43" fontId="8" fillId="0" borderId="1" xfId="1" applyFont="1" applyFill="1" applyBorder="1" applyAlignment="1">
      <alignment vertical="center" wrapText="1"/>
    </xf>
    <xf numFmtId="43" fontId="8" fillId="0" borderId="1" xfId="1" applyFont="1" applyFill="1" applyBorder="1"/>
    <xf numFmtId="43" fontId="7" fillId="0" borderId="1" xfId="1" applyFont="1" applyFill="1" applyBorder="1"/>
    <xf numFmtId="165" fontId="7" fillId="0" borderId="0" xfId="1" applyNumberFormat="1" applyFont="1"/>
    <xf numFmtId="43" fontId="7" fillId="0" borderId="0" xfId="1" applyFont="1"/>
    <xf numFmtId="43" fontId="2" fillId="0" borderId="5" xfId="1" applyFont="1" applyFill="1" applyBorder="1" applyAlignment="1">
      <alignment vertical="center" wrapText="1"/>
    </xf>
    <xf numFmtId="164" fontId="8" fillId="0" borderId="15" xfId="0" applyNumberFormat="1" applyFont="1" applyBorder="1" applyAlignment="1">
      <alignment wrapText="1"/>
    </xf>
    <xf numFmtId="43" fontId="5" fillId="0" borderId="11" xfId="3" applyNumberFormat="1" applyBorder="1" applyAlignment="1" applyProtection="1"/>
    <xf numFmtId="43" fontId="8" fillId="0" borderId="11" xfId="1" applyFont="1" applyBorder="1" applyAlignment="1">
      <alignment horizontal="right"/>
    </xf>
    <xf numFmtId="43" fontId="7" fillId="0" borderId="12" xfId="1" applyFont="1" applyBorder="1"/>
    <xf numFmtId="0" fontId="7" fillId="0" borderId="0" xfId="0" applyFont="1" applyAlignment="1">
      <alignment vertical="top" wrapText="1"/>
    </xf>
    <xf numFmtId="165" fontId="7" fillId="0" borderId="0" xfId="1" applyNumberFormat="1" applyFont="1" applyAlignment="1">
      <alignment vertical="top" wrapText="1"/>
    </xf>
    <xf numFmtId="43" fontId="7" fillId="0" borderId="0" xfId="1" applyFont="1" applyAlignment="1">
      <alignment vertical="top" wrapText="1"/>
    </xf>
    <xf numFmtId="164" fontId="7" fillId="0" borderId="0" xfId="0" applyNumberFormat="1" applyFont="1" applyAlignment="1">
      <alignment vertical="top" wrapText="1"/>
    </xf>
    <xf numFmtId="0" fontId="6" fillId="0" borderId="0" xfId="0" applyFont="1" applyAlignment="1">
      <alignment vertical="top" wrapText="1"/>
    </xf>
    <xf numFmtId="0" fontId="7" fillId="0" borderId="26" xfId="0" applyFont="1" applyBorder="1" applyAlignment="1">
      <alignment vertical="top" wrapText="1"/>
    </xf>
    <xf numFmtId="0" fontId="8" fillId="0" borderId="1" xfId="0" applyFont="1" applyBorder="1" applyAlignment="1">
      <alignment vertical="top" wrapText="1"/>
    </xf>
    <xf numFmtId="0" fontId="8" fillId="0" borderId="26" xfId="0" applyFont="1" applyBorder="1" applyAlignment="1">
      <alignment vertical="top" wrapText="1"/>
    </xf>
    <xf numFmtId="0" fontId="7" fillId="0" borderId="26" xfId="0" applyFont="1" applyBorder="1" applyAlignment="1">
      <alignment horizontal="center" vertical="top" wrapText="1"/>
    </xf>
    <xf numFmtId="167" fontId="7" fillId="0" borderId="26" xfId="0" applyNumberFormat="1" applyFont="1" applyBorder="1" applyAlignment="1">
      <alignment horizontal="center" vertical="top" wrapText="1"/>
    </xf>
    <xf numFmtId="167" fontId="8" fillId="0" borderId="26" xfId="0" applyNumberFormat="1" applyFont="1" applyBorder="1" applyAlignment="1">
      <alignment horizontal="center" vertical="top" wrapText="1"/>
    </xf>
    <xf numFmtId="167" fontId="8" fillId="0" borderId="1" xfId="0" applyNumberFormat="1" applyFont="1" applyBorder="1" applyAlignment="1">
      <alignment horizontal="center" vertical="top" wrapText="1"/>
    </xf>
    <xf numFmtId="168" fontId="0" fillId="0" borderId="1" xfId="0" applyNumberFormat="1" applyBorder="1" applyAlignment="1">
      <alignment horizontal="left"/>
    </xf>
    <xf numFmtId="169" fontId="0" fillId="0" borderId="1" xfId="0" applyNumberFormat="1" applyBorder="1" applyAlignment="1">
      <alignment horizontal="center"/>
    </xf>
    <xf numFmtId="168" fontId="0" fillId="0" borderId="26" xfId="0" applyNumberFormat="1" applyBorder="1" applyAlignment="1">
      <alignment horizontal="left"/>
    </xf>
    <xf numFmtId="169" fontId="0" fillId="0" borderId="26" xfId="0" applyNumberFormat="1" applyBorder="1" applyAlignment="1">
      <alignment horizontal="center"/>
    </xf>
    <xf numFmtId="168" fontId="6" fillId="0" borderId="26" xfId="0" applyNumberFormat="1" applyFont="1" applyBorder="1" applyAlignment="1">
      <alignment horizontal="center" vertical="top" wrapText="1"/>
    </xf>
    <xf numFmtId="2" fontId="8" fillId="0" borderId="0" xfId="0" applyNumberFormat="1" applyFont="1" applyAlignment="1">
      <alignment horizontal="left"/>
    </xf>
    <xf numFmtId="0" fontId="8" fillId="0" borderId="0" xfId="0" applyFont="1" applyAlignment="1">
      <alignment horizontal="left"/>
    </xf>
    <xf numFmtId="0" fontId="8" fillId="0" borderId="0" xfId="0" applyFont="1" applyAlignment="1">
      <alignment vertical="top" wrapText="1"/>
    </xf>
    <xf numFmtId="0" fontId="0" fillId="0" borderId="0" xfId="0" applyAlignment="1">
      <alignment vertical="top" wrapText="1"/>
    </xf>
    <xf numFmtId="10" fontId="8" fillId="0" borderId="0" xfId="0" applyNumberFormat="1" applyFont="1" applyAlignment="1">
      <alignment horizontal="left"/>
    </xf>
    <xf numFmtId="0" fontId="15" fillId="0" borderId="0" xfId="0" applyFont="1"/>
    <xf numFmtId="0" fontId="2" fillId="0" borderId="1" xfId="0" applyFont="1" applyBorder="1" applyAlignment="1">
      <alignment vertical="top" wrapText="1"/>
    </xf>
    <xf numFmtId="0" fontId="3" fillId="0" borderId="1" xfId="0" applyFont="1" applyBorder="1"/>
    <xf numFmtId="0" fontId="2" fillId="0" borderId="0" xfId="0" applyFont="1"/>
    <xf numFmtId="165" fontId="3" fillId="0" borderId="0" xfId="2" applyNumberFormat="1" applyFont="1" applyFill="1" applyBorder="1"/>
    <xf numFmtId="170" fontId="15" fillId="0" borderId="0" xfId="1" applyNumberFormat="1" applyFont="1" applyBorder="1"/>
    <xf numFmtId="0" fontId="3" fillId="0" borderId="0" xfId="2" applyNumberFormat="1" applyFont="1" applyFill="1" applyBorder="1" applyAlignment="1">
      <alignment horizontal="left"/>
    </xf>
    <xf numFmtId="171" fontId="3" fillId="0" borderId="0" xfId="2" applyNumberFormat="1" applyFont="1" applyFill="1" applyBorder="1"/>
    <xf numFmtId="172" fontId="3" fillId="0" borderId="1" xfId="0" applyNumberFormat="1" applyFont="1" applyBorder="1"/>
    <xf numFmtId="0" fontId="3" fillId="0" borderId="1" xfId="0" applyFont="1" applyBorder="1" applyAlignment="1">
      <alignment vertical="top" wrapText="1"/>
    </xf>
    <xf numFmtId="43" fontId="3" fillId="0" borderId="1" xfId="1" applyFont="1" applyBorder="1" applyAlignment="1">
      <alignment vertical="top" wrapText="1"/>
    </xf>
    <xf numFmtId="165" fontId="3" fillId="0" borderId="0" xfId="1" applyNumberFormat="1" applyFont="1" applyFill="1" applyBorder="1"/>
    <xf numFmtId="10" fontId="3" fillId="0" borderId="0" xfId="5" applyNumberFormat="1" applyFont="1" applyFill="1" applyBorder="1" applyAlignment="1">
      <alignment horizontal="left"/>
    </xf>
    <xf numFmtId="0" fontId="16" fillId="0" borderId="0" xfId="0" applyFont="1"/>
    <xf numFmtId="0" fontId="3" fillId="0" borderId="0" xfId="0" applyFont="1"/>
    <xf numFmtId="43" fontId="3" fillId="0" borderId="0" xfId="1" applyFont="1" applyBorder="1"/>
    <xf numFmtId="0" fontId="2" fillId="0" borderId="0" xfId="0" applyFont="1" applyAlignment="1">
      <alignment vertical="top" wrapText="1"/>
    </xf>
    <xf numFmtId="0" fontId="3" fillId="0" borderId="0" xfId="0" applyFont="1" applyAlignment="1">
      <alignment vertical="top" wrapText="1"/>
    </xf>
    <xf numFmtId="43" fontId="3" fillId="0" borderId="0" xfId="1" applyFont="1" applyFill="1" applyBorder="1"/>
    <xf numFmtId="2" fontId="17" fillId="0" borderId="0" xfId="0" applyNumberFormat="1" applyFont="1" applyAlignment="1">
      <alignment horizontal="right"/>
    </xf>
    <xf numFmtId="165" fontId="15" fillId="0" borderId="0" xfId="0" applyNumberFormat="1" applyFont="1"/>
    <xf numFmtId="172" fontId="3" fillId="0" borderId="0" xfId="0" applyNumberFormat="1" applyFont="1"/>
    <xf numFmtId="43" fontId="3" fillId="0" borderId="0" xfId="1" applyFont="1" applyBorder="1" applyAlignment="1">
      <alignment vertical="top" wrapText="1"/>
    </xf>
    <xf numFmtId="0" fontId="3" fillId="0" borderId="0" xfId="0" applyFont="1" applyAlignment="1">
      <alignment horizontal="center" vertical="top" wrapText="1"/>
    </xf>
    <xf numFmtId="165" fontId="3" fillId="0" borderId="0" xfId="2" applyNumberFormat="1" applyFont="1" applyFill="1" applyBorder="1" applyAlignment="1">
      <alignment vertical="top"/>
    </xf>
    <xf numFmtId="43" fontId="3" fillId="0" borderId="0" xfId="1" applyFont="1" applyFill="1" applyBorder="1" applyAlignment="1">
      <alignment vertical="top"/>
    </xf>
    <xf numFmtId="165" fontId="3" fillId="0" borderId="0" xfId="0" applyNumberFormat="1" applyFont="1"/>
    <xf numFmtId="4" fontId="3" fillId="0" borderId="0" xfId="0" applyNumberFormat="1" applyFont="1"/>
    <xf numFmtId="173" fontId="3" fillId="0" borderId="0" xfId="0" applyNumberFormat="1" applyFont="1"/>
    <xf numFmtId="43" fontId="15" fillId="0" borderId="0" xfId="0" applyNumberFormat="1" applyFont="1"/>
    <xf numFmtId="0" fontId="18" fillId="0" borderId="0" xfId="0" applyFont="1"/>
    <xf numFmtId="0" fontId="3" fillId="0" borderId="0" xfId="0" applyFont="1" applyAlignment="1">
      <alignment horizontal="left"/>
    </xf>
    <xf numFmtId="43" fontId="15" fillId="0" borderId="0" xfId="1" applyFont="1" applyBorder="1"/>
    <xf numFmtId="43" fontId="2" fillId="0" borderId="1" xfId="1" applyFont="1" applyBorder="1" applyAlignment="1">
      <alignment vertical="top" wrapText="1"/>
    </xf>
    <xf numFmtId="0" fontId="19" fillId="0" borderId="1" xfId="0" applyFont="1" applyBorder="1" applyAlignment="1">
      <alignment horizontal="center" vertical="center"/>
    </xf>
    <xf numFmtId="15" fontId="0" fillId="0" borderId="1" xfId="0" applyNumberFormat="1" applyBorder="1"/>
    <xf numFmtId="15" fontId="0" fillId="0" borderId="0" xfId="0" applyNumberFormat="1"/>
    <xf numFmtId="0" fontId="20" fillId="0" borderId="0" xfId="0" applyFont="1" applyAlignment="1">
      <alignment horizontal="left" vertical="top"/>
    </xf>
    <xf numFmtId="0" fontId="0" fillId="0" borderId="28" xfId="0" applyBorder="1"/>
    <xf numFmtId="0" fontId="0" fillId="0" borderId="27" xfId="0" applyBorder="1"/>
    <xf numFmtId="0" fontId="0" fillId="0" borderId="26" xfId="0" applyBorder="1"/>
    <xf numFmtId="0" fontId="3" fillId="0" borderId="1" xfId="0" applyFont="1" applyBorder="1" applyAlignment="1">
      <alignment horizontal="center"/>
    </xf>
    <xf numFmtId="43" fontId="3" fillId="0" borderId="1" xfId="1" applyFont="1" applyFill="1" applyBorder="1"/>
    <xf numFmtId="165" fontId="3" fillId="0" borderId="0" xfId="1" applyNumberFormat="1" applyFont="1" applyBorder="1"/>
    <xf numFmtId="43" fontId="3" fillId="0" borderId="0" xfId="0" applyNumberFormat="1" applyFont="1"/>
    <xf numFmtId="165" fontId="15" fillId="0" borderId="0" xfId="1" applyNumberFormat="1" applyFont="1" applyBorder="1"/>
    <xf numFmtId="4" fontId="15" fillId="0" borderId="0" xfId="0" applyNumberFormat="1" applyFont="1"/>
    <xf numFmtId="9" fontId="15" fillId="0" borderId="0" xfId="0" applyNumberFormat="1" applyFont="1"/>
    <xf numFmtId="165" fontId="3" fillId="0" borderId="0" xfId="0" applyNumberFormat="1" applyFont="1" applyAlignment="1">
      <alignment vertical="top"/>
    </xf>
    <xf numFmtId="43" fontId="8" fillId="0" borderId="0" xfId="0" applyNumberFormat="1" applyFont="1"/>
    <xf numFmtId="0" fontId="16" fillId="0" borderId="0" xfId="8" applyFont="1" applyAlignment="1">
      <alignment vertical="top"/>
    </xf>
    <xf numFmtId="0" fontId="16" fillId="0" borderId="0" xfId="8" applyFont="1" applyAlignment="1">
      <alignment horizontal="center" vertical="top"/>
    </xf>
    <xf numFmtId="0" fontId="3" fillId="0" borderId="0" xfId="8" applyFont="1" applyAlignment="1">
      <alignment vertical="top"/>
    </xf>
    <xf numFmtId="43" fontId="3" fillId="0" borderId="0" xfId="8" applyNumberFormat="1" applyFont="1" applyAlignment="1">
      <alignment vertical="top"/>
    </xf>
    <xf numFmtId="10" fontId="23" fillId="0" borderId="0" xfId="9" applyNumberFormat="1" applyFont="1" applyAlignment="1">
      <alignment vertical="top"/>
    </xf>
    <xf numFmtId="0" fontId="8" fillId="0" borderId="0" xfId="9" applyFont="1" applyAlignment="1">
      <alignment vertical="top"/>
    </xf>
    <xf numFmtId="4" fontId="8" fillId="0" borderId="0" xfId="9" applyNumberFormat="1" applyFont="1" applyAlignment="1">
      <alignment vertical="top"/>
    </xf>
    <xf numFmtId="0" fontId="16" fillId="0" borderId="0" xfId="8" applyFont="1" applyAlignment="1">
      <alignment horizontal="justify" vertical="top"/>
    </xf>
    <xf numFmtId="10" fontId="7" fillId="0" borderId="0" xfId="9" applyNumberFormat="1" applyFont="1" applyAlignment="1">
      <alignment horizontal="right" vertical="top"/>
    </xf>
    <xf numFmtId="0" fontId="16" fillId="0" borderId="26" xfId="8" applyFont="1" applyBorder="1" applyAlignment="1">
      <alignment horizontal="center" vertical="top"/>
    </xf>
    <xf numFmtId="0" fontId="16" fillId="0" borderId="26" xfId="8" applyFont="1" applyBorder="1" applyAlignment="1">
      <alignment horizontal="center" vertical="top" wrapText="1"/>
    </xf>
    <xf numFmtId="0" fontId="2" fillId="0" borderId="1" xfId="0" applyFont="1" applyBorder="1" applyAlignment="1">
      <alignment horizontal="center" vertical="top"/>
    </xf>
    <xf numFmtId="10" fontId="16" fillId="0" borderId="1" xfId="8" applyNumberFormat="1" applyFont="1" applyBorder="1" applyAlignment="1">
      <alignment horizontal="center" vertical="top" wrapText="1"/>
    </xf>
    <xf numFmtId="0" fontId="16" fillId="0" borderId="27" xfId="8" applyFont="1" applyBorder="1" applyAlignment="1">
      <alignment horizontal="center" vertical="top"/>
    </xf>
    <xf numFmtId="0" fontId="16" fillId="0" borderId="1" xfId="8" applyFont="1" applyBorder="1" applyAlignment="1">
      <alignment horizontal="center" vertical="top"/>
    </xf>
    <xf numFmtId="10" fontId="16" fillId="0" borderId="1" xfId="8" applyNumberFormat="1" applyFont="1" applyBorder="1" applyAlignment="1">
      <alignment horizontal="center" vertical="top"/>
    </xf>
    <xf numFmtId="4" fontId="7" fillId="0" borderId="1" xfId="9" applyNumberFormat="1" applyFont="1" applyBorder="1" applyAlignment="1">
      <alignment horizontal="center" vertical="top"/>
    </xf>
    <xf numFmtId="0" fontId="3" fillId="0" borderId="23" xfId="0" applyFont="1" applyBorder="1" applyAlignment="1">
      <alignment vertical="top"/>
    </xf>
    <xf numFmtId="17" fontId="3" fillId="0" borderId="24" xfId="0" applyNumberFormat="1" applyFont="1" applyBorder="1" applyAlignment="1">
      <alignment horizontal="center" vertical="top" wrapText="1"/>
    </xf>
    <xf numFmtId="165" fontId="3" fillId="0" borderId="24" xfId="10" applyNumberFormat="1" applyFont="1" applyFill="1" applyBorder="1" applyAlignment="1">
      <alignment vertical="top"/>
    </xf>
    <xf numFmtId="43" fontId="3" fillId="0" borderId="24" xfId="10" applyFont="1" applyFill="1" applyBorder="1" applyAlignment="1">
      <alignment vertical="top"/>
    </xf>
    <xf numFmtId="165" fontId="3" fillId="0" borderId="24" xfId="10" applyNumberFormat="1" applyFont="1" applyFill="1" applyBorder="1" applyAlignment="1"/>
    <xf numFmtId="4" fontId="3" fillId="0" borderId="24" xfId="10" applyNumberFormat="1" applyFont="1" applyFill="1" applyBorder="1" applyAlignment="1"/>
    <xf numFmtId="4" fontId="8" fillId="0" borderId="25" xfId="9" applyNumberFormat="1" applyFont="1" applyBorder="1" applyAlignment="1">
      <alignment horizontal="right" vertical="top"/>
    </xf>
    <xf numFmtId="4" fontId="8" fillId="0" borderId="1" xfId="9" applyNumberFormat="1" applyFont="1" applyBorder="1" applyAlignment="1">
      <alignment vertical="top"/>
    </xf>
    <xf numFmtId="10" fontId="8" fillId="0" borderId="1" xfId="9" applyNumberFormat="1" applyFont="1" applyBorder="1" applyAlignment="1">
      <alignment vertical="top"/>
    </xf>
    <xf numFmtId="4" fontId="7" fillId="0" borderId="1" xfId="9" applyNumberFormat="1" applyFont="1" applyBorder="1" applyAlignment="1">
      <alignment vertical="top"/>
    </xf>
    <xf numFmtId="10" fontId="7" fillId="0" borderId="1" xfId="9" applyNumberFormat="1" applyFont="1" applyBorder="1" applyAlignment="1">
      <alignment vertical="top"/>
    </xf>
    <xf numFmtId="0" fontId="2" fillId="0" borderId="1" xfId="0" applyFont="1" applyBorder="1" applyAlignment="1">
      <alignment horizontal="center" vertical="top" wrapText="1"/>
    </xf>
    <xf numFmtId="0" fontId="16" fillId="0" borderId="1" xfId="8" applyFont="1" applyBorder="1" applyAlignment="1">
      <alignment horizontal="center" vertical="top" wrapText="1"/>
    </xf>
    <xf numFmtId="0" fontId="2" fillId="0" borderId="0" xfId="8" applyFont="1" applyAlignment="1">
      <alignment horizontal="left" vertical="top" wrapText="1"/>
    </xf>
    <xf numFmtId="165" fontId="8" fillId="0" borderId="0" xfId="1" applyNumberFormat="1" applyFont="1" applyAlignment="1">
      <alignment vertical="top"/>
    </xf>
    <xf numFmtId="165" fontId="7" fillId="0" borderId="0" xfId="1" applyNumberFormat="1" applyFont="1" applyAlignment="1">
      <alignment horizontal="right" vertical="top"/>
    </xf>
    <xf numFmtId="0" fontId="16" fillId="0" borderId="1" xfId="8" applyFont="1" applyBorder="1" applyAlignment="1">
      <alignment horizontal="left" vertical="top"/>
    </xf>
    <xf numFmtId="165" fontId="16" fillId="0" borderId="1" xfId="1" applyNumberFormat="1" applyFont="1" applyBorder="1" applyAlignment="1">
      <alignment horizontal="center" vertical="top" wrapText="1"/>
    </xf>
    <xf numFmtId="0" fontId="23" fillId="0" borderId="1" xfId="8" applyFont="1" applyBorder="1" applyAlignment="1">
      <alignment horizontal="justify" vertical="top"/>
    </xf>
    <xf numFmtId="166" fontId="23" fillId="0" borderId="1" xfId="8" applyNumberFormat="1" applyFont="1" applyBorder="1" applyAlignment="1">
      <alignment horizontal="center" vertical="top"/>
    </xf>
    <xf numFmtId="165" fontId="3" fillId="0" borderId="1" xfId="1" applyNumberFormat="1" applyFont="1" applyFill="1" applyBorder="1" applyAlignment="1">
      <alignment vertical="center" wrapText="1"/>
    </xf>
    <xf numFmtId="43" fontId="3" fillId="0" borderId="1" xfId="10" applyFont="1" applyFill="1" applyBorder="1" applyAlignment="1">
      <alignment vertical="center" wrapText="1"/>
    </xf>
    <xf numFmtId="165" fontId="3" fillId="0" borderId="1" xfId="10" applyNumberFormat="1" applyFont="1" applyFill="1" applyBorder="1" applyAlignment="1">
      <alignment horizontal="right" vertical="top" wrapText="1"/>
    </xf>
    <xf numFmtId="4" fontId="3" fillId="0" borderId="1" xfId="1" applyNumberFormat="1" applyFont="1" applyBorder="1" applyAlignment="1">
      <alignment horizontal="right" vertical="top" wrapText="1"/>
    </xf>
    <xf numFmtId="4" fontId="3" fillId="0" borderId="1" xfId="1" applyNumberFormat="1" applyFont="1" applyFill="1" applyBorder="1" applyAlignment="1">
      <alignment horizontal="right" vertical="top" wrapText="1"/>
    </xf>
    <xf numFmtId="0" fontId="23" fillId="0" borderId="0" xfId="8" applyFont="1" applyAlignment="1">
      <alignment vertical="top"/>
    </xf>
    <xf numFmtId="166" fontId="23" fillId="0" borderId="0" xfId="8" applyNumberFormat="1" applyFont="1" applyAlignment="1">
      <alignment horizontal="center" vertical="top"/>
    </xf>
    <xf numFmtId="165" fontId="3" fillId="0" borderId="0" xfId="1" applyNumberFormat="1" applyFont="1" applyFill="1" applyBorder="1" applyAlignment="1">
      <alignment vertical="center" wrapText="1"/>
    </xf>
    <xf numFmtId="43" fontId="3" fillId="0" borderId="0" xfId="10" applyFont="1" applyFill="1" applyBorder="1" applyAlignment="1">
      <alignment vertical="center" wrapText="1"/>
    </xf>
    <xf numFmtId="165" fontId="3" fillId="0" borderId="0" xfId="10" applyNumberFormat="1" applyFont="1" applyFill="1" applyBorder="1" applyAlignment="1">
      <alignment horizontal="right" vertical="top" wrapText="1"/>
    </xf>
    <xf numFmtId="43" fontId="3" fillId="0" borderId="0" xfId="1" applyFont="1" applyBorder="1" applyAlignment="1">
      <alignment horizontal="right" vertical="top" wrapText="1"/>
    </xf>
    <xf numFmtId="43" fontId="3" fillId="0" borderId="0" xfId="1" applyFont="1" applyFill="1" applyBorder="1" applyAlignment="1">
      <alignment horizontal="right" vertical="top" wrapText="1"/>
    </xf>
    <xf numFmtId="0" fontId="16" fillId="0" borderId="0" xfId="8" applyFont="1" applyAlignment="1">
      <alignment vertical="top" wrapText="1"/>
    </xf>
    <xf numFmtId="0" fontId="2" fillId="0" borderId="0" xfId="8" applyFont="1" applyAlignment="1">
      <alignment vertical="top" wrapText="1"/>
    </xf>
    <xf numFmtId="0" fontId="7" fillId="0" borderId="0" xfId="0" applyFont="1" applyAlignment="1">
      <alignment horizontal="center"/>
    </xf>
    <xf numFmtId="0" fontId="13" fillId="0" borderId="0" xfId="0" applyFont="1" applyAlignment="1">
      <alignment horizontal="center"/>
    </xf>
    <xf numFmtId="0" fontId="8" fillId="0" borderId="0" xfId="0" applyFont="1" applyAlignment="1">
      <alignment horizontal="left" vertical="top" wrapText="1"/>
    </xf>
    <xf numFmtId="0" fontId="0" fillId="0" borderId="0" xfId="0" applyAlignment="1">
      <alignment horizontal="left" vertical="top" wrapText="1"/>
    </xf>
    <xf numFmtId="0" fontId="8" fillId="0" borderId="23" xfId="0" applyFont="1" applyBorder="1" applyAlignment="1">
      <alignment horizontal="justify" vertical="top" wrapText="1"/>
    </xf>
    <xf numFmtId="0" fontId="8" fillId="0" borderId="24" xfId="0" applyFont="1" applyBorder="1" applyAlignment="1">
      <alignment horizontal="justify" vertical="top" wrapText="1"/>
    </xf>
    <xf numFmtId="0" fontId="8" fillId="0" borderId="25" xfId="0" applyFont="1" applyBorder="1" applyAlignment="1">
      <alignment horizontal="justify" vertical="top" wrapText="1"/>
    </xf>
    <xf numFmtId="0" fontId="3" fillId="0" borderId="1" xfId="0" applyFont="1" applyBorder="1" applyAlignment="1">
      <alignment horizontal="center" vertical="top" wrapText="1"/>
    </xf>
    <xf numFmtId="0" fontId="3" fillId="0" borderId="0" xfId="0" applyFont="1" applyAlignment="1">
      <alignment horizontal="left"/>
    </xf>
    <xf numFmtId="0" fontId="3" fillId="0" borderId="0" xfId="7" applyFont="1" applyFill="1" applyBorder="1" applyAlignment="1" applyProtection="1">
      <alignment vertical="top" wrapText="1"/>
      <protection locked="0"/>
    </xf>
    <xf numFmtId="0" fontId="19" fillId="0" borderId="26" xfId="0" applyFont="1" applyBorder="1" applyAlignment="1">
      <alignment horizontal="center" vertical="center"/>
    </xf>
    <xf numFmtId="0" fontId="19" fillId="0" borderId="27" xfId="0" applyFont="1" applyBorder="1" applyAlignment="1">
      <alignment horizontal="center" vertical="center"/>
    </xf>
    <xf numFmtId="0" fontId="19" fillId="0" borderId="1" xfId="0" applyFont="1" applyBorder="1" applyAlignment="1">
      <alignment horizontal="center" vertical="center"/>
    </xf>
    <xf numFmtId="0" fontId="19" fillId="0" borderId="1" xfId="0" applyFont="1" applyBorder="1" applyAlignment="1">
      <alignment horizontal="center" vertical="center" wrapText="1"/>
    </xf>
    <xf numFmtId="0" fontId="3" fillId="0" borderId="27" xfId="0" applyFont="1" applyBorder="1" applyAlignment="1">
      <alignment horizontal="center" vertical="top" wrapText="1"/>
    </xf>
    <xf numFmtId="10" fontId="16" fillId="0" borderId="23" xfId="8" applyNumberFormat="1" applyFont="1" applyBorder="1" applyAlignment="1">
      <alignment horizontal="center" vertical="top" wrapText="1"/>
    </xf>
    <xf numFmtId="10" fontId="16" fillId="0" borderId="24" xfId="8" applyNumberFormat="1" applyFont="1" applyBorder="1" applyAlignment="1">
      <alignment horizontal="center" vertical="top" wrapText="1"/>
    </xf>
    <xf numFmtId="10" fontId="16" fillId="0" borderId="25" xfId="8" applyNumberFormat="1" applyFont="1" applyBorder="1" applyAlignment="1">
      <alignment horizontal="center" vertical="top" wrapText="1"/>
    </xf>
    <xf numFmtId="0" fontId="2" fillId="0" borderId="23" xfId="0" applyFont="1" applyBorder="1" applyAlignment="1">
      <alignment horizontal="left" vertical="top" wrapText="1"/>
    </xf>
    <xf numFmtId="0" fontId="2" fillId="0" borderId="24" xfId="0" applyFont="1" applyBorder="1" applyAlignment="1">
      <alignment horizontal="left" vertical="top" wrapText="1"/>
    </xf>
    <xf numFmtId="0" fontId="2" fillId="0" borderId="25" xfId="0" applyFont="1" applyBorder="1" applyAlignment="1">
      <alignment horizontal="left" vertical="top" wrapText="1"/>
    </xf>
    <xf numFmtId="0" fontId="2" fillId="0" borderId="0" xfId="8" applyFont="1" applyAlignment="1">
      <alignment horizontal="left" vertical="top" wrapText="1"/>
    </xf>
    <xf numFmtId="0" fontId="2" fillId="0" borderId="0" xfId="8" applyFont="1" applyAlignment="1">
      <alignment horizontal="justify" vertical="top" wrapText="1"/>
    </xf>
    <xf numFmtId="0" fontId="16" fillId="0" borderId="26" xfId="8" applyFont="1" applyBorder="1" applyAlignment="1">
      <alignment horizontal="center" vertical="top" wrapText="1"/>
    </xf>
    <xf numFmtId="0" fontId="16" fillId="0" borderId="27" xfId="8" applyFont="1" applyBorder="1" applyAlignment="1">
      <alignment horizontal="center" vertical="top" wrapText="1"/>
    </xf>
    <xf numFmtId="165" fontId="16" fillId="0" borderId="26" xfId="1" applyNumberFormat="1" applyFont="1" applyBorder="1" applyAlignment="1">
      <alignment horizontal="center" vertical="top" wrapText="1"/>
    </xf>
    <xf numFmtId="165" fontId="16" fillId="0" borderId="27" xfId="1" applyNumberFormat="1" applyFont="1" applyBorder="1" applyAlignment="1">
      <alignment horizontal="center" vertical="top" wrapText="1"/>
    </xf>
    <xf numFmtId="168" fontId="6" fillId="0" borderId="26" xfId="0" applyNumberFormat="1" applyFont="1" applyBorder="1" applyAlignment="1">
      <alignment horizontal="center"/>
    </xf>
    <xf numFmtId="0" fontId="7" fillId="0" borderId="26" xfId="0" applyFont="1" applyBorder="1" applyAlignment="1">
      <alignment horizontal="center"/>
    </xf>
  </cellXfs>
  <cellStyles count="11">
    <cellStyle name="Comma" xfId="1" builtinId="3"/>
    <cellStyle name="Comma 2" xfId="2" xr:uid="{77D4EC9D-61FC-4183-A940-C5F8619FE3F2}"/>
    <cellStyle name="Comma 2 2 2 2" xfId="10" xr:uid="{7EBB9E58-D331-4962-B38E-CC2A8DF50621}"/>
    <cellStyle name="Hyperlink" xfId="3" builtinId="8"/>
    <cellStyle name="Hyperlink 2" xfId="7" xr:uid="{8F491083-CBD8-48D5-B1D2-DC966D5E1ED8}"/>
    <cellStyle name="Normal" xfId="0" builtinId="0"/>
    <cellStyle name="Normal 2" xfId="4" xr:uid="{3190431B-B0EF-439A-8500-A9CC6F875D2B}"/>
    <cellStyle name="Normal 2 2" xfId="8" xr:uid="{616B8937-222A-43E4-B368-55DC10B6742E}"/>
    <cellStyle name="Normal 3 2" xfId="9" xr:uid="{CCB2103F-981D-47B2-95DA-F2EBB105AA84}"/>
    <cellStyle name="Percent 2" xfId="5" xr:uid="{0A71A73F-5BC5-46B7-BBB3-E4B9D269D5A9}"/>
    <cellStyle name="Style 1" xfId="6" xr:uid="{4E5D6141-D327-4E4E-915C-3ECC3F46C94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theme" Target="theme/theme1.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styles" Target="styles.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_rels/drawing7.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6.jpg"/></Relationships>
</file>

<file path=xl/drawings/_rels/drawing13.xml.rels><?xml version="1.0" encoding="UTF-8" standalone="yes"?>
<Relationships xmlns="http://schemas.openxmlformats.org/package/2006/relationships"><Relationship Id="rId2" Type="http://schemas.openxmlformats.org/officeDocument/2006/relationships/image" Target="../media/image9.jpg"/><Relationship Id="rId1" Type="http://schemas.openxmlformats.org/officeDocument/2006/relationships/image" Target="../media/image8.jpg"/></Relationships>
</file>

<file path=xl/drawings/_rels/drawing14.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_rels/drawing15.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0.jpg"/></Relationships>
</file>

<file path=xl/drawings/_rels/drawing16.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8.jpg"/></Relationships>
</file>

<file path=xl/drawings/_rels/drawing17.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8.jpg"/></Relationships>
</file>

<file path=xl/drawings/_rels/drawing18.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6.jpg"/></Relationships>
</file>

<file path=xl/drawings/_rels/drawing19.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4.jpg"/></Relationships>
</file>

<file path=xl/drawings/_rels/drawing21.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0.jpg"/></Relationships>
</file>

<file path=xl/drawings/_rels/drawing2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10.jpg"/></Relationships>
</file>

<file path=xl/drawings/_rels/drawing2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10.jpg"/></Relationships>
</file>

<file path=xl/drawings/_rels/drawing26.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2" Type="http://schemas.openxmlformats.org/officeDocument/2006/relationships/image" Target="../media/image9.jpg"/><Relationship Id="rId1" Type="http://schemas.openxmlformats.org/officeDocument/2006/relationships/image" Target="../media/image12.jpg"/></Relationships>
</file>

<file path=xl/drawings/_rels/drawing30.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8.jpg"/></Relationships>
</file>

<file path=xl/drawings/_rels/drawing32.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0.jpg"/></Relationships>
</file>

<file path=xl/drawings/_rels/drawing33.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6.jpg"/></Relationships>
</file>

<file path=xl/drawings/_rels/drawing3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0.jpg"/></Relationships>
</file>

<file path=xl/drawings/_rels/drawing39.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10.jpg"/></Relationships>
</file>

<file path=xl/drawings/_rels/drawing4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10.jpg"/></Relationships>
</file>

<file path=xl/drawings/_rels/drawing46.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10.jpg"/></Relationships>
</file>

<file path=xl/drawings/_rels/drawing5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8.jpg"/></Relationships>
</file>

<file path=xl/drawings/_rels/drawing54.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8.jpg"/></Relationships>
</file>

<file path=xl/drawings/_rels/drawing55.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8.jpg"/></Relationships>
</file>

<file path=xl/drawings/_rels/drawing56.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10.jpg"/></Relationships>
</file>

<file path=xl/drawings/_rels/drawing58.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6.jpg"/></Relationships>
</file>

<file path=xl/drawings/_rels/drawing63.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4.jpg"/></Relationships>
</file>

<file path=xl/drawings/_rels/drawing6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12.jpg"/></Relationships>
</file>

<file path=xl/drawings/_rels/drawing69.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12.jpg"/></Relationships>
</file>

<file path=xl/drawings/_rels/drawing70.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12.jpg"/></Relationships>
</file>

<file path=xl/drawings/_rels/drawing71.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12.jpg"/></Relationships>
</file>

<file path=xl/drawings/_rels/drawing72.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12.jpg"/></Relationships>
</file>

<file path=xl/drawings/_rels/drawing7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12.jpg"/></Relationships>
</file>

<file path=xl/drawings/_rels/drawing74.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12.jpg"/></Relationships>
</file>

<file path=xl/drawings/_rels/drawing75.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12.jpg"/></Relationships>
</file>

<file path=xl/drawings/_rels/drawing76.xml.rels><?xml version="1.0" encoding="UTF-8" standalone="yes"?>
<Relationships xmlns="http://schemas.openxmlformats.org/package/2006/relationships"><Relationship Id="rId2" Type="http://schemas.openxmlformats.org/officeDocument/2006/relationships/image" Target="../media/image9.jpg"/><Relationship Id="rId1" Type="http://schemas.openxmlformats.org/officeDocument/2006/relationships/image" Target="../media/image12.jpg"/></Relationships>
</file>

<file path=xl/drawings/_rels/drawing77.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12.jpg"/></Relationships>
</file>

<file path=xl/drawings/_rels/drawing78.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8.jpg"/></Relationships>
</file>

<file path=xl/drawings/_rels/drawing80.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10.jpg"/></Relationships>
</file>

<file path=xl/drawings/_rels/drawing83.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8.jpg"/></Relationships>
</file>

<file path=xl/drawings/_rels/drawing84.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8.jpg"/></Relationships>
</file>

<file path=xl/drawings/_rels/drawing85.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10.jpg"/></Relationships>
</file>

<file path=xl/drawings/_rels/drawing86.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2" Type="http://schemas.openxmlformats.org/officeDocument/2006/relationships/image" Target="../media/image9.jpg"/><Relationship Id="rId1" Type="http://schemas.openxmlformats.org/officeDocument/2006/relationships/image" Target="../media/image12.jpg"/></Relationships>
</file>

<file path=xl/drawings/_rels/drawing89.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10.jpg"/></Relationships>
</file>

<file path=xl/drawings/_rels/drawing10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2" Type="http://schemas.openxmlformats.org/officeDocument/2006/relationships/image" Target="../media/image9.jpg"/><Relationship Id="rId1" Type="http://schemas.openxmlformats.org/officeDocument/2006/relationships/image" Target="../media/image12.jpg"/></Relationships>
</file>

<file path=xl/drawings/_rels/drawing108.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6.jpg"/></Relationships>
</file>

<file path=xl/drawings/_rels/drawing109.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8.jpg"/></Relationships>
</file>

<file path=xl/drawings/_rels/drawing113.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8.jpg"/></Relationships>
</file>

<file path=xl/drawings/_rels/drawing114.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2" Type="http://schemas.openxmlformats.org/officeDocument/2006/relationships/image" Target="../media/image11.jpg"/><Relationship Id="rId1" Type="http://schemas.openxmlformats.org/officeDocument/2006/relationships/image" Target="../media/image8.jpg"/></Relationships>
</file>

<file path=xl/drawings/_rels/drawing117.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10.jpg"/></Relationships>
</file>

<file path=xl/drawings/_rels/drawing118.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10.jpg"/></Relationships>
</file>

<file path=xl/drawings/_rels/drawing119.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8.jpg"/></Relationships>
</file>

<file path=xl/drawings/_rels/drawing12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153</xdr:row>
      <xdr:rowOff>0</xdr:rowOff>
    </xdr:from>
    <xdr:to>
      <xdr:col>2</xdr:col>
      <xdr:colOff>2608633</xdr:colOff>
      <xdr:row>160</xdr:row>
      <xdr:rowOff>57173</xdr:rowOff>
    </xdr:to>
    <xdr:pic>
      <xdr:nvPicPr>
        <xdr:cNvPr id="2" name="Picture 1">
          <a:extLst>
            <a:ext uri="{FF2B5EF4-FFF2-40B4-BE49-F238E27FC236}">
              <a16:creationId xmlns:a16="http://schemas.microsoft.com/office/drawing/2014/main" id="{BF90B5A7-9F09-4CD6-9FDB-FE12510CF91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32131000"/>
          <a:ext cx="2608633" cy="1390673"/>
        </a:xfrm>
        <a:prstGeom prst="rect">
          <a:avLst/>
        </a:prstGeom>
      </xdr:spPr>
    </xdr:pic>
    <xdr:clientData/>
  </xdr:twoCellAnchor>
  <xdr:twoCellAnchor editAs="oneCell">
    <xdr:from>
      <xdr:col>4</xdr:col>
      <xdr:colOff>0</xdr:colOff>
      <xdr:row>153</xdr:row>
      <xdr:rowOff>0</xdr:rowOff>
    </xdr:from>
    <xdr:to>
      <xdr:col>6</xdr:col>
      <xdr:colOff>84731</xdr:colOff>
      <xdr:row>160</xdr:row>
      <xdr:rowOff>57173</xdr:rowOff>
    </xdr:to>
    <xdr:pic>
      <xdr:nvPicPr>
        <xdr:cNvPr id="3" name="Picture 2">
          <a:extLst>
            <a:ext uri="{FF2B5EF4-FFF2-40B4-BE49-F238E27FC236}">
              <a16:creationId xmlns:a16="http://schemas.microsoft.com/office/drawing/2014/main" id="{31C33330-5DA6-4A9E-9619-3352026E0F7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32131000"/>
          <a:ext cx="2592981" cy="13906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260</xdr:row>
      <xdr:rowOff>0</xdr:rowOff>
    </xdr:from>
    <xdr:to>
      <xdr:col>2</xdr:col>
      <xdr:colOff>2608633</xdr:colOff>
      <xdr:row>267</xdr:row>
      <xdr:rowOff>57173</xdr:rowOff>
    </xdr:to>
    <xdr:pic>
      <xdr:nvPicPr>
        <xdr:cNvPr id="2" name="Picture 1">
          <a:extLst>
            <a:ext uri="{FF2B5EF4-FFF2-40B4-BE49-F238E27FC236}">
              <a16:creationId xmlns:a16="http://schemas.microsoft.com/office/drawing/2014/main" id="{7763B546-06C0-4DA0-A83D-ECB2C3D9A5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51308000"/>
          <a:ext cx="2608633" cy="1390673"/>
        </a:xfrm>
        <a:prstGeom prst="rect">
          <a:avLst/>
        </a:prstGeom>
      </xdr:spPr>
    </xdr:pic>
    <xdr:clientData/>
  </xdr:twoCellAnchor>
  <xdr:twoCellAnchor editAs="oneCell">
    <xdr:from>
      <xdr:col>4</xdr:col>
      <xdr:colOff>0</xdr:colOff>
      <xdr:row>260</xdr:row>
      <xdr:rowOff>0</xdr:rowOff>
    </xdr:from>
    <xdr:to>
      <xdr:col>6</xdr:col>
      <xdr:colOff>84731</xdr:colOff>
      <xdr:row>267</xdr:row>
      <xdr:rowOff>57173</xdr:rowOff>
    </xdr:to>
    <xdr:pic>
      <xdr:nvPicPr>
        <xdr:cNvPr id="3" name="Picture 2">
          <a:extLst>
            <a:ext uri="{FF2B5EF4-FFF2-40B4-BE49-F238E27FC236}">
              <a16:creationId xmlns:a16="http://schemas.microsoft.com/office/drawing/2014/main" id="{FFD079A0-228B-4695-891D-414BF523867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51308000"/>
          <a:ext cx="2592981" cy="139067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192</xdr:row>
      <xdr:rowOff>0</xdr:rowOff>
    </xdr:from>
    <xdr:to>
      <xdr:col>2</xdr:col>
      <xdr:colOff>2608633</xdr:colOff>
      <xdr:row>199</xdr:row>
      <xdr:rowOff>57173</xdr:rowOff>
    </xdr:to>
    <xdr:pic>
      <xdr:nvPicPr>
        <xdr:cNvPr id="2" name="Picture 1">
          <a:extLst>
            <a:ext uri="{FF2B5EF4-FFF2-40B4-BE49-F238E27FC236}">
              <a16:creationId xmlns:a16="http://schemas.microsoft.com/office/drawing/2014/main" id="{A3F2F1A9-3EA1-402D-B5C5-B0FE60A8F70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38121167"/>
          <a:ext cx="2608633" cy="1390673"/>
        </a:xfrm>
        <a:prstGeom prst="rect">
          <a:avLst/>
        </a:prstGeom>
      </xdr:spPr>
    </xdr:pic>
    <xdr:clientData/>
  </xdr:twoCellAnchor>
  <xdr:twoCellAnchor editAs="oneCell">
    <xdr:from>
      <xdr:col>4</xdr:col>
      <xdr:colOff>0</xdr:colOff>
      <xdr:row>192</xdr:row>
      <xdr:rowOff>0</xdr:rowOff>
    </xdr:from>
    <xdr:to>
      <xdr:col>6</xdr:col>
      <xdr:colOff>84731</xdr:colOff>
      <xdr:row>199</xdr:row>
      <xdr:rowOff>57173</xdr:rowOff>
    </xdr:to>
    <xdr:pic>
      <xdr:nvPicPr>
        <xdr:cNvPr id="3" name="Picture 2">
          <a:extLst>
            <a:ext uri="{FF2B5EF4-FFF2-40B4-BE49-F238E27FC236}">
              <a16:creationId xmlns:a16="http://schemas.microsoft.com/office/drawing/2014/main" id="{8120BE89-D411-4068-8BF7-1F918D97DFC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38121167"/>
          <a:ext cx="2592981" cy="139067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148</xdr:row>
      <xdr:rowOff>0</xdr:rowOff>
    </xdr:from>
    <xdr:to>
      <xdr:col>2</xdr:col>
      <xdr:colOff>2608633</xdr:colOff>
      <xdr:row>155</xdr:row>
      <xdr:rowOff>57173</xdr:rowOff>
    </xdr:to>
    <xdr:pic>
      <xdr:nvPicPr>
        <xdr:cNvPr id="2" name="Picture 1">
          <a:extLst>
            <a:ext uri="{FF2B5EF4-FFF2-40B4-BE49-F238E27FC236}">
              <a16:creationId xmlns:a16="http://schemas.microsoft.com/office/drawing/2014/main" id="{0E81FAAB-9173-4DE9-AAD6-496891F9623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9739167"/>
          <a:ext cx="2608633" cy="1390673"/>
        </a:xfrm>
        <a:prstGeom prst="rect">
          <a:avLst/>
        </a:prstGeom>
      </xdr:spPr>
    </xdr:pic>
    <xdr:clientData/>
  </xdr:twoCellAnchor>
  <xdr:twoCellAnchor editAs="oneCell">
    <xdr:from>
      <xdr:col>4</xdr:col>
      <xdr:colOff>0</xdr:colOff>
      <xdr:row>148</xdr:row>
      <xdr:rowOff>0</xdr:rowOff>
    </xdr:from>
    <xdr:to>
      <xdr:col>6</xdr:col>
      <xdr:colOff>84731</xdr:colOff>
      <xdr:row>155</xdr:row>
      <xdr:rowOff>57173</xdr:rowOff>
    </xdr:to>
    <xdr:pic>
      <xdr:nvPicPr>
        <xdr:cNvPr id="3" name="Picture 2">
          <a:extLst>
            <a:ext uri="{FF2B5EF4-FFF2-40B4-BE49-F238E27FC236}">
              <a16:creationId xmlns:a16="http://schemas.microsoft.com/office/drawing/2014/main" id="{C93430B2-5EA8-41D8-A99F-6C430D17C11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9739167"/>
          <a:ext cx="2592981" cy="139067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303</xdr:row>
      <xdr:rowOff>0</xdr:rowOff>
    </xdr:from>
    <xdr:to>
      <xdr:col>2</xdr:col>
      <xdr:colOff>2608633</xdr:colOff>
      <xdr:row>310</xdr:row>
      <xdr:rowOff>57173</xdr:rowOff>
    </xdr:to>
    <xdr:pic>
      <xdr:nvPicPr>
        <xdr:cNvPr id="2" name="Picture 1">
          <a:extLst>
            <a:ext uri="{FF2B5EF4-FFF2-40B4-BE49-F238E27FC236}">
              <a16:creationId xmlns:a16="http://schemas.microsoft.com/office/drawing/2014/main" id="{CA225BE9-D0B7-4DB9-9964-E4079EB0D19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60134500"/>
          <a:ext cx="2608633" cy="1390673"/>
        </a:xfrm>
        <a:prstGeom prst="rect">
          <a:avLst/>
        </a:prstGeom>
      </xdr:spPr>
    </xdr:pic>
    <xdr:clientData/>
  </xdr:twoCellAnchor>
  <xdr:twoCellAnchor editAs="oneCell">
    <xdr:from>
      <xdr:col>4</xdr:col>
      <xdr:colOff>0</xdr:colOff>
      <xdr:row>303</xdr:row>
      <xdr:rowOff>0</xdr:rowOff>
    </xdr:from>
    <xdr:to>
      <xdr:col>6</xdr:col>
      <xdr:colOff>58645</xdr:colOff>
      <xdr:row>310</xdr:row>
      <xdr:rowOff>57173</xdr:rowOff>
    </xdr:to>
    <xdr:pic>
      <xdr:nvPicPr>
        <xdr:cNvPr id="3" name="Picture 2">
          <a:extLst>
            <a:ext uri="{FF2B5EF4-FFF2-40B4-BE49-F238E27FC236}">
              <a16:creationId xmlns:a16="http://schemas.microsoft.com/office/drawing/2014/main" id="{EADCAEC0-7052-4623-AFB1-645F7157D80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60134500"/>
          <a:ext cx="2566895" cy="139067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146</xdr:row>
      <xdr:rowOff>0</xdr:rowOff>
    </xdr:from>
    <xdr:to>
      <xdr:col>2</xdr:col>
      <xdr:colOff>2639936</xdr:colOff>
      <xdr:row>153</xdr:row>
      <xdr:rowOff>101556</xdr:rowOff>
    </xdr:to>
    <xdr:pic>
      <xdr:nvPicPr>
        <xdr:cNvPr id="2" name="Picture 1">
          <a:extLst>
            <a:ext uri="{FF2B5EF4-FFF2-40B4-BE49-F238E27FC236}">
              <a16:creationId xmlns:a16="http://schemas.microsoft.com/office/drawing/2014/main" id="{CC8C53CA-D709-455E-A171-C8C6EA27F0F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9739167"/>
          <a:ext cx="2639936" cy="1435056"/>
        </a:xfrm>
        <a:prstGeom prst="rect">
          <a:avLst/>
        </a:prstGeom>
      </xdr:spPr>
    </xdr:pic>
    <xdr:clientData/>
  </xdr:twoCellAnchor>
  <xdr:twoCellAnchor editAs="oneCell">
    <xdr:from>
      <xdr:col>4</xdr:col>
      <xdr:colOff>0</xdr:colOff>
      <xdr:row>146</xdr:row>
      <xdr:rowOff>0</xdr:rowOff>
    </xdr:from>
    <xdr:to>
      <xdr:col>6</xdr:col>
      <xdr:colOff>105600</xdr:colOff>
      <xdr:row>153</xdr:row>
      <xdr:rowOff>62104</xdr:rowOff>
    </xdr:to>
    <xdr:pic>
      <xdr:nvPicPr>
        <xdr:cNvPr id="3" name="Picture 2">
          <a:extLst>
            <a:ext uri="{FF2B5EF4-FFF2-40B4-BE49-F238E27FC236}">
              <a16:creationId xmlns:a16="http://schemas.microsoft.com/office/drawing/2014/main" id="{AAF91F98-1E20-47E2-A813-85535F7F182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9739167"/>
          <a:ext cx="2613850" cy="139560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214</xdr:row>
      <xdr:rowOff>0</xdr:rowOff>
    </xdr:from>
    <xdr:to>
      <xdr:col>2</xdr:col>
      <xdr:colOff>2608633</xdr:colOff>
      <xdr:row>221</xdr:row>
      <xdr:rowOff>57173</xdr:rowOff>
    </xdr:to>
    <xdr:pic>
      <xdr:nvPicPr>
        <xdr:cNvPr id="2" name="Picture 1">
          <a:extLst>
            <a:ext uri="{FF2B5EF4-FFF2-40B4-BE49-F238E27FC236}">
              <a16:creationId xmlns:a16="http://schemas.microsoft.com/office/drawing/2014/main" id="{731F2FE2-742D-4D1E-909F-F83F6F55501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42449750"/>
          <a:ext cx="2608633" cy="1390673"/>
        </a:xfrm>
        <a:prstGeom prst="rect">
          <a:avLst/>
        </a:prstGeom>
      </xdr:spPr>
    </xdr:pic>
    <xdr:clientData/>
  </xdr:twoCellAnchor>
  <xdr:twoCellAnchor editAs="oneCell">
    <xdr:from>
      <xdr:col>4</xdr:col>
      <xdr:colOff>0</xdr:colOff>
      <xdr:row>214</xdr:row>
      <xdr:rowOff>0</xdr:rowOff>
    </xdr:from>
    <xdr:to>
      <xdr:col>6</xdr:col>
      <xdr:colOff>84731</xdr:colOff>
      <xdr:row>221</xdr:row>
      <xdr:rowOff>57173</xdr:rowOff>
    </xdr:to>
    <xdr:pic>
      <xdr:nvPicPr>
        <xdr:cNvPr id="3" name="Picture 2">
          <a:extLst>
            <a:ext uri="{FF2B5EF4-FFF2-40B4-BE49-F238E27FC236}">
              <a16:creationId xmlns:a16="http://schemas.microsoft.com/office/drawing/2014/main" id="{A9768F4A-31C0-4194-8D07-A6577C08730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42449750"/>
          <a:ext cx="2592981" cy="139067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132</xdr:row>
      <xdr:rowOff>0</xdr:rowOff>
    </xdr:from>
    <xdr:to>
      <xdr:col>2</xdr:col>
      <xdr:colOff>2608633</xdr:colOff>
      <xdr:row>139</xdr:row>
      <xdr:rowOff>57173</xdr:rowOff>
    </xdr:to>
    <xdr:pic>
      <xdr:nvPicPr>
        <xdr:cNvPr id="2" name="Picture 1">
          <a:extLst>
            <a:ext uri="{FF2B5EF4-FFF2-40B4-BE49-F238E27FC236}">
              <a16:creationId xmlns:a16="http://schemas.microsoft.com/office/drawing/2014/main" id="{EA17A6B2-8172-4FA6-A456-DCB38D21DD6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6691167"/>
          <a:ext cx="2608633" cy="1390673"/>
        </a:xfrm>
        <a:prstGeom prst="rect">
          <a:avLst/>
        </a:prstGeom>
      </xdr:spPr>
    </xdr:pic>
    <xdr:clientData/>
  </xdr:twoCellAnchor>
  <xdr:twoCellAnchor editAs="oneCell">
    <xdr:from>
      <xdr:col>4</xdr:col>
      <xdr:colOff>0</xdr:colOff>
      <xdr:row>132</xdr:row>
      <xdr:rowOff>0</xdr:rowOff>
    </xdr:from>
    <xdr:to>
      <xdr:col>6</xdr:col>
      <xdr:colOff>84731</xdr:colOff>
      <xdr:row>139</xdr:row>
      <xdr:rowOff>57173</xdr:rowOff>
    </xdr:to>
    <xdr:pic>
      <xdr:nvPicPr>
        <xdr:cNvPr id="3" name="Picture 2">
          <a:extLst>
            <a:ext uri="{FF2B5EF4-FFF2-40B4-BE49-F238E27FC236}">
              <a16:creationId xmlns:a16="http://schemas.microsoft.com/office/drawing/2014/main" id="{47A686EE-1C1D-4994-B6B7-27A6A73CA7D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6691167"/>
          <a:ext cx="2592981" cy="139067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136</xdr:row>
      <xdr:rowOff>0</xdr:rowOff>
    </xdr:from>
    <xdr:to>
      <xdr:col>2</xdr:col>
      <xdr:colOff>2608633</xdr:colOff>
      <xdr:row>143</xdr:row>
      <xdr:rowOff>57173</xdr:rowOff>
    </xdr:to>
    <xdr:pic>
      <xdr:nvPicPr>
        <xdr:cNvPr id="2" name="Picture 1">
          <a:extLst>
            <a:ext uri="{FF2B5EF4-FFF2-40B4-BE49-F238E27FC236}">
              <a16:creationId xmlns:a16="http://schemas.microsoft.com/office/drawing/2014/main" id="{CB90814D-E05D-480E-9CF8-B084989CF58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7453167"/>
          <a:ext cx="2608633" cy="1390673"/>
        </a:xfrm>
        <a:prstGeom prst="rect">
          <a:avLst/>
        </a:prstGeom>
      </xdr:spPr>
    </xdr:pic>
    <xdr:clientData/>
  </xdr:twoCellAnchor>
  <xdr:twoCellAnchor editAs="oneCell">
    <xdr:from>
      <xdr:col>4</xdr:col>
      <xdr:colOff>0</xdr:colOff>
      <xdr:row>136</xdr:row>
      <xdr:rowOff>0</xdr:rowOff>
    </xdr:from>
    <xdr:to>
      <xdr:col>6</xdr:col>
      <xdr:colOff>84731</xdr:colOff>
      <xdr:row>143</xdr:row>
      <xdr:rowOff>57173</xdr:rowOff>
    </xdr:to>
    <xdr:pic>
      <xdr:nvPicPr>
        <xdr:cNvPr id="3" name="Picture 2">
          <a:extLst>
            <a:ext uri="{FF2B5EF4-FFF2-40B4-BE49-F238E27FC236}">
              <a16:creationId xmlns:a16="http://schemas.microsoft.com/office/drawing/2014/main" id="{31B5D4E8-ECD7-4C29-9644-15A002A50EE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7453167"/>
          <a:ext cx="2592981" cy="139067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274</xdr:row>
      <xdr:rowOff>0</xdr:rowOff>
    </xdr:from>
    <xdr:to>
      <xdr:col>2</xdr:col>
      <xdr:colOff>2608633</xdr:colOff>
      <xdr:row>281</xdr:row>
      <xdr:rowOff>57173</xdr:rowOff>
    </xdr:to>
    <xdr:pic>
      <xdr:nvPicPr>
        <xdr:cNvPr id="2" name="Picture 1">
          <a:extLst>
            <a:ext uri="{FF2B5EF4-FFF2-40B4-BE49-F238E27FC236}">
              <a16:creationId xmlns:a16="http://schemas.microsoft.com/office/drawing/2014/main" id="{40DCF0AB-C1BC-490A-8829-FA25EB44782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55160333"/>
          <a:ext cx="2608633" cy="1390673"/>
        </a:xfrm>
        <a:prstGeom prst="rect">
          <a:avLst/>
        </a:prstGeom>
      </xdr:spPr>
    </xdr:pic>
    <xdr:clientData/>
  </xdr:twoCellAnchor>
  <xdr:twoCellAnchor editAs="oneCell">
    <xdr:from>
      <xdr:col>4</xdr:col>
      <xdr:colOff>0</xdr:colOff>
      <xdr:row>274</xdr:row>
      <xdr:rowOff>0</xdr:rowOff>
    </xdr:from>
    <xdr:to>
      <xdr:col>6</xdr:col>
      <xdr:colOff>84731</xdr:colOff>
      <xdr:row>281</xdr:row>
      <xdr:rowOff>57173</xdr:rowOff>
    </xdr:to>
    <xdr:pic>
      <xdr:nvPicPr>
        <xdr:cNvPr id="3" name="Picture 2">
          <a:extLst>
            <a:ext uri="{FF2B5EF4-FFF2-40B4-BE49-F238E27FC236}">
              <a16:creationId xmlns:a16="http://schemas.microsoft.com/office/drawing/2014/main" id="{F148C842-5D38-419C-8762-E58DF5BFB66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55160333"/>
          <a:ext cx="2592981" cy="139067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215</xdr:row>
      <xdr:rowOff>0</xdr:rowOff>
    </xdr:from>
    <xdr:to>
      <xdr:col>2</xdr:col>
      <xdr:colOff>2608633</xdr:colOff>
      <xdr:row>222</xdr:row>
      <xdr:rowOff>57173</xdr:rowOff>
    </xdr:to>
    <xdr:pic>
      <xdr:nvPicPr>
        <xdr:cNvPr id="2" name="Picture 1">
          <a:extLst>
            <a:ext uri="{FF2B5EF4-FFF2-40B4-BE49-F238E27FC236}">
              <a16:creationId xmlns:a16="http://schemas.microsoft.com/office/drawing/2014/main" id="{4F85CDE9-799E-4FE6-A072-C1FB6E8ABF3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42756667"/>
          <a:ext cx="2608633" cy="1390673"/>
        </a:xfrm>
        <a:prstGeom prst="rect">
          <a:avLst/>
        </a:prstGeom>
      </xdr:spPr>
    </xdr:pic>
    <xdr:clientData/>
  </xdr:twoCellAnchor>
  <xdr:twoCellAnchor editAs="oneCell">
    <xdr:from>
      <xdr:col>4</xdr:col>
      <xdr:colOff>0</xdr:colOff>
      <xdr:row>215</xdr:row>
      <xdr:rowOff>0</xdr:rowOff>
    </xdr:from>
    <xdr:to>
      <xdr:col>6</xdr:col>
      <xdr:colOff>84731</xdr:colOff>
      <xdr:row>222</xdr:row>
      <xdr:rowOff>57173</xdr:rowOff>
    </xdr:to>
    <xdr:pic>
      <xdr:nvPicPr>
        <xdr:cNvPr id="3" name="Picture 2">
          <a:extLst>
            <a:ext uri="{FF2B5EF4-FFF2-40B4-BE49-F238E27FC236}">
              <a16:creationId xmlns:a16="http://schemas.microsoft.com/office/drawing/2014/main" id="{6325C42C-4D5C-4D6C-AB4F-36DC762F7DD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42756667"/>
          <a:ext cx="2592981" cy="139067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154</xdr:row>
      <xdr:rowOff>0</xdr:rowOff>
    </xdr:from>
    <xdr:to>
      <xdr:col>2</xdr:col>
      <xdr:colOff>2624284</xdr:colOff>
      <xdr:row>161</xdr:row>
      <xdr:rowOff>42378</xdr:rowOff>
    </xdr:to>
    <xdr:pic>
      <xdr:nvPicPr>
        <xdr:cNvPr id="2" name="Picture 1">
          <a:extLst>
            <a:ext uri="{FF2B5EF4-FFF2-40B4-BE49-F238E27FC236}">
              <a16:creationId xmlns:a16="http://schemas.microsoft.com/office/drawing/2014/main" id="{5578F4C3-CB48-4F91-BC83-6E8E2305215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9993167"/>
          <a:ext cx="2624284" cy="1375878"/>
        </a:xfrm>
        <a:prstGeom prst="rect">
          <a:avLst/>
        </a:prstGeom>
      </xdr:spPr>
    </xdr:pic>
    <xdr:clientData/>
  </xdr:twoCellAnchor>
  <xdr:twoCellAnchor editAs="oneCell">
    <xdr:from>
      <xdr:col>4</xdr:col>
      <xdr:colOff>0</xdr:colOff>
      <xdr:row>154</xdr:row>
      <xdr:rowOff>0</xdr:rowOff>
    </xdr:from>
    <xdr:to>
      <xdr:col>6</xdr:col>
      <xdr:colOff>84731</xdr:colOff>
      <xdr:row>161</xdr:row>
      <xdr:rowOff>81830</xdr:rowOff>
    </xdr:to>
    <xdr:pic>
      <xdr:nvPicPr>
        <xdr:cNvPr id="3" name="Picture 2">
          <a:extLst>
            <a:ext uri="{FF2B5EF4-FFF2-40B4-BE49-F238E27FC236}">
              <a16:creationId xmlns:a16="http://schemas.microsoft.com/office/drawing/2014/main" id="{F1801119-39B1-4B54-9DA4-5AE5E81CC41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9993167"/>
          <a:ext cx="2592981" cy="141533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113</xdr:row>
      <xdr:rowOff>0</xdr:rowOff>
    </xdr:from>
    <xdr:to>
      <xdr:col>2</xdr:col>
      <xdr:colOff>2671241</xdr:colOff>
      <xdr:row>120</xdr:row>
      <xdr:rowOff>141008</xdr:rowOff>
    </xdr:to>
    <xdr:pic>
      <xdr:nvPicPr>
        <xdr:cNvPr id="2" name="Picture 1">
          <a:extLst>
            <a:ext uri="{FF2B5EF4-FFF2-40B4-BE49-F238E27FC236}">
              <a16:creationId xmlns:a16="http://schemas.microsoft.com/office/drawing/2014/main" id="{7287D0D2-C762-4088-83A3-5D9F614FE7C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3071667"/>
          <a:ext cx="2671241" cy="1474508"/>
        </a:xfrm>
        <a:prstGeom prst="rect">
          <a:avLst/>
        </a:prstGeom>
      </xdr:spPr>
    </xdr:pic>
    <xdr:clientData/>
  </xdr:twoCellAnchor>
  <xdr:twoCellAnchor editAs="oneCell">
    <xdr:from>
      <xdr:col>4</xdr:col>
      <xdr:colOff>0</xdr:colOff>
      <xdr:row>113</xdr:row>
      <xdr:rowOff>0</xdr:rowOff>
    </xdr:from>
    <xdr:to>
      <xdr:col>6</xdr:col>
      <xdr:colOff>131687</xdr:colOff>
      <xdr:row>120</xdr:row>
      <xdr:rowOff>57173</xdr:rowOff>
    </xdr:to>
    <xdr:pic>
      <xdr:nvPicPr>
        <xdr:cNvPr id="3" name="Picture 2">
          <a:extLst>
            <a:ext uri="{FF2B5EF4-FFF2-40B4-BE49-F238E27FC236}">
              <a16:creationId xmlns:a16="http://schemas.microsoft.com/office/drawing/2014/main" id="{7877D80A-E680-4DE8-A5B1-1DCEF8C43DF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3071667"/>
          <a:ext cx="2639937" cy="139067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251</xdr:row>
      <xdr:rowOff>0</xdr:rowOff>
    </xdr:from>
    <xdr:to>
      <xdr:col>2</xdr:col>
      <xdr:colOff>2639936</xdr:colOff>
      <xdr:row>258</xdr:row>
      <xdr:rowOff>101556</xdr:rowOff>
    </xdr:to>
    <xdr:pic>
      <xdr:nvPicPr>
        <xdr:cNvPr id="2" name="Picture 1">
          <a:extLst>
            <a:ext uri="{FF2B5EF4-FFF2-40B4-BE49-F238E27FC236}">
              <a16:creationId xmlns:a16="http://schemas.microsoft.com/office/drawing/2014/main" id="{17774F5D-D310-4547-98AD-3145C173B05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50080333"/>
          <a:ext cx="2639936" cy="1435056"/>
        </a:xfrm>
        <a:prstGeom prst="rect">
          <a:avLst/>
        </a:prstGeom>
      </xdr:spPr>
    </xdr:pic>
    <xdr:clientData/>
  </xdr:twoCellAnchor>
  <xdr:twoCellAnchor editAs="oneCell">
    <xdr:from>
      <xdr:col>4</xdr:col>
      <xdr:colOff>0</xdr:colOff>
      <xdr:row>251</xdr:row>
      <xdr:rowOff>0</xdr:rowOff>
    </xdr:from>
    <xdr:to>
      <xdr:col>6</xdr:col>
      <xdr:colOff>105600</xdr:colOff>
      <xdr:row>258</xdr:row>
      <xdr:rowOff>62104</xdr:rowOff>
    </xdr:to>
    <xdr:pic>
      <xdr:nvPicPr>
        <xdr:cNvPr id="3" name="Picture 2">
          <a:extLst>
            <a:ext uri="{FF2B5EF4-FFF2-40B4-BE49-F238E27FC236}">
              <a16:creationId xmlns:a16="http://schemas.microsoft.com/office/drawing/2014/main" id="{4DD365DD-64D0-4005-AFA3-9E77EEC2608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50080333"/>
          <a:ext cx="2613850" cy="139560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336</xdr:row>
      <xdr:rowOff>0</xdr:rowOff>
    </xdr:from>
    <xdr:to>
      <xdr:col>2</xdr:col>
      <xdr:colOff>2613851</xdr:colOff>
      <xdr:row>343</xdr:row>
      <xdr:rowOff>67036</xdr:rowOff>
    </xdr:to>
    <xdr:pic>
      <xdr:nvPicPr>
        <xdr:cNvPr id="2" name="Picture 1">
          <a:extLst>
            <a:ext uri="{FF2B5EF4-FFF2-40B4-BE49-F238E27FC236}">
              <a16:creationId xmlns:a16="http://schemas.microsoft.com/office/drawing/2014/main" id="{79441D02-4970-49CC-8E7F-73D86C94333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65690750"/>
          <a:ext cx="2613851" cy="1400536"/>
        </a:xfrm>
        <a:prstGeom prst="rect">
          <a:avLst/>
        </a:prstGeom>
      </xdr:spPr>
    </xdr:pic>
    <xdr:clientData/>
  </xdr:twoCellAnchor>
  <xdr:twoCellAnchor editAs="oneCell">
    <xdr:from>
      <xdr:col>4</xdr:col>
      <xdr:colOff>0</xdr:colOff>
      <xdr:row>336</xdr:row>
      <xdr:rowOff>0</xdr:rowOff>
    </xdr:from>
    <xdr:to>
      <xdr:col>5</xdr:col>
      <xdr:colOff>1280201</xdr:colOff>
      <xdr:row>343</xdr:row>
      <xdr:rowOff>116350</xdr:rowOff>
    </xdr:to>
    <xdr:pic>
      <xdr:nvPicPr>
        <xdr:cNvPr id="3" name="Picture 2">
          <a:extLst>
            <a:ext uri="{FF2B5EF4-FFF2-40B4-BE49-F238E27FC236}">
              <a16:creationId xmlns:a16="http://schemas.microsoft.com/office/drawing/2014/main" id="{D2FC7F80-A3C3-41E8-855A-6E141155781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386917" y="65690750"/>
          <a:ext cx="2624284" cy="144985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202</xdr:row>
      <xdr:rowOff>0</xdr:rowOff>
    </xdr:from>
    <xdr:to>
      <xdr:col>2</xdr:col>
      <xdr:colOff>2671241</xdr:colOff>
      <xdr:row>209</xdr:row>
      <xdr:rowOff>141008</xdr:rowOff>
    </xdr:to>
    <xdr:pic>
      <xdr:nvPicPr>
        <xdr:cNvPr id="2" name="Picture 1">
          <a:extLst>
            <a:ext uri="{FF2B5EF4-FFF2-40B4-BE49-F238E27FC236}">
              <a16:creationId xmlns:a16="http://schemas.microsoft.com/office/drawing/2014/main" id="{D7E6FC9B-E99B-4F66-B178-FC838B982B6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40756417"/>
          <a:ext cx="2671241" cy="1474508"/>
        </a:xfrm>
        <a:prstGeom prst="rect">
          <a:avLst/>
        </a:prstGeom>
      </xdr:spPr>
    </xdr:pic>
    <xdr:clientData/>
  </xdr:twoCellAnchor>
  <xdr:twoCellAnchor editAs="oneCell">
    <xdr:from>
      <xdr:col>4</xdr:col>
      <xdr:colOff>0</xdr:colOff>
      <xdr:row>202</xdr:row>
      <xdr:rowOff>0</xdr:rowOff>
    </xdr:from>
    <xdr:to>
      <xdr:col>6</xdr:col>
      <xdr:colOff>105600</xdr:colOff>
      <xdr:row>209</xdr:row>
      <xdr:rowOff>62104</xdr:rowOff>
    </xdr:to>
    <xdr:pic>
      <xdr:nvPicPr>
        <xdr:cNvPr id="3" name="Picture 2">
          <a:extLst>
            <a:ext uri="{FF2B5EF4-FFF2-40B4-BE49-F238E27FC236}">
              <a16:creationId xmlns:a16="http://schemas.microsoft.com/office/drawing/2014/main" id="{3BF50032-0276-428E-968A-2AA11241592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40756417"/>
          <a:ext cx="2613850" cy="139560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291</xdr:row>
      <xdr:rowOff>0</xdr:rowOff>
    </xdr:from>
    <xdr:to>
      <xdr:col>2</xdr:col>
      <xdr:colOff>2671241</xdr:colOff>
      <xdr:row>298</xdr:row>
      <xdr:rowOff>141008</xdr:rowOff>
    </xdr:to>
    <xdr:pic>
      <xdr:nvPicPr>
        <xdr:cNvPr id="2" name="Picture 1">
          <a:extLst>
            <a:ext uri="{FF2B5EF4-FFF2-40B4-BE49-F238E27FC236}">
              <a16:creationId xmlns:a16="http://schemas.microsoft.com/office/drawing/2014/main" id="{3C8AADDD-7A32-4FB3-9358-7CB156C1707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58197750"/>
          <a:ext cx="2671241" cy="1474508"/>
        </a:xfrm>
        <a:prstGeom prst="rect">
          <a:avLst/>
        </a:prstGeom>
      </xdr:spPr>
    </xdr:pic>
    <xdr:clientData/>
  </xdr:twoCellAnchor>
  <xdr:twoCellAnchor editAs="oneCell">
    <xdr:from>
      <xdr:col>4</xdr:col>
      <xdr:colOff>0</xdr:colOff>
      <xdr:row>291</xdr:row>
      <xdr:rowOff>0</xdr:rowOff>
    </xdr:from>
    <xdr:to>
      <xdr:col>5</xdr:col>
      <xdr:colOff>1280201</xdr:colOff>
      <xdr:row>298</xdr:row>
      <xdr:rowOff>116350</xdr:rowOff>
    </xdr:to>
    <xdr:pic>
      <xdr:nvPicPr>
        <xdr:cNvPr id="3" name="Picture 2">
          <a:extLst>
            <a:ext uri="{FF2B5EF4-FFF2-40B4-BE49-F238E27FC236}">
              <a16:creationId xmlns:a16="http://schemas.microsoft.com/office/drawing/2014/main" id="{612AF0B6-E51F-4896-B829-36B4EE5C20C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386917" y="58197750"/>
          <a:ext cx="2624284" cy="144985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156</xdr:row>
      <xdr:rowOff>0</xdr:rowOff>
    </xdr:from>
    <xdr:to>
      <xdr:col>2</xdr:col>
      <xdr:colOff>2624284</xdr:colOff>
      <xdr:row>163</xdr:row>
      <xdr:rowOff>42378</xdr:rowOff>
    </xdr:to>
    <xdr:pic>
      <xdr:nvPicPr>
        <xdr:cNvPr id="2" name="Picture 1">
          <a:extLst>
            <a:ext uri="{FF2B5EF4-FFF2-40B4-BE49-F238E27FC236}">
              <a16:creationId xmlns:a16="http://schemas.microsoft.com/office/drawing/2014/main" id="{6C982C74-1381-46CA-825E-7B1E771BB92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31263167"/>
          <a:ext cx="2624284" cy="1375878"/>
        </a:xfrm>
        <a:prstGeom prst="rect">
          <a:avLst/>
        </a:prstGeom>
      </xdr:spPr>
    </xdr:pic>
    <xdr:clientData/>
  </xdr:twoCellAnchor>
  <xdr:twoCellAnchor editAs="oneCell">
    <xdr:from>
      <xdr:col>4</xdr:col>
      <xdr:colOff>0</xdr:colOff>
      <xdr:row>156</xdr:row>
      <xdr:rowOff>0</xdr:rowOff>
    </xdr:from>
    <xdr:to>
      <xdr:col>6</xdr:col>
      <xdr:colOff>84731</xdr:colOff>
      <xdr:row>163</xdr:row>
      <xdr:rowOff>81830</xdr:rowOff>
    </xdr:to>
    <xdr:pic>
      <xdr:nvPicPr>
        <xdr:cNvPr id="3" name="Picture 2">
          <a:extLst>
            <a:ext uri="{FF2B5EF4-FFF2-40B4-BE49-F238E27FC236}">
              <a16:creationId xmlns:a16="http://schemas.microsoft.com/office/drawing/2014/main" id="{20961F59-79EF-4585-8AD4-3EF0F484B8A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31263167"/>
          <a:ext cx="2592981" cy="141533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135</xdr:row>
      <xdr:rowOff>0</xdr:rowOff>
    </xdr:from>
    <xdr:to>
      <xdr:col>2</xdr:col>
      <xdr:colOff>2608633</xdr:colOff>
      <xdr:row>142</xdr:row>
      <xdr:rowOff>57173</xdr:rowOff>
    </xdr:to>
    <xdr:pic>
      <xdr:nvPicPr>
        <xdr:cNvPr id="2" name="Picture 1">
          <a:extLst>
            <a:ext uri="{FF2B5EF4-FFF2-40B4-BE49-F238E27FC236}">
              <a16:creationId xmlns:a16="http://schemas.microsoft.com/office/drawing/2014/main" id="{C9AC34CE-688D-4269-A226-C74EFA0C13E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7262667"/>
          <a:ext cx="2608633" cy="1390673"/>
        </a:xfrm>
        <a:prstGeom prst="rect">
          <a:avLst/>
        </a:prstGeom>
      </xdr:spPr>
    </xdr:pic>
    <xdr:clientData/>
  </xdr:twoCellAnchor>
  <xdr:twoCellAnchor editAs="oneCell">
    <xdr:from>
      <xdr:col>4</xdr:col>
      <xdr:colOff>0</xdr:colOff>
      <xdr:row>135</xdr:row>
      <xdr:rowOff>0</xdr:rowOff>
    </xdr:from>
    <xdr:to>
      <xdr:col>6</xdr:col>
      <xdr:colOff>84731</xdr:colOff>
      <xdr:row>142</xdr:row>
      <xdr:rowOff>57173</xdr:rowOff>
    </xdr:to>
    <xdr:pic>
      <xdr:nvPicPr>
        <xdr:cNvPr id="3" name="Picture 2">
          <a:extLst>
            <a:ext uri="{FF2B5EF4-FFF2-40B4-BE49-F238E27FC236}">
              <a16:creationId xmlns:a16="http://schemas.microsoft.com/office/drawing/2014/main" id="{E2076804-7A52-4945-B587-35C63032C3E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7262667"/>
          <a:ext cx="2592981" cy="1390673"/>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0</xdr:colOff>
      <xdr:row>298</xdr:row>
      <xdr:rowOff>0</xdr:rowOff>
    </xdr:from>
    <xdr:to>
      <xdr:col>2</xdr:col>
      <xdr:colOff>2639936</xdr:colOff>
      <xdr:row>305</xdr:row>
      <xdr:rowOff>101556</xdr:rowOff>
    </xdr:to>
    <xdr:pic>
      <xdr:nvPicPr>
        <xdr:cNvPr id="2" name="Picture 1">
          <a:extLst>
            <a:ext uri="{FF2B5EF4-FFF2-40B4-BE49-F238E27FC236}">
              <a16:creationId xmlns:a16="http://schemas.microsoft.com/office/drawing/2014/main" id="{7425E1D0-C1DA-48BC-8A9F-593C833C36A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59605333"/>
          <a:ext cx="2639936" cy="1435056"/>
        </a:xfrm>
        <a:prstGeom prst="rect">
          <a:avLst/>
        </a:prstGeom>
      </xdr:spPr>
    </xdr:pic>
    <xdr:clientData/>
  </xdr:twoCellAnchor>
  <xdr:twoCellAnchor editAs="oneCell">
    <xdr:from>
      <xdr:col>4</xdr:col>
      <xdr:colOff>0</xdr:colOff>
      <xdr:row>298</xdr:row>
      <xdr:rowOff>0</xdr:rowOff>
    </xdr:from>
    <xdr:to>
      <xdr:col>5</xdr:col>
      <xdr:colOff>1248898</xdr:colOff>
      <xdr:row>305</xdr:row>
      <xdr:rowOff>81830</xdr:rowOff>
    </xdr:to>
    <xdr:pic>
      <xdr:nvPicPr>
        <xdr:cNvPr id="3" name="Picture 2">
          <a:extLst>
            <a:ext uri="{FF2B5EF4-FFF2-40B4-BE49-F238E27FC236}">
              <a16:creationId xmlns:a16="http://schemas.microsoft.com/office/drawing/2014/main" id="{79FB35D0-FA3B-467A-96DD-59FC4822F82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386917" y="59605333"/>
          <a:ext cx="2592981" cy="141533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0</xdr:colOff>
      <xdr:row>300</xdr:row>
      <xdr:rowOff>0</xdr:rowOff>
    </xdr:from>
    <xdr:to>
      <xdr:col>2</xdr:col>
      <xdr:colOff>2613851</xdr:colOff>
      <xdr:row>307</xdr:row>
      <xdr:rowOff>67036</xdr:rowOff>
    </xdr:to>
    <xdr:pic>
      <xdr:nvPicPr>
        <xdr:cNvPr id="2" name="Picture 1">
          <a:extLst>
            <a:ext uri="{FF2B5EF4-FFF2-40B4-BE49-F238E27FC236}">
              <a16:creationId xmlns:a16="http://schemas.microsoft.com/office/drawing/2014/main" id="{45297402-266E-4A89-8206-98493CD9A23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59891083"/>
          <a:ext cx="2613851" cy="1400536"/>
        </a:xfrm>
        <a:prstGeom prst="rect">
          <a:avLst/>
        </a:prstGeom>
      </xdr:spPr>
    </xdr:pic>
    <xdr:clientData/>
  </xdr:twoCellAnchor>
  <xdr:twoCellAnchor editAs="oneCell">
    <xdr:from>
      <xdr:col>4</xdr:col>
      <xdr:colOff>0</xdr:colOff>
      <xdr:row>300</xdr:row>
      <xdr:rowOff>0</xdr:rowOff>
    </xdr:from>
    <xdr:to>
      <xdr:col>5</xdr:col>
      <xdr:colOff>1280201</xdr:colOff>
      <xdr:row>307</xdr:row>
      <xdr:rowOff>116350</xdr:rowOff>
    </xdr:to>
    <xdr:pic>
      <xdr:nvPicPr>
        <xdr:cNvPr id="3" name="Picture 2">
          <a:extLst>
            <a:ext uri="{FF2B5EF4-FFF2-40B4-BE49-F238E27FC236}">
              <a16:creationId xmlns:a16="http://schemas.microsoft.com/office/drawing/2014/main" id="{4EBE202C-CF4A-4783-ACCC-1FB2DBB70B9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386917" y="59891083"/>
          <a:ext cx="2624284" cy="144985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0</xdr:colOff>
      <xdr:row>222</xdr:row>
      <xdr:rowOff>0</xdr:rowOff>
    </xdr:from>
    <xdr:to>
      <xdr:col>2</xdr:col>
      <xdr:colOff>2608633</xdr:colOff>
      <xdr:row>229</xdr:row>
      <xdr:rowOff>57173</xdr:rowOff>
    </xdr:to>
    <xdr:pic>
      <xdr:nvPicPr>
        <xdr:cNvPr id="2" name="Picture 1">
          <a:extLst>
            <a:ext uri="{FF2B5EF4-FFF2-40B4-BE49-F238E27FC236}">
              <a16:creationId xmlns:a16="http://schemas.microsoft.com/office/drawing/2014/main" id="{DDAE92B0-D39A-4B8B-9179-237594469C1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43994917"/>
          <a:ext cx="2608633" cy="1390673"/>
        </a:xfrm>
        <a:prstGeom prst="rect">
          <a:avLst/>
        </a:prstGeom>
      </xdr:spPr>
    </xdr:pic>
    <xdr:clientData/>
  </xdr:twoCellAnchor>
  <xdr:twoCellAnchor editAs="oneCell">
    <xdr:from>
      <xdr:col>4</xdr:col>
      <xdr:colOff>0</xdr:colOff>
      <xdr:row>222</xdr:row>
      <xdr:rowOff>0</xdr:rowOff>
    </xdr:from>
    <xdr:to>
      <xdr:col>6</xdr:col>
      <xdr:colOff>84731</xdr:colOff>
      <xdr:row>229</xdr:row>
      <xdr:rowOff>57173</xdr:rowOff>
    </xdr:to>
    <xdr:pic>
      <xdr:nvPicPr>
        <xdr:cNvPr id="3" name="Picture 2">
          <a:extLst>
            <a:ext uri="{FF2B5EF4-FFF2-40B4-BE49-F238E27FC236}">
              <a16:creationId xmlns:a16="http://schemas.microsoft.com/office/drawing/2014/main" id="{8450175B-C537-4A1B-9487-CD3172E0F72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43994917"/>
          <a:ext cx="2592981" cy="1390673"/>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0</xdr:colOff>
      <xdr:row>103</xdr:row>
      <xdr:rowOff>0</xdr:rowOff>
    </xdr:from>
    <xdr:to>
      <xdr:col>2</xdr:col>
      <xdr:colOff>2613851</xdr:colOff>
      <xdr:row>110</xdr:row>
      <xdr:rowOff>67036</xdr:rowOff>
    </xdr:to>
    <xdr:pic>
      <xdr:nvPicPr>
        <xdr:cNvPr id="2" name="Picture 1">
          <a:extLst>
            <a:ext uri="{FF2B5EF4-FFF2-40B4-BE49-F238E27FC236}">
              <a16:creationId xmlns:a16="http://schemas.microsoft.com/office/drawing/2014/main" id="{63A026EA-01FE-4E32-ADFE-766212DC4B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1166667"/>
          <a:ext cx="2613851" cy="1400536"/>
        </a:xfrm>
        <a:prstGeom prst="rect">
          <a:avLst/>
        </a:prstGeom>
      </xdr:spPr>
    </xdr:pic>
    <xdr:clientData/>
  </xdr:twoCellAnchor>
  <xdr:twoCellAnchor editAs="oneCell">
    <xdr:from>
      <xdr:col>4</xdr:col>
      <xdr:colOff>0</xdr:colOff>
      <xdr:row>103</xdr:row>
      <xdr:rowOff>0</xdr:rowOff>
    </xdr:from>
    <xdr:to>
      <xdr:col>6</xdr:col>
      <xdr:colOff>105600</xdr:colOff>
      <xdr:row>110</xdr:row>
      <xdr:rowOff>62104</xdr:rowOff>
    </xdr:to>
    <xdr:pic>
      <xdr:nvPicPr>
        <xdr:cNvPr id="3" name="Picture 2">
          <a:extLst>
            <a:ext uri="{FF2B5EF4-FFF2-40B4-BE49-F238E27FC236}">
              <a16:creationId xmlns:a16="http://schemas.microsoft.com/office/drawing/2014/main" id="{74D4A75B-4B40-46FB-8FB6-75C137B0822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1166667"/>
          <a:ext cx="2613850" cy="1395604"/>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0</xdr:colOff>
      <xdr:row>146</xdr:row>
      <xdr:rowOff>0</xdr:rowOff>
    </xdr:from>
    <xdr:to>
      <xdr:col>2</xdr:col>
      <xdr:colOff>2608633</xdr:colOff>
      <xdr:row>153</xdr:row>
      <xdr:rowOff>57173</xdr:rowOff>
    </xdr:to>
    <xdr:pic>
      <xdr:nvPicPr>
        <xdr:cNvPr id="2" name="Picture 1">
          <a:extLst>
            <a:ext uri="{FF2B5EF4-FFF2-40B4-BE49-F238E27FC236}">
              <a16:creationId xmlns:a16="http://schemas.microsoft.com/office/drawing/2014/main" id="{72B2D980-ED04-4250-B87B-563D09D1AA9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9358167"/>
          <a:ext cx="2608633" cy="1390673"/>
        </a:xfrm>
        <a:prstGeom prst="rect">
          <a:avLst/>
        </a:prstGeom>
      </xdr:spPr>
    </xdr:pic>
    <xdr:clientData/>
  </xdr:twoCellAnchor>
  <xdr:twoCellAnchor editAs="oneCell">
    <xdr:from>
      <xdr:col>4</xdr:col>
      <xdr:colOff>0</xdr:colOff>
      <xdr:row>146</xdr:row>
      <xdr:rowOff>0</xdr:rowOff>
    </xdr:from>
    <xdr:to>
      <xdr:col>6</xdr:col>
      <xdr:colOff>84731</xdr:colOff>
      <xdr:row>153</xdr:row>
      <xdr:rowOff>57173</xdr:rowOff>
    </xdr:to>
    <xdr:pic>
      <xdr:nvPicPr>
        <xdr:cNvPr id="3" name="Picture 2">
          <a:extLst>
            <a:ext uri="{FF2B5EF4-FFF2-40B4-BE49-F238E27FC236}">
              <a16:creationId xmlns:a16="http://schemas.microsoft.com/office/drawing/2014/main" id="{CBDEA9D7-A7AE-464A-AEB3-08B678ABF4F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9358167"/>
          <a:ext cx="2592981" cy="1390673"/>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0</xdr:colOff>
      <xdr:row>222</xdr:row>
      <xdr:rowOff>0</xdr:rowOff>
    </xdr:from>
    <xdr:to>
      <xdr:col>2</xdr:col>
      <xdr:colOff>2613851</xdr:colOff>
      <xdr:row>229</xdr:row>
      <xdr:rowOff>67036</xdr:rowOff>
    </xdr:to>
    <xdr:pic>
      <xdr:nvPicPr>
        <xdr:cNvPr id="2" name="Picture 1">
          <a:extLst>
            <a:ext uri="{FF2B5EF4-FFF2-40B4-BE49-F238E27FC236}">
              <a16:creationId xmlns:a16="http://schemas.microsoft.com/office/drawing/2014/main" id="{75D992E9-7AEB-43EB-A669-B9C790EA2F4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44619333"/>
          <a:ext cx="2613851" cy="1400536"/>
        </a:xfrm>
        <a:prstGeom prst="rect">
          <a:avLst/>
        </a:prstGeom>
      </xdr:spPr>
    </xdr:pic>
    <xdr:clientData/>
  </xdr:twoCellAnchor>
  <xdr:twoCellAnchor editAs="oneCell">
    <xdr:from>
      <xdr:col>4</xdr:col>
      <xdr:colOff>0</xdr:colOff>
      <xdr:row>222</xdr:row>
      <xdr:rowOff>0</xdr:rowOff>
    </xdr:from>
    <xdr:to>
      <xdr:col>6</xdr:col>
      <xdr:colOff>105600</xdr:colOff>
      <xdr:row>229</xdr:row>
      <xdr:rowOff>62104</xdr:rowOff>
    </xdr:to>
    <xdr:pic>
      <xdr:nvPicPr>
        <xdr:cNvPr id="3" name="Picture 2">
          <a:extLst>
            <a:ext uri="{FF2B5EF4-FFF2-40B4-BE49-F238E27FC236}">
              <a16:creationId xmlns:a16="http://schemas.microsoft.com/office/drawing/2014/main" id="{70279608-DC19-4024-BABA-218A0FF3E00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44619333"/>
          <a:ext cx="2613850" cy="1395604"/>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0</xdr:colOff>
      <xdr:row>237</xdr:row>
      <xdr:rowOff>0</xdr:rowOff>
    </xdr:from>
    <xdr:to>
      <xdr:col>2</xdr:col>
      <xdr:colOff>2608633</xdr:colOff>
      <xdr:row>244</xdr:row>
      <xdr:rowOff>57173</xdr:rowOff>
    </xdr:to>
    <xdr:pic>
      <xdr:nvPicPr>
        <xdr:cNvPr id="2" name="Picture 1">
          <a:extLst>
            <a:ext uri="{FF2B5EF4-FFF2-40B4-BE49-F238E27FC236}">
              <a16:creationId xmlns:a16="http://schemas.microsoft.com/office/drawing/2014/main" id="{F8DB53B9-BD48-4111-9C79-513AB1AB49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46905333"/>
          <a:ext cx="2608633" cy="1390673"/>
        </a:xfrm>
        <a:prstGeom prst="rect">
          <a:avLst/>
        </a:prstGeom>
      </xdr:spPr>
    </xdr:pic>
    <xdr:clientData/>
  </xdr:twoCellAnchor>
  <xdr:twoCellAnchor editAs="oneCell">
    <xdr:from>
      <xdr:col>4</xdr:col>
      <xdr:colOff>0</xdr:colOff>
      <xdr:row>237</xdr:row>
      <xdr:rowOff>0</xdr:rowOff>
    </xdr:from>
    <xdr:to>
      <xdr:col>6</xdr:col>
      <xdr:colOff>84731</xdr:colOff>
      <xdr:row>244</xdr:row>
      <xdr:rowOff>57173</xdr:rowOff>
    </xdr:to>
    <xdr:pic>
      <xdr:nvPicPr>
        <xdr:cNvPr id="3" name="Picture 2">
          <a:extLst>
            <a:ext uri="{FF2B5EF4-FFF2-40B4-BE49-F238E27FC236}">
              <a16:creationId xmlns:a16="http://schemas.microsoft.com/office/drawing/2014/main" id="{34F0282F-A161-40A9-9201-6FF6B88F58D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46905333"/>
          <a:ext cx="2592981" cy="1390673"/>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0</xdr:colOff>
      <xdr:row>316</xdr:row>
      <xdr:rowOff>0</xdr:rowOff>
    </xdr:from>
    <xdr:to>
      <xdr:col>2</xdr:col>
      <xdr:colOff>2608633</xdr:colOff>
      <xdr:row>323</xdr:row>
      <xdr:rowOff>57173</xdr:rowOff>
    </xdr:to>
    <xdr:pic>
      <xdr:nvPicPr>
        <xdr:cNvPr id="2" name="Picture 1">
          <a:extLst>
            <a:ext uri="{FF2B5EF4-FFF2-40B4-BE49-F238E27FC236}">
              <a16:creationId xmlns:a16="http://schemas.microsoft.com/office/drawing/2014/main" id="{E17430EA-5EE2-49F0-A701-D4B865C6E58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62526333"/>
          <a:ext cx="2608633" cy="1390673"/>
        </a:xfrm>
        <a:prstGeom prst="rect">
          <a:avLst/>
        </a:prstGeom>
      </xdr:spPr>
    </xdr:pic>
    <xdr:clientData/>
  </xdr:twoCellAnchor>
  <xdr:twoCellAnchor editAs="oneCell">
    <xdr:from>
      <xdr:col>4</xdr:col>
      <xdr:colOff>0</xdr:colOff>
      <xdr:row>316</xdr:row>
      <xdr:rowOff>0</xdr:rowOff>
    </xdr:from>
    <xdr:to>
      <xdr:col>6</xdr:col>
      <xdr:colOff>58645</xdr:colOff>
      <xdr:row>323</xdr:row>
      <xdr:rowOff>57173</xdr:rowOff>
    </xdr:to>
    <xdr:pic>
      <xdr:nvPicPr>
        <xdr:cNvPr id="3" name="Picture 2">
          <a:extLst>
            <a:ext uri="{FF2B5EF4-FFF2-40B4-BE49-F238E27FC236}">
              <a16:creationId xmlns:a16="http://schemas.microsoft.com/office/drawing/2014/main" id="{434F115F-42E8-47D5-B04A-1BCF9A013EE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62526333"/>
          <a:ext cx="2566895" cy="1390673"/>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0</xdr:colOff>
      <xdr:row>219</xdr:row>
      <xdr:rowOff>0</xdr:rowOff>
    </xdr:from>
    <xdr:to>
      <xdr:col>2</xdr:col>
      <xdr:colOff>2608633</xdr:colOff>
      <xdr:row>226</xdr:row>
      <xdr:rowOff>57173</xdr:rowOff>
    </xdr:to>
    <xdr:pic>
      <xdr:nvPicPr>
        <xdr:cNvPr id="2" name="Picture 1">
          <a:extLst>
            <a:ext uri="{FF2B5EF4-FFF2-40B4-BE49-F238E27FC236}">
              <a16:creationId xmlns:a16="http://schemas.microsoft.com/office/drawing/2014/main" id="{44C3C579-BEC7-435E-802C-5510F834DB9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43518667"/>
          <a:ext cx="2608633" cy="1390673"/>
        </a:xfrm>
        <a:prstGeom prst="rect">
          <a:avLst/>
        </a:prstGeom>
      </xdr:spPr>
    </xdr:pic>
    <xdr:clientData/>
  </xdr:twoCellAnchor>
  <xdr:twoCellAnchor editAs="oneCell">
    <xdr:from>
      <xdr:col>4</xdr:col>
      <xdr:colOff>0</xdr:colOff>
      <xdr:row>219</xdr:row>
      <xdr:rowOff>0</xdr:rowOff>
    </xdr:from>
    <xdr:to>
      <xdr:col>6</xdr:col>
      <xdr:colOff>84731</xdr:colOff>
      <xdr:row>226</xdr:row>
      <xdr:rowOff>57173</xdr:rowOff>
    </xdr:to>
    <xdr:pic>
      <xdr:nvPicPr>
        <xdr:cNvPr id="3" name="Picture 2">
          <a:extLst>
            <a:ext uri="{FF2B5EF4-FFF2-40B4-BE49-F238E27FC236}">
              <a16:creationId xmlns:a16="http://schemas.microsoft.com/office/drawing/2014/main" id="{630B4BD8-5E6E-483C-BD9F-B47FE381A98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43518667"/>
          <a:ext cx="2592981" cy="1390673"/>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0</xdr:colOff>
      <xdr:row>1150</xdr:row>
      <xdr:rowOff>0</xdr:rowOff>
    </xdr:from>
    <xdr:to>
      <xdr:col>2</xdr:col>
      <xdr:colOff>2608632</xdr:colOff>
      <xdr:row>1157</xdr:row>
      <xdr:rowOff>121282</xdr:rowOff>
    </xdr:to>
    <xdr:pic>
      <xdr:nvPicPr>
        <xdr:cNvPr id="2" name="Picture 1">
          <a:extLst>
            <a:ext uri="{FF2B5EF4-FFF2-40B4-BE49-F238E27FC236}">
              <a16:creationId xmlns:a16="http://schemas.microsoft.com/office/drawing/2014/main" id="{7D4BE297-2AC1-43E3-A7CC-84C3453364C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04427667"/>
          <a:ext cx="2608632" cy="1454782"/>
        </a:xfrm>
        <a:prstGeom prst="rect">
          <a:avLst/>
        </a:prstGeom>
      </xdr:spPr>
    </xdr:pic>
    <xdr:clientData/>
  </xdr:twoCellAnchor>
  <xdr:twoCellAnchor editAs="oneCell">
    <xdr:from>
      <xdr:col>4</xdr:col>
      <xdr:colOff>0</xdr:colOff>
      <xdr:row>1150</xdr:row>
      <xdr:rowOff>0</xdr:rowOff>
    </xdr:from>
    <xdr:to>
      <xdr:col>6</xdr:col>
      <xdr:colOff>131687</xdr:colOff>
      <xdr:row>1157</xdr:row>
      <xdr:rowOff>57173</xdr:rowOff>
    </xdr:to>
    <xdr:pic>
      <xdr:nvPicPr>
        <xdr:cNvPr id="3" name="Picture 2">
          <a:extLst>
            <a:ext uri="{FF2B5EF4-FFF2-40B4-BE49-F238E27FC236}">
              <a16:creationId xmlns:a16="http://schemas.microsoft.com/office/drawing/2014/main" id="{B5A93AC0-63EC-4112-B801-85F91C4ADB1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04427667"/>
          <a:ext cx="2639937" cy="1390673"/>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0</xdr:colOff>
      <xdr:row>207</xdr:row>
      <xdr:rowOff>0</xdr:rowOff>
    </xdr:from>
    <xdr:to>
      <xdr:col>2</xdr:col>
      <xdr:colOff>2608633</xdr:colOff>
      <xdr:row>214</xdr:row>
      <xdr:rowOff>57173</xdr:rowOff>
    </xdr:to>
    <xdr:pic>
      <xdr:nvPicPr>
        <xdr:cNvPr id="2" name="Picture 1">
          <a:extLst>
            <a:ext uri="{FF2B5EF4-FFF2-40B4-BE49-F238E27FC236}">
              <a16:creationId xmlns:a16="http://schemas.microsoft.com/office/drawing/2014/main" id="{3D2A160F-E547-4F54-89D5-4F1CAA15833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41137417"/>
          <a:ext cx="2608633" cy="1390673"/>
        </a:xfrm>
        <a:prstGeom prst="rect">
          <a:avLst/>
        </a:prstGeom>
      </xdr:spPr>
    </xdr:pic>
    <xdr:clientData/>
  </xdr:twoCellAnchor>
  <xdr:twoCellAnchor editAs="oneCell">
    <xdr:from>
      <xdr:col>4</xdr:col>
      <xdr:colOff>0</xdr:colOff>
      <xdr:row>207</xdr:row>
      <xdr:rowOff>0</xdr:rowOff>
    </xdr:from>
    <xdr:to>
      <xdr:col>6</xdr:col>
      <xdr:colOff>84731</xdr:colOff>
      <xdr:row>214</xdr:row>
      <xdr:rowOff>57173</xdr:rowOff>
    </xdr:to>
    <xdr:pic>
      <xdr:nvPicPr>
        <xdr:cNvPr id="3" name="Picture 2">
          <a:extLst>
            <a:ext uri="{FF2B5EF4-FFF2-40B4-BE49-F238E27FC236}">
              <a16:creationId xmlns:a16="http://schemas.microsoft.com/office/drawing/2014/main" id="{7BAAE877-7FD7-41A6-AC6A-923717FE1A3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41137417"/>
          <a:ext cx="2592981" cy="1390673"/>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0</xdr:colOff>
      <xdr:row>290</xdr:row>
      <xdr:rowOff>0</xdr:rowOff>
    </xdr:from>
    <xdr:to>
      <xdr:col>2</xdr:col>
      <xdr:colOff>2671241</xdr:colOff>
      <xdr:row>297</xdr:row>
      <xdr:rowOff>141008</xdr:rowOff>
    </xdr:to>
    <xdr:pic>
      <xdr:nvPicPr>
        <xdr:cNvPr id="2" name="Picture 1">
          <a:extLst>
            <a:ext uri="{FF2B5EF4-FFF2-40B4-BE49-F238E27FC236}">
              <a16:creationId xmlns:a16="http://schemas.microsoft.com/office/drawing/2014/main" id="{BCA5B82A-E21B-4600-8917-3AF2486CED8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61002333"/>
          <a:ext cx="2671241" cy="1474508"/>
        </a:xfrm>
        <a:prstGeom prst="rect">
          <a:avLst/>
        </a:prstGeom>
      </xdr:spPr>
    </xdr:pic>
    <xdr:clientData/>
  </xdr:twoCellAnchor>
  <xdr:twoCellAnchor editAs="oneCell">
    <xdr:from>
      <xdr:col>4</xdr:col>
      <xdr:colOff>0</xdr:colOff>
      <xdr:row>290</xdr:row>
      <xdr:rowOff>0</xdr:rowOff>
    </xdr:from>
    <xdr:to>
      <xdr:col>6</xdr:col>
      <xdr:colOff>116034</xdr:colOff>
      <xdr:row>297</xdr:row>
      <xdr:rowOff>116350</xdr:rowOff>
    </xdr:to>
    <xdr:pic>
      <xdr:nvPicPr>
        <xdr:cNvPr id="3" name="Picture 2">
          <a:extLst>
            <a:ext uri="{FF2B5EF4-FFF2-40B4-BE49-F238E27FC236}">
              <a16:creationId xmlns:a16="http://schemas.microsoft.com/office/drawing/2014/main" id="{234500D3-C57F-4E3C-B5EA-343F94DB57C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61002333"/>
          <a:ext cx="2624284" cy="144985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xdr:col>
      <xdr:colOff>0</xdr:colOff>
      <xdr:row>278</xdr:row>
      <xdr:rowOff>0</xdr:rowOff>
    </xdr:from>
    <xdr:to>
      <xdr:col>2</xdr:col>
      <xdr:colOff>2613851</xdr:colOff>
      <xdr:row>285</xdr:row>
      <xdr:rowOff>67036</xdr:rowOff>
    </xdr:to>
    <xdr:pic>
      <xdr:nvPicPr>
        <xdr:cNvPr id="2" name="Picture 1">
          <a:extLst>
            <a:ext uri="{FF2B5EF4-FFF2-40B4-BE49-F238E27FC236}">
              <a16:creationId xmlns:a16="http://schemas.microsoft.com/office/drawing/2014/main" id="{9CB6ED8B-859B-4CCC-A3D2-146AB81D557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55287333"/>
          <a:ext cx="2613851" cy="1400536"/>
        </a:xfrm>
        <a:prstGeom prst="rect">
          <a:avLst/>
        </a:prstGeom>
      </xdr:spPr>
    </xdr:pic>
    <xdr:clientData/>
  </xdr:twoCellAnchor>
  <xdr:twoCellAnchor editAs="oneCell">
    <xdr:from>
      <xdr:col>4</xdr:col>
      <xdr:colOff>0</xdr:colOff>
      <xdr:row>278</xdr:row>
      <xdr:rowOff>0</xdr:rowOff>
    </xdr:from>
    <xdr:to>
      <xdr:col>6</xdr:col>
      <xdr:colOff>116034</xdr:colOff>
      <xdr:row>285</xdr:row>
      <xdr:rowOff>116350</xdr:rowOff>
    </xdr:to>
    <xdr:pic>
      <xdr:nvPicPr>
        <xdr:cNvPr id="3" name="Picture 2">
          <a:extLst>
            <a:ext uri="{FF2B5EF4-FFF2-40B4-BE49-F238E27FC236}">
              <a16:creationId xmlns:a16="http://schemas.microsoft.com/office/drawing/2014/main" id="{50F51883-FB9E-4033-B9E6-21D4E233AF7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55287333"/>
          <a:ext cx="2624284" cy="144985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xdr:col>
      <xdr:colOff>0</xdr:colOff>
      <xdr:row>102</xdr:row>
      <xdr:rowOff>0</xdr:rowOff>
    </xdr:from>
    <xdr:to>
      <xdr:col>2</xdr:col>
      <xdr:colOff>2624284</xdr:colOff>
      <xdr:row>109</xdr:row>
      <xdr:rowOff>42378</xdr:rowOff>
    </xdr:to>
    <xdr:pic>
      <xdr:nvPicPr>
        <xdr:cNvPr id="2" name="Picture 1">
          <a:extLst>
            <a:ext uri="{FF2B5EF4-FFF2-40B4-BE49-F238E27FC236}">
              <a16:creationId xmlns:a16="http://schemas.microsoft.com/office/drawing/2014/main" id="{0FE747EC-0C3C-4E49-B11D-5F12874AA16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0087167"/>
          <a:ext cx="2624284" cy="1375878"/>
        </a:xfrm>
        <a:prstGeom prst="rect">
          <a:avLst/>
        </a:prstGeom>
      </xdr:spPr>
    </xdr:pic>
    <xdr:clientData/>
  </xdr:twoCellAnchor>
  <xdr:twoCellAnchor editAs="oneCell">
    <xdr:from>
      <xdr:col>4</xdr:col>
      <xdr:colOff>0</xdr:colOff>
      <xdr:row>102</xdr:row>
      <xdr:rowOff>0</xdr:rowOff>
    </xdr:from>
    <xdr:to>
      <xdr:col>6</xdr:col>
      <xdr:colOff>58645</xdr:colOff>
      <xdr:row>109</xdr:row>
      <xdr:rowOff>57173</xdr:rowOff>
    </xdr:to>
    <xdr:pic>
      <xdr:nvPicPr>
        <xdr:cNvPr id="3" name="Picture 2">
          <a:extLst>
            <a:ext uri="{FF2B5EF4-FFF2-40B4-BE49-F238E27FC236}">
              <a16:creationId xmlns:a16="http://schemas.microsoft.com/office/drawing/2014/main" id="{3493130E-49B2-4FFC-8D44-A337CD82C0E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0087167"/>
          <a:ext cx="2566895" cy="1390673"/>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xdr:col>
      <xdr:colOff>0</xdr:colOff>
      <xdr:row>127</xdr:row>
      <xdr:rowOff>0</xdr:rowOff>
    </xdr:from>
    <xdr:to>
      <xdr:col>2</xdr:col>
      <xdr:colOff>2608633</xdr:colOff>
      <xdr:row>134</xdr:row>
      <xdr:rowOff>57173</xdr:rowOff>
    </xdr:to>
    <xdr:pic>
      <xdr:nvPicPr>
        <xdr:cNvPr id="2" name="Picture 1">
          <a:extLst>
            <a:ext uri="{FF2B5EF4-FFF2-40B4-BE49-F238E27FC236}">
              <a16:creationId xmlns:a16="http://schemas.microsoft.com/office/drawing/2014/main" id="{F5B9B1C5-47CC-447F-ACD0-0A77008CA03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5738667"/>
          <a:ext cx="2608633" cy="1390673"/>
        </a:xfrm>
        <a:prstGeom prst="rect">
          <a:avLst/>
        </a:prstGeom>
      </xdr:spPr>
    </xdr:pic>
    <xdr:clientData/>
  </xdr:twoCellAnchor>
  <xdr:twoCellAnchor editAs="oneCell">
    <xdr:from>
      <xdr:col>4</xdr:col>
      <xdr:colOff>0</xdr:colOff>
      <xdr:row>127</xdr:row>
      <xdr:rowOff>0</xdr:rowOff>
    </xdr:from>
    <xdr:to>
      <xdr:col>6</xdr:col>
      <xdr:colOff>84731</xdr:colOff>
      <xdr:row>134</xdr:row>
      <xdr:rowOff>57173</xdr:rowOff>
    </xdr:to>
    <xdr:pic>
      <xdr:nvPicPr>
        <xdr:cNvPr id="3" name="Picture 2">
          <a:extLst>
            <a:ext uri="{FF2B5EF4-FFF2-40B4-BE49-F238E27FC236}">
              <a16:creationId xmlns:a16="http://schemas.microsoft.com/office/drawing/2014/main" id="{81755B69-410C-451C-B5E2-E2424D45CC2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5738667"/>
          <a:ext cx="2592981" cy="1390673"/>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xdr:col>
      <xdr:colOff>0</xdr:colOff>
      <xdr:row>103</xdr:row>
      <xdr:rowOff>0</xdr:rowOff>
    </xdr:from>
    <xdr:to>
      <xdr:col>2</xdr:col>
      <xdr:colOff>2608633</xdr:colOff>
      <xdr:row>110</xdr:row>
      <xdr:rowOff>57173</xdr:rowOff>
    </xdr:to>
    <xdr:pic>
      <xdr:nvPicPr>
        <xdr:cNvPr id="2" name="Picture 1">
          <a:extLst>
            <a:ext uri="{FF2B5EF4-FFF2-40B4-BE49-F238E27FC236}">
              <a16:creationId xmlns:a16="http://schemas.microsoft.com/office/drawing/2014/main" id="{FD6AD4FD-6AC1-41C7-9C12-88E8CDAF66B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1166667"/>
          <a:ext cx="2608633" cy="1390673"/>
        </a:xfrm>
        <a:prstGeom prst="rect">
          <a:avLst/>
        </a:prstGeom>
      </xdr:spPr>
    </xdr:pic>
    <xdr:clientData/>
  </xdr:twoCellAnchor>
  <xdr:twoCellAnchor editAs="oneCell">
    <xdr:from>
      <xdr:col>4</xdr:col>
      <xdr:colOff>0</xdr:colOff>
      <xdr:row>103</xdr:row>
      <xdr:rowOff>0</xdr:rowOff>
    </xdr:from>
    <xdr:to>
      <xdr:col>6</xdr:col>
      <xdr:colOff>58645</xdr:colOff>
      <xdr:row>110</xdr:row>
      <xdr:rowOff>57173</xdr:rowOff>
    </xdr:to>
    <xdr:pic>
      <xdr:nvPicPr>
        <xdr:cNvPr id="3" name="Picture 2">
          <a:extLst>
            <a:ext uri="{FF2B5EF4-FFF2-40B4-BE49-F238E27FC236}">
              <a16:creationId xmlns:a16="http://schemas.microsoft.com/office/drawing/2014/main" id="{594AFC67-8662-4FB0-966C-3A30CB8DFE9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1166667"/>
          <a:ext cx="2566895" cy="1390673"/>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xdr:col>
      <xdr:colOff>0</xdr:colOff>
      <xdr:row>128</xdr:row>
      <xdr:rowOff>0</xdr:rowOff>
    </xdr:from>
    <xdr:to>
      <xdr:col>2</xdr:col>
      <xdr:colOff>2608633</xdr:colOff>
      <xdr:row>135</xdr:row>
      <xdr:rowOff>57173</xdr:rowOff>
    </xdr:to>
    <xdr:pic>
      <xdr:nvPicPr>
        <xdr:cNvPr id="2" name="Picture 1">
          <a:extLst>
            <a:ext uri="{FF2B5EF4-FFF2-40B4-BE49-F238E27FC236}">
              <a16:creationId xmlns:a16="http://schemas.microsoft.com/office/drawing/2014/main" id="{7D6563A3-D207-4197-9BF1-E4F88C63684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5040167"/>
          <a:ext cx="2608633" cy="1390673"/>
        </a:xfrm>
        <a:prstGeom prst="rect">
          <a:avLst/>
        </a:prstGeom>
      </xdr:spPr>
    </xdr:pic>
    <xdr:clientData/>
  </xdr:twoCellAnchor>
  <xdr:twoCellAnchor editAs="oneCell">
    <xdr:from>
      <xdr:col>4</xdr:col>
      <xdr:colOff>0</xdr:colOff>
      <xdr:row>128</xdr:row>
      <xdr:rowOff>0</xdr:rowOff>
    </xdr:from>
    <xdr:to>
      <xdr:col>6</xdr:col>
      <xdr:colOff>84731</xdr:colOff>
      <xdr:row>135</xdr:row>
      <xdr:rowOff>57173</xdr:rowOff>
    </xdr:to>
    <xdr:pic>
      <xdr:nvPicPr>
        <xdr:cNvPr id="3" name="Picture 2">
          <a:extLst>
            <a:ext uri="{FF2B5EF4-FFF2-40B4-BE49-F238E27FC236}">
              <a16:creationId xmlns:a16="http://schemas.microsoft.com/office/drawing/2014/main" id="{D0EB8295-1707-4281-A2DD-F82545A7455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5040167"/>
          <a:ext cx="2592981" cy="1390673"/>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xdr:col>
      <xdr:colOff>0</xdr:colOff>
      <xdr:row>230</xdr:row>
      <xdr:rowOff>0</xdr:rowOff>
    </xdr:from>
    <xdr:to>
      <xdr:col>2</xdr:col>
      <xdr:colOff>2608633</xdr:colOff>
      <xdr:row>237</xdr:row>
      <xdr:rowOff>57173</xdr:rowOff>
    </xdr:to>
    <xdr:pic>
      <xdr:nvPicPr>
        <xdr:cNvPr id="2" name="Picture 1">
          <a:extLst>
            <a:ext uri="{FF2B5EF4-FFF2-40B4-BE49-F238E27FC236}">
              <a16:creationId xmlns:a16="http://schemas.microsoft.com/office/drawing/2014/main" id="{07EFE9F8-0A91-410C-8594-F424E1D257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45518917"/>
          <a:ext cx="2608633" cy="1390673"/>
        </a:xfrm>
        <a:prstGeom prst="rect">
          <a:avLst/>
        </a:prstGeom>
      </xdr:spPr>
    </xdr:pic>
    <xdr:clientData/>
  </xdr:twoCellAnchor>
  <xdr:twoCellAnchor editAs="oneCell">
    <xdr:from>
      <xdr:col>4</xdr:col>
      <xdr:colOff>0</xdr:colOff>
      <xdr:row>230</xdr:row>
      <xdr:rowOff>0</xdr:rowOff>
    </xdr:from>
    <xdr:to>
      <xdr:col>6</xdr:col>
      <xdr:colOff>84731</xdr:colOff>
      <xdr:row>237</xdr:row>
      <xdr:rowOff>57173</xdr:rowOff>
    </xdr:to>
    <xdr:pic>
      <xdr:nvPicPr>
        <xdr:cNvPr id="3" name="Picture 2">
          <a:extLst>
            <a:ext uri="{FF2B5EF4-FFF2-40B4-BE49-F238E27FC236}">
              <a16:creationId xmlns:a16="http://schemas.microsoft.com/office/drawing/2014/main" id="{2E83A229-C86A-44F6-BB4A-D381E992140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45518917"/>
          <a:ext cx="2592981" cy="1390673"/>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xdr:col>
      <xdr:colOff>0</xdr:colOff>
      <xdr:row>233</xdr:row>
      <xdr:rowOff>0</xdr:rowOff>
    </xdr:from>
    <xdr:to>
      <xdr:col>2</xdr:col>
      <xdr:colOff>2613851</xdr:colOff>
      <xdr:row>240</xdr:row>
      <xdr:rowOff>67036</xdr:rowOff>
    </xdr:to>
    <xdr:pic>
      <xdr:nvPicPr>
        <xdr:cNvPr id="2" name="Picture 1">
          <a:extLst>
            <a:ext uri="{FF2B5EF4-FFF2-40B4-BE49-F238E27FC236}">
              <a16:creationId xmlns:a16="http://schemas.microsoft.com/office/drawing/2014/main" id="{847DE1F4-232E-4D22-864D-4F09A8621AC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47222833"/>
          <a:ext cx="2613851" cy="1400536"/>
        </a:xfrm>
        <a:prstGeom prst="rect">
          <a:avLst/>
        </a:prstGeom>
      </xdr:spPr>
    </xdr:pic>
    <xdr:clientData/>
  </xdr:twoCellAnchor>
  <xdr:twoCellAnchor editAs="oneCell">
    <xdr:from>
      <xdr:col>4</xdr:col>
      <xdr:colOff>0</xdr:colOff>
      <xdr:row>233</xdr:row>
      <xdr:rowOff>0</xdr:rowOff>
    </xdr:from>
    <xdr:to>
      <xdr:col>5</xdr:col>
      <xdr:colOff>1280201</xdr:colOff>
      <xdr:row>240</xdr:row>
      <xdr:rowOff>116350</xdr:rowOff>
    </xdr:to>
    <xdr:pic>
      <xdr:nvPicPr>
        <xdr:cNvPr id="3" name="Picture 2">
          <a:extLst>
            <a:ext uri="{FF2B5EF4-FFF2-40B4-BE49-F238E27FC236}">
              <a16:creationId xmlns:a16="http://schemas.microsoft.com/office/drawing/2014/main" id="{9BD38126-AF23-4257-8156-29FD83C0938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386917" y="47222833"/>
          <a:ext cx="2624284" cy="144985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xdr:col>
      <xdr:colOff>0</xdr:colOff>
      <xdr:row>212</xdr:row>
      <xdr:rowOff>0</xdr:rowOff>
    </xdr:from>
    <xdr:to>
      <xdr:col>2</xdr:col>
      <xdr:colOff>2608633</xdr:colOff>
      <xdr:row>219</xdr:row>
      <xdr:rowOff>57173</xdr:rowOff>
    </xdr:to>
    <xdr:pic>
      <xdr:nvPicPr>
        <xdr:cNvPr id="2" name="Picture 1">
          <a:extLst>
            <a:ext uri="{FF2B5EF4-FFF2-40B4-BE49-F238E27FC236}">
              <a16:creationId xmlns:a16="http://schemas.microsoft.com/office/drawing/2014/main" id="{8992A609-9CB4-490E-9B4A-C548BFD16D2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41973500"/>
          <a:ext cx="2608633" cy="1390673"/>
        </a:xfrm>
        <a:prstGeom prst="rect">
          <a:avLst/>
        </a:prstGeom>
      </xdr:spPr>
    </xdr:pic>
    <xdr:clientData/>
  </xdr:twoCellAnchor>
  <xdr:twoCellAnchor editAs="oneCell">
    <xdr:from>
      <xdr:col>4</xdr:col>
      <xdr:colOff>0</xdr:colOff>
      <xdr:row>212</xdr:row>
      <xdr:rowOff>0</xdr:rowOff>
    </xdr:from>
    <xdr:to>
      <xdr:col>6</xdr:col>
      <xdr:colOff>84731</xdr:colOff>
      <xdr:row>219</xdr:row>
      <xdr:rowOff>57173</xdr:rowOff>
    </xdr:to>
    <xdr:pic>
      <xdr:nvPicPr>
        <xdr:cNvPr id="3" name="Picture 2">
          <a:extLst>
            <a:ext uri="{FF2B5EF4-FFF2-40B4-BE49-F238E27FC236}">
              <a16:creationId xmlns:a16="http://schemas.microsoft.com/office/drawing/2014/main" id="{45650356-3D84-421A-B4A9-1459AF99F88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41973500"/>
          <a:ext cx="2592981" cy="1390673"/>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xdr:col>
      <xdr:colOff>0</xdr:colOff>
      <xdr:row>148</xdr:row>
      <xdr:rowOff>0</xdr:rowOff>
    </xdr:from>
    <xdr:to>
      <xdr:col>2</xdr:col>
      <xdr:colOff>2608633</xdr:colOff>
      <xdr:row>155</xdr:row>
      <xdr:rowOff>57173</xdr:rowOff>
    </xdr:to>
    <xdr:pic>
      <xdr:nvPicPr>
        <xdr:cNvPr id="2" name="Picture 1">
          <a:extLst>
            <a:ext uri="{FF2B5EF4-FFF2-40B4-BE49-F238E27FC236}">
              <a16:creationId xmlns:a16="http://schemas.microsoft.com/office/drawing/2014/main" id="{BAF585FB-EBDD-406B-AD1E-B677BB3F332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8850167"/>
          <a:ext cx="2608633" cy="1390673"/>
        </a:xfrm>
        <a:prstGeom prst="rect">
          <a:avLst/>
        </a:prstGeom>
      </xdr:spPr>
    </xdr:pic>
    <xdr:clientData/>
  </xdr:twoCellAnchor>
  <xdr:twoCellAnchor editAs="oneCell">
    <xdr:from>
      <xdr:col>4</xdr:col>
      <xdr:colOff>0</xdr:colOff>
      <xdr:row>148</xdr:row>
      <xdr:rowOff>0</xdr:rowOff>
    </xdr:from>
    <xdr:to>
      <xdr:col>6</xdr:col>
      <xdr:colOff>84731</xdr:colOff>
      <xdr:row>155</xdr:row>
      <xdr:rowOff>57173</xdr:rowOff>
    </xdr:to>
    <xdr:pic>
      <xdr:nvPicPr>
        <xdr:cNvPr id="3" name="Picture 2">
          <a:extLst>
            <a:ext uri="{FF2B5EF4-FFF2-40B4-BE49-F238E27FC236}">
              <a16:creationId xmlns:a16="http://schemas.microsoft.com/office/drawing/2014/main" id="{41DA2DE0-FD49-4E4E-853B-829F3611310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8850167"/>
          <a:ext cx="2592981" cy="1390673"/>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xdr:col>
      <xdr:colOff>0</xdr:colOff>
      <xdr:row>112</xdr:row>
      <xdr:rowOff>0</xdr:rowOff>
    </xdr:from>
    <xdr:to>
      <xdr:col>2</xdr:col>
      <xdr:colOff>2608633</xdr:colOff>
      <xdr:row>119</xdr:row>
      <xdr:rowOff>57173</xdr:rowOff>
    </xdr:to>
    <xdr:pic>
      <xdr:nvPicPr>
        <xdr:cNvPr id="2" name="Picture 1">
          <a:extLst>
            <a:ext uri="{FF2B5EF4-FFF2-40B4-BE49-F238E27FC236}">
              <a16:creationId xmlns:a16="http://schemas.microsoft.com/office/drawing/2014/main" id="{00348960-E525-4CDA-B634-7B5D4535598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1992167"/>
          <a:ext cx="2608633" cy="1390673"/>
        </a:xfrm>
        <a:prstGeom prst="rect">
          <a:avLst/>
        </a:prstGeom>
      </xdr:spPr>
    </xdr:pic>
    <xdr:clientData/>
  </xdr:twoCellAnchor>
  <xdr:twoCellAnchor editAs="oneCell">
    <xdr:from>
      <xdr:col>4</xdr:col>
      <xdr:colOff>0</xdr:colOff>
      <xdr:row>112</xdr:row>
      <xdr:rowOff>0</xdr:rowOff>
    </xdr:from>
    <xdr:to>
      <xdr:col>6</xdr:col>
      <xdr:colOff>84731</xdr:colOff>
      <xdr:row>119</xdr:row>
      <xdr:rowOff>57173</xdr:rowOff>
    </xdr:to>
    <xdr:pic>
      <xdr:nvPicPr>
        <xdr:cNvPr id="3" name="Picture 2">
          <a:extLst>
            <a:ext uri="{FF2B5EF4-FFF2-40B4-BE49-F238E27FC236}">
              <a16:creationId xmlns:a16="http://schemas.microsoft.com/office/drawing/2014/main" id="{11CEBA3C-C135-4129-ABA1-66B07AB7EB6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1992167"/>
          <a:ext cx="2592981" cy="1390673"/>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xdr:col>
      <xdr:colOff>0</xdr:colOff>
      <xdr:row>197</xdr:row>
      <xdr:rowOff>0</xdr:rowOff>
    </xdr:from>
    <xdr:to>
      <xdr:col>2</xdr:col>
      <xdr:colOff>2608633</xdr:colOff>
      <xdr:row>204</xdr:row>
      <xdr:rowOff>57173</xdr:rowOff>
    </xdr:to>
    <xdr:pic>
      <xdr:nvPicPr>
        <xdr:cNvPr id="2" name="Picture 1">
          <a:extLst>
            <a:ext uri="{FF2B5EF4-FFF2-40B4-BE49-F238E27FC236}">
              <a16:creationId xmlns:a16="http://schemas.microsoft.com/office/drawing/2014/main" id="{7BBD382E-184B-431C-B8B7-ED81BBDDA32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38184667"/>
          <a:ext cx="2608633" cy="1390673"/>
        </a:xfrm>
        <a:prstGeom prst="rect">
          <a:avLst/>
        </a:prstGeom>
      </xdr:spPr>
    </xdr:pic>
    <xdr:clientData/>
  </xdr:twoCellAnchor>
  <xdr:twoCellAnchor editAs="oneCell">
    <xdr:from>
      <xdr:col>4</xdr:col>
      <xdr:colOff>0</xdr:colOff>
      <xdr:row>197</xdr:row>
      <xdr:rowOff>0</xdr:rowOff>
    </xdr:from>
    <xdr:to>
      <xdr:col>6</xdr:col>
      <xdr:colOff>84731</xdr:colOff>
      <xdr:row>204</xdr:row>
      <xdr:rowOff>57173</xdr:rowOff>
    </xdr:to>
    <xdr:pic>
      <xdr:nvPicPr>
        <xdr:cNvPr id="3" name="Picture 2">
          <a:extLst>
            <a:ext uri="{FF2B5EF4-FFF2-40B4-BE49-F238E27FC236}">
              <a16:creationId xmlns:a16="http://schemas.microsoft.com/office/drawing/2014/main" id="{07B7385F-48D6-43EE-9A42-802D1704FE5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38184667"/>
          <a:ext cx="2592981" cy="1390673"/>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xdr:col>
      <xdr:colOff>0</xdr:colOff>
      <xdr:row>475</xdr:row>
      <xdr:rowOff>0</xdr:rowOff>
    </xdr:from>
    <xdr:to>
      <xdr:col>2</xdr:col>
      <xdr:colOff>2613851</xdr:colOff>
      <xdr:row>482</xdr:row>
      <xdr:rowOff>67036</xdr:rowOff>
    </xdr:to>
    <xdr:pic>
      <xdr:nvPicPr>
        <xdr:cNvPr id="2" name="Picture 1">
          <a:extLst>
            <a:ext uri="{FF2B5EF4-FFF2-40B4-BE49-F238E27FC236}">
              <a16:creationId xmlns:a16="http://schemas.microsoft.com/office/drawing/2014/main" id="{38FF87C3-C963-4B5A-906F-03D3C44EB5C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89894833"/>
          <a:ext cx="2613851" cy="1400536"/>
        </a:xfrm>
        <a:prstGeom prst="rect">
          <a:avLst/>
        </a:prstGeom>
      </xdr:spPr>
    </xdr:pic>
    <xdr:clientData/>
  </xdr:twoCellAnchor>
  <xdr:twoCellAnchor editAs="oneCell">
    <xdr:from>
      <xdr:col>4</xdr:col>
      <xdr:colOff>0</xdr:colOff>
      <xdr:row>475</xdr:row>
      <xdr:rowOff>0</xdr:rowOff>
    </xdr:from>
    <xdr:to>
      <xdr:col>6</xdr:col>
      <xdr:colOff>105600</xdr:colOff>
      <xdr:row>482</xdr:row>
      <xdr:rowOff>62104</xdr:rowOff>
    </xdr:to>
    <xdr:pic>
      <xdr:nvPicPr>
        <xdr:cNvPr id="3" name="Picture 2">
          <a:extLst>
            <a:ext uri="{FF2B5EF4-FFF2-40B4-BE49-F238E27FC236}">
              <a16:creationId xmlns:a16="http://schemas.microsoft.com/office/drawing/2014/main" id="{DC55F89E-690E-4813-8F38-6D3B2CD47D4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89894833"/>
          <a:ext cx="2613850" cy="1395604"/>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1</xdr:col>
      <xdr:colOff>0</xdr:colOff>
      <xdr:row>148</xdr:row>
      <xdr:rowOff>0</xdr:rowOff>
    </xdr:from>
    <xdr:to>
      <xdr:col>2</xdr:col>
      <xdr:colOff>2608633</xdr:colOff>
      <xdr:row>155</xdr:row>
      <xdr:rowOff>57173</xdr:rowOff>
    </xdr:to>
    <xdr:pic>
      <xdr:nvPicPr>
        <xdr:cNvPr id="2" name="Picture 1">
          <a:extLst>
            <a:ext uri="{FF2B5EF4-FFF2-40B4-BE49-F238E27FC236}">
              <a16:creationId xmlns:a16="http://schemas.microsoft.com/office/drawing/2014/main" id="{06CB615A-5C5D-44BC-B960-76424EE304E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8850167"/>
          <a:ext cx="2608633" cy="1390673"/>
        </a:xfrm>
        <a:prstGeom prst="rect">
          <a:avLst/>
        </a:prstGeom>
      </xdr:spPr>
    </xdr:pic>
    <xdr:clientData/>
  </xdr:twoCellAnchor>
  <xdr:twoCellAnchor editAs="oneCell">
    <xdr:from>
      <xdr:col>4</xdr:col>
      <xdr:colOff>0</xdr:colOff>
      <xdr:row>148</xdr:row>
      <xdr:rowOff>0</xdr:rowOff>
    </xdr:from>
    <xdr:to>
      <xdr:col>6</xdr:col>
      <xdr:colOff>84731</xdr:colOff>
      <xdr:row>155</xdr:row>
      <xdr:rowOff>57173</xdr:rowOff>
    </xdr:to>
    <xdr:pic>
      <xdr:nvPicPr>
        <xdr:cNvPr id="3" name="Picture 2">
          <a:extLst>
            <a:ext uri="{FF2B5EF4-FFF2-40B4-BE49-F238E27FC236}">
              <a16:creationId xmlns:a16="http://schemas.microsoft.com/office/drawing/2014/main" id="{5C4766CC-9BD9-4ED5-84A7-E67021F21A8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8850167"/>
          <a:ext cx="2592981" cy="1390673"/>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1</xdr:col>
      <xdr:colOff>0</xdr:colOff>
      <xdr:row>99</xdr:row>
      <xdr:rowOff>0</xdr:rowOff>
    </xdr:from>
    <xdr:to>
      <xdr:col>2</xdr:col>
      <xdr:colOff>2613851</xdr:colOff>
      <xdr:row>106</xdr:row>
      <xdr:rowOff>67036</xdr:rowOff>
    </xdr:to>
    <xdr:pic>
      <xdr:nvPicPr>
        <xdr:cNvPr id="2" name="Picture 1">
          <a:extLst>
            <a:ext uri="{FF2B5EF4-FFF2-40B4-BE49-F238E27FC236}">
              <a16:creationId xmlns:a16="http://schemas.microsoft.com/office/drawing/2014/main" id="{1DC7B34A-9A8D-436A-8651-85F9F0BF516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19515667"/>
          <a:ext cx="2613851" cy="1400536"/>
        </a:xfrm>
        <a:prstGeom prst="rect">
          <a:avLst/>
        </a:prstGeom>
      </xdr:spPr>
    </xdr:pic>
    <xdr:clientData/>
  </xdr:twoCellAnchor>
  <xdr:twoCellAnchor editAs="oneCell">
    <xdr:from>
      <xdr:col>4</xdr:col>
      <xdr:colOff>0</xdr:colOff>
      <xdr:row>99</xdr:row>
      <xdr:rowOff>0</xdr:rowOff>
    </xdr:from>
    <xdr:to>
      <xdr:col>6</xdr:col>
      <xdr:colOff>105600</xdr:colOff>
      <xdr:row>106</xdr:row>
      <xdr:rowOff>62104</xdr:rowOff>
    </xdr:to>
    <xdr:pic>
      <xdr:nvPicPr>
        <xdr:cNvPr id="3" name="Picture 2">
          <a:extLst>
            <a:ext uri="{FF2B5EF4-FFF2-40B4-BE49-F238E27FC236}">
              <a16:creationId xmlns:a16="http://schemas.microsoft.com/office/drawing/2014/main" id="{AECADD9D-86F7-4F05-949E-4E0C27AB74B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19515667"/>
          <a:ext cx="2613850" cy="1395604"/>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1</xdr:col>
      <xdr:colOff>0</xdr:colOff>
      <xdr:row>132</xdr:row>
      <xdr:rowOff>0</xdr:rowOff>
    </xdr:from>
    <xdr:to>
      <xdr:col>2</xdr:col>
      <xdr:colOff>2608633</xdr:colOff>
      <xdr:row>139</xdr:row>
      <xdr:rowOff>57173</xdr:rowOff>
    </xdr:to>
    <xdr:pic>
      <xdr:nvPicPr>
        <xdr:cNvPr id="2" name="Picture 1">
          <a:extLst>
            <a:ext uri="{FF2B5EF4-FFF2-40B4-BE49-F238E27FC236}">
              <a16:creationId xmlns:a16="http://schemas.microsoft.com/office/drawing/2014/main" id="{CC1C08FF-9A3B-4EFC-A699-616B5191417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6691167"/>
          <a:ext cx="2608633" cy="1390673"/>
        </a:xfrm>
        <a:prstGeom prst="rect">
          <a:avLst/>
        </a:prstGeom>
      </xdr:spPr>
    </xdr:pic>
    <xdr:clientData/>
  </xdr:twoCellAnchor>
  <xdr:twoCellAnchor editAs="oneCell">
    <xdr:from>
      <xdr:col>4</xdr:col>
      <xdr:colOff>0</xdr:colOff>
      <xdr:row>132</xdr:row>
      <xdr:rowOff>0</xdr:rowOff>
    </xdr:from>
    <xdr:to>
      <xdr:col>6</xdr:col>
      <xdr:colOff>84731</xdr:colOff>
      <xdr:row>139</xdr:row>
      <xdr:rowOff>57173</xdr:rowOff>
    </xdr:to>
    <xdr:pic>
      <xdr:nvPicPr>
        <xdr:cNvPr id="3" name="Picture 2">
          <a:extLst>
            <a:ext uri="{FF2B5EF4-FFF2-40B4-BE49-F238E27FC236}">
              <a16:creationId xmlns:a16="http://schemas.microsoft.com/office/drawing/2014/main" id="{1121AE26-E3B4-4E87-9E69-F3354BDB1E9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6691167"/>
          <a:ext cx="2592981" cy="1390673"/>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1</xdr:col>
      <xdr:colOff>0</xdr:colOff>
      <xdr:row>132</xdr:row>
      <xdr:rowOff>0</xdr:rowOff>
    </xdr:from>
    <xdr:to>
      <xdr:col>2</xdr:col>
      <xdr:colOff>2608633</xdr:colOff>
      <xdr:row>139</xdr:row>
      <xdr:rowOff>57173</xdr:rowOff>
    </xdr:to>
    <xdr:pic>
      <xdr:nvPicPr>
        <xdr:cNvPr id="2" name="Picture 1">
          <a:extLst>
            <a:ext uri="{FF2B5EF4-FFF2-40B4-BE49-F238E27FC236}">
              <a16:creationId xmlns:a16="http://schemas.microsoft.com/office/drawing/2014/main" id="{AC3C0020-B7A9-4032-BDF8-5946648F663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6691167"/>
          <a:ext cx="2608633" cy="1390673"/>
        </a:xfrm>
        <a:prstGeom prst="rect">
          <a:avLst/>
        </a:prstGeom>
      </xdr:spPr>
    </xdr:pic>
    <xdr:clientData/>
  </xdr:twoCellAnchor>
  <xdr:twoCellAnchor editAs="oneCell">
    <xdr:from>
      <xdr:col>4</xdr:col>
      <xdr:colOff>0</xdr:colOff>
      <xdr:row>132</xdr:row>
      <xdr:rowOff>0</xdr:rowOff>
    </xdr:from>
    <xdr:to>
      <xdr:col>6</xdr:col>
      <xdr:colOff>84731</xdr:colOff>
      <xdr:row>139</xdr:row>
      <xdr:rowOff>57173</xdr:rowOff>
    </xdr:to>
    <xdr:pic>
      <xdr:nvPicPr>
        <xdr:cNvPr id="3" name="Picture 2">
          <a:extLst>
            <a:ext uri="{FF2B5EF4-FFF2-40B4-BE49-F238E27FC236}">
              <a16:creationId xmlns:a16="http://schemas.microsoft.com/office/drawing/2014/main" id="{1C80CBC5-A734-43D6-9ECB-E3E5DF62F30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6691167"/>
          <a:ext cx="2592981" cy="1390673"/>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1</xdr:col>
      <xdr:colOff>0</xdr:colOff>
      <xdr:row>136</xdr:row>
      <xdr:rowOff>0</xdr:rowOff>
    </xdr:from>
    <xdr:to>
      <xdr:col>2</xdr:col>
      <xdr:colOff>2608633</xdr:colOff>
      <xdr:row>143</xdr:row>
      <xdr:rowOff>57173</xdr:rowOff>
    </xdr:to>
    <xdr:pic>
      <xdr:nvPicPr>
        <xdr:cNvPr id="2" name="Picture 1">
          <a:extLst>
            <a:ext uri="{FF2B5EF4-FFF2-40B4-BE49-F238E27FC236}">
              <a16:creationId xmlns:a16="http://schemas.microsoft.com/office/drawing/2014/main" id="{53E878A3-F9E0-4B64-8971-CC50D5FE845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7453167"/>
          <a:ext cx="2608633" cy="1390673"/>
        </a:xfrm>
        <a:prstGeom prst="rect">
          <a:avLst/>
        </a:prstGeom>
      </xdr:spPr>
    </xdr:pic>
    <xdr:clientData/>
  </xdr:twoCellAnchor>
  <xdr:twoCellAnchor editAs="oneCell">
    <xdr:from>
      <xdr:col>4</xdr:col>
      <xdr:colOff>0</xdr:colOff>
      <xdr:row>136</xdr:row>
      <xdr:rowOff>0</xdr:rowOff>
    </xdr:from>
    <xdr:to>
      <xdr:col>6</xdr:col>
      <xdr:colOff>84731</xdr:colOff>
      <xdr:row>143</xdr:row>
      <xdr:rowOff>57173</xdr:rowOff>
    </xdr:to>
    <xdr:pic>
      <xdr:nvPicPr>
        <xdr:cNvPr id="3" name="Picture 2">
          <a:extLst>
            <a:ext uri="{FF2B5EF4-FFF2-40B4-BE49-F238E27FC236}">
              <a16:creationId xmlns:a16="http://schemas.microsoft.com/office/drawing/2014/main" id="{5C575032-9FF0-475F-B4EA-2775DDEDF96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7453167"/>
          <a:ext cx="2592981" cy="1390673"/>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1</xdr:col>
      <xdr:colOff>0</xdr:colOff>
      <xdr:row>148</xdr:row>
      <xdr:rowOff>0</xdr:rowOff>
    </xdr:from>
    <xdr:to>
      <xdr:col>2</xdr:col>
      <xdr:colOff>2608633</xdr:colOff>
      <xdr:row>155</xdr:row>
      <xdr:rowOff>57173</xdr:rowOff>
    </xdr:to>
    <xdr:pic>
      <xdr:nvPicPr>
        <xdr:cNvPr id="2" name="Picture 1">
          <a:extLst>
            <a:ext uri="{FF2B5EF4-FFF2-40B4-BE49-F238E27FC236}">
              <a16:creationId xmlns:a16="http://schemas.microsoft.com/office/drawing/2014/main" id="{CA8A6722-1B83-4938-B44D-FD842C75C63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8850167"/>
          <a:ext cx="2608633" cy="1390673"/>
        </a:xfrm>
        <a:prstGeom prst="rect">
          <a:avLst/>
        </a:prstGeom>
      </xdr:spPr>
    </xdr:pic>
    <xdr:clientData/>
  </xdr:twoCellAnchor>
  <xdr:twoCellAnchor editAs="oneCell">
    <xdr:from>
      <xdr:col>4</xdr:col>
      <xdr:colOff>0</xdr:colOff>
      <xdr:row>148</xdr:row>
      <xdr:rowOff>0</xdr:rowOff>
    </xdr:from>
    <xdr:to>
      <xdr:col>6</xdr:col>
      <xdr:colOff>84731</xdr:colOff>
      <xdr:row>155</xdr:row>
      <xdr:rowOff>57173</xdr:rowOff>
    </xdr:to>
    <xdr:pic>
      <xdr:nvPicPr>
        <xdr:cNvPr id="3" name="Picture 2">
          <a:extLst>
            <a:ext uri="{FF2B5EF4-FFF2-40B4-BE49-F238E27FC236}">
              <a16:creationId xmlns:a16="http://schemas.microsoft.com/office/drawing/2014/main" id="{E658C1EF-C36F-4EC1-A56A-02CA226EEDC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8850167"/>
          <a:ext cx="2592981" cy="1390673"/>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1</xdr:col>
      <xdr:colOff>0</xdr:colOff>
      <xdr:row>128</xdr:row>
      <xdr:rowOff>0</xdr:rowOff>
    </xdr:from>
    <xdr:to>
      <xdr:col>2</xdr:col>
      <xdr:colOff>2608633</xdr:colOff>
      <xdr:row>135</xdr:row>
      <xdr:rowOff>57173</xdr:rowOff>
    </xdr:to>
    <xdr:pic>
      <xdr:nvPicPr>
        <xdr:cNvPr id="2" name="Picture 1">
          <a:extLst>
            <a:ext uri="{FF2B5EF4-FFF2-40B4-BE49-F238E27FC236}">
              <a16:creationId xmlns:a16="http://schemas.microsoft.com/office/drawing/2014/main" id="{5154153F-3368-49B2-9745-45F94065965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5040167"/>
          <a:ext cx="2608633" cy="1390673"/>
        </a:xfrm>
        <a:prstGeom prst="rect">
          <a:avLst/>
        </a:prstGeom>
      </xdr:spPr>
    </xdr:pic>
    <xdr:clientData/>
  </xdr:twoCellAnchor>
  <xdr:twoCellAnchor editAs="oneCell">
    <xdr:from>
      <xdr:col>4</xdr:col>
      <xdr:colOff>0</xdr:colOff>
      <xdr:row>128</xdr:row>
      <xdr:rowOff>0</xdr:rowOff>
    </xdr:from>
    <xdr:to>
      <xdr:col>6</xdr:col>
      <xdr:colOff>84731</xdr:colOff>
      <xdr:row>135</xdr:row>
      <xdr:rowOff>57173</xdr:rowOff>
    </xdr:to>
    <xdr:pic>
      <xdr:nvPicPr>
        <xdr:cNvPr id="3" name="Picture 2">
          <a:extLst>
            <a:ext uri="{FF2B5EF4-FFF2-40B4-BE49-F238E27FC236}">
              <a16:creationId xmlns:a16="http://schemas.microsoft.com/office/drawing/2014/main" id="{B463C42A-277F-4BBE-9A32-8E7D5E6DE6D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5040167"/>
          <a:ext cx="2592981" cy="1390673"/>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1</xdr:col>
      <xdr:colOff>0</xdr:colOff>
      <xdr:row>256</xdr:row>
      <xdr:rowOff>0</xdr:rowOff>
    </xdr:from>
    <xdr:to>
      <xdr:col>2</xdr:col>
      <xdr:colOff>2613851</xdr:colOff>
      <xdr:row>263</xdr:row>
      <xdr:rowOff>67036</xdr:rowOff>
    </xdr:to>
    <xdr:pic>
      <xdr:nvPicPr>
        <xdr:cNvPr id="2" name="Picture 1">
          <a:extLst>
            <a:ext uri="{FF2B5EF4-FFF2-40B4-BE49-F238E27FC236}">
              <a16:creationId xmlns:a16="http://schemas.microsoft.com/office/drawing/2014/main" id="{6AD4A0F8-92E3-44BF-AEA4-B38D5EE148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50979917"/>
          <a:ext cx="2613851" cy="1400536"/>
        </a:xfrm>
        <a:prstGeom prst="rect">
          <a:avLst/>
        </a:prstGeom>
      </xdr:spPr>
    </xdr:pic>
    <xdr:clientData/>
  </xdr:twoCellAnchor>
  <xdr:twoCellAnchor editAs="oneCell">
    <xdr:from>
      <xdr:col>4</xdr:col>
      <xdr:colOff>0</xdr:colOff>
      <xdr:row>256</xdr:row>
      <xdr:rowOff>0</xdr:rowOff>
    </xdr:from>
    <xdr:to>
      <xdr:col>6</xdr:col>
      <xdr:colOff>105600</xdr:colOff>
      <xdr:row>263</xdr:row>
      <xdr:rowOff>62104</xdr:rowOff>
    </xdr:to>
    <xdr:pic>
      <xdr:nvPicPr>
        <xdr:cNvPr id="3" name="Picture 2">
          <a:extLst>
            <a:ext uri="{FF2B5EF4-FFF2-40B4-BE49-F238E27FC236}">
              <a16:creationId xmlns:a16="http://schemas.microsoft.com/office/drawing/2014/main" id="{F0C78BE3-FE18-43C7-960B-4599CDE3941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50979917"/>
          <a:ext cx="2613850" cy="1395604"/>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1</xdr:col>
      <xdr:colOff>0</xdr:colOff>
      <xdr:row>152</xdr:row>
      <xdr:rowOff>0</xdr:rowOff>
    </xdr:from>
    <xdr:to>
      <xdr:col>2</xdr:col>
      <xdr:colOff>2608633</xdr:colOff>
      <xdr:row>159</xdr:row>
      <xdr:rowOff>57173</xdr:rowOff>
    </xdr:to>
    <xdr:pic>
      <xdr:nvPicPr>
        <xdr:cNvPr id="2" name="Picture 1">
          <a:extLst>
            <a:ext uri="{FF2B5EF4-FFF2-40B4-BE49-F238E27FC236}">
              <a16:creationId xmlns:a16="http://schemas.microsoft.com/office/drawing/2014/main" id="{C1EB13B9-67F7-4CE0-9B86-6573E9BDC8D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30501167"/>
          <a:ext cx="2608633" cy="1390673"/>
        </a:xfrm>
        <a:prstGeom prst="rect">
          <a:avLst/>
        </a:prstGeom>
      </xdr:spPr>
    </xdr:pic>
    <xdr:clientData/>
  </xdr:twoCellAnchor>
  <xdr:twoCellAnchor editAs="oneCell">
    <xdr:from>
      <xdr:col>4</xdr:col>
      <xdr:colOff>0</xdr:colOff>
      <xdr:row>152</xdr:row>
      <xdr:rowOff>0</xdr:rowOff>
    </xdr:from>
    <xdr:to>
      <xdr:col>6</xdr:col>
      <xdr:colOff>84731</xdr:colOff>
      <xdr:row>159</xdr:row>
      <xdr:rowOff>57173</xdr:rowOff>
    </xdr:to>
    <xdr:pic>
      <xdr:nvPicPr>
        <xdr:cNvPr id="3" name="Picture 2">
          <a:extLst>
            <a:ext uri="{FF2B5EF4-FFF2-40B4-BE49-F238E27FC236}">
              <a16:creationId xmlns:a16="http://schemas.microsoft.com/office/drawing/2014/main" id="{DE4A65FA-DB25-4849-AF23-F5BE75B062B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30501167"/>
          <a:ext cx="2592981" cy="1390673"/>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1</xdr:col>
      <xdr:colOff>0</xdr:colOff>
      <xdr:row>114</xdr:row>
      <xdr:rowOff>0</xdr:rowOff>
    </xdr:from>
    <xdr:to>
      <xdr:col>2</xdr:col>
      <xdr:colOff>2671241</xdr:colOff>
      <xdr:row>121</xdr:row>
      <xdr:rowOff>141008</xdr:rowOff>
    </xdr:to>
    <xdr:pic>
      <xdr:nvPicPr>
        <xdr:cNvPr id="2" name="Picture 1">
          <a:extLst>
            <a:ext uri="{FF2B5EF4-FFF2-40B4-BE49-F238E27FC236}">
              <a16:creationId xmlns:a16="http://schemas.microsoft.com/office/drawing/2014/main" id="{F51D0560-C9D7-4A71-BD34-C0627958D1F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3262167"/>
          <a:ext cx="2671241" cy="1474508"/>
        </a:xfrm>
        <a:prstGeom prst="rect">
          <a:avLst/>
        </a:prstGeom>
      </xdr:spPr>
    </xdr:pic>
    <xdr:clientData/>
  </xdr:twoCellAnchor>
  <xdr:twoCellAnchor editAs="oneCell">
    <xdr:from>
      <xdr:col>4</xdr:col>
      <xdr:colOff>0</xdr:colOff>
      <xdr:row>114</xdr:row>
      <xdr:rowOff>0</xdr:rowOff>
    </xdr:from>
    <xdr:to>
      <xdr:col>6</xdr:col>
      <xdr:colOff>105600</xdr:colOff>
      <xdr:row>121</xdr:row>
      <xdr:rowOff>62104</xdr:rowOff>
    </xdr:to>
    <xdr:pic>
      <xdr:nvPicPr>
        <xdr:cNvPr id="3" name="Picture 2">
          <a:extLst>
            <a:ext uri="{FF2B5EF4-FFF2-40B4-BE49-F238E27FC236}">
              <a16:creationId xmlns:a16="http://schemas.microsoft.com/office/drawing/2014/main" id="{A5EF7D03-4F02-4610-87D9-B018DF35834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3262167"/>
          <a:ext cx="2613850" cy="1395604"/>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1</xdr:col>
      <xdr:colOff>0</xdr:colOff>
      <xdr:row>113</xdr:row>
      <xdr:rowOff>0</xdr:rowOff>
    </xdr:from>
    <xdr:to>
      <xdr:col>2</xdr:col>
      <xdr:colOff>2671241</xdr:colOff>
      <xdr:row>120</xdr:row>
      <xdr:rowOff>141008</xdr:rowOff>
    </xdr:to>
    <xdr:pic>
      <xdr:nvPicPr>
        <xdr:cNvPr id="2" name="Picture 1">
          <a:extLst>
            <a:ext uri="{FF2B5EF4-FFF2-40B4-BE49-F238E27FC236}">
              <a16:creationId xmlns:a16="http://schemas.microsoft.com/office/drawing/2014/main" id="{BEE50408-E1AD-4C70-A3C5-54099177D56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3071667"/>
          <a:ext cx="2671241" cy="1474508"/>
        </a:xfrm>
        <a:prstGeom prst="rect">
          <a:avLst/>
        </a:prstGeom>
      </xdr:spPr>
    </xdr:pic>
    <xdr:clientData/>
  </xdr:twoCellAnchor>
  <xdr:twoCellAnchor editAs="oneCell">
    <xdr:from>
      <xdr:col>4</xdr:col>
      <xdr:colOff>0</xdr:colOff>
      <xdr:row>113</xdr:row>
      <xdr:rowOff>0</xdr:rowOff>
    </xdr:from>
    <xdr:to>
      <xdr:col>6</xdr:col>
      <xdr:colOff>105600</xdr:colOff>
      <xdr:row>120</xdr:row>
      <xdr:rowOff>62104</xdr:rowOff>
    </xdr:to>
    <xdr:pic>
      <xdr:nvPicPr>
        <xdr:cNvPr id="3" name="Picture 2">
          <a:extLst>
            <a:ext uri="{FF2B5EF4-FFF2-40B4-BE49-F238E27FC236}">
              <a16:creationId xmlns:a16="http://schemas.microsoft.com/office/drawing/2014/main" id="{9C11CDFC-9B64-4008-9C33-301DB25A4E9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3071667"/>
          <a:ext cx="2613850" cy="1395604"/>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1</xdr:col>
      <xdr:colOff>0</xdr:colOff>
      <xdr:row>108</xdr:row>
      <xdr:rowOff>0</xdr:rowOff>
    </xdr:from>
    <xdr:to>
      <xdr:col>2</xdr:col>
      <xdr:colOff>2671241</xdr:colOff>
      <xdr:row>115</xdr:row>
      <xdr:rowOff>141008</xdr:rowOff>
    </xdr:to>
    <xdr:pic>
      <xdr:nvPicPr>
        <xdr:cNvPr id="2" name="Picture 1">
          <a:extLst>
            <a:ext uri="{FF2B5EF4-FFF2-40B4-BE49-F238E27FC236}">
              <a16:creationId xmlns:a16="http://schemas.microsoft.com/office/drawing/2014/main" id="{7253B498-F4D8-49B5-8940-8D51359F296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2119167"/>
          <a:ext cx="2671241" cy="1474508"/>
        </a:xfrm>
        <a:prstGeom prst="rect">
          <a:avLst/>
        </a:prstGeom>
      </xdr:spPr>
    </xdr:pic>
    <xdr:clientData/>
  </xdr:twoCellAnchor>
  <xdr:twoCellAnchor editAs="oneCell">
    <xdr:from>
      <xdr:col>4</xdr:col>
      <xdr:colOff>0</xdr:colOff>
      <xdr:row>108</xdr:row>
      <xdr:rowOff>0</xdr:rowOff>
    </xdr:from>
    <xdr:to>
      <xdr:col>6</xdr:col>
      <xdr:colOff>105600</xdr:colOff>
      <xdr:row>115</xdr:row>
      <xdr:rowOff>62104</xdr:rowOff>
    </xdr:to>
    <xdr:pic>
      <xdr:nvPicPr>
        <xdr:cNvPr id="3" name="Picture 2">
          <a:extLst>
            <a:ext uri="{FF2B5EF4-FFF2-40B4-BE49-F238E27FC236}">
              <a16:creationId xmlns:a16="http://schemas.microsoft.com/office/drawing/2014/main" id="{26F2E92F-B5D3-4845-BFFC-D0F75F7DB8F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2119167"/>
          <a:ext cx="2613850" cy="1395604"/>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1</xdr:col>
      <xdr:colOff>0</xdr:colOff>
      <xdr:row>141</xdr:row>
      <xdr:rowOff>0</xdr:rowOff>
    </xdr:from>
    <xdr:to>
      <xdr:col>2</xdr:col>
      <xdr:colOff>2608633</xdr:colOff>
      <xdr:row>148</xdr:row>
      <xdr:rowOff>57173</xdr:rowOff>
    </xdr:to>
    <xdr:pic>
      <xdr:nvPicPr>
        <xdr:cNvPr id="2" name="Picture 1">
          <a:extLst>
            <a:ext uri="{FF2B5EF4-FFF2-40B4-BE49-F238E27FC236}">
              <a16:creationId xmlns:a16="http://schemas.microsoft.com/office/drawing/2014/main" id="{46CF6CA9-56B1-49DD-9FBB-D55332C46E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7516667"/>
          <a:ext cx="2608633" cy="1390673"/>
        </a:xfrm>
        <a:prstGeom prst="rect">
          <a:avLst/>
        </a:prstGeom>
      </xdr:spPr>
    </xdr:pic>
    <xdr:clientData/>
  </xdr:twoCellAnchor>
  <xdr:twoCellAnchor editAs="oneCell">
    <xdr:from>
      <xdr:col>4</xdr:col>
      <xdr:colOff>0</xdr:colOff>
      <xdr:row>141</xdr:row>
      <xdr:rowOff>0</xdr:rowOff>
    </xdr:from>
    <xdr:to>
      <xdr:col>6</xdr:col>
      <xdr:colOff>58645</xdr:colOff>
      <xdr:row>148</xdr:row>
      <xdr:rowOff>57173</xdr:rowOff>
    </xdr:to>
    <xdr:pic>
      <xdr:nvPicPr>
        <xdr:cNvPr id="3" name="Picture 2">
          <a:extLst>
            <a:ext uri="{FF2B5EF4-FFF2-40B4-BE49-F238E27FC236}">
              <a16:creationId xmlns:a16="http://schemas.microsoft.com/office/drawing/2014/main" id="{E2461200-4773-4F56-8311-91F9DB77B47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7516667"/>
          <a:ext cx="2566895" cy="1390673"/>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1</xdr:col>
      <xdr:colOff>0</xdr:colOff>
      <xdr:row>223</xdr:row>
      <xdr:rowOff>0</xdr:rowOff>
    </xdr:from>
    <xdr:to>
      <xdr:col>2</xdr:col>
      <xdr:colOff>2613851</xdr:colOff>
      <xdr:row>230</xdr:row>
      <xdr:rowOff>67036</xdr:rowOff>
    </xdr:to>
    <xdr:pic>
      <xdr:nvPicPr>
        <xdr:cNvPr id="2" name="Picture 1">
          <a:extLst>
            <a:ext uri="{FF2B5EF4-FFF2-40B4-BE49-F238E27FC236}">
              <a16:creationId xmlns:a16="http://schemas.microsoft.com/office/drawing/2014/main" id="{DFF50006-7E56-43BE-BF0B-E84435FE506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44883917"/>
          <a:ext cx="2613851" cy="1400536"/>
        </a:xfrm>
        <a:prstGeom prst="rect">
          <a:avLst/>
        </a:prstGeom>
      </xdr:spPr>
    </xdr:pic>
    <xdr:clientData/>
  </xdr:twoCellAnchor>
  <xdr:twoCellAnchor editAs="oneCell">
    <xdr:from>
      <xdr:col>4</xdr:col>
      <xdr:colOff>0</xdr:colOff>
      <xdr:row>223</xdr:row>
      <xdr:rowOff>0</xdr:rowOff>
    </xdr:from>
    <xdr:to>
      <xdr:col>6</xdr:col>
      <xdr:colOff>105600</xdr:colOff>
      <xdr:row>230</xdr:row>
      <xdr:rowOff>62104</xdr:rowOff>
    </xdr:to>
    <xdr:pic>
      <xdr:nvPicPr>
        <xdr:cNvPr id="3" name="Picture 2">
          <a:extLst>
            <a:ext uri="{FF2B5EF4-FFF2-40B4-BE49-F238E27FC236}">
              <a16:creationId xmlns:a16="http://schemas.microsoft.com/office/drawing/2014/main" id="{1BF67980-6A9F-40AE-9D67-71EBE42AA46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44883917"/>
          <a:ext cx="2613850" cy="1395604"/>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1</xdr:col>
      <xdr:colOff>0</xdr:colOff>
      <xdr:row>108</xdr:row>
      <xdr:rowOff>0</xdr:rowOff>
    </xdr:from>
    <xdr:to>
      <xdr:col>2</xdr:col>
      <xdr:colOff>2608633</xdr:colOff>
      <xdr:row>115</xdr:row>
      <xdr:rowOff>57173</xdr:rowOff>
    </xdr:to>
    <xdr:pic>
      <xdr:nvPicPr>
        <xdr:cNvPr id="2" name="Picture 1">
          <a:extLst>
            <a:ext uri="{FF2B5EF4-FFF2-40B4-BE49-F238E27FC236}">
              <a16:creationId xmlns:a16="http://schemas.microsoft.com/office/drawing/2014/main" id="{1A2C4E5E-3ECB-4C5E-9620-B0EA693364C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1230167"/>
          <a:ext cx="2608633" cy="1390673"/>
        </a:xfrm>
        <a:prstGeom prst="rect">
          <a:avLst/>
        </a:prstGeom>
      </xdr:spPr>
    </xdr:pic>
    <xdr:clientData/>
  </xdr:twoCellAnchor>
  <xdr:twoCellAnchor editAs="oneCell">
    <xdr:from>
      <xdr:col>4</xdr:col>
      <xdr:colOff>0</xdr:colOff>
      <xdr:row>108</xdr:row>
      <xdr:rowOff>0</xdr:rowOff>
    </xdr:from>
    <xdr:to>
      <xdr:col>6</xdr:col>
      <xdr:colOff>84731</xdr:colOff>
      <xdr:row>115</xdr:row>
      <xdr:rowOff>57173</xdr:rowOff>
    </xdr:to>
    <xdr:pic>
      <xdr:nvPicPr>
        <xdr:cNvPr id="3" name="Picture 2">
          <a:extLst>
            <a:ext uri="{FF2B5EF4-FFF2-40B4-BE49-F238E27FC236}">
              <a16:creationId xmlns:a16="http://schemas.microsoft.com/office/drawing/2014/main" id="{A006AA67-E8B3-4516-9B48-13EFA27C62A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1230167"/>
          <a:ext cx="2592981" cy="1390673"/>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1</xdr:col>
      <xdr:colOff>0</xdr:colOff>
      <xdr:row>108</xdr:row>
      <xdr:rowOff>0</xdr:rowOff>
    </xdr:from>
    <xdr:to>
      <xdr:col>2</xdr:col>
      <xdr:colOff>2608633</xdr:colOff>
      <xdr:row>115</xdr:row>
      <xdr:rowOff>57173</xdr:rowOff>
    </xdr:to>
    <xdr:pic>
      <xdr:nvPicPr>
        <xdr:cNvPr id="2" name="Picture 1">
          <a:extLst>
            <a:ext uri="{FF2B5EF4-FFF2-40B4-BE49-F238E27FC236}">
              <a16:creationId xmlns:a16="http://schemas.microsoft.com/office/drawing/2014/main" id="{606243AC-1B33-4680-8893-54909C1E26F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1230167"/>
          <a:ext cx="2608633" cy="1390673"/>
        </a:xfrm>
        <a:prstGeom prst="rect">
          <a:avLst/>
        </a:prstGeom>
      </xdr:spPr>
    </xdr:pic>
    <xdr:clientData/>
  </xdr:twoCellAnchor>
  <xdr:twoCellAnchor editAs="oneCell">
    <xdr:from>
      <xdr:col>4</xdr:col>
      <xdr:colOff>0</xdr:colOff>
      <xdr:row>108</xdr:row>
      <xdr:rowOff>0</xdr:rowOff>
    </xdr:from>
    <xdr:to>
      <xdr:col>6</xdr:col>
      <xdr:colOff>84731</xdr:colOff>
      <xdr:row>115</xdr:row>
      <xdr:rowOff>57173</xdr:rowOff>
    </xdr:to>
    <xdr:pic>
      <xdr:nvPicPr>
        <xdr:cNvPr id="3" name="Picture 2">
          <a:extLst>
            <a:ext uri="{FF2B5EF4-FFF2-40B4-BE49-F238E27FC236}">
              <a16:creationId xmlns:a16="http://schemas.microsoft.com/office/drawing/2014/main" id="{BE454D4A-AE34-4857-96DB-4D995EBD11A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1230167"/>
          <a:ext cx="2592981" cy="1390673"/>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1</xdr:col>
      <xdr:colOff>0</xdr:colOff>
      <xdr:row>163</xdr:row>
      <xdr:rowOff>0</xdr:rowOff>
    </xdr:from>
    <xdr:to>
      <xdr:col>2</xdr:col>
      <xdr:colOff>2608633</xdr:colOff>
      <xdr:row>170</xdr:row>
      <xdr:rowOff>57173</xdr:rowOff>
    </xdr:to>
    <xdr:pic>
      <xdr:nvPicPr>
        <xdr:cNvPr id="2" name="Picture 1">
          <a:extLst>
            <a:ext uri="{FF2B5EF4-FFF2-40B4-BE49-F238E27FC236}">
              <a16:creationId xmlns:a16="http://schemas.microsoft.com/office/drawing/2014/main" id="{E6AF4ECB-B5E6-4146-98CB-A42F2ADAA1E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33020000"/>
          <a:ext cx="2608633" cy="1390673"/>
        </a:xfrm>
        <a:prstGeom prst="rect">
          <a:avLst/>
        </a:prstGeom>
      </xdr:spPr>
    </xdr:pic>
    <xdr:clientData/>
  </xdr:twoCellAnchor>
  <xdr:twoCellAnchor editAs="oneCell">
    <xdr:from>
      <xdr:col>4</xdr:col>
      <xdr:colOff>0</xdr:colOff>
      <xdr:row>163</xdr:row>
      <xdr:rowOff>0</xdr:rowOff>
    </xdr:from>
    <xdr:to>
      <xdr:col>6</xdr:col>
      <xdr:colOff>84731</xdr:colOff>
      <xdr:row>170</xdr:row>
      <xdr:rowOff>57173</xdr:rowOff>
    </xdr:to>
    <xdr:pic>
      <xdr:nvPicPr>
        <xdr:cNvPr id="3" name="Picture 2">
          <a:extLst>
            <a:ext uri="{FF2B5EF4-FFF2-40B4-BE49-F238E27FC236}">
              <a16:creationId xmlns:a16="http://schemas.microsoft.com/office/drawing/2014/main" id="{089AA74F-B7C1-4C76-853D-E56525423FF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33020000"/>
          <a:ext cx="2592981" cy="1390673"/>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1</xdr:col>
      <xdr:colOff>0</xdr:colOff>
      <xdr:row>171</xdr:row>
      <xdr:rowOff>0</xdr:rowOff>
    </xdr:from>
    <xdr:to>
      <xdr:col>2</xdr:col>
      <xdr:colOff>2608633</xdr:colOff>
      <xdr:row>178</xdr:row>
      <xdr:rowOff>57173</xdr:rowOff>
    </xdr:to>
    <xdr:pic>
      <xdr:nvPicPr>
        <xdr:cNvPr id="2" name="Picture 1">
          <a:extLst>
            <a:ext uri="{FF2B5EF4-FFF2-40B4-BE49-F238E27FC236}">
              <a16:creationId xmlns:a16="http://schemas.microsoft.com/office/drawing/2014/main" id="{62CE5725-F507-4730-AA42-6BCCA8D3FC6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34501667"/>
          <a:ext cx="2608633" cy="1390673"/>
        </a:xfrm>
        <a:prstGeom prst="rect">
          <a:avLst/>
        </a:prstGeom>
      </xdr:spPr>
    </xdr:pic>
    <xdr:clientData/>
  </xdr:twoCellAnchor>
  <xdr:twoCellAnchor editAs="oneCell">
    <xdr:from>
      <xdr:col>4</xdr:col>
      <xdr:colOff>0</xdr:colOff>
      <xdr:row>171</xdr:row>
      <xdr:rowOff>0</xdr:rowOff>
    </xdr:from>
    <xdr:to>
      <xdr:col>6</xdr:col>
      <xdr:colOff>58645</xdr:colOff>
      <xdr:row>178</xdr:row>
      <xdr:rowOff>57173</xdr:rowOff>
    </xdr:to>
    <xdr:pic>
      <xdr:nvPicPr>
        <xdr:cNvPr id="3" name="Picture 2">
          <a:extLst>
            <a:ext uri="{FF2B5EF4-FFF2-40B4-BE49-F238E27FC236}">
              <a16:creationId xmlns:a16="http://schemas.microsoft.com/office/drawing/2014/main" id="{D052C9CF-2746-43E2-A032-35C640D1071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34501667"/>
          <a:ext cx="2566895" cy="1390673"/>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1</xdr:col>
      <xdr:colOff>0</xdr:colOff>
      <xdr:row>245</xdr:row>
      <xdr:rowOff>0</xdr:rowOff>
    </xdr:from>
    <xdr:to>
      <xdr:col>2</xdr:col>
      <xdr:colOff>2624284</xdr:colOff>
      <xdr:row>252</xdr:row>
      <xdr:rowOff>42378</xdr:rowOff>
    </xdr:to>
    <xdr:pic>
      <xdr:nvPicPr>
        <xdr:cNvPr id="2" name="Picture 1">
          <a:extLst>
            <a:ext uri="{FF2B5EF4-FFF2-40B4-BE49-F238E27FC236}">
              <a16:creationId xmlns:a16="http://schemas.microsoft.com/office/drawing/2014/main" id="{07540D6E-F25D-4B05-B36D-33648EBBA0E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49000833"/>
          <a:ext cx="2624284" cy="1375878"/>
        </a:xfrm>
        <a:prstGeom prst="rect">
          <a:avLst/>
        </a:prstGeom>
      </xdr:spPr>
    </xdr:pic>
    <xdr:clientData/>
  </xdr:twoCellAnchor>
  <xdr:twoCellAnchor editAs="oneCell">
    <xdr:from>
      <xdr:col>4</xdr:col>
      <xdr:colOff>0</xdr:colOff>
      <xdr:row>245</xdr:row>
      <xdr:rowOff>0</xdr:rowOff>
    </xdr:from>
    <xdr:to>
      <xdr:col>6</xdr:col>
      <xdr:colOff>84731</xdr:colOff>
      <xdr:row>252</xdr:row>
      <xdr:rowOff>81830</xdr:rowOff>
    </xdr:to>
    <xdr:pic>
      <xdr:nvPicPr>
        <xdr:cNvPr id="3" name="Picture 2">
          <a:extLst>
            <a:ext uri="{FF2B5EF4-FFF2-40B4-BE49-F238E27FC236}">
              <a16:creationId xmlns:a16="http://schemas.microsoft.com/office/drawing/2014/main" id="{CF705EED-13AD-4A3D-BEE4-56F41AEA8D4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49000833"/>
          <a:ext cx="2592981" cy="1415330"/>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1</xdr:col>
      <xdr:colOff>0</xdr:colOff>
      <xdr:row>239</xdr:row>
      <xdr:rowOff>0</xdr:rowOff>
    </xdr:from>
    <xdr:to>
      <xdr:col>2</xdr:col>
      <xdr:colOff>2639936</xdr:colOff>
      <xdr:row>246</xdr:row>
      <xdr:rowOff>101556</xdr:rowOff>
    </xdr:to>
    <xdr:pic>
      <xdr:nvPicPr>
        <xdr:cNvPr id="2" name="Picture 1">
          <a:extLst>
            <a:ext uri="{FF2B5EF4-FFF2-40B4-BE49-F238E27FC236}">
              <a16:creationId xmlns:a16="http://schemas.microsoft.com/office/drawing/2014/main" id="{2C8831CE-FE67-446F-ADEF-E6005F8A412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47762583"/>
          <a:ext cx="2639936" cy="1435056"/>
        </a:xfrm>
        <a:prstGeom prst="rect">
          <a:avLst/>
        </a:prstGeom>
      </xdr:spPr>
    </xdr:pic>
    <xdr:clientData/>
  </xdr:twoCellAnchor>
  <xdr:twoCellAnchor editAs="oneCell">
    <xdr:from>
      <xdr:col>4</xdr:col>
      <xdr:colOff>0</xdr:colOff>
      <xdr:row>239</xdr:row>
      <xdr:rowOff>0</xdr:rowOff>
    </xdr:from>
    <xdr:to>
      <xdr:col>6</xdr:col>
      <xdr:colOff>84731</xdr:colOff>
      <xdr:row>246</xdr:row>
      <xdr:rowOff>81830</xdr:rowOff>
    </xdr:to>
    <xdr:pic>
      <xdr:nvPicPr>
        <xdr:cNvPr id="3" name="Picture 2">
          <a:extLst>
            <a:ext uri="{FF2B5EF4-FFF2-40B4-BE49-F238E27FC236}">
              <a16:creationId xmlns:a16="http://schemas.microsoft.com/office/drawing/2014/main" id="{FEE07536-309B-4357-8DCA-27BAD5200AF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47762583"/>
          <a:ext cx="2592981" cy="1415330"/>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1</xdr:col>
      <xdr:colOff>0</xdr:colOff>
      <xdr:row>105</xdr:row>
      <xdr:rowOff>0</xdr:rowOff>
    </xdr:from>
    <xdr:to>
      <xdr:col>2</xdr:col>
      <xdr:colOff>2608633</xdr:colOff>
      <xdr:row>112</xdr:row>
      <xdr:rowOff>57173</xdr:rowOff>
    </xdr:to>
    <xdr:pic>
      <xdr:nvPicPr>
        <xdr:cNvPr id="2" name="Picture 1">
          <a:extLst>
            <a:ext uri="{FF2B5EF4-FFF2-40B4-BE49-F238E27FC236}">
              <a16:creationId xmlns:a16="http://schemas.microsoft.com/office/drawing/2014/main" id="{655BE4B4-FEB1-4B5C-8BAE-A9B9ED50899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1547667"/>
          <a:ext cx="2608633" cy="1390673"/>
        </a:xfrm>
        <a:prstGeom prst="rect">
          <a:avLst/>
        </a:prstGeom>
      </xdr:spPr>
    </xdr:pic>
    <xdr:clientData/>
  </xdr:twoCellAnchor>
  <xdr:twoCellAnchor editAs="oneCell">
    <xdr:from>
      <xdr:col>4</xdr:col>
      <xdr:colOff>0</xdr:colOff>
      <xdr:row>105</xdr:row>
      <xdr:rowOff>0</xdr:rowOff>
    </xdr:from>
    <xdr:to>
      <xdr:col>6</xdr:col>
      <xdr:colOff>84731</xdr:colOff>
      <xdr:row>112</xdr:row>
      <xdr:rowOff>57173</xdr:rowOff>
    </xdr:to>
    <xdr:pic>
      <xdr:nvPicPr>
        <xdr:cNvPr id="3" name="Picture 2">
          <a:extLst>
            <a:ext uri="{FF2B5EF4-FFF2-40B4-BE49-F238E27FC236}">
              <a16:creationId xmlns:a16="http://schemas.microsoft.com/office/drawing/2014/main" id="{D6057167-855B-435B-B94E-18D13906BEB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1547667"/>
          <a:ext cx="2592981" cy="1390673"/>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1</xdr:col>
      <xdr:colOff>0</xdr:colOff>
      <xdr:row>152</xdr:row>
      <xdr:rowOff>0</xdr:rowOff>
    </xdr:from>
    <xdr:to>
      <xdr:col>2</xdr:col>
      <xdr:colOff>2608633</xdr:colOff>
      <xdr:row>159</xdr:row>
      <xdr:rowOff>57173</xdr:rowOff>
    </xdr:to>
    <xdr:pic>
      <xdr:nvPicPr>
        <xdr:cNvPr id="2" name="Picture 1">
          <a:extLst>
            <a:ext uri="{FF2B5EF4-FFF2-40B4-BE49-F238E27FC236}">
              <a16:creationId xmlns:a16="http://schemas.microsoft.com/office/drawing/2014/main" id="{2D4EB1BD-3E66-4EE5-8F2B-AFB5CF842A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30501167"/>
          <a:ext cx="2608633" cy="1390673"/>
        </a:xfrm>
        <a:prstGeom prst="rect">
          <a:avLst/>
        </a:prstGeom>
      </xdr:spPr>
    </xdr:pic>
    <xdr:clientData/>
  </xdr:twoCellAnchor>
  <xdr:twoCellAnchor editAs="oneCell">
    <xdr:from>
      <xdr:col>4</xdr:col>
      <xdr:colOff>0</xdr:colOff>
      <xdr:row>152</xdr:row>
      <xdr:rowOff>0</xdr:rowOff>
    </xdr:from>
    <xdr:to>
      <xdr:col>6</xdr:col>
      <xdr:colOff>84731</xdr:colOff>
      <xdr:row>159</xdr:row>
      <xdr:rowOff>57173</xdr:rowOff>
    </xdr:to>
    <xdr:pic>
      <xdr:nvPicPr>
        <xdr:cNvPr id="3" name="Picture 2">
          <a:extLst>
            <a:ext uri="{FF2B5EF4-FFF2-40B4-BE49-F238E27FC236}">
              <a16:creationId xmlns:a16="http://schemas.microsoft.com/office/drawing/2014/main" id="{72ECD9E6-00BB-4173-9780-848EC8ABB6F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30501167"/>
          <a:ext cx="2592981" cy="1390673"/>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1</xdr:col>
      <xdr:colOff>0</xdr:colOff>
      <xdr:row>128</xdr:row>
      <xdr:rowOff>0</xdr:rowOff>
    </xdr:from>
    <xdr:to>
      <xdr:col>2</xdr:col>
      <xdr:colOff>2608633</xdr:colOff>
      <xdr:row>135</xdr:row>
      <xdr:rowOff>57173</xdr:rowOff>
    </xdr:to>
    <xdr:pic>
      <xdr:nvPicPr>
        <xdr:cNvPr id="2" name="Picture 1">
          <a:extLst>
            <a:ext uri="{FF2B5EF4-FFF2-40B4-BE49-F238E27FC236}">
              <a16:creationId xmlns:a16="http://schemas.microsoft.com/office/drawing/2014/main" id="{FD0B12CC-A599-4E7E-AF3F-4B6F972CF2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5040167"/>
          <a:ext cx="2608633" cy="1390673"/>
        </a:xfrm>
        <a:prstGeom prst="rect">
          <a:avLst/>
        </a:prstGeom>
      </xdr:spPr>
    </xdr:pic>
    <xdr:clientData/>
  </xdr:twoCellAnchor>
  <xdr:twoCellAnchor editAs="oneCell">
    <xdr:from>
      <xdr:col>4</xdr:col>
      <xdr:colOff>0</xdr:colOff>
      <xdr:row>128</xdr:row>
      <xdr:rowOff>0</xdr:rowOff>
    </xdr:from>
    <xdr:to>
      <xdr:col>6</xdr:col>
      <xdr:colOff>84731</xdr:colOff>
      <xdr:row>135</xdr:row>
      <xdr:rowOff>57173</xdr:rowOff>
    </xdr:to>
    <xdr:pic>
      <xdr:nvPicPr>
        <xdr:cNvPr id="3" name="Picture 2">
          <a:extLst>
            <a:ext uri="{FF2B5EF4-FFF2-40B4-BE49-F238E27FC236}">
              <a16:creationId xmlns:a16="http://schemas.microsoft.com/office/drawing/2014/main" id="{163B1780-3AD0-4A60-86B2-79B9E6342AA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5040167"/>
          <a:ext cx="2592981" cy="1390673"/>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1</xdr:col>
      <xdr:colOff>0</xdr:colOff>
      <xdr:row>365</xdr:row>
      <xdr:rowOff>0</xdr:rowOff>
    </xdr:from>
    <xdr:to>
      <xdr:col>2</xdr:col>
      <xdr:colOff>2608633</xdr:colOff>
      <xdr:row>372</xdr:row>
      <xdr:rowOff>57173</xdr:rowOff>
    </xdr:to>
    <xdr:pic>
      <xdr:nvPicPr>
        <xdr:cNvPr id="2" name="Picture 1">
          <a:extLst>
            <a:ext uri="{FF2B5EF4-FFF2-40B4-BE49-F238E27FC236}">
              <a16:creationId xmlns:a16="http://schemas.microsoft.com/office/drawing/2014/main" id="{2E89A5DE-F35D-40E2-A3F6-B5B79000EB3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70432083"/>
          <a:ext cx="2608633" cy="1390673"/>
        </a:xfrm>
        <a:prstGeom prst="rect">
          <a:avLst/>
        </a:prstGeom>
      </xdr:spPr>
    </xdr:pic>
    <xdr:clientData/>
  </xdr:twoCellAnchor>
  <xdr:twoCellAnchor editAs="oneCell">
    <xdr:from>
      <xdr:col>4</xdr:col>
      <xdr:colOff>0</xdr:colOff>
      <xdr:row>365</xdr:row>
      <xdr:rowOff>0</xdr:rowOff>
    </xdr:from>
    <xdr:to>
      <xdr:col>6</xdr:col>
      <xdr:colOff>58645</xdr:colOff>
      <xdr:row>372</xdr:row>
      <xdr:rowOff>57173</xdr:rowOff>
    </xdr:to>
    <xdr:pic>
      <xdr:nvPicPr>
        <xdr:cNvPr id="3" name="Picture 2">
          <a:extLst>
            <a:ext uri="{FF2B5EF4-FFF2-40B4-BE49-F238E27FC236}">
              <a16:creationId xmlns:a16="http://schemas.microsoft.com/office/drawing/2014/main" id="{19561E3D-3F28-4710-8263-1432D554C5F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70432083"/>
          <a:ext cx="2566895" cy="1390673"/>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1</xdr:col>
      <xdr:colOff>0</xdr:colOff>
      <xdr:row>109</xdr:row>
      <xdr:rowOff>0</xdr:rowOff>
    </xdr:from>
    <xdr:to>
      <xdr:col>2</xdr:col>
      <xdr:colOff>2608632</xdr:colOff>
      <xdr:row>116</xdr:row>
      <xdr:rowOff>121282</xdr:rowOff>
    </xdr:to>
    <xdr:pic>
      <xdr:nvPicPr>
        <xdr:cNvPr id="2" name="Picture 1">
          <a:extLst>
            <a:ext uri="{FF2B5EF4-FFF2-40B4-BE49-F238E27FC236}">
              <a16:creationId xmlns:a16="http://schemas.microsoft.com/office/drawing/2014/main" id="{344DFA4E-AD49-4DE5-B603-CD794084D2F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2309667"/>
          <a:ext cx="2608632" cy="1454782"/>
        </a:xfrm>
        <a:prstGeom prst="rect">
          <a:avLst/>
        </a:prstGeom>
      </xdr:spPr>
    </xdr:pic>
    <xdr:clientData/>
  </xdr:twoCellAnchor>
  <xdr:twoCellAnchor editAs="oneCell">
    <xdr:from>
      <xdr:col>4</xdr:col>
      <xdr:colOff>0</xdr:colOff>
      <xdr:row>109</xdr:row>
      <xdr:rowOff>0</xdr:rowOff>
    </xdr:from>
    <xdr:to>
      <xdr:col>6</xdr:col>
      <xdr:colOff>105600</xdr:colOff>
      <xdr:row>116</xdr:row>
      <xdr:rowOff>62104</xdr:rowOff>
    </xdr:to>
    <xdr:pic>
      <xdr:nvPicPr>
        <xdr:cNvPr id="3" name="Picture 2">
          <a:extLst>
            <a:ext uri="{FF2B5EF4-FFF2-40B4-BE49-F238E27FC236}">
              <a16:creationId xmlns:a16="http://schemas.microsoft.com/office/drawing/2014/main" id="{34566896-2791-4EF9-90AD-20BA446116E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2309667"/>
          <a:ext cx="2613850" cy="1395604"/>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1</xdr:col>
      <xdr:colOff>0</xdr:colOff>
      <xdr:row>113</xdr:row>
      <xdr:rowOff>0</xdr:rowOff>
    </xdr:from>
    <xdr:to>
      <xdr:col>2</xdr:col>
      <xdr:colOff>2608632</xdr:colOff>
      <xdr:row>120</xdr:row>
      <xdr:rowOff>121282</xdr:rowOff>
    </xdr:to>
    <xdr:pic>
      <xdr:nvPicPr>
        <xdr:cNvPr id="2" name="Picture 1">
          <a:extLst>
            <a:ext uri="{FF2B5EF4-FFF2-40B4-BE49-F238E27FC236}">
              <a16:creationId xmlns:a16="http://schemas.microsoft.com/office/drawing/2014/main" id="{FA2E4D28-040A-47F6-B159-9A5DE3C9C10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3071667"/>
          <a:ext cx="2608632" cy="1454782"/>
        </a:xfrm>
        <a:prstGeom prst="rect">
          <a:avLst/>
        </a:prstGeom>
      </xdr:spPr>
    </xdr:pic>
    <xdr:clientData/>
  </xdr:twoCellAnchor>
  <xdr:twoCellAnchor editAs="oneCell">
    <xdr:from>
      <xdr:col>4</xdr:col>
      <xdr:colOff>0</xdr:colOff>
      <xdr:row>113</xdr:row>
      <xdr:rowOff>0</xdr:rowOff>
    </xdr:from>
    <xdr:to>
      <xdr:col>6</xdr:col>
      <xdr:colOff>105600</xdr:colOff>
      <xdr:row>120</xdr:row>
      <xdr:rowOff>62104</xdr:rowOff>
    </xdr:to>
    <xdr:pic>
      <xdr:nvPicPr>
        <xdr:cNvPr id="3" name="Picture 2">
          <a:extLst>
            <a:ext uri="{FF2B5EF4-FFF2-40B4-BE49-F238E27FC236}">
              <a16:creationId xmlns:a16="http://schemas.microsoft.com/office/drawing/2014/main" id="{2BEA6208-C4B3-4CC2-854E-6AFA858481A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3071667"/>
          <a:ext cx="2613850" cy="1395604"/>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1</xdr:col>
      <xdr:colOff>0</xdr:colOff>
      <xdr:row>108</xdr:row>
      <xdr:rowOff>0</xdr:rowOff>
    </xdr:from>
    <xdr:to>
      <xdr:col>2</xdr:col>
      <xdr:colOff>2608632</xdr:colOff>
      <xdr:row>115</xdr:row>
      <xdr:rowOff>121282</xdr:rowOff>
    </xdr:to>
    <xdr:pic>
      <xdr:nvPicPr>
        <xdr:cNvPr id="2" name="Picture 1">
          <a:extLst>
            <a:ext uri="{FF2B5EF4-FFF2-40B4-BE49-F238E27FC236}">
              <a16:creationId xmlns:a16="http://schemas.microsoft.com/office/drawing/2014/main" id="{DEB042A2-55A0-4DEA-A888-3BDC77F6086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2119167"/>
          <a:ext cx="2608632" cy="1454782"/>
        </a:xfrm>
        <a:prstGeom prst="rect">
          <a:avLst/>
        </a:prstGeom>
      </xdr:spPr>
    </xdr:pic>
    <xdr:clientData/>
  </xdr:twoCellAnchor>
  <xdr:twoCellAnchor editAs="oneCell">
    <xdr:from>
      <xdr:col>4</xdr:col>
      <xdr:colOff>0</xdr:colOff>
      <xdr:row>108</xdr:row>
      <xdr:rowOff>0</xdr:rowOff>
    </xdr:from>
    <xdr:to>
      <xdr:col>6</xdr:col>
      <xdr:colOff>105600</xdr:colOff>
      <xdr:row>115</xdr:row>
      <xdr:rowOff>62104</xdr:rowOff>
    </xdr:to>
    <xdr:pic>
      <xdr:nvPicPr>
        <xdr:cNvPr id="3" name="Picture 2">
          <a:extLst>
            <a:ext uri="{FF2B5EF4-FFF2-40B4-BE49-F238E27FC236}">
              <a16:creationId xmlns:a16="http://schemas.microsoft.com/office/drawing/2014/main" id="{31121C7F-F911-4B33-89DA-5CA900E5ADA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2119167"/>
          <a:ext cx="2613850" cy="1395604"/>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1</xdr:col>
      <xdr:colOff>0</xdr:colOff>
      <xdr:row>119</xdr:row>
      <xdr:rowOff>0</xdr:rowOff>
    </xdr:from>
    <xdr:to>
      <xdr:col>2</xdr:col>
      <xdr:colOff>2608632</xdr:colOff>
      <xdr:row>126</xdr:row>
      <xdr:rowOff>121282</xdr:rowOff>
    </xdr:to>
    <xdr:pic>
      <xdr:nvPicPr>
        <xdr:cNvPr id="2" name="Picture 1">
          <a:extLst>
            <a:ext uri="{FF2B5EF4-FFF2-40B4-BE49-F238E27FC236}">
              <a16:creationId xmlns:a16="http://schemas.microsoft.com/office/drawing/2014/main" id="{EAFF4794-22A6-4E61-9420-C7AB2721D95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4214667"/>
          <a:ext cx="2608632" cy="1454782"/>
        </a:xfrm>
        <a:prstGeom prst="rect">
          <a:avLst/>
        </a:prstGeom>
      </xdr:spPr>
    </xdr:pic>
    <xdr:clientData/>
  </xdr:twoCellAnchor>
  <xdr:twoCellAnchor editAs="oneCell">
    <xdr:from>
      <xdr:col>4</xdr:col>
      <xdr:colOff>0</xdr:colOff>
      <xdr:row>119</xdr:row>
      <xdr:rowOff>0</xdr:rowOff>
    </xdr:from>
    <xdr:to>
      <xdr:col>6</xdr:col>
      <xdr:colOff>105600</xdr:colOff>
      <xdr:row>126</xdr:row>
      <xdr:rowOff>62104</xdr:rowOff>
    </xdr:to>
    <xdr:pic>
      <xdr:nvPicPr>
        <xdr:cNvPr id="3" name="Picture 2">
          <a:extLst>
            <a:ext uri="{FF2B5EF4-FFF2-40B4-BE49-F238E27FC236}">
              <a16:creationId xmlns:a16="http://schemas.microsoft.com/office/drawing/2014/main" id="{64BD1548-A2AE-41C8-97C3-88BB3B1EFEC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4214667"/>
          <a:ext cx="2613850" cy="1395604"/>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1</xdr:col>
      <xdr:colOff>0</xdr:colOff>
      <xdr:row>110</xdr:row>
      <xdr:rowOff>0</xdr:rowOff>
    </xdr:from>
    <xdr:to>
      <xdr:col>2</xdr:col>
      <xdr:colOff>2608632</xdr:colOff>
      <xdr:row>117</xdr:row>
      <xdr:rowOff>121282</xdr:rowOff>
    </xdr:to>
    <xdr:pic>
      <xdr:nvPicPr>
        <xdr:cNvPr id="2" name="Picture 1">
          <a:extLst>
            <a:ext uri="{FF2B5EF4-FFF2-40B4-BE49-F238E27FC236}">
              <a16:creationId xmlns:a16="http://schemas.microsoft.com/office/drawing/2014/main" id="{08B1CBCA-BBDB-4CDB-85C0-260D66DDB0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2500167"/>
          <a:ext cx="2608632" cy="1454782"/>
        </a:xfrm>
        <a:prstGeom prst="rect">
          <a:avLst/>
        </a:prstGeom>
      </xdr:spPr>
    </xdr:pic>
    <xdr:clientData/>
  </xdr:twoCellAnchor>
  <xdr:twoCellAnchor editAs="oneCell">
    <xdr:from>
      <xdr:col>4</xdr:col>
      <xdr:colOff>0</xdr:colOff>
      <xdr:row>110</xdr:row>
      <xdr:rowOff>0</xdr:rowOff>
    </xdr:from>
    <xdr:to>
      <xdr:col>6</xdr:col>
      <xdr:colOff>105600</xdr:colOff>
      <xdr:row>117</xdr:row>
      <xdr:rowOff>62104</xdr:rowOff>
    </xdr:to>
    <xdr:pic>
      <xdr:nvPicPr>
        <xdr:cNvPr id="3" name="Picture 2">
          <a:extLst>
            <a:ext uri="{FF2B5EF4-FFF2-40B4-BE49-F238E27FC236}">
              <a16:creationId xmlns:a16="http://schemas.microsoft.com/office/drawing/2014/main" id="{E8FB6155-9705-4374-AE5B-C6E993CDDBC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2500167"/>
          <a:ext cx="2613850" cy="1395604"/>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1</xdr:col>
      <xdr:colOff>0</xdr:colOff>
      <xdr:row>119</xdr:row>
      <xdr:rowOff>0</xdr:rowOff>
    </xdr:from>
    <xdr:to>
      <xdr:col>2</xdr:col>
      <xdr:colOff>2608632</xdr:colOff>
      <xdr:row>126</xdr:row>
      <xdr:rowOff>121282</xdr:rowOff>
    </xdr:to>
    <xdr:pic>
      <xdr:nvPicPr>
        <xdr:cNvPr id="2" name="Picture 1">
          <a:extLst>
            <a:ext uri="{FF2B5EF4-FFF2-40B4-BE49-F238E27FC236}">
              <a16:creationId xmlns:a16="http://schemas.microsoft.com/office/drawing/2014/main" id="{66427348-F087-45C9-B89E-CF2889BA2C9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4214667"/>
          <a:ext cx="2608632" cy="1454782"/>
        </a:xfrm>
        <a:prstGeom prst="rect">
          <a:avLst/>
        </a:prstGeom>
      </xdr:spPr>
    </xdr:pic>
    <xdr:clientData/>
  </xdr:twoCellAnchor>
  <xdr:twoCellAnchor editAs="oneCell">
    <xdr:from>
      <xdr:col>4</xdr:col>
      <xdr:colOff>0</xdr:colOff>
      <xdr:row>119</xdr:row>
      <xdr:rowOff>0</xdr:rowOff>
    </xdr:from>
    <xdr:to>
      <xdr:col>6</xdr:col>
      <xdr:colOff>105600</xdr:colOff>
      <xdr:row>126</xdr:row>
      <xdr:rowOff>62104</xdr:rowOff>
    </xdr:to>
    <xdr:pic>
      <xdr:nvPicPr>
        <xdr:cNvPr id="3" name="Picture 2">
          <a:extLst>
            <a:ext uri="{FF2B5EF4-FFF2-40B4-BE49-F238E27FC236}">
              <a16:creationId xmlns:a16="http://schemas.microsoft.com/office/drawing/2014/main" id="{9EF9B939-51EB-492C-93BD-F133636A883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4214667"/>
          <a:ext cx="2613850" cy="1395604"/>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1</xdr:col>
      <xdr:colOff>0</xdr:colOff>
      <xdr:row>118</xdr:row>
      <xdr:rowOff>0</xdr:rowOff>
    </xdr:from>
    <xdr:to>
      <xdr:col>2</xdr:col>
      <xdr:colOff>2608632</xdr:colOff>
      <xdr:row>125</xdr:row>
      <xdr:rowOff>121282</xdr:rowOff>
    </xdr:to>
    <xdr:pic>
      <xdr:nvPicPr>
        <xdr:cNvPr id="2" name="Picture 1">
          <a:extLst>
            <a:ext uri="{FF2B5EF4-FFF2-40B4-BE49-F238E27FC236}">
              <a16:creationId xmlns:a16="http://schemas.microsoft.com/office/drawing/2014/main" id="{C4D6BDBC-E012-4199-A450-681BC5AB544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4024167"/>
          <a:ext cx="2608632" cy="1454782"/>
        </a:xfrm>
        <a:prstGeom prst="rect">
          <a:avLst/>
        </a:prstGeom>
      </xdr:spPr>
    </xdr:pic>
    <xdr:clientData/>
  </xdr:twoCellAnchor>
  <xdr:twoCellAnchor editAs="oneCell">
    <xdr:from>
      <xdr:col>4</xdr:col>
      <xdr:colOff>0</xdr:colOff>
      <xdr:row>118</xdr:row>
      <xdr:rowOff>0</xdr:rowOff>
    </xdr:from>
    <xdr:to>
      <xdr:col>6</xdr:col>
      <xdr:colOff>105600</xdr:colOff>
      <xdr:row>125</xdr:row>
      <xdr:rowOff>62104</xdr:rowOff>
    </xdr:to>
    <xdr:pic>
      <xdr:nvPicPr>
        <xdr:cNvPr id="3" name="Picture 2">
          <a:extLst>
            <a:ext uri="{FF2B5EF4-FFF2-40B4-BE49-F238E27FC236}">
              <a16:creationId xmlns:a16="http://schemas.microsoft.com/office/drawing/2014/main" id="{55A7A40F-A6EA-4DFF-911D-975EDC3D619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4024167"/>
          <a:ext cx="2613850" cy="1395604"/>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1</xdr:col>
      <xdr:colOff>0</xdr:colOff>
      <xdr:row>116</xdr:row>
      <xdr:rowOff>0</xdr:rowOff>
    </xdr:from>
    <xdr:to>
      <xdr:col>2</xdr:col>
      <xdr:colOff>2608632</xdr:colOff>
      <xdr:row>123</xdr:row>
      <xdr:rowOff>121282</xdr:rowOff>
    </xdr:to>
    <xdr:pic>
      <xdr:nvPicPr>
        <xdr:cNvPr id="2" name="Picture 1">
          <a:extLst>
            <a:ext uri="{FF2B5EF4-FFF2-40B4-BE49-F238E27FC236}">
              <a16:creationId xmlns:a16="http://schemas.microsoft.com/office/drawing/2014/main" id="{CE0A3081-5E24-48FE-B591-BE52DD64AC2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3643167"/>
          <a:ext cx="2608632" cy="1454782"/>
        </a:xfrm>
        <a:prstGeom prst="rect">
          <a:avLst/>
        </a:prstGeom>
      </xdr:spPr>
    </xdr:pic>
    <xdr:clientData/>
  </xdr:twoCellAnchor>
  <xdr:twoCellAnchor editAs="oneCell">
    <xdr:from>
      <xdr:col>4</xdr:col>
      <xdr:colOff>0</xdr:colOff>
      <xdr:row>116</xdr:row>
      <xdr:rowOff>0</xdr:rowOff>
    </xdr:from>
    <xdr:to>
      <xdr:col>6</xdr:col>
      <xdr:colOff>105600</xdr:colOff>
      <xdr:row>123</xdr:row>
      <xdr:rowOff>62104</xdr:rowOff>
    </xdr:to>
    <xdr:pic>
      <xdr:nvPicPr>
        <xdr:cNvPr id="3" name="Picture 2">
          <a:extLst>
            <a:ext uri="{FF2B5EF4-FFF2-40B4-BE49-F238E27FC236}">
              <a16:creationId xmlns:a16="http://schemas.microsoft.com/office/drawing/2014/main" id="{40746459-5568-4D7D-A90E-BA9265A2D5C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3643167"/>
          <a:ext cx="2613850" cy="1395604"/>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1</xdr:col>
      <xdr:colOff>0</xdr:colOff>
      <xdr:row>131</xdr:row>
      <xdr:rowOff>0</xdr:rowOff>
    </xdr:from>
    <xdr:to>
      <xdr:col>2</xdr:col>
      <xdr:colOff>2608632</xdr:colOff>
      <xdr:row>138</xdr:row>
      <xdr:rowOff>121282</xdr:rowOff>
    </xdr:to>
    <xdr:pic>
      <xdr:nvPicPr>
        <xdr:cNvPr id="2" name="Picture 1">
          <a:extLst>
            <a:ext uri="{FF2B5EF4-FFF2-40B4-BE49-F238E27FC236}">
              <a16:creationId xmlns:a16="http://schemas.microsoft.com/office/drawing/2014/main" id="{49D609E1-22B7-4222-A89B-B59D628EBDA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6500667"/>
          <a:ext cx="2608632" cy="1454782"/>
        </a:xfrm>
        <a:prstGeom prst="rect">
          <a:avLst/>
        </a:prstGeom>
      </xdr:spPr>
    </xdr:pic>
    <xdr:clientData/>
  </xdr:twoCellAnchor>
  <xdr:twoCellAnchor editAs="oneCell">
    <xdr:from>
      <xdr:col>4</xdr:col>
      <xdr:colOff>0</xdr:colOff>
      <xdr:row>131</xdr:row>
      <xdr:rowOff>0</xdr:rowOff>
    </xdr:from>
    <xdr:to>
      <xdr:col>6</xdr:col>
      <xdr:colOff>131687</xdr:colOff>
      <xdr:row>138</xdr:row>
      <xdr:rowOff>57173</xdr:rowOff>
    </xdr:to>
    <xdr:pic>
      <xdr:nvPicPr>
        <xdr:cNvPr id="3" name="Picture 2">
          <a:extLst>
            <a:ext uri="{FF2B5EF4-FFF2-40B4-BE49-F238E27FC236}">
              <a16:creationId xmlns:a16="http://schemas.microsoft.com/office/drawing/2014/main" id="{0743C29F-3CF2-496D-B8FA-52B9E753048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6500667"/>
          <a:ext cx="2639937" cy="1390673"/>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1</xdr:col>
      <xdr:colOff>0</xdr:colOff>
      <xdr:row>115</xdr:row>
      <xdr:rowOff>0</xdr:rowOff>
    </xdr:from>
    <xdr:to>
      <xdr:col>2</xdr:col>
      <xdr:colOff>2608632</xdr:colOff>
      <xdr:row>122</xdr:row>
      <xdr:rowOff>121282</xdr:rowOff>
    </xdr:to>
    <xdr:pic>
      <xdr:nvPicPr>
        <xdr:cNvPr id="2" name="Picture 1">
          <a:extLst>
            <a:ext uri="{FF2B5EF4-FFF2-40B4-BE49-F238E27FC236}">
              <a16:creationId xmlns:a16="http://schemas.microsoft.com/office/drawing/2014/main" id="{21B5A2B0-F6CC-497E-966D-5DE8C6130B1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3452667"/>
          <a:ext cx="2608632" cy="1454782"/>
        </a:xfrm>
        <a:prstGeom prst="rect">
          <a:avLst/>
        </a:prstGeom>
      </xdr:spPr>
    </xdr:pic>
    <xdr:clientData/>
  </xdr:twoCellAnchor>
  <xdr:twoCellAnchor editAs="oneCell">
    <xdr:from>
      <xdr:col>4</xdr:col>
      <xdr:colOff>0</xdr:colOff>
      <xdr:row>115</xdr:row>
      <xdr:rowOff>0</xdr:rowOff>
    </xdr:from>
    <xdr:to>
      <xdr:col>6</xdr:col>
      <xdr:colOff>105600</xdr:colOff>
      <xdr:row>122</xdr:row>
      <xdr:rowOff>62104</xdr:rowOff>
    </xdr:to>
    <xdr:pic>
      <xdr:nvPicPr>
        <xdr:cNvPr id="3" name="Picture 2">
          <a:extLst>
            <a:ext uri="{FF2B5EF4-FFF2-40B4-BE49-F238E27FC236}">
              <a16:creationId xmlns:a16="http://schemas.microsoft.com/office/drawing/2014/main" id="{346D032D-2509-4B13-9C58-F121AC5D486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3452667"/>
          <a:ext cx="2613850" cy="1395604"/>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1</xdr:col>
      <xdr:colOff>0</xdr:colOff>
      <xdr:row>171</xdr:row>
      <xdr:rowOff>0</xdr:rowOff>
    </xdr:from>
    <xdr:to>
      <xdr:col>2</xdr:col>
      <xdr:colOff>2608633</xdr:colOff>
      <xdr:row>178</xdr:row>
      <xdr:rowOff>57173</xdr:rowOff>
    </xdr:to>
    <xdr:pic>
      <xdr:nvPicPr>
        <xdr:cNvPr id="2" name="Picture 1">
          <a:extLst>
            <a:ext uri="{FF2B5EF4-FFF2-40B4-BE49-F238E27FC236}">
              <a16:creationId xmlns:a16="http://schemas.microsoft.com/office/drawing/2014/main" id="{D70B734A-1792-4583-B0BF-6C3089FF122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34120667"/>
          <a:ext cx="2608633" cy="1390673"/>
        </a:xfrm>
        <a:prstGeom prst="rect">
          <a:avLst/>
        </a:prstGeom>
      </xdr:spPr>
    </xdr:pic>
    <xdr:clientData/>
  </xdr:twoCellAnchor>
  <xdr:twoCellAnchor editAs="oneCell">
    <xdr:from>
      <xdr:col>4</xdr:col>
      <xdr:colOff>0</xdr:colOff>
      <xdr:row>171</xdr:row>
      <xdr:rowOff>0</xdr:rowOff>
    </xdr:from>
    <xdr:to>
      <xdr:col>6</xdr:col>
      <xdr:colOff>84731</xdr:colOff>
      <xdr:row>178</xdr:row>
      <xdr:rowOff>57173</xdr:rowOff>
    </xdr:to>
    <xdr:pic>
      <xdr:nvPicPr>
        <xdr:cNvPr id="3" name="Picture 2">
          <a:extLst>
            <a:ext uri="{FF2B5EF4-FFF2-40B4-BE49-F238E27FC236}">
              <a16:creationId xmlns:a16="http://schemas.microsoft.com/office/drawing/2014/main" id="{C77C04AE-F7A3-4947-8690-CE461E9E135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34120667"/>
          <a:ext cx="2592981" cy="1390673"/>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1</xdr:col>
      <xdr:colOff>0</xdr:colOff>
      <xdr:row>124</xdr:row>
      <xdr:rowOff>0</xdr:rowOff>
    </xdr:from>
    <xdr:to>
      <xdr:col>2</xdr:col>
      <xdr:colOff>2671241</xdr:colOff>
      <xdr:row>131</xdr:row>
      <xdr:rowOff>141008</xdr:rowOff>
    </xdr:to>
    <xdr:pic>
      <xdr:nvPicPr>
        <xdr:cNvPr id="2" name="Picture 1">
          <a:extLst>
            <a:ext uri="{FF2B5EF4-FFF2-40B4-BE49-F238E27FC236}">
              <a16:creationId xmlns:a16="http://schemas.microsoft.com/office/drawing/2014/main" id="{B9EED48C-786D-44B6-9277-A647AC6E37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5167167"/>
          <a:ext cx="2671241" cy="1474508"/>
        </a:xfrm>
        <a:prstGeom prst="rect">
          <a:avLst/>
        </a:prstGeom>
      </xdr:spPr>
    </xdr:pic>
    <xdr:clientData/>
  </xdr:twoCellAnchor>
  <xdr:twoCellAnchor editAs="oneCell">
    <xdr:from>
      <xdr:col>4</xdr:col>
      <xdr:colOff>0</xdr:colOff>
      <xdr:row>124</xdr:row>
      <xdr:rowOff>0</xdr:rowOff>
    </xdr:from>
    <xdr:to>
      <xdr:col>6</xdr:col>
      <xdr:colOff>105600</xdr:colOff>
      <xdr:row>131</xdr:row>
      <xdr:rowOff>62104</xdr:rowOff>
    </xdr:to>
    <xdr:pic>
      <xdr:nvPicPr>
        <xdr:cNvPr id="3" name="Picture 2">
          <a:extLst>
            <a:ext uri="{FF2B5EF4-FFF2-40B4-BE49-F238E27FC236}">
              <a16:creationId xmlns:a16="http://schemas.microsoft.com/office/drawing/2014/main" id="{09CC0C1A-C055-4A4A-A3BA-06939C7AF04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5167167"/>
          <a:ext cx="2613850" cy="1395604"/>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1</xdr:col>
      <xdr:colOff>0</xdr:colOff>
      <xdr:row>252</xdr:row>
      <xdr:rowOff>0</xdr:rowOff>
    </xdr:from>
    <xdr:to>
      <xdr:col>2</xdr:col>
      <xdr:colOff>2608633</xdr:colOff>
      <xdr:row>259</xdr:row>
      <xdr:rowOff>57173</xdr:rowOff>
    </xdr:to>
    <xdr:pic>
      <xdr:nvPicPr>
        <xdr:cNvPr id="2" name="Picture 1">
          <a:extLst>
            <a:ext uri="{FF2B5EF4-FFF2-40B4-BE49-F238E27FC236}">
              <a16:creationId xmlns:a16="http://schemas.microsoft.com/office/drawing/2014/main" id="{08E1827A-CBFC-44F4-8E0A-B15F103D037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49551167"/>
          <a:ext cx="2608633" cy="1390673"/>
        </a:xfrm>
        <a:prstGeom prst="rect">
          <a:avLst/>
        </a:prstGeom>
      </xdr:spPr>
    </xdr:pic>
    <xdr:clientData/>
  </xdr:twoCellAnchor>
  <xdr:twoCellAnchor editAs="oneCell">
    <xdr:from>
      <xdr:col>4</xdr:col>
      <xdr:colOff>0</xdr:colOff>
      <xdr:row>252</xdr:row>
      <xdr:rowOff>0</xdr:rowOff>
    </xdr:from>
    <xdr:to>
      <xdr:col>6</xdr:col>
      <xdr:colOff>84731</xdr:colOff>
      <xdr:row>259</xdr:row>
      <xdr:rowOff>57173</xdr:rowOff>
    </xdr:to>
    <xdr:pic>
      <xdr:nvPicPr>
        <xdr:cNvPr id="3" name="Picture 2">
          <a:extLst>
            <a:ext uri="{FF2B5EF4-FFF2-40B4-BE49-F238E27FC236}">
              <a16:creationId xmlns:a16="http://schemas.microsoft.com/office/drawing/2014/main" id="{4B17879F-5CF0-45B8-85BF-6733BCD7305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49551167"/>
          <a:ext cx="2592981" cy="1390673"/>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1</xdr:col>
      <xdr:colOff>0</xdr:colOff>
      <xdr:row>352</xdr:row>
      <xdr:rowOff>0</xdr:rowOff>
    </xdr:from>
    <xdr:to>
      <xdr:col>2</xdr:col>
      <xdr:colOff>2608633</xdr:colOff>
      <xdr:row>359</xdr:row>
      <xdr:rowOff>57173</xdr:rowOff>
    </xdr:to>
    <xdr:pic>
      <xdr:nvPicPr>
        <xdr:cNvPr id="2" name="Picture 1">
          <a:extLst>
            <a:ext uri="{FF2B5EF4-FFF2-40B4-BE49-F238E27FC236}">
              <a16:creationId xmlns:a16="http://schemas.microsoft.com/office/drawing/2014/main" id="{C4A3E1A7-4E40-4480-B57E-99D454A78C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68601167"/>
          <a:ext cx="2608633" cy="1390673"/>
        </a:xfrm>
        <a:prstGeom prst="rect">
          <a:avLst/>
        </a:prstGeom>
      </xdr:spPr>
    </xdr:pic>
    <xdr:clientData/>
  </xdr:twoCellAnchor>
  <xdr:twoCellAnchor editAs="oneCell">
    <xdr:from>
      <xdr:col>4</xdr:col>
      <xdr:colOff>0</xdr:colOff>
      <xdr:row>352</xdr:row>
      <xdr:rowOff>0</xdr:rowOff>
    </xdr:from>
    <xdr:to>
      <xdr:col>6</xdr:col>
      <xdr:colOff>84731</xdr:colOff>
      <xdr:row>359</xdr:row>
      <xdr:rowOff>57173</xdr:rowOff>
    </xdr:to>
    <xdr:pic>
      <xdr:nvPicPr>
        <xdr:cNvPr id="3" name="Picture 2">
          <a:extLst>
            <a:ext uri="{FF2B5EF4-FFF2-40B4-BE49-F238E27FC236}">
              <a16:creationId xmlns:a16="http://schemas.microsoft.com/office/drawing/2014/main" id="{5E9D639D-646D-44E8-BDD7-965EEBFE56E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68601167"/>
          <a:ext cx="2592981" cy="1390673"/>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1</xdr:col>
      <xdr:colOff>0</xdr:colOff>
      <xdr:row>101</xdr:row>
      <xdr:rowOff>0</xdr:rowOff>
    </xdr:from>
    <xdr:to>
      <xdr:col>2</xdr:col>
      <xdr:colOff>2613851</xdr:colOff>
      <xdr:row>108</xdr:row>
      <xdr:rowOff>67036</xdr:rowOff>
    </xdr:to>
    <xdr:pic>
      <xdr:nvPicPr>
        <xdr:cNvPr id="2" name="Picture 1">
          <a:extLst>
            <a:ext uri="{FF2B5EF4-FFF2-40B4-BE49-F238E27FC236}">
              <a16:creationId xmlns:a16="http://schemas.microsoft.com/office/drawing/2014/main" id="{E9532E1D-2255-449F-A660-FC01480A341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0785667"/>
          <a:ext cx="2613851" cy="1400536"/>
        </a:xfrm>
        <a:prstGeom prst="rect">
          <a:avLst/>
        </a:prstGeom>
      </xdr:spPr>
    </xdr:pic>
    <xdr:clientData/>
  </xdr:twoCellAnchor>
  <xdr:twoCellAnchor editAs="oneCell">
    <xdr:from>
      <xdr:col>4</xdr:col>
      <xdr:colOff>0</xdr:colOff>
      <xdr:row>101</xdr:row>
      <xdr:rowOff>0</xdr:rowOff>
    </xdr:from>
    <xdr:to>
      <xdr:col>6</xdr:col>
      <xdr:colOff>105600</xdr:colOff>
      <xdr:row>108</xdr:row>
      <xdr:rowOff>62104</xdr:rowOff>
    </xdr:to>
    <xdr:pic>
      <xdr:nvPicPr>
        <xdr:cNvPr id="3" name="Picture 2">
          <a:extLst>
            <a:ext uri="{FF2B5EF4-FFF2-40B4-BE49-F238E27FC236}">
              <a16:creationId xmlns:a16="http://schemas.microsoft.com/office/drawing/2014/main" id="{2D12EE9E-52ED-47F5-8509-EF71CA00C99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0785667"/>
          <a:ext cx="2613850" cy="1395604"/>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1</xdr:col>
      <xdr:colOff>0</xdr:colOff>
      <xdr:row>101</xdr:row>
      <xdr:rowOff>0</xdr:rowOff>
    </xdr:from>
    <xdr:to>
      <xdr:col>2</xdr:col>
      <xdr:colOff>2671241</xdr:colOff>
      <xdr:row>108</xdr:row>
      <xdr:rowOff>141008</xdr:rowOff>
    </xdr:to>
    <xdr:pic>
      <xdr:nvPicPr>
        <xdr:cNvPr id="2" name="Picture 1">
          <a:extLst>
            <a:ext uri="{FF2B5EF4-FFF2-40B4-BE49-F238E27FC236}">
              <a16:creationId xmlns:a16="http://schemas.microsoft.com/office/drawing/2014/main" id="{38ED2205-7B30-4C5A-A6D2-34A7B7727A8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0785667"/>
          <a:ext cx="2671241" cy="1474508"/>
        </a:xfrm>
        <a:prstGeom prst="rect">
          <a:avLst/>
        </a:prstGeom>
      </xdr:spPr>
    </xdr:pic>
    <xdr:clientData/>
  </xdr:twoCellAnchor>
  <xdr:twoCellAnchor editAs="oneCell">
    <xdr:from>
      <xdr:col>4</xdr:col>
      <xdr:colOff>0</xdr:colOff>
      <xdr:row>101</xdr:row>
      <xdr:rowOff>0</xdr:rowOff>
    </xdr:from>
    <xdr:to>
      <xdr:col>6</xdr:col>
      <xdr:colOff>116034</xdr:colOff>
      <xdr:row>108</xdr:row>
      <xdr:rowOff>116350</xdr:rowOff>
    </xdr:to>
    <xdr:pic>
      <xdr:nvPicPr>
        <xdr:cNvPr id="3" name="Picture 2">
          <a:extLst>
            <a:ext uri="{FF2B5EF4-FFF2-40B4-BE49-F238E27FC236}">
              <a16:creationId xmlns:a16="http://schemas.microsoft.com/office/drawing/2014/main" id="{D976552C-F7F4-41C7-A971-C26CBD25E4F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0785667"/>
          <a:ext cx="2624284" cy="1449850"/>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1</xdr:col>
      <xdr:colOff>0</xdr:colOff>
      <xdr:row>124</xdr:row>
      <xdr:rowOff>0</xdr:rowOff>
    </xdr:from>
    <xdr:to>
      <xdr:col>2</xdr:col>
      <xdr:colOff>2671241</xdr:colOff>
      <xdr:row>131</xdr:row>
      <xdr:rowOff>141008</xdr:rowOff>
    </xdr:to>
    <xdr:pic>
      <xdr:nvPicPr>
        <xdr:cNvPr id="2" name="Picture 1">
          <a:extLst>
            <a:ext uri="{FF2B5EF4-FFF2-40B4-BE49-F238E27FC236}">
              <a16:creationId xmlns:a16="http://schemas.microsoft.com/office/drawing/2014/main" id="{131DFBF5-8731-415F-B86C-2FF2878DDA4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5167167"/>
          <a:ext cx="2671241" cy="1474508"/>
        </a:xfrm>
        <a:prstGeom prst="rect">
          <a:avLst/>
        </a:prstGeom>
      </xdr:spPr>
    </xdr:pic>
    <xdr:clientData/>
  </xdr:twoCellAnchor>
  <xdr:twoCellAnchor editAs="oneCell">
    <xdr:from>
      <xdr:col>4</xdr:col>
      <xdr:colOff>0</xdr:colOff>
      <xdr:row>124</xdr:row>
      <xdr:rowOff>0</xdr:rowOff>
    </xdr:from>
    <xdr:to>
      <xdr:col>6</xdr:col>
      <xdr:colOff>116034</xdr:colOff>
      <xdr:row>131</xdr:row>
      <xdr:rowOff>116350</xdr:rowOff>
    </xdr:to>
    <xdr:pic>
      <xdr:nvPicPr>
        <xdr:cNvPr id="3" name="Picture 2">
          <a:extLst>
            <a:ext uri="{FF2B5EF4-FFF2-40B4-BE49-F238E27FC236}">
              <a16:creationId xmlns:a16="http://schemas.microsoft.com/office/drawing/2014/main" id="{A5F2E59A-D03B-4799-AC76-BE22DD929B6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5167167"/>
          <a:ext cx="2624284" cy="1449850"/>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1</xdr:col>
      <xdr:colOff>0</xdr:colOff>
      <xdr:row>107</xdr:row>
      <xdr:rowOff>0</xdr:rowOff>
    </xdr:from>
    <xdr:to>
      <xdr:col>2</xdr:col>
      <xdr:colOff>2613851</xdr:colOff>
      <xdr:row>114</xdr:row>
      <xdr:rowOff>67036</xdr:rowOff>
    </xdr:to>
    <xdr:pic>
      <xdr:nvPicPr>
        <xdr:cNvPr id="2" name="Picture 1">
          <a:extLst>
            <a:ext uri="{FF2B5EF4-FFF2-40B4-BE49-F238E27FC236}">
              <a16:creationId xmlns:a16="http://schemas.microsoft.com/office/drawing/2014/main" id="{63FE53E5-B48F-444B-B66E-B63A7A41A9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1928667"/>
          <a:ext cx="2613851" cy="1400536"/>
        </a:xfrm>
        <a:prstGeom prst="rect">
          <a:avLst/>
        </a:prstGeom>
      </xdr:spPr>
    </xdr:pic>
    <xdr:clientData/>
  </xdr:twoCellAnchor>
  <xdr:twoCellAnchor editAs="oneCell">
    <xdr:from>
      <xdr:col>4</xdr:col>
      <xdr:colOff>0</xdr:colOff>
      <xdr:row>107</xdr:row>
      <xdr:rowOff>0</xdr:rowOff>
    </xdr:from>
    <xdr:to>
      <xdr:col>6</xdr:col>
      <xdr:colOff>105600</xdr:colOff>
      <xdr:row>114</xdr:row>
      <xdr:rowOff>62104</xdr:rowOff>
    </xdr:to>
    <xdr:pic>
      <xdr:nvPicPr>
        <xdr:cNvPr id="3" name="Picture 2">
          <a:extLst>
            <a:ext uri="{FF2B5EF4-FFF2-40B4-BE49-F238E27FC236}">
              <a16:creationId xmlns:a16="http://schemas.microsoft.com/office/drawing/2014/main" id="{D2AEA094-5B10-4896-A169-82C52062880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1928667"/>
          <a:ext cx="2613850" cy="1395604"/>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1</xdr:col>
      <xdr:colOff>0</xdr:colOff>
      <xdr:row>228</xdr:row>
      <xdr:rowOff>0</xdr:rowOff>
    </xdr:from>
    <xdr:to>
      <xdr:col>2</xdr:col>
      <xdr:colOff>2608633</xdr:colOff>
      <xdr:row>235</xdr:row>
      <xdr:rowOff>57173</xdr:rowOff>
    </xdr:to>
    <xdr:pic>
      <xdr:nvPicPr>
        <xdr:cNvPr id="2" name="Picture 1">
          <a:extLst>
            <a:ext uri="{FF2B5EF4-FFF2-40B4-BE49-F238E27FC236}">
              <a16:creationId xmlns:a16="http://schemas.microsoft.com/office/drawing/2014/main" id="{EE1719E0-8E77-4E17-B897-DA63DC9B714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45233167"/>
          <a:ext cx="2608633" cy="1390673"/>
        </a:xfrm>
        <a:prstGeom prst="rect">
          <a:avLst/>
        </a:prstGeom>
      </xdr:spPr>
    </xdr:pic>
    <xdr:clientData/>
  </xdr:twoCellAnchor>
  <xdr:twoCellAnchor editAs="oneCell">
    <xdr:from>
      <xdr:col>4</xdr:col>
      <xdr:colOff>0</xdr:colOff>
      <xdr:row>228</xdr:row>
      <xdr:rowOff>0</xdr:rowOff>
    </xdr:from>
    <xdr:to>
      <xdr:col>6</xdr:col>
      <xdr:colOff>84731</xdr:colOff>
      <xdr:row>235</xdr:row>
      <xdr:rowOff>57173</xdr:rowOff>
    </xdr:to>
    <xdr:pic>
      <xdr:nvPicPr>
        <xdr:cNvPr id="3" name="Picture 2">
          <a:extLst>
            <a:ext uri="{FF2B5EF4-FFF2-40B4-BE49-F238E27FC236}">
              <a16:creationId xmlns:a16="http://schemas.microsoft.com/office/drawing/2014/main" id="{6C76F142-9F6B-4FB8-892A-AC620BF5070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45233167"/>
          <a:ext cx="2592981" cy="1390673"/>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1</xdr:col>
      <xdr:colOff>0</xdr:colOff>
      <xdr:row>132</xdr:row>
      <xdr:rowOff>0</xdr:rowOff>
    </xdr:from>
    <xdr:to>
      <xdr:col>2</xdr:col>
      <xdr:colOff>2608633</xdr:colOff>
      <xdr:row>139</xdr:row>
      <xdr:rowOff>57173</xdr:rowOff>
    </xdr:to>
    <xdr:pic>
      <xdr:nvPicPr>
        <xdr:cNvPr id="2" name="Picture 1">
          <a:extLst>
            <a:ext uri="{FF2B5EF4-FFF2-40B4-BE49-F238E27FC236}">
              <a16:creationId xmlns:a16="http://schemas.microsoft.com/office/drawing/2014/main" id="{A2C4E787-41C8-4A5F-8A22-D038F951B82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6691167"/>
          <a:ext cx="2608633" cy="1390673"/>
        </a:xfrm>
        <a:prstGeom prst="rect">
          <a:avLst/>
        </a:prstGeom>
      </xdr:spPr>
    </xdr:pic>
    <xdr:clientData/>
  </xdr:twoCellAnchor>
  <xdr:twoCellAnchor editAs="oneCell">
    <xdr:from>
      <xdr:col>4</xdr:col>
      <xdr:colOff>0</xdr:colOff>
      <xdr:row>132</xdr:row>
      <xdr:rowOff>0</xdr:rowOff>
    </xdr:from>
    <xdr:to>
      <xdr:col>6</xdr:col>
      <xdr:colOff>84731</xdr:colOff>
      <xdr:row>139</xdr:row>
      <xdr:rowOff>57173</xdr:rowOff>
    </xdr:to>
    <xdr:pic>
      <xdr:nvPicPr>
        <xdr:cNvPr id="3" name="Picture 2">
          <a:extLst>
            <a:ext uri="{FF2B5EF4-FFF2-40B4-BE49-F238E27FC236}">
              <a16:creationId xmlns:a16="http://schemas.microsoft.com/office/drawing/2014/main" id="{DF74D160-07BD-434E-AE22-390611B7B64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6691167"/>
          <a:ext cx="2592981" cy="1390673"/>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1</xdr:col>
      <xdr:colOff>0</xdr:colOff>
      <xdr:row>126</xdr:row>
      <xdr:rowOff>0</xdr:rowOff>
    </xdr:from>
    <xdr:to>
      <xdr:col>2</xdr:col>
      <xdr:colOff>2608632</xdr:colOff>
      <xdr:row>133</xdr:row>
      <xdr:rowOff>121282</xdr:rowOff>
    </xdr:to>
    <xdr:pic>
      <xdr:nvPicPr>
        <xdr:cNvPr id="2" name="Picture 1">
          <a:extLst>
            <a:ext uri="{FF2B5EF4-FFF2-40B4-BE49-F238E27FC236}">
              <a16:creationId xmlns:a16="http://schemas.microsoft.com/office/drawing/2014/main" id="{37C7CAFE-EF08-4D6A-A3DC-2D780048739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4436917"/>
          <a:ext cx="2608632" cy="1454782"/>
        </a:xfrm>
        <a:prstGeom prst="rect">
          <a:avLst/>
        </a:prstGeom>
      </xdr:spPr>
    </xdr:pic>
    <xdr:clientData/>
  </xdr:twoCellAnchor>
  <xdr:twoCellAnchor editAs="oneCell">
    <xdr:from>
      <xdr:col>4</xdr:col>
      <xdr:colOff>0</xdr:colOff>
      <xdr:row>126</xdr:row>
      <xdr:rowOff>0</xdr:rowOff>
    </xdr:from>
    <xdr:to>
      <xdr:col>5</xdr:col>
      <xdr:colOff>1295854</xdr:colOff>
      <xdr:row>133</xdr:row>
      <xdr:rowOff>57173</xdr:rowOff>
    </xdr:to>
    <xdr:pic>
      <xdr:nvPicPr>
        <xdr:cNvPr id="3" name="Picture 2">
          <a:extLst>
            <a:ext uri="{FF2B5EF4-FFF2-40B4-BE49-F238E27FC236}">
              <a16:creationId xmlns:a16="http://schemas.microsoft.com/office/drawing/2014/main" id="{EDE0FAAA-2D39-47EE-8D11-D032074FA83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386917" y="24436917"/>
          <a:ext cx="2639937" cy="1390673"/>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1</xdr:col>
      <xdr:colOff>0</xdr:colOff>
      <xdr:row>152</xdr:row>
      <xdr:rowOff>0</xdr:rowOff>
    </xdr:from>
    <xdr:to>
      <xdr:col>2</xdr:col>
      <xdr:colOff>2608633</xdr:colOff>
      <xdr:row>159</xdr:row>
      <xdr:rowOff>57173</xdr:rowOff>
    </xdr:to>
    <xdr:pic>
      <xdr:nvPicPr>
        <xdr:cNvPr id="2" name="Picture 1">
          <a:extLst>
            <a:ext uri="{FF2B5EF4-FFF2-40B4-BE49-F238E27FC236}">
              <a16:creationId xmlns:a16="http://schemas.microsoft.com/office/drawing/2014/main" id="{C0579DB6-F526-4448-AD1F-C3E1281A904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30501167"/>
          <a:ext cx="2608633" cy="1390673"/>
        </a:xfrm>
        <a:prstGeom prst="rect">
          <a:avLst/>
        </a:prstGeom>
      </xdr:spPr>
    </xdr:pic>
    <xdr:clientData/>
  </xdr:twoCellAnchor>
  <xdr:twoCellAnchor editAs="oneCell">
    <xdr:from>
      <xdr:col>4</xdr:col>
      <xdr:colOff>0</xdr:colOff>
      <xdr:row>152</xdr:row>
      <xdr:rowOff>0</xdr:rowOff>
    </xdr:from>
    <xdr:to>
      <xdr:col>6</xdr:col>
      <xdr:colOff>84731</xdr:colOff>
      <xdr:row>159</xdr:row>
      <xdr:rowOff>57173</xdr:rowOff>
    </xdr:to>
    <xdr:pic>
      <xdr:nvPicPr>
        <xdr:cNvPr id="3" name="Picture 2">
          <a:extLst>
            <a:ext uri="{FF2B5EF4-FFF2-40B4-BE49-F238E27FC236}">
              <a16:creationId xmlns:a16="http://schemas.microsoft.com/office/drawing/2014/main" id="{BD73D208-835D-423E-ABCF-BC3EB70FFF1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30501167"/>
          <a:ext cx="2592981" cy="1390673"/>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1</xdr:col>
      <xdr:colOff>0</xdr:colOff>
      <xdr:row>137</xdr:row>
      <xdr:rowOff>0</xdr:rowOff>
    </xdr:from>
    <xdr:to>
      <xdr:col>2</xdr:col>
      <xdr:colOff>2608633</xdr:colOff>
      <xdr:row>144</xdr:row>
      <xdr:rowOff>57173</xdr:rowOff>
    </xdr:to>
    <xdr:pic>
      <xdr:nvPicPr>
        <xdr:cNvPr id="2" name="Picture 1">
          <a:extLst>
            <a:ext uri="{FF2B5EF4-FFF2-40B4-BE49-F238E27FC236}">
              <a16:creationId xmlns:a16="http://schemas.microsoft.com/office/drawing/2014/main" id="{B7EBF63F-DC23-4E40-9E26-85D7D520FB3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7643667"/>
          <a:ext cx="2608633" cy="1390673"/>
        </a:xfrm>
        <a:prstGeom prst="rect">
          <a:avLst/>
        </a:prstGeom>
      </xdr:spPr>
    </xdr:pic>
    <xdr:clientData/>
  </xdr:twoCellAnchor>
  <xdr:twoCellAnchor editAs="oneCell">
    <xdr:from>
      <xdr:col>4</xdr:col>
      <xdr:colOff>0</xdr:colOff>
      <xdr:row>137</xdr:row>
      <xdr:rowOff>0</xdr:rowOff>
    </xdr:from>
    <xdr:to>
      <xdr:col>6</xdr:col>
      <xdr:colOff>84731</xdr:colOff>
      <xdr:row>144</xdr:row>
      <xdr:rowOff>57173</xdr:rowOff>
    </xdr:to>
    <xdr:pic>
      <xdr:nvPicPr>
        <xdr:cNvPr id="3" name="Picture 2">
          <a:extLst>
            <a:ext uri="{FF2B5EF4-FFF2-40B4-BE49-F238E27FC236}">
              <a16:creationId xmlns:a16="http://schemas.microsoft.com/office/drawing/2014/main" id="{A1412758-B02D-46AA-8824-970D71E59EA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7643667"/>
          <a:ext cx="2592981" cy="1390673"/>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1</xdr:col>
      <xdr:colOff>0</xdr:colOff>
      <xdr:row>139</xdr:row>
      <xdr:rowOff>0</xdr:rowOff>
    </xdr:from>
    <xdr:to>
      <xdr:col>2</xdr:col>
      <xdr:colOff>2608633</xdr:colOff>
      <xdr:row>146</xdr:row>
      <xdr:rowOff>57173</xdr:rowOff>
    </xdr:to>
    <xdr:pic>
      <xdr:nvPicPr>
        <xdr:cNvPr id="2" name="Picture 1">
          <a:extLst>
            <a:ext uri="{FF2B5EF4-FFF2-40B4-BE49-F238E27FC236}">
              <a16:creationId xmlns:a16="http://schemas.microsoft.com/office/drawing/2014/main" id="{EBC6476B-BD55-42C6-B941-E8A8EDC4965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8024667"/>
          <a:ext cx="2608633" cy="1390673"/>
        </a:xfrm>
        <a:prstGeom prst="rect">
          <a:avLst/>
        </a:prstGeom>
      </xdr:spPr>
    </xdr:pic>
    <xdr:clientData/>
  </xdr:twoCellAnchor>
  <xdr:twoCellAnchor editAs="oneCell">
    <xdr:from>
      <xdr:col>4</xdr:col>
      <xdr:colOff>0</xdr:colOff>
      <xdr:row>139</xdr:row>
      <xdr:rowOff>0</xdr:rowOff>
    </xdr:from>
    <xdr:to>
      <xdr:col>6</xdr:col>
      <xdr:colOff>84731</xdr:colOff>
      <xdr:row>146</xdr:row>
      <xdr:rowOff>57173</xdr:rowOff>
    </xdr:to>
    <xdr:pic>
      <xdr:nvPicPr>
        <xdr:cNvPr id="3" name="Picture 2">
          <a:extLst>
            <a:ext uri="{FF2B5EF4-FFF2-40B4-BE49-F238E27FC236}">
              <a16:creationId xmlns:a16="http://schemas.microsoft.com/office/drawing/2014/main" id="{D2181A67-1728-4E67-97C1-EB5BFA18103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8024667"/>
          <a:ext cx="2592981" cy="1390673"/>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1</xdr:col>
      <xdr:colOff>0</xdr:colOff>
      <xdr:row>102</xdr:row>
      <xdr:rowOff>0</xdr:rowOff>
    </xdr:from>
    <xdr:to>
      <xdr:col>2</xdr:col>
      <xdr:colOff>2608633</xdr:colOff>
      <xdr:row>109</xdr:row>
      <xdr:rowOff>57173</xdr:rowOff>
    </xdr:to>
    <xdr:pic>
      <xdr:nvPicPr>
        <xdr:cNvPr id="2" name="Picture 1">
          <a:extLst>
            <a:ext uri="{FF2B5EF4-FFF2-40B4-BE49-F238E27FC236}">
              <a16:creationId xmlns:a16="http://schemas.microsoft.com/office/drawing/2014/main" id="{F249E3BD-D8DC-47D6-9B75-CC88EBF61FB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0087167"/>
          <a:ext cx="2608633" cy="1390673"/>
        </a:xfrm>
        <a:prstGeom prst="rect">
          <a:avLst/>
        </a:prstGeom>
      </xdr:spPr>
    </xdr:pic>
    <xdr:clientData/>
  </xdr:twoCellAnchor>
  <xdr:twoCellAnchor editAs="oneCell">
    <xdr:from>
      <xdr:col>4</xdr:col>
      <xdr:colOff>0</xdr:colOff>
      <xdr:row>102</xdr:row>
      <xdr:rowOff>0</xdr:rowOff>
    </xdr:from>
    <xdr:to>
      <xdr:col>6</xdr:col>
      <xdr:colOff>84731</xdr:colOff>
      <xdr:row>109</xdr:row>
      <xdr:rowOff>57173</xdr:rowOff>
    </xdr:to>
    <xdr:pic>
      <xdr:nvPicPr>
        <xdr:cNvPr id="3" name="Picture 2">
          <a:extLst>
            <a:ext uri="{FF2B5EF4-FFF2-40B4-BE49-F238E27FC236}">
              <a16:creationId xmlns:a16="http://schemas.microsoft.com/office/drawing/2014/main" id="{561A6888-E5F1-4511-B06A-8511758CF87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0087167"/>
          <a:ext cx="2592981" cy="1390673"/>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1</xdr:col>
      <xdr:colOff>0</xdr:colOff>
      <xdr:row>103</xdr:row>
      <xdr:rowOff>0</xdr:rowOff>
    </xdr:from>
    <xdr:to>
      <xdr:col>2</xdr:col>
      <xdr:colOff>2608633</xdr:colOff>
      <xdr:row>110</xdr:row>
      <xdr:rowOff>57173</xdr:rowOff>
    </xdr:to>
    <xdr:pic>
      <xdr:nvPicPr>
        <xdr:cNvPr id="2" name="Picture 1">
          <a:extLst>
            <a:ext uri="{FF2B5EF4-FFF2-40B4-BE49-F238E27FC236}">
              <a16:creationId xmlns:a16="http://schemas.microsoft.com/office/drawing/2014/main" id="{19B6279D-FB72-4AB1-9AD1-C7958631834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1166667"/>
          <a:ext cx="2608633" cy="1390673"/>
        </a:xfrm>
        <a:prstGeom prst="rect">
          <a:avLst/>
        </a:prstGeom>
      </xdr:spPr>
    </xdr:pic>
    <xdr:clientData/>
  </xdr:twoCellAnchor>
  <xdr:twoCellAnchor editAs="oneCell">
    <xdr:from>
      <xdr:col>4</xdr:col>
      <xdr:colOff>0</xdr:colOff>
      <xdr:row>103</xdr:row>
      <xdr:rowOff>0</xdr:rowOff>
    </xdr:from>
    <xdr:to>
      <xdr:col>6</xdr:col>
      <xdr:colOff>84731</xdr:colOff>
      <xdr:row>110</xdr:row>
      <xdr:rowOff>57173</xdr:rowOff>
    </xdr:to>
    <xdr:pic>
      <xdr:nvPicPr>
        <xdr:cNvPr id="3" name="Picture 2">
          <a:extLst>
            <a:ext uri="{FF2B5EF4-FFF2-40B4-BE49-F238E27FC236}">
              <a16:creationId xmlns:a16="http://schemas.microsoft.com/office/drawing/2014/main" id="{897CB106-2851-4AC6-B91E-516719FAB12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1166667"/>
          <a:ext cx="2592981" cy="1390673"/>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1</xdr:col>
      <xdr:colOff>0</xdr:colOff>
      <xdr:row>148</xdr:row>
      <xdr:rowOff>0</xdr:rowOff>
    </xdr:from>
    <xdr:to>
      <xdr:col>2</xdr:col>
      <xdr:colOff>2608633</xdr:colOff>
      <xdr:row>155</xdr:row>
      <xdr:rowOff>57173</xdr:rowOff>
    </xdr:to>
    <xdr:pic>
      <xdr:nvPicPr>
        <xdr:cNvPr id="2" name="Picture 1">
          <a:extLst>
            <a:ext uri="{FF2B5EF4-FFF2-40B4-BE49-F238E27FC236}">
              <a16:creationId xmlns:a16="http://schemas.microsoft.com/office/drawing/2014/main" id="{741B5155-9E54-4F0F-8C08-2F0D1C0E70A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8850167"/>
          <a:ext cx="2608633" cy="1390673"/>
        </a:xfrm>
        <a:prstGeom prst="rect">
          <a:avLst/>
        </a:prstGeom>
      </xdr:spPr>
    </xdr:pic>
    <xdr:clientData/>
  </xdr:twoCellAnchor>
  <xdr:twoCellAnchor editAs="oneCell">
    <xdr:from>
      <xdr:col>4</xdr:col>
      <xdr:colOff>0</xdr:colOff>
      <xdr:row>148</xdr:row>
      <xdr:rowOff>0</xdr:rowOff>
    </xdr:from>
    <xdr:to>
      <xdr:col>6</xdr:col>
      <xdr:colOff>84731</xdr:colOff>
      <xdr:row>155</xdr:row>
      <xdr:rowOff>57173</xdr:rowOff>
    </xdr:to>
    <xdr:pic>
      <xdr:nvPicPr>
        <xdr:cNvPr id="3" name="Picture 2">
          <a:extLst>
            <a:ext uri="{FF2B5EF4-FFF2-40B4-BE49-F238E27FC236}">
              <a16:creationId xmlns:a16="http://schemas.microsoft.com/office/drawing/2014/main" id="{35A186FF-DFB3-41C8-8BCD-FBAA31BEB9E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8850167"/>
          <a:ext cx="2592981" cy="1390673"/>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1</xdr:col>
      <xdr:colOff>0</xdr:colOff>
      <xdr:row>142</xdr:row>
      <xdr:rowOff>0</xdr:rowOff>
    </xdr:from>
    <xdr:to>
      <xdr:col>2</xdr:col>
      <xdr:colOff>2608633</xdr:colOff>
      <xdr:row>149</xdr:row>
      <xdr:rowOff>57173</xdr:rowOff>
    </xdr:to>
    <xdr:pic>
      <xdr:nvPicPr>
        <xdr:cNvPr id="2" name="Picture 1">
          <a:extLst>
            <a:ext uri="{FF2B5EF4-FFF2-40B4-BE49-F238E27FC236}">
              <a16:creationId xmlns:a16="http://schemas.microsoft.com/office/drawing/2014/main" id="{10A45557-775F-455B-8F97-0A7374F6D13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8596167"/>
          <a:ext cx="2608633" cy="1390673"/>
        </a:xfrm>
        <a:prstGeom prst="rect">
          <a:avLst/>
        </a:prstGeom>
      </xdr:spPr>
    </xdr:pic>
    <xdr:clientData/>
  </xdr:twoCellAnchor>
  <xdr:twoCellAnchor editAs="oneCell">
    <xdr:from>
      <xdr:col>4</xdr:col>
      <xdr:colOff>0</xdr:colOff>
      <xdr:row>142</xdr:row>
      <xdr:rowOff>0</xdr:rowOff>
    </xdr:from>
    <xdr:to>
      <xdr:col>6</xdr:col>
      <xdr:colOff>84731</xdr:colOff>
      <xdr:row>149</xdr:row>
      <xdr:rowOff>57173</xdr:rowOff>
    </xdr:to>
    <xdr:pic>
      <xdr:nvPicPr>
        <xdr:cNvPr id="3" name="Picture 2">
          <a:extLst>
            <a:ext uri="{FF2B5EF4-FFF2-40B4-BE49-F238E27FC236}">
              <a16:creationId xmlns:a16="http://schemas.microsoft.com/office/drawing/2014/main" id="{34FFB36D-2E35-4D8E-B5BF-CB70EC08B55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8596167"/>
          <a:ext cx="2592981" cy="1390673"/>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1</xdr:col>
      <xdr:colOff>0</xdr:colOff>
      <xdr:row>602</xdr:row>
      <xdr:rowOff>0</xdr:rowOff>
    </xdr:from>
    <xdr:to>
      <xdr:col>2</xdr:col>
      <xdr:colOff>2608633</xdr:colOff>
      <xdr:row>609</xdr:row>
      <xdr:rowOff>57173</xdr:rowOff>
    </xdr:to>
    <xdr:pic>
      <xdr:nvPicPr>
        <xdr:cNvPr id="2" name="Picture 1">
          <a:extLst>
            <a:ext uri="{FF2B5EF4-FFF2-40B4-BE49-F238E27FC236}">
              <a16:creationId xmlns:a16="http://schemas.microsoft.com/office/drawing/2014/main" id="{D6A91FE2-9F42-4F94-9F4B-563318455A1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116226167"/>
          <a:ext cx="2608633" cy="1390673"/>
        </a:xfrm>
        <a:prstGeom prst="rect">
          <a:avLst/>
        </a:prstGeom>
      </xdr:spPr>
    </xdr:pic>
    <xdr:clientData/>
  </xdr:twoCellAnchor>
  <xdr:twoCellAnchor editAs="oneCell">
    <xdr:from>
      <xdr:col>4</xdr:col>
      <xdr:colOff>0</xdr:colOff>
      <xdr:row>602</xdr:row>
      <xdr:rowOff>0</xdr:rowOff>
    </xdr:from>
    <xdr:to>
      <xdr:col>6</xdr:col>
      <xdr:colOff>84731</xdr:colOff>
      <xdr:row>609</xdr:row>
      <xdr:rowOff>57173</xdr:rowOff>
    </xdr:to>
    <xdr:pic>
      <xdr:nvPicPr>
        <xdr:cNvPr id="3" name="Picture 2">
          <a:extLst>
            <a:ext uri="{FF2B5EF4-FFF2-40B4-BE49-F238E27FC236}">
              <a16:creationId xmlns:a16="http://schemas.microsoft.com/office/drawing/2014/main" id="{D9EC946A-FAE7-4047-9ACA-4F1C70084CC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116226167"/>
          <a:ext cx="2592981" cy="1390673"/>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1</xdr:col>
      <xdr:colOff>0</xdr:colOff>
      <xdr:row>132</xdr:row>
      <xdr:rowOff>0</xdr:rowOff>
    </xdr:from>
    <xdr:to>
      <xdr:col>2</xdr:col>
      <xdr:colOff>2608633</xdr:colOff>
      <xdr:row>139</xdr:row>
      <xdr:rowOff>57173</xdr:rowOff>
    </xdr:to>
    <xdr:pic>
      <xdr:nvPicPr>
        <xdr:cNvPr id="2" name="Picture 1">
          <a:extLst>
            <a:ext uri="{FF2B5EF4-FFF2-40B4-BE49-F238E27FC236}">
              <a16:creationId xmlns:a16="http://schemas.microsoft.com/office/drawing/2014/main" id="{983F3B3C-065C-4BF6-A10A-A8ED3277969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6691167"/>
          <a:ext cx="2608633" cy="1390673"/>
        </a:xfrm>
        <a:prstGeom prst="rect">
          <a:avLst/>
        </a:prstGeom>
      </xdr:spPr>
    </xdr:pic>
    <xdr:clientData/>
  </xdr:twoCellAnchor>
  <xdr:twoCellAnchor editAs="oneCell">
    <xdr:from>
      <xdr:col>4</xdr:col>
      <xdr:colOff>0</xdr:colOff>
      <xdr:row>132</xdr:row>
      <xdr:rowOff>0</xdr:rowOff>
    </xdr:from>
    <xdr:to>
      <xdr:col>6</xdr:col>
      <xdr:colOff>84731</xdr:colOff>
      <xdr:row>139</xdr:row>
      <xdr:rowOff>57173</xdr:rowOff>
    </xdr:to>
    <xdr:pic>
      <xdr:nvPicPr>
        <xdr:cNvPr id="3" name="Picture 2">
          <a:extLst>
            <a:ext uri="{FF2B5EF4-FFF2-40B4-BE49-F238E27FC236}">
              <a16:creationId xmlns:a16="http://schemas.microsoft.com/office/drawing/2014/main" id="{A18D386C-CEFF-4FB4-9232-97191E0E2C8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6691167"/>
          <a:ext cx="2592981" cy="1390673"/>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1</xdr:col>
      <xdr:colOff>0</xdr:colOff>
      <xdr:row>131</xdr:row>
      <xdr:rowOff>0</xdr:rowOff>
    </xdr:from>
    <xdr:to>
      <xdr:col>2</xdr:col>
      <xdr:colOff>2608633</xdr:colOff>
      <xdr:row>138</xdr:row>
      <xdr:rowOff>57173</xdr:rowOff>
    </xdr:to>
    <xdr:pic>
      <xdr:nvPicPr>
        <xdr:cNvPr id="2" name="Picture 1">
          <a:extLst>
            <a:ext uri="{FF2B5EF4-FFF2-40B4-BE49-F238E27FC236}">
              <a16:creationId xmlns:a16="http://schemas.microsoft.com/office/drawing/2014/main" id="{987F3EA7-AAC4-45A7-A857-33B5FBD40D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6500667"/>
          <a:ext cx="2608633" cy="1390673"/>
        </a:xfrm>
        <a:prstGeom prst="rect">
          <a:avLst/>
        </a:prstGeom>
      </xdr:spPr>
    </xdr:pic>
    <xdr:clientData/>
  </xdr:twoCellAnchor>
  <xdr:twoCellAnchor editAs="oneCell">
    <xdr:from>
      <xdr:col>4</xdr:col>
      <xdr:colOff>0</xdr:colOff>
      <xdr:row>131</xdr:row>
      <xdr:rowOff>0</xdr:rowOff>
    </xdr:from>
    <xdr:to>
      <xdr:col>6</xdr:col>
      <xdr:colOff>84731</xdr:colOff>
      <xdr:row>138</xdr:row>
      <xdr:rowOff>57173</xdr:rowOff>
    </xdr:to>
    <xdr:pic>
      <xdr:nvPicPr>
        <xdr:cNvPr id="3" name="Picture 2">
          <a:extLst>
            <a:ext uri="{FF2B5EF4-FFF2-40B4-BE49-F238E27FC236}">
              <a16:creationId xmlns:a16="http://schemas.microsoft.com/office/drawing/2014/main" id="{379C3286-B6F4-4A84-86FA-58A1EA7DF97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6500667"/>
          <a:ext cx="2592981" cy="1390673"/>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1</xdr:col>
      <xdr:colOff>0</xdr:colOff>
      <xdr:row>116</xdr:row>
      <xdr:rowOff>0</xdr:rowOff>
    </xdr:from>
    <xdr:to>
      <xdr:col>2</xdr:col>
      <xdr:colOff>2608633</xdr:colOff>
      <xdr:row>123</xdr:row>
      <xdr:rowOff>57173</xdr:rowOff>
    </xdr:to>
    <xdr:pic>
      <xdr:nvPicPr>
        <xdr:cNvPr id="2" name="Picture 1">
          <a:extLst>
            <a:ext uri="{FF2B5EF4-FFF2-40B4-BE49-F238E27FC236}">
              <a16:creationId xmlns:a16="http://schemas.microsoft.com/office/drawing/2014/main" id="{63C4037F-189F-486F-A2BD-9000C82EB8C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3643167"/>
          <a:ext cx="2608633" cy="1390673"/>
        </a:xfrm>
        <a:prstGeom prst="rect">
          <a:avLst/>
        </a:prstGeom>
      </xdr:spPr>
    </xdr:pic>
    <xdr:clientData/>
  </xdr:twoCellAnchor>
  <xdr:twoCellAnchor editAs="oneCell">
    <xdr:from>
      <xdr:col>4</xdr:col>
      <xdr:colOff>0</xdr:colOff>
      <xdr:row>116</xdr:row>
      <xdr:rowOff>0</xdr:rowOff>
    </xdr:from>
    <xdr:to>
      <xdr:col>6</xdr:col>
      <xdr:colOff>84731</xdr:colOff>
      <xdr:row>123</xdr:row>
      <xdr:rowOff>57173</xdr:rowOff>
    </xdr:to>
    <xdr:pic>
      <xdr:nvPicPr>
        <xdr:cNvPr id="3" name="Picture 2">
          <a:extLst>
            <a:ext uri="{FF2B5EF4-FFF2-40B4-BE49-F238E27FC236}">
              <a16:creationId xmlns:a16="http://schemas.microsoft.com/office/drawing/2014/main" id="{A4ED7599-97E5-45D6-96B4-30F10FAA93F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3643167"/>
          <a:ext cx="2592981" cy="1390673"/>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1</xdr:col>
      <xdr:colOff>0</xdr:colOff>
      <xdr:row>112</xdr:row>
      <xdr:rowOff>0</xdr:rowOff>
    </xdr:from>
    <xdr:to>
      <xdr:col>2</xdr:col>
      <xdr:colOff>2608633</xdr:colOff>
      <xdr:row>119</xdr:row>
      <xdr:rowOff>57173</xdr:rowOff>
    </xdr:to>
    <xdr:pic>
      <xdr:nvPicPr>
        <xdr:cNvPr id="2" name="Picture 1">
          <a:extLst>
            <a:ext uri="{FF2B5EF4-FFF2-40B4-BE49-F238E27FC236}">
              <a16:creationId xmlns:a16="http://schemas.microsoft.com/office/drawing/2014/main" id="{4C9390C1-4CA7-4F22-82E9-D6D291E0DAC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2881167"/>
          <a:ext cx="2608633" cy="1390673"/>
        </a:xfrm>
        <a:prstGeom prst="rect">
          <a:avLst/>
        </a:prstGeom>
      </xdr:spPr>
    </xdr:pic>
    <xdr:clientData/>
  </xdr:twoCellAnchor>
  <xdr:twoCellAnchor editAs="oneCell">
    <xdr:from>
      <xdr:col>4</xdr:col>
      <xdr:colOff>0</xdr:colOff>
      <xdr:row>112</xdr:row>
      <xdr:rowOff>0</xdr:rowOff>
    </xdr:from>
    <xdr:to>
      <xdr:col>6</xdr:col>
      <xdr:colOff>84731</xdr:colOff>
      <xdr:row>119</xdr:row>
      <xdr:rowOff>57173</xdr:rowOff>
    </xdr:to>
    <xdr:pic>
      <xdr:nvPicPr>
        <xdr:cNvPr id="3" name="Picture 2">
          <a:extLst>
            <a:ext uri="{FF2B5EF4-FFF2-40B4-BE49-F238E27FC236}">
              <a16:creationId xmlns:a16="http://schemas.microsoft.com/office/drawing/2014/main" id="{82820BEE-8FE4-43E7-9FFF-CA6CA0B3C5A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2881167"/>
          <a:ext cx="2592981" cy="1390673"/>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1</xdr:col>
      <xdr:colOff>0</xdr:colOff>
      <xdr:row>109</xdr:row>
      <xdr:rowOff>0</xdr:rowOff>
    </xdr:from>
    <xdr:to>
      <xdr:col>2</xdr:col>
      <xdr:colOff>2608633</xdr:colOff>
      <xdr:row>116</xdr:row>
      <xdr:rowOff>57173</xdr:rowOff>
    </xdr:to>
    <xdr:pic>
      <xdr:nvPicPr>
        <xdr:cNvPr id="2" name="Picture 1">
          <a:extLst>
            <a:ext uri="{FF2B5EF4-FFF2-40B4-BE49-F238E27FC236}">
              <a16:creationId xmlns:a16="http://schemas.microsoft.com/office/drawing/2014/main" id="{55FBFEDA-B469-481C-A99C-BB31A7DBD42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1420667"/>
          <a:ext cx="2608633" cy="1390673"/>
        </a:xfrm>
        <a:prstGeom prst="rect">
          <a:avLst/>
        </a:prstGeom>
      </xdr:spPr>
    </xdr:pic>
    <xdr:clientData/>
  </xdr:twoCellAnchor>
  <xdr:twoCellAnchor editAs="oneCell">
    <xdr:from>
      <xdr:col>4</xdr:col>
      <xdr:colOff>0</xdr:colOff>
      <xdr:row>109</xdr:row>
      <xdr:rowOff>0</xdr:rowOff>
    </xdr:from>
    <xdr:to>
      <xdr:col>6</xdr:col>
      <xdr:colOff>84731</xdr:colOff>
      <xdr:row>116</xdr:row>
      <xdr:rowOff>57173</xdr:rowOff>
    </xdr:to>
    <xdr:pic>
      <xdr:nvPicPr>
        <xdr:cNvPr id="3" name="Picture 2">
          <a:extLst>
            <a:ext uri="{FF2B5EF4-FFF2-40B4-BE49-F238E27FC236}">
              <a16:creationId xmlns:a16="http://schemas.microsoft.com/office/drawing/2014/main" id="{64389DA4-AC4A-479B-B2BD-4245F259DCC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1420667"/>
          <a:ext cx="2592981" cy="1390673"/>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1</xdr:col>
      <xdr:colOff>0</xdr:colOff>
      <xdr:row>113</xdr:row>
      <xdr:rowOff>0</xdr:rowOff>
    </xdr:from>
    <xdr:to>
      <xdr:col>2</xdr:col>
      <xdr:colOff>2608633</xdr:colOff>
      <xdr:row>120</xdr:row>
      <xdr:rowOff>57173</xdr:rowOff>
    </xdr:to>
    <xdr:pic>
      <xdr:nvPicPr>
        <xdr:cNvPr id="2" name="Picture 1">
          <a:extLst>
            <a:ext uri="{FF2B5EF4-FFF2-40B4-BE49-F238E27FC236}">
              <a16:creationId xmlns:a16="http://schemas.microsoft.com/office/drawing/2014/main" id="{BB96456C-D134-4A4A-96A0-C5F7262C9E5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3071667"/>
          <a:ext cx="2608633" cy="1390673"/>
        </a:xfrm>
        <a:prstGeom prst="rect">
          <a:avLst/>
        </a:prstGeom>
      </xdr:spPr>
    </xdr:pic>
    <xdr:clientData/>
  </xdr:twoCellAnchor>
  <xdr:twoCellAnchor editAs="oneCell">
    <xdr:from>
      <xdr:col>4</xdr:col>
      <xdr:colOff>0</xdr:colOff>
      <xdr:row>113</xdr:row>
      <xdr:rowOff>0</xdr:rowOff>
    </xdr:from>
    <xdr:to>
      <xdr:col>6</xdr:col>
      <xdr:colOff>84731</xdr:colOff>
      <xdr:row>120</xdr:row>
      <xdr:rowOff>57173</xdr:rowOff>
    </xdr:to>
    <xdr:pic>
      <xdr:nvPicPr>
        <xdr:cNvPr id="3" name="Picture 2">
          <a:extLst>
            <a:ext uri="{FF2B5EF4-FFF2-40B4-BE49-F238E27FC236}">
              <a16:creationId xmlns:a16="http://schemas.microsoft.com/office/drawing/2014/main" id="{34ED9B6F-60D9-4AD2-ACE4-8F00A94A041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3071667"/>
          <a:ext cx="2592981" cy="1390673"/>
        </a:xfrm>
        <a:prstGeom prst="rect">
          <a:avLst/>
        </a:prstGeom>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1</xdr:col>
      <xdr:colOff>0</xdr:colOff>
      <xdr:row>105</xdr:row>
      <xdr:rowOff>0</xdr:rowOff>
    </xdr:from>
    <xdr:to>
      <xdr:col>2</xdr:col>
      <xdr:colOff>2613851</xdr:colOff>
      <xdr:row>112</xdr:row>
      <xdr:rowOff>67036</xdr:rowOff>
    </xdr:to>
    <xdr:pic>
      <xdr:nvPicPr>
        <xdr:cNvPr id="2" name="Picture 1">
          <a:extLst>
            <a:ext uri="{FF2B5EF4-FFF2-40B4-BE49-F238E27FC236}">
              <a16:creationId xmlns:a16="http://schemas.microsoft.com/office/drawing/2014/main" id="{98A6AC09-842D-4793-8FB5-81142CDA34A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1547667"/>
          <a:ext cx="2613851" cy="1400536"/>
        </a:xfrm>
        <a:prstGeom prst="rect">
          <a:avLst/>
        </a:prstGeom>
      </xdr:spPr>
    </xdr:pic>
    <xdr:clientData/>
  </xdr:twoCellAnchor>
  <xdr:twoCellAnchor editAs="oneCell">
    <xdr:from>
      <xdr:col>4</xdr:col>
      <xdr:colOff>0</xdr:colOff>
      <xdr:row>105</xdr:row>
      <xdr:rowOff>0</xdr:rowOff>
    </xdr:from>
    <xdr:to>
      <xdr:col>6</xdr:col>
      <xdr:colOff>116034</xdr:colOff>
      <xdr:row>112</xdr:row>
      <xdr:rowOff>116350</xdr:rowOff>
    </xdr:to>
    <xdr:pic>
      <xdr:nvPicPr>
        <xdr:cNvPr id="3" name="Picture 2">
          <a:extLst>
            <a:ext uri="{FF2B5EF4-FFF2-40B4-BE49-F238E27FC236}">
              <a16:creationId xmlns:a16="http://schemas.microsoft.com/office/drawing/2014/main" id="{249424E9-5B00-4AB1-AA0D-D60F1514AA7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1547667"/>
          <a:ext cx="2624284" cy="1449850"/>
        </a:xfrm>
        <a:prstGeom prst="rect">
          <a:avLst/>
        </a:prstGeom>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1</xdr:col>
      <xdr:colOff>0</xdr:colOff>
      <xdr:row>132</xdr:row>
      <xdr:rowOff>0</xdr:rowOff>
    </xdr:from>
    <xdr:to>
      <xdr:col>2</xdr:col>
      <xdr:colOff>2608633</xdr:colOff>
      <xdr:row>139</xdr:row>
      <xdr:rowOff>57173</xdr:rowOff>
    </xdr:to>
    <xdr:pic>
      <xdr:nvPicPr>
        <xdr:cNvPr id="2" name="Picture 1">
          <a:extLst>
            <a:ext uri="{FF2B5EF4-FFF2-40B4-BE49-F238E27FC236}">
              <a16:creationId xmlns:a16="http://schemas.microsoft.com/office/drawing/2014/main" id="{CE3D5076-DFB3-4341-845B-66F10098F9C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6691167"/>
          <a:ext cx="2608633" cy="1390673"/>
        </a:xfrm>
        <a:prstGeom prst="rect">
          <a:avLst/>
        </a:prstGeom>
      </xdr:spPr>
    </xdr:pic>
    <xdr:clientData/>
  </xdr:twoCellAnchor>
  <xdr:twoCellAnchor editAs="oneCell">
    <xdr:from>
      <xdr:col>4</xdr:col>
      <xdr:colOff>0</xdr:colOff>
      <xdr:row>132</xdr:row>
      <xdr:rowOff>0</xdr:rowOff>
    </xdr:from>
    <xdr:to>
      <xdr:col>6</xdr:col>
      <xdr:colOff>84731</xdr:colOff>
      <xdr:row>139</xdr:row>
      <xdr:rowOff>57173</xdr:rowOff>
    </xdr:to>
    <xdr:pic>
      <xdr:nvPicPr>
        <xdr:cNvPr id="3" name="Picture 2">
          <a:extLst>
            <a:ext uri="{FF2B5EF4-FFF2-40B4-BE49-F238E27FC236}">
              <a16:creationId xmlns:a16="http://schemas.microsoft.com/office/drawing/2014/main" id="{E2E4B33B-5F51-4AB7-AFFF-7550D12571F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6691167"/>
          <a:ext cx="2592981" cy="1390673"/>
        </a:xfrm>
        <a:prstGeom prst="rect">
          <a:avLst/>
        </a:prstGeom>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1</xdr:col>
      <xdr:colOff>0</xdr:colOff>
      <xdr:row>132</xdr:row>
      <xdr:rowOff>0</xdr:rowOff>
    </xdr:from>
    <xdr:to>
      <xdr:col>2</xdr:col>
      <xdr:colOff>2608633</xdr:colOff>
      <xdr:row>139</xdr:row>
      <xdr:rowOff>57173</xdr:rowOff>
    </xdr:to>
    <xdr:pic>
      <xdr:nvPicPr>
        <xdr:cNvPr id="2" name="Picture 1">
          <a:extLst>
            <a:ext uri="{FF2B5EF4-FFF2-40B4-BE49-F238E27FC236}">
              <a16:creationId xmlns:a16="http://schemas.microsoft.com/office/drawing/2014/main" id="{59860EFE-18A5-4C1F-ABD3-5C482D0E20B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6691167"/>
          <a:ext cx="2608633" cy="1390673"/>
        </a:xfrm>
        <a:prstGeom prst="rect">
          <a:avLst/>
        </a:prstGeom>
      </xdr:spPr>
    </xdr:pic>
    <xdr:clientData/>
  </xdr:twoCellAnchor>
  <xdr:twoCellAnchor editAs="oneCell">
    <xdr:from>
      <xdr:col>4</xdr:col>
      <xdr:colOff>0</xdr:colOff>
      <xdr:row>132</xdr:row>
      <xdr:rowOff>0</xdr:rowOff>
    </xdr:from>
    <xdr:to>
      <xdr:col>6</xdr:col>
      <xdr:colOff>84731</xdr:colOff>
      <xdr:row>139</xdr:row>
      <xdr:rowOff>57173</xdr:rowOff>
    </xdr:to>
    <xdr:pic>
      <xdr:nvPicPr>
        <xdr:cNvPr id="3" name="Picture 2">
          <a:extLst>
            <a:ext uri="{FF2B5EF4-FFF2-40B4-BE49-F238E27FC236}">
              <a16:creationId xmlns:a16="http://schemas.microsoft.com/office/drawing/2014/main" id="{0A7F3D59-046C-4014-BCF0-BEA1F93838F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6691167"/>
          <a:ext cx="2592981" cy="1390673"/>
        </a:xfrm>
        <a:prstGeom prst="rect">
          <a:avLst/>
        </a:prstGeom>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1</xdr:col>
      <xdr:colOff>0</xdr:colOff>
      <xdr:row>132</xdr:row>
      <xdr:rowOff>0</xdr:rowOff>
    </xdr:from>
    <xdr:to>
      <xdr:col>2</xdr:col>
      <xdr:colOff>2608633</xdr:colOff>
      <xdr:row>139</xdr:row>
      <xdr:rowOff>57173</xdr:rowOff>
    </xdr:to>
    <xdr:pic>
      <xdr:nvPicPr>
        <xdr:cNvPr id="2" name="Picture 1">
          <a:extLst>
            <a:ext uri="{FF2B5EF4-FFF2-40B4-BE49-F238E27FC236}">
              <a16:creationId xmlns:a16="http://schemas.microsoft.com/office/drawing/2014/main" id="{4A1B23BA-C045-4923-95EF-5D0DFA1B640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6691167"/>
          <a:ext cx="2608633" cy="1390673"/>
        </a:xfrm>
        <a:prstGeom prst="rect">
          <a:avLst/>
        </a:prstGeom>
      </xdr:spPr>
    </xdr:pic>
    <xdr:clientData/>
  </xdr:twoCellAnchor>
  <xdr:twoCellAnchor editAs="oneCell">
    <xdr:from>
      <xdr:col>4</xdr:col>
      <xdr:colOff>0</xdr:colOff>
      <xdr:row>132</xdr:row>
      <xdr:rowOff>0</xdr:rowOff>
    </xdr:from>
    <xdr:to>
      <xdr:col>6</xdr:col>
      <xdr:colOff>84731</xdr:colOff>
      <xdr:row>139</xdr:row>
      <xdr:rowOff>57173</xdr:rowOff>
    </xdr:to>
    <xdr:pic>
      <xdr:nvPicPr>
        <xdr:cNvPr id="3" name="Picture 2">
          <a:extLst>
            <a:ext uri="{FF2B5EF4-FFF2-40B4-BE49-F238E27FC236}">
              <a16:creationId xmlns:a16="http://schemas.microsoft.com/office/drawing/2014/main" id="{62C1395B-8AA9-471A-BD82-55E0CEA37AE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6691167"/>
          <a:ext cx="2592981" cy="1390673"/>
        </a:xfrm>
        <a:prstGeom prst="rect">
          <a:avLst/>
        </a:prstGeom>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1</xdr:col>
      <xdr:colOff>0</xdr:colOff>
      <xdr:row>96</xdr:row>
      <xdr:rowOff>0</xdr:rowOff>
    </xdr:from>
    <xdr:to>
      <xdr:col>2</xdr:col>
      <xdr:colOff>2608632</xdr:colOff>
      <xdr:row>103</xdr:row>
      <xdr:rowOff>121282</xdr:rowOff>
    </xdr:to>
    <xdr:pic>
      <xdr:nvPicPr>
        <xdr:cNvPr id="2" name="Picture 1">
          <a:extLst>
            <a:ext uri="{FF2B5EF4-FFF2-40B4-BE49-F238E27FC236}">
              <a16:creationId xmlns:a16="http://schemas.microsoft.com/office/drawing/2014/main" id="{4C5DB4AB-32EF-4BCA-8735-FE8A296EBC2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18944167"/>
          <a:ext cx="2608632" cy="1454782"/>
        </a:xfrm>
        <a:prstGeom prst="rect">
          <a:avLst/>
        </a:prstGeom>
      </xdr:spPr>
    </xdr:pic>
    <xdr:clientData/>
  </xdr:twoCellAnchor>
  <xdr:twoCellAnchor editAs="oneCell">
    <xdr:from>
      <xdr:col>4</xdr:col>
      <xdr:colOff>0</xdr:colOff>
      <xdr:row>96</xdr:row>
      <xdr:rowOff>0</xdr:rowOff>
    </xdr:from>
    <xdr:to>
      <xdr:col>6</xdr:col>
      <xdr:colOff>131687</xdr:colOff>
      <xdr:row>103</xdr:row>
      <xdr:rowOff>57173</xdr:rowOff>
    </xdr:to>
    <xdr:pic>
      <xdr:nvPicPr>
        <xdr:cNvPr id="3" name="Picture 2">
          <a:extLst>
            <a:ext uri="{FF2B5EF4-FFF2-40B4-BE49-F238E27FC236}">
              <a16:creationId xmlns:a16="http://schemas.microsoft.com/office/drawing/2014/main" id="{FBCEB87F-F351-4368-A3FC-E3B9087EBE4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18944167"/>
          <a:ext cx="2639937" cy="1390673"/>
        </a:xfrm>
        <a:prstGeom prst="rect">
          <a:avLst/>
        </a:prstGeom>
      </xdr:spPr>
    </xdr:pic>
    <xdr:clientData/>
  </xdr:twoCellAnchor>
</xdr:wsDr>
</file>

<file path=xl/drawings/drawing108.xml><?xml version="1.0" encoding="utf-8"?>
<xdr:wsDr xmlns:xdr="http://schemas.openxmlformats.org/drawingml/2006/spreadsheetDrawing" xmlns:a="http://schemas.openxmlformats.org/drawingml/2006/main">
  <xdr:twoCellAnchor editAs="oneCell">
    <xdr:from>
      <xdr:col>1</xdr:col>
      <xdr:colOff>0</xdr:colOff>
      <xdr:row>114</xdr:row>
      <xdr:rowOff>0</xdr:rowOff>
    </xdr:from>
    <xdr:to>
      <xdr:col>2</xdr:col>
      <xdr:colOff>2624284</xdr:colOff>
      <xdr:row>121</xdr:row>
      <xdr:rowOff>42378</xdr:rowOff>
    </xdr:to>
    <xdr:pic>
      <xdr:nvPicPr>
        <xdr:cNvPr id="2" name="Picture 1">
          <a:extLst>
            <a:ext uri="{FF2B5EF4-FFF2-40B4-BE49-F238E27FC236}">
              <a16:creationId xmlns:a16="http://schemas.microsoft.com/office/drawing/2014/main" id="{6EB6B5FB-4564-4507-9E6C-032859B1C12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3262167"/>
          <a:ext cx="2624284" cy="1375878"/>
        </a:xfrm>
        <a:prstGeom prst="rect">
          <a:avLst/>
        </a:prstGeom>
      </xdr:spPr>
    </xdr:pic>
    <xdr:clientData/>
  </xdr:twoCellAnchor>
  <xdr:twoCellAnchor editAs="oneCell">
    <xdr:from>
      <xdr:col>4</xdr:col>
      <xdr:colOff>0</xdr:colOff>
      <xdr:row>114</xdr:row>
      <xdr:rowOff>0</xdr:rowOff>
    </xdr:from>
    <xdr:to>
      <xdr:col>6</xdr:col>
      <xdr:colOff>58645</xdr:colOff>
      <xdr:row>121</xdr:row>
      <xdr:rowOff>57173</xdr:rowOff>
    </xdr:to>
    <xdr:pic>
      <xdr:nvPicPr>
        <xdr:cNvPr id="3" name="Picture 2">
          <a:extLst>
            <a:ext uri="{FF2B5EF4-FFF2-40B4-BE49-F238E27FC236}">
              <a16:creationId xmlns:a16="http://schemas.microsoft.com/office/drawing/2014/main" id="{EA63E9E3-C7A9-4FE6-B2D8-1ECD5CF219C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3262167"/>
          <a:ext cx="2566895" cy="1390673"/>
        </a:xfrm>
        <a:prstGeom prst="rect">
          <a:avLst/>
        </a:prstGeom>
      </xdr:spPr>
    </xdr:pic>
    <xdr:clientData/>
  </xdr:twoCellAnchor>
</xdr:wsDr>
</file>

<file path=xl/drawings/drawing109.xml><?xml version="1.0" encoding="utf-8"?>
<xdr:wsDr xmlns:xdr="http://schemas.openxmlformats.org/drawingml/2006/spreadsheetDrawing" xmlns:a="http://schemas.openxmlformats.org/drawingml/2006/main">
  <xdr:twoCellAnchor editAs="oneCell">
    <xdr:from>
      <xdr:col>1</xdr:col>
      <xdr:colOff>0</xdr:colOff>
      <xdr:row>152</xdr:row>
      <xdr:rowOff>0</xdr:rowOff>
    </xdr:from>
    <xdr:to>
      <xdr:col>2</xdr:col>
      <xdr:colOff>2608633</xdr:colOff>
      <xdr:row>159</xdr:row>
      <xdr:rowOff>57173</xdr:rowOff>
    </xdr:to>
    <xdr:pic>
      <xdr:nvPicPr>
        <xdr:cNvPr id="2" name="Picture 1">
          <a:extLst>
            <a:ext uri="{FF2B5EF4-FFF2-40B4-BE49-F238E27FC236}">
              <a16:creationId xmlns:a16="http://schemas.microsoft.com/office/drawing/2014/main" id="{18B84F76-B508-4858-8A90-402D23359B3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30501167"/>
          <a:ext cx="2608633" cy="1390673"/>
        </a:xfrm>
        <a:prstGeom prst="rect">
          <a:avLst/>
        </a:prstGeom>
      </xdr:spPr>
    </xdr:pic>
    <xdr:clientData/>
  </xdr:twoCellAnchor>
  <xdr:twoCellAnchor editAs="oneCell">
    <xdr:from>
      <xdr:col>4</xdr:col>
      <xdr:colOff>0</xdr:colOff>
      <xdr:row>152</xdr:row>
      <xdr:rowOff>0</xdr:rowOff>
    </xdr:from>
    <xdr:to>
      <xdr:col>6</xdr:col>
      <xdr:colOff>84731</xdr:colOff>
      <xdr:row>159</xdr:row>
      <xdr:rowOff>57173</xdr:rowOff>
    </xdr:to>
    <xdr:pic>
      <xdr:nvPicPr>
        <xdr:cNvPr id="3" name="Picture 2">
          <a:extLst>
            <a:ext uri="{FF2B5EF4-FFF2-40B4-BE49-F238E27FC236}">
              <a16:creationId xmlns:a16="http://schemas.microsoft.com/office/drawing/2014/main" id="{BE0B2D3E-1BD5-45F7-804F-494B7475314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30501167"/>
          <a:ext cx="2592981" cy="1390673"/>
        </a:xfrm>
        <a:prstGeom prst="rect">
          <a:avLst/>
        </a:prstGeom>
      </xdr:spPr>
    </xdr:pic>
    <xdr:clientData/>
  </xdr:twoCellAnchor>
</xdr:wsDr>
</file>

<file path=xl/drawings/drawing110.xml><?xml version="1.0" encoding="utf-8"?>
<xdr:wsDr xmlns:xdr="http://schemas.openxmlformats.org/drawingml/2006/spreadsheetDrawing" xmlns:a="http://schemas.openxmlformats.org/drawingml/2006/main">
  <xdr:twoCellAnchor editAs="oneCell">
    <xdr:from>
      <xdr:col>1</xdr:col>
      <xdr:colOff>0</xdr:colOff>
      <xdr:row>149</xdr:row>
      <xdr:rowOff>0</xdr:rowOff>
    </xdr:from>
    <xdr:to>
      <xdr:col>2</xdr:col>
      <xdr:colOff>2608633</xdr:colOff>
      <xdr:row>156</xdr:row>
      <xdr:rowOff>57173</xdr:rowOff>
    </xdr:to>
    <xdr:pic>
      <xdr:nvPicPr>
        <xdr:cNvPr id="2" name="Picture 1">
          <a:extLst>
            <a:ext uri="{FF2B5EF4-FFF2-40B4-BE49-F238E27FC236}">
              <a16:creationId xmlns:a16="http://schemas.microsoft.com/office/drawing/2014/main" id="{CCF21A1B-9F4E-488D-8537-E1EA2D1169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9040667"/>
          <a:ext cx="2608633" cy="1390673"/>
        </a:xfrm>
        <a:prstGeom prst="rect">
          <a:avLst/>
        </a:prstGeom>
      </xdr:spPr>
    </xdr:pic>
    <xdr:clientData/>
  </xdr:twoCellAnchor>
  <xdr:twoCellAnchor editAs="oneCell">
    <xdr:from>
      <xdr:col>4</xdr:col>
      <xdr:colOff>0</xdr:colOff>
      <xdr:row>149</xdr:row>
      <xdr:rowOff>0</xdr:rowOff>
    </xdr:from>
    <xdr:to>
      <xdr:col>6</xdr:col>
      <xdr:colOff>84731</xdr:colOff>
      <xdr:row>156</xdr:row>
      <xdr:rowOff>57173</xdr:rowOff>
    </xdr:to>
    <xdr:pic>
      <xdr:nvPicPr>
        <xdr:cNvPr id="3" name="Picture 2">
          <a:extLst>
            <a:ext uri="{FF2B5EF4-FFF2-40B4-BE49-F238E27FC236}">
              <a16:creationId xmlns:a16="http://schemas.microsoft.com/office/drawing/2014/main" id="{F9CEFE52-4345-48B6-B933-1842A55133E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9040667"/>
          <a:ext cx="2592981" cy="1390673"/>
        </a:xfrm>
        <a:prstGeom prst="rect">
          <a:avLst/>
        </a:prstGeom>
      </xdr:spPr>
    </xdr:pic>
    <xdr:clientData/>
  </xdr:twoCellAnchor>
</xdr:wsDr>
</file>

<file path=xl/drawings/drawing111.xml><?xml version="1.0" encoding="utf-8"?>
<xdr:wsDr xmlns:xdr="http://schemas.openxmlformats.org/drawingml/2006/spreadsheetDrawing" xmlns:a="http://schemas.openxmlformats.org/drawingml/2006/main">
  <xdr:twoCellAnchor editAs="oneCell">
    <xdr:from>
      <xdr:col>1</xdr:col>
      <xdr:colOff>0</xdr:colOff>
      <xdr:row>248</xdr:row>
      <xdr:rowOff>0</xdr:rowOff>
    </xdr:from>
    <xdr:to>
      <xdr:col>2</xdr:col>
      <xdr:colOff>2608633</xdr:colOff>
      <xdr:row>255</xdr:row>
      <xdr:rowOff>57173</xdr:rowOff>
    </xdr:to>
    <xdr:pic>
      <xdr:nvPicPr>
        <xdr:cNvPr id="2" name="Picture 1">
          <a:extLst>
            <a:ext uri="{FF2B5EF4-FFF2-40B4-BE49-F238E27FC236}">
              <a16:creationId xmlns:a16="http://schemas.microsoft.com/office/drawing/2014/main" id="{B4643CF4-6514-4435-93CC-4D929B9B891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47900167"/>
          <a:ext cx="2608633" cy="1390673"/>
        </a:xfrm>
        <a:prstGeom prst="rect">
          <a:avLst/>
        </a:prstGeom>
      </xdr:spPr>
    </xdr:pic>
    <xdr:clientData/>
  </xdr:twoCellAnchor>
  <xdr:twoCellAnchor editAs="oneCell">
    <xdr:from>
      <xdr:col>4</xdr:col>
      <xdr:colOff>0</xdr:colOff>
      <xdr:row>248</xdr:row>
      <xdr:rowOff>0</xdr:rowOff>
    </xdr:from>
    <xdr:to>
      <xdr:col>6</xdr:col>
      <xdr:colOff>84731</xdr:colOff>
      <xdr:row>255</xdr:row>
      <xdr:rowOff>57173</xdr:rowOff>
    </xdr:to>
    <xdr:pic>
      <xdr:nvPicPr>
        <xdr:cNvPr id="3" name="Picture 2">
          <a:extLst>
            <a:ext uri="{FF2B5EF4-FFF2-40B4-BE49-F238E27FC236}">
              <a16:creationId xmlns:a16="http://schemas.microsoft.com/office/drawing/2014/main" id="{277A802D-F27A-4E5B-B84C-6269E0C03AE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47900167"/>
          <a:ext cx="2592981" cy="1390673"/>
        </a:xfrm>
        <a:prstGeom prst="rect">
          <a:avLst/>
        </a:prstGeom>
      </xdr:spPr>
    </xdr:pic>
    <xdr:clientData/>
  </xdr:twoCellAnchor>
</xdr:wsDr>
</file>

<file path=xl/drawings/drawing112.xml><?xml version="1.0" encoding="utf-8"?>
<xdr:wsDr xmlns:xdr="http://schemas.openxmlformats.org/drawingml/2006/spreadsheetDrawing" xmlns:a="http://schemas.openxmlformats.org/drawingml/2006/main">
  <xdr:twoCellAnchor editAs="oneCell">
    <xdr:from>
      <xdr:col>1</xdr:col>
      <xdr:colOff>0</xdr:colOff>
      <xdr:row>131</xdr:row>
      <xdr:rowOff>0</xdr:rowOff>
    </xdr:from>
    <xdr:to>
      <xdr:col>2</xdr:col>
      <xdr:colOff>2671241</xdr:colOff>
      <xdr:row>138</xdr:row>
      <xdr:rowOff>141008</xdr:rowOff>
    </xdr:to>
    <xdr:pic>
      <xdr:nvPicPr>
        <xdr:cNvPr id="2" name="Picture 1">
          <a:extLst>
            <a:ext uri="{FF2B5EF4-FFF2-40B4-BE49-F238E27FC236}">
              <a16:creationId xmlns:a16="http://schemas.microsoft.com/office/drawing/2014/main" id="{88B9EEC4-48DD-418A-8758-9C903A8E427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6500667"/>
          <a:ext cx="2671241" cy="1474508"/>
        </a:xfrm>
        <a:prstGeom prst="rect">
          <a:avLst/>
        </a:prstGeom>
      </xdr:spPr>
    </xdr:pic>
    <xdr:clientData/>
  </xdr:twoCellAnchor>
  <xdr:twoCellAnchor editAs="oneCell">
    <xdr:from>
      <xdr:col>4</xdr:col>
      <xdr:colOff>0</xdr:colOff>
      <xdr:row>131</xdr:row>
      <xdr:rowOff>0</xdr:rowOff>
    </xdr:from>
    <xdr:to>
      <xdr:col>6</xdr:col>
      <xdr:colOff>116034</xdr:colOff>
      <xdr:row>138</xdr:row>
      <xdr:rowOff>116350</xdr:rowOff>
    </xdr:to>
    <xdr:pic>
      <xdr:nvPicPr>
        <xdr:cNvPr id="3" name="Picture 2">
          <a:extLst>
            <a:ext uri="{FF2B5EF4-FFF2-40B4-BE49-F238E27FC236}">
              <a16:creationId xmlns:a16="http://schemas.microsoft.com/office/drawing/2014/main" id="{0B90CDFF-3535-40AE-BB1B-F0C67450B21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6500667"/>
          <a:ext cx="2624284" cy="1449850"/>
        </a:xfrm>
        <a:prstGeom prst="rect">
          <a:avLst/>
        </a:prstGeom>
      </xdr:spPr>
    </xdr:pic>
    <xdr:clientData/>
  </xdr:twoCellAnchor>
</xdr:wsDr>
</file>

<file path=xl/drawings/drawing113.xml><?xml version="1.0" encoding="utf-8"?>
<xdr:wsDr xmlns:xdr="http://schemas.openxmlformats.org/drawingml/2006/spreadsheetDrawing" xmlns:a="http://schemas.openxmlformats.org/drawingml/2006/main">
  <xdr:twoCellAnchor editAs="oneCell">
    <xdr:from>
      <xdr:col>1</xdr:col>
      <xdr:colOff>0</xdr:colOff>
      <xdr:row>120</xdr:row>
      <xdr:rowOff>0</xdr:rowOff>
    </xdr:from>
    <xdr:to>
      <xdr:col>2</xdr:col>
      <xdr:colOff>2671241</xdr:colOff>
      <xdr:row>127</xdr:row>
      <xdr:rowOff>141008</xdr:rowOff>
    </xdr:to>
    <xdr:pic>
      <xdr:nvPicPr>
        <xdr:cNvPr id="2" name="Picture 1">
          <a:extLst>
            <a:ext uri="{FF2B5EF4-FFF2-40B4-BE49-F238E27FC236}">
              <a16:creationId xmlns:a16="http://schemas.microsoft.com/office/drawing/2014/main" id="{6401A242-EE7E-46C8-98F4-431182380C5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4405167"/>
          <a:ext cx="2671241" cy="1474508"/>
        </a:xfrm>
        <a:prstGeom prst="rect">
          <a:avLst/>
        </a:prstGeom>
      </xdr:spPr>
    </xdr:pic>
    <xdr:clientData/>
  </xdr:twoCellAnchor>
  <xdr:twoCellAnchor editAs="oneCell">
    <xdr:from>
      <xdr:col>4</xdr:col>
      <xdr:colOff>0</xdr:colOff>
      <xdr:row>120</xdr:row>
      <xdr:rowOff>0</xdr:rowOff>
    </xdr:from>
    <xdr:to>
      <xdr:col>6</xdr:col>
      <xdr:colOff>116034</xdr:colOff>
      <xdr:row>127</xdr:row>
      <xdr:rowOff>116350</xdr:rowOff>
    </xdr:to>
    <xdr:pic>
      <xdr:nvPicPr>
        <xdr:cNvPr id="3" name="Picture 2">
          <a:extLst>
            <a:ext uri="{FF2B5EF4-FFF2-40B4-BE49-F238E27FC236}">
              <a16:creationId xmlns:a16="http://schemas.microsoft.com/office/drawing/2014/main" id="{44D50A0E-B9FF-400C-B084-273A33C282C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4405167"/>
          <a:ext cx="2624284" cy="1449850"/>
        </a:xfrm>
        <a:prstGeom prst="rect">
          <a:avLst/>
        </a:prstGeom>
      </xdr:spPr>
    </xdr:pic>
    <xdr:clientData/>
  </xdr:twoCellAnchor>
</xdr:wsDr>
</file>

<file path=xl/drawings/drawing114.xml><?xml version="1.0" encoding="utf-8"?>
<xdr:wsDr xmlns:xdr="http://schemas.openxmlformats.org/drawingml/2006/spreadsheetDrawing" xmlns:a="http://schemas.openxmlformats.org/drawingml/2006/main">
  <xdr:twoCellAnchor editAs="oneCell">
    <xdr:from>
      <xdr:col>1</xdr:col>
      <xdr:colOff>0</xdr:colOff>
      <xdr:row>127</xdr:row>
      <xdr:rowOff>0</xdr:rowOff>
    </xdr:from>
    <xdr:to>
      <xdr:col>2</xdr:col>
      <xdr:colOff>2608633</xdr:colOff>
      <xdr:row>134</xdr:row>
      <xdr:rowOff>57173</xdr:rowOff>
    </xdr:to>
    <xdr:pic>
      <xdr:nvPicPr>
        <xdr:cNvPr id="2" name="Picture 1">
          <a:extLst>
            <a:ext uri="{FF2B5EF4-FFF2-40B4-BE49-F238E27FC236}">
              <a16:creationId xmlns:a16="http://schemas.microsoft.com/office/drawing/2014/main" id="{4F73E335-19E8-43B7-B7D1-14E67931B0E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4849667"/>
          <a:ext cx="2608633" cy="1390673"/>
        </a:xfrm>
        <a:prstGeom prst="rect">
          <a:avLst/>
        </a:prstGeom>
      </xdr:spPr>
    </xdr:pic>
    <xdr:clientData/>
  </xdr:twoCellAnchor>
  <xdr:twoCellAnchor editAs="oneCell">
    <xdr:from>
      <xdr:col>4</xdr:col>
      <xdr:colOff>0</xdr:colOff>
      <xdr:row>127</xdr:row>
      <xdr:rowOff>0</xdr:rowOff>
    </xdr:from>
    <xdr:to>
      <xdr:col>6</xdr:col>
      <xdr:colOff>84731</xdr:colOff>
      <xdr:row>134</xdr:row>
      <xdr:rowOff>57173</xdr:rowOff>
    </xdr:to>
    <xdr:pic>
      <xdr:nvPicPr>
        <xdr:cNvPr id="3" name="Picture 2">
          <a:extLst>
            <a:ext uri="{FF2B5EF4-FFF2-40B4-BE49-F238E27FC236}">
              <a16:creationId xmlns:a16="http://schemas.microsoft.com/office/drawing/2014/main" id="{FA77828C-B175-4160-AA94-71C83FBE357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4849667"/>
          <a:ext cx="2592981" cy="1390673"/>
        </a:xfrm>
        <a:prstGeom prst="rect">
          <a:avLst/>
        </a:prstGeom>
      </xdr:spPr>
    </xdr:pic>
    <xdr:clientData/>
  </xdr:twoCellAnchor>
</xdr:wsDr>
</file>

<file path=xl/drawings/drawing115.xml><?xml version="1.0" encoding="utf-8"?>
<xdr:wsDr xmlns:xdr="http://schemas.openxmlformats.org/drawingml/2006/spreadsheetDrawing" xmlns:a="http://schemas.openxmlformats.org/drawingml/2006/main">
  <xdr:twoCellAnchor editAs="oneCell">
    <xdr:from>
      <xdr:col>1</xdr:col>
      <xdr:colOff>0</xdr:colOff>
      <xdr:row>348</xdr:row>
      <xdr:rowOff>0</xdr:rowOff>
    </xdr:from>
    <xdr:to>
      <xdr:col>2</xdr:col>
      <xdr:colOff>2608633</xdr:colOff>
      <xdr:row>355</xdr:row>
      <xdr:rowOff>57173</xdr:rowOff>
    </xdr:to>
    <xdr:pic>
      <xdr:nvPicPr>
        <xdr:cNvPr id="2" name="Picture 1">
          <a:extLst>
            <a:ext uri="{FF2B5EF4-FFF2-40B4-BE49-F238E27FC236}">
              <a16:creationId xmlns:a16="http://schemas.microsoft.com/office/drawing/2014/main" id="{6C69F60E-3876-4D55-A9ED-499B22679D7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66950167"/>
          <a:ext cx="2608633" cy="1390673"/>
        </a:xfrm>
        <a:prstGeom prst="rect">
          <a:avLst/>
        </a:prstGeom>
      </xdr:spPr>
    </xdr:pic>
    <xdr:clientData/>
  </xdr:twoCellAnchor>
  <xdr:twoCellAnchor editAs="oneCell">
    <xdr:from>
      <xdr:col>4</xdr:col>
      <xdr:colOff>0</xdr:colOff>
      <xdr:row>348</xdr:row>
      <xdr:rowOff>0</xdr:rowOff>
    </xdr:from>
    <xdr:to>
      <xdr:col>6</xdr:col>
      <xdr:colOff>84731</xdr:colOff>
      <xdr:row>355</xdr:row>
      <xdr:rowOff>57173</xdr:rowOff>
    </xdr:to>
    <xdr:pic>
      <xdr:nvPicPr>
        <xdr:cNvPr id="3" name="Picture 2">
          <a:extLst>
            <a:ext uri="{FF2B5EF4-FFF2-40B4-BE49-F238E27FC236}">
              <a16:creationId xmlns:a16="http://schemas.microsoft.com/office/drawing/2014/main" id="{594828C6-F6F4-4963-8151-DDB225A9BA1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66950167"/>
          <a:ext cx="2592981" cy="1390673"/>
        </a:xfrm>
        <a:prstGeom prst="rect">
          <a:avLst/>
        </a:prstGeom>
      </xdr:spPr>
    </xdr:pic>
    <xdr:clientData/>
  </xdr:twoCellAnchor>
</xdr:wsDr>
</file>

<file path=xl/drawings/drawing116.xml><?xml version="1.0" encoding="utf-8"?>
<xdr:wsDr xmlns:xdr="http://schemas.openxmlformats.org/drawingml/2006/spreadsheetDrawing" xmlns:a="http://schemas.openxmlformats.org/drawingml/2006/main">
  <xdr:twoCellAnchor editAs="oneCell">
    <xdr:from>
      <xdr:col>1</xdr:col>
      <xdr:colOff>0</xdr:colOff>
      <xdr:row>110</xdr:row>
      <xdr:rowOff>0</xdr:rowOff>
    </xdr:from>
    <xdr:to>
      <xdr:col>2</xdr:col>
      <xdr:colOff>2671241</xdr:colOff>
      <xdr:row>117</xdr:row>
      <xdr:rowOff>141008</xdr:rowOff>
    </xdr:to>
    <xdr:pic>
      <xdr:nvPicPr>
        <xdr:cNvPr id="2" name="Picture 1">
          <a:extLst>
            <a:ext uri="{FF2B5EF4-FFF2-40B4-BE49-F238E27FC236}">
              <a16:creationId xmlns:a16="http://schemas.microsoft.com/office/drawing/2014/main" id="{23EAD06D-9815-4DCD-9476-CA36AA1D7C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2500167"/>
          <a:ext cx="2671241" cy="1474508"/>
        </a:xfrm>
        <a:prstGeom prst="rect">
          <a:avLst/>
        </a:prstGeom>
      </xdr:spPr>
    </xdr:pic>
    <xdr:clientData/>
  </xdr:twoCellAnchor>
  <xdr:twoCellAnchor editAs="oneCell">
    <xdr:from>
      <xdr:col>4</xdr:col>
      <xdr:colOff>0</xdr:colOff>
      <xdr:row>110</xdr:row>
      <xdr:rowOff>0</xdr:rowOff>
    </xdr:from>
    <xdr:to>
      <xdr:col>6</xdr:col>
      <xdr:colOff>116034</xdr:colOff>
      <xdr:row>117</xdr:row>
      <xdr:rowOff>116350</xdr:rowOff>
    </xdr:to>
    <xdr:pic>
      <xdr:nvPicPr>
        <xdr:cNvPr id="3" name="Picture 2">
          <a:extLst>
            <a:ext uri="{FF2B5EF4-FFF2-40B4-BE49-F238E27FC236}">
              <a16:creationId xmlns:a16="http://schemas.microsoft.com/office/drawing/2014/main" id="{F617A3B4-0B24-42C4-A53F-BE6BBAFED0A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2500167"/>
          <a:ext cx="2624284" cy="1449850"/>
        </a:xfrm>
        <a:prstGeom prst="rect">
          <a:avLst/>
        </a:prstGeom>
      </xdr:spPr>
    </xdr:pic>
    <xdr:clientData/>
  </xdr:twoCellAnchor>
</xdr:wsDr>
</file>

<file path=xl/drawings/drawing117.xml><?xml version="1.0" encoding="utf-8"?>
<xdr:wsDr xmlns:xdr="http://schemas.openxmlformats.org/drawingml/2006/spreadsheetDrawing" xmlns:a="http://schemas.openxmlformats.org/drawingml/2006/main">
  <xdr:twoCellAnchor editAs="oneCell">
    <xdr:from>
      <xdr:col>1</xdr:col>
      <xdr:colOff>0</xdr:colOff>
      <xdr:row>102</xdr:row>
      <xdr:rowOff>0</xdr:rowOff>
    </xdr:from>
    <xdr:to>
      <xdr:col>2</xdr:col>
      <xdr:colOff>2613851</xdr:colOff>
      <xdr:row>109</xdr:row>
      <xdr:rowOff>67036</xdr:rowOff>
    </xdr:to>
    <xdr:pic>
      <xdr:nvPicPr>
        <xdr:cNvPr id="2" name="Picture 1">
          <a:extLst>
            <a:ext uri="{FF2B5EF4-FFF2-40B4-BE49-F238E27FC236}">
              <a16:creationId xmlns:a16="http://schemas.microsoft.com/office/drawing/2014/main" id="{34943C32-C970-4E7C-8388-2E6FEF61EC1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0976167"/>
          <a:ext cx="2613851" cy="1400536"/>
        </a:xfrm>
        <a:prstGeom prst="rect">
          <a:avLst/>
        </a:prstGeom>
      </xdr:spPr>
    </xdr:pic>
    <xdr:clientData/>
  </xdr:twoCellAnchor>
  <xdr:twoCellAnchor editAs="oneCell">
    <xdr:from>
      <xdr:col>4</xdr:col>
      <xdr:colOff>0</xdr:colOff>
      <xdr:row>102</xdr:row>
      <xdr:rowOff>0</xdr:rowOff>
    </xdr:from>
    <xdr:to>
      <xdr:col>6</xdr:col>
      <xdr:colOff>105600</xdr:colOff>
      <xdr:row>109</xdr:row>
      <xdr:rowOff>62104</xdr:rowOff>
    </xdr:to>
    <xdr:pic>
      <xdr:nvPicPr>
        <xdr:cNvPr id="3" name="Picture 2">
          <a:extLst>
            <a:ext uri="{FF2B5EF4-FFF2-40B4-BE49-F238E27FC236}">
              <a16:creationId xmlns:a16="http://schemas.microsoft.com/office/drawing/2014/main" id="{FA3C819D-6EDB-4507-ACD8-A274EF50AD4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0976167"/>
          <a:ext cx="2613850" cy="1395604"/>
        </a:xfrm>
        <a:prstGeom prst="rect">
          <a:avLst/>
        </a:prstGeom>
      </xdr:spPr>
    </xdr:pic>
    <xdr:clientData/>
  </xdr:twoCellAnchor>
</xdr:wsDr>
</file>

<file path=xl/drawings/drawing118.xml><?xml version="1.0" encoding="utf-8"?>
<xdr:wsDr xmlns:xdr="http://schemas.openxmlformats.org/drawingml/2006/spreadsheetDrawing" xmlns:a="http://schemas.openxmlformats.org/drawingml/2006/main">
  <xdr:twoCellAnchor editAs="oneCell">
    <xdr:from>
      <xdr:col>1</xdr:col>
      <xdr:colOff>0</xdr:colOff>
      <xdr:row>102</xdr:row>
      <xdr:rowOff>0</xdr:rowOff>
    </xdr:from>
    <xdr:to>
      <xdr:col>2</xdr:col>
      <xdr:colOff>2613851</xdr:colOff>
      <xdr:row>109</xdr:row>
      <xdr:rowOff>67036</xdr:rowOff>
    </xdr:to>
    <xdr:pic>
      <xdr:nvPicPr>
        <xdr:cNvPr id="2" name="Picture 1">
          <a:extLst>
            <a:ext uri="{FF2B5EF4-FFF2-40B4-BE49-F238E27FC236}">
              <a16:creationId xmlns:a16="http://schemas.microsoft.com/office/drawing/2014/main" id="{FCADDF0E-4544-4A15-8E6D-D6494B856E3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0976167"/>
          <a:ext cx="2613851" cy="1400536"/>
        </a:xfrm>
        <a:prstGeom prst="rect">
          <a:avLst/>
        </a:prstGeom>
      </xdr:spPr>
    </xdr:pic>
    <xdr:clientData/>
  </xdr:twoCellAnchor>
  <xdr:twoCellAnchor editAs="oneCell">
    <xdr:from>
      <xdr:col>4</xdr:col>
      <xdr:colOff>0</xdr:colOff>
      <xdr:row>102</xdr:row>
      <xdr:rowOff>0</xdr:rowOff>
    </xdr:from>
    <xdr:to>
      <xdr:col>6</xdr:col>
      <xdr:colOff>105600</xdr:colOff>
      <xdr:row>109</xdr:row>
      <xdr:rowOff>62104</xdr:rowOff>
    </xdr:to>
    <xdr:pic>
      <xdr:nvPicPr>
        <xdr:cNvPr id="3" name="Picture 2">
          <a:extLst>
            <a:ext uri="{FF2B5EF4-FFF2-40B4-BE49-F238E27FC236}">
              <a16:creationId xmlns:a16="http://schemas.microsoft.com/office/drawing/2014/main" id="{4D288B72-9686-4DFC-8923-C04BF010607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0976167"/>
          <a:ext cx="2613850" cy="1395604"/>
        </a:xfrm>
        <a:prstGeom prst="rect">
          <a:avLst/>
        </a:prstGeom>
      </xdr:spPr>
    </xdr:pic>
    <xdr:clientData/>
  </xdr:twoCellAnchor>
</xdr:wsDr>
</file>

<file path=xl/drawings/drawing119.xml><?xml version="1.0" encoding="utf-8"?>
<xdr:wsDr xmlns:xdr="http://schemas.openxmlformats.org/drawingml/2006/spreadsheetDrawing" xmlns:a="http://schemas.openxmlformats.org/drawingml/2006/main">
  <xdr:twoCellAnchor editAs="oneCell">
    <xdr:from>
      <xdr:col>1</xdr:col>
      <xdr:colOff>0</xdr:colOff>
      <xdr:row>102</xdr:row>
      <xdr:rowOff>0</xdr:rowOff>
    </xdr:from>
    <xdr:to>
      <xdr:col>2</xdr:col>
      <xdr:colOff>2608633</xdr:colOff>
      <xdr:row>109</xdr:row>
      <xdr:rowOff>57173</xdr:rowOff>
    </xdr:to>
    <xdr:pic>
      <xdr:nvPicPr>
        <xdr:cNvPr id="2" name="Picture 1">
          <a:extLst>
            <a:ext uri="{FF2B5EF4-FFF2-40B4-BE49-F238E27FC236}">
              <a16:creationId xmlns:a16="http://schemas.microsoft.com/office/drawing/2014/main" id="{1A00D0CA-F4EF-42B5-9A3F-991FE7D995B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0087167"/>
          <a:ext cx="2608633" cy="1390673"/>
        </a:xfrm>
        <a:prstGeom prst="rect">
          <a:avLst/>
        </a:prstGeom>
      </xdr:spPr>
    </xdr:pic>
    <xdr:clientData/>
  </xdr:twoCellAnchor>
  <xdr:twoCellAnchor editAs="oneCell">
    <xdr:from>
      <xdr:col>4</xdr:col>
      <xdr:colOff>0</xdr:colOff>
      <xdr:row>102</xdr:row>
      <xdr:rowOff>0</xdr:rowOff>
    </xdr:from>
    <xdr:to>
      <xdr:col>6</xdr:col>
      <xdr:colOff>84731</xdr:colOff>
      <xdr:row>109</xdr:row>
      <xdr:rowOff>57173</xdr:rowOff>
    </xdr:to>
    <xdr:pic>
      <xdr:nvPicPr>
        <xdr:cNvPr id="3" name="Picture 2">
          <a:extLst>
            <a:ext uri="{FF2B5EF4-FFF2-40B4-BE49-F238E27FC236}">
              <a16:creationId xmlns:a16="http://schemas.microsoft.com/office/drawing/2014/main" id="{19B48FEC-37CF-476F-ACEA-CE9D1596C10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0087167"/>
          <a:ext cx="2592981" cy="1390673"/>
        </a:xfrm>
        <a:prstGeom prst="rect">
          <a:avLst/>
        </a:prstGeom>
      </xdr:spPr>
    </xdr:pic>
    <xdr:clientData/>
  </xdr:twoCellAnchor>
</xdr:wsDr>
</file>

<file path=xl/drawings/drawing120.xml><?xml version="1.0" encoding="utf-8"?>
<xdr:wsDr xmlns:xdr="http://schemas.openxmlformats.org/drawingml/2006/spreadsheetDrawing" xmlns:a="http://schemas.openxmlformats.org/drawingml/2006/main">
  <xdr:twoCellAnchor editAs="oneCell">
    <xdr:from>
      <xdr:col>1</xdr:col>
      <xdr:colOff>0</xdr:colOff>
      <xdr:row>109</xdr:row>
      <xdr:rowOff>0</xdr:rowOff>
    </xdr:from>
    <xdr:to>
      <xdr:col>2</xdr:col>
      <xdr:colOff>2671241</xdr:colOff>
      <xdr:row>116</xdr:row>
      <xdr:rowOff>141008</xdr:rowOff>
    </xdr:to>
    <xdr:pic>
      <xdr:nvPicPr>
        <xdr:cNvPr id="2" name="Picture 1">
          <a:extLst>
            <a:ext uri="{FF2B5EF4-FFF2-40B4-BE49-F238E27FC236}">
              <a16:creationId xmlns:a16="http://schemas.microsoft.com/office/drawing/2014/main" id="{7D4908E6-3467-412A-83EC-130D6846322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1441833"/>
          <a:ext cx="2671241" cy="1474508"/>
        </a:xfrm>
        <a:prstGeom prst="rect">
          <a:avLst/>
        </a:prstGeom>
      </xdr:spPr>
    </xdr:pic>
    <xdr:clientData/>
  </xdr:twoCellAnchor>
  <xdr:twoCellAnchor editAs="oneCell">
    <xdr:from>
      <xdr:col>4</xdr:col>
      <xdr:colOff>0</xdr:colOff>
      <xdr:row>109</xdr:row>
      <xdr:rowOff>0</xdr:rowOff>
    </xdr:from>
    <xdr:to>
      <xdr:col>6</xdr:col>
      <xdr:colOff>58645</xdr:colOff>
      <xdr:row>116</xdr:row>
      <xdr:rowOff>57173</xdr:rowOff>
    </xdr:to>
    <xdr:pic>
      <xdr:nvPicPr>
        <xdr:cNvPr id="3" name="Picture 2">
          <a:extLst>
            <a:ext uri="{FF2B5EF4-FFF2-40B4-BE49-F238E27FC236}">
              <a16:creationId xmlns:a16="http://schemas.microsoft.com/office/drawing/2014/main" id="{D444A8C3-73F2-4486-AA7F-748C4726527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1441833"/>
          <a:ext cx="2566895" cy="1390673"/>
        </a:xfrm>
        <a:prstGeom prst="rect">
          <a:avLst/>
        </a:prstGeom>
      </xdr:spPr>
    </xdr:pic>
    <xdr:clientData/>
  </xdr:twoCellAnchor>
</xdr:wsDr>
</file>

<file path=xl/drawings/drawing121.xml><?xml version="1.0" encoding="utf-8"?>
<xdr:wsDr xmlns:xdr="http://schemas.openxmlformats.org/drawingml/2006/spreadsheetDrawing" xmlns:a="http://schemas.openxmlformats.org/drawingml/2006/main">
  <xdr:twoCellAnchor editAs="oneCell">
    <xdr:from>
      <xdr:col>1</xdr:col>
      <xdr:colOff>0</xdr:colOff>
      <xdr:row>128</xdr:row>
      <xdr:rowOff>0</xdr:rowOff>
    </xdr:from>
    <xdr:to>
      <xdr:col>2</xdr:col>
      <xdr:colOff>2608633</xdr:colOff>
      <xdr:row>135</xdr:row>
      <xdr:rowOff>57173</xdr:rowOff>
    </xdr:to>
    <xdr:pic>
      <xdr:nvPicPr>
        <xdr:cNvPr id="2" name="Picture 1">
          <a:extLst>
            <a:ext uri="{FF2B5EF4-FFF2-40B4-BE49-F238E27FC236}">
              <a16:creationId xmlns:a16="http://schemas.microsoft.com/office/drawing/2014/main" id="{74EEFE34-5059-4A8C-83D3-522A092931A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333" y="25040167"/>
          <a:ext cx="2608633" cy="1390673"/>
        </a:xfrm>
        <a:prstGeom prst="rect">
          <a:avLst/>
        </a:prstGeom>
      </xdr:spPr>
    </xdr:pic>
    <xdr:clientData/>
  </xdr:twoCellAnchor>
  <xdr:twoCellAnchor editAs="oneCell">
    <xdr:from>
      <xdr:col>4</xdr:col>
      <xdr:colOff>0</xdr:colOff>
      <xdr:row>128</xdr:row>
      <xdr:rowOff>0</xdr:rowOff>
    </xdr:from>
    <xdr:to>
      <xdr:col>6</xdr:col>
      <xdr:colOff>84731</xdr:colOff>
      <xdr:row>135</xdr:row>
      <xdr:rowOff>57173</xdr:rowOff>
    </xdr:to>
    <xdr:pic>
      <xdr:nvPicPr>
        <xdr:cNvPr id="3" name="Picture 2">
          <a:extLst>
            <a:ext uri="{FF2B5EF4-FFF2-40B4-BE49-F238E27FC236}">
              <a16:creationId xmlns:a16="http://schemas.microsoft.com/office/drawing/2014/main" id="{F4CF2EE6-9407-41CC-AD10-C3B1B14E18A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49333" y="25040167"/>
          <a:ext cx="2592981" cy="139067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6" Type="http://schemas.openxmlformats.org/officeDocument/2006/relationships/hyperlink" Target="https://www.bseindia.com/XBRLFILES/BRSRPDFUploadDocument/BRSR_533273_03062026185028.pdf" TargetMode="External"/><Relationship Id="rId21" Type="http://schemas.openxmlformats.org/officeDocument/2006/relationships/hyperlink" Target="https://nsearchives.nseindia.com/corporate/bakhtawar_irani_tajhotels_com_04062026211431_BSENSEBRSR.pdf" TargetMode="External"/><Relationship Id="rId42" Type="http://schemas.openxmlformats.org/officeDocument/2006/relationships/hyperlink" Target="https://www.bseindia.com/XBRLFILES/BRSRPDFUploadDocument/BRSR_500233_21082026132702.pdf" TargetMode="External"/><Relationship Id="rId47" Type="http://schemas.openxmlformats.org/officeDocument/2006/relationships/hyperlink" Target="https://www.bseindia.com/XBRLFILES/BRSRPDFUploadDocument/BRSR_500510_14052026190156.pdf" TargetMode="External"/><Relationship Id="rId63" Type="http://schemas.openxmlformats.org/officeDocument/2006/relationships/hyperlink" Target="https://www.bseindia.com/XBRLFILES/BRSRPDFUploadDocument/BRSR_500002_13042026154647.pdf" TargetMode="External"/><Relationship Id="rId68" Type="http://schemas.openxmlformats.org/officeDocument/2006/relationships/hyperlink" Target="https://www.bseindia.com/XBRLFILES/BRSRPDFUploadDocument/BRSR_543384_01082026194924.pdf" TargetMode="External"/><Relationship Id="rId84" Type="http://schemas.openxmlformats.org/officeDocument/2006/relationships/hyperlink" Target="https://www.bseindia.com/XBRLFILES/BRSRPDFUploadDocument/BRSR_532523_15072026153056.pdf" TargetMode="External"/><Relationship Id="rId89" Type="http://schemas.openxmlformats.org/officeDocument/2006/relationships/drawing" Target="../drawings/drawing1.xml"/><Relationship Id="rId16" Type="http://schemas.openxmlformats.org/officeDocument/2006/relationships/hyperlink" Target="https://assets.new.siemens.com/siemens/assets/api/uuid:887d220c-705d-49c0-861f-1930919fc83d/Business-Responsibility-and-Sustainability-Report-2026.pdf" TargetMode="External"/><Relationship Id="rId11" Type="http://schemas.openxmlformats.org/officeDocument/2006/relationships/hyperlink" Target="https://www.bseindia.com/XBRLFILES/BRSRPDFUploadDocument/BRSR_500820_12062026171703.pdf" TargetMode="External"/><Relationship Id="rId32" Type="http://schemas.openxmlformats.org/officeDocument/2006/relationships/hyperlink" Target="https://www.bseindia.com/XBRLFILES/BRSRPDFUploadDocument/BRSR_532929_22072026012617.pdf" TargetMode="External"/><Relationship Id="rId37" Type="http://schemas.openxmlformats.org/officeDocument/2006/relationships/hyperlink" Target="https://www.bseindia.com/XBRLFILES/BRSRPDFUploadDocument/BRSR_509480_21072026185028.pdf" TargetMode="External"/><Relationship Id="rId53" Type="http://schemas.openxmlformats.org/officeDocument/2006/relationships/hyperlink" Target="https://www.bseindia.com/XBRLFILES/BRSRPDFUploadDocument/BRSR_532343_30062026151030.pdf" TargetMode="External"/><Relationship Id="rId58" Type="http://schemas.openxmlformats.org/officeDocument/2006/relationships/hyperlink" Target="https://www.bseindia.com/XBRLFILES/BRSRPDFUploadDocument/BRSR_540005_11052026131742.pdf" TargetMode="External"/><Relationship Id="rId74" Type="http://schemas.openxmlformats.org/officeDocument/2006/relationships/hyperlink" Target="https://www.bseindia.com/XBRLFILES/BRSRPDFUploadDocument/BRSR_533150_08072026163034.pdf" TargetMode="External"/><Relationship Id="rId79" Type="http://schemas.openxmlformats.org/officeDocument/2006/relationships/hyperlink" Target="https://www.bseindia.com/XBRLFILES/BRSRPDFUploadDocument/BRSR_540115_09052026224401.pdf" TargetMode="External"/><Relationship Id="rId5" Type="http://schemas.openxmlformats.org/officeDocument/2006/relationships/hyperlink" Target="https://www.bseindia.com/XBRLFILES/BRSRPDFUploadDocument/BRSR_500247_24072026155606.pdf" TargetMode="External"/><Relationship Id="rId14" Type="http://schemas.openxmlformats.org/officeDocument/2006/relationships/hyperlink" Target="https://www.bseindia.com/XBRLFILES/BRSRPDFUploadDocument/BRSR_540005_11052026131742.pdf" TargetMode="External"/><Relationship Id="rId22" Type="http://schemas.openxmlformats.org/officeDocument/2006/relationships/hyperlink" Target="https://www.bseindia.com/XBRLFILES/BRSRPDFUploadDocument/BRSR_522113_21072026170234.pdf" TargetMode="External"/><Relationship Id="rId27" Type="http://schemas.openxmlformats.org/officeDocument/2006/relationships/hyperlink" Target="https://www.bseindia.com/XBRLFILES/BRSRPDFUploadDocument/BRSR_500825_17072026000120.pdf" TargetMode="External"/><Relationship Id="rId30" Type="http://schemas.openxmlformats.org/officeDocument/2006/relationships/hyperlink" Target="https://www.bseindia.com/XBRLFILES/BRSRPDFUploadDocument/BRSR_543904_09072026170038.pdf" TargetMode="External"/><Relationship Id="rId35" Type="http://schemas.openxmlformats.org/officeDocument/2006/relationships/hyperlink" Target="https://www.bseindia.com/XBRLFILES/BRSRPDFUploadDocument/BRSR_533155_31072026224859.pdf" TargetMode="External"/><Relationship Id="rId43" Type="http://schemas.openxmlformats.org/officeDocument/2006/relationships/hyperlink" Target="https://www.bseindia.com/XBRLFILES/BRSRPDFUploadDocument/BRSR_500830_04072026150703.pdf" TargetMode="External"/><Relationship Id="rId48" Type="http://schemas.openxmlformats.org/officeDocument/2006/relationships/hyperlink" Target="https://www.bseindia.com/XBRLFILES/BRSRPDFUploadDocument/BRSR_500034_07072026221403.pdf" TargetMode="External"/><Relationship Id="rId56" Type="http://schemas.openxmlformats.org/officeDocument/2006/relationships/hyperlink" Target="https://www.bseindia.com/XBRLFILES/BRSRPDFUploadDocument/BRSR_532538_24072026121719.pdf" TargetMode="External"/><Relationship Id="rId64" Type="http://schemas.openxmlformats.org/officeDocument/2006/relationships/hyperlink" Target="https://www.bseindia.com/XBRLFILES/BRSRPDFUploadDocument/BRSR_544480_09072026170039.pdf" TargetMode="External"/><Relationship Id="rId69" Type="http://schemas.openxmlformats.org/officeDocument/2006/relationships/hyperlink" Target="https://www.bseindia.com/XBRLFILES/BRSRPDFUploadDocument/BRSR_533273_03062026185028.pdf" TargetMode="External"/><Relationship Id="rId77" Type="http://schemas.openxmlformats.org/officeDocument/2006/relationships/hyperlink" Target="https://www.bseindia.com/XBRLFILES/BRSRPDFUploadDocument/BRSR_532929_22072026012617.pdf" TargetMode="External"/><Relationship Id="rId8" Type="http://schemas.openxmlformats.org/officeDocument/2006/relationships/hyperlink" Target="https://www.bseindia.com/XBRLFILES/BRSRPDFUploadDocument/BRSR_532755_24062026000108.pdf" TargetMode="External"/><Relationship Id="rId51" Type="http://schemas.openxmlformats.org/officeDocument/2006/relationships/hyperlink" Target="https://www.bseindia.com/XBRLFILES/BRSRPDFUploadDocument/BRSR_532500_08082026220115.pdf" TargetMode="External"/><Relationship Id="rId72" Type="http://schemas.openxmlformats.org/officeDocument/2006/relationships/hyperlink" Target="https://www.bseindia.com/XBRLFILES/BRSRPDFUploadDocument/BRSR_500825_17072026000120.pdf" TargetMode="External"/><Relationship Id="rId80" Type="http://schemas.openxmlformats.org/officeDocument/2006/relationships/hyperlink" Target="https://www.bseindia.com/XBRLFILES/BRSRPDFUploadDocument/BRSR_533155_31072026224859.pdf" TargetMode="External"/><Relationship Id="rId85" Type="http://schemas.openxmlformats.org/officeDocument/2006/relationships/hyperlink" Target="https://www.bseindia.com/XBRLFILES/BRSRPDFUploadDocument/BRSR_500575_06062026234424.pdf" TargetMode="External"/><Relationship Id="rId3" Type="http://schemas.openxmlformats.org/officeDocument/2006/relationships/hyperlink" Target="https://www.bseindia.com/XBRLFILES/BRSRPDFUploadDocument/BRSR_500510_14052026190156.pdf" TargetMode="External"/><Relationship Id="rId12" Type="http://schemas.openxmlformats.org/officeDocument/2006/relationships/hyperlink" Target="https://www.bseindia.com/XBRLFILES/BRSRPDFUploadDocument/BRSR_532538_24072026121719.pdf" TargetMode="External"/><Relationship Id="rId17" Type="http://schemas.openxmlformats.org/officeDocument/2006/relationships/hyperlink" Target="https://www.bseindia.com/XBRLFILES/BRSRPDFUploadDocument/BRSR_544600_24072026231752.pdf" TargetMode="External"/><Relationship Id="rId25" Type="http://schemas.openxmlformats.org/officeDocument/2006/relationships/hyperlink" Target="https://www.bseindia.com/XBRLFILES/BRSRPDFUploadDocument/BRSR_543384_01082026194924.pdf" TargetMode="External"/><Relationship Id="rId33" Type="http://schemas.openxmlformats.org/officeDocument/2006/relationships/hyperlink" Target="https://www.bseindia.com/XBRLFILES/BRSRPDFUploadDocument/BRSR_532541_02082026224657.pdf" TargetMode="External"/><Relationship Id="rId38" Type="http://schemas.openxmlformats.org/officeDocument/2006/relationships/hyperlink" Target="https://www.bseindia.com/XBRLFILES/BRSRPDFUploadDocument/BRSR_532827_19082026110511.pdf" TargetMode="External"/><Relationship Id="rId46" Type="http://schemas.openxmlformats.org/officeDocument/2006/relationships/hyperlink" Target="https://www.bseindia.com/XBRLFILES/BRSRPDFUploadDocument/BRSR_500180_11072026001419.pdf" TargetMode="External"/><Relationship Id="rId59" Type="http://schemas.openxmlformats.org/officeDocument/2006/relationships/hyperlink" Target="https://www.bseindia.com/XBRLFILES/BRSRPDFUploadDocument/BRSR_500331_06072026175735.pdf" TargetMode="External"/><Relationship Id="rId67" Type="http://schemas.openxmlformats.org/officeDocument/2006/relationships/hyperlink" Target="https://www.bseindia.com/XBRLFILES/BRSRPDFUploadDocument/BRSR_522113_21072026170234.pdf" TargetMode="External"/><Relationship Id="rId20" Type="http://schemas.openxmlformats.org/officeDocument/2006/relationships/hyperlink" Target="https://www.bseindia.com/XBRLFILES/BRSRPDFUploadDocument/BRSR_543300_20062026191930.pdf" TargetMode="External"/><Relationship Id="rId41" Type="http://schemas.openxmlformats.org/officeDocument/2006/relationships/hyperlink" Target="https://www.bseindia.com/XBRLFILES/BRSRPDFUploadDocument/BRSR_500575_06062026234424.pdf" TargetMode="External"/><Relationship Id="rId54" Type="http://schemas.openxmlformats.org/officeDocument/2006/relationships/hyperlink" Target="https://www.bseindia.com/XBRLFILES/BRSRPDFUploadDocument/BRSR_500228_03072026120019.pdf" TargetMode="External"/><Relationship Id="rId62" Type="http://schemas.openxmlformats.org/officeDocument/2006/relationships/hyperlink" Target="https://www.bseindia.com/XBRLFILES/BRSRPDFUploadDocument/BRSR_544600_24072026231752.pdf" TargetMode="External"/><Relationship Id="rId70" Type="http://schemas.openxmlformats.org/officeDocument/2006/relationships/hyperlink" Target="https://www.bseindia.com/xml-data/corpfiling/attachhis/f728157e-7ca2-42ea-acc7-fb7388227024.pdf" TargetMode="External"/><Relationship Id="rId75" Type="http://schemas.openxmlformats.org/officeDocument/2006/relationships/hyperlink" Target="https://www.bseindia.com/XBRLFILES/BRSRPDFUploadDocument/BRSR_543904_09072026170038.pdf" TargetMode="External"/><Relationship Id="rId83" Type="http://schemas.openxmlformats.org/officeDocument/2006/relationships/hyperlink" Target="https://www.bseindia.com/XBRLFILES/BRSRPDFUploadDocument/BRSR_532827_19082026110511.pdf" TargetMode="External"/><Relationship Id="rId88" Type="http://schemas.openxmlformats.org/officeDocument/2006/relationships/printerSettings" Target="../printerSettings/printerSettings1.bin"/><Relationship Id="rId1" Type="http://schemas.openxmlformats.org/officeDocument/2006/relationships/hyperlink" Target="https://www.bseindia.com/XBRLFILES/BRSRPDFUploadDocument/BRSR_532174_18072026194923.pdf" TargetMode="External"/><Relationship Id="rId6" Type="http://schemas.openxmlformats.org/officeDocument/2006/relationships/hyperlink" Target="https://www.bseindia.com/XBRLFILES/BRSRPDFUploadDocument/BRSR_500112_04062026190815.pdf" TargetMode="External"/><Relationship Id="rId15" Type="http://schemas.openxmlformats.org/officeDocument/2006/relationships/hyperlink" Target="https://www.bseindia.com/XBRLFILES/BRSRPDFUploadDocument/BRSR_500331_06072026175735.pdf" TargetMode="External"/><Relationship Id="rId23" Type="http://schemas.openxmlformats.org/officeDocument/2006/relationships/hyperlink" Target="https://www.bseindia.com/xml-data/corpfiling/attachhis/f728157e-7ca2-42ea-acc7-fb7388227024.pdf" TargetMode="External"/><Relationship Id="rId28" Type="http://schemas.openxmlformats.org/officeDocument/2006/relationships/hyperlink" Target="https://www.bseindia.com/XBRLFILES/BRSRPDFUploadDocument/BRSR_540133_04062026201006.pdf" TargetMode="External"/><Relationship Id="rId36" Type="http://schemas.openxmlformats.org/officeDocument/2006/relationships/hyperlink" Target="https://www.bseindia.com/XBRLFILES/BRSRPDFUploadDocument/BRSR_544612_06082026232121.pdf" TargetMode="External"/><Relationship Id="rId49" Type="http://schemas.openxmlformats.org/officeDocument/2006/relationships/hyperlink" Target="https://www.bseindia.com/XBRLFILES/BRSRPDFUploadDocument/BRSR_500247_24072026155606.pdf" TargetMode="External"/><Relationship Id="rId57" Type="http://schemas.openxmlformats.org/officeDocument/2006/relationships/hyperlink" Target="https://www.bseindia.com/XBRLFILES/BRSRPDFUploadDocument/BRSR_532488_15072026172447.pdf" TargetMode="External"/><Relationship Id="rId10" Type="http://schemas.openxmlformats.org/officeDocument/2006/relationships/hyperlink" Target="https://www.bseindia.com/XBRLFILES/BRSRPDFUploadDocument/BRSR_500228_03072026120019.pdf" TargetMode="External"/><Relationship Id="rId31" Type="http://schemas.openxmlformats.org/officeDocument/2006/relationships/hyperlink" Target="https://www.bseindia.com/XBRLFILES/BRSRPDFUploadDocument/BRSR_517174_07072026165553.pdf" TargetMode="External"/><Relationship Id="rId44" Type="http://schemas.openxmlformats.org/officeDocument/2006/relationships/hyperlink" Target="https://www.bseindia.com/XBRLFILES/BRSRPDFUploadDocument/BRSR_544274_03082026190304.pdf" TargetMode="External"/><Relationship Id="rId52" Type="http://schemas.openxmlformats.org/officeDocument/2006/relationships/hyperlink" Target="https://www.bseindia.com/XBRLFILES/BRSRPDFUploadDocument/BRSR_532755_24062026000108.pdf" TargetMode="External"/><Relationship Id="rId60" Type="http://schemas.openxmlformats.org/officeDocument/2006/relationships/hyperlink" Target="https://assets.new.siemens.com/siemens/assets/api/uuid:887d220c-705d-49c0-861f-1930919fc83d/Business-Responsibility-and-Sustainability-Report-2026.pdf" TargetMode="External"/><Relationship Id="rId65" Type="http://schemas.openxmlformats.org/officeDocument/2006/relationships/hyperlink" Target="https://www.bseindia.com/XBRLFILES/BRSRPDFUploadDocument/BRSR_543300_20062026191930.pdf" TargetMode="External"/><Relationship Id="rId73" Type="http://schemas.openxmlformats.org/officeDocument/2006/relationships/hyperlink" Target="https://www.bseindia.com/XBRLFILES/BRSRPDFUploadDocument/BRSR_540133_04062026201006.pdf" TargetMode="External"/><Relationship Id="rId78" Type="http://schemas.openxmlformats.org/officeDocument/2006/relationships/hyperlink" Target="https://www.bseindia.com/XBRLFILES/BRSRPDFUploadDocument/BRSR_532541_02082026224657.pdf" TargetMode="External"/><Relationship Id="rId81" Type="http://schemas.openxmlformats.org/officeDocument/2006/relationships/hyperlink" Target="https://www.bseindia.com/XBRLFILES/BRSRPDFUploadDocument/BRSR_544612_06082026232121.pdf" TargetMode="External"/><Relationship Id="rId86" Type="http://schemas.openxmlformats.org/officeDocument/2006/relationships/hyperlink" Target="https://www.bseindia.com/XBRLFILES/BRSRPDFUploadDocument/BRSR_500233_21082026132702.pdf" TargetMode="External"/><Relationship Id="rId4" Type="http://schemas.openxmlformats.org/officeDocument/2006/relationships/hyperlink" Target="https://www.bseindia.com/XBRLFILES/BRSRPDFUploadDocument/BRSR_500034_07072026221403.pdf" TargetMode="External"/><Relationship Id="rId9" Type="http://schemas.openxmlformats.org/officeDocument/2006/relationships/hyperlink" Target="https://www.bseindia.com/XBRLFILES/BRSRPDFUploadDocument/BRSR_532343_30062026151030.pdf" TargetMode="External"/><Relationship Id="rId13" Type="http://schemas.openxmlformats.org/officeDocument/2006/relationships/hyperlink" Target="https://www.bseindia.com/XBRLFILES/BRSRPDFUploadDocument/BRSR_532488_15072026172447.pdf" TargetMode="External"/><Relationship Id="rId18" Type="http://schemas.openxmlformats.org/officeDocument/2006/relationships/hyperlink" Target="https://www.bseindia.com/XBRLFILES/BRSRPDFUploadDocument/BRSR_500002_13042026154647.pdf" TargetMode="External"/><Relationship Id="rId39" Type="http://schemas.openxmlformats.org/officeDocument/2006/relationships/hyperlink" Target="https://www.bseindia.com/XBRLFILES/BRSRPDFUploadDocument/BRSR_532523_15072026153056.pdf" TargetMode="External"/><Relationship Id="rId34" Type="http://schemas.openxmlformats.org/officeDocument/2006/relationships/hyperlink" Target="https://www.bseindia.com/XBRLFILES/BRSRPDFUploadDocument/BRSR_540115_09052026224401.pdf" TargetMode="External"/><Relationship Id="rId50" Type="http://schemas.openxmlformats.org/officeDocument/2006/relationships/hyperlink" Target="https://www.bseindia.com/XBRLFILES/BRSRPDFUploadDocument/BRSR_500112_04062026190815.pdf" TargetMode="External"/><Relationship Id="rId55" Type="http://schemas.openxmlformats.org/officeDocument/2006/relationships/hyperlink" Target="https://www.bseindia.com/XBRLFILES/BRSRPDFUploadDocument/BRSR_500820_12062026171703.pdf" TargetMode="External"/><Relationship Id="rId76" Type="http://schemas.openxmlformats.org/officeDocument/2006/relationships/hyperlink" Target="https://www.bseindia.com/XBRLFILES/BRSRPDFUploadDocument/BRSR_517174_07072026165553.pdf" TargetMode="External"/><Relationship Id="rId7" Type="http://schemas.openxmlformats.org/officeDocument/2006/relationships/hyperlink" Target="https://www.bseindia.com/XBRLFILES/BRSRPDFUploadDocument/BRSR_532500_08082026220115.pdf" TargetMode="External"/><Relationship Id="rId71" Type="http://schemas.openxmlformats.org/officeDocument/2006/relationships/hyperlink" Target="https://www.bseindia.com/XBRLFILES/BRSRPDFUploadDocument/BRSR_500411_03072026181104.pdf" TargetMode="External"/><Relationship Id="rId2" Type="http://schemas.openxmlformats.org/officeDocument/2006/relationships/hyperlink" Target="https://www.bseindia.com/XBRLFILES/BRSRPDFUploadDocument/BRSR_500180_11072026001419.pdf" TargetMode="External"/><Relationship Id="rId29" Type="http://schemas.openxmlformats.org/officeDocument/2006/relationships/hyperlink" Target="https://www.bseindia.com/XBRLFILES/BRSRPDFUploadDocument/BRSR_533150_08072026163034.pdf" TargetMode="External"/><Relationship Id="rId24" Type="http://schemas.openxmlformats.org/officeDocument/2006/relationships/hyperlink" Target="https://www.bseindia.com/XBRLFILES/BRSRPDFUploadDocument/BRSR_500411_03072026181104.pdf" TargetMode="External"/><Relationship Id="rId40" Type="http://schemas.openxmlformats.org/officeDocument/2006/relationships/hyperlink" Target="https://www.bseindia.com/XBRLFILES/BRSRPDFUploadDocument/BRSR_541233_26082026182045.pdf" TargetMode="External"/><Relationship Id="rId45" Type="http://schemas.openxmlformats.org/officeDocument/2006/relationships/hyperlink" Target="https://www.bseindia.com/XBRLFILES/BRSRPDFUploadDocument/BRSR_532174_18072026194923.pdf" TargetMode="External"/><Relationship Id="rId66" Type="http://schemas.openxmlformats.org/officeDocument/2006/relationships/hyperlink" Target="https://nsearchives.nseindia.com/corporate/bakhtawar_irani_tajhotels_com_04062026211431_BSENSEBRSR.pdf" TargetMode="External"/><Relationship Id="rId87" Type="http://schemas.openxmlformats.org/officeDocument/2006/relationships/hyperlink" Target="https://www.bseindia.com/XBRLFILES/BRSRPDFUploadDocument/BRSR_500830_04072026150703.pdf" TargetMode="External"/><Relationship Id="rId61" Type="http://schemas.openxmlformats.org/officeDocument/2006/relationships/hyperlink" Target="https://www.bseindia.com/XBRLFILES/BRSRPDFUploadDocument/BRSR_544274_03082026190304.pdf" TargetMode="External"/><Relationship Id="rId82" Type="http://schemas.openxmlformats.org/officeDocument/2006/relationships/hyperlink" Target="https://www.bseindia.com/XBRLFILES/BRSRPDFUploadDocument/BRSR_509480_21072026185028.pdf" TargetMode="External"/><Relationship Id="rId19" Type="http://schemas.openxmlformats.org/officeDocument/2006/relationships/hyperlink" Target="https://www.bseindia.com/XBRLFILES/BRSRPDFUploadDocument/BRSR_544480_09072026170039.pdf"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3.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4.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5.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6.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77.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78.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79.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0.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1.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2.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3.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4.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5.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86.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87.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88.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89.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0.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1.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2.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3.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4.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95.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96.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97.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98.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99.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0.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1.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2.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03.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04.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05.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06.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07.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08.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09.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10.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11.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12.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13.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14.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15.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16.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17.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18.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19.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20.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A676F-30D5-4306-BC41-86A18C758051}">
  <dimension ref="A1:C124"/>
  <sheetViews>
    <sheetView showGridLines="0" tabSelected="1" topLeftCell="A89" zoomScale="90" zoomScaleNormal="90" workbookViewId="0">
      <selection activeCell="B123" sqref="B123"/>
    </sheetView>
  </sheetViews>
  <sheetFormatPr defaultRowHeight="15" x14ac:dyDescent="0.25"/>
  <cols>
    <col min="1" max="1" width="13.140625" bestFit="1" customWidth="1"/>
    <col min="2" max="2" width="26.7109375" bestFit="1" customWidth="1"/>
    <col min="3" max="3" width="91.85546875" bestFit="1" customWidth="1"/>
  </cols>
  <sheetData>
    <row r="1" spans="1:3" s="27" customFormat="1" ht="18.75" x14ac:dyDescent="0.3">
      <c r="A1" s="203" t="s">
        <v>12</v>
      </c>
      <c r="B1" s="203"/>
      <c r="C1" s="203"/>
    </row>
    <row r="2" spans="1:3" s="27" customFormat="1" x14ac:dyDescent="0.25"/>
    <row r="3" spans="1:3" s="27" customFormat="1" x14ac:dyDescent="0.25">
      <c r="A3" s="39" t="s">
        <v>4499</v>
      </c>
      <c r="B3" s="41" t="s">
        <v>4500</v>
      </c>
      <c r="C3" s="39" t="s">
        <v>4501</v>
      </c>
    </row>
    <row r="4" spans="1:3" x14ac:dyDescent="0.25">
      <c r="A4" s="40" t="s">
        <v>27</v>
      </c>
      <c r="B4" s="41" t="s">
        <v>4367</v>
      </c>
      <c r="C4" s="40" t="s">
        <v>29</v>
      </c>
    </row>
    <row r="5" spans="1:3" x14ac:dyDescent="0.25">
      <c r="A5" s="40" t="s">
        <v>224</v>
      </c>
      <c r="B5" s="41" t="s">
        <v>4368</v>
      </c>
      <c r="C5" s="40" t="s">
        <v>225</v>
      </c>
    </row>
    <row r="6" spans="1:3" x14ac:dyDescent="0.25">
      <c r="A6" s="40" t="s">
        <v>446</v>
      </c>
      <c r="B6" s="41" t="s">
        <v>4369</v>
      </c>
      <c r="C6" s="40" t="s">
        <v>447</v>
      </c>
    </row>
    <row r="7" spans="1:3" x14ac:dyDescent="0.25">
      <c r="A7" s="40" t="s">
        <v>578</v>
      </c>
      <c r="B7" s="41" t="s">
        <v>4370</v>
      </c>
      <c r="C7" s="40" t="s">
        <v>579</v>
      </c>
    </row>
    <row r="8" spans="1:3" x14ac:dyDescent="0.25">
      <c r="A8" s="40" t="s">
        <v>638</v>
      </c>
      <c r="B8" s="41" t="s">
        <v>4371</v>
      </c>
      <c r="C8" s="40" t="s">
        <v>4372</v>
      </c>
    </row>
    <row r="9" spans="1:3" x14ac:dyDescent="0.25">
      <c r="A9" s="40" t="s">
        <v>869</v>
      </c>
      <c r="B9" s="41" t="s">
        <v>4373</v>
      </c>
      <c r="C9" s="40" t="s">
        <v>4374</v>
      </c>
    </row>
    <row r="10" spans="1:3" x14ac:dyDescent="0.25">
      <c r="A10" s="40" t="s">
        <v>936</v>
      </c>
      <c r="B10" s="41" t="s">
        <v>4375</v>
      </c>
      <c r="C10" s="40" t="s">
        <v>937</v>
      </c>
    </row>
    <row r="11" spans="1:3" x14ac:dyDescent="0.25">
      <c r="A11" s="40" t="s">
        <v>996</v>
      </c>
      <c r="B11" s="41" t="s">
        <v>4376</v>
      </c>
      <c r="C11" s="40" t="s">
        <v>997</v>
      </c>
    </row>
    <row r="12" spans="1:3" x14ac:dyDescent="0.25">
      <c r="A12" s="40" t="s">
        <v>1035</v>
      </c>
      <c r="B12" s="41" t="s">
        <v>4377</v>
      </c>
      <c r="C12" s="40" t="s">
        <v>1036</v>
      </c>
    </row>
    <row r="13" spans="1:3" x14ac:dyDescent="0.25">
      <c r="A13" s="40" t="s">
        <v>1076</v>
      </c>
      <c r="B13" s="41" t="s">
        <v>4378</v>
      </c>
      <c r="C13" s="40" t="s">
        <v>1077</v>
      </c>
    </row>
    <row r="14" spans="1:3" x14ac:dyDescent="0.25">
      <c r="A14" s="40" t="s">
        <v>1176</v>
      </c>
      <c r="B14" s="41" t="s">
        <v>4379</v>
      </c>
      <c r="C14" s="40" t="s">
        <v>1177</v>
      </c>
    </row>
    <row r="15" spans="1:3" x14ac:dyDescent="0.25">
      <c r="A15" s="40" t="s">
        <v>1205</v>
      </c>
      <c r="B15" s="41" t="s">
        <v>4380</v>
      </c>
      <c r="C15" s="40" t="s">
        <v>1206</v>
      </c>
    </row>
    <row r="16" spans="1:3" x14ac:dyDescent="0.25">
      <c r="A16" s="40" t="s">
        <v>1261</v>
      </c>
      <c r="B16" s="41" t="s">
        <v>4381</v>
      </c>
      <c r="C16" s="40" t="s">
        <v>1262</v>
      </c>
    </row>
    <row r="17" spans="1:3" x14ac:dyDescent="0.25">
      <c r="A17" s="40" t="s">
        <v>1291</v>
      </c>
      <c r="B17" s="41" t="s">
        <v>4382</v>
      </c>
      <c r="C17" s="40" t="s">
        <v>4383</v>
      </c>
    </row>
    <row r="18" spans="1:3" x14ac:dyDescent="0.25">
      <c r="A18" s="40" t="s">
        <v>1364</v>
      </c>
      <c r="B18" s="41" t="s">
        <v>4384</v>
      </c>
      <c r="C18" s="40" t="s">
        <v>1365</v>
      </c>
    </row>
    <row r="19" spans="1:3" x14ac:dyDescent="0.25">
      <c r="A19" s="40" t="s">
        <v>1711</v>
      </c>
      <c r="B19" s="41" t="s">
        <v>4385</v>
      </c>
      <c r="C19" s="40" t="s">
        <v>4386</v>
      </c>
    </row>
    <row r="20" spans="1:3" x14ac:dyDescent="0.25">
      <c r="A20" s="40" t="s">
        <v>1733</v>
      </c>
      <c r="B20" s="41" t="s">
        <v>4387</v>
      </c>
      <c r="C20" s="40" t="s">
        <v>4388</v>
      </c>
    </row>
    <row r="21" spans="1:3" x14ac:dyDescent="0.25">
      <c r="A21" s="40" t="s">
        <v>1926</v>
      </c>
      <c r="B21" s="41" t="s">
        <v>4389</v>
      </c>
      <c r="C21" s="40" t="s">
        <v>1927</v>
      </c>
    </row>
    <row r="22" spans="1:3" x14ac:dyDescent="0.25">
      <c r="A22" s="40" t="s">
        <v>1949</v>
      </c>
      <c r="B22" s="41" t="s">
        <v>4390</v>
      </c>
      <c r="C22" s="40" t="s">
        <v>1950</v>
      </c>
    </row>
    <row r="23" spans="1:3" x14ac:dyDescent="0.25">
      <c r="A23" s="40" t="s">
        <v>1951</v>
      </c>
      <c r="B23" s="41" t="s">
        <v>4391</v>
      </c>
      <c r="C23" s="40" t="s">
        <v>1952</v>
      </c>
    </row>
    <row r="24" spans="1:3" x14ac:dyDescent="0.25">
      <c r="A24" s="40" t="s">
        <v>2078</v>
      </c>
      <c r="B24" s="41" t="s">
        <v>4392</v>
      </c>
      <c r="C24" s="40" t="s">
        <v>4393</v>
      </c>
    </row>
    <row r="25" spans="1:3" x14ac:dyDescent="0.25">
      <c r="A25" s="40" t="s">
        <v>2159</v>
      </c>
      <c r="B25" s="41" t="s">
        <v>4394</v>
      </c>
      <c r="C25" s="40" t="s">
        <v>2160</v>
      </c>
    </row>
    <row r="26" spans="1:3" x14ac:dyDescent="0.25">
      <c r="A26" s="40" t="s">
        <v>2207</v>
      </c>
      <c r="B26" s="41" t="s">
        <v>4395</v>
      </c>
      <c r="C26" s="40" t="s">
        <v>4396</v>
      </c>
    </row>
    <row r="27" spans="1:3" x14ac:dyDescent="0.25">
      <c r="A27" s="40" t="s">
        <v>2215</v>
      </c>
      <c r="B27" s="41" t="s">
        <v>4397</v>
      </c>
      <c r="C27" s="40" t="s">
        <v>2216</v>
      </c>
    </row>
    <row r="28" spans="1:3" x14ac:dyDescent="0.25">
      <c r="A28" s="40" t="s">
        <v>2255</v>
      </c>
      <c r="B28" s="41" t="s">
        <v>4398</v>
      </c>
      <c r="C28" s="40" t="s">
        <v>2256</v>
      </c>
    </row>
    <row r="29" spans="1:3" x14ac:dyDescent="0.25">
      <c r="A29" s="40" t="s">
        <v>2281</v>
      </c>
      <c r="B29" s="41" t="s">
        <v>4399</v>
      </c>
      <c r="C29" s="40" t="s">
        <v>2282</v>
      </c>
    </row>
    <row r="30" spans="1:3" x14ac:dyDescent="0.25">
      <c r="A30" s="40" t="s">
        <v>2321</v>
      </c>
      <c r="B30" s="41" t="s">
        <v>4400</v>
      </c>
      <c r="C30" s="40" t="s">
        <v>2322</v>
      </c>
    </row>
    <row r="31" spans="1:3" x14ac:dyDescent="0.25">
      <c r="A31" s="40" t="s">
        <v>2398</v>
      </c>
      <c r="B31" s="41" t="s">
        <v>4401</v>
      </c>
      <c r="C31" s="40" t="s">
        <v>2399</v>
      </c>
    </row>
    <row r="32" spans="1:3" x14ac:dyDescent="0.25">
      <c r="A32" s="40" t="s">
        <v>2412</v>
      </c>
      <c r="B32" s="41" t="s">
        <v>4402</v>
      </c>
      <c r="C32" s="40" t="s">
        <v>4403</v>
      </c>
    </row>
    <row r="33" spans="1:3" x14ac:dyDescent="0.25">
      <c r="A33" s="40" t="s">
        <v>2577</v>
      </c>
      <c r="B33" s="41" t="s">
        <v>4404</v>
      </c>
      <c r="C33" s="40" t="s">
        <v>2578</v>
      </c>
    </row>
    <row r="34" spans="1:3" x14ac:dyDescent="0.25">
      <c r="A34" s="40" t="s">
        <v>1720</v>
      </c>
      <c r="B34" s="41" t="s">
        <v>4405</v>
      </c>
      <c r="C34" s="40" t="s">
        <v>4406</v>
      </c>
    </row>
    <row r="35" spans="1:3" x14ac:dyDescent="0.25">
      <c r="A35" s="40" t="s">
        <v>2645</v>
      </c>
      <c r="B35" s="41" t="s">
        <v>4407</v>
      </c>
      <c r="C35" s="40" t="s">
        <v>4408</v>
      </c>
    </row>
    <row r="36" spans="1:3" x14ac:dyDescent="0.25">
      <c r="A36" s="40" t="s">
        <v>2759</v>
      </c>
      <c r="B36" s="41" t="s">
        <v>4409</v>
      </c>
      <c r="C36" s="40" t="s">
        <v>2393</v>
      </c>
    </row>
    <row r="37" spans="1:3" x14ac:dyDescent="0.25">
      <c r="A37" s="40" t="s">
        <v>2763</v>
      </c>
      <c r="B37" s="41" t="s">
        <v>4410</v>
      </c>
      <c r="C37" s="40" t="s">
        <v>2764</v>
      </c>
    </row>
    <row r="38" spans="1:3" x14ac:dyDescent="0.25">
      <c r="A38" s="40" t="s">
        <v>2777</v>
      </c>
      <c r="B38" s="41" t="s">
        <v>4411</v>
      </c>
      <c r="C38" s="40" t="s">
        <v>2778</v>
      </c>
    </row>
    <row r="39" spans="1:3" x14ac:dyDescent="0.25">
      <c r="A39" s="40" t="s">
        <v>2779</v>
      </c>
      <c r="B39" s="41" t="s">
        <v>4412</v>
      </c>
      <c r="C39" s="40" t="s">
        <v>2780</v>
      </c>
    </row>
    <row r="40" spans="1:3" x14ac:dyDescent="0.25">
      <c r="A40" s="40" t="s">
        <v>2781</v>
      </c>
      <c r="B40" s="41" t="s">
        <v>4413</v>
      </c>
      <c r="C40" s="40" t="s">
        <v>2782</v>
      </c>
    </row>
    <row r="41" spans="1:3" x14ac:dyDescent="0.25">
      <c r="A41" s="40" t="s">
        <v>2843</v>
      </c>
      <c r="B41" s="41" t="s">
        <v>4414</v>
      </c>
      <c r="C41" s="40" t="s">
        <v>4415</v>
      </c>
    </row>
    <row r="42" spans="1:3" x14ac:dyDescent="0.25">
      <c r="A42" s="40" t="s">
        <v>2907</v>
      </c>
      <c r="B42" s="41" t="s">
        <v>4416</v>
      </c>
      <c r="C42" s="40" t="s">
        <v>2908</v>
      </c>
    </row>
    <row r="43" spans="1:3" x14ac:dyDescent="0.25">
      <c r="A43" s="40" t="s">
        <v>2912</v>
      </c>
      <c r="B43" s="41" t="s">
        <v>4417</v>
      </c>
      <c r="C43" s="40" t="s">
        <v>2913</v>
      </c>
    </row>
    <row r="44" spans="1:3" x14ac:dyDescent="0.25">
      <c r="A44" s="40" t="s">
        <v>2922</v>
      </c>
      <c r="B44" s="41" t="s">
        <v>4418</v>
      </c>
      <c r="C44" s="40" t="s">
        <v>2923</v>
      </c>
    </row>
    <row r="45" spans="1:3" x14ac:dyDescent="0.25">
      <c r="A45" s="40" t="s">
        <v>2926</v>
      </c>
      <c r="B45" s="41" t="s">
        <v>4419</v>
      </c>
      <c r="C45" s="40" t="s">
        <v>2927</v>
      </c>
    </row>
    <row r="46" spans="1:3" x14ac:dyDescent="0.25">
      <c r="A46" s="40" t="s">
        <v>2933</v>
      </c>
      <c r="B46" s="41" t="s">
        <v>4420</v>
      </c>
      <c r="C46" s="40" t="s">
        <v>2934</v>
      </c>
    </row>
    <row r="47" spans="1:3" x14ac:dyDescent="0.25">
      <c r="A47" s="40" t="s">
        <v>2946</v>
      </c>
      <c r="B47" s="41" t="s">
        <v>4421</v>
      </c>
      <c r="C47" s="40" t="s">
        <v>2947</v>
      </c>
    </row>
    <row r="48" spans="1:3" x14ac:dyDescent="0.25">
      <c r="A48" s="40" t="s">
        <v>2948</v>
      </c>
      <c r="B48" s="41" t="s">
        <v>4422</v>
      </c>
      <c r="C48" s="40" t="s">
        <v>2949</v>
      </c>
    </row>
    <row r="49" spans="1:3" x14ac:dyDescent="0.25">
      <c r="A49" s="40" t="s">
        <v>2950</v>
      </c>
      <c r="B49" s="41" t="s">
        <v>4423</v>
      </c>
      <c r="C49" s="40" t="s">
        <v>2951</v>
      </c>
    </row>
    <row r="50" spans="1:3" x14ac:dyDescent="0.25">
      <c r="A50" s="40" t="s">
        <v>2956</v>
      </c>
      <c r="B50" s="41" t="s">
        <v>4424</v>
      </c>
      <c r="C50" s="40" t="s">
        <v>2957</v>
      </c>
    </row>
    <row r="51" spans="1:3" x14ac:dyDescent="0.25">
      <c r="A51" s="40" t="s">
        <v>2958</v>
      </c>
      <c r="B51" s="41" t="s">
        <v>4425</v>
      </c>
      <c r="C51" s="40" t="s">
        <v>2959</v>
      </c>
    </row>
    <row r="52" spans="1:3" x14ac:dyDescent="0.25">
      <c r="A52" s="40" t="s">
        <v>2961</v>
      </c>
      <c r="B52" s="41" t="s">
        <v>4426</v>
      </c>
      <c r="C52" s="40" t="s">
        <v>2962</v>
      </c>
    </row>
    <row r="53" spans="1:3" x14ac:dyDescent="0.25">
      <c r="A53" s="40" t="s">
        <v>2963</v>
      </c>
      <c r="B53" s="41" t="s">
        <v>4427</v>
      </c>
      <c r="C53" s="40" t="s">
        <v>2964</v>
      </c>
    </row>
    <row r="54" spans="1:3" x14ac:dyDescent="0.25">
      <c r="A54" s="40" t="s">
        <v>2968</v>
      </c>
      <c r="B54" s="41" t="s">
        <v>4428</v>
      </c>
      <c r="C54" s="40" t="s">
        <v>2969</v>
      </c>
    </row>
    <row r="55" spans="1:3" x14ac:dyDescent="0.25">
      <c r="A55" s="40" t="s">
        <v>3057</v>
      </c>
      <c r="B55" s="41" t="s">
        <v>4429</v>
      </c>
      <c r="C55" s="40" t="s">
        <v>3058</v>
      </c>
    </row>
    <row r="56" spans="1:3" x14ac:dyDescent="0.25">
      <c r="A56" s="40" t="s">
        <v>3059</v>
      </c>
      <c r="B56" s="41" t="s">
        <v>4430</v>
      </c>
      <c r="C56" s="40" t="s">
        <v>3060</v>
      </c>
    </row>
    <row r="57" spans="1:3" x14ac:dyDescent="0.25">
      <c r="A57" s="40" t="s">
        <v>3103</v>
      </c>
      <c r="B57" s="41" t="s">
        <v>4431</v>
      </c>
      <c r="C57" s="40" t="s">
        <v>3104</v>
      </c>
    </row>
    <row r="58" spans="1:3" x14ac:dyDescent="0.25">
      <c r="A58" s="40" t="s">
        <v>2960</v>
      </c>
      <c r="B58" s="41" t="s">
        <v>4432</v>
      </c>
      <c r="C58" s="40" t="s">
        <v>3123</v>
      </c>
    </row>
    <row r="59" spans="1:3" x14ac:dyDescent="0.25">
      <c r="A59" s="40" t="s">
        <v>3136</v>
      </c>
      <c r="B59" s="41" t="s">
        <v>4433</v>
      </c>
      <c r="C59" s="40" t="s">
        <v>3137</v>
      </c>
    </row>
    <row r="60" spans="1:3" x14ac:dyDescent="0.25">
      <c r="A60" s="40" t="s">
        <v>3156</v>
      </c>
      <c r="B60" s="41" t="s">
        <v>4434</v>
      </c>
      <c r="C60" s="40" t="s">
        <v>4435</v>
      </c>
    </row>
    <row r="61" spans="1:3" x14ac:dyDescent="0.25">
      <c r="A61" s="40" t="s">
        <v>3177</v>
      </c>
      <c r="B61" s="41" t="s">
        <v>4436</v>
      </c>
      <c r="C61" s="40" t="s">
        <v>3178</v>
      </c>
    </row>
    <row r="62" spans="1:3" x14ac:dyDescent="0.25">
      <c r="A62" s="40" t="s">
        <v>3179</v>
      </c>
      <c r="B62" s="41" t="s">
        <v>4437</v>
      </c>
      <c r="C62" s="40" t="s">
        <v>3180</v>
      </c>
    </row>
    <row r="63" spans="1:3" x14ac:dyDescent="0.25">
      <c r="A63" s="40" t="s">
        <v>3181</v>
      </c>
      <c r="B63" s="41" t="s">
        <v>4438</v>
      </c>
      <c r="C63" s="40" t="s">
        <v>3182</v>
      </c>
    </row>
    <row r="64" spans="1:3" x14ac:dyDescent="0.25">
      <c r="A64" s="40" t="s">
        <v>3190</v>
      </c>
      <c r="B64" s="41" t="s">
        <v>4439</v>
      </c>
      <c r="C64" s="40" t="s">
        <v>3191</v>
      </c>
    </row>
    <row r="65" spans="1:3" x14ac:dyDescent="0.25">
      <c r="A65" s="40" t="s">
        <v>3192</v>
      </c>
      <c r="B65" s="41" t="s">
        <v>4440</v>
      </c>
      <c r="C65" s="40" t="s">
        <v>3193</v>
      </c>
    </row>
    <row r="66" spans="1:3" x14ac:dyDescent="0.25">
      <c r="A66" s="40" t="s">
        <v>3044</v>
      </c>
      <c r="B66" s="41" t="s">
        <v>4441</v>
      </c>
      <c r="C66" s="40" t="s">
        <v>3202</v>
      </c>
    </row>
    <row r="67" spans="1:3" x14ac:dyDescent="0.25">
      <c r="A67" s="40" t="s">
        <v>3204</v>
      </c>
      <c r="B67" s="41" t="s">
        <v>4442</v>
      </c>
      <c r="C67" s="40" t="s">
        <v>3205</v>
      </c>
    </row>
    <row r="68" spans="1:3" x14ac:dyDescent="0.25">
      <c r="A68" s="40" t="s">
        <v>3210</v>
      </c>
      <c r="B68" s="41" t="s">
        <v>4443</v>
      </c>
      <c r="C68" s="40" t="s">
        <v>3211</v>
      </c>
    </row>
    <row r="69" spans="1:3" x14ac:dyDescent="0.25">
      <c r="A69" s="40" t="s">
        <v>3212</v>
      </c>
      <c r="B69" s="41" t="s">
        <v>4444</v>
      </c>
      <c r="C69" s="40" t="s">
        <v>3213</v>
      </c>
    </row>
    <row r="70" spans="1:3" x14ac:dyDescent="0.25">
      <c r="A70" s="40" t="s">
        <v>3215</v>
      </c>
      <c r="B70" s="41" t="s">
        <v>4445</v>
      </c>
      <c r="C70" s="40" t="s">
        <v>3216</v>
      </c>
    </row>
    <row r="71" spans="1:3" x14ac:dyDescent="0.25">
      <c r="A71" s="40" t="s">
        <v>2929</v>
      </c>
      <c r="B71" s="41" t="s">
        <v>4446</v>
      </c>
      <c r="C71" s="40" t="s">
        <v>3236</v>
      </c>
    </row>
    <row r="72" spans="1:3" x14ac:dyDescent="0.25">
      <c r="A72" s="40" t="s">
        <v>3249</v>
      </c>
      <c r="B72" s="41" t="s">
        <v>4447</v>
      </c>
      <c r="C72" s="40" t="s">
        <v>3250</v>
      </c>
    </row>
    <row r="73" spans="1:3" x14ac:dyDescent="0.25">
      <c r="A73" s="40" t="s">
        <v>3269</v>
      </c>
      <c r="B73" s="41" t="s">
        <v>4448</v>
      </c>
      <c r="C73" s="40" t="s">
        <v>3270</v>
      </c>
    </row>
    <row r="74" spans="1:3" x14ac:dyDescent="0.25">
      <c r="A74" s="40" t="s">
        <v>3283</v>
      </c>
      <c r="B74" s="41" t="s">
        <v>4449</v>
      </c>
      <c r="C74" s="40" t="s">
        <v>3284</v>
      </c>
    </row>
    <row r="75" spans="1:3" x14ac:dyDescent="0.25">
      <c r="A75" s="40" t="s">
        <v>3312</v>
      </c>
      <c r="B75" s="41" t="s">
        <v>4450</v>
      </c>
      <c r="C75" s="40" t="s">
        <v>3313</v>
      </c>
    </row>
    <row r="76" spans="1:3" x14ac:dyDescent="0.25">
      <c r="A76" s="40" t="s">
        <v>3041</v>
      </c>
      <c r="B76" s="41" t="s">
        <v>4451</v>
      </c>
      <c r="C76" s="40" t="s">
        <v>3326</v>
      </c>
    </row>
    <row r="77" spans="1:3" x14ac:dyDescent="0.25">
      <c r="A77" s="40" t="s">
        <v>3363</v>
      </c>
      <c r="B77" s="41" t="s">
        <v>4452</v>
      </c>
      <c r="C77" s="40" t="s">
        <v>3364</v>
      </c>
    </row>
    <row r="78" spans="1:3" x14ac:dyDescent="0.25">
      <c r="A78" s="40" t="s">
        <v>3380</v>
      </c>
      <c r="B78" s="41" t="s">
        <v>4453</v>
      </c>
      <c r="C78" s="40" t="s">
        <v>3381</v>
      </c>
    </row>
    <row r="79" spans="1:3" x14ac:dyDescent="0.25">
      <c r="A79" s="40" t="s">
        <v>3403</v>
      </c>
      <c r="B79" s="41" t="s">
        <v>4454</v>
      </c>
      <c r="C79" s="40" t="s">
        <v>3404</v>
      </c>
    </row>
    <row r="80" spans="1:3" x14ac:dyDescent="0.25">
      <c r="A80" s="40" t="s">
        <v>3453</v>
      </c>
      <c r="B80" s="41" t="s">
        <v>4455</v>
      </c>
      <c r="C80" s="40" t="s">
        <v>3454</v>
      </c>
    </row>
    <row r="81" spans="1:3" x14ac:dyDescent="0.25">
      <c r="A81" s="40" t="s">
        <v>3480</v>
      </c>
      <c r="B81" s="41" t="s">
        <v>4456</v>
      </c>
      <c r="C81" s="40" t="s">
        <v>3481</v>
      </c>
    </row>
    <row r="82" spans="1:3" x14ac:dyDescent="0.25">
      <c r="A82" s="40" t="s">
        <v>3497</v>
      </c>
      <c r="B82" s="41" t="s">
        <v>4457</v>
      </c>
      <c r="C82" s="40" t="s">
        <v>3498</v>
      </c>
    </row>
    <row r="83" spans="1:3" x14ac:dyDescent="0.25">
      <c r="A83" s="40" t="s">
        <v>3547</v>
      </c>
      <c r="B83" s="41" t="s">
        <v>4458</v>
      </c>
      <c r="C83" s="40" t="s">
        <v>3548</v>
      </c>
    </row>
    <row r="84" spans="1:3" x14ac:dyDescent="0.25">
      <c r="A84" s="40" t="s">
        <v>3623</v>
      </c>
      <c r="B84" s="41" t="s">
        <v>4459</v>
      </c>
      <c r="C84" s="40" t="s">
        <v>3624</v>
      </c>
    </row>
    <row r="85" spans="1:3" x14ac:dyDescent="0.25">
      <c r="A85" s="40" t="s">
        <v>4090</v>
      </c>
      <c r="B85" s="41" t="s">
        <v>4460</v>
      </c>
      <c r="C85" s="40" t="s">
        <v>4091</v>
      </c>
    </row>
    <row r="86" spans="1:3" x14ac:dyDescent="0.25">
      <c r="A86" s="40" t="s">
        <v>4095</v>
      </c>
      <c r="B86" s="41" t="s">
        <v>4461</v>
      </c>
      <c r="C86" s="40" t="s">
        <v>4096</v>
      </c>
    </row>
    <row r="87" spans="1:3" x14ac:dyDescent="0.25">
      <c r="A87" s="40" t="s">
        <v>3562</v>
      </c>
      <c r="B87" s="41" t="s">
        <v>4462</v>
      </c>
      <c r="C87" s="40" t="s">
        <v>4097</v>
      </c>
    </row>
    <row r="88" spans="1:3" x14ac:dyDescent="0.25">
      <c r="A88" s="40" t="s">
        <v>4155</v>
      </c>
      <c r="B88" s="41" t="s">
        <v>4463</v>
      </c>
      <c r="C88" s="40" t="s">
        <v>4464</v>
      </c>
    </row>
    <row r="89" spans="1:3" x14ac:dyDescent="0.25">
      <c r="A89" s="40" t="s">
        <v>4157</v>
      </c>
      <c r="B89" s="41" t="s">
        <v>4465</v>
      </c>
      <c r="C89" s="40" t="s">
        <v>4158</v>
      </c>
    </row>
    <row r="90" spans="1:3" x14ac:dyDescent="0.25">
      <c r="A90" s="40" t="s">
        <v>4164</v>
      </c>
      <c r="B90" s="41" t="s">
        <v>4466</v>
      </c>
      <c r="C90" s="40" t="s">
        <v>4165</v>
      </c>
    </row>
    <row r="91" spans="1:3" x14ac:dyDescent="0.25">
      <c r="A91" s="40" t="s">
        <v>4166</v>
      </c>
      <c r="B91" s="41" t="s">
        <v>4467</v>
      </c>
      <c r="C91" s="40" t="s">
        <v>4167</v>
      </c>
    </row>
    <row r="92" spans="1:3" x14ac:dyDescent="0.25">
      <c r="A92" s="40" t="s">
        <v>4168</v>
      </c>
      <c r="B92" s="41" t="s">
        <v>4468</v>
      </c>
      <c r="C92" s="40" t="s">
        <v>4169</v>
      </c>
    </row>
    <row r="93" spans="1:3" x14ac:dyDescent="0.25">
      <c r="A93" s="40" t="s">
        <v>4170</v>
      </c>
      <c r="B93" s="41" t="s">
        <v>4469</v>
      </c>
      <c r="C93" s="40" t="s">
        <v>4171</v>
      </c>
    </row>
    <row r="94" spans="1:3" x14ac:dyDescent="0.25">
      <c r="A94" s="40" t="s">
        <v>3479</v>
      </c>
      <c r="B94" s="41" t="s">
        <v>4470</v>
      </c>
      <c r="C94" s="40" t="s">
        <v>4175</v>
      </c>
    </row>
    <row r="95" spans="1:3" x14ac:dyDescent="0.25">
      <c r="A95" s="40" t="s">
        <v>4185</v>
      </c>
      <c r="B95" s="41" t="s">
        <v>4471</v>
      </c>
      <c r="C95" s="40" t="s">
        <v>2396</v>
      </c>
    </row>
    <row r="96" spans="1:3" x14ac:dyDescent="0.25">
      <c r="A96" s="40" t="s">
        <v>3561</v>
      </c>
      <c r="B96" s="41" t="s">
        <v>4472</v>
      </c>
      <c r="C96" s="40" t="s">
        <v>4189</v>
      </c>
    </row>
    <row r="97" spans="1:3" x14ac:dyDescent="0.25">
      <c r="A97" s="40" t="s">
        <v>4190</v>
      </c>
      <c r="B97" s="41" t="s">
        <v>4473</v>
      </c>
      <c r="C97" s="40" t="s">
        <v>4191</v>
      </c>
    </row>
    <row r="98" spans="1:3" x14ac:dyDescent="0.25">
      <c r="A98" s="40" t="s">
        <v>4192</v>
      </c>
      <c r="B98" s="41" t="s">
        <v>4474</v>
      </c>
      <c r="C98" s="40" t="s">
        <v>4193</v>
      </c>
    </row>
    <row r="99" spans="1:3" x14ac:dyDescent="0.25">
      <c r="A99" s="40" t="s">
        <v>3214</v>
      </c>
      <c r="B99" s="41" t="s">
        <v>4475</v>
      </c>
      <c r="C99" s="40" t="s">
        <v>4209</v>
      </c>
    </row>
    <row r="100" spans="1:3" x14ac:dyDescent="0.25">
      <c r="A100" s="40" t="s">
        <v>4211</v>
      </c>
      <c r="B100" s="41" t="s">
        <v>4476</v>
      </c>
      <c r="C100" s="40" t="s">
        <v>4212</v>
      </c>
    </row>
    <row r="101" spans="1:3" x14ac:dyDescent="0.25">
      <c r="A101" s="40" t="s">
        <v>4213</v>
      </c>
      <c r="B101" s="41" t="s">
        <v>4477</v>
      </c>
      <c r="C101" s="40" t="s">
        <v>4214</v>
      </c>
    </row>
    <row r="102" spans="1:3" x14ac:dyDescent="0.25">
      <c r="A102" s="40" t="s">
        <v>4215</v>
      </c>
      <c r="B102" s="41" t="s">
        <v>4478</v>
      </c>
      <c r="C102" s="40" t="s">
        <v>4216</v>
      </c>
    </row>
    <row r="103" spans="1:3" x14ac:dyDescent="0.25">
      <c r="A103" s="40" t="s">
        <v>4217</v>
      </c>
      <c r="B103" s="41" t="s">
        <v>4479</v>
      </c>
      <c r="C103" s="40" t="s">
        <v>4218</v>
      </c>
    </row>
    <row r="104" spans="1:3" x14ac:dyDescent="0.25">
      <c r="A104" s="40" t="s">
        <v>4219</v>
      </c>
      <c r="B104" s="41" t="s">
        <v>4220</v>
      </c>
      <c r="C104" s="40" t="s">
        <v>4220</v>
      </c>
    </row>
    <row r="105" spans="1:3" x14ac:dyDescent="0.25">
      <c r="A105" s="40" t="s">
        <v>2928</v>
      </c>
      <c r="B105" s="41" t="s">
        <v>4221</v>
      </c>
      <c r="C105" s="40" t="s">
        <v>4221</v>
      </c>
    </row>
    <row r="106" spans="1:3" x14ac:dyDescent="0.25">
      <c r="A106" s="40" t="s">
        <v>4222</v>
      </c>
      <c r="B106" s="41" t="s">
        <v>4480</v>
      </c>
      <c r="C106" s="40" t="s">
        <v>4223</v>
      </c>
    </row>
    <row r="107" spans="1:3" x14ac:dyDescent="0.25">
      <c r="A107" s="40" t="s">
        <v>4210</v>
      </c>
      <c r="B107" s="41" t="s">
        <v>4481</v>
      </c>
      <c r="C107" s="40" t="s">
        <v>4232</v>
      </c>
    </row>
    <row r="108" spans="1:3" x14ac:dyDescent="0.25">
      <c r="A108" s="40" t="s">
        <v>4233</v>
      </c>
      <c r="B108" s="41" t="s">
        <v>4482</v>
      </c>
      <c r="C108" s="40" t="s">
        <v>4234</v>
      </c>
    </row>
    <row r="109" spans="1:3" x14ac:dyDescent="0.25">
      <c r="A109" s="40" t="s">
        <v>4235</v>
      </c>
      <c r="B109" s="41" t="s">
        <v>4483</v>
      </c>
      <c r="C109" s="40" t="s">
        <v>4236</v>
      </c>
    </row>
    <row r="110" spans="1:3" x14ac:dyDescent="0.25">
      <c r="A110" s="40" t="s">
        <v>4237</v>
      </c>
      <c r="B110" s="41" t="s">
        <v>4484</v>
      </c>
      <c r="C110" s="40" t="s">
        <v>4238</v>
      </c>
    </row>
    <row r="111" spans="1:3" x14ac:dyDescent="0.25">
      <c r="A111" s="40" t="s">
        <v>4239</v>
      </c>
      <c r="B111" s="41" t="s">
        <v>4485</v>
      </c>
      <c r="C111" s="40" t="s">
        <v>4240</v>
      </c>
    </row>
    <row r="112" spans="1:3" x14ac:dyDescent="0.25">
      <c r="A112" s="40" t="s">
        <v>4267</v>
      </c>
      <c r="B112" s="41" t="s">
        <v>4486</v>
      </c>
      <c r="C112" s="40" t="s">
        <v>4268</v>
      </c>
    </row>
    <row r="113" spans="1:3" x14ac:dyDescent="0.25">
      <c r="A113" s="40" t="s">
        <v>4275</v>
      </c>
      <c r="B113" s="41" t="s">
        <v>4487</v>
      </c>
      <c r="C113" s="40" t="s">
        <v>4276</v>
      </c>
    </row>
    <row r="114" spans="1:3" x14ac:dyDescent="0.25">
      <c r="A114" s="40" t="s">
        <v>4277</v>
      </c>
      <c r="B114" s="41" t="s">
        <v>4488</v>
      </c>
      <c r="C114" s="40" t="s">
        <v>4278</v>
      </c>
    </row>
    <row r="115" spans="1:3" x14ac:dyDescent="0.25">
      <c r="A115" s="40" t="s">
        <v>4279</v>
      </c>
      <c r="B115" s="41" t="s">
        <v>4489</v>
      </c>
      <c r="C115" s="40" t="s">
        <v>4280</v>
      </c>
    </row>
    <row r="116" spans="1:3" x14ac:dyDescent="0.25">
      <c r="A116" s="40" t="s">
        <v>2955</v>
      </c>
      <c r="B116" s="41" t="s">
        <v>4490</v>
      </c>
      <c r="C116" s="40" t="s">
        <v>4311</v>
      </c>
    </row>
    <row r="117" spans="1:3" x14ac:dyDescent="0.25">
      <c r="A117" s="40" t="s">
        <v>3203</v>
      </c>
      <c r="B117" s="41" t="s">
        <v>4491</v>
      </c>
      <c r="C117" s="40" t="s">
        <v>4328</v>
      </c>
    </row>
    <row r="118" spans="1:3" x14ac:dyDescent="0.25">
      <c r="A118" s="40" t="s">
        <v>4329</v>
      </c>
      <c r="B118" s="41" t="s">
        <v>4492</v>
      </c>
      <c r="C118" s="40" t="s">
        <v>4330</v>
      </c>
    </row>
    <row r="119" spans="1:3" x14ac:dyDescent="0.25">
      <c r="A119" s="40" t="s">
        <v>4332</v>
      </c>
      <c r="B119" s="41" t="s">
        <v>4493</v>
      </c>
      <c r="C119" s="40" t="s">
        <v>4333</v>
      </c>
    </row>
    <row r="120" spans="1:3" x14ac:dyDescent="0.25">
      <c r="A120" s="40" t="s">
        <v>4355</v>
      </c>
      <c r="B120" s="41" t="s">
        <v>4494</v>
      </c>
      <c r="C120" s="40" t="s">
        <v>4356</v>
      </c>
    </row>
    <row r="121" spans="1:3" x14ac:dyDescent="0.25">
      <c r="A121" s="40" t="s">
        <v>4357</v>
      </c>
      <c r="B121" s="41" t="s">
        <v>4495</v>
      </c>
      <c r="C121" s="40" t="s">
        <v>4358</v>
      </c>
    </row>
    <row r="122" spans="1:3" x14ac:dyDescent="0.25">
      <c r="A122" s="40" t="s">
        <v>4331</v>
      </c>
      <c r="B122" s="41" t="s">
        <v>4496</v>
      </c>
      <c r="C122" s="40" t="s">
        <v>4362</v>
      </c>
    </row>
    <row r="123" spans="1:3" x14ac:dyDescent="0.25">
      <c r="A123" s="40" t="s">
        <v>5015</v>
      </c>
      <c r="B123" s="41" t="s">
        <v>5017</v>
      </c>
      <c r="C123" s="40" t="s">
        <v>5016</v>
      </c>
    </row>
    <row r="124" spans="1:3" x14ac:dyDescent="0.25">
      <c r="A124" s="40" t="s">
        <v>4365</v>
      </c>
      <c r="B124" s="41" t="s">
        <v>4497</v>
      </c>
      <c r="C124" s="40" t="s">
        <v>4366</v>
      </c>
    </row>
  </sheetData>
  <mergeCells count="1">
    <mergeCell ref="A1:C1"/>
  </mergeCells>
  <hyperlinks>
    <hyperlink ref="B4" location="'SMEEF'!A1" display="SMEEF" xr:uid="{522A98B2-3B58-4BE1-B415-280AEFFFF343}"/>
    <hyperlink ref="B5" location="'SLMF'!A1" display="SLMF" xr:uid="{8E0BEB55-E443-4DF0-A40C-5A843A4B5328}"/>
    <hyperlink ref="B6" location="'SLTEF'!A1" display="SLTEF" xr:uid="{B3213AD5-27B0-4BBE-98B4-F648B1EE6B16}"/>
    <hyperlink ref="B7" location="'SMGLF'!A1" display="SMGLF" xr:uid="{EEC3A578-E30B-491F-8F66-D8463624153D}"/>
    <hyperlink ref="B8" location="'SEHF'!A1" display="SEHF" xr:uid="{66EF0BB0-5C77-409D-A6C7-3D1E5B1C05C7}"/>
    <hyperlink ref="B9" location="'SMIF'!A1" display="SMIF" xr:uid="{B9D3A92D-61D6-46B2-B90B-DC0773A53FD9}"/>
    <hyperlink ref="B10" location="'SCOF'!A1" display="SCOF" xr:uid="{9D943611-FFB6-4C77-98E7-900A0374CB84}"/>
    <hyperlink ref="B11" location="'STOF'!A1" display="STOF" xr:uid="{D3538BDB-E06C-4E83-91EF-B8088165C6FF}"/>
    <hyperlink ref="B12" location="'SHOF'!A1" display="SHOF" xr:uid="{9DF974E7-6090-4E83-BC54-9B82742BACE4}"/>
    <hyperlink ref="B13" location="'SCF'!A1" display="SCF" xr:uid="{631D25DA-5E89-44C2-8D6A-4877CDCFC55A}"/>
    <hyperlink ref="B14" location="'SNIF'!A1" display="SNIF" xr:uid="{05974BA0-716E-4F7F-9397-CD586450DC9D}"/>
    <hyperlink ref="B15" location="'SMCBF-SP'!A1" display="SMCBF-SP" xr:uid="{752750DC-3974-4A92-86AD-E76DF0D33030}"/>
    <hyperlink ref="B16" location="'SOF'!A1" display="SOF" xr:uid="{D64D0F56-9441-4498-99F5-EAF2245DFBA3}"/>
    <hyperlink ref="B17" location="'SMMDF'!A1" display="SMMDF" xr:uid="{6794AAE4-096A-40E4-B7FD-7A4D950B506F}"/>
    <hyperlink ref="B18" location="'SLF'!A1" display="SLF" xr:uid="{03AE765D-4594-4A3B-B248-13550B2AA01B}"/>
    <hyperlink ref="B19" location="'SDBF'!A1" display="SDBF" xr:uid="{F155FEE0-6CF3-4FBC-8981-BA85B5D04BDE}"/>
    <hyperlink ref="B20" location="'SSF'!A1" display="SSF" xr:uid="{EF50FE55-FA05-47B9-A28E-3CBA1DBA80F5}"/>
    <hyperlink ref="B21" location="'SCRF'!A1" display="SCRF" xr:uid="{79A8F268-44CC-46B4-8712-469084EFC7BD}"/>
    <hyperlink ref="B22" location="'SFEF'!A1" display="SFEF" xr:uid="{2732E669-7506-4096-9B48-693B488F469E}"/>
    <hyperlink ref="B23" location="'SCHF'!A1" display="SCHF" xr:uid="{337B1656-0D7C-42FD-B87B-9559A55DBC6D}"/>
    <hyperlink ref="B24" location="'SMUSD'!A1" display="SMUSD" xr:uid="{D3FE36EF-A4C1-41B2-AA23-09950E80953A}"/>
    <hyperlink ref="B25" location="'SMIDCAP'!A1" display="SMIDCAP" xr:uid="{C9A5068E-CCC2-4345-B383-44C4B6E2EC84}"/>
    <hyperlink ref="B26" location="'SMCMF'!A1" display="SMCMF" xr:uid="{45D697BA-2194-49A5-9267-87A7EAB75842}"/>
    <hyperlink ref="B27" location="'SMCOMMA'!A1" display="SMCOMMA" xr:uid="{346FBBD6-37C2-41A0-B5A0-308345BC2F12}"/>
    <hyperlink ref="B28" location="'SMGF'!A1" display="SMGF" xr:uid="{3C8E2284-85BE-46F2-BF03-0EE73EEA6ABE}"/>
    <hyperlink ref="B29" location="'SFLEXI'!A1" display="SFLEXI" xr:uid="{D2EF75AE-AC80-4ACC-8E43-D796134BAAD5}"/>
    <hyperlink ref="B30" location="'SMAAF'!A1" display="SMAAF" xr:uid="{169EDA53-21B1-43C3-83CE-53F0E39945FA}"/>
    <hyperlink ref="B31" location="'SBLUECHIP'!A1" display="SBLUECHIP" xr:uid="{C603E8A1-78D3-490A-A9D1-935E5D49FE2C}"/>
    <hyperlink ref="B32" location="'SAOF'!A1" display="SAOF" xr:uid="{BAEF5EBC-11EA-403E-AFD8-74A82B6C361A}"/>
    <hyperlink ref="B33" location="'SIF'!A1" display="SIF" xr:uid="{5F31DE4A-0246-4A1C-9D89-B25DDEEC349C}"/>
    <hyperlink ref="B34" location="'SMLDF'!A1" display="SMLDF" xr:uid="{C4E12FFB-FED4-4782-A5E4-04AFBD539F7B}"/>
    <hyperlink ref="B35" location="'SSTDF'!A1" display="SSTDF" xr:uid="{9012BF45-C17E-4A52-A06E-6202C489DACD}"/>
    <hyperlink ref="B36" location="'SETFGOLD'!A1" display="SETFGOLD" xr:uid="{12C6B3E2-22A4-440F-A4FB-4408E02A17FF}"/>
    <hyperlink ref="B37" location="'SPSU'!A1" display="SPSU" xr:uid="{9F94A212-133C-4AA5-8EC5-B1E31AF8A930}"/>
    <hyperlink ref="B38" location="'SGF'!A1" display="SGF" xr:uid="{D82614DD-3DB4-4A4C-BEDF-732FBD4D3CFD}"/>
    <hyperlink ref="B39" location="'SBISENSEX'!A1" display="SBISENSEX" xr:uid="{7384BF0D-4510-4945-9C1F-0073259B42AA}"/>
    <hyperlink ref="B40" location="'SSCF'!A1" display="SSCF" xr:uid="{581AF37F-DA51-4F82-B6FD-F02887CF77F3}"/>
    <hyperlink ref="B41" location="'SBPF'!A1" display="SBPF" xr:uid="{888BC8BA-3EEA-45AE-AF28-F1CCA4A110D5}"/>
    <hyperlink ref="B42" location="'SBFS'!A1" display="SBFS" xr:uid="{9081D05E-0DF0-48FE-835B-CE8844E5E8E8}"/>
    <hyperlink ref="B43" location="'SETFNN50'!A1" display="SETFNN50" xr:uid="{2A53C5A5-1FE7-46AC-92EE-79D283526453}"/>
    <hyperlink ref="B44" location="'SETFNIFBK'!A1" display="SETFNIFBK" xr:uid="{F4ADFD1F-C570-4DE8-913A-1414D779F621}"/>
    <hyperlink ref="B45" location="'SETFBSE100'!A1" display="SETFBSE100" xr:uid="{3C6A2476-7CF1-4061-A789-0CE732DD894F}"/>
    <hyperlink ref="B46" location="'SESF'!A1" display="SESF" xr:uid="{5B82BA98-D572-41F1-8924-2D354D0E3283}"/>
    <hyperlink ref="B47" location="'SETFNIF50'!A1" display="SETFNIF50" xr:uid="{58B133E7-3241-4863-BD27-C8BDAF3A034C}"/>
    <hyperlink ref="B48" location="'SETF10GILT'!A1" display="SETF10GILT" xr:uid="{919C8E13-4EF2-45E1-B114-8A1495B3FA6E}"/>
    <hyperlink ref="B49" location="'SLTAF-IV'!A1" display="SLTAF-IV" xr:uid="{23306122-9059-464A-BFB5-8C70351CA64F}"/>
    <hyperlink ref="B50" location="'SLTAF-V'!A1" display="SLTAF-V" xr:uid="{23604EF6-E5FC-4684-8CF5-A072D507265D}"/>
    <hyperlink ref="B51" location="'SLTAF-VI'!A1" display="SLTAF-VI" xr:uid="{C5AFEFC6-9760-4E89-A813-A5669503B2B9}"/>
    <hyperlink ref="B52" location="'SETFSN50'!A1" display="SETFSN50" xr:uid="{07BEE17B-4905-4B52-A080-0CA5784D75A9}"/>
    <hyperlink ref="B53" location="'SBIETFQLTY'!A1" display="SBIETFQLTY" xr:uid="{67CAAC25-A6AA-4724-875F-36AFBE23ED42}"/>
    <hyperlink ref="B54" location="'SCBF'!A1" display="SCBF" xr:uid="{8A3D3FE4-D5AF-4F02-A18A-ECF650D26BB4}"/>
    <hyperlink ref="B55" location="'SEMVF'!A1" display="SEMVF" xr:uid="{A34C592A-1655-4FAE-AD3C-C5FBE6D8B0FC}"/>
    <hyperlink ref="B56" location="'SFMP- Series 1'!A1" display="SFMP- Series 1" xr:uid="{59DDA3D5-0F4C-460A-BC31-0AFFAC2034B7}"/>
    <hyperlink ref="B57" location="'SFMP- Series 6'!A1" display="SFMP- Series 6" xr:uid="{4ACF90C2-40BE-4521-9C57-B78AAAD0040B}"/>
    <hyperlink ref="B58" location="'SFMP- Series 34'!A1" display="SFMP- Series 34" xr:uid="{3E772D56-FDF1-4975-B19D-BC9A4D6765A5}"/>
    <hyperlink ref="B59" location="'SMCBF-IP'!A1" display="SMCBF-IP" xr:uid="{40B96D3B-F686-467D-B59D-9B6197B66036}"/>
    <hyperlink ref="B60" location="'SFRDF'!A1" display="SFRDF" xr:uid="{EF8C4C24-3302-4524-A8C3-E1095725C1E0}"/>
    <hyperlink ref="B61" location="'SBIETFIT'!A1" display="SBIETFIT" xr:uid="{48EE286A-8D61-4CB9-9EFC-2CEA4E7BC612}"/>
    <hyperlink ref="B62" location="'SBIETFPB'!A1" display="SBIETFPB" xr:uid="{428403A3-1702-462F-9FE0-FA1139655604}"/>
    <hyperlink ref="B63" location="'SRBF-AP'!A1" display="SRBF-AP" xr:uid="{C6E97FCC-16B8-46F4-9C82-94FEF4B9E918}"/>
    <hyperlink ref="B64" location="'SRBF-AHP'!A1" display="SRBF-AHP" xr:uid="{1C8CAEA2-D927-4DA5-BD78-A263DED00814}"/>
    <hyperlink ref="B65" location="'SRBF-CHP'!A1" display="SRBF-CHP" xr:uid="{A65E1A0A-5D4D-4E62-B920-5FADA4758CE5}"/>
    <hyperlink ref="B66" location="'SRBF-CP'!A1" display="SRBF-CP" xr:uid="{C7CB0F17-E070-4182-A399-653DAD42A19E}"/>
    <hyperlink ref="B67" location="'SIA-US EQUITY FOF'!A1" display="SIA-US EQUITY FOF" xr:uid="{A85A452A-1F25-4BB0-8E31-B98F22AD3805}"/>
    <hyperlink ref="B68" location="'SNN50'!A1" display="SNN50" xr:uid="{A8150DE4-4094-4BC4-B014-26EB3EE3FE28}"/>
    <hyperlink ref="B69" location="'SBIETFCON'!A1" display="SBIETFCON" xr:uid="{1DD3077C-C61B-45F6-AA2B-91B164D6356A}"/>
    <hyperlink ref="B70" location="'SBAF'!A1" display="SBAF" xr:uid="{945249F8-55E0-4E44-A3B8-7167DF902979}"/>
    <hyperlink ref="B71" location="'SFMP- Series 50'!A1" display="SFMP- Series 50" xr:uid="{A347119D-244C-4391-A4A6-E51185DAA75B}"/>
    <hyperlink ref="B72" location="'SFMP- Series 51'!A1" display="SFMP- Series 51" xr:uid="{83BDF991-7381-45BC-9BA2-2DDDC41EA997}"/>
    <hyperlink ref="B73" location="'SFMP- Series 52'!A1" display="SFMP- Series 52" xr:uid="{50D91544-1A2D-45AC-956D-42C6AAD848EB}"/>
    <hyperlink ref="B74" location="'SFMP- Series 53'!A1" display="SFMP- Series 53" xr:uid="{B18281F8-3CED-47B4-9B8D-6FFD54301DBA}"/>
    <hyperlink ref="B75" location="'SFMP- Series 54'!A1" display="SFMP- Series 54" xr:uid="{748A3380-F431-4868-A059-5A6436A0C87B}"/>
    <hyperlink ref="B76" location="'SFMP- Series 55'!A1" display="SFMP- Series 55" xr:uid="{13E4565F-529A-4E0E-9F50-024A3F4A4C41}"/>
    <hyperlink ref="B77" location="'SFMP- Series 57'!A1" display="SFMP- Series 57" xr:uid="{B5B74843-2720-424E-9B6D-5E944E18B250}"/>
    <hyperlink ref="B78" location="'SFMP- Series 58'!A1" display="SFMP- Series 58" xr:uid="{2906D996-19E3-4935-9EDC-60817D7568CC}"/>
    <hyperlink ref="B79" location="'SCPSE'!A1" display="SCPSE" xr:uid="{E96B8E4A-BB1D-4642-BE90-A85F7F475B03}"/>
    <hyperlink ref="B80" location="'SFMP- Series 60'!A1" display="SFMP- Series 60" xr:uid="{62045A38-13F5-4019-8464-500567BAC935}"/>
    <hyperlink ref="B81" location="'SMCF'!A1" display="SMCF" xr:uid="{CEC1B041-2F54-4361-BEB1-4DE6E201F60E}"/>
    <hyperlink ref="B82" location="'SFMP- Series 61'!A1" display="SFMP- Series 61" xr:uid="{36C8D7ED-6EED-4B8B-8026-BDE30AB68A43}"/>
    <hyperlink ref="B83" location="'SNM150IF'!A1" display="SNM150IF" xr:uid="{73A0ACBB-4861-4528-80CB-F20ADAC196FD}"/>
    <hyperlink ref="B84" location="'SNS250IF'!A1" display="SNS250IF" xr:uid="{94C7B013-86A3-4DCD-82EB-B15FBED69B5D}"/>
    <hyperlink ref="B85" location="'SCIGI-JUN 2036'!A1" display="SCIGI-JUN 2036" xr:uid="{1CFF599C-C606-4391-AED7-BEF4EB1036AC}"/>
    <hyperlink ref="B86" location="'SCIGI-APR 2029'!A1" display="SCIGI-APR 2029" xr:uid="{BC3C480B-5245-414E-AC01-6146E4EFCC81}"/>
    <hyperlink ref="B87" location="'SCISI-SEP 2027'!A1" display="SCISI-SEP 2027" xr:uid="{F31AA3A2-AD91-4556-AA69-F33250AE9D91}"/>
    <hyperlink ref="B88" location="'SLDF'!A1" display="SLDF" xr:uid="{1A314D88-D622-4B33-B415-2087789CD705}"/>
    <hyperlink ref="B89" location="'SDYF'!A1" display="SDYF" xr:uid="{3EE281A1-6649-43EF-BA81-A7FFE27B0C30}"/>
    <hyperlink ref="B90" location="'SBI-BSE-SENSEX-IF'!A1" display="SBI-BSE-SENSEX-IF" xr:uid="{4DB7E41F-40B1-42D5-805B-019999513620}"/>
    <hyperlink ref="B91" location="'LIQUIDSBI'!A1" display="LIQUIDSBI" xr:uid="{3CEDBA1A-BA4B-4DF4-B4F8-05113DDE92F2}"/>
    <hyperlink ref="B92" location="'SN50EWIF'!A1" display="SN50EWIF" xr:uid="{29E45CF7-EA6F-46B0-AE29-C49B258B5B83}"/>
    <hyperlink ref="B93" location="'SEOF'!A1" display="SEOF" xr:uid="{D0099D23-BE9A-46FA-8B12-B9F70992BD19}"/>
    <hyperlink ref="B94" location="'SBI-AOF'!A1" display="SBI-AOF" xr:uid="{ED33A91B-B582-4421-9E87-C4EABE891DA3}"/>
    <hyperlink ref="B95" location="'SETFSILVER'!A1" display="SETFSILVER" xr:uid="{4DADE11D-867D-49C7-9D6A-1D3660336502}"/>
    <hyperlink ref="B96" location="'SETFSILVER-FOF'!A1" display="SETFSILVER-FOF" xr:uid="{C402BA69-5E4F-42F6-9029-F18474D0BEE2}"/>
    <hyperlink ref="B97" location="'SN50EW-ETF'!A1" display="SN50EW-ETF" xr:uid="{CE8CCF26-CAA5-4AA9-A059-1AA06F3690D1}"/>
    <hyperlink ref="B98" location="'SIOF'!A1" display="SIOF" xr:uid="{9DC53D0D-9C9B-46C4-8018-4870B085C454}"/>
    <hyperlink ref="B99" location="'SN500IF'!A1" display="SN500IF" xr:uid="{7689C9F0-2B58-4DE8-B965-1E24247CDA2C}"/>
    <hyperlink ref="B100" location="'SNICIF'!A1" display="SNICIF" xr:uid="{E9D5F252-C289-4449-8553-8C5CD5AD0196}"/>
    <hyperlink ref="B101" location="'SQF'!A1" display="SQF" xr:uid="{F828CCB6-0D41-44DE-A343-EE44980B1EB3}"/>
    <hyperlink ref="B102" location="'SNBIF'!A1" display="SNBIF" xr:uid="{61AEA6E8-3258-47C2-B37F-35293FD55A94}"/>
    <hyperlink ref="B103" location="'SNITIF'!A1" display="SNITIF" xr:uid="{E5F3982A-5DA7-4668-964E-9A012CC12931}"/>
    <hyperlink ref="B104" location="'SBI BSE PSU Bank ETF'!A1" display="SBI BSE PSU Bank ETF" xr:uid="{04BEF1D9-1797-4F57-87F2-08ED5767C16A}"/>
    <hyperlink ref="B105" location="'SBI BSE PSU Bank Index Fund'!A1" display="SBI BSE PSU Bank Index Fund" xr:uid="{5D2EF4A1-8A1B-474B-8F14-09E853228F60}"/>
    <hyperlink ref="B106" location="'SIPAAFOF'!A1" display="SIPAAFOF" xr:uid="{B4AC067C-2670-49C1-94A2-F95C4B20BC76}"/>
    <hyperlink ref="B107" location="'SBI Nifty200 Quality 30'!A1" display="SBI Nifty200 Quality 30" xr:uid="{2B713C99-4773-4C56-9502-4B8B4908CF6A}"/>
    <hyperlink ref="B108" location="'SBI Nifty200 Mom 30'!A1" display="SBI Nifty200 Mom 30" xr:uid="{E296DEDD-2CCE-4632-BCB3-49D4070EEBB3}"/>
    <hyperlink ref="B109" location="'SBI Nifty100 Low Vol 30'!A1" display="SBI Nifty100 Low Vol 30" xr:uid="{201B70D2-149F-494B-9586-9AB921B5831B}"/>
    <hyperlink ref="B110" location="'SBILIQETF'!A1" display="SBILIQETF" xr:uid="{40C01768-18EF-4563-8E28-2CA07366351D}"/>
    <hyperlink ref="B111" location="'SDAAAFOF'!A1" display="SDAAAFOF" xr:uid="{F61189B8-20BA-48E4-81C5-3D010F7EFCF4}"/>
    <hyperlink ref="B112" location="'SQLF'!A1" display="SQLF" xr:uid="{052A7CE2-C492-4BA1-96F5-0299132E98A0}"/>
    <hyperlink ref="B113" location="'SNM150M50ETF'!A1" display="SNM150M50ETF" xr:uid="{1FEB7146-8D8A-4DA9-8A6B-3C99881488E5}"/>
    <hyperlink ref="B114" location="'SNM150ETF'!A1" display="SNM150ETF" xr:uid="{7D241CEE-33F1-4346-979D-80D8C08A1C8E}"/>
    <hyperlink ref="B115" location="'SCRIBXFS3-6M'!A1" display="SCRIBXFS3-6M" xr:uid="{89A14691-49EF-4494-B70B-9FADA8773180}"/>
    <hyperlink ref="B116" location="'CRIBXFS9-12M'!A1" display="CRIBXFS9-12M" xr:uid="{13A9E73A-221C-4136-98F6-0686DD81DD14}"/>
    <hyperlink ref="B117" location="'Nifty200Value30'!A1" display="Nifty200Value30" xr:uid="{DC8792C3-5ABB-4FFC-9E9F-84F75D5F4C73}"/>
    <hyperlink ref="B118" location="'NiftySmallCap250'!A1" display="NiftySmallCap250" xr:uid="{3A5C7553-1865-4F1D-B567-2F3E45C2D3DB}"/>
    <hyperlink ref="B119" location="'CRIIBX10-90GiltSDL29'!A1" display="CRIIBX10-90GiltSDL29" xr:uid="{E8A6E775-0AD3-4C8F-B796-7793D9DD4ADC}"/>
    <hyperlink ref="B120" location="'G-Sec Jul2031'!A1" display="G-Sec Jul2031" xr:uid="{FC241150-A29A-46DB-A3D9-FAE44BC79BA9}"/>
    <hyperlink ref="B121" location="'CRIIBXSDLIndexJune34'!A1" display="CRIIBXSDLIndexJune34" xr:uid="{1C0572BC-3D91-4C57-9F58-AC25D2737440}"/>
    <hyperlink ref="B122" location="'SNM150Mom50ETFFOF'!A1" display="SNM150Mom50ETFFOF" xr:uid="{CF4CCFEF-34AD-478A-B03B-CEB589984450}"/>
    <hyperlink ref="B124" location="'SBIRIOS'!A1" display="SBIRIOS" xr:uid="{DC3CF6A8-28B6-435C-9DCC-089035A6C4D0}"/>
    <hyperlink ref="B123" location="'SBHF'!A1" display="SBHF" xr:uid="{DD25A99C-53CA-419F-A638-761CCB80EEC8}"/>
    <hyperlink ref="B3" location="'Scheme Short code'!A1" display="Scheme Short code" xr:uid="{075CF5F1-7525-4B82-B98F-FF1C5F57964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E5353-18A2-4AA6-B64A-5B7A5FC106F9}">
  <sheetPr codeName="Sheet1"/>
  <dimension ref="A1:IZ153"/>
  <sheetViews>
    <sheetView showGridLines="0" zoomScale="90" zoomScaleNormal="90" workbookViewId="0">
      <pane ySplit="6" topLeftCell="A135"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4" width="19.5703125" style="13" customWidth="1"/>
    <col min="15" max="15" width="19.5703125" style="3" customWidth="1"/>
    <col min="16" max="16" width="9.140625" style="3" bestFit="1" customWidth="1"/>
    <col min="17" max="17" width="7.42578125" style="2" bestFit="1" customWidth="1"/>
    <col min="18" max="18" width="6.7109375" style="2" bestFit="1" customWidth="1"/>
    <col min="19" max="19" width="9.85546875" style="2" bestFit="1" customWidth="1"/>
    <col min="20" max="20" width="21.140625" style="2" bestFit="1" customWidth="1"/>
    <col min="21" max="21" width="16.42578125" style="2" bestFit="1" customWidth="1"/>
    <col min="22" max="22" width="7.28515625" style="2" bestFit="1" customWidth="1"/>
    <col min="23" max="23" width="9.28515625" style="2" bestFit="1" customWidth="1"/>
    <col min="24" max="24" width="17.85546875" style="2" bestFit="1" customWidth="1"/>
    <col min="25" max="25" width="6.7109375" style="2" bestFit="1" customWidth="1"/>
    <col min="26" max="26" width="19.140625" style="2" bestFit="1" customWidth="1"/>
    <col min="27" max="27" width="25.140625" style="2" bestFit="1" customWidth="1"/>
    <col min="28" max="28" width="21.42578125" style="2" bestFit="1" customWidth="1"/>
    <col min="29" max="29" width="19.7109375" style="2" bestFit="1" customWidth="1"/>
    <col min="30" max="30" width="14" style="2" bestFit="1" customWidth="1"/>
    <col min="31" max="31" width="13.140625" style="2" bestFit="1" customWidth="1"/>
    <col min="32" max="32" width="9.28515625" style="2" bestFit="1" customWidth="1"/>
    <col min="33" max="33" width="13.140625" style="2" bestFit="1" customWidth="1"/>
    <col min="34" max="34" width="7.42578125" style="2" bestFit="1" customWidth="1"/>
    <col min="35" max="35" width="19.42578125" style="2" bestFit="1" customWidth="1"/>
    <col min="36" max="36" width="20.85546875" style="2" bestFit="1" customWidth="1"/>
    <col min="37" max="37" width="19" style="2" bestFit="1" customWidth="1"/>
    <col min="38" max="38" width="25.85546875" style="2" bestFit="1" customWidth="1"/>
    <col min="39" max="39" width="14.5703125" style="3" bestFit="1" customWidth="1"/>
    <col min="40" max="40" width="14.42578125" style="2" bestFit="1" customWidth="1"/>
    <col min="41" max="41" width="27.28515625" style="2" bestFit="1" customWidth="1"/>
    <col min="42" max="42" width="11.5703125" style="2" bestFit="1" customWidth="1"/>
    <col min="43" max="43" width="6.28515625" style="2" bestFit="1" customWidth="1"/>
    <col min="44" max="44" width="7" style="2" bestFit="1" customWidth="1"/>
    <col min="45" max="45" width="23.85546875" style="2" bestFit="1" customWidth="1"/>
    <col min="46" max="46" width="12.85546875" style="2" bestFit="1" customWidth="1"/>
    <col min="47" max="47" width="11.28515625" style="2" bestFit="1" customWidth="1"/>
    <col min="48" max="48" width="15.28515625" style="2" bestFit="1" customWidth="1"/>
    <col min="49" max="49" width="21.140625" style="2" bestFit="1" customWidth="1"/>
    <col min="50" max="50" width="23.85546875" style="2" bestFit="1" customWidth="1"/>
    <col min="51" max="51" width="14.42578125" style="2" bestFit="1" customWidth="1"/>
    <col min="52" max="52" width="11.140625" style="3" bestFit="1" customWidth="1"/>
    <col min="53" max="53" width="15" style="2" bestFit="1" customWidth="1"/>
    <col min="54" max="54" width="11.7109375" style="3" bestFit="1" customWidth="1"/>
    <col min="55" max="55" width="23.5703125" style="2" bestFit="1" customWidth="1"/>
    <col min="56" max="56" width="22.140625" style="2" bestFit="1" customWidth="1"/>
    <col min="57" max="57" width="21" style="2" bestFit="1" customWidth="1"/>
    <col min="58" max="58" width="15.7109375" style="3" bestFit="1" customWidth="1"/>
    <col min="59" max="59" width="10.42578125" style="2" bestFit="1" customWidth="1"/>
    <col min="60" max="60" width="13.7109375" style="2" bestFit="1" customWidth="1"/>
    <col min="61" max="61" width="18" style="2" bestFit="1" customWidth="1"/>
    <col min="62" max="62" width="19.7109375" style="2" bestFit="1" customWidth="1"/>
    <col min="63" max="63" width="13.85546875" style="2" bestFit="1" customWidth="1"/>
    <col min="64" max="64" width="15.7109375" style="2" bestFit="1" customWidth="1"/>
    <col min="65" max="65" width="28.5703125" style="2" bestFit="1" customWidth="1"/>
    <col min="66" max="66" width="20.28515625" style="2" bestFit="1" customWidth="1"/>
    <col min="67" max="67" width="16" style="2" bestFit="1" customWidth="1"/>
    <col min="68" max="68" width="13.7109375" style="2" bestFit="1" customWidth="1"/>
    <col min="69" max="69" width="28.140625" style="2" bestFit="1" customWidth="1"/>
    <col min="70" max="70" width="15.85546875" style="2" bestFit="1" customWidth="1"/>
    <col min="71" max="71" width="26.28515625" style="2" bestFit="1" customWidth="1"/>
    <col min="72" max="72" width="13.140625" style="2" bestFit="1" customWidth="1"/>
    <col min="73" max="73" width="15" style="2" bestFit="1" customWidth="1"/>
    <col min="74" max="74" width="9" style="2" bestFit="1" customWidth="1"/>
    <col min="75" max="75" width="18" style="2" bestFit="1" customWidth="1"/>
    <col min="76" max="76" width="14.28515625" style="2" bestFit="1" customWidth="1"/>
    <col min="77" max="77" width="15.7109375" style="2" bestFit="1" customWidth="1"/>
    <col min="78" max="78" width="18.7109375" style="2" bestFit="1" customWidth="1"/>
    <col min="79" max="79" width="16.140625" style="2" bestFit="1" customWidth="1"/>
    <col min="80" max="80" width="23.5703125" style="2" bestFit="1" customWidth="1"/>
    <col min="81" max="81" width="23.85546875" style="2" bestFit="1" customWidth="1"/>
    <col min="82" max="82" width="22.85546875" style="2" bestFit="1" customWidth="1"/>
    <col min="83" max="83" width="11.7109375" style="2" bestFit="1" customWidth="1"/>
    <col min="84" max="84" width="11.85546875" style="2" bestFit="1" customWidth="1"/>
    <col min="85" max="85" width="15.140625" style="2" bestFit="1" customWidth="1"/>
    <col min="86" max="86" width="15.28515625" style="2" bestFit="1" customWidth="1"/>
    <col min="87" max="87" width="19.5703125" style="2" bestFit="1" customWidth="1"/>
    <col min="88" max="88" width="21.5703125" style="2" bestFit="1" customWidth="1"/>
    <col min="89" max="89" width="18.85546875" style="2" bestFit="1" customWidth="1"/>
    <col min="90" max="90" width="8.7109375" style="2" bestFit="1" customWidth="1"/>
    <col min="91" max="91" width="8.85546875" style="2" bestFit="1" customWidth="1"/>
    <col min="92" max="92" width="13.140625" style="2" bestFit="1" customWidth="1"/>
    <col min="93" max="93" width="9.5703125" style="2" bestFit="1" customWidth="1"/>
    <col min="94" max="94" width="9.7109375" style="2" bestFit="1" customWidth="1"/>
    <col min="95" max="95" width="14" style="2" bestFit="1" customWidth="1"/>
    <col min="96" max="96" width="17" style="2" bestFit="1" customWidth="1"/>
    <col min="97" max="97" width="17.28515625" style="2" bestFit="1" customWidth="1"/>
    <col min="98" max="98" width="21.5703125" style="2" bestFit="1" customWidth="1"/>
    <col min="99" max="99" width="17.7109375" style="2" bestFit="1" customWidth="1"/>
    <col min="100" max="100" width="14.5703125" style="2" bestFit="1" customWidth="1"/>
    <col min="101" max="101" width="15.7109375" style="2" bestFit="1" customWidth="1"/>
    <col min="102" max="102" width="19.140625" style="2" bestFit="1" customWidth="1"/>
    <col min="103" max="103" width="12.42578125" style="2" bestFit="1" customWidth="1"/>
    <col min="104" max="105" width="14.85546875" style="2" bestFit="1" customWidth="1"/>
    <col min="106" max="106" width="14.42578125" style="2" bestFit="1" customWidth="1"/>
    <col min="107" max="107" width="23.140625" style="2" bestFit="1" customWidth="1"/>
    <col min="108" max="108" width="26" style="2" bestFit="1" customWidth="1"/>
    <col min="109" max="109" width="19.42578125" style="2" bestFit="1" customWidth="1"/>
    <col min="110" max="110" width="21.5703125" style="2" bestFit="1" customWidth="1"/>
    <col min="111" max="111" width="25.85546875" style="2" bestFit="1" customWidth="1"/>
    <col min="112" max="112" width="18.5703125" style="2" bestFit="1" customWidth="1"/>
    <col min="113" max="113" width="16.28515625" style="2" bestFit="1" customWidth="1"/>
    <col min="114" max="114" width="15.42578125" style="2" bestFit="1" customWidth="1"/>
    <col min="115" max="115" width="17.28515625" style="2" bestFit="1" customWidth="1"/>
    <col min="116" max="116" width="17.42578125" style="2" bestFit="1" customWidth="1"/>
    <col min="117" max="117" width="21.7109375" style="2" bestFit="1" customWidth="1"/>
    <col min="118" max="118" width="17.28515625" style="2" bestFit="1" customWidth="1"/>
    <col min="119" max="119" width="17.42578125" style="2" bestFit="1" customWidth="1"/>
    <col min="120" max="120" width="21.7109375" style="2" bestFit="1" customWidth="1"/>
    <col min="121" max="121" width="13.42578125" style="2" bestFit="1" customWidth="1"/>
    <col min="122" max="219" width="12" style="2" customWidth="1"/>
    <col min="220" max="220" width="17.140625" style="2" customWidth="1"/>
    <col min="221" max="260" width="13.85546875" style="2"/>
  </cols>
  <sheetData>
    <row r="1" spans="1:58" x14ac:dyDescent="0.25">
      <c r="A1" s="8"/>
      <c r="C1" s="8"/>
      <c r="D1" s="8"/>
      <c r="E1" s="8"/>
      <c r="F1" s="15"/>
      <c r="G1" s="12"/>
      <c r="H1" s="12"/>
      <c r="I1" s="12"/>
      <c r="J1" s="12"/>
      <c r="K1" s="12"/>
      <c r="L1" s="12"/>
      <c r="M1" s="12"/>
      <c r="N1" s="12"/>
      <c r="O1" s="11"/>
      <c r="P1" s="11"/>
      <c r="AM1" s="11"/>
      <c r="AZ1" s="11"/>
      <c r="BB1" s="11"/>
      <c r="BF1" s="11"/>
    </row>
    <row r="2" spans="1:58" ht="19.5" x14ac:dyDescent="0.35">
      <c r="C2" s="7" t="s">
        <v>26</v>
      </c>
      <c r="D2" s="8" t="s">
        <v>27</v>
      </c>
      <c r="J2" s="38" t="s">
        <v>4498</v>
      </c>
      <c r="K2" s="38"/>
      <c r="L2" s="38"/>
      <c r="M2" s="38"/>
      <c r="N2" s="38"/>
    </row>
    <row r="3" spans="1:58" ht="16.5" x14ac:dyDescent="0.3">
      <c r="C3" s="1" t="s">
        <v>28</v>
      </c>
      <c r="D3" s="21" t="s">
        <v>29</v>
      </c>
    </row>
    <row r="4" spans="1:58" ht="15.75" x14ac:dyDescent="0.3">
      <c r="C4" s="1" t="s">
        <v>30</v>
      </c>
      <c r="D4" s="22">
        <v>46265</v>
      </c>
    </row>
    <row r="5" spans="1:58" x14ac:dyDescent="0.25">
      <c r="C5" s="1"/>
    </row>
    <row r="6" spans="1:58" ht="40.5" x14ac:dyDescent="0.25">
      <c r="C6" s="56" t="s">
        <v>31</v>
      </c>
      <c r="D6" s="52" t="s">
        <v>32</v>
      </c>
      <c r="E6" s="9" t="s">
        <v>33</v>
      </c>
      <c r="F6" s="17" t="s">
        <v>34</v>
      </c>
      <c r="G6" s="14" t="s">
        <v>35</v>
      </c>
      <c r="H6" s="14" t="s">
        <v>36</v>
      </c>
      <c r="I6" s="29" t="s">
        <v>37</v>
      </c>
      <c r="J6" s="29" t="s">
        <v>38</v>
      </c>
      <c r="K6" s="74" t="s">
        <v>4988</v>
      </c>
      <c r="L6" s="74" t="s">
        <v>4989</v>
      </c>
      <c r="M6" s="74" t="s">
        <v>4990</v>
      </c>
      <c r="N6" s="74" t="s">
        <v>4991</v>
      </c>
      <c r="O6" s="33" t="s">
        <v>39</v>
      </c>
    </row>
    <row r="7" spans="1:58" x14ac:dyDescent="0.25">
      <c r="C7" s="57"/>
      <c r="D7" s="53"/>
      <c r="E7" s="4"/>
      <c r="F7" s="18"/>
      <c r="G7" s="23"/>
      <c r="H7" s="23"/>
      <c r="I7" s="30"/>
      <c r="J7" s="30"/>
      <c r="K7" s="30"/>
      <c r="L7" s="30"/>
      <c r="M7" s="30"/>
      <c r="N7" s="30"/>
      <c r="O7" s="34"/>
    </row>
    <row r="8" spans="1:58" x14ac:dyDescent="0.25">
      <c r="A8" s="10"/>
      <c r="B8" s="28"/>
      <c r="C8" s="58" t="s">
        <v>0</v>
      </c>
      <c r="D8" s="54"/>
      <c r="E8" s="6"/>
      <c r="F8" s="19"/>
      <c r="G8" s="24"/>
      <c r="H8" s="24"/>
      <c r="I8" s="31"/>
      <c r="J8" s="31"/>
      <c r="K8" s="31"/>
      <c r="L8" s="31"/>
      <c r="M8" s="31"/>
      <c r="N8" s="31"/>
      <c r="O8" s="35"/>
    </row>
    <row r="9" spans="1:58" x14ac:dyDescent="0.25">
      <c r="C9" s="59" t="s">
        <v>1</v>
      </c>
      <c r="D9" s="54"/>
      <c r="E9" s="6"/>
      <c r="F9" s="19"/>
      <c r="G9" s="24"/>
      <c r="H9" s="24"/>
      <c r="I9" s="31"/>
      <c r="J9" s="31"/>
      <c r="K9" s="31"/>
      <c r="L9" s="31"/>
      <c r="M9" s="31"/>
      <c r="N9" s="31"/>
      <c r="O9" s="35"/>
    </row>
    <row r="10" spans="1:58" x14ac:dyDescent="0.25">
      <c r="C10" s="59" t="s">
        <v>40</v>
      </c>
      <c r="D10" s="54"/>
      <c r="E10" s="6"/>
      <c r="F10" s="19"/>
      <c r="G10" s="24"/>
      <c r="H10" s="24"/>
      <c r="I10" s="31"/>
      <c r="J10" s="31"/>
      <c r="K10" s="31"/>
      <c r="L10" s="31"/>
      <c r="M10" s="31"/>
      <c r="N10" s="31"/>
      <c r="O10" s="35"/>
    </row>
    <row r="11" spans="1:58" x14ac:dyDescent="0.25">
      <c r="B11" s="8" t="s">
        <v>41</v>
      </c>
      <c r="C11" s="60" t="s">
        <v>42</v>
      </c>
      <c r="D11" s="54" t="s">
        <v>43</v>
      </c>
      <c r="E11" s="6" t="s">
        <v>44</v>
      </c>
      <c r="F11" s="19">
        <v>3390000</v>
      </c>
      <c r="G11" s="24">
        <v>49290.6</v>
      </c>
      <c r="H11" s="24">
        <v>9.1999999999999993</v>
      </c>
      <c r="I11" s="31"/>
      <c r="J11" s="31"/>
      <c r="K11" s="31">
        <v>76.7</v>
      </c>
      <c r="L11" s="31">
        <v>100</v>
      </c>
      <c r="M11" s="76" t="s">
        <v>5020</v>
      </c>
      <c r="N11" s="76" t="s">
        <v>5020</v>
      </c>
      <c r="O11" s="35"/>
    </row>
    <row r="12" spans="1:58" x14ac:dyDescent="0.25">
      <c r="B12" s="8" t="s">
        <v>45</v>
      </c>
      <c r="C12" s="60" t="s">
        <v>46</v>
      </c>
      <c r="D12" s="54" t="s">
        <v>47</v>
      </c>
      <c r="E12" s="6" t="s">
        <v>44</v>
      </c>
      <c r="F12" s="19">
        <v>5389800</v>
      </c>
      <c r="G12" s="24">
        <v>38213.68</v>
      </c>
      <c r="H12" s="24">
        <v>7.13</v>
      </c>
      <c r="I12" s="31"/>
      <c r="J12" s="31"/>
      <c r="K12" s="31">
        <v>74.400000000000006</v>
      </c>
      <c r="L12" s="31">
        <v>100</v>
      </c>
      <c r="M12" s="76" t="s">
        <v>5021</v>
      </c>
      <c r="N12" s="76" t="s">
        <v>5021</v>
      </c>
      <c r="O12" s="35"/>
    </row>
    <row r="13" spans="1:58" x14ac:dyDescent="0.25">
      <c r="B13" s="8" t="s">
        <v>48</v>
      </c>
      <c r="C13" s="60" t="s">
        <v>49</v>
      </c>
      <c r="D13" s="54" t="s">
        <v>50</v>
      </c>
      <c r="E13" s="6" t="s">
        <v>51</v>
      </c>
      <c r="F13" s="19">
        <v>555709</v>
      </c>
      <c r="G13" s="24">
        <v>22477.87</v>
      </c>
      <c r="H13" s="24">
        <v>4.2</v>
      </c>
      <c r="I13" s="31"/>
      <c r="J13" s="31"/>
      <c r="K13" s="31">
        <v>69.8</v>
      </c>
      <c r="L13" s="31">
        <v>78.664835485466</v>
      </c>
      <c r="M13" s="76" t="s">
        <v>5022</v>
      </c>
      <c r="N13" s="76" t="s">
        <v>5022</v>
      </c>
      <c r="O13" s="35"/>
    </row>
    <row r="14" spans="1:58" x14ac:dyDescent="0.25">
      <c r="B14" s="8" t="s">
        <v>52</v>
      </c>
      <c r="C14" s="60" t="s">
        <v>53</v>
      </c>
      <c r="D14" s="54" t="s">
        <v>54</v>
      </c>
      <c r="E14" s="6" t="s">
        <v>55</v>
      </c>
      <c r="F14" s="19">
        <v>2100000</v>
      </c>
      <c r="G14" s="24">
        <v>22197</v>
      </c>
      <c r="H14" s="24">
        <v>4.1399999999999997</v>
      </c>
      <c r="I14" s="31"/>
      <c r="J14" s="31"/>
      <c r="K14" s="31">
        <v>78.7</v>
      </c>
      <c r="L14" s="31">
        <v>100</v>
      </c>
      <c r="M14" s="76" t="s">
        <v>5023</v>
      </c>
      <c r="N14" s="76" t="s">
        <v>5023</v>
      </c>
      <c r="O14" s="35"/>
    </row>
    <row r="15" spans="1:58" x14ac:dyDescent="0.25">
      <c r="B15" s="8" t="s">
        <v>56</v>
      </c>
      <c r="C15" s="60" t="s">
        <v>57</v>
      </c>
      <c r="D15" s="54" t="s">
        <v>58</v>
      </c>
      <c r="E15" s="6" t="s">
        <v>44</v>
      </c>
      <c r="F15" s="19">
        <v>5165000</v>
      </c>
      <c r="G15" s="24">
        <v>21662.01</v>
      </c>
      <c r="H15" s="24">
        <v>4.04</v>
      </c>
      <c r="I15" s="31"/>
      <c r="J15" s="31"/>
      <c r="K15" s="31">
        <v>79.099999999999994</v>
      </c>
      <c r="L15" s="31">
        <v>100</v>
      </c>
      <c r="M15" s="76" t="s">
        <v>5024</v>
      </c>
      <c r="N15" s="76" t="s">
        <v>5024</v>
      </c>
      <c r="O15" s="35"/>
    </row>
    <row r="16" spans="1:58" x14ac:dyDescent="0.25">
      <c r="B16" s="8" t="s">
        <v>59</v>
      </c>
      <c r="C16" s="60" t="s">
        <v>60</v>
      </c>
      <c r="D16" s="54" t="s">
        <v>61</v>
      </c>
      <c r="E16" s="6" t="s">
        <v>44</v>
      </c>
      <c r="F16" s="19">
        <v>2000000</v>
      </c>
      <c r="G16" s="24">
        <v>21200</v>
      </c>
      <c r="H16" s="24">
        <v>3.96</v>
      </c>
      <c r="I16" s="31"/>
      <c r="J16" s="31"/>
      <c r="K16" s="31">
        <v>70.400000000000006</v>
      </c>
      <c r="L16" s="31">
        <v>100</v>
      </c>
      <c r="M16" s="76" t="s">
        <v>5025</v>
      </c>
      <c r="N16" s="76" t="s">
        <v>5025</v>
      </c>
      <c r="O16" s="35"/>
    </row>
    <row r="17" spans="2:15" x14ac:dyDescent="0.25">
      <c r="B17" s="8" t="s">
        <v>62</v>
      </c>
      <c r="C17" s="60" t="s">
        <v>63</v>
      </c>
      <c r="D17" s="54" t="s">
        <v>64</v>
      </c>
      <c r="E17" s="6" t="s">
        <v>65</v>
      </c>
      <c r="F17" s="19">
        <v>154000</v>
      </c>
      <c r="G17" s="24">
        <v>20862.38</v>
      </c>
      <c r="H17" s="24">
        <v>3.9</v>
      </c>
      <c r="I17" s="31"/>
      <c r="J17" s="31"/>
      <c r="K17" s="31">
        <v>76.599999999999994</v>
      </c>
      <c r="L17" s="31">
        <v>100</v>
      </c>
      <c r="M17" s="76" t="s">
        <v>5026</v>
      </c>
      <c r="N17" s="76" t="s">
        <v>5026</v>
      </c>
      <c r="O17" s="35"/>
    </row>
    <row r="18" spans="2:15" x14ac:dyDescent="0.25">
      <c r="B18" s="8" t="s">
        <v>66</v>
      </c>
      <c r="C18" s="60" t="s">
        <v>67</v>
      </c>
      <c r="D18" s="54" t="s">
        <v>68</v>
      </c>
      <c r="E18" s="6" t="s">
        <v>69</v>
      </c>
      <c r="F18" s="19">
        <v>1055000</v>
      </c>
      <c r="G18" s="24">
        <v>17175.400000000001</v>
      </c>
      <c r="H18" s="24">
        <v>3.21</v>
      </c>
      <c r="I18" s="31"/>
      <c r="J18" s="31"/>
      <c r="K18" s="31">
        <v>78.7</v>
      </c>
      <c r="L18" s="31">
        <v>100</v>
      </c>
      <c r="M18" s="76" t="s">
        <v>5027</v>
      </c>
      <c r="N18" s="76" t="s">
        <v>5027</v>
      </c>
      <c r="O18" s="35"/>
    </row>
    <row r="19" spans="2:15" x14ac:dyDescent="0.25">
      <c r="B19" s="8" t="s">
        <v>70</v>
      </c>
      <c r="C19" s="60" t="s">
        <v>71</v>
      </c>
      <c r="D19" s="54" t="s">
        <v>72</v>
      </c>
      <c r="E19" s="6" t="s">
        <v>65</v>
      </c>
      <c r="F19" s="19">
        <v>389000</v>
      </c>
      <c r="G19" s="24">
        <v>16887.66</v>
      </c>
      <c r="H19" s="24">
        <v>3.15</v>
      </c>
      <c r="I19" s="31"/>
      <c r="J19" s="31"/>
      <c r="K19" s="31">
        <v>73.8</v>
      </c>
      <c r="L19" s="31">
        <v>100</v>
      </c>
      <c r="M19" s="76" t="s">
        <v>5028</v>
      </c>
      <c r="N19" s="76" t="s">
        <v>5028</v>
      </c>
      <c r="O19" s="35"/>
    </row>
    <row r="20" spans="2:15" x14ac:dyDescent="0.25">
      <c r="B20" s="8" t="s">
        <v>73</v>
      </c>
      <c r="C20" s="60" t="s">
        <v>74</v>
      </c>
      <c r="D20" s="54" t="s">
        <v>75</v>
      </c>
      <c r="E20" s="6" t="s">
        <v>76</v>
      </c>
      <c r="F20" s="19">
        <v>1230000</v>
      </c>
      <c r="G20" s="24">
        <v>16084.71</v>
      </c>
      <c r="H20" s="24">
        <v>3</v>
      </c>
      <c r="I20" s="31"/>
      <c r="J20" s="31"/>
      <c r="K20" s="31">
        <v>64.8</v>
      </c>
      <c r="L20" s="31">
        <v>100</v>
      </c>
      <c r="M20" s="76" t="s">
        <v>5029</v>
      </c>
      <c r="N20" s="76" t="s">
        <v>5029</v>
      </c>
      <c r="O20" s="35"/>
    </row>
    <row r="21" spans="2:15" x14ac:dyDescent="0.25">
      <c r="B21" s="8" t="s">
        <v>77</v>
      </c>
      <c r="C21" s="60" t="s">
        <v>78</v>
      </c>
      <c r="D21" s="54" t="s">
        <v>79</v>
      </c>
      <c r="E21" s="6" t="s">
        <v>80</v>
      </c>
      <c r="F21" s="19">
        <v>600000</v>
      </c>
      <c r="G21" s="24">
        <v>15921.6</v>
      </c>
      <c r="H21" s="24">
        <v>2.97</v>
      </c>
      <c r="I21" s="31"/>
      <c r="J21" s="31"/>
      <c r="K21" s="31">
        <v>76.900000000000006</v>
      </c>
      <c r="L21" s="31">
        <v>100</v>
      </c>
      <c r="M21" s="76" t="s">
        <v>5030</v>
      </c>
      <c r="N21" s="76" t="s">
        <v>5030</v>
      </c>
      <c r="O21" s="35"/>
    </row>
    <row r="22" spans="2:15" x14ac:dyDescent="0.25">
      <c r="B22" s="8" t="s">
        <v>81</v>
      </c>
      <c r="C22" s="60" t="s">
        <v>82</v>
      </c>
      <c r="D22" s="54" t="s">
        <v>83</v>
      </c>
      <c r="E22" s="6" t="s">
        <v>84</v>
      </c>
      <c r="F22" s="19">
        <v>127000</v>
      </c>
      <c r="G22" s="24">
        <v>14541.5</v>
      </c>
      <c r="H22" s="24">
        <v>2.72</v>
      </c>
      <c r="I22" s="31"/>
      <c r="J22" s="31"/>
      <c r="K22" s="31">
        <v>71.099999999999994</v>
      </c>
      <c r="L22" s="31">
        <v>100</v>
      </c>
      <c r="M22" s="76" t="s">
        <v>5031</v>
      </c>
      <c r="N22" s="76" t="s">
        <v>5031</v>
      </c>
      <c r="O22" s="35"/>
    </row>
    <row r="23" spans="2:15" x14ac:dyDescent="0.25">
      <c r="B23" s="8" t="s">
        <v>85</v>
      </c>
      <c r="C23" s="60" t="s">
        <v>86</v>
      </c>
      <c r="D23" s="54" t="s">
        <v>87</v>
      </c>
      <c r="E23" s="6" t="s">
        <v>88</v>
      </c>
      <c r="F23" s="19">
        <v>130000</v>
      </c>
      <c r="G23" s="24">
        <v>12307.1</v>
      </c>
      <c r="H23" s="24">
        <v>2.2999999999999998</v>
      </c>
      <c r="I23" s="31"/>
      <c r="J23" s="31"/>
      <c r="K23" s="31">
        <v>74.3</v>
      </c>
      <c r="L23" s="31">
        <v>100</v>
      </c>
      <c r="M23" s="76" t="s">
        <v>5032</v>
      </c>
      <c r="N23" s="76" t="s">
        <v>5032</v>
      </c>
      <c r="O23" s="35"/>
    </row>
    <row r="24" spans="2:15" x14ac:dyDescent="0.25">
      <c r="B24" s="8" t="s">
        <v>89</v>
      </c>
      <c r="C24" s="60" t="s">
        <v>90</v>
      </c>
      <c r="D24" s="54" t="s">
        <v>91</v>
      </c>
      <c r="E24" s="6" t="s">
        <v>69</v>
      </c>
      <c r="F24" s="19">
        <v>270000</v>
      </c>
      <c r="G24" s="24">
        <v>12258</v>
      </c>
      <c r="H24" s="24">
        <v>2.29</v>
      </c>
      <c r="I24" s="31"/>
      <c r="J24" s="31"/>
      <c r="K24" s="31">
        <v>77.3</v>
      </c>
      <c r="L24" s="31">
        <v>100</v>
      </c>
      <c r="M24" s="76" t="s">
        <v>5033</v>
      </c>
      <c r="N24" s="76" t="s">
        <v>5033</v>
      </c>
      <c r="O24" s="35"/>
    </row>
    <row r="25" spans="2:15" x14ac:dyDescent="0.25">
      <c r="B25" s="8" t="s">
        <v>92</v>
      </c>
      <c r="C25" s="60" t="s">
        <v>93</v>
      </c>
      <c r="D25" s="54" t="s">
        <v>94</v>
      </c>
      <c r="E25" s="6" t="s">
        <v>95</v>
      </c>
      <c r="F25" s="19">
        <v>698725</v>
      </c>
      <c r="G25" s="24">
        <v>11792.38</v>
      </c>
      <c r="H25" s="24">
        <v>2.2000000000000002</v>
      </c>
      <c r="I25" s="31"/>
      <c r="J25" s="31"/>
      <c r="K25" s="31">
        <v>69.400000000000006</v>
      </c>
      <c r="L25" s="31">
        <v>100</v>
      </c>
      <c r="M25" s="76" t="s">
        <v>5034</v>
      </c>
      <c r="N25" s="76" t="s">
        <v>5034</v>
      </c>
      <c r="O25" s="35"/>
    </row>
    <row r="26" spans="2:15" x14ac:dyDescent="0.25">
      <c r="B26" s="8" t="s">
        <v>96</v>
      </c>
      <c r="C26" s="60" t="s">
        <v>97</v>
      </c>
      <c r="D26" s="54" t="s">
        <v>98</v>
      </c>
      <c r="E26" s="6" t="s">
        <v>99</v>
      </c>
      <c r="F26" s="19">
        <v>292000</v>
      </c>
      <c r="G26" s="24">
        <v>11767.6</v>
      </c>
      <c r="H26" s="24">
        <v>2.2000000000000002</v>
      </c>
      <c r="I26" s="31"/>
      <c r="J26" s="31"/>
      <c r="K26" s="31">
        <v>61.5</v>
      </c>
      <c r="L26" s="31">
        <v>80</v>
      </c>
      <c r="M26" s="76" t="s">
        <v>5035</v>
      </c>
      <c r="N26" s="76" t="s">
        <v>5035</v>
      </c>
      <c r="O26" s="35"/>
    </row>
    <row r="27" spans="2:15" x14ac:dyDescent="0.25">
      <c r="B27" s="8" t="s">
        <v>100</v>
      </c>
      <c r="C27" s="60" t="s">
        <v>101</v>
      </c>
      <c r="D27" s="54" t="s">
        <v>102</v>
      </c>
      <c r="E27" s="6" t="s">
        <v>65</v>
      </c>
      <c r="F27" s="19">
        <v>510334</v>
      </c>
      <c r="G27" s="24">
        <v>11252.86</v>
      </c>
      <c r="H27" s="24">
        <v>2.1</v>
      </c>
      <c r="I27" s="31"/>
      <c r="J27" s="31"/>
      <c r="K27" s="31">
        <v>69.900000000000006</v>
      </c>
      <c r="L27" s="31">
        <v>100</v>
      </c>
      <c r="M27" s="76" t="s">
        <v>5036</v>
      </c>
      <c r="N27" s="76" t="s">
        <v>5036</v>
      </c>
      <c r="O27" s="35"/>
    </row>
    <row r="28" spans="2:15" x14ac:dyDescent="0.25">
      <c r="B28" s="8" t="s">
        <v>103</v>
      </c>
      <c r="C28" s="60" t="s">
        <v>104</v>
      </c>
      <c r="D28" s="54" t="s">
        <v>105</v>
      </c>
      <c r="E28" s="6" t="s">
        <v>106</v>
      </c>
      <c r="F28" s="19">
        <v>1679000</v>
      </c>
      <c r="G28" s="24">
        <v>11121.7</v>
      </c>
      <c r="H28" s="24">
        <v>2.08</v>
      </c>
      <c r="I28" s="31"/>
      <c r="J28" s="31"/>
      <c r="K28" s="77" t="s">
        <v>5064</v>
      </c>
      <c r="L28" s="77" t="s">
        <v>5064</v>
      </c>
      <c r="M28" s="76" t="s">
        <v>5037</v>
      </c>
      <c r="N28" s="76" t="s">
        <v>5037</v>
      </c>
      <c r="O28" s="35"/>
    </row>
    <row r="29" spans="2:15" x14ac:dyDescent="0.25">
      <c r="B29" s="8" t="s">
        <v>107</v>
      </c>
      <c r="C29" s="60" t="s">
        <v>108</v>
      </c>
      <c r="D29" s="54" t="s">
        <v>109</v>
      </c>
      <c r="E29" s="6" t="s">
        <v>99</v>
      </c>
      <c r="F29" s="19">
        <v>145000</v>
      </c>
      <c r="G29" s="24">
        <v>11075.83</v>
      </c>
      <c r="H29" s="24">
        <v>2.0699999999999998</v>
      </c>
      <c r="I29" s="31"/>
      <c r="J29" s="31"/>
      <c r="K29" s="31">
        <v>72.2</v>
      </c>
      <c r="L29" s="31">
        <v>73.3</v>
      </c>
      <c r="M29" s="76" t="s">
        <v>5038</v>
      </c>
      <c r="N29" s="76" t="s">
        <v>5038</v>
      </c>
      <c r="O29" s="35"/>
    </row>
    <row r="30" spans="2:15" x14ac:dyDescent="0.25">
      <c r="B30" s="8" t="s">
        <v>110</v>
      </c>
      <c r="C30" s="60" t="s">
        <v>111</v>
      </c>
      <c r="D30" s="54" t="s">
        <v>112</v>
      </c>
      <c r="E30" s="6" t="s">
        <v>113</v>
      </c>
      <c r="F30" s="19">
        <v>770000</v>
      </c>
      <c r="G30" s="24">
        <v>10799.25</v>
      </c>
      <c r="H30" s="24">
        <v>2.02</v>
      </c>
      <c r="I30" s="31"/>
      <c r="J30" s="31"/>
      <c r="K30" s="31">
        <v>77.900000000000006</v>
      </c>
      <c r="L30" s="77" t="s">
        <v>5064</v>
      </c>
      <c r="M30" s="31" t="s">
        <v>5064</v>
      </c>
      <c r="N30" s="31" t="s">
        <v>5064</v>
      </c>
      <c r="O30" s="35"/>
    </row>
    <row r="31" spans="2:15" x14ac:dyDescent="0.25">
      <c r="B31" s="8" t="s">
        <v>114</v>
      </c>
      <c r="C31" s="60" t="s">
        <v>115</v>
      </c>
      <c r="D31" s="54" t="s">
        <v>116</v>
      </c>
      <c r="E31" s="6" t="s">
        <v>84</v>
      </c>
      <c r="F31" s="19">
        <v>7984138</v>
      </c>
      <c r="G31" s="24">
        <v>10061.61</v>
      </c>
      <c r="H31" s="24">
        <v>1.88</v>
      </c>
      <c r="I31" s="31"/>
      <c r="J31" s="31"/>
      <c r="K31" s="77" t="s">
        <v>5064</v>
      </c>
      <c r="L31" s="77" t="s">
        <v>5064</v>
      </c>
      <c r="M31" s="76" t="s">
        <v>5039</v>
      </c>
      <c r="N31" s="76" t="s">
        <v>5039</v>
      </c>
      <c r="O31" s="35"/>
    </row>
    <row r="32" spans="2:15" x14ac:dyDescent="0.25">
      <c r="B32" s="8" t="s">
        <v>117</v>
      </c>
      <c r="C32" s="60" t="s">
        <v>118</v>
      </c>
      <c r="D32" s="54" t="s">
        <v>119</v>
      </c>
      <c r="E32" s="6" t="s">
        <v>120</v>
      </c>
      <c r="F32" s="19">
        <v>1140000</v>
      </c>
      <c r="G32" s="24">
        <v>9268.77</v>
      </c>
      <c r="H32" s="24">
        <v>1.73</v>
      </c>
      <c r="I32" s="31"/>
      <c r="J32" s="31"/>
      <c r="K32" s="31">
        <v>75.7</v>
      </c>
      <c r="L32" s="31">
        <v>100</v>
      </c>
      <c r="M32" s="76" t="s">
        <v>5040</v>
      </c>
      <c r="N32" s="76" t="s">
        <v>5040</v>
      </c>
      <c r="O32" s="35"/>
    </row>
    <row r="33" spans="2:15" x14ac:dyDescent="0.25">
      <c r="B33" s="8" t="s">
        <v>121</v>
      </c>
      <c r="C33" s="60" t="s">
        <v>122</v>
      </c>
      <c r="D33" s="54" t="s">
        <v>123</v>
      </c>
      <c r="E33" s="6" t="s">
        <v>124</v>
      </c>
      <c r="F33" s="19">
        <v>1204792</v>
      </c>
      <c r="G33" s="24">
        <v>8890.16</v>
      </c>
      <c r="H33" s="24">
        <v>1.66</v>
      </c>
      <c r="I33" s="31"/>
      <c r="J33" s="31"/>
      <c r="K33" s="31">
        <v>77</v>
      </c>
      <c r="L33" s="31">
        <v>100</v>
      </c>
      <c r="M33" s="76" t="s">
        <v>5041</v>
      </c>
      <c r="N33" s="76" t="s">
        <v>5041</v>
      </c>
      <c r="O33" s="35"/>
    </row>
    <row r="34" spans="2:15" x14ac:dyDescent="0.25">
      <c r="B34" s="8" t="s">
        <v>125</v>
      </c>
      <c r="C34" s="60" t="s">
        <v>126</v>
      </c>
      <c r="D34" s="54" t="s">
        <v>127</v>
      </c>
      <c r="E34" s="6" t="s">
        <v>128</v>
      </c>
      <c r="F34" s="19">
        <v>276000</v>
      </c>
      <c r="G34" s="24">
        <v>8692.9</v>
      </c>
      <c r="H34" s="24">
        <v>1.62</v>
      </c>
      <c r="I34" s="31"/>
      <c r="J34" s="31"/>
      <c r="K34" s="31">
        <v>70.7</v>
      </c>
      <c r="L34" s="77" t="s">
        <v>5064</v>
      </c>
      <c r="M34" s="76" t="s">
        <v>5042</v>
      </c>
      <c r="N34" s="76" t="s">
        <v>5042</v>
      </c>
      <c r="O34" s="35"/>
    </row>
    <row r="35" spans="2:15" x14ac:dyDescent="0.25">
      <c r="B35" s="8" t="s">
        <v>129</v>
      </c>
      <c r="C35" s="60" t="s">
        <v>130</v>
      </c>
      <c r="D35" s="54" t="s">
        <v>131</v>
      </c>
      <c r="E35" s="6" t="s">
        <v>106</v>
      </c>
      <c r="F35" s="19">
        <v>2457530</v>
      </c>
      <c r="G35" s="24">
        <v>8590.2999999999993</v>
      </c>
      <c r="H35" s="24">
        <v>1.6</v>
      </c>
      <c r="I35" s="31"/>
      <c r="J35" s="31"/>
      <c r="K35" s="31">
        <v>65.900000000000006</v>
      </c>
      <c r="L35" s="31">
        <v>77</v>
      </c>
      <c r="M35" s="76" t="s">
        <v>5043</v>
      </c>
      <c r="N35" s="76" t="s">
        <v>5043</v>
      </c>
      <c r="O35" s="35"/>
    </row>
    <row r="36" spans="2:15" x14ac:dyDescent="0.25">
      <c r="B36" s="8" t="s">
        <v>132</v>
      </c>
      <c r="C36" s="60" t="s">
        <v>133</v>
      </c>
      <c r="D36" s="54" t="s">
        <v>134</v>
      </c>
      <c r="E36" s="6" t="s">
        <v>135</v>
      </c>
      <c r="F36" s="19">
        <v>432000</v>
      </c>
      <c r="G36" s="24">
        <v>8069.76</v>
      </c>
      <c r="H36" s="24">
        <v>1.51</v>
      </c>
      <c r="I36" s="31"/>
      <c r="J36" s="31"/>
      <c r="K36" s="31">
        <v>69.5</v>
      </c>
      <c r="L36" s="31">
        <v>95.2</v>
      </c>
      <c r="M36" s="76" t="s">
        <v>5044</v>
      </c>
      <c r="N36" s="76" t="s">
        <v>5044</v>
      </c>
      <c r="O36" s="35"/>
    </row>
    <row r="37" spans="2:15" x14ac:dyDescent="0.25">
      <c r="B37" s="8" t="s">
        <v>136</v>
      </c>
      <c r="C37" s="60" t="s">
        <v>137</v>
      </c>
      <c r="D37" s="54" t="s">
        <v>138</v>
      </c>
      <c r="E37" s="6" t="s">
        <v>120</v>
      </c>
      <c r="F37" s="19">
        <v>185000</v>
      </c>
      <c r="G37" s="24">
        <v>7427.38</v>
      </c>
      <c r="H37" s="24">
        <v>1.39</v>
      </c>
      <c r="I37" s="31"/>
      <c r="J37" s="31"/>
      <c r="K37" s="31">
        <v>70.900000000000006</v>
      </c>
      <c r="L37" s="31">
        <v>100</v>
      </c>
      <c r="M37" s="76" t="s">
        <v>5045</v>
      </c>
      <c r="N37" s="76" t="s">
        <v>5045</v>
      </c>
      <c r="O37" s="35"/>
    </row>
    <row r="38" spans="2:15" x14ac:dyDescent="0.25">
      <c r="B38" s="8" t="s">
        <v>139</v>
      </c>
      <c r="C38" s="60" t="s">
        <v>140</v>
      </c>
      <c r="D38" s="54" t="s">
        <v>141</v>
      </c>
      <c r="E38" s="6" t="s">
        <v>99</v>
      </c>
      <c r="F38" s="19">
        <v>184435</v>
      </c>
      <c r="G38" s="24">
        <v>7195.92</v>
      </c>
      <c r="H38" s="24">
        <v>1.34</v>
      </c>
      <c r="I38" s="31"/>
      <c r="J38" s="31"/>
      <c r="K38" s="31">
        <v>70.400000000000006</v>
      </c>
      <c r="L38" s="31">
        <v>80</v>
      </c>
      <c r="M38" s="76" t="s">
        <v>5046</v>
      </c>
      <c r="N38" s="76" t="s">
        <v>5046</v>
      </c>
      <c r="O38" s="35"/>
    </row>
    <row r="39" spans="2:15" x14ac:dyDescent="0.25">
      <c r="B39" s="8" t="s">
        <v>142</v>
      </c>
      <c r="C39" s="60" t="s">
        <v>143</v>
      </c>
      <c r="D39" s="54" t="s">
        <v>144</v>
      </c>
      <c r="E39" s="6" t="s">
        <v>145</v>
      </c>
      <c r="F39" s="19">
        <v>135000</v>
      </c>
      <c r="G39" s="24">
        <v>7087.5</v>
      </c>
      <c r="H39" s="24">
        <v>1.32</v>
      </c>
      <c r="I39" s="31"/>
      <c r="J39" s="31"/>
      <c r="K39" s="31">
        <v>64.2</v>
      </c>
      <c r="L39" s="31">
        <v>100</v>
      </c>
      <c r="M39" s="76" t="s">
        <v>5047</v>
      </c>
      <c r="N39" s="76" t="s">
        <v>5047</v>
      </c>
      <c r="O39" s="35"/>
    </row>
    <row r="40" spans="2:15" x14ac:dyDescent="0.25">
      <c r="B40" s="8" t="s">
        <v>146</v>
      </c>
      <c r="C40" s="60" t="s">
        <v>147</v>
      </c>
      <c r="D40" s="54" t="s">
        <v>148</v>
      </c>
      <c r="E40" s="6" t="s">
        <v>149</v>
      </c>
      <c r="F40" s="19">
        <v>1350000</v>
      </c>
      <c r="G40" s="24">
        <v>6980.18</v>
      </c>
      <c r="H40" s="24">
        <v>1.3</v>
      </c>
      <c r="I40" s="31"/>
      <c r="J40" s="31"/>
      <c r="K40" s="31">
        <v>76.900000000000006</v>
      </c>
      <c r="L40" s="31">
        <v>89</v>
      </c>
      <c r="M40" s="76" t="s">
        <v>5048</v>
      </c>
      <c r="N40" s="76" t="s">
        <v>5048</v>
      </c>
      <c r="O40" s="35"/>
    </row>
    <row r="41" spans="2:15" x14ac:dyDescent="0.25">
      <c r="B41" s="8" t="s">
        <v>150</v>
      </c>
      <c r="C41" s="60" t="s">
        <v>151</v>
      </c>
      <c r="D41" s="54" t="s">
        <v>152</v>
      </c>
      <c r="E41" s="6" t="s">
        <v>135</v>
      </c>
      <c r="F41" s="19">
        <v>345000</v>
      </c>
      <c r="G41" s="24">
        <v>6950.72</v>
      </c>
      <c r="H41" s="24">
        <v>1.3</v>
      </c>
      <c r="I41" s="31"/>
      <c r="J41" s="31"/>
      <c r="K41" s="31">
        <v>75.599999999999994</v>
      </c>
      <c r="L41" s="31">
        <v>100</v>
      </c>
      <c r="M41" s="76" t="s">
        <v>5049</v>
      </c>
      <c r="N41" s="76" t="s">
        <v>5049</v>
      </c>
      <c r="O41" s="35"/>
    </row>
    <row r="42" spans="2:15" x14ac:dyDescent="0.25">
      <c r="B42" s="8" t="s">
        <v>153</v>
      </c>
      <c r="C42" s="60" t="s">
        <v>154</v>
      </c>
      <c r="D42" s="54" t="s">
        <v>155</v>
      </c>
      <c r="E42" s="6" t="s">
        <v>88</v>
      </c>
      <c r="F42" s="19">
        <v>250000</v>
      </c>
      <c r="G42" s="24">
        <v>6048</v>
      </c>
      <c r="H42" s="24">
        <v>1.1299999999999999</v>
      </c>
      <c r="I42" s="31"/>
      <c r="J42" s="31"/>
      <c r="K42" s="31">
        <v>64.8</v>
      </c>
      <c r="L42" s="31">
        <v>100</v>
      </c>
      <c r="M42" s="76" t="s">
        <v>5050</v>
      </c>
      <c r="N42" s="76" t="s">
        <v>5050</v>
      </c>
      <c r="O42" s="35"/>
    </row>
    <row r="43" spans="2:15" x14ac:dyDescent="0.25">
      <c r="B43" s="8" t="s">
        <v>156</v>
      </c>
      <c r="C43" s="60" t="s">
        <v>157</v>
      </c>
      <c r="D43" s="54" t="s">
        <v>158</v>
      </c>
      <c r="E43" s="6" t="s">
        <v>159</v>
      </c>
      <c r="F43" s="19">
        <v>17000</v>
      </c>
      <c r="G43" s="24">
        <v>6040.1</v>
      </c>
      <c r="H43" s="24">
        <v>1.1299999999999999</v>
      </c>
      <c r="I43" s="31"/>
      <c r="J43" s="31"/>
      <c r="K43" s="31">
        <v>68.8</v>
      </c>
      <c r="L43" s="31">
        <v>70.59</v>
      </c>
      <c r="M43" s="76" t="s">
        <v>5051</v>
      </c>
      <c r="N43" s="76" t="s">
        <v>5051</v>
      </c>
      <c r="O43" s="35"/>
    </row>
    <row r="44" spans="2:15" x14ac:dyDescent="0.25">
      <c r="B44" s="8" t="s">
        <v>160</v>
      </c>
      <c r="C44" s="60" t="s">
        <v>161</v>
      </c>
      <c r="D44" s="54" t="s">
        <v>162</v>
      </c>
      <c r="E44" s="6" t="s">
        <v>135</v>
      </c>
      <c r="F44" s="19">
        <v>913890</v>
      </c>
      <c r="G44" s="24">
        <v>5993.75</v>
      </c>
      <c r="H44" s="24">
        <v>1.1200000000000001</v>
      </c>
      <c r="I44" s="31"/>
      <c r="J44" s="31"/>
      <c r="K44" s="31">
        <v>69.400000000000006</v>
      </c>
      <c r="L44" s="77" t="s">
        <v>5064</v>
      </c>
      <c r="M44" s="76" t="s">
        <v>5052</v>
      </c>
      <c r="N44" s="76" t="s">
        <v>5052</v>
      </c>
      <c r="O44" s="35"/>
    </row>
    <row r="45" spans="2:15" x14ac:dyDescent="0.25">
      <c r="B45" s="8" t="s">
        <v>163</v>
      </c>
      <c r="C45" s="60" t="s">
        <v>164</v>
      </c>
      <c r="D45" s="54" t="s">
        <v>165</v>
      </c>
      <c r="E45" s="6" t="s">
        <v>69</v>
      </c>
      <c r="F45" s="19">
        <v>300000</v>
      </c>
      <c r="G45" s="24">
        <v>5955.9</v>
      </c>
      <c r="H45" s="24">
        <v>1.1100000000000001</v>
      </c>
      <c r="I45" s="31"/>
      <c r="J45" s="31"/>
      <c r="K45" s="31">
        <v>76.599999999999994</v>
      </c>
      <c r="L45" s="31">
        <v>100</v>
      </c>
      <c r="M45" s="76" t="s">
        <v>5053</v>
      </c>
      <c r="N45" s="76" t="s">
        <v>5053</v>
      </c>
      <c r="O45" s="35"/>
    </row>
    <row r="46" spans="2:15" x14ac:dyDescent="0.25">
      <c r="B46" s="8" t="s">
        <v>166</v>
      </c>
      <c r="C46" s="60" t="s">
        <v>167</v>
      </c>
      <c r="D46" s="54" t="s">
        <v>168</v>
      </c>
      <c r="E46" s="6" t="s">
        <v>169</v>
      </c>
      <c r="F46" s="19">
        <v>165000</v>
      </c>
      <c r="G46" s="24">
        <v>5953.86</v>
      </c>
      <c r="H46" s="24">
        <v>1.1100000000000001</v>
      </c>
      <c r="I46" s="31"/>
      <c r="J46" s="31"/>
      <c r="K46" s="31">
        <v>75.7</v>
      </c>
      <c r="L46" s="31">
        <v>70.561495394301005</v>
      </c>
      <c r="M46" s="76" t="s">
        <v>5054</v>
      </c>
      <c r="N46" s="76" t="s">
        <v>5054</v>
      </c>
      <c r="O46" s="35"/>
    </row>
    <row r="47" spans="2:15" x14ac:dyDescent="0.25">
      <c r="B47" s="8" t="s">
        <v>170</v>
      </c>
      <c r="C47" s="60" t="s">
        <v>171</v>
      </c>
      <c r="D47" s="54" t="s">
        <v>172</v>
      </c>
      <c r="E47" s="6" t="s">
        <v>124</v>
      </c>
      <c r="F47" s="19">
        <v>1136255</v>
      </c>
      <c r="G47" s="24">
        <v>5635.82</v>
      </c>
      <c r="H47" s="24">
        <v>1.05</v>
      </c>
      <c r="I47" s="31"/>
      <c r="J47" s="31"/>
      <c r="K47" s="31">
        <v>64.2</v>
      </c>
      <c r="L47" s="31">
        <v>100</v>
      </c>
      <c r="M47" s="76" t="s">
        <v>5055</v>
      </c>
      <c r="N47" s="76" t="s">
        <v>5055</v>
      </c>
      <c r="O47" s="35"/>
    </row>
    <row r="48" spans="2:15" x14ac:dyDescent="0.25">
      <c r="B48" s="8" t="s">
        <v>173</v>
      </c>
      <c r="C48" s="60" t="s">
        <v>174</v>
      </c>
      <c r="D48" s="54" t="s">
        <v>175</v>
      </c>
      <c r="E48" s="6" t="s">
        <v>120</v>
      </c>
      <c r="F48" s="19">
        <v>1050000</v>
      </c>
      <c r="G48" s="24">
        <v>5558.7</v>
      </c>
      <c r="H48" s="24">
        <v>1.04</v>
      </c>
      <c r="I48" s="31"/>
      <c r="J48" s="31"/>
      <c r="K48" s="77" t="s">
        <v>5064</v>
      </c>
      <c r="L48" s="77" t="s">
        <v>5064</v>
      </c>
      <c r="M48" s="76" t="s">
        <v>5056</v>
      </c>
      <c r="N48" s="76" t="s">
        <v>5056</v>
      </c>
      <c r="O48" s="35"/>
    </row>
    <row r="49" spans="2:15" x14ac:dyDescent="0.25">
      <c r="B49" s="8" t="s">
        <v>176</v>
      </c>
      <c r="C49" s="60" t="s">
        <v>177</v>
      </c>
      <c r="D49" s="54" t="s">
        <v>178</v>
      </c>
      <c r="E49" s="6" t="s">
        <v>80</v>
      </c>
      <c r="F49" s="19">
        <v>1100000</v>
      </c>
      <c r="G49" s="24">
        <v>5475.25</v>
      </c>
      <c r="H49" s="24">
        <v>1.02</v>
      </c>
      <c r="I49" s="31"/>
      <c r="J49" s="31"/>
      <c r="K49" s="31">
        <v>65.599999999999994</v>
      </c>
      <c r="L49" s="31">
        <v>100</v>
      </c>
      <c r="M49" s="76" t="s">
        <v>5057</v>
      </c>
      <c r="N49" s="76" t="s">
        <v>5057</v>
      </c>
      <c r="O49" s="35"/>
    </row>
    <row r="50" spans="2:15" x14ac:dyDescent="0.25">
      <c r="B50" s="8" t="s">
        <v>179</v>
      </c>
      <c r="C50" s="60" t="s">
        <v>180</v>
      </c>
      <c r="D50" s="54" t="s">
        <v>181</v>
      </c>
      <c r="E50" s="6" t="s">
        <v>182</v>
      </c>
      <c r="F50" s="19">
        <v>15000</v>
      </c>
      <c r="G50" s="24">
        <v>5370</v>
      </c>
      <c r="H50" s="24">
        <v>1</v>
      </c>
      <c r="I50" s="31"/>
      <c r="J50" s="31"/>
      <c r="K50" s="31">
        <v>76.400000000000006</v>
      </c>
      <c r="L50" s="31">
        <v>99.3</v>
      </c>
      <c r="M50" s="76" t="s">
        <v>5058</v>
      </c>
      <c r="N50" s="76" t="s">
        <v>5058</v>
      </c>
      <c r="O50" s="35"/>
    </row>
    <row r="51" spans="2:15" x14ac:dyDescent="0.25">
      <c r="B51" s="8" t="s">
        <v>183</v>
      </c>
      <c r="C51" s="60" t="s">
        <v>184</v>
      </c>
      <c r="D51" s="54" t="s">
        <v>185</v>
      </c>
      <c r="E51" s="6" t="s">
        <v>88</v>
      </c>
      <c r="F51" s="19">
        <v>1300000</v>
      </c>
      <c r="G51" s="24">
        <v>5356</v>
      </c>
      <c r="H51" s="24">
        <v>1</v>
      </c>
      <c r="I51" s="31"/>
      <c r="J51" s="31"/>
      <c r="K51" s="31">
        <v>71.400000000000006</v>
      </c>
      <c r="L51" s="31">
        <v>100</v>
      </c>
      <c r="M51" s="76" t="s">
        <v>5059</v>
      </c>
      <c r="N51" s="76" t="s">
        <v>5059</v>
      </c>
      <c r="O51" s="35"/>
    </row>
    <row r="52" spans="2:15" x14ac:dyDescent="0.25">
      <c r="B52" s="8" t="s">
        <v>186</v>
      </c>
      <c r="C52" s="60" t="s">
        <v>187</v>
      </c>
      <c r="D52" s="54" t="s">
        <v>188</v>
      </c>
      <c r="E52" s="6" t="s">
        <v>124</v>
      </c>
      <c r="F52" s="19">
        <v>5000000</v>
      </c>
      <c r="G52" s="24">
        <v>5312.5</v>
      </c>
      <c r="H52" s="24">
        <v>0.99</v>
      </c>
      <c r="I52" s="31"/>
      <c r="J52" s="31"/>
      <c r="K52" s="31">
        <v>71.900000000000006</v>
      </c>
      <c r="L52" s="77" t="s">
        <v>5064</v>
      </c>
      <c r="M52" s="76" t="s">
        <v>5060</v>
      </c>
      <c r="N52" s="31" t="s">
        <v>5064</v>
      </c>
      <c r="O52" s="35"/>
    </row>
    <row r="53" spans="2:15" x14ac:dyDescent="0.25">
      <c r="B53" s="8" t="s">
        <v>189</v>
      </c>
      <c r="C53" s="60" t="s">
        <v>190</v>
      </c>
      <c r="D53" s="54" t="s">
        <v>191</v>
      </c>
      <c r="E53" s="6" t="s">
        <v>80</v>
      </c>
      <c r="F53" s="19">
        <v>420000</v>
      </c>
      <c r="G53" s="24">
        <v>5016.4799999999996</v>
      </c>
      <c r="H53" s="24">
        <v>0.94</v>
      </c>
      <c r="I53" s="31"/>
      <c r="J53" s="31"/>
      <c r="K53" s="31">
        <v>73.599999999999994</v>
      </c>
      <c r="L53" s="31">
        <v>80.3</v>
      </c>
      <c r="M53" s="76" t="s">
        <v>5061</v>
      </c>
      <c r="N53" s="76" t="s">
        <v>5061</v>
      </c>
      <c r="O53" s="35"/>
    </row>
    <row r="54" spans="2:15" x14ac:dyDescent="0.25">
      <c r="B54" s="8" t="s">
        <v>192</v>
      </c>
      <c r="C54" s="60" t="s">
        <v>193</v>
      </c>
      <c r="D54" s="54" t="s">
        <v>194</v>
      </c>
      <c r="E54" s="6" t="s">
        <v>80</v>
      </c>
      <c r="F54" s="19">
        <v>109133</v>
      </c>
      <c r="G54" s="24">
        <v>1358.49</v>
      </c>
      <c r="H54" s="24">
        <v>0.25</v>
      </c>
      <c r="I54" s="31"/>
      <c r="J54" s="31"/>
      <c r="K54" s="31">
        <v>68.7</v>
      </c>
      <c r="L54" s="77" t="s">
        <v>5064</v>
      </c>
      <c r="M54" s="76" t="s">
        <v>5062</v>
      </c>
      <c r="N54" s="76" t="s">
        <v>5062</v>
      </c>
      <c r="O54" s="35"/>
    </row>
    <row r="55" spans="2:15" x14ac:dyDescent="0.25">
      <c r="B55" s="8" t="s">
        <v>195</v>
      </c>
      <c r="C55" s="60" t="s">
        <v>196</v>
      </c>
      <c r="D55" s="54" t="s">
        <v>197</v>
      </c>
      <c r="E55" s="6" t="s">
        <v>198</v>
      </c>
      <c r="F55" s="19">
        <v>65666</v>
      </c>
      <c r="G55" s="24">
        <v>1246.08</v>
      </c>
      <c r="H55" s="24">
        <v>0.23</v>
      </c>
      <c r="I55" s="31"/>
      <c r="J55" s="31"/>
      <c r="K55" s="31">
        <v>76.7</v>
      </c>
      <c r="L55" s="31">
        <v>100</v>
      </c>
      <c r="M55" s="76" t="s">
        <v>5063</v>
      </c>
      <c r="N55" s="76" t="s">
        <v>5063</v>
      </c>
      <c r="O55" s="35"/>
    </row>
    <row r="56" spans="2:15" x14ac:dyDescent="0.25">
      <c r="C56" s="58" t="s">
        <v>199</v>
      </c>
      <c r="D56" s="54"/>
      <c r="E56" s="6"/>
      <c r="F56" s="19"/>
      <c r="G56" s="25">
        <v>528425.26</v>
      </c>
      <c r="H56" s="25">
        <v>98.65</v>
      </c>
      <c r="I56" s="31"/>
      <c r="J56" s="31"/>
      <c r="K56" s="31"/>
      <c r="L56" s="31"/>
      <c r="M56" s="31"/>
      <c r="N56" s="31"/>
      <c r="O56" s="35"/>
    </row>
    <row r="57" spans="2:15" x14ac:dyDescent="0.25">
      <c r="C57" s="57"/>
      <c r="D57" s="54"/>
      <c r="E57" s="6"/>
      <c r="F57" s="19"/>
      <c r="G57" s="24"/>
      <c r="H57" s="24"/>
      <c r="I57" s="31"/>
      <c r="J57" s="31"/>
      <c r="K57" s="31"/>
      <c r="L57" s="31"/>
      <c r="M57" s="31"/>
      <c r="N57" s="31"/>
      <c r="O57" s="35"/>
    </row>
    <row r="58" spans="2:15" x14ac:dyDescent="0.25">
      <c r="C58" s="58" t="s">
        <v>3</v>
      </c>
      <c r="D58" s="54"/>
      <c r="E58" s="6"/>
      <c r="F58" s="19"/>
      <c r="G58" s="24" t="s">
        <v>2</v>
      </c>
      <c r="H58" s="24" t="s">
        <v>2</v>
      </c>
      <c r="I58" s="31"/>
      <c r="J58" s="31"/>
      <c r="K58" s="31"/>
      <c r="L58" s="31"/>
      <c r="M58" s="31"/>
      <c r="N58" s="31"/>
      <c r="O58" s="35"/>
    </row>
    <row r="59" spans="2:15" x14ac:dyDescent="0.25">
      <c r="C59" s="57"/>
      <c r="D59" s="54"/>
      <c r="E59" s="6"/>
      <c r="F59" s="19"/>
      <c r="G59" s="24"/>
      <c r="H59" s="24"/>
      <c r="I59" s="31"/>
      <c r="J59" s="31"/>
      <c r="K59" s="31"/>
      <c r="L59" s="31"/>
      <c r="M59" s="31"/>
      <c r="N59" s="31"/>
      <c r="O59" s="35"/>
    </row>
    <row r="60" spans="2:15" x14ac:dyDescent="0.25">
      <c r="C60" s="59" t="s">
        <v>4</v>
      </c>
      <c r="D60" s="54"/>
      <c r="E60" s="6"/>
      <c r="F60" s="19"/>
      <c r="G60" s="24"/>
      <c r="H60" s="24"/>
      <c r="I60" s="31"/>
      <c r="J60" s="31"/>
      <c r="K60" s="31"/>
      <c r="L60" s="31"/>
      <c r="M60" s="31"/>
      <c r="N60" s="31"/>
      <c r="O60" s="35"/>
    </row>
    <row r="61" spans="2:15" x14ac:dyDescent="0.25">
      <c r="B61" s="8" t="s">
        <v>200</v>
      </c>
      <c r="C61" s="60" t="s">
        <v>201</v>
      </c>
      <c r="D61" s="54" t="s">
        <v>202</v>
      </c>
      <c r="E61" s="6" t="s">
        <v>203</v>
      </c>
      <c r="F61" s="19">
        <v>27000</v>
      </c>
      <c r="G61" s="62">
        <v>0</v>
      </c>
      <c r="H61" s="24" t="s">
        <v>4905</v>
      </c>
      <c r="I61" s="31"/>
      <c r="J61" s="31"/>
      <c r="K61" s="77" t="s">
        <v>5064</v>
      </c>
      <c r="L61" s="77" t="s">
        <v>5064</v>
      </c>
      <c r="M61" s="31" t="s">
        <v>5064</v>
      </c>
      <c r="N61" s="31" t="s">
        <v>5064</v>
      </c>
      <c r="O61" s="35" t="s">
        <v>4995</v>
      </c>
    </row>
    <row r="62" spans="2:15" x14ac:dyDescent="0.25">
      <c r="B62" s="8" t="s">
        <v>204</v>
      </c>
      <c r="C62" s="60" t="s">
        <v>205</v>
      </c>
      <c r="D62" s="54" t="s">
        <v>206</v>
      </c>
      <c r="E62" s="6" t="s">
        <v>169</v>
      </c>
      <c r="F62" s="19">
        <v>80000</v>
      </c>
      <c r="G62" s="62">
        <v>0</v>
      </c>
      <c r="H62" s="24" t="s">
        <v>4905</v>
      </c>
      <c r="I62" s="31"/>
      <c r="J62" s="31"/>
      <c r="K62" s="77" t="s">
        <v>5064</v>
      </c>
      <c r="L62" s="77" t="s">
        <v>5064</v>
      </c>
      <c r="M62" s="31" t="s">
        <v>5064</v>
      </c>
      <c r="N62" s="31" t="s">
        <v>5064</v>
      </c>
      <c r="O62" s="35" t="s">
        <v>4995</v>
      </c>
    </row>
    <row r="63" spans="2:15" x14ac:dyDescent="0.25">
      <c r="C63" s="58" t="s">
        <v>199</v>
      </c>
      <c r="D63" s="54"/>
      <c r="E63" s="6"/>
      <c r="F63" s="19"/>
      <c r="G63" s="63">
        <v>0</v>
      </c>
      <c r="H63" s="25" t="s">
        <v>4905</v>
      </c>
      <c r="I63" s="31"/>
      <c r="J63" s="31"/>
      <c r="K63" s="31"/>
      <c r="L63" s="31"/>
      <c r="M63" s="31"/>
      <c r="N63" s="31"/>
      <c r="O63" s="35"/>
    </row>
    <row r="64" spans="2:15" x14ac:dyDescent="0.25">
      <c r="C64" s="57"/>
      <c r="D64" s="54"/>
      <c r="E64" s="6"/>
      <c r="F64" s="19"/>
      <c r="G64" s="24"/>
      <c r="H64" s="24"/>
      <c r="I64" s="31"/>
      <c r="J64" s="31"/>
      <c r="K64" s="31"/>
      <c r="L64" s="31"/>
      <c r="M64" s="31"/>
      <c r="N64" s="31"/>
      <c r="O64" s="35"/>
    </row>
    <row r="65" spans="1:15" x14ac:dyDescent="0.25">
      <c r="C65" s="58" t="s">
        <v>5</v>
      </c>
      <c r="D65" s="54"/>
      <c r="E65" s="6"/>
      <c r="F65" s="19"/>
      <c r="G65" s="24"/>
      <c r="H65" s="24"/>
      <c r="I65" s="31"/>
      <c r="J65" s="31"/>
      <c r="K65" s="31"/>
      <c r="L65" s="31"/>
      <c r="M65" s="31"/>
      <c r="N65" s="31"/>
      <c r="O65" s="35"/>
    </row>
    <row r="66" spans="1:15" x14ac:dyDescent="0.25">
      <c r="C66" s="57"/>
      <c r="D66" s="54"/>
      <c r="E66" s="6"/>
      <c r="F66" s="19"/>
      <c r="G66" s="24"/>
      <c r="H66" s="24"/>
      <c r="I66" s="31"/>
      <c r="J66" s="31"/>
      <c r="K66" s="31"/>
      <c r="L66" s="31"/>
      <c r="M66" s="31"/>
      <c r="N66" s="31"/>
      <c r="O66" s="35"/>
    </row>
    <row r="67" spans="1:15" x14ac:dyDescent="0.25">
      <c r="C67" s="58" t="s">
        <v>6</v>
      </c>
      <c r="D67" s="54"/>
      <c r="E67" s="6"/>
      <c r="F67" s="19"/>
      <c r="G67" s="24" t="s">
        <v>2</v>
      </c>
      <c r="H67" s="24" t="s">
        <v>2</v>
      </c>
      <c r="I67" s="31"/>
      <c r="J67" s="31"/>
      <c r="K67" s="31"/>
      <c r="L67" s="31"/>
      <c r="M67" s="31"/>
      <c r="N67" s="31"/>
      <c r="O67" s="35"/>
    </row>
    <row r="68" spans="1:15" x14ac:dyDescent="0.25">
      <c r="C68" s="57"/>
      <c r="D68" s="54"/>
      <c r="E68" s="6"/>
      <c r="F68" s="19"/>
      <c r="G68" s="24"/>
      <c r="H68" s="24"/>
      <c r="I68" s="31"/>
      <c r="J68" s="31"/>
      <c r="K68" s="31"/>
      <c r="L68" s="31"/>
      <c r="M68" s="31"/>
      <c r="N68" s="31"/>
      <c r="O68" s="35"/>
    </row>
    <row r="69" spans="1:15" x14ac:dyDescent="0.25">
      <c r="C69" s="58" t="s">
        <v>7</v>
      </c>
      <c r="D69" s="54"/>
      <c r="E69" s="6"/>
      <c r="F69" s="19"/>
      <c r="G69" s="24" t="s">
        <v>2</v>
      </c>
      <c r="H69" s="24" t="s">
        <v>2</v>
      </c>
      <c r="I69" s="31"/>
      <c r="J69" s="31"/>
      <c r="K69" s="31"/>
      <c r="L69" s="31"/>
      <c r="M69" s="31"/>
      <c r="N69" s="31"/>
      <c r="O69" s="35"/>
    </row>
    <row r="70" spans="1:15" x14ac:dyDescent="0.25">
      <c r="C70" s="57"/>
      <c r="D70" s="54"/>
      <c r="E70" s="6"/>
      <c r="F70" s="19"/>
      <c r="G70" s="24"/>
      <c r="H70" s="24"/>
      <c r="I70" s="31"/>
      <c r="J70" s="31"/>
      <c r="K70" s="31"/>
      <c r="L70" s="31"/>
      <c r="M70" s="31"/>
      <c r="N70" s="31"/>
      <c r="O70" s="35"/>
    </row>
    <row r="71" spans="1:15" x14ac:dyDescent="0.25">
      <c r="C71" s="58" t="s">
        <v>8</v>
      </c>
      <c r="D71" s="54"/>
      <c r="E71" s="6"/>
      <c r="F71" s="19"/>
      <c r="G71" s="24" t="s">
        <v>2</v>
      </c>
      <c r="H71" s="24" t="s">
        <v>2</v>
      </c>
      <c r="I71" s="31"/>
      <c r="J71" s="31"/>
      <c r="K71" s="31"/>
      <c r="L71" s="31"/>
      <c r="M71" s="31"/>
      <c r="N71" s="31"/>
      <c r="O71" s="35"/>
    </row>
    <row r="72" spans="1:15" x14ac:dyDescent="0.25">
      <c r="C72" s="57"/>
      <c r="D72" s="54"/>
      <c r="E72" s="6"/>
      <c r="F72" s="19"/>
      <c r="G72" s="24"/>
      <c r="H72" s="24"/>
      <c r="I72" s="31"/>
      <c r="J72" s="31"/>
      <c r="K72" s="31"/>
      <c r="L72" s="31"/>
      <c r="M72" s="31"/>
      <c r="N72" s="31"/>
      <c r="O72" s="35"/>
    </row>
    <row r="73" spans="1:15" x14ac:dyDescent="0.25">
      <c r="C73" s="58" t="s">
        <v>9</v>
      </c>
      <c r="D73" s="54"/>
      <c r="E73" s="6"/>
      <c r="F73" s="19"/>
      <c r="G73" s="24" t="s">
        <v>2</v>
      </c>
      <c r="H73" s="24" t="s">
        <v>2</v>
      </c>
      <c r="I73" s="31"/>
      <c r="J73" s="31"/>
      <c r="K73" s="31"/>
      <c r="L73" s="31"/>
      <c r="M73" s="31"/>
      <c r="N73" s="31"/>
      <c r="O73" s="35"/>
    </row>
    <row r="74" spans="1:15" x14ac:dyDescent="0.25">
      <c r="C74" s="57"/>
      <c r="D74" s="54"/>
      <c r="E74" s="6"/>
      <c r="F74" s="19"/>
      <c r="G74" s="24"/>
      <c r="H74" s="24"/>
      <c r="I74" s="31"/>
      <c r="J74" s="31"/>
      <c r="K74" s="31"/>
      <c r="L74" s="31"/>
      <c r="M74" s="31"/>
      <c r="N74" s="31"/>
      <c r="O74" s="35"/>
    </row>
    <row r="75" spans="1:15" x14ac:dyDescent="0.25">
      <c r="C75" s="58" t="s">
        <v>10</v>
      </c>
      <c r="D75" s="54"/>
      <c r="E75" s="6"/>
      <c r="F75" s="19"/>
      <c r="G75" s="24" t="s">
        <v>2</v>
      </c>
      <c r="H75" s="24" t="s">
        <v>2</v>
      </c>
      <c r="I75" s="31"/>
      <c r="J75" s="31"/>
      <c r="K75" s="31"/>
      <c r="L75" s="31"/>
      <c r="M75" s="31"/>
      <c r="N75" s="31"/>
      <c r="O75" s="35"/>
    </row>
    <row r="76" spans="1:15" x14ac:dyDescent="0.25">
      <c r="C76" s="57"/>
      <c r="D76" s="54"/>
      <c r="E76" s="6"/>
      <c r="F76" s="19"/>
      <c r="G76" s="24"/>
      <c r="H76" s="24"/>
      <c r="I76" s="31"/>
      <c r="J76" s="31"/>
      <c r="K76" s="31"/>
      <c r="L76" s="31"/>
      <c r="M76" s="31"/>
      <c r="N76" s="31"/>
      <c r="O76" s="35"/>
    </row>
    <row r="77" spans="1:15" x14ac:dyDescent="0.25">
      <c r="C77" s="58" t="s">
        <v>11</v>
      </c>
      <c r="D77" s="54"/>
      <c r="E77" s="6"/>
      <c r="F77" s="19"/>
      <c r="G77" s="24" t="s">
        <v>2</v>
      </c>
      <c r="H77" s="24" t="s">
        <v>2</v>
      </c>
      <c r="I77" s="31"/>
      <c r="J77" s="31"/>
      <c r="K77" s="31"/>
      <c r="L77" s="31"/>
      <c r="M77" s="31"/>
      <c r="N77" s="31"/>
      <c r="O77" s="35"/>
    </row>
    <row r="78" spans="1:15" x14ac:dyDescent="0.25">
      <c r="C78" s="57"/>
      <c r="D78" s="54"/>
      <c r="E78" s="6"/>
      <c r="F78" s="19"/>
      <c r="G78" s="24"/>
      <c r="H78" s="24"/>
      <c r="I78" s="31"/>
      <c r="J78" s="31"/>
      <c r="K78" s="31"/>
      <c r="L78" s="31"/>
      <c r="M78" s="31"/>
      <c r="N78" s="31"/>
      <c r="O78" s="35"/>
    </row>
    <row r="79" spans="1:15" x14ac:dyDescent="0.25">
      <c r="A79" s="10"/>
      <c r="B79" s="28"/>
      <c r="C79" s="58" t="s">
        <v>13</v>
      </c>
      <c r="D79" s="54"/>
      <c r="E79" s="6"/>
      <c r="F79" s="19"/>
      <c r="G79" s="24"/>
      <c r="H79" s="24"/>
      <c r="I79" s="31"/>
      <c r="J79" s="31"/>
      <c r="K79" s="31"/>
      <c r="L79" s="31"/>
      <c r="M79" s="31"/>
      <c r="N79" s="31"/>
      <c r="O79" s="35"/>
    </row>
    <row r="80" spans="1:15" x14ac:dyDescent="0.25">
      <c r="A80" s="28"/>
      <c r="B80" s="28"/>
      <c r="C80" s="58" t="s">
        <v>14</v>
      </c>
      <c r="D80" s="54"/>
      <c r="E80" s="6"/>
      <c r="F80" s="19"/>
      <c r="G80" s="24" t="s">
        <v>2</v>
      </c>
      <c r="H80" s="24" t="s">
        <v>2</v>
      </c>
      <c r="I80" s="31"/>
      <c r="J80" s="31"/>
      <c r="K80" s="31"/>
      <c r="L80" s="31"/>
      <c r="M80" s="31"/>
      <c r="N80" s="31"/>
      <c r="O80" s="35"/>
    </row>
    <row r="81" spans="1:15" x14ac:dyDescent="0.25">
      <c r="A81" s="28"/>
      <c r="B81" s="28"/>
      <c r="C81" s="58"/>
      <c r="D81" s="54"/>
      <c r="E81" s="6"/>
      <c r="F81" s="19"/>
      <c r="G81" s="24"/>
      <c r="H81" s="24"/>
      <c r="I81" s="31"/>
      <c r="J81" s="31"/>
      <c r="K81" s="31"/>
      <c r="L81" s="31"/>
      <c r="M81" s="31"/>
      <c r="N81" s="31"/>
      <c r="O81" s="35"/>
    </row>
    <row r="82" spans="1:15" x14ac:dyDescent="0.25">
      <c r="A82" s="28"/>
      <c r="B82" s="28"/>
      <c r="C82" s="58" t="s">
        <v>15</v>
      </c>
      <c r="D82" s="54"/>
      <c r="E82" s="6"/>
      <c r="F82" s="19"/>
      <c r="G82" s="24" t="s">
        <v>2</v>
      </c>
      <c r="H82" s="24" t="s">
        <v>2</v>
      </c>
      <c r="I82" s="31"/>
      <c r="J82" s="31"/>
      <c r="K82" s="31"/>
      <c r="L82" s="31"/>
      <c r="M82" s="31"/>
      <c r="N82" s="31"/>
      <c r="O82" s="35"/>
    </row>
    <row r="83" spans="1:15" x14ac:dyDescent="0.25">
      <c r="A83" s="28"/>
      <c r="B83" s="28"/>
      <c r="C83" s="58"/>
      <c r="D83" s="54"/>
      <c r="E83" s="6"/>
      <c r="F83" s="19"/>
      <c r="G83" s="24"/>
      <c r="H83" s="24"/>
      <c r="I83" s="31"/>
      <c r="J83" s="31"/>
      <c r="K83" s="31"/>
      <c r="L83" s="31"/>
      <c r="M83" s="31"/>
      <c r="N83" s="31"/>
      <c r="O83" s="35"/>
    </row>
    <row r="84" spans="1:15" x14ac:dyDescent="0.25">
      <c r="C84" s="59" t="s">
        <v>16</v>
      </c>
      <c r="D84" s="54"/>
      <c r="E84" s="6"/>
      <c r="F84" s="19"/>
      <c r="G84" s="24"/>
      <c r="H84" s="24"/>
      <c r="I84" s="31"/>
      <c r="J84" s="31"/>
      <c r="K84" s="31"/>
      <c r="L84" s="31"/>
      <c r="M84" s="31"/>
      <c r="N84" s="31"/>
      <c r="O84" s="35"/>
    </row>
    <row r="85" spans="1:15" x14ac:dyDescent="0.25">
      <c r="B85" s="8" t="s">
        <v>207</v>
      </c>
      <c r="C85" s="60" t="s">
        <v>208</v>
      </c>
      <c r="D85" s="54" t="s">
        <v>209</v>
      </c>
      <c r="E85" s="6" t="s">
        <v>210</v>
      </c>
      <c r="F85" s="19">
        <v>500000</v>
      </c>
      <c r="G85" s="24">
        <v>494.37</v>
      </c>
      <c r="H85" s="24">
        <v>0.09</v>
      </c>
      <c r="I85" s="31">
        <v>5.2602000000000002</v>
      </c>
      <c r="J85" s="31"/>
      <c r="K85" s="77" t="s">
        <v>5064</v>
      </c>
      <c r="L85" s="77" t="s">
        <v>5064</v>
      </c>
      <c r="M85" s="31" t="s">
        <v>5064</v>
      </c>
      <c r="N85" s="31" t="s">
        <v>5064</v>
      </c>
      <c r="O85" s="35"/>
    </row>
    <row r="86" spans="1:15" x14ac:dyDescent="0.25">
      <c r="C86" s="58" t="s">
        <v>199</v>
      </c>
      <c r="D86" s="54"/>
      <c r="E86" s="6"/>
      <c r="F86" s="19"/>
      <c r="G86" s="25">
        <v>494.37</v>
      </c>
      <c r="H86" s="25">
        <v>0.09</v>
      </c>
      <c r="I86" s="31"/>
      <c r="J86" s="31"/>
      <c r="K86" s="31"/>
      <c r="L86" s="31"/>
      <c r="M86" s="31"/>
      <c r="N86" s="31"/>
      <c r="O86" s="35"/>
    </row>
    <row r="87" spans="1:15" x14ac:dyDescent="0.25">
      <c r="C87" s="57"/>
      <c r="D87" s="54"/>
      <c r="E87" s="6"/>
      <c r="F87" s="19"/>
      <c r="G87" s="24"/>
      <c r="H87" s="24"/>
      <c r="I87" s="31"/>
      <c r="J87" s="31"/>
      <c r="K87" s="31"/>
      <c r="L87" s="31"/>
      <c r="M87" s="31"/>
      <c r="N87" s="31"/>
      <c r="O87" s="35"/>
    </row>
    <row r="88" spans="1:15" x14ac:dyDescent="0.25">
      <c r="C88" s="58" t="s">
        <v>17</v>
      </c>
      <c r="D88" s="54"/>
      <c r="E88" s="6"/>
      <c r="F88" s="19"/>
      <c r="G88" s="24" t="s">
        <v>2</v>
      </c>
      <c r="H88" s="24" t="s">
        <v>2</v>
      </c>
      <c r="I88" s="31"/>
      <c r="J88" s="31"/>
      <c r="K88" s="31"/>
      <c r="L88" s="31"/>
      <c r="M88" s="31"/>
      <c r="N88" s="31"/>
      <c r="O88" s="35"/>
    </row>
    <row r="89" spans="1:15" x14ac:dyDescent="0.25">
      <c r="C89" s="57"/>
      <c r="D89" s="54"/>
      <c r="E89" s="6"/>
      <c r="F89" s="19"/>
      <c r="G89" s="24"/>
      <c r="H89" s="24"/>
      <c r="I89" s="31"/>
      <c r="J89" s="31"/>
      <c r="K89" s="31"/>
      <c r="L89" s="31"/>
      <c r="M89" s="31"/>
      <c r="N89" s="31"/>
      <c r="O89" s="35"/>
    </row>
    <row r="90" spans="1:15" x14ac:dyDescent="0.25">
      <c r="C90" s="58" t="s">
        <v>18</v>
      </c>
      <c r="D90" s="54"/>
      <c r="E90" s="6"/>
      <c r="F90" s="19"/>
      <c r="G90" s="24" t="s">
        <v>2</v>
      </c>
      <c r="H90" s="24" t="s">
        <v>2</v>
      </c>
      <c r="I90" s="31"/>
      <c r="J90" s="31"/>
      <c r="K90" s="31"/>
      <c r="L90" s="31"/>
      <c r="M90" s="31"/>
      <c r="N90" s="31"/>
      <c r="O90" s="35"/>
    </row>
    <row r="91" spans="1:15" x14ac:dyDescent="0.25">
      <c r="C91" s="57"/>
      <c r="D91" s="54"/>
      <c r="E91" s="6"/>
      <c r="F91" s="19"/>
      <c r="G91" s="24"/>
      <c r="H91" s="24"/>
      <c r="I91" s="31"/>
      <c r="J91" s="31"/>
      <c r="K91" s="31"/>
      <c r="L91" s="31"/>
      <c r="M91" s="31"/>
      <c r="N91" s="31"/>
      <c r="O91" s="35"/>
    </row>
    <row r="92" spans="1:15" x14ac:dyDescent="0.25">
      <c r="A92" s="10"/>
      <c r="B92" s="28"/>
      <c r="C92" s="58" t="s">
        <v>19</v>
      </c>
      <c r="D92" s="54"/>
      <c r="E92" s="6"/>
      <c r="F92" s="19"/>
      <c r="G92" s="24"/>
      <c r="H92" s="24"/>
      <c r="I92" s="31"/>
      <c r="J92" s="31"/>
      <c r="K92" s="31"/>
      <c r="L92" s="31"/>
      <c r="M92" s="31"/>
      <c r="N92" s="31"/>
      <c r="O92" s="35"/>
    </row>
    <row r="93" spans="1:15" x14ac:dyDescent="0.25">
      <c r="A93" s="28"/>
      <c r="B93" s="28"/>
      <c r="C93" s="58" t="s">
        <v>20</v>
      </c>
      <c r="D93" s="54"/>
      <c r="E93" s="6"/>
      <c r="F93" s="19"/>
      <c r="G93" s="24" t="s">
        <v>2</v>
      </c>
      <c r="H93" s="24" t="s">
        <v>2</v>
      </c>
      <c r="I93" s="31"/>
      <c r="J93" s="31"/>
      <c r="K93" s="31"/>
      <c r="L93" s="31"/>
      <c r="M93" s="31"/>
      <c r="N93" s="31"/>
      <c r="O93" s="35"/>
    </row>
    <row r="94" spans="1:15" x14ac:dyDescent="0.25">
      <c r="A94" s="28"/>
      <c r="B94" s="28"/>
      <c r="C94" s="58"/>
      <c r="D94" s="54"/>
      <c r="E94" s="6"/>
      <c r="F94" s="19"/>
      <c r="G94" s="24"/>
      <c r="H94" s="24"/>
      <c r="I94" s="31"/>
      <c r="J94" s="31"/>
      <c r="K94" s="31"/>
      <c r="L94" s="31"/>
      <c r="M94" s="31"/>
      <c r="N94" s="31"/>
      <c r="O94" s="35"/>
    </row>
    <row r="95" spans="1:15" x14ac:dyDescent="0.25">
      <c r="A95" s="28"/>
      <c r="B95" s="28"/>
      <c r="C95" s="58" t="s">
        <v>21</v>
      </c>
      <c r="D95" s="54"/>
      <c r="E95" s="6"/>
      <c r="F95" s="19"/>
      <c r="G95" s="24" t="s">
        <v>2</v>
      </c>
      <c r="H95" s="24" t="s">
        <v>2</v>
      </c>
      <c r="I95" s="31"/>
      <c r="J95" s="31"/>
      <c r="K95" s="31"/>
      <c r="L95" s="31"/>
      <c r="M95" s="31"/>
      <c r="N95" s="31"/>
      <c r="O95" s="35"/>
    </row>
    <row r="96" spans="1:15" x14ac:dyDescent="0.25">
      <c r="A96" s="28"/>
      <c r="B96" s="28"/>
      <c r="C96" s="58"/>
      <c r="D96" s="54"/>
      <c r="E96" s="6"/>
      <c r="F96" s="19"/>
      <c r="G96" s="24"/>
      <c r="H96" s="24"/>
      <c r="I96" s="31"/>
      <c r="J96" s="31"/>
      <c r="K96" s="31"/>
      <c r="L96" s="31"/>
      <c r="M96" s="31"/>
      <c r="N96" s="31"/>
      <c r="O96" s="35"/>
    </row>
    <row r="97" spans="1:58" x14ac:dyDescent="0.25">
      <c r="A97" s="28"/>
      <c r="B97" s="28"/>
      <c r="C97" s="58" t="s">
        <v>22</v>
      </c>
      <c r="D97" s="54"/>
      <c r="E97" s="6"/>
      <c r="F97" s="19"/>
      <c r="G97" s="24" t="s">
        <v>2</v>
      </c>
      <c r="H97" s="24" t="s">
        <v>2</v>
      </c>
      <c r="I97" s="31"/>
      <c r="J97" s="31"/>
      <c r="K97" s="31"/>
      <c r="L97" s="31"/>
      <c r="M97" s="31"/>
      <c r="N97" s="31"/>
      <c r="O97" s="35"/>
    </row>
    <row r="98" spans="1:58" x14ac:dyDescent="0.25">
      <c r="A98" s="28"/>
      <c r="B98" s="28"/>
      <c r="C98" s="58"/>
      <c r="D98" s="54"/>
      <c r="E98" s="6"/>
      <c r="F98" s="19"/>
      <c r="G98" s="24"/>
      <c r="H98" s="24"/>
      <c r="I98" s="31"/>
      <c r="J98" s="31"/>
      <c r="K98" s="31"/>
      <c r="L98" s="31"/>
      <c r="M98" s="31"/>
      <c r="N98" s="31"/>
      <c r="O98" s="35"/>
    </row>
    <row r="99" spans="1:58" x14ac:dyDescent="0.25">
      <c r="A99" s="28"/>
      <c r="B99" s="28"/>
      <c r="C99" s="58" t="s">
        <v>23</v>
      </c>
      <c r="D99" s="54"/>
      <c r="E99" s="6"/>
      <c r="F99" s="19"/>
      <c r="G99" s="24" t="s">
        <v>2</v>
      </c>
      <c r="H99" s="24" t="s">
        <v>2</v>
      </c>
      <c r="I99" s="31"/>
      <c r="J99" s="31"/>
      <c r="K99" s="31"/>
      <c r="L99" s="31"/>
      <c r="M99" s="31"/>
      <c r="N99" s="31"/>
      <c r="O99" s="35"/>
    </row>
    <row r="100" spans="1:58" x14ac:dyDescent="0.25">
      <c r="A100" s="28"/>
      <c r="B100" s="28"/>
      <c r="C100" s="58"/>
      <c r="D100" s="54"/>
      <c r="E100" s="6"/>
      <c r="F100" s="19"/>
      <c r="G100" s="24"/>
      <c r="H100" s="24"/>
      <c r="I100" s="31"/>
      <c r="J100" s="31"/>
      <c r="K100" s="31"/>
      <c r="L100" s="31"/>
      <c r="M100" s="31"/>
      <c r="N100" s="31"/>
      <c r="O100" s="35"/>
    </row>
    <row r="101" spans="1:58" x14ac:dyDescent="0.25">
      <c r="C101" s="59" t="s">
        <v>24</v>
      </c>
      <c r="D101" s="54"/>
      <c r="E101" s="6"/>
      <c r="F101" s="19"/>
      <c r="G101" s="24"/>
      <c r="H101" s="24"/>
      <c r="I101" s="31"/>
      <c r="J101" s="31"/>
      <c r="K101" s="31"/>
      <c r="L101" s="31"/>
      <c r="M101" s="31"/>
      <c r="N101" s="31"/>
      <c r="O101" s="35"/>
    </row>
    <row r="102" spans="1:58" x14ac:dyDescent="0.25">
      <c r="B102" s="8" t="s">
        <v>211</v>
      </c>
      <c r="C102" s="60" t="s">
        <v>212</v>
      </c>
      <c r="D102" s="54"/>
      <c r="E102" s="6"/>
      <c r="F102" s="19"/>
      <c r="G102" s="24">
        <v>7126.25</v>
      </c>
      <c r="H102" s="24">
        <v>1.33</v>
      </c>
      <c r="I102" s="31"/>
      <c r="J102" s="31"/>
      <c r="K102" s="31" t="s">
        <v>5064</v>
      </c>
      <c r="L102" s="31" t="s">
        <v>5064</v>
      </c>
      <c r="M102" s="31"/>
      <c r="N102" s="31"/>
      <c r="O102" s="35"/>
    </row>
    <row r="103" spans="1:58" x14ac:dyDescent="0.25">
      <c r="C103" s="58" t="s">
        <v>199</v>
      </c>
      <c r="D103" s="54"/>
      <c r="E103" s="6"/>
      <c r="F103" s="19"/>
      <c r="G103" s="25">
        <v>7126.25</v>
      </c>
      <c r="H103" s="25">
        <v>1.33</v>
      </c>
      <c r="I103" s="31"/>
      <c r="J103" s="31"/>
      <c r="K103" s="31"/>
      <c r="L103" s="31"/>
      <c r="M103" s="31"/>
      <c r="N103" s="31"/>
      <c r="O103" s="35"/>
    </row>
    <row r="104" spans="1:58" x14ac:dyDescent="0.25">
      <c r="C104" s="57"/>
      <c r="D104" s="54"/>
      <c r="E104" s="6"/>
      <c r="F104" s="19"/>
      <c r="G104" s="24"/>
      <c r="H104" s="24"/>
      <c r="I104" s="31"/>
      <c r="J104" s="31"/>
      <c r="K104" s="31"/>
      <c r="L104" s="31"/>
      <c r="M104" s="31"/>
      <c r="N104" s="31"/>
      <c r="O104" s="35"/>
    </row>
    <row r="105" spans="1:58" x14ac:dyDescent="0.25">
      <c r="A105" s="10"/>
      <c r="B105" s="28"/>
      <c r="C105" s="58" t="s">
        <v>25</v>
      </c>
      <c r="D105" s="54"/>
      <c r="E105" s="6"/>
      <c r="F105" s="19"/>
      <c r="G105" s="24"/>
      <c r="H105" s="24"/>
      <c r="I105" s="31"/>
      <c r="J105" s="31"/>
      <c r="K105" s="31"/>
      <c r="L105" s="31"/>
      <c r="M105" s="31"/>
      <c r="N105" s="31"/>
      <c r="O105" s="35"/>
    </row>
    <row r="106" spans="1:58" s="2" customFormat="1" ht="13.5" x14ac:dyDescent="0.25">
      <c r="A106" s="28"/>
      <c r="B106" s="28"/>
      <c r="C106" s="57" t="s">
        <v>4904</v>
      </c>
      <c r="D106" s="54"/>
      <c r="E106" s="6"/>
      <c r="F106" s="19"/>
      <c r="G106" s="24" t="s">
        <v>2</v>
      </c>
      <c r="H106" s="24" t="s">
        <v>2</v>
      </c>
      <c r="I106" s="31"/>
      <c r="J106" s="31"/>
      <c r="K106" s="31" t="s">
        <v>5064</v>
      </c>
      <c r="L106" s="31" t="s">
        <v>5064</v>
      </c>
      <c r="M106" s="31"/>
      <c r="N106" s="31"/>
      <c r="O106" s="35"/>
      <c r="P106" s="3"/>
      <c r="AM106" s="3"/>
      <c r="AZ106" s="3"/>
      <c r="BB106" s="3"/>
      <c r="BF106" s="3"/>
    </row>
    <row r="107" spans="1:58" x14ac:dyDescent="0.25">
      <c r="B107" s="8"/>
      <c r="C107" s="60" t="s">
        <v>213</v>
      </c>
      <c r="D107" s="54"/>
      <c r="E107" s="6"/>
      <c r="F107" s="19"/>
      <c r="G107" s="24">
        <v>-453.23</v>
      </c>
      <c r="H107" s="24">
        <v>-7.0000000000000007E-2</v>
      </c>
      <c r="I107" s="31"/>
      <c r="J107" s="31"/>
      <c r="K107" s="31" t="s">
        <v>5064</v>
      </c>
      <c r="L107" s="31" t="s">
        <v>5064</v>
      </c>
      <c r="M107" s="31"/>
      <c r="N107" s="31"/>
      <c r="O107" s="35"/>
    </row>
    <row r="108" spans="1:58" x14ac:dyDescent="0.25">
      <c r="C108" s="58" t="s">
        <v>199</v>
      </c>
      <c r="D108" s="54"/>
      <c r="E108" s="6"/>
      <c r="F108" s="19"/>
      <c r="G108" s="25">
        <v>-453.23</v>
      </c>
      <c r="H108" s="25">
        <v>-7.0000000000000007E-2</v>
      </c>
      <c r="I108" s="31"/>
      <c r="J108" s="31"/>
      <c r="K108" s="31"/>
      <c r="L108" s="31"/>
      <c r="M108" s="31"/>
      <c r="N108" s="31"/>
      <c r="O108" s="35"/>
    </row>
    <row r="109" spans="1:58" x14ac:dyDescent="0.25">
      <c r="C109" s="57"/>
      <c r="D109" s="54"/>
      <c r="E109" s="6"/>
      <c r="F109" s="19"/>
      <c r="G109" s="24"/>
      <c r="H109" s="24"/>
      <c r="I109" s="31"/>
      <c r="J109" s="31"/>
      <c r="K109" s="31"/>
      <c r="L109" s="31"/>
      <c r="M109" s="31"/>
      <c r="N109" s="31"/>
      <c r="O109" s="35"/>
    </row>
    <row r="110" spans="1:58" ht="40.5" x14ac:dyDescent="0.25">
      <c r="C110" s="61" t="s">
        <v>214</v>
      </c>
      <c r="D110" s="55"/>
      <c r="E110" s="5"/>
      <c r="F110" s="20"/>
      <c r="G110" s="26">
        <v>535592.65</v>
      </c>
      <c r="H110" s="26">
        <v>100.00000000000001</v>
      </c>
      <c r="I110" s="32"/>
      <c r="J110" s="32"/>
      <c r="K110" s="78">
        <f>SUMPRODUCT(K8:K108,H8:H108)/100</f>
        <v>68.575819999999979</v>
      </c>
      <c r="L110" s="78">
        <f>SUMPRODUCT(L8:L108,H8:H108)/100</f>
        <v>84.05847268926631</v>
      </c>
      <c r="M110" s="32"/>
      <c r="N110" s="32"/>
      <c r="O110" s="75" t="s">
        <v>4992</v>
      </c>
    </row>
    <row r="113" spans="3:23" x14ac:dyDescent="0.25">
      <c r="C113" s="1" t="s">
        <v>215</v>
      </c>
    </row>
    <row r="114" spans="3:23" x14ac:dyDescent="0.25">
      <c r="C114" s="37" t="s">
        <v>216</v>
      </c>
      <c r="D114" s="37"/>
      <c r="E114" s="37"/>
      <c r="F114" s="37"/>
      <c r="G114" s="37"/>
      <c r="H114" s="37"/>
      <c r="I114" s="37"/>
      <c r="J114" s="37"/>
      <c r="K114" s="37"/>
      <c r="L114" s="37"/>
      <c r="M114" s="37"/>
      <c r="N114" s="37"/>
      <c r="O114" s="37"/>
    </row>
    <row r="115" spans="3:23" x14ac:dyDescent="0.25">
      <c r="C115" s="2" t="s">
        <v>217</v>
      </c>
    </row>
    <row r="116" spans="3:23" x14ac:dyDescent="0.25">
      <c r="C116" s="2" t="s">
        <v>218</v>
      </c>
    </row>
    <row r="117" spans="3:23" ht="30" customHeight="1" x14ac:dyDescent="0.25">
      <c r="C117" s="204" t="s">
        <v>219</v>
      </c>
      <c r="D117" s="205"/>
      <c r="E117" s="205"/>
      <c r="F117" s="205"/>
      <c r="G117" s="205"/>
      <c r="H117" s="205"/>
      <c r="I117" s="205"/>
      <c r="J117" s="205"/>
      <c r="K117" s="205"/>
      <c r="L117" s="205"/>
      <c r="M117" s="205"/>
      <c r="N117" s="205"/>
      <c r="O117" s="205"/>
    </row>
    <row r="118" spans="3:23" x14ac:dyDescent="0.25">
      <c r="C118" s="2" t="s">
        <v>220</v>
      </c>
    </row>
    <row r="119" spans="3:23" ht="73.5" customHeight="1" x14ac:dyDescent="0.25">
      <c r="C119" s="204" t="s">
        <v>5018</v>
      </c>
      <c r="D119" s="204"/>
      <c r="E119" s="204"/>
      <c r="F119" s="204"/>
      <c r="G119" s="204"/>
      <c r="H119" s="204"/>
      <c r="I119" s="204"/>
      <c r="J119" s="204"/>
      <c r="K119" s="204"/>
      <c r="L119" s="204"/>
      <c r="M119" s="204"/>
      <c r="N119" s="204"/>
      <c r="O119" s="204"/>
      <c r="P119" s="204"/>
      <c r="Q119" s="204"/>
      <c r="R119" s="204"/>
      <c r="S119" s="204"/>
      <c r="T119" s="204"/>
      <c r="U119" s="204"/>
      <c r="V119" s="204"/>
      <c r="W119" s="204"/>
    </row>
    <row r="120" spans="3:23" x14ac:dyDescent="0.25">
      <c r="C120" s="204" t="s">
        <v>5019</v>
      </c>
      <c r="D120" s="204"/>
      <c r="E120" s="204"/>
      <c r="F120" s="204"/>
      <c r="G120" s="204"/>
      <c r="H120" s="204"/>
      <c r="I120" s="204"/>
      <c r="J120" s="204"/>
      <c r="K120" s="204"/>
      <c r="L120" s="204"/>
      <c r="M120" s="204"/>
      <c r="N120" s="204"/>
      <c r="O120" s="204"/>
      <c r="P120" s="204"/>
      <c r="Q120" s="204"/>
      <c r="R120" s="204"/>
      <c r="S120" s="204"/>
      <c r="T120" s="204"/>
      <c r="U120" s="204"/>
      <c r="V120" s="204"/>
      <c r="W120" s="204"/>
    </row>
    <row r="121" spans="3:23" x14ac:dyDescent="0.25">
      <c r="C121" s="37"/>
      <c r="D121" s="37"/>
      <c r="E121" s="37"/>
      <c r="F121" s="37"/>
      <c r="G121" s="37"/>
      <c r="H121" s="37"/>
      <c r="I121" s="37"/>
      <c r="J121" s="37"/>
      <c r="K121" s="37"/>
      <c r="L121" s="37"/>
      <c r="M121" s="37"/>
      <c r="N121" s="37"/>
      <c r="O121" s="37"/>
    </row>
    <row r="122" spans="3:23" x14ac:dyDescent="0.25">
      <c r="C122" s="2" t="s">
        <v>5065</v>
      </c>
      <c r="E122" s="2" t="s">
        <v>2</v>
      </c>
    </row>
    <row r="124" spans="3:23" ht="30" customHeight="1" x14ac:dyDescent="0.25">
      <c r="C124" s="98" t="s">
        <v>5066</v>
      </c>
      <c r="D124" s="99"/>
      <c r="E124" s="97" t="s">
        <v>5178</v>
      </c>
      <c r="F124" s="100">
        <v>0</v>
      </c>
      <c r="G124" s="99"/>
      <c r="H124" s="99"/>
      <c r="I124" s="99"/>
      <c r="J124" s="99"/>
      <c r="K124" s="99"/>
      <c r="L124" s="99"/>
      <c r="M124" s="99"/>
      <c r="N124" s="99"/>
      <c r="O124" s="99"/>
    </row>
    <row r="126" spans="3:23" x14ac:dyDescent="0.25">
      <c r="C126" s="2" t="s">
        <v>5173</v>
      </c>
    </row>
    <row r="128" spans="3:23" x14ac:dyDescent="0.25">
      <c r="C128" s="2" t="s">
        <v>5174</v>
      </c>
    </row>
    <row r="129" spans="1:260" s="83" customFormat="1" ht="35.25" customHeight="1" x14ac:dyDescent="0.25">
      <c r="A129" s="79"/>
      <c r="B129" s="79"/>
      <c r="C129" s="84" t="s">
        <v>5072</v>
      </c>
      <c r="D129" s="88" t="s">
        <v>5073</v>
      </c>
      <c r="E129" s="88" t="s">
        <v>5074</v>
      </c>
      <c r="F129" s="80"/>
      <c r="G129" s="81"/>
      <c r="H129" s="81"/>
      <c r="I129" s="81"/>
      <c r="J129" s="81"/>
      <c r="K129" s="81"/>
      <c r="L129" s="81"/>
      <c r="M129" s="81"/>
      <c r="N129" s="81"/>
      <c r="O129" s="82"/>
      <c r="P129" s="82"/>
      <c r="Q129" s="79"/>
      <c r="R129" s="79"/>
      <c r="S129" s="79"/>
      <c r="T129" s="79"/>
      <c r="U129" s="79"/>
      <c r="V129" s="79"/>
      <c r="W129" s="79"/>
      <c r="X129" s="79"/>
      <c r="Y129" s="79"/>
      <c r="Z129" s="79"/>
      <c r="AA129" s="79"/>
      <c r="AB129" s="79"/>
      <c r="AC129" s="79"/>
      <c r="AD129" s="79"/>
      <c r="AE129" s="79"/>
      <c r="AF129" s="79"/>
      <c r="AG129" s="79"/>
      <c r="AH129" s="79"/>
      <c r="AI129" s="79"/>
      <c r="AJ129" s="79"/>
      <c r="AK129" s="79"/>
      <c r="AL129" s="79"/>
      <c r="AM129" s="82"/>
      <c r="AN129" s="79"/>
      <c r="AO129" s="79"/>
      <c r="AP129" s="79"/>
      <c r="AQ129" s="79"/>
      <c r="AR129" s="79"/>
      <c r="AS129" s="79"/>
      <c r="AT129" s="79"/>
      <c r="AU129" s="79"/>
      <c r="AV129" s="79"/>
      <c r="AW129" s="79"/>
      <c r="AX129" s="79"/>
      <c r="AY129" s="79"/>
      <c r="AZ129" s="82"/>
      <c r="BA129" s="79"/>
      <c r="BB129" s="82"/>
      <c r="BC129" s="79"/>
      <c r="BD129" s="79"/>
      <c r="BE129" s="79"/>
      <c r="BF129" s="82"/>
      <c r="BG129" s="79"/>
      <c r="BH129" s="79"/>
      <c r="BI129" s="79"/>
      <c r="BJ129" s="79"/>
      <c r="BK129" s="79"/>
      <c r="BL129" s="79"/>
      <c r="BM129" s="79"/>
      <c r="BN129" s="79"/>
      <c r="BO129" s="79"/>
      <c r="BP129" s="79"/>
      <c r="BQ129" s="79"/>
      <c r="BR129" s="79"/>
      <c r="BS129" s="79"/>
      <c r="BT129" s="79"/>
      <c r="BU129" s="79"/>
      <c r="BV129" s="79"/>
      <c r="BW129" s="79"/>
      <c r="BX129" s="79"/>
      <c r="BY129" s="79"/>
      <c r="BZ129" s="79"/>
      <c r="CA129" s="79"/>
      <c r="CB129" s="79"/>
      <c r="CC129" s="79"/>
      <c r="CD129" s="79"/>
      <c r="CE129" s="79"/>
      <c r="CF129" s="79"/>
      <c r="CG129" s="79"/>
      <c r="CH129" s="79"/>
      <c r="CI129" s="79"/>
      <c r="CJ129" s="79"/>
      <c r="CK129" s="79"/>
      <c r="CL129" s="79"/>
      <c r="CM129" s="79"/>
      <c r="CN129" s="79"/>
      <c r="CO129" s="79"/>
      <c r="CP129" s="79"/>
      <c r="CQ129" s="79"/>
      <c r="CR129" s="79"/>
      <c r="CS129" s="79"/>
      <c r="CT129" s="79"/>
      <c r="CU129" s="79"/>
      <c r="CV129" s="79"/>
      <c r="CW129" s="79"/>
      <c r="CX129" s="79"/>
      <c r="CY129" s="79"/>
      <c r="CZ129" s="79"/>
      <c r="DA129" s="79"/>
      <c r="DB129" s="79"/>
      <c r="DC129" s="79"/>
      <c r="DD129" s="79"/>
      <c r="DE129" s="79"/>
      <c r="DF129" s="79"/>
      <c r="DG129" s="79"/>
      <c r="DH129" s="79"/>
      <c r="DI129" s="79"/>
      <c r="DJ129" s="79"/>
      <c r="DK129" s="79"/>
      <c r="DL129" s="79"/>
      <c r="DM129" s="79"/>
      <c r="DN129" s="79"/>
      <c r="DO129" s="79"/>
      <c r="DP129" s="79"/>
      <c r="DQ129" s="79"/>
      <c r="DR129" s="79"/>
      <c r="DS129" s="79"/>
      <c r="DT129" s="79"/>
      <c r="DU129" s="79"/>
      <c r="DV129" s="79"/>
      <c r="DW129" s="79"/>
      <c r="DX129" s="79"/>
      <c r="DY129" s="79"/>
      <c r="DZ129" s="79"/>
      <c r="EA129" s="79"/>
      <c r="EB129" s="79"/>
      <c r="EC129" s="79"/>
      <c r="ED129" s="79"/>
      <c r="EE129" s="79"/>
      <c r="EF129" s="79"/>
      <c r="EG129" s="79"/>
      <c r="EH129" s="79"/>
      <c r="EI129" s="79"/>
      <c r="EJ129" s="79"/>
      <c r="EK129" s="79"/>
      <c r="EL129" s="79"/>
      <c r="EM129" s="79"/>
      <c r="EN129" s="79"/>
      <c r="EO129" s="79"/>
      <c r="EP129" s="79"/>
      <c r="EQ129" s="79"/>
      <c r="ER129" s="79"/>
      <c r="ES129" s="79"/>
      <c r="ET129" s="79"/>
      <c r="EU129" s="79"/>
      <c r="EV129" s="79"/>
      <c r="EW129" s="79"/>
      <c r="EX129" s="79"/>
      <c r="EY129" s="79"/>
      <c r="EZ129" s="79"/>
      <c r="FA129" s="79"/>
      <c r="FB129" s="79"/>
      <c r="FC129" s="79"/>
      <c r="FD129" s="79"/>
      <c r="FE129" s="79"/>
      <c r="FF129" s="79"/>
      <c r="FG129" s="79"/>
      <c r="FH129" s="79"/>
      <c r="FI129" s="79"/>
      <c r="FJ129" s="79"/>
      <c r="FK129" s="79"/>
      <c r="FL129" s="79"/>
      <c r="FM129" s="79"/>
      <c r="FN129" s="79"/>
      <c r="FO129" s="79"/>
      <c r="FP129" s="79"/>
      <c r="FQ129" s="79"/>
      <c r="FR129" s="79"/>
      <c r="FS129" s="79"/>
      <c r="FT129" s="79"/>
      <c r="FU129" s="79"/>
      <c r="FV129" s="79"/>
      <c r="FW129" s="79"/>
      <c r="FX129" s="79"/>
      <c r="FY129" s="79"/>
      <c r="FZ129" s="79"/>
      <c r="GA129" s="79"/>
      <c r="GB129" s="79"/>
      <c r="GC129" s="79"/>
      <c r="GD129" s="79"/>
      <c r="GE129" s="79"/>
      <c r="GF129" s="79"/>
      <c r="GG129" s="79"/>
      <c r="GH129" s="79"/>
      <c r="GI129" s="79"/>
      <c r="GJ129" s="79"/>
      <c r="GK129" s="79"/>
      <c r="GL129" s="79"/>
      <c r="GM129" s="79"/>
      <c r="GN129" s="79"/>
      <c r="GO129" s="79"/>
      <c r="GP129" s="79"/>
      <c r="GQ129" s="79"/>
      <c r="GR129" s="79"/>
      <c r="GS129" s="79"/>
      <c r="GT129" s="79"/>
      <c r="GU129" s="79"/>
      <c r="GV129" s="79"/>
      <c r="GW129" s="79"/>
      <c r="GX129" s="79"/>
      <c r="GY129" s="79"/>
      <c r="GZ129" s="79"/>
      <c r="HA129" s="79"/>
      <c r="HB129" s="79"/>
      <c r="HC129" s="79"/>
      <c r="HD129" s="79"/>
      <c r="HE129" s="79"/>
      <c r="HF129" s="79"/>
      <c r="HG129" s="79"/>
      <c r="HH129" s="79"/>
      <c r="HI129" s="79"/>
      <c r="HJ129" s="79"/>
      <c r="HK129" s="79"/>
      <c r="HL129" s="79"/>
      <c r="HM129" s="79"/>
      <c r="HN129" s="79"/>
      <c r="HO129" s="79"/>
      <c r="HP129" s="79"/>
      <c r="HQ129" s="79"/>
      <c r="HR129" s="79"/>
      <c r="HS129" s="79"/>
      <c r="HT129" s="79"/>
      <c r="HU129" s="79"/>
      <c r="HV129" s="79"/>
      <c r="HW129" s="79"/>
      <c r="HX129" s="79"/>
      <c r="HY129" s="79"/>
      <c r="HZ129" s="79"/>
      <c r="IA129" s="79"/>
      <c r="IB129" s="79"/>
      <c r="IC129" s="79"/>
      <c r="ID129" s="79"/>
      <c r="IE129" s="79"/>
      <c r="IF129" s="79"/>
      <c r="IG129" s="79"/>
      <c r="IH129" s="79"/>
      <c r="II129" s="79"/>
      <c r="IJ129" s="79"/>
      <c r="IK129" s="79"/>
      <c r="IL129" s="79"/>
      <c r="IM129" s="79"/>
      <c r="IN129" s="79"/>
      <c r="IO129" s="79"/>
      <c r="IP129" s="79"/>
      <c r="IQ129" s="79"/>
      <c r="IR129" s="79"/>
      <c r="IS129" s="79"/>
      <c r="IT129" s="79"/>
      <c r="IU129" s="79"/>
      <c r="IV129" s="79"/>
      <c r="IW129" s="79"/>
      <c r="IX129" s="79"/>
      <c r="IY129" s="79"/>
      <c r="IZ129" s="79"/>
    </row>
    <row r="130" spans="1:260" s="83" customFormat="1" x14ac:dyDescent="0.25">
      <c r="A130" s="79"/>
      <c r="B130" s="79"/>
      <c r="C130" s="86" t="s">
        <v>5075</v>
      </c>
      <c r="D130" s="89">
        <v>75.658299999999997</v>
      </c>
      <c r="E130" s="89">
        <v>75.941199999999995</v>
      </c>
      <c r="F130" s="80"/>
      <c r="G130" s="81"/>
      <c r="H130" s="81"/>
      <c r="I130" s="81"/>
      <c r="J130" s="81"/>
      <c r="K130" s="81"/>
      <c r="L130" s="81"/>
      <c r="M130" s="81"/>
      <c r="N130" s="81"/>
      <c r="O130" s="82"/>
      <c r="P130" s="82"/>
      <c r="Q130" s="79"/>
      <c r="R130" s="79"/>
      <c r="S130" s="79"/>
      <c r="T130" s="79"/>
      <c r="U130" s="79"/>
      <c r="V130" s="79"/>
      <c r="W130" s="79"/>
      <c r="X130" s="79"/>
      <c r="Y130" s="79"/>
      <c r="Z130" s="79"/>
      <c r="AA130" s="79"/>
      <c r="AB130" s="79"/>
      <c r="AC130" s="79"/>
      <c r="AD130" s="79"/>
      <c r="AE130" s="79"/>
      <c r="AF130" s="79"/>
      <c r="AG130" s="79"/>
      <c r="AH130" s="79"/>
      <c r="AI130" s="79"/>
      <c r="AJ130" s="79"/>
      <c r="AK130" s="79"/>
      <c r="AL130" s="79"/>
      <c r="AM130" s="82"/>
      <c r="AN130" s="79"/>
      <c r="AO130" s="79"/>
      <c r="AP130" s="79"/>
      <c r="AQ130" s="79"/>
      <c r="AR130" s="79"/>
      <c r="AS130" s="79"/>
      <c r="AT130" s="79"/>
      <c r="AU130" s="79"/>
      <c r="AV130" s="79"/>
      <c r="AW130" s="79"/>
      <c r="AX130" s="79"/>
      <c r="AY130" s="79"/>
      <c r="AZ130" s="82"/>
      <c r="BA130" s="79"/>
      <c r="BB130" s="82"/>
      <c r="BC130" s="79"/>
      <c r="BD130" s="79"/>
      <c r="BE130" s="79"/>
      <c r="BF130" s="82"/>
      <c r="BG130" s="79"/>
      <c r="BH130" s="79"/>
      <c r="BI130" s="79"/>
      <c r="BJ130" s="79"/>
      <c r="BK130" s="79"/>
      <c r="BL130" s="79"/>
      <c r="BM130" s="79"/>
      <c r="BN130" s="79"/>
      <c r="BO130" s="79"/>
      <c r="BP130" s="79"/>
      <c r="BQ130" s="79"/>
      <c r="BR130" s="79"/>
      <c r="BS130" s="79"/>
      <c r="BT130" s="79"/>
      <c r="BU130" s="79"/>
      <c r="BV130" s="79"/>
      <c r="BW130" s="79"/>
      <c r="BX130" s="79"/>
      <c r="BY130" s="79"/>
      <c r="BZ130" s="79"/>
      <c r="CA130" s="79"/>
      <c r="CB130" s="79"/>
      <c r="CC130" s="79"/>
      <c r="CD130" s="79"/>
      <c r="CE130" s="79"/>
      <c r="CF130" s="79"/>
      <c r="CG130" s="79"/>
      <c r="CH130" s="79"/>
      <c r="CI130" s="79"/>
      <c r="CJ130" s="79"/>
      <c r="CK130" s="79"/>
      <c r="CL130" s="79"/>
      <c r="CM130" s="79"/>
      <c r="CN130" s="79"/>
      <c r="CO130" s="79"/>
      <c r="CP130" s="79"/>
      <c r="CQ130" s="79"/>
      <c r="CR130" s="79"/>
      <c r="CS130" s="79"/>
      <c r="CT130" s="79"/>
      <c r="CU130" s="79"/>
      <c r="CV130" s="79"/>
      <c r="CW130" s="79"/>
      <c r="CX130" s="79"/>
      <c r="CY130" s="79"/>
      <c r="CZ130" s="79"/>
      <c r="DA130" s="79"/>
      <c r="DB130" s="79"/>
      <c r="DC130" s="79"/>
      <c r="DD130" s="79"/>
      <c r="DE130" s="79"/>
      <c r="DF130" s="79"/>
      <c r="DG130" s="79"/>
      <c r="DH130" s="79"/>
      <c r="DI130" s="79"/>
      <c r="DJ130" s="79"/>
      <c r="DK130" s="79"/>
      <c r="DL130" s="79"/>
      <c r="DM130" s="79"/>
      <c r="DN130" s="79"/>
      <c r="DO130" s="79"/>
      <c r="DP130" s="79"/>
      <c r="DQ130" s="79"/>
      <c r="DR130" s="79"/>
      <c r="DS130" s="79"/>
      <c r="DT130" s="79"/>
      <c r="DU130" s="79"/>
      <c r="DV130" s="79"/>
      <c r="DW130" s="79"/>
      <c r="DX130" s="79"/>
      <c r="DY130" s="79"/>
      <c r="DZ130" s="79"/>
      <c r="EA130" s="79"/>
      <c r="EB130" s="79"/>
      <c r="EC130" s="79"/>
      <c r="ED130" s="79"/>
      <c r="EE130" s="79"/>
      <c r="EF130" s="79"/>
      <c r="EG130" s="79"/>
      <c r="EH130" s="79"/>
      <c r="EI130" s="79"/>
      <c r="EJ130" s="79"/>
      <c r="EK130" s="79"/>
      <c r="EL130" s="79"/>
      <c r="EM130" s="79"/>
      <c r="EN130" s="79"/>
      <c r="EO130" s="79"/>
      <c r="EP130" s="79"/>
      <c r="EQ130" s="79"/>
      <c r="ER130" s="79"/>
      <c r="ES130" s="79"/>
      <c r="ET130" s="79"/>
      <c r="EU130" s="79"/>
      <c r="EV130" s="79"/>
      <c r="EW130" s="79"/>
      <c r="EX130" s="79"/>
      <c r="EY130" s="79"/>
      <c r="EZ130" s="79"/>
      <c r="FA130" s="79"/>
      <c r="FB130" s="79"/>
      <c r="FC130" s="79"/>
      <c r="FD130" s="79"/>
      <c r="FE130" s="79"/>
      <c r="FF130" s="79"/>
      <c r="FG130" s="79"/>
      <c r="FH130" s="79"/>
      <c r="FI130" s="79"/>
      <c r="FJ130" s="79"/>
      <c r="FK130" s="79"/>
      <c r="FL130" s="79"/>
      <c r="FM130" s="79"/>
      <c r="FN130" s="79"/>
      <c r="FO130" s="79"/>
      <c r="FP130" s="79"/>
      <c r="FQ130" s="79"/>
      <c r="FR130" s="79"/>
      <c r="FS130" s="79"/>
      <c r="FT130" s="79"/>
      <c r="FU130" s="79"/>
      <c r="FV130" s="79"/>
      <c r="FW130" s="79"/>
      <c r="FX130" s="79"/>
      <c r="FY130" s="79"/>
      <c r="FZ130" s="79"/>
      <c r="GA130" s="79"/>
      <c r="GB130" s="79"/>
      <c r="GC130" s="79"/>
      <c r="GD130" s="79"/>
      <c r="GE130" s="79"/>
      <c r="GF130" s="79"/>
      <c r="GG130" s="79"/>
      <c r="GH130" s="79"/>
      <c r="GI130" s="79"/>
      <c r="GJ130" s="79"/>
      <c r="GK130" s="79"/>
      <c r="GL130" s="79"/>
      <c r="GM130" s="79"/>
      <c r="GN130" s="79"/>
      <c r="GO130" s="79"/>
      <c r="GP130" s="79"/>
      <c r="GQ130" s="79"/>
      <c r="GR130" s="79"/>
      <c r="GS130" s="79"/>
      <c r="GT130" s="79"/>
      <c r="GU130" s="79"/>
      <c r="GV130" s="79"/>
      <c r="GW130" s="79"/>
      <c r="GX130" s="79"/>
      <c r="GY130" s="79"/>
      <c r="GZ130" s="79"/>
      <c r="HA130" s="79"/>
      <c r="HB130" s="79"/>
      <c r="HC130" s="79"/>
      <c r="HD130" s="79"/>
      <c r="HE130" s="79"/>
      <c r="HF130" s="79"/>
      <c r="HG130" s="79"/>
      <c r="HH130" s="79"/>
      <c r="HI130" s="79"/>
      <c r="HJ130" s="79"/>
      <c r="HK130" s="79"/>
      <c r="HL130" s="79"/>
      <c r="HM130" s="79"/>
      <c r="HN130" s="79"/>
      <c r="HO130" s="79"/>
      <c r="HP130" s="79"/>
      <c r="HQ130" s="79"/>
      <c r="HR130" s="79"/>
      <c r="HS130" s="79"/>
      <c r="HT130" s="79"/>
      <c r="HU130" s="79"/>
      <c r="HV130" s="79"/>
      <c r="HW130" s="79"/>
      <c r="HX130" s="79"/>
      <c r="HY130" s="79"/>
      <c r="HZ130" s="79"/>
      <c r="IA130" s="79"/>
      <c r="IB130" s="79"/>
      <c r="IC130" s="79"/>
      <c r="ID130" s="79"/>
      <c r="IE130" s="79"/>
      <c r="IF130" s="79"/>
      <c r="IG130" s="79"/>
      <c r="IH130" s="79"/>
      <c r="II130" s="79"/>
      <c r="IJ130" s="79"/>
      <c r="IK130" s="79"/>
      <c r="IL130" s="79"/>
      <c r="IM130" s="79"/>
      <c r="IN130" s="79"/>
      <c r="IO130" s="79"/>
      <c r="IP130" s="79"/>
      <c r="IQ130" s="79"/>
      <c r="IR130" s="79"/>
      <c r="IS130" s="79"/>
      <c r="IT130" s="79"/>
      <c r="IU130" s="79"/>
      <c r="IV130" s="79"/>
      <c r="IW130" s="79"/>
      <c r="IX130" s="79"/>
      <c r="IY130" s="79"/>
      <c r="IZ130" s="79"/>
    </row>
    <row r="131" spans="1:260" s="83" customFormat="1" x14ac:dyDescent="0.25">
      <c r="A131" s="79"/>
      <c r="B131" s="79"/>
      <c r="C131" s="86" t="s">
        <v>5076</v>
      </c>
      <c r="D131" s="89">
        <v>241.9169</v>
      </c>
      <c r="E131" s="89">
        <v>242.82140000000001</v>
      </c>
      <c r="F131" s="80"/>
      <c r="G131" s="81"/>
      <c r="H131" s="81"/>
      <c r="I131" s="81"/>
      <c r="J131" s="81"/>
      <c r="K131" s="81"/>
      <c r="L131" s="81"/>
      <c r="M131" s="81"/>
      <c r="N131" s="81"/>
      <c r="O131" s="82"/>
      <c r="P131" s="82"/>
      <c r="Q131" s="79"/>
      <c r="R131" s="79"/>
      <c r="S131" s="79"/>
      <c r="T131" s="79"/>
      <c r="U131" s="79"/>
      <c r="V131" s="79"/>
      <c r="W131" s="79"/>
      <c r="X131" s="79"/>
      <c r="Y131" s="79"/>
      <c r="Z131" s="79"/>
      <c r="AA131" s="79"/>
      <c r="AB131" s="79"/>
      <c r="AC131" s="79"/>
      <c r="AD131" s="79"/>
      <c r="AE131" s="79"/>
      <c r="AF131" s="79"/>
      <c r="AG131" s="79"/>
      <c r="AH131" s="79"/>
      <c r="AI131" s="79"/>
      <c r="AJ131" s="79"/>
      <c r="AK131" s="79"/>
      <c r="AL131" s="79"/>
      <c r="AM131" s="82"/>
      <c r="AN131" s="79"/>
      <c r="AO131" s="79"/>
      <c r="AP131" s="79"/>
      <c r="AQ131" s="79"/>
      <c r="AR131" s="79"/>
      <c r="AS131" s="79"/>
      <c r="AT131" s="79"/>
      <c r="AU131" s="79"/>
      <c r="AV131" s="79"/>
      <c r="AW131" s="79"/>
      <c r="AX131" s="79"/>
      <c r="AY131" s="79"/>
      <c r="AZ131" s="82"/>
      <c r="BA131" s="79"/>
      <c r="BB131" s="82"/>
      <c r="BC131" s="79"/>
      <c r="BD131" s="79"/>
      <c r="BE131" s="79"/>
      <c r="BF131" s="82"/>
      <c r="BG131" s="79"/>
      <c r="BH131" s="79"/>
      <c r="BI131" s="79"/>
      <c r="BJ131" s="79"/>
      <c r="BK131" s="79"/>
      <c r="BL131" s="79"/>
      <c r="BM131" s="79"/>
      <c r="BN131" s="79"/>
      <c r="BO131" s="79"/>
      <c r="BP131" s="79"/>
      <c r="BQ131" s="79"/>
      <c r="BR131" s="79"/>
      <c r="BS131" s="79"/>
      <c r="BT131" s="79"/>
      <c r="BU131" s="79"/>
      <c r="BV131" s="79"/>
      <c r="BW131" s="79"/>
      <c r="BX131" s="79"/>
      <c r="BY131" s="79"/>
      <c r="BZ131" s="79"/>
      <c r="CA131" s="79"/>
      <c r="CB131" s="79"/>
      <c r="CC131" s="79"/>
      <c r="CD131" s="79"/>
      <c r="CE131" s="79"/>
      <c r="CF131" s="79"/>
      <c r="CG131" s="79"/>
      <c r="CH131" s="79"/>
      <c r="CI131" s="79"/>
      <c r="CJ131" s="79"/>
      <c r="CK131" s="79"/>
      <c r="CL131" s="79"/>
      <c r="CM131" s="79"/>
      <c r="CN131" s="79"/>
      <c r="CO131" s="79"/>
      <c r="CP131" s="79"/>
      <c r="CQ131" s="79"/>
      <c r="CR131" s="79"/>
      <c r="CS131" s="79"/>
      <c r="CT131" s="79"/>
      <c r="CU131" s="79"/>
      <c r="CV131" s="79"/>
      <c r="CW131" s="79"/>
      <c r="CX131" s="79"/>
      <c r="CY131" s="79"/>
      <c r="CZ131" s="79"/>
      <c r="DA131" s="79"/>
      <c r="DB131" s="79"/>
      <c r="DC131" s="79"/>
      <c r="DD131" s="79"/>
      <c r="DE131" s="79"/>
      <c r="DF131" s="79"/>
      <c r="DG131" s="79"/>
      <c r="DH131" s="79"/>
      <c r="DI131" s="79"/>
      <c r="DJ131" s="79"/>
      <c r="DK131" s="79"/>
      <c r="DL131" s="79"/>
      <c r="DM131" s="79"/>
      <c r="DN131" s="79"/>
      <c r="DO131" s="79"/>
      <c r="DP131" s="79"/>
      <c r="DQ131" s="79"/>
      <c r="DR131" s="79"/>
      <c r="DS131" s="79"/>
      <c r="DT131" s="79"/>
      <c r="DU131" s="79"/>
      <c r="DV131" s="79"/>
      <c r="DW131" s="79"/>
      <c r="DX131" s="79"/>
      <c r="DY131" s="79"/>
      <c r="DZ131" s="79"/>
      <c r="EA131" s="79"/>
      <c r="EB131" s="79"/>
      <c r="EC131" s="79"/>
      <c r="ED131" s="79"/>
      <c r="EE131" s="79"/>
      <c r="EF131" s="79"/>
      <c r="EG131" s="79"/>
      <c r="EH131" s="79"/>
      <c r="EI131" s="79"/>
      <c r="EJ131" s="79"/>
      <c r="EK131" s="79"/>
      <c r="EL131" s="79"/>
      <c r="EM131" s="79"/>
      <c r="EN131" s="79"/>
      <c r="EO131" s="79"/>
      <c r="EP131" s="79"/>
      <c r="EQ131" s="79"/>
      <c r="ER131" s="79"/>
      <c r="ES131" s="79"/>
      <c r="ET131" s="79"/>
      <c r="EU131" s="79"/>
      <c r="EV131" s="79"/>
      <c r="EW131" s="79"/>
      <c r="EX131" s="79"/>
      <c r="EY131" s="79"/>
      <c r="EZ131" s="79"/>
      <c r="FA131" s="79"/>
      <c r="FB131" s="79"/>
      <c r="FC131" s="79"/>
      <c r="FD131" s="79"/>
      <c r="FE131" s="79"/>
      <c r="FF131" s="79"/>
      <c r="FG131" s="79"/>
      <c r="FH131" s="79"/>
      <c r="FI131" s="79"/>
      <c r="FJ131" s="79"/>
      <c r="FK131" s="79"/>
      <c r="FL131" s="79"/>
      <c r="FM131" s="79"/>
      <c r="FN131" s="79"/>
      <c r="FO131" s="79"/>
      <c r="FP131" s="79"/>
      <c r="FQ131" s="79"/>
      <c r="FR131" s="79"/>
      <c r="FS131" s="79"/>
      <c r="FT131" s="79"/>
      <c r="FU131" s="79"/>
      <c r="FV131" s="79"/>
      <c r="FW131" s="79"/>
      <c r="FX131" s="79"/>
      <c r="FY131" s="79"/>
      <c r="FZ131" s="79"/>
      <c r="GA131" s="79"/>
      <c r="GB131" s="79"/>
      <c r="GC131" s="79"/>
      <c r="GD131" s="79"/>
      <c r="GE131" s="79"/>
      <c r="GF131" s="79"/>
      <c r="GG131" s="79"/>
      <c r="GH131" s="79"/>
      <c r="GI131" s="79"/>
      <c r="GJ131" s="79"/>
      <c r="GK131" s="79"/>
      <c r="GL131" s="79"/>
      <c r="GM131" s="79"/>
      <c r="GN131" s="79"/>
      <c r="GO131" s="79"/>
      <c r="GP131" s="79"/>
      <c r="GQ131" s="79"/>
      <c r="GR131" s="79"/>
      <c r="GS131" s="79"/>
      <c r="GT131" s="79"/>
      <c r="GU131" s="79"/>
      <c r="GV131" s="79"/>
      <c r="GW131" s="79"/>
      <c r="GX131" s="79"/>
      <c r="GY131" s="79"/>
      <c r="GZ131" s="79"/>
      <c r="HA131" s="79"/>
      <c r="HB131" s="79"/>
      <c r="HC131" s="79"/>
      <c r="HD131" s="79"/>
      <c r="HE131" s="79"/>
      <c r="HF131" s="79"/>
      <c r="HG131" s="79"/>
      <c r="HH131" s="79"/>
      <c r="HI131" s="79"/>
      <c r="HJ131" s="79"/>
      <c r="HK131" s="79"/>
      <c r="HL131" s="79"/>
      <c r="HM131" s="79"/>
      <c r="HN131" s="79"/>
      <c r="HO131" s="79"/>
      <c r="HP131" s="79"/>
      <c r="HQ131" s="79"/>
      <c r="HR131" s="79"/>
      <c r="HS131" s="79"/>
      <c r="HT131" s="79"/>
      <c r="HU131" s="79"/>
      <c r="HV131" s="79"/>
      <c r="HW131" s="79"/>
      <c r="HX131" s="79"/>
      <c r="HY131" s="79"/>
      <c r="HZ131" s="79"/>
      <c r="IA131" s="79"/>
      <c r="IB131" s="79"/>
      <c r="IC131" s="79"/>
      <c r="ID131" s="79"/>
      <c r="IE131" s="79"/>
      <c r="IF131" s="79"/>
      <c r="IG131" s="79"/>
      <c r="IH131" s="79"/>
      <c r="II131" s="79"/>
      <c r="IJ131" s="79"/>
      <c r="IK131" s="79"/>
      <c r="IL131" s="79"/>
      <c r="IM131" s="79"/>
      <c r="IN131" s="79"/>
      <c r="IO131" s="79"/>
      <c r="IP131" s="79"/>
      <c r="IQ131" s="79"/>
      <c r="IR131" s="79"/>
      <c r="IS131" s="79"/>
      <c r="IT131" s="79"/>
      <c r="IU131" s="79"/>
      <c r="IV131" s="79"/>
      <c r="IW131" s="79"/>
      <c r="IX131" s="79"/>
      <c r="IY131" s="79"/>
      <c r="IZ131" s="79"/>
    </row>
    <row r="132" spans="1:260" s="83" customFormat="1" x14ac:dyDescent="0.25">
      <c r="A132" s="79"/>
      <c r="B132" s="79"/>
      <c r="C132" s="86" t="s">
        <v>5077</v>
      </c>
      <c r="D132" s="89">
        <v>95.735299999999995</v>
      </c>
      <c r="E132" s="89">
        <v>96.140199999999993</v>
      </c>
      <c r="F132" s="80"/>
      <c r="G132" s="81"/>
      <c r="H132" s="81"/>
      <c r="I132" s="81"/>
      <c r="J132" s="81"/>
      <c r="K132" s="81"/>
      <c r="L132" s="81"/>
      <c r="M132" s="81"/>
      <c r="N132" s="81"/>
      <c r="O132" s="82"/>
      <c r="P132" s="82"/>
      <c r="Q132" s="79"/>
      <c r="R132" s="79"/>
      <c r="S132" s="79"/>
      <c r="T132" s="79"/>
      <c r="U132" s="79"/>
      <c r="V132" s="79"/>
      <c r="W132" s="79"/>
      <c r="X132" s="79"/>
      <c r="Y132" s="79"/>
      <c r="Z132" s="79"/>
      <c r="AA132" s="79"/>
      <c r="AB132" s="79"/>
      <c r="AC132" s="79"/>
      <c r="AD132" s="79"/>
      <c r="AE132" s="79"/>
      <c r="AF132" s="79"/>
      <c r="AG132" s="79"/>
      <c r="AH132" s="79"/>
      <c r="AI132" s="79"/>
      <c r="AJ132" s="79"/>
      <c r="AK132" s="79"/>
      <c r="AL132" s="79"/>
      <c r="AM132" s="82"/>
      <c r="AN132" s="79"/>
      <c r="AO132" s="79"/>
      <c r="AP132" s="79"/>
      <c r="AQ132" s="79"/>
      <c r="AR132" s="79"/>
      <c r="AS132" s="79"/>
      <c r="AT132" s="79"/>
      <c r="AU132" s="79"/>
      <c r="AV132" s="79"/>
      <c r="AW132" s="79"/>
      <c r="AX132" s="79"/>
      <c r="AY132" s="79"/>
      <c r="AZ132" s="82"/>
      <c r="BA132" s="79"/>
      <c r="BB132" s="82"/>
      <c r="BC132" s="79"/>
      <c r="BD132" s="79"/>
      <c r="BE132" s="79"/>
      <c r="BF132" s="82"/>
      <c r="BG132" s="79"/>
      <c r="BH132" s="79"/>
      <c r="BI132" s="79"/>
      <c r="BJ132" s="79"/>
      <c r="BK132" s="79"/>
      <c r="BL132" s="79"/>
      <c r="BM132" s="79"/>
      <c r="BN132" s="79"/>
      <c r="BO132" s="79"/>
      <c r="BP132" s="79"/>
      <c r="BQ132" s="79"/>
      <c r="BR132" s="79"/>
      <c r="BS132" s="79"/>
      <c r="BT132" s="79"/>
      <c r="BU132" s="79"/>
      <c r="BV132" s="79"/>
      <c r="BW132" s="79"/>
      <c r="BX132" s="79"/>
      <c r="BY132" s="79"/>
      <c r="BZ132" s="79"/>
      <c r="CA132" s="79"/>
      <c r="CB132" s="79"/>
      <c r="CC132" s="79"/>
      <c r="CD132" s="79"/>
      <c r="CE132" s="79"/>
      <c r="CF132" s="79"/>
      <c r="CG132" s="79"/>
      <c r="CH132" s="79"/>
      <c r="CI132" s="79"/>
      <c r="CJ132" s="79"/>
      <c r="CK132" s="79"/>
      <c r="CL132" s="79"/>
      <c r="CM132" s="79"/>
      <c r="CN132" s="79"/>
      <c r="CO132" s="79"/>
      <c r="CP132" s="79"/>
      <c r="CQ132" s="79"/>
      <c r="CR132" s="79"/>
      <c r="CS132" s="79"/>
      <c r="CT132" s="79"/>
      <c r="CU132" s="79"/>
      <c r="CV132" s="79"/>
      <c r="CW132" s="79"/>
      <c r="CX132" s="79"/>
      <c r="CY132" s="79"/>
      <c r="CZ132" s="79"/>
      <c r="DA132" s="79"/>
      <c r="DB132" s="79"/>
      <c r="DC132" s="79"/>
      <c r="DD132" s="79"/>
      <c r="DE132" s="79"/>
      <c r="DF132" s="79"/>
      <c r="DG132" s="79"/>
      <c r="DH132" s="79"/>
      <c r="DI132" s="79"/>
      <c r="DJ132" s="79"/>
      <c r="DK132" s="79"/>
      <c r="DL132" s="79"/>
      <c r="DM132" s="79"/>
      <c r="DN132" s="79"/>
      <c r="DO132" s="79"/>
      <c r="DP132" s="79"/>
      <c r="DQ132" s="79"/>
      <c r="DR132" s="79"/>
      <c r="DS132" s="79"/>
      <c r="DT132" s="79"/>
      <c r="DU132" s="79"/>
      <c r="DV132" s="79"/>
      <c r="DW132" s="79"/>
      <c r="DX132" s="79"/>
      <c r="DY132" s="79"/>
      <c r="DZ132" s="79"/>
      <c r="EA132" s="79"/>
      <c r="EB132" s="79"/>
      <c r="EC132" s="79"/>
      <c r="ED132" s="79"/>
      <c r="EE132" s="79"/>
      <c r="EF132" s="79"/>
      <c r="EG132" s="79"/>
      <c r="EH132" s="79"/>
      <c r="EI132" s="79"/>
      <c r="EJ132" s="79"/>
      <c r="EK132" s="79"/>
      <c r="EL132" s="79"/>
      <c r="EM132" s="79"/>
      <c r="EN132" s="79"/>
      <c r="EO132" s="79"/>
      <c r="EP132" s="79"/>
      <c r="EQ132" s="79"/>
      <c r="ER132" s="79"/>
      <c r="ES132" s="79"/>
      <c r="ET132" s="79"/>
      <c r="EU132" s="79"/>
      <c r="EV132" s="79"/>
      <c r="EW132" s="79"/>
      <c r="EX132" s="79"/>
      <c r="EY132" s="79"/>
      <c r="EZ132" s="79"/>
      <c r="FA132" s="79"/>
      <c r="FB132" s="79"/>
      <c r="FC132" s="79"/>
      <c r="FD132" s="79"/>
      <c r="FE132" s="79"/>
      <c r="FF132" s="79"/>
      <c r="FG132" s="79"/>
      <c r="FH132" s="79"/>
      <c r="FI132" s="79"/>
      <c r="FJ132" s="79"/>
      <c r="FK132" s="79"/>
      <c r="FL132" s="79"/>
      <c r="FM132" s="79"/>
      <c r="FN132" s="79"/>
      <c r="FO132" s="79"/>
      <c r="FP132" s="79"/>
      <c r="FQ132" s="79"/>
      <c r="FR132" s="79"/>
      <c r="FS132" s="79"/>
      <c r="FT132" s="79"/>
      <c r="FU132" s="79"/>
      <c r="FV132" s="79"/>
      <c r="FW132" s="79"/>
      <c r="FX132" s="79"/>
      <c r="FY132" s="79"/>
      <c r="FZ132" s="79"/>
      <c r="GA132" s="79"/>
      <c r="GB132" s="79"/>
      <c r="GC132" s="79"/>
      <c r="GD132" s="79"/>
      <c r="GE132" s="79"/>
      <c r="GF132" s="79"/>
      <c r="GG132" s="79"/>
      <c r="GH132" s="79"/>
      <c r="GI132" s="79"/>
      <c r="GJ132" s="79"/>
      <c r="GK132" s="79"/>
      <c r="GL132" s="79"/>
      <c r="GM132" s="79"/>
      <c r="GN132" s="79"/>
      <c r="GO132" s="79"/>
      <c r="GP132" s="79"/>
      <c r="GQ132" s="79"/>
      <c r="GR132" s="79"/>
      <c r="GS132" s="79"/>
      <c r="GT132" s="79"/>
      <c r="GU132" s="79"/>
      <c r="GV132" s="79"/>
      <c r="GW132" s="79"/>
      <c r="GX132" s="79"/>
      <c r="GY132" s="79"/>
      <c r="GZ132" s="79"/>
      <c r="HA132" s="79"/>
      <c r="HB132" s="79"/>
      <c r="HC132" s="79"/>
      <c r="HD132" s="79"/>
      <c r="HE132" s="79"/>
      <c r="HF132" s="79"/>
      <c r="HG132" s="79"/>
      <c r="HH132" s="79"/>
      <c r="HI132" s="79"/>
      <c r="HJ132" s="79"/>
      <c r="HK132" s="79"/>
      <c r="HL132" s="79"/>
      <c r="HM132" s="79"/>
      <c r="HN132" s="79"/>
      <c r="HO132" s="79"/>
      <c r="HP132" s="79"/>
      <c r="HQ132" s="79"/>
      <c r="HR132" s="79"/>
      <c r="HS132" s="79"/>
      <c r="HT132" s="79"/>
      <c r="HU132" s="79"/>
      <c r="HV132" s="79"/>
      <c r="HW132" s="79"/>
      <c r="HX132" s="79"/>
      <c r="HY132" s="79"/>
      <c r="HZ132" s="79"/>
      <c r="IA132" s="79"/>
      <c r="IB132" s="79"/>
      <c r="IC132" s="79"/>
      <c r="ID132" s="79"/>
      <c r="IE132" s="79"/>
      <c r="IF132" s="79"/>
      <c r="IG132" s="79"/>
      <c r="IH132" s="79"/>
      <c r="II132" s="79"/>
      <c r="IJ132" s="79"/>
      <c r="IK132" s="79"/>
      <c r="IL132" s="79"/>
      <c r="IM132" s="79"/>
      <c r="IN132" s="79"/>
      <c r="IO132" s="79"/>
      <c r="IP132" s="79"/>
      <c r="IQ132" s="79"/>
      <c r="IR132" s="79"/>
      <c r="IS132" s="79"/>
      <c r="IT132" s="79"/>
      <c r="IU132" s="79"/>
      <c r="IV132" s="79"/>
      <c r="IW132" s="79"/>
      <c r="IX132" s="79"/>
      <c r="IY132" s="79"/>
      <c r="IZ132" s="79"/>
    </row>
    <row r="133" spans="1:260" s="83" customFormat="1" x14ac:dyDescent="0.25">
      <c r="A133" s="79"/>
      <c r="B133" s="79"/>
      <c r="C133" s="86" t="s">
        <v>5078</v>
      </c>
      <c r="D133" s="89">
        <v>266.67559999999997</v>
      </c>
      <c r="E133" s="89">
        <v>267.80329999999998</v>
      </c>
      <c r="F133" s="80"/>
      <c r="G133" s="81"/>
      <c r="H133" s="81"/>
      <c r="I133" s="81"/>
      <c r="J133" s="81"/>
      <c r="K133" s="81"/>
      <c r="L133" s="81"/>
      <c r="M133" s="81"/>
      <c r="N133" s="81"/>
      <c r="O133" s="82"/>
      <c r="P133" s="82"/>
      <c r="Q133" s="79"/>
      <c r="R133" s="79"/>
      <c r="S133" s="79"/>
      <c r="T133" s="79"/>
      <c r="U133" s="79"/>
      <c r="V133" s="79"/>
      <c r="W133" s="79"/>
      <c r="X133" s="79"/>
      <c r="Y133" s="79"/>
      <c r="Z133" s="79"/>
      <c r="AA133" s="79"/>
      <c r="AB133" s="79"/>
      <c r="AC133" s="79"/>
      <c r="AD133" s="79"/>
      <c r="AE133" s="79"/>
      <c r="AF133" s="79"/>
      <c r="AG133" s="79"/>
      <c r="AH133" s="79"/>
      <c r="AI133" s="79"/>
      <c r="AJ133" s="79"/>
      <c r="AK133" s="79"/>
      <c r="AL133" s="79"/>
      <c r="AM133" s="82"/>
      <c r="AN133" s="79"/>
      <c r="AO133" s="79"/>
      <c r="AP133" s="79"/>
      <c r="AQ133" s="79"/>
      <c r="AR133" s="79"/>
      <c r="AS133" s="79"/>
      <c r="AT133" s="79"/>
      <c r="AU133" s="79"/>
      <c r="AV133" s="79"/>
      <c r="AW133" s="79"/>
      <c r="AX133" s="79"/>
      <c r="AY133" s="79"/>
      <c r="AZ133" s="82"/>
      <c r="BA133" s="79"/>
      <c r="BB133" s="82"/>
      <c r="BC133" s="79"/>
      <c r="BD133" s="79"/>
      <c r="BE133" s="79"/>
      <c r="BF133" s="82"/>
      <c r="BG133" s="79"/>
      <c r="BH133" s="79"/>
      <c r="BI133" s="79"/>
      <c r="BJ133" s="79"/>
      <c r="BK133" s="79"/>
      <c r="BL133" s="79"/>
      <c r="BM133" s="79"/>
      <c r="BN133" s="79"/>
      <c r="BO133" s="79"/>
      <c r="BP133" s="79"/>
      <c r="BQ133" s="79"/>
      <c r="BR133" s="79"/>
      <c r="BS133" s="79"/>
      <c r="BT133" s="79"/>
      <c r="BU133" s="79"/>
      <c r="BV133" s="79"/>
      <c r="BW133" s="79"/>
      <c r="BX133" s="79"/>
      <c r="BY133" s="79"/>
      <c r="BZ133" s="79"/>
      <c r="CA133" s="79"/>
      <c r="CB133" s="79"/>
      <c r="CC133" s="79"/>
      <c r="CD133" s="79"/>
      <c r="CE133" s="79"/>
      <c r="CF133" s="79"/>
      <c r="CG133" s="79"/>
      <c r="CH133" s="79"/>
      <c r="CI133" s="79"/>
      <c r="CJ133" s="79"/>
      <c r="CK133" s="79"/>
      <c r="CL133" s="79"/>
      <c r="CM133" s="79"/>
      <c r="CN133" s="79"/>
      <c r="CO133" s="79"/>
      <c r="CP133" s="79"/>
      <c r="CQ133" s="79"/>
      <c r="CR133" s="79"/>
      <c r="CS133" s="79"/>
      <c r="CT133" s="79"/>
      <c r="CU133" s="79"/>
      <c r="CV133" s="79"/>
      <c r="CW133" s="79"/>
      <c r="CX133" s="79"/>
      <c r="CY133" s="79"/>
      <c r="CZ133" s="79"/>
      <c r="DA133" s="79"/>
      <c r="DB133" s="79"/>
      <c r="DC133" s="79"/>
      <c r="DD133" s="79"/>
      <c r="DE133" s="79"/>
      <c r="DF133" s="79"/>
      <c r="DG133" s="79"/>
      <c r="DH133" s="79"/>
      <c r="DI133" s="79"/>
      <c r="DJ133" s="79"/>
      <c r="DK133" s="79"/>
      <c r="DL133" s="79"/>
      <c r="DM133" s="79"/>
      <c r="DN133" s="79"/>
      <c r="DO133" s="79"/>
      <c r="DP133" s="79"/>
      <c r="DQ133" s="79"/>
      <c r="DR133" s="79"/>
      <c r="DS133" s="79"/>
      <c r="DT133" s="79"/>
      <c r="DU133" s="79"/>
      <c r="DV133" s="79"/>
      <c r="DW133" s="79"/>
      <c r="DX133" s="79"/>
      <c r="DY133" s="79"/>
      <c r="DZ133" s="79"/>
      <c r="EA133" s="79"/>
      <c r="EB133" s="79"/>
      <c r="EC133" s="79"/>
      <c r="ED133" s="79"/>
      <c r="EE133" s="79"/>
      <c r="EF133" s="79"/>
      <c r="EG133" s="79"/>
      <c r="EH133" s="79"/>
      <c r="EI133" s="79"/>
      <c r="EJ133" s="79"/>
      <c r="EK133" s="79"/>
      <c r="EL133" s="79"/>
      <c r="EM133" s="79"/>
      <c r="EN133" s="79"/>
      <c r="EO133" s="79"/>
      <c r="EP133" s="79"/>
      <c r="EQ133" s="79"/>
      <c r="ER133" s="79"/>
      <c r="ES133" s="79"/>
      <c r="ET133" s="79"/>
      <c r="EU133" s="79"/>
      <c r="EV133" s="79"/>
      <c r="EW133" s="79"/>
      <c r="EX133" s="79"/>
      <c r="EY133" s="79"/>
      <c r="EZ133" s="79"/>
      <c r="FA133" s="79"/>
      <c r="FB133" s="79"/>
      <c r="FC133" s="79"/>
      <c r="FD133" s="79"/>
      <c r="FE133" s="79"/>
      <c r="FF133" s="79"/>
      <c r="FG133" s="79"/>
      <c r="FH133" s="79"/>
      <c r="FI133" s="79"/>
      <c r="FJ133" s="79"/>
      <c r="FK133" s="79"/>
      <c r="FL133" s="79"/>
      <c r="FM133" s="79"/>
      <c r="FN133" s="79"/>
      <c r="FO133" s="79"/>
      <c r="FP133" s="79"/>
      <c r="FQ133" s="79"/>
      <c r="FR133" s="79"/>
      <c r="FS133" s="79"/>
      <c r="FT133" s="79"/>
      <c r="FU133" s="79"/>
      <c r="FV133" s="79"/>
      <c r="FW133" s="79"/>
      <c r="FX133" s="79"/>
      <c r="FY133" s="79"/>
      <c r="FZ133" s="79"/>
      <c r="GA133" s="79"/>
      <c r="GB133" s="79"/>
      <c r="GC133" s="79"/>
      <c r="GD133" s="79"/>
      <c r="GE133" s="79"/>
      <c r="GF133" s="79"/>
      <c r="GG133" s="79"/>
      <c r="GH133" s="79"/>
      <c r="GI133" s="79"/>
      <c r="GJ133" s="79"/>
      <c r="GK133" s="79"/>
      <c r="GL133" s="79"/>
      <c r="GM133" s="79"/>
      <c r="GN133" s="79"/>
      <c r="GO133" s="79"/>
      <c r="GP133" s="79"/>
      <c r="GQ133" s="79"/>
      <c r="GR133" s="79"/>
      <c r="GS133" s="79"/>
      <c r="GT133" s="79"/>
      <c r="GU133" s="79"/>
      <c r="GV133" s="79"/>
      <c r="GW133" s="79"/>
      <c r="GX133" s="79"/>
      <c r="GY133" s="79"/>
      <c r="GZ133" s="79"/>
      <c r="HA133" s="79"/>
      <c r="HB133" s="79"/>
      <c r="HC133" s="79"/>
      <c r="HD133" s="79"/>
      <c r="HE133" s="79"/>
      <c r="HF133" s="79"/>
      <c r="HG133" s="79"/>
      <c r="HH133" s="79"/>
      <c r="HI133" s="79"/>
      <c r="HJ133" s="79"/>
      <c r="HK133" s="79"/>
      <c r="HL133" s="79"/>
      <c r="HM133" s="79"/>
      <c r="HN133" s="79"/>
      <c r="HO133" s="79"/>
      <c r="HP133" s="79"/>
      <c r="HQ133" s="79"/>
      <c r="HR133" s="79"/>
      <c r="HS133" s="79"/>
      <c r="HT133" s="79"/>
      <c r="HU133" s="79"/>
      <c r="HV133" s="79"/>
      <c r="HW133" s="79"/>
      <c r="HX133" s="79"/>
      <c r="HY133" s="79"/>
      <c r="HZ133" s="79"/>
      <c r="IA133" s="79"/>
      <c r="IB133" s="79"/>
      <c r="IC133" s="79"/>
      <c r="ID133" s="79"/>
      <c r="IE133" s="79"/>
      <c r="IF133" s="79"/>
      <c r="IG133" s="79"/>
      <c r="IH133" s="79"/>
      <c r="II133" s="79"/>
      <c r="IJ133" s="79"/>
      <c r="IK133" s="79"/>
      <c r="IL133" s="79"/>
      <c r="IM133" s="79"/>
      <c r="IN133" s="79"/>
      <c r="IO133" s="79"/>
      <c r="IP133" s="79"/>
      <c r="IQ133" s="79"/>
      <c r="IR133" s="79"/>
      <c r="IS133" s="79"/>
      <c r="IT133" s="79"/>
      <c r="IU133" s="79"/>
      <c r="IV133" s="79"/>
      <c r="IW133" s="79"/>
      <c r="IX133" s="79"/>
      <c r="IY133" s="79"/>
      <c r="IZ133" s="79"/>
    </row>
    <row r="134" spans="1:260" s="83" customFormat="1" ht="84.95" customHeight="1" x14ac:dyDescent="0.25">
      <c r="A134" s="79"/>
      <c r="B134" s="79"/>
      <c r="C134" s="206" t="s">
        <v>5112</v>
      </c>
      <c r="D134" s="207"/>
      <c r="E134" s="208"/>
      <c r="F134" s="80"/>
      <c r="G134" s="81"/>
      <c r="H134" s="81"/>
      <c r="I134" s="81"/>
      <c r="J134" s="81"/>
      <c r="K134" s="81"/>
      <c r="L134" s="81"/>
      <c r="M134" s="81"/>
      <c r="N134" s="81"/>
      <c r="O134" s="82"/>
      <c r="P134" s="82"/>
      <c r="Q134" s="79"/>
      <c r="R134" s="79"/>
      <c r="S134" s="79"/>
      <c r="T134" s="79"/>
      <c r="U134" s="79"/>
      <c r="V134" s="79"/>
      <c r="W134" s="79"/>
      <c r="X134" s="79"/>
      <c r="Y134" s="79"/>
      <c r="Z134" s="79"/>
      <c r="AA134" s="79"/>
      <c r="AB134" s="79"/>
      <c r="AC134" s="79"/>
      <c r="AD134" s="79"/>
      <c r="AE134" s="79"/>
      <c r="AF134" s="79"/>
      <c r="AG134" s="79"/>
      <c r="AH134" s="79"/>
      <c r="AI134" s="79"/>
      <c r="AJ134" s="79"/>
      <c r="AK134" s="79"/>
      <c r="AL134" s="79"/>
      <c r="AM134" s="82"/>
      <c r="AN134" s="79"/>
      <c r="AO134" s="79"/>
      <c r="AP134" s="79"/>
      <c r="AQ134" s="79"/>
      <c r="AR134" s="79"/>
      <c r="AS134" s="79"/>
      <c r="AT134" s="79"/>
      <c r="AU134" s="79"/>
      <c r="AV134" s="79"/>
      <c r="AW134" s="79"/>
      <c r="AX134" s="79"/>
      <c r="AY134" s="79"/>
      <c r="AZ134" s="82"/>
      <c r="BA134" s="79"/>
      <c r="BB134" s="82"/>
      <c r="BC134" s="79"/>
      <c r="BD134" s="79"/>
      <c r="BE134" s="79"/>
      <c r="BF134" s="82"/>
      <c r="BG134" s="79"/>
      <c r="BH134" s="79"/>
      <c r="BI134" s="79"/>
      <c r="BJ134" s="79"/>
      <c r="BK134" s="79"/>
      <c r="BL134" s="79"/>
      <c r="BM134" s="79"/>
      <c r="BN134" s="79"/>
      <c r="BO134" s="79"/>
      <c r="BP134" s="79"/>
      <c r="BQ134" s="79"/>
      <c r="BR134" s="79"/>
      <c r="BS134" s="79"/>
      <c r="BT134" s="79"/>
      <c r="BU134" s="79"/>
      <c r="BV134" s="79"/>
      <c r="BW134" s="79"/>
      <c r="BX134" s="79"/>
      <c r="BY134" s="79"/>
      <c r="BZ134" s="79"/>
      <c r="CA134" s="79"/>
      <c r="CB134" s="79"/>
      <c r="CC134" s="79"/>
      <c r="CD134" s="79"/>
      <c r="CE134" s="79"/>
      <c r="CF134" s="79"/>
      <c r="CG134" s="79"/>
      <c r="CH134" s="79"/>
      <c r="CI134" s="79"/>
      <c r="CJ134" s="79"/>
      <c r="CK134" s="79"/>
      <c r="CL134" s="79"/>
      <c r="CM134" s="79"/>
      <c r="CN134" s="79"/>
      <c r="CO134" s="79"/>
      <c r="CP134" s="79"/>
      <c r="CQ134" s="79"/>
      <c r="CR134" s="79"/>
      <c r="CS134" s="79"/>
      <c r="CT134" s="79"/>
      <c r="CU134" s="79"/>
      <c r="CV134" s="79"/>
      <c r="CW134" s="79"/>
      <c r="CX134" s="79"/>
      <c r="CY134" s="79"/>
      <c r="CZ134" s="79"/>
      <c r="DA134" s="79"/>
      <c r="DB134" s="79"/>
      <c r="DC134" s="79"/>
      <c r="DD134" s="79"/>
      <c r="DE134" s="79"/>
      <c r="DF134" s="79"/>
      <c r="DG134" s="79"/>
      <c r="DH134" s="79"/>
      <c r="DI134" s="79"/>
      <c r="DJ134" s="79"/>
      <c r="DK134" s="79"/>
      <c r="DL134" s="79"/>
      <c r="DM134" s="79"/>
      <c r="DN134" s="79"/>
      <c r="DO134" s="79"/>
      <c r="DP134" s="79"/>
      <c r="DQ134" s="79"/>
      <c r="DR134" s="79"/>
      <c r="DS134" s="79"/>
      <c r="DT134" s="79"/>
      <c r="DU134" s="79"/>
      <c r="DV134" s="79"/>
      <c r="DW134" s="79"/>
      <c r="DX134" s="79"/>
      <c r="DY134" s="79"/>
      <c r="DZ134" s="79"/>
      <c r="EA134" s="79"/>
      <c r="EB134" s="79"/>
      <c r="EC134" s="79"/>
      <c r="ED134" s="79"/>
      <c r="EE134" s="79"/>
      <c r="EF134" s="79"/>
      <c r="EG134" s="79"/>
      <c r="EH134" s="79"/>
      <c r="EI134" s="79"/>
      <c r="EJ134" s="79"/>
      <c r="EK134" s="79"/>
      <c r="EL134" s="79"/>
      <c r="EM134" s="79"/>
      <c r="EN134" s="79"/>
      <c r="EO134" s="79"/>
      <c r="EP134" s="79"/>
      <c r="EQ134" s="79"/>
      <c r="ER134" s="79"/>
      <c r="ES134" s="79"/>
      <c r="ET134" s="79"/>
      <c r="EU134" s="79"/>
      <c r="EV134" s="79"/>
      <c r="EW134" s="79"/>
      <c r="EX134" s="79"/>
      <c r="EY134" s="79"/>
      <c r="EZ134" s="79"/>
      <c r="FA134" s="79"/>
      <c r="FB134" s="79"/>
      <c r="FC134" s="79"/>
      <c r="FD134" s="79"/>
      <c r="FE134" s="79"/>
      <c r="FF134" s="79"/>
      <c r="FG134" s="79"/>
      <c r="FH134" s="79"/>
      <c r="FI134" s="79"/>
      <c r="FJ134" s="79"/>
      <c r="FK134" s="79"/>
      <c r="FL134" s="79"/>
      <c r="FM134" s="79"/>
      <c r="FN134" s="79"/>
      <c r="FO134" s="79"/>
      <c r="FP134" s="79"/>
      <c r="FQ134" s="79"/>
      <c r="FR134" s="79"/>
      <c r="FS134" s="79"/>
      <c r="FT134" s="79"/>
      <c r="FU134" s="79"/>
      <c r="FV134" s="79"/>
      <c r="FW134" s="79"/>
      <c r="FX134" s="79"/>
      <c r="FY134" s="79"/>
      <c r="FZ134" s="79"/>
      <c r="GA134" s="79"/>
      <c r="GB134" s="79"/>
      <c r="GC134" s="79"/>
      <c r="GD134" s="79"/>
      <c r="GE134" s="79"/>
      <c r="GF134" s="79"/>
      <c r="GG134" s="79"/>
      <c r="GH134" s="79"/>
      <c r="GI134" s="79"/>
      <c r="GJ134" s="79"/>
      <c r="GK134" s="79"/>
      <c r="GL134" s="79"/>
      <c r="GM134" s="79"/>
      <c r="GN134" s="79"/>
      <c r="GO134" s="79"/>
      <c r="GP134" s="79"/>
      <c r="GQ134" s="79"/>
      <c r="GR134" s="79"/>
      <c r="GS134" s="79"/>
      <c r="GT134" s="79"/>
      <c r="GU134" s="79"/>
      <c r="GV134" s="79"/>
      <c r="GW134" s="79"/>
      <c r="GX134" s="79"/>
      <c r="GY134" s="79"/>
      <c r="GZ134" s="79"/>
      <c r="HA134" s="79"/>
      <c r="HB134" s="79"/>
      <c r="HC134" s="79"/>
      <c r="HD134" s="79"/>
      <c r="HE134" s="79"/>
      <c r="HF134" s="79"/>
      <c r="HG134" s="79"/>
      <c r="HH134" s="79"/>
      <c r="HI134" s="79"/>
      <c r="HJ134" s="79"/>
      <c r="HK134" s="79"/>
      <c r="HL134" s="79"/>
      <c r="HM134" s="79"/>
      <c r="HN134" s="79"/>
      <c r="HO134" s="79"/>
      <c r="HP134" s="79"/>
      <c r="HQ134" s="79"/>
      <c r="HR134" s="79"/>
      <c r="HS134" s="79"/>
      <c r="HT134" s="79"/>
      <c r="HU134" s="79"/>
      <c r="HV134" s="79"/>
      <c r="HW134" s="79"/>
      <c r="HX134" s="79"/>
      <c r="HY134" s="79"/>
      <c r="HZ134" s="79"/>
      <c r="IA134" s="79"/>
      <c r="IB134" s="79"/>
      <c r="IC134" s="79"/>
      <c r="ID134" s="79"/>
      <c r="IE134" s="79"/>
      <c r="IF134" s="79"/>
      <c r="IG134" s="79"/>
      <c r="IH134" s="79"/>
      <c r="II134" s="79"/>
      <c r="IJ134" s="79"/>
      <c r="IK134" s="79"/>
      <c r="IL134" s="79"/>
      <c r="IM134" s="79"/>
      <c r="IN134" s="79"/>
      <c r="IO134" s="79"/>
      <c r="IP134" s="79"/>
      <c r="IQ134" s="79"/>
      <c r="IR134" s="79"/>
      <c r="IS134" s="79"/>
      <c r="IT134" s="79"/>
      <c r="IU134" s="79"/>
      <c r="IV134" s="79"/>
      <c r="IW134" s="79"/>
      <c r="IX134" s="79"/>
      <c r="IY134" s="79"/>
      <c r="IZ134" s="79"/>
    </row>
    <row r="136" spans="1:260" x14ac:dyDescent="0.25">
      <c r="C136" s="2" t="s">
        <v>5175</v>
      </c>
      <c r="E136" s="2" t="s">
        <v>2</v>
      </c>
    </row>
    <row r="138" spans="1:260" x14ac:dyDescent="0.25">
      <c r="C138" s="2" t="s">
        <v>5176</v>
      </c>
      <c r="E138" s="2" t="s">
        <v>2</v>
      </c>
    </row>
    <row r="140" spans="1:260" x14ac:dyDescent="0.25">
      <c r="C140" s="2" t="s">
        <v>5067</v>
      </c>
      <c r="E140" s="2" t="s">
        <v>2</v>
      </c>
    </row>
    <row r="142" spans="1:260" x14ac:dyDescent="0.25">
      <c r="C142" s="2" t="s">
        <v>5068</v>
      </c>
      <c r="E142" s="2" t="s">
        <v>2</v>
      </c>
    </row>
    <row r="144" spans="1:260" x14ac:dyDescent="0.25">
      <c r="C144" s="2" t="s">
        <v>5069</v>
      </c>
      <c r="E144" s="96">
        <v>0.35895782654945113</v>
      </c>
    </row>
    <row r="146" spans="3:5" x14ac:dyDescent="0.25">
      <c r="C146" s="2" t="s">
        <v>5071</v>
      </c>
      <c r="E146" s="97" t="s">
        <v>5070</v>
      </c>
    </row>
    <row r="148" spans="3:5" x14ac:dyDescent="0.25">
      <c r="C148" s="2" t="s">
        <v>5177</v>
      </c>
      <c r="E148" s="2" t="s">
        <v>2</v>
      </c>
    </row>
    <row r="150" spans="3:5" x14ac:dyDescent="0.25">
      <c r="C150" s="2" t="s">
        <v>5116</v>
      </c>
    </row>
    <row r="152" spans="3:5" x14ac:dyDescent="0.25">
      <c r="C152" s="1" t="s">
        <v>5348</v>
      </c>
      <c r="E152" s="202" t="s">
        <v>5349</v>
      </c>
    </row>
    <row r="153" spans="3:5" x14ac:dyDescent="0.25">
      <c r="E153" s="2" t="s">
        <v>5350</v>
      </c>
    </row>
  </sheetData>
  <mergeCells count="4">
    <mergeCell ref="C117:O117"/>
    <mergeCell ref="C119:W119"/>
    <mergeCell ref="C120:W120"/>
    <mergeCell ref="C134:E134"/>
  </mergeCells>
  <hyperlinks>
    <hyperlink ref="J2" location="'Index'!A1" display="'Index'!A1" xr:uid="{DE9E62A7-9609-48BC-9D19-6BBF2575EC69}"/>
    <hyperlink ref="M11" r:id="rId1" xr:uid="{3B345091-F713-4E11-808D-8124551AFBBB}"/>
    <hyperlink ref="M12" r:id="rId2" xr:uid="{9ED9B62A-8948-4813-8B18-2F37DECA861E}"/>
    <hyperlink ref="M13" r:id="rId3" xr:uid="{10153DD0-46BB-44EE-9725-0B8E1E526745}"/>
    <hyperlink ref="M14" r:id="rId4" xr:uid="{B84A1129-688C-4FAB-8B51-00E637CA558A}"/>
    <hyperlink ref="M15" r:id="rId5" xr:uid="{EE3AF577-A162-4F68-B115-9CA80A7E73A6}"/>
    <hyperlink ref="M16" r:id="rId6" xr:uid="{8AB48B45-DB31-45D2-8F96-170D78C1A7A8}"/>
    <hyperlink ref="M17" r:id="rId7" xr:uid="{4A838E3F-6477-4EED-91F3-6C24D04784ED}"/>
    <hyperlink ref="M18" r:id="rId8" xr:uid="{6A241D5F-404D-4978-A18A-4A7228258F4A}"/>
    <hyperlink ref="M19" r:id="rId9" xr:uid="{ADA0179A-DA21-4A44-BB25-303071490801}"/>
    <hyperlink ref="M20" r:id="rId10" xr:uid="{A1E70499-3749-44C5-A64F-A0A7946358CF}"/>
    <hyperlink ref="M21" r:id="rId11" xr:uid="{EAED34C1-2FC5-4BAD-B5EB-EE17AF6A3666}"/>
    <hyperlink ref="M22" r:id="rId12" xr:uid="{FA360C97-784B-4469-A9EC-8CA9A4670D69}"/>
    <hyperlink ref="M23" r:id="rId13" xr:uid="{22267C75-D643-4A74-8D59-2CAEF064C310}"/>
    <hyperlink ref="M24" r:id="rId14" xr:uid="{F2A24ECC-D59F-4CBE-95FB-45185A1CDB68}"/>
    <hyperlink ref="M25" r:id="rId15" xr:uid="{02354882-6BC0-45BA-BB5B-F219C3324FB7}"/>
    <hyperlink ref="M26" r:id="rId16" xr:uid="{9D4B579D-829A-4C16-AAEA-2B1F2BEF155B}"/>
    <hyperlink ref="M28" r:id="rId17" xr:uid="{CC529C81-7755-48E9-8FD4-1B2DFFBFEFEE}"/>
    <hyperlink ref="M29" r:id="rId18" xr:uid="{97F2EF64-DC45-4CF4-9CDA-5C67BEB955C1}"/>
    <hyperlink ref="M31" r:id="rId19" xr:uid="{382BBD12-209F-4304-85E9-24DAB6E75096}"/>
    <hyperlink ref="M32" r:id="rId20" xr:uid="{2CDAF771-640B-4E0C-A6BA-3103631ACFD1}"/>
    <hyperlink ref="M33" r:id="rId21" xr:uid="{A77079FE-7A90-49E3-AF65-718EF0D5A47D}"/>
    <hyperlink ref="M34" r:id="rId22" xr:uid="{65DC3801-819A-4FDD-8E60-20537270B809}"/>
    <hyperlink ref="M37" r:id="rId23" xr:uid="{5A8697C4-BAE9-410E-B47E-552D17A0C84A}"/>
    <hyperlink ref="M38" r:id="rId24" xr:uid="{8417CFE7-0EAA-4409-A0E7-6F65C2D3381D}"/>
    <hyperlink ref="M35" r:id="rId25" xr:uid="{83912209-68D4-4375-B060-A10A5E83792B}"/>
    <hyperlink ref="M36" r:id="rId26" xr:uid="{B6790E09-414E-4B40-9BF0-A9C139ACF631}"/>
    <hyperlink ref="M39" r:id="rId27" xr:uid="{E2142884-949F-4519-B776-57E907BC893B}"/>
    <hyperlink ref="M40" r:id="rId28" xr:uid="{C09DCE7C-2F60-4BFC-9468-22DAD9A1E5FB}"/>
    <hyperlink ref="M41" r:id="rId29" xr:uid="{0A158ED3-6FC6-4181-A9DA-173B2AEE47CE}"/>
    <hyperlink ref="M42" r:id="rId30" xr:uid="{C8590715-35B6-4D77-90CA-A32EF488606C}"/>
    <hyperlink ref="M43" r:id="rId31" xr:uid="{0A76CE10-A790-4B2E-85C1-3C59F8C6750C}"/>
    <hyperlink ref="M44" r:id="rId32" xr:uid="{A7612672-1021-469C-9529-555A612B30FB}"/>
    <hyperlink ref="M45" r:id="rId33" xr:uid="{AAE1A123-10DC-4871-AD31-6AC2B59204D3}"/>
    <hyperlink ref="M46" r:id="rId34" xr:uid="{6E617DE0-6D9F-4263-8891-0E5C634B46E2}"/>
    <hyperlink ref="M47" r:id="rId35" xr:uid="{2756C4DE-C37A-435E-9394-530F0E497635}"/>
    <hyperlink ref="M48" r:id="rId36" xr:uid="{5E579393-B0F4-4BCA-A2FA-53FB2C5F8B53}"/>
    <hyperlink ref="M49" r:id="rId37" xr:uid="{EED5B2FC-8416-4071-8F11-1AE5690ED4A5}"/>
    <hyperlink ref="M50" r:id="rId38" xr:uid="{7FE699FD-8C30-4CB6-9BD2-467D77573E41}"/>
    <hyperlink ref="M51" r:id="rId39" xr:uid="{418C0271-C019-48CD-94D3-FC08614DBAAA}"/>
    <hyperlink ref="M52" r:id="rId40" xr:uid="{9CB3BAF3-B383-4B4E-A1E5-9FB7295DD9F9}"/>
    <hyperlink ref="M53" r:id="rId41" xr:uid="{31A44ECA-EDC9-4A93-B0EF-9C0BF15FF918}"/>
    <hyperlink ref="M54" r:id="rId42" xr:uid="{1F07E39A-5C0B-4642-B285-73E69770A845}"/>
    <hyperlink ref="M55" r:id="rId43" xr:uid="{B161074D-2DB7-4881-847B-A8809EA908B4}"/>
    <hyperlink ref="M27" r:id="rId44" xr:uid="{203F3D6F-A8BD-4058-A99A-39B816D82192}"/>
    <hyperlink ref="N11" r:id="rId45" xr:uid="{2EACB1CB-A34B-43A5-9E20-F3B8C43800DD}"/>
    <hyperlink ref="N12" r:id="rId46" xr:uid="{EC117B4B-0E7B-43F5-85C5-AAB9B11F5C60}"/>
    <hyperlink ref="N13" r:id="rId47" xr:uid="{BB3871A0-D944-4714-A6FF-611532B6A3C6}"/>
    <hyperlink ref="N14" r:id="rId48" xr:uid="{8201AC87-DEB7-47F0-B9EB-CC2EDAF7AB21}"/>
    <hyperlink ref="N15" r:id="rId49" xr:uid="{7A006334-0093-4D83-878E-F40150F2CE55}"/>
    <hyperlink ref="N16" r:id="rId50" xr:uid="{DBFB35F9-3948-43B4-A74C-586BB9FA01BC}"/>
    <hyperlink ref="N17" r:id="rId51" xr:uid="{C57CDC89-8575-4EFA-9BAC-7B7A1EEA8277}"/>
    <hyperlink ref="N18" r:id="rId52" xr:uid="{9405CAE8-19C6-45AE-B6BA-99FF0A7BA177}"/>
    <hyperlink ref="N19" r:id="rId53" xr:uid="{6AC7A555-B2E8-47DF-A994-86C803F45492}"/>
    <hyperlink ref="N20" r:id="rId54" xr:uid="{30096C48-F84F-44E5-BD35-877F5D14B216}"/>
    <hyperlink ref="N21" r:id="rId55" xr:uid="{5F081A7E-E621-4DDC-BBAF-8D44815DD8ED}"/>
    <hyperlink ref="N22" r:id="rId56" xr:uid="{7C0FDDC3-D730-4C4A-96F8-DAFAE15254D7}"/>
    <hyperlink ref="N23" r:id="rId57" xr:uid="{28E5F5DE-4F92-4D81-9B05-F0F69687861C}"/>
    <hyperlink ref="N24" r:id="rId58" xr:uid="{C47451E7-13C3-4C41-A81E-D488106DA05B}"/>
    <hyperlink ref="N25" r:id="rId59" xr:uid="{3385E0B0-C8AA-4E53-8CD3-A413023AFBD1}"/>
    <hyperlink ref="N26" r:id="rId60" xr:uid="{E1A5E1CC-62B3-4A40-B949-91A271986461}"/>
    <hyperlink ref="N27" r:id="rId61" xr:uid="{791B51EC-2109-4B66-99E2-E323CED2EE45}"/>
    <hyperlink ref="N28" r:id="rId62" xr:uid="{52326124-9405-40A6-BB0B-1BC51971671F}"/>
    <hyperlink ref="N29" r:id="rId63" xr:uid="{0F28982F-62AD-44CE-B2CB-6CEB4E0168A9}"/>
    <hyperlink ref="N31" r:id="rId64" xr:uid="{820F0941-1B9F-4EEA-A32B-8B6B2FA9F51B}"/>
    <hyperlink ref="N32" r:id="rId65" xr:uid="{9B7064C0-8401-4D81-8118-83DE13CB70D5}"/>
    <hyperlink ref="N33" r:id="rId66" xr:uid="{A6B1D61F-DEAD-42C9-9CC0-29C899515EF0}"/>
    <hyperlink ref="N34" r:id="rId67" xr:uid="{52AAAAB5-36A2-4070-B7BC-130DF932A933}"/>
    <hyperlink ref="N35" r:id="rId68" xr:uid="{2DB39494-A0E9-459B-AD24-94FD77DA55E0}"/>
    <hyperlink ref="N36" r:id="rId69" xr:uid="{C25E11BF-12F5-4DDB-9AED-8DB61CCE2203}"/>
    <hyperlink ref="N37" r:id="rId70" xr:uid="{175FBA9D-8782-4965-AF66-5B8E78557FE1}"/>
    <hyperlink ref="N38" r:id="rId71" xr:uid="{1DC09C2C-605E-4C27-8D2C-296522F1CFE9}"/>
    <hyperlink ref="N39" r:id="rId72" xr:uid="{9366B849-BD2F-4F9C-9D84-26853EA9B466}"/>
    <hyperlink ref="N40" r:id="rId73" xr:uid="{5EF4B0F4-D525-4C55-A169-B52747B532D2}"/>
    <hyperlink ref="N41" r:id="rId74" xr:uid="{57DBB4DA-F674-4AC1-89D8-EB8C0994D4DD}"/>
    <hyperlink ref="N42" r:id="rId75" xr:uid="{5C02995A-7BBD-4913-A3B4-A95993165FE5}"/>
    <hyperlink ref="N43" r:id="rId76" xr:uid="{0C8461A1-B87B-4CB4-ABDD-606361420E26}"/>
    <hyperlink ref="N44" r:id="rId77" xr:uid="{F6046A37-DD28-4CF2-AA8C-2AE61969FEEB}"/>
    <hyperlink ref="N45" r:id="rId78" xr:uid="{78BF8000-2063-47AE-9830-6EF1EC941CA2}"/>
    <hyperlink ref="N46" r:id="rId79" xr:uid="{7AC9F7C9-665C-432B-ABF2-F2E58992AE4A}"/>
    <hyperlink ref="N47" r:id="rId80" xr:uid="{43F2A4B8-3F17-4525-BACE-3D457F835697}"/>
    <hyperlink ref="N48" r:id="rId81" xr:uid="{8F68F095-AD54-4299-A329-96EDC31FC41F}"/>
    <hyperlink ref="N49" r:id="rId82" xr:uid="{1D658211-B71F-4558-ADDF-8425EBD35340}"/>
    <hyperlink ref="N50" r:id="rId83" xr:uid="{BE95CC2A-FBB4-465B-8F69-4005B91A4688}"/>
    <hyperlink ref="N51" r:id="rId84" xr:uid="{01192214-30BA-4852-924B-88F649B138A0}"/>
    <hyperlink ref="N53" r:id="rId85" xr:uid="{B2D50812-1B75-4E6D-96E5-6701BAF711E8}"/>
    <hyperlink ref="N54" r:id="rId86" xr:uid="{4A27BAA3-ECD5-458B-866B-08346010E7BE}"/>
    <hyperlink ref="N55" r:id="rId87" xr:uid="{B0A6D9AB-C161-4165-AE22-F158C4E56D0B}"/>
  </hyperlinks>
  <pageMargins left="0.7" right="0.7" top="0.75" bottom="0.75" header="0.3" footer="0.3"/>
  <pageSetup orientation="portrait" horizontalDpi="4294967293" r:id="rId88"/>
  <drawing r:id="rId8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379E2-A291-4381-AF95-BB8A4D4CAA00}">
  <sheetPr codeName="Sheet1"/>
  <dimension ref="A1:IV260"/>
  <sheetViews>
    <sheetView showGridLines="0" zoomScale="90" zoomScaleNormal="90" workbookViewId="0">
      <pane ySplit="6" topLeftCell="A241"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224</v>
      </c>
      <c r="J2" s="38" t="s">
        <v>4498</v>
      </c>
    </row>
    <row r="3" spans="1:54" ht="16.5" x14ac:dyDescent="0.3">
      <c r="C3" s="1" t="s">
        <v>28</v>
      </c>
      <c r="D3" s="21" t="s">
        <v>225</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45</v>
      </c>
      <c r="C11" s="60" t="s">
        <v>46</v>
      </c>
      <c r="D11" s="54" t="s">
        <v>47</v>
      </c>
      <c r="E11" s="6" t="s">
        <v>44</v>
      </c>
      <c r="F11" s="19">
        <v>38000000</v>
      </c>
      <c r="G11" s="24">
        <v>269420</v>
      </c>
      <c r="H11" s="24">
        <v>6.36</v>
      </c>
      <c r="I11" s="31"/>
      <c r="J11" s="31"/>
      <c r="K11" s="35"/>
    </row>
    <row r="12" spans="1:54" x14ac:dyDescent="0.25">
      <c r="B12" s="8" t="s">
        <v>41</v>
      </c>
      <c r="C12" s="60" t="s">
        <v>42</v>
      </c>
      <c r="D12" s="54" t="s">
        <v>43</v>
      </c>
      <c r="E12" s="6" t="s">
        <v>44</v>
      </c>
      <c r="F12" s="19">
        <v>11600000</v>
      </c>
      <c r="G12" s="24">
        <v>168664</v>
      </c>
      <c r="H12" s="24">
        <v>3.98</v>
      </c>
      <c r="I12" s="31"/>
      <c r="J12" s="31"/>
      <c r="K12" s="35"/>
    </row>
    <row r="13" spans="1:54" x14ac:dyDescent="0.25">
      <c r="B13" s="8" t="s">
        <v>226</v>
      </c>
      <c r="C13" s="60" t="s">
        <v>227</v>
      </c>
      <c r="D13" s="54" t="s">
        <v>228</v>
      </c>
      <c r="E13" s="6" t="s">
        <v>44</v>
      </c>
      <c r="F13" s="19">
        <v>11000000</v>
      </c>
      <c r="G13" s="24">
        <v>143000</v>
      </c>
      <c r="H13" s="24">
        <v>3.38</v>
      </c>
      <c r="I13" s="31"/>
      <c r="J13" s="31"/>
      <c r="K13" s="35"/>
    </row>
    <row r="14" spans="1:54" x14ac:dyDescent="0.25">
      <c r="B14" s="8" t="s">
        <v>59</v>
      </c>
      <c r="C14" s="60" t="s">
        <v>60</v>
      </c>
      <c r="D14" s="54" t="s">
        <v>61</v>
      </c>
      <c r="E14" s="6" t="s">
        <v>44</v>
      </c>
      <c r="F14" s="19">
        <v>11500000</v>
      </c>
      <c r="G14" s="24">
        <v>121900</v>
      </c>
      <c r="H14" s="24">
        <v>2.88</v>
      </c>
      <c r="I14" s="31"/>
      <c r="J14" s="31"/>
      <c r="K14" s="35"/>
    </row>
    <row r="15" spans="1:54" x14ac:dyDescent="0.25">
      <c r="B15" s="8" t="s">
        <v>229</v>
      </c>
      <c r="C15" s="60" t="s">
        <v>230</v>
      </c>
      <c r="D15" s="54" t="s">
        <v>231</v>
      </c>
      <c r="E15" s="6" t="s">
        <v>120</v>
      </c>
      <c r="F15" s="19">
        <v>4700000</v>
      </c>
      <c r="G15" s="24">
        <v>107122.4</v>
      </c>
      <c r="H15" s="24">
        <v>2.5299999999999998</v>
      </c>
      <c r="I15" s="31"/>
      <c r="J15" s="31"/>
      <c r="K15" s="35"/>
    </row>
    <row r="16" spans="1:54" x14ac:dyDescent="0.25">
      <c r="B16" s="8" t="s">
        <v>77</v>
      </c>
      <c r="C16" s="60" t="s">
        <v>78</v>
      </c>
      <c r="D16" s="54" t="s">
        <v>79</v>
      </c>
      <c r="E16" s="6" t="s">
        <v>80</v>
      </c>
      <c r="F16" s="19">
        <v>3844000</v>
      </c>
      <c r="G16" s="24">
        <v>102004.38</v>
      </c>
      <c r="H16" s="24">
        <v>2.41</v>
      </c>
      <c r="I16" s="31"/>
      <c r="J16" s="31"/>
      <c r="K16" s="35"/>
    </row>
    <row r="17" spans="2:11" x14ac:dyDescent="0.25">
      <c r="B17" s="8" t="s">
        <v>232</v>
      </c>
      <c r="C17" s="60" t="s">
        <v>233</v>
      </c>
      <c r="D17" s="54" t="s">
        <v>234</v>
      </c>
      <c r="E17" s="6" t="s">
        <v>235</v>
      </c>
      <c r="F17" s="19">
        <v>21332552</v>
      </c>
      <c r="G17" s="24">
        <v>100497.65</v>
      </c>
      <c r="H17" s="24">
        <v>2.37</v>
      </c>
      <c r="I17" s="31"/>
      <c r="J17" s="31"/>
      <c r="K17" s="35"/>
    </row>
    <row r="18" spans="2:11" x14ac:dyDescent="0.25">
      <c r="B18" s="8" t="s">
        <v>176</v>
      </c>
      <c r="C18" s="60" t="s">
        <v>177</v>
      </c>
      <c r="D18" s="54" t="s">
        <v>178</v>
      </c>
      <c r="E18" s="6" t="s">
        <v>80</v>
      </c>
      <c r="F18" s="19">
        <v>20000000</v>
      </c>
      <c r="G18" s="24">
        <v>99550</v>
      </c>
      <c r="H18" s="24">
        <v>2.35</v>
      </c>
      <c r="I18" s="31"/>
      <c r="J18" s="31"/>
      <c r="K18" s="35"/>
    </row>
    <row r="19" spans="2:11" x14ac:dyDescent="0.25">
      <c r="B19" s="8" t="s">
        <v>236</v>
      </c>
      <c r="C19" s="60" t="s">
        <v>237</v>
      </c>
      <c r="D19" s="54" t="s">
        <v>238</v>
      </c>
      <c r="E19" s="6" t="s">
        <v>120</v>
      </c>
      <c r="F19" s="19">
        <v>4700000</v>
      </c>
      <c r="G19" s="24">
        <v>98930.3</v>
      </c>
      <c r="H19" s="24">
        <v>2.34</v>
      </c>
      <c r="I19" s="31"/>
      <c r="J19" s="31"/>
      <c r="K19" s="35"/>
    </row>
    <row r="20" spans="2:11" x14ac:dyDescent="0.25">
      <c r="B20" s="8" t="s">
        <v>239</v>
      </c>
      <c r="C20" s="60" t="s">
        <v>240</v>
      </c>
      <c r="D20" s="54" t="s">
        <v>241</v>
      </c>
      <c r="E20" s="6" t="s">
        <v>235</v>
      </c>
      <c r="F20" s="19">
        <v>56000000</v>
      </c>
      <c r="G20" s="24">
        <v>98358.399999999994</v>
      </c>
      <c r="H20" s="24">
        <v>2.3199999999999998</v>
      </c>
      <c r="I20" s="31"/>
      <c r="J20" s="31"/>
      <c r="K20" s="35"/>
    </row>
    <row r="21" spans="2:11" x14ac:dyDescent="0.25">
      <c r="B21" s="8" t="s">
        <v>242</v>
      </c>
      <c r="C21" s="60" t="s">
        <v>243</v>
      </c>
      <c r="D21" s="54" t="s">
        <v>244</v>
      </c>
      <c r="E21" s="6" t="s">
        <v>245</v>
      </c>
      <c r="F21" s="19">
        <v>3426861</v>
      </c>
      <c r="G21" s="24">
        <v>97977.38</v>
      </c>
      <c r="H21" s="24">
        <v>2.31</v>
      </c>
      <c r="I21" s="31"/>
      <c r="J21" s="31"/>
      <c r="K21" s="35"/>
    </row>
    <row r="22" spans="2:11" x14ac:dyDescent="0.25">
      <c r="B22" s="8" t="s">
        <v>183</v>
      </c>
      <c r="C22" s="60" t="s">
        <v>184</v>
      </c>
      <c r="D22" s="54" t="s">
        <v>185</v>
      </c>
      <c r="E22" s="6" t="s">
        <v>88</v>
      </c>
      <c r="F22" s="19">
        <v>23500000</v>
      </c>
      <c r="G22" s="24">
        <v>96820</v>
      </c>
      <c r="H22" s="24">
        <v>2.29</v>
      </c>
      <c r="I22" s="31"/>
      <c r="J22" s="31"/>
      <c r="K22" s="35"/>
    </row>
    <row r="23" spans="2:11" x14ac:dyDescent="0.25">
      <c r="B23" s="8" t="s">
        <v>246</v>
      </c>
      <c r="C23" s="60" t="s">
        <v>247</v>
      </c>
      <c r="D23" s="54" t="s">
        <v>248</v>
      </c>
      <c r="E23" s="6" t="s">
        <v>88</v>
      </c>
      <c r="F23" s="19">
        <v>3186587</v>
      </c>
      <c r="G23" s="24">
        <v>91958.53</v>
      </c>
      <c r="H23" s="24">
        <v>2.17</v>
      </c>
      <c r="I23" s="31"/>
      <c r="J23" s="31"/>
      <c r="K23" s="35"/>
    </row>
    <row r="24" spans="2:11" x14ac:dyDescent="0.25">
      <c r="B24" s="8" t="s">
        <v>249</v>
      </c>
      <c r="C24" s="60" t="s">
        <v>250</v>
      </c>
      <c r="D24" s="54" t="s">
        <v>251</v>
      </c>
      <c r="E24" s="6" t="s">
        <v>106</v>
      </c>
      <c r="F24" s="19">
        <v>30800000</v>
      </c>
      <c r="G24" s="24">
        <v>86825.2</v>
      </c>
      <c r="H24" s="24">
        <v>2.0499999999999998</v>
      </c>
      <c r="I24" s="31"/>
      <c r="J24" s="31"/>
      <c r="K24" s="35"/>
    </row>
    <row r="25" spans="2:11" x14ac:dyDescent="0.25">
      <c r="B25" s="8" t="s">
        <v>252</v>
      </c>
      <c r="C25" s="60" t="s">
        <v>253</v>
      </c>
      <c r="D25" s="54" t="s">
        <v>254</v>
      </c>
      <c r="E25" s="6" t="s">
        <v>88</v>
      </c>
      <c r="F25" s="19">
        <v>4700000</v>
      </c>
      <c r="G25" s="24">
        <v>80699</v>
      </c>
      <c r="H25" s="24">
        <v>1.91</v>
      </c>
      <c r="I25" s="31"/>
      <c r="J25" s="31"/>
      <c r="K25" s="35"/>
    </row>
    <row r="26" spans="2:11" x14ac:dyDescent="0.25">
      <c r="B26" s="8" t="s">
        <v>89</v>
      </c>
      <c r="C26" s="60" t="s">
        <v>90</v>
      </c>
      <c r="D26" s="54" t="s">
        <v>91</v>
      </c>
      <c r="E26" s="6" t="s">
        <v>69</v>
      </c>
      <c r="F26" s="19">
        <v>1760000</v>
      </c>
      <c r="G26" s="24">
        <v>79904</v>
      </c>
      <c r="H26" s="24">
        <v>1.89</v>
      </c>
      <c r="I26" s="31"/>
      <c r="J26" s="31"/>
      <c r="K26" s="35"/>
    </row>
    <row r="27" spans="2:11" x14ac:dyDescent="0.25">
      <c r="B27" s="8" t="s">
        <v>255</v>
      </c>
      <c r="C27" s="60" t="s">
        <v>256</v>
      </c>
      <c r="D27" s="54" t="s">
        <v>257</v>
      </c>
      <c r="E27" s="6" t="s">
        <v>88</v>
      </c>
      <c r="F27" s="19">
        <v>308000</v>
      </c>
      <c r="G27" s="24">
        <v>79618</v>
      </c>
      <c r="H27" s="24">
        <v>1.88</v>
      </c>
      <c r="I27" s="31"/>
      <c r="J27" s="31"/>
      <c r="K27" s="35"/>
    </row>
    <row r="28" spans="2:11" x14ac:dyDescent="0.25">
      <c r="B28" s="8" t="s">
        <v>258</v>
      </c>
      <c r="C28" s="60" t="s">
        <v>259</v>
      </c>
      <c r="D28" s="54" t="s">
        <v>260</v>
      </c>
      <c r="E28" s="6" t="s">
        <v>261</v>
      </c>
      <c r="F28" s="19">
        <v>6500000</v>
      </c>
      <c r="G28" s="24">
        <v>78981.5</v>
      </c>
      <c r="H28" s="24">
        <v>1.87</v>
      </c>
      <c r="I28" s="31"/>
      <c r="J28" s="31"/>
      <c r="K28" s="35"/>
    </row>
    <row r="29" spans="2:11" x14ac:dyDescent="0.25">
      <c r="B29" s="8" t="s">
        <v>195</v>
      </c>
      <c r="C29" s="60" t="s">
        <v>196</v>
      </c>
      <c r="D29" s="54" t="s">
        <v>197</v>
      </c>
      <c r="E29" s="6" t="s">
        <v>198</v>
      </c>
      <c r="F29" s="19">
        <v>4160742</v>
      </c>
      <c r="G29" s="24">
        <v>78954.240000000005</v>
      </c>
      <c r="H29" s="24">
        <v>1.86</v>
      </c>
      <c r="I29" s="31"/>
      <c r="J29" s="31"/>
      <c r="K29" s="35"/>
    </row>
    <row r="30" spans="2:11" x14ac:dyDescent="0.25">
      <c r="B30" s="8" t="s">
        <v>262</v>
      </c>
      <c r="C30" s="60" t="s">
        <v>263</v>
      </c>
      <c r="D30" s="54" t="s">
        <v>264</v>
      </c>
      <c r="E30" s="6" t="s">
        <v>88</v>
      </c>
      <c r="F30" s="19">
        <v>1476712</v>
      </c>
      <c r="G30" s="24">
        <v>78701.37</v>
      </c>
      <c r="H30" s="24">
        <v>1.86</v>
      </c>
      <c r="I30" s="31"/>
      <c r="J30" s="31"/>
      <c r="K30" s="35"/>
    </row>
    <row r="31" spans="2:11" x14ac:dyDescent="0.25">
      <c r="B31" s="8" t="s">
        <v>85</v>
      </c>
      <c r="C31" s="60" t="s">
        <v>86</v>
      </c>
      <c r="D31" s="54" t="s">
        <v>87</v>
      </c>
      <c r="E31" s="6" t="s">
        <v>88</v>
      </c>
      <c r="F31" s="19">
        <v>830000</v>
      </c>
      <c r="G31" s="24">
        <v>78576.100000000006</v>
      </c>
      <c r="H31" s="24">
        <v>1.86</v>
      </c>
      <c r="I31" s="31"/>
      <c r="J31" s="31"/>
      <c r="K31" s="35"/>
    </row>
    <row r="32" spans="2:11" x14ac:dyDescent="0.25">
      <c r="B32" s="8" t="s">
        <v>265</v>
      </c>
      <c r="C32" s="60" t="s">
        <v>266</v>
      </c>
      <c r="D32" s="54" t="s">
        <v>267</v>
      </c>
      <c r="E32" s="6" t="s">
        <v>84</v>
      </c>
      <c r="F32" s="19">
        <v>335000</v>
      </c>
      <c r="G32" s="24">
        <v>77720</v>
      </c>
      <c r="H32" s="24">
        <v>1.84</v>
      </c>
      <c r="I32" s="31"/>
      <c r="J32" s="31"/>
      <c r="K32" s="35"/>
    </row>
    <row r="33" spans="2:11" x14ac:dyDescent="0.25">
      <c r="B33" s="8" t="s">
        <v>268</v>
      </c>
      <c r="C33" s="60" t="s">
        <v>269</v>
      </c>
      <c r="D33" s="54" t="s">
        <v>270</v>
      </c>
      <c r="E33" s="6" t="s">
        <v>76</v>
      </c>
      <c r="F33" s="19">
        <v>6500000</v>
      </c>
      <c r="G33" s="24">
        <v>77538.5</v>
      </c>
      <c r="H33" s="24">
        <v>1.83</v>
      </c>
      <c r="I33" s="31"/>
      <c r="J33" s="31"/>
      <c r="K33" s="35"/>
    </row>
    <row r="34" spans="2:11" x14ac:dyDescent="0.25">
      <c r="B34" s="8" t="s">
        <v>271</v>
      </c>
      <c r="C34" s="60" t="s">
        <v>272</v>
      </c>
      <c r="D34" s="54" t="s">
        <v>273</v>
      </c>
      <c r="E34" s="6" t="s">
        <v>274</v>
      </c>
      <c r="F34" s="19">
        <v>5720000</v>
      </c>
      <c r="G34" s="24">
        <v>74846.2</v>
      </c>
      <c r="H34" s="24">
        <v>1.77</v>
      </c>
      <c r="I34" s="31"/>
      <c r="J34" s="31"/>
      <c r="K34" s="35"/>
    </row>
    <row r="35" spans="2:11" x14ac:dyDescent="0.25">
      <c r="B35" s="8" t="s">
        <v>275</v>
      </c>
      <c r="C35" s="60" t="s">
        <v>276</v>
      </c>
      <c r="D35" s="54" t="s">
        <v>277</v>
      </c>
      <c r="E35" s="6" t="s">
        <v>149</v>
      </c>
      <c r="F35" s="19">
        <v>13673204</v>
      </c>
      <c r="G35" s="24">
        <v>74293.350000000006</v>
      </c>
      <c r="H35" s="24">
        <v>1.75</v>
      </c>
      <c r="I35" s="31"/>
      <c r="J35" s="31"/>
      <c r="K35" s="35"/>
    </row>
    <row r="36" spans="2:11" x14ac:dyDescent="0.25">
      <c r="B36" s="8" t="s">
        <v>278</v>
      </c>
      <c r="C36" s="60" t="s">
        <v>279</v>
      </c>
      <c r="D36" s="54" t="s">
        <v>280</v>
      </c>
      <c r="E36" s="6" t="s">
        <v>69</v>
      </c>
      <c r="F36" s="19">
        <v>12005153</v>
      </c>
      <c r="G36" s="24">
        <v>66598.59</v>
      </c>
      <c r="H36" s="24">
        <v>1.57</v>
      </c>
      <c r="I36" s="31"/>
      <c r="J36" s="31"/>
      <c r="K36" s="35"/>
    </row>
    <row r="37" spans="2:11" x14ac:dyDescent="0.25">
      <c r="B37" s="8" t="s">
        <v>129</v>
      </c>
      <c r="C37" s="60" t="s">
        <v>130</v>
      </c>
      <c r="D37" s="54" t="s">
        <v>131</v>
      </c>
      <c r="E37" s="6" t="s">
        <v>106</v>
      </c>
      <c r="F37" s="19">
        <v>18000000</v>
      </c>
      <c r="G37" s="24">
        <v>62919</v>
      </c>
      <c r="H37" s="24">
        <v>1.49</v>
      </c>
      <c r="I37" s="31"/>
      <c r="J37" s="31"/>
      <c r="K37" s="35"/>
    </row>
    <row r="38" spans="2:11" x14ac:dyDescent="0.25">
      <c r="B38" s="8" t="s">
        <v>281</v>
      </c>
      <c r="C38" s="60" t="s">
        <v>282</v>
      </c>
      <c r="D38" s="54" t="s">
        <v>283</v>
      </c>
      <c r="E38" s="6" t="s">
        <v>113</v>
      </c>
      <c r="F38" s="19">
        <v>2000000</v>
      </c>
      <c r="G38" s="24">
        <v>61302</v>
      </c>
      <c r="H38" s="24">
        <v>1.45</v>
      </c>
      <c r="I38" s="31"/>
      <c r="J38" s="31"/>
      <c r="K38" s="35"/>
    </row>
    <row r="39" spans="2:11" x14ac:dyDescent="0.25">
      <c r="B39" s="8" t="s">
        <v>284</v>
      </c>
      <c r="C39" s="60" t="s">
        <v>285</v>
      </c>
      <c r="D39" s="54" t="s">
        <v>286</v>
      </c>
      <c r="E39" s="6" t="s">
        <v>287</v>
      </c>
      <c r="F39" s="19">
        <v>2900000</v>
      </c>
      <c r="G39" s="24">
        <v>57054.6</v>
      </c>
      <c r="H39" s="24">
        <v>1.35</v>
      </c>
      <c r="I39" s="31"/>
      <c r="J39" s="31"/>
      <c r="K39" s="35"/>
    </row>
    <row r="40" spans="2:11" x14ac:dyDescent="0.25">
      <c r="B40" s="8" t="s">
        <v>288</v>
      </c>
      <c r="C40" s="60" t="s">
        <v>289</v>
      </c>
      <c r="D40" s="54" t="s">
        <v>290</v>
      </c>
      <c r="E40" s="6" t="s">
        <v>120</v>
      </c>
      <c r="F40" s="19">
        <v>4700000</v>
      </c>
      <c r="G40" s="24">
        <v>56583.3</v>
      </c>
      <c r="H40" s="24">
        <v>1.34</v>
      </c>
      <c r="I40" s="31"/>
      <c r="J40" s="31"/>
      <c r="K40" s="35"/>
    </row>
    <row r="41" spans="2:11" x14ac:dyDescent="0.25">
      <c r="B41" s="8" t="s">
        <v>291</v>
      </c>
      <c r="C41" s="60" t="s">
        <v>292</v>
      </c>
      <c r="D41" s="54" t="s">
        <v>293</v>
      </c>
      <c r="E41" s="6" t="s">
        <v>294</v>
      </c>
      <c r="F41" s="19">
        <v>14114908</v>
      </c>
      <c r="G41" s="24">
        <v>54878.76</v>
      </c>
      <c r="H41" s="24">
        <v>1.3</v>
      </c>
      <c r="I41" s="31"/>
      <c r="J41" s="31"/>
      <c r="K41" s="35"/>
    </row>
    <row r="42" spans="2:11" x14ac:dyDescent="0.25">
      <c r="B42" s="8" t="s">
        <v>170</v>
      </c>
      <c r="C42" s="60" t="s">
        <v>171</v>
      </c>
      <c r="D42" s="54" t="s">
        <v>172</v>
      </c>
      <c r="E42" s="6" t="s">
        <v>124</v>
      </c>
      <c r="F42" s="19">
        <v>11000000</v>
      </c>
      <c r="G42" s="24">
        <v>54560</v>
      </c>
      <c r="H42" s="24">
        <v>1.29</v>
      </c>
      <c r="I42" s="31"/>
      <c r="J42" s="31"/>
      <c r="K42" s="35"/>
    </row>
    <row r="43" spans="2:11" x14ac:dyDescent="0.25">
      <c r="B43" s="8" t="s">
        <v>295</v>
      </c>
      <c r="C43" s="60" t="s">
        <v>296</v>
      </c>
      <c r="D43" s="54" t="s">
        <v>297</v>
      </c>
      <c r="E43" s="6" t="s">
        <v>128</v>
      </c>
      <c r="F43" s="19">
        <v>1054511</v>
      </c>
      <c r="G43" s="24">
        <v>44895.81</v>
      </c>
      <c r="H43" s="24">
        <v>1.06</v>
      </c>
      <c r="I43" s="31"/>
      <c r="J43" s="31"/>
      <c r="K43" s="35"/>
    </row>
    <row r="44" spans="2:11" x14ac:dyDescent="0.25">
      <c r="B44" s="8" t="s">
        <v>298</v>
      </c>
      <c r="C44" s="60" t="s">
        <v>299</v>
      </c>
      <c r="D44" s="54" t="s">
        <v>300</v>
      </c>
      <c r="E44" s="6" t="s">
        <v>120</v>
      </c>
      <c r="F44" s="19">
        <v>1734360</v>
      </c>
      <c r="G44" s="24">
        <v>43959.09</v>
      </c>
      <c r="H44" s="24">
        <v>1.04</v>
      </c>
      <c r="I44" s="31"/>
      <c r="J44" s="31"/>
      <c r="K44" s="35"/>
    </row>
    <row r="45" spans="2:11" x14ac:dyDescent="0.25">
      <c r="B45" s="8" t="s">
        <v>179</v>
      </c>
      <c r="C45" s="60" t="s">
        <v>180</v>
      </c>
      <c r="D45" s="54" t="s">
        <v>181</v>
      </c>
      <c r="E45" s="6" t="s">
        <v>182</v>
      </c>
      <c r="F45" s="19">
        <v>121443</v>
      </c>
      <c r="G45" s="24">
        <v>43476.59</v>
      </c>
      <c r="H45" s="24">
        <v>1.03</v>
      </c>
      <c r="I45" s="31"/>
      <c r="J45" s="31"/>
      <c r="K45" s="35"/>
    </row>
    <row r="46" spans="2:11" x14ac:dyDescent="0.25">
      <c r="B46" s="8" t="s">
        <v>301</v>
      </c>
      <c r="C46" s="60" t="s">
        <v>302</v>
      </c>
      <c r="D46" s="54" t="s">
        <v>303</v>
      </c>
      <c r="E46" s="6" t="s">
        <v>198</v>
      </c>
      <c r="F46" s="19">
        <v>4700000</v>
      </c>
      <c r="G46" s="24">
        <v>42361.1</v>
      </c>
      <c r="H46" s="24">
        <v>1</v>
      </c>
      <c r="I46" s="31"/>
      <c r="J46" s="31"/>
      <c r="K46" s="35"/>
    </row>
    <row r="47" spans="2:11" x14ac:dyDescent="0.25">
      <c r="B47" s="8" t="s">
        <v>304</v>
      </c>
      <c r="C47" s="60" t="s">
        <v>305</v>
      </c>
      <c r="D47" s="54" t="s">
        <v>306</v>
      </c>
      <c r="E47" s="6" t="s">
        <v>222</v>
      </c>
      <c r="F47" s="19">
        <v>9200000</v>
      </c>
      <c r="G47" s="24">
        <v>41970.400000000001</v>
      </c>
      <c r="H47" s="24">
        <v>0.99</v>
      </c>
      <c r="I47" s="31"/>
      <c r="J47" s="31"/>
      <c r="K47" s="35"/>
    </row>
    <row r="48" spans="2:11" x14ac:dyDescent="0.25">
      <c r="B48" s="8" t="s">
        <v>307</v>
      </c>
      <c r="C48" s="60" t="s">
        <v>308</v>
      </c>
      <c r="D48" s="54" t="s">
        <v>309</v>
      </c>
      <c r="E48" s="6" t="s">
        <v>55</v>
      </c>
      <c r="F48" s="19">
        <v>2060000</v>
      </c>
      <c r="G48" s="24">
        <v>41632.6</v>
      </c>
      <c r="H48" s="24">
        <v>0.98</v>
      </c>
      <c r="I48" s="31"/>
      <c r="J48" s="31"/>
      <c r="K48" s="35"/>
    </row>
    <row r="49" spans="2:11" x14ac:dyDescent="0.25">
      <c r="B49" s="8" t="s">
        <v>310</v>
      </c>
      <c r="C49" s="60" t="s">
        <v>311</v>
      </c>
      <c r="D49" s="54" t="s">
        <v>312</v>
      </c>
      <c r="E49" s="6" t="s">
        <v>84</v>
      </c>
      <c r="F49" s="19">
        <v>4700000</v>
      </c>
      <c r="G49" s="24">
        <v>41338.85</v>
      </c>
      <c r="H49" s="24">
        <v>0.98</v>
      </c>
      <c r="I49" s="31"/>
      <c r="J49" s="31"/>
      <c r="K49" s="35"/>
    </row>
    <row r="50" spans="2:11" x14ac:dyDescent="0.25">
      <c r="B50" s="8" t="s">
        <v>313</v>
      </c>
      <c r="C50" s="60" t="s">
        <v>314</v>
      </c>
      <c r="D50" s="54" t="s">
        <v>315</v>
      </c>
      <c r="E50" s="6" t="s">
        <v>69</v>
      </c>
      <c r="F50" s="19">
        <v>3492334</v>
      </c>
      <c r="G50" s="24">
        <v>39596.080000000002</v>
      </c>
      <c r="H50" s="24">
        <v>0.94</v>
      </c>
      <c r="I50" s="31"/>
      <c r="J50" s="31"/>
      <c r="K50" s="35"/>
    </row>
    <row r="51" spans="2:11" x14ac:dyDescent="0.25">
      <c r="B51" s="8" t="s">
        <v>316</v>
      </c>
      <c r="C51" s="60" t="s">
        <v>317</v>
      </c>
      <c r="D51" s="54" t="s">
        <v>318</v>
      </c>
      <c r="E51" s="6" t="s">
        <v>261</v>
      </c>
      <c r="F51" s="19">
        <v>7523810</v>
      </c>
      <c r="G51" s="24">
        <v>39153.910000000003</v>
      </c>
      <c r="H51" s="24">
        <v>0.92</v>
      </c>
      <c r="I51" s="31"/>
      <c r="J51" s="31"/>
      <c r="K51" s="35"/>
    </row>
    <row r="52" spans="2:11" x14ac:dyDescent="0.25">
      <c r="B52" s="8" t="s">
        <v>319</v>
      </c>
      <c r="C52" s="60" t="s">
        <v>320</v>
      </c>
      <c r="D52" s="54" t="s">
        <v>321</v>
      </c>
      <c r="E52" s="6" t="s">
        <v>261</v>
      </c>
      <c r="F52" s="19">
        <v>2720000</v>
      </c>
      <c r="G52" s="24">
        <v>38553.279999999999</v>
      </c>
      <c r="H52" s="24">
        <v>0.91</v>
      </c>
      <c r="I52" s="31"/>
      <c r="J52" s="31"/>
      <c r="K52" s="35"/>
    </row>
    <row r="53" spans="2:11" x14ac:dyDescent="0.25">
      <c r="B53" s="8" t="s">
        <v>322</v>
      </c>
      <c r="C53" s="60" t="s">
        <v>323</v>
      </c>
      <c r="D53" s="54" t="s">
        <v>324</v>
      </c>
      <c r="E53" s="6" t="s">
        <v>120</v>
      </c>
      <c r="F53" s="19">
        <v>20000000</v>
      </c>
      <c r="G53" s="24">
        <v>34136</v>
      </c>
      <c r="H53" s="24">
        <v>0.81</v>
      </c>
      <c r="I53" s="31"/>
      <c r="J53" s="31"/>
      <c r="K53" s="35"/>
    </row>
    <row r="54" spans="2:11" x14ac:dyDescent="0.25">
      <c r="B54" s="8" t="s">
        <v>325</v>
      </c>
      <c r="C54" s="60" t="s">
        <v>326</v>
      </c>
      <c r="D54" s="54" t="s">
        <v>327</v>
      </c>
      <c r="E54" s="6" t="s">
        <v>88</v>
      </c>
      <c r="F54" s="19">
        <v>1528679</v>
      </c>
      <c r="G54" s="24">
        <v>33453.61</v>
      </c>
      <c r="H54" s="24">
        <v>0.79</v>
      </c>
      <c r="I54" s="31"/>
      <c r="J54" s="31"/>
      <c r="K54" s="35"/>
    </row>
    <row r="55" spans="2:11" x14ac:dyDescent="0.25">
      <c r="B55" s="8" t="s">
        <v>328</v>
      </c>
      <c r="C55" s="60" t="s">
        <v>329</v>
      </c>
      <c r="D55" s="54" t="s">
        <v>330</v>
      </c>
      <c r="E55" s="6" t="s">
        <v>128</v>
      </c>
      <c r="F55" s="19">
        <v>2000000</v>
      </c>
      <c r="G55" s="24">
        <v>30444</v>
      </c>
      <c r="H55" s="24">
        <v>0.72</v>
      </c>
      <c r="I55" s="31"/>
      <c r="J55" s="31"/>
      <c r="K55" s="35"/>
    </row>
    <row r="56" spans="2:11" x14ac:dyDescent="0.25">
      <c r="B56" s="8" t="s">
        <v>331</v>
      </c>
      <c r="C56" s="60" t="s">
        <v>332</v>
      </c>
      <c r="D56" s="54" t="s">
        <v>333</v>
      </c>
      <c r="E56" s="6" t="s">
        <v>261</v>
      </c>
      <c r="F56" s="19">
        <v>7477639</v>
      </c>
      <c r="G56" s="24">
        <v>30056.37</v>
      </c>
      <c r="H56" s="24">
        <v>0.71</v>
      </c>
      <c r="I56" s="31"/>
      <c r="J56" s="31"/>
      <c r="K56" s="35"/>
    </row>
    <row r="57" spans="2:11" x14ac:dyDescent="0.25">
      <c r="B57" s="8" t="s">
        <v>334</v>
      </c>
      <c r="C57" s="60" t="s">
        <v>335</v>
      </c>
      <c r="D57" s="54" t="s">
        <v>336</v>
      </c>
      <c r="E57" s="6" t="s">
        <v>128</v>
      </c>
      <c r="F57" s="19">
        <v>616702</v>
      </c>
      <c r="G57" s="24">
        <v>29900.799999999999</v>
      </c>
      <c r="H57" s="24">
        <v>0.71</v>
      </c>
      <c r="I57" s="31"/>
      <c r="J57" s="31"/>
      <c r="K57" s="35"/>
    </row>
    <row r="58" spans="2:11" x14ac:dyDescent="0.25">
      <c r="B58" s="8" t="s">
        <v>337</v>
      </c>
      <c r="C58" s="60" t="s">
        <v>338</v>
      </c>
      <c r="D58" s="54" t="s">
        <v>339</v>
      </c>
      <c r="E58" s="6" t="s">
        <v>69</v>
      </c>
      <c r="F58" s="19">
        <v>2185000</v>
      </c>
      <c r="G58" s="24">
        <v>28671.57</v>
      </c>
      <c r="H58" s="24">
        <v>0.68</v>
      </c>
      <c r="I58" s="31"/>
      <c r="J58" s="31"/>
      <c r="K58" s="35"/>
    </row>
    <row r="59" spans="2:11" x14ac:dyDescent="0.25">
      <c r="B59" s="8" t="s">
        <v>340</v>
      </c>
      <c r="C59" s="60" t="s">
        <v>341</v>
      </c>
      <c r="D59" s="54" t="s">
        <v>342</v>
      </c>
      <c r="E59" s="6" t="s">
        <v>80</v>
      </c>
      <c r="F59" s="19">
        <v>7697000</v>
      </c>
      <c r="G59" s="24">
        <v>27543.71</v>
      </c>
      <c r="H59" s="24">
        <v>0.65</v>
      </c>
      <c r="I59" s="31"/>
      <c r="J59" s="31"/>
      <c r="K59" s="35"/>
    </row>
    <row r="60" spans="2:11" x14ac:dyDescent="0.25">
      <c r="B60" s="8" t="s">
        <v>343</v>
      </c>
      <c r="C60" s="60" t="s">
        <v>344</v>
      </c>
      <c r="D60" s="54" t="s">
        <v>345</v>
      </c>
      <c r="E60" s="6" t="s">
        <v>120</v>
      </c>
      <c r="F60" s="19">
        <v>920000</v>
      </c>
      <c r="G60" s="24">
        <v>26415.040000000001</v>
      </c>
      <c r="H60" s="24">
        <v>0.62</v>
      </c>
      <c r="I60" s="31"/>
      <c r="J60" s="31"/>
      <c r="K60" s="35"/>
    </row>
    <row r="61" spans="2:11" x14ac:dyDescent="0.25">
      <c r="B61" s="8" t="s">
        <v>173</v>
      </c>
      <c r="C61" s="60" t="s">
        <v>174</v>
      </c>
      <c r="D61" s="54" t="s">
        <v>175</v>
      </c>
      <c r="E61" s="6" t="s">
        <v>120</v>
      </c>
      <c r="F61" s="19">
        <v>4900000</v>
      </c>
      <c r="G61" s="24">
        <v>25940.6</v>
      </c>
      <c r="H61" s="24">
        <v>0.61</v>
      </c>
      <c r="I61" s="31"/>
      <c r="J61" s="31"/>
      <c r="K61" s="35"/>
    </row>
    <row r="62" spans="2:11" x14ac:dyDescent="0.25">
      <c r="B62" s="8" t="s">
        <v>346</v>
      </c>
      <c r="C62" s="60" t="s">
        <v>347</v>
      </c>
      <c r="D62" s="54" t="s">
        <v>348</v>
      </c>
      <c r="E62" s="6" t="s">
        <v>76</v>
      </c>
      <c r="F62" s="19">
        <v>13867373</v>
      </c>
      <c r="G62" s="24">
        <v>25564.5</v>
      </c>
      <c r="H62" s="24">
        <v>0.6</v>
      </c>
      <c r="I62" s="31"/>
      <c r="J62" s="31"/>
      <c r="K62" s="35"/>
    </row>
    <row r="63" spans="2:11" x14ac:dyDescent="0.25">
      <c r="B63" s="8" t="s">
        <v>349</v>
      </c>
      <c r="C63" s="60" t="s">
        <v>350</v>
      </c>
      <c r="D63" s="54" t="s">
        <v>351</v>
      </c>
      <c r="E63" s="6" t="s">
        <v>352</v>
      </c>
      <c r="F63" s="19">
        <v>1300000</v>
      </c>
      <c r="G63" s="24">
        <v>25149.8</v>
      </c>
      <c r="H63" s="24">
        <v>0.59</v>
      </c>
      <c r="I63" s="31"/>
      <c r="J63" s="31"/>
      <c r="K63" s="35"/>
    </row>
    <row r="64" spans="2:11" x14ac:dyDescent="0.25">
      <c r="B64" s="8" t="s">
        <v>192</v>
      </c>
      <c r="C64" s="60" t="s">
        <v>193</v>
      </c>
      <c r="D64" s="54" t="s">
        <v>194</v>
      </c>
      <c r="E64" s="6" t="s">
        <v>80</v>
      </c>
      <c r="F64" s="19">
        <v>1954741</v>
      </c>
      <c r="G64" s="24">
        <v>24332.62</v>
      </c>
      <c r="H64" s="24">
        <v>0.56999999999999995</v>
      </c>
      <c r="I64" s="31"/>
      <c r="J64" s="31"/>
      <c r="K64" s="35"/>
    </row>
    <row r="65" spans="2:11" x14ac:dyDescent="0.25">
      <c r="B65" s="8" t="s">
        <v>353</v>
      </c>
      <c r="C65" s="60" t="s">
        <v>354</v>
      </c>
      <c r="D65" s="54" t="s">
        <v>355</v>
      </c>
      <c r="E65" s="6" t="s">
        <v>198</v>
      </c>
      <c r="F65" s="19">
        <v>6500000</v>
      </c>
      <c r="G65" s="24">
        <v>23660</v>
      </c>
      <c r="H65" s="24">
        <v>0.56000000000000005</v>
      </c>
      <c r="I65" s="31"/>
      <c r="J65" s="31"/>
      <c r="K65" s="35"/>
    </row>
    <row r="66" spans="2:11" x14ac:dyDescent="0.25">
      <c r="B66" s="8" t="s">
        <v>356</v>
      </c>
      <c r="C66" s="60" t="s">
        <v>357</v>
      </c>
      <c r="D66" s="54" t="s">
        <v>358</v>
      </c>
      <c r="E66" s="6" t="s">
        <v>69</v>
      </c>
      <c r="F66" s="19">
        <v>12699654</v>
      </c>
      <c r="G66" s="24">
        <v>23430.86</v>
      </c>
      <c r="H66" s="24">
        <v>0.55000000000000004</v>
      </c>
      <c r="I66" s="31"/>
      <c r="J66" s="31"/>
      <c r="K66" s="35"/>
    </row>
    <row r="67" spans="2:11" x14ac:dyDescent="0.25">
      <c r="B67" s="8" t="s">
        <v>359</v>
      </c>
      <c r="C67" s="60" t="s">
        <v>360</v>
      </c>
      <c r="D67" s="54" t="s">
        <v>361</v>
      </c>
      <c r="E67" s="6" t="s">
        <v>145</v>
      </c>
      <c r="F67" s="19">
        <v>1912000</v>
      </c>
      <c r="G67" s="24">
        <v>22761.4</v>
      </c>
      <c r="H67" s="24">
        <v>0.54</v>
      </c>
      <c r="I67" s="31"/>
      <c r="J67" s="31"/>
      <c r="K67" s="35"/>
    </row>
    <row r="68" spans="2:11" x14ac:dyDescent="0.25">
      <c r="B68" s="8" t="s">
        <v>189</v>
      </c>
      <c r="C68" s="60" t="s">
        <v>190</v>
      </c>
      <c r="D68" s="54" t="s">
        <v>191</v>
      </c>
      <c r="E68" s="6" t="s">
        <v>80</v>
      </c>
      <c r="F68" s="19">
        <v>1875000</v>
      </c>
      <c r="G68" s="24">
        <v>22395</v>
      </c>
      <c r="H68" s="24">
        <v>0.53</v>
      </c>
      <c r="I68" s="31"/>
      <c r="J68" s="31"/>
      <c r="K68" s="35"/>
    </row>
    <row r="69" spans="2:11" x14ac:dyDescent="0.25">
      <c r="B69" s="8" t="s">
        <v>156</v>
      </c>
      <c r="C69" s="60" t="s">
        <v>157</v>
      </c>
      <c r="D69" s="54" t="s">
        <v>158</v>
      </c>
      <c r="E69" s="6" t="s">
        <v>159</v>
      </c>
      <c r="F69" s="19">
        <v>61631</v>
      </c>
      <c r="G69" s="24">
        <v>21897.49</v>
      </c>
      <c r="H69" s="24">
        <v>0.52</v>
      </c>
      <c r="I69" s="31"/>
      <c r="J69" s="31"/>
      <c r="K69" s="35"/>
    </row>
    <row r="70" spans="2:11" x14ac:dyDescent="0.25">
      <c r="B70" s="8" t="s">
        <v>362</v>
      </c>
      <c r="C70" s="60" t="s">
        <v>363</v>
      </c>
      <c r="D70" s="54" t="s">
        <v>364</v>
      </c>
      <c r="E70" s="6" t="s">
        <v>55</v>
      </c>
      <c r="F70" s="19">
        <v>1432535</v>
      </c>
      <c r="G70" s="24">
        <v>21280.31</v>
      </c>
      <c r="H70" s="24">
        <v>0.5</v>
      </c>
      <c r="I70" s="31"/>
      <c r="J70" s="31"/>
      <c r="K70" s="35"/>
    </row>
    <row r="71" spans="2:11" x14ac:dyDescent="0.25">
      <c r="B71" s="8" t="s">
        <v>365</v>
      </c>
      <c r="C71" s="60" t="s">
        <v>366</v>
      </c>
      <c r="D71" s="54" t="s">
        <v>367</v>
      </c>
      <c r="E71" s="6" t="s">
        <v>106</v>
      </c>
      <c r="F71" s="19">
        <v>3800000</v>
      </c>
      <c r="G71" s="24">
        <v>20719.5</v>
      </c>
      <c r="H71" s="24">
        <v>0.49</v>
      </c>
      <c r="I71" s="31"/>
      <c r="J71" s="31"/>
      <c r="K71" s="35"/>
    </row>
    <row r="72" spans="2:11" x14ac:dyDescent="0.25">
      <c r="B72" s="8" t="s">
        <v>368</v>
      </c>
      <c r="C72" s="60" t="s">
        <v>369</v>
      </c>
      <c r="D72" s="54" t="s">
        <v>370</v>
      </c>
      <c r="E72" s="6" t="s">
        <v>55</v>
      </c>
      <c r="F72" s="19">
        <v>3080000</v>
      </c>
      <c r="G72" s="24">
        <v>19858.3</v>
      </c>
      <c r="H72" s="24">
        <v>0.47</v>
      </c>
      <c r="I72" s="31"/>
      <c r="J72" s="31"/>
      <c r="K72" s="35"/>
    </row>
    <row r="73" spans="2:11" x14ac:dyDescent="0.25">
      <c r="B73" s="8" t="s">
        <v>371</v>
      </c>
      <c r="C73" s="60" t="s">
        <v>372</v>
      </c>
      <c r="D73" s="54" t="s">
        <v>373</v>
      </c>
      <c r="E73" s="6" t="s">
        <v>51</v>
      </c>
      <c r="F73" s="19">
        <v>2264279</v>
      </c>
      <c r="G73" s="24">
        <v>19839.61</v>
      </c>
      <c r="H73" s="24">
        <v>0.47</v>
      </c>
      <c r="I73" s="31"/>
      <c r="J73" s="31"/>
      <c r="K73" s="35"/>
    </row>
    <row r="74" spans="2:11" x14ac:dyDescent="0.25">
      <c r="B74" s="8" t="s">
        <v>374</v>
      </c>
      <c r="C74" s="60" t="s">
        <v>375</v>
      </c>
      <c r="D74" s="54" t="s">
        <v>376</v>
      </c>
      <c r="E74" s="6" t="s">
        <v>84</v>
      </c>
      <c r="F74" s="19">
        <v>380000</v>
      </c>
      <c r="G74" s="24">
        <v>19505.400000000001</v>
      </c>
      <c r="H74" s="24">
        <v>0.46</v>
      </c>
      <c r="I74" s="31"/>
      <c r="J74" s="31"/>
      <c r="K74" s="35"/>
    </row>
    <row r="75" spans="2:11" x14ac:dyDescent="0.25">
      <c r="B75" s="8" t="s">
        <v>377</v>
      </c>
      <c r="C75" s="60" t="s">
        <v>378</v>
      </c>
      <c r="D75" s="54" t="s">
        <v>379</v>
      </c>
      <c r="E75" s="6" t="s">
        <v>80</v>
      </c>
      <c r="F75" s="19">
        <v>1100000</v>
      </c>
      <c r="G75" s="24">
        <v>18675.8</v>
      </c>
      <c r="H75" s="24">
        <v>0.44</v>
      </c>
      <c r="I75" s="31"/>
      <c r="J75" s="31"/>
      <c r="K75" s="35"/>
    </row>
    <row r="76" spans="2:11" x14ac:dyDescent="0.25">
      <c r="B76" s="8" t="s">
        <v>380</v>
      </c>
      <c r="C76" s="60" t="s">
        <v>381</v>
      </c>
      <c r="D76" s="54" t="s">
        <v>382</v>
      </c>
      <c r="E76" s="6" t="s">
        <v>84</v>
      </c>
      <c r="F76" s="19">
        <v>5604494</v>
      </c>
      <c r="G76" s="24">
        <v>17872.73</v>
      </c>
      <c r="H76" s="24">
        <v>0.42</v>
      </c>
      <c r="I76" s="31"/>
      <c r="J76" s="31"/>
      <c r="K76" s="35"/>
    </row>
    <row r="77" spans="2:11" x14ac:dyDescent="0.25">
      <c r="B77" s="8" t="s">
        <v>125</v>
      </c>
      <c r="C77" s="60" t="s">
        <v>126</v>
      </c>
      <c r="D77" s="54" t="s">
        <v>127</v>
      </c>
      <c r="E77" s="6" t="s">
        <v>128</v>
      </c>
      <c r="F77" s="19">
        <v>560000</v>
      </c>
      <c r="G77" s="24">
        <v>17637.759999999998</v>
      </c>
      <c r="H77" s="24">
        <v>0.42</v>
      </c>
      <c r="I77" s="31"/>
      <c r="J77" s="31"/>
      <c r="K77" s="35"/>
    </row>
    <row r="78" spans="2:11" x14ac:dyDescent="0.25">
      <c r="B78" s="8" t="s">
        <v>383</v>
      </c>
      <c r="C78" s="60" t="s">
        <v>384</v>
      </c>
      <c r="D78" s="54" t="s">
        <v>385</v>
      </c>
      <c r="E78" s="6" t="s">
        <v>223</v>
      </c>
      <c r="F78" s="19">
        <v>4025841</v>
      </c>
      <c r="G78" s="24">
        <v>17518.45</v>
      </c>
      <c r="H78" s="24">
        <v>0.41</v>
      </c>
      <c r="I78" s="31"/>
      <c r="J78" s="31"/>
      <c r="K78" s="35"/>
    </row>
    <row r="79" spans="2:11" x14ac:dyDescent="0.25">
      <c r="B79" s="8" t="s">
        <v>386</v>
      </c>
      <c r="C79" s="60" t="s">
        <v>387</v>
      </c>
      <c r="D79" s="54" t="s">
        <v>388</v>
      </c>
      <c r="E79" s="6" t="s">
        <v>84</v>
      </c>
      <c r="F79" s="19">
        <v>1358440</v>
      </c>
      <c r="G79" s="24">
        <v>17340.490000000002</v>
      </c>
      <c r="H79" s="24">
        <v>0.41</v>
      </c>
      <c r="I79" s="31"/>
      <c r="J79" s="31"/>
      <c r="K79" s="35"/>
    </row>
    <row r="80" spans="2:11" x14ac:dyDescent="0.25">
      <c r="B80" s="8" t="s">
        <v>389</v>
      </c>
      <c r="C80" s="60" t="s">
        <v>390</v>
      </c>
      <c r="D80" s="54" t="s">
        <v>391</v>
      </c>
      <c r="E80" s="6" t="s">
        <v>392</v>
      </c>
      <c r="F80" s="19">
        <v>4070000</v>
      </c>
      <c r="G80" s="24">
        <v>16351.23</v>
      </c>
      <c r="H80" s="24">
        <v>0.39</v>
      </c>
      <c r="I80" s="31"/>
      <c r="J80" s="31"/>
      <c r="K80" s="35"/>
    </row>
    <row r="81" spans="2:11" x14ac:dyDescent="0.25">
      <c r="B81" s="8" t="s">
        <v>393</v>
      </c>
      <c r="C81" s="60" t="s">
        <v>394</v>
      </c>
      <c r="D81" s="54" t="s">
        <v>395</v>
      </c>
      <c r="E81" s="6" t="s">
        <v>65</v>
      </c>
      <c r="F81" s="19">
        <v>290000</v>
      </c>
      <c r="G81" s="24">
        <v>15805</v>
      </c>
      <c r="H81" s="24">
        <v>0.37</v>
      </c>
      <c r="I81" s="31"/>
      <c r="J81" s="31"/>
      <c r="K81" s="35"/>
    </row>
    <row r="82" spans="2:11" x14ac:dyDescent="0.25">
      <c r="B82" s="8" t="s">
        <v>396</v>
      </c>
      <c r="C82" s="60" t="s">
        <v>397</v>
      </c>
      <c r="D82" s="54" t="s">
        <v>398</v>
      </c>
      <c r="E82" s="6" t="s">
        <v>65</v>
      </c>
      <c r="F82" s="19">
        <v>3520000</v>
      </c>
      <c r="G82" s="24">
        <v>10871.52</v>
      </c>
      <c r="H82" s="24">
        <v>0.26</v>
      </c>
      <c r="I82" s="31"/>
      <c r="J82" s="31"/>
      <c r="K82" s="35"/>
    </row>
    <row r="83" spans="2:11" x14ac:dyDescent="0.25">
      <c r="B83" s="8" t="s">
        <v>399</v>
      </c>
      <c r="C83" s="60" t="s">
        <v>400</v>
      </c>
      <c r="D83" s="54" t="s">
        <v>401</v>
      </c>
      <c r="E83" s="6" t="s">
        <v>120</v>
      </c>
      <c r="F83" s="19">
        <v>28667307</v>
      </c>
      <c r="G83" s="24">
        <v>10546.7</v>
      </c>
      <c r="H83" s="24">
        <v>0.25</v>
      </c>
      <c r="I83" s="31"/>
      <c r="J83" s="31"/>
      <c r="K83" s="35"/>
    </row>
    <row r="84" spans="2:11" x14ac:dyDescent="0.25">
      <c r="B84" s="8" t="s">
        <v>402</v>
      </c>
      <c r="C84" s="60" t="s">
        <v>403</v>
      </c>
      <c r="D84" s="54" t="s">
        <v>404</v>
      </c>
      <c r="E84" s="6" t="s">
        <v>149</v>
      </c>
      <c r="F84" s="19">
        <v>3800000</v>
      </c>
      <c r="G84" s="24">
        <v>9781.2000000000007</v>
      </c>
      <c r="H84" s="24">
        <v>0.23</v>
      </c>
      <c r="I84" s="31"/>
      <c r="J84" s="31"/>
      <c r="K84" s="35"/>
    </row>
    <row r="85" spans="2:11" x14ac:dyDescent="0.25">
      <c r="B85" s="8" t="s">
        <v>405</v>
      </c>
      <c r="C85" s="60" t="s">
        <v>406</v>
      </c>
      <c r="D85" s="54" t="s">
        <v>407</v>
      </c>
      <c r="E85" s="6" t="s">
        <v>80</v>
      </c>
      <c r="F85" s="19">
        <v>1440401</v>
      </c>
      <c r="G85" s="24">
        <v>9243.77</v>
      </c>
      <c r="H85" s="24">
        <v>0.22</v>
      </c>
      <c r="I85" s="31"/>
      <c r="J85" s="31"/>
      <c r="K85" s="35"/>
    </row>
    <row r="86" spans="2:11" x14ac:dyDescent="0.25">
      <c r="B86" s="8" t="s">
        <v>408</v>
      </c>
      <c r="C86" s="60" t="s">
        <v>409</v>
      </c>
      <c r="D86" s="54" t="s">
        <v>410</v>
      </c>
      <c r="E86" s="6" t="s">
        <v>182</v>
      </c>
      <c r="F86" s="19">
        <v>857462</v>
      </c>
      <c r="G86" s="24">
        <v>8760.69</v>
      </c>
      <c r="H86" s="24">
        <v>0.21</v>
      </c>
      <c r="I86" s="31"/>
      <c r="J86" s="31"/>
      <c r="K86" s="35"/>
    </row>
    <row r="87" spans="2:11" x14ac:dyDescent="0.25">
      <c r="B87" s="8" t="s">
        <v>411</v>
      </c>
      <c r="C87" s="60" t="s">
        <v>412</v>
      </c>
      <c r="D87" s="54" t="s">
        <v>413</v>
      </c>
      <c r="E87" s="6" t="s">
        <v>88</v>
      </c>
      <c r="F87" s="19">
        <v>250486</v>
      </c>
      <c r="G87" s="24">
        <v>7916.86</v>
      </c>
      <c r="H87" s="24">
        <v>0.19</v>
      </c>
      <c r="I87" s="31"/>
      <c r="J87" s="31"/>
      <c r="K87" s="35"/>
    </row>
    <row r="88" spans="2:11" x14ac:dyDescent="0.25">
      <c r="B88" s="8" t="s">
        <v>414</v>
      </c>
      <c r="C88" s="60" t="s">
        <v>415</v>
      </c>
      <c r="D88" s="54" t="s">
        <v>416</v>
      </c>
      <c r="E88" s="6" t="s">
        <v>95</v>
      </c>
      <c r="F88" s="19">
        <v>421880</v>
      </c>
      <c r="G88" s="24">
        <v>7380.37</v>
      </c>
      <c r="H88" s="24">
        <v>0.17</v>
      </c>
      <c r="I88" s="31"/>
      <c r="J88" s="31"/>
      <c r="K88" s="35"/>
    </row>
    <row r="89" spans="2:11" x14ac:dyDescent="0.25">
      <c r="B89" s="8" t="s">
        <v>417</v>
      </c>
      <c r="C89" s="60" t="s">
        <v>418</v>
      </c>
      <c r="D89" s="54" t="s">
        <v>419</v>
      </c>
      <c r="E89" s="6" t="s">
        <v>113</v>
      </c>
      <c r="F89" s="19">
        <v>280789</v>
      </c>
      <c r="G89" s="24">
        <v>7362.57</v>
      </c>
      <c r="H89" s="24">
        <v>0.17</v>
      </c>
      <c r="I89" s="31"/>
      <c r="J89" s="31"/>
      <c r="K89" s="35"/>
    </row>
    <row r="90" spans="2:11" x14ac:dyDescent="0.25">
      <c r="B90" s="8" t="s">
        <v>420</v>
      </c>
      <c r="C90" s="60" t="s">
        <v>421</v>
      </c>
      <c r="D90" s="54" t="s">
        <v>422</v>
      </c>
      <c r="E90" s="6" t="s">
        <v>423</v>
      </c>
      <c r="F90" s="19">
        <v>2923076</v>
      </c>
      <c r="G90" s="24">
        <v>7240.46</v>
      </c>
      <c r="H90" s="24">
        <v>0.17</v>
      </c>
      <c r="I90" s="31"/>
      <c r="J90" s="31"/>
      <c r="K90" s="35"/>
    </row>
    <row r="91" spans="2:11" x14ac:dyDescent="0.25">
      <c r="B91" s="8" t="s">
        <v>424</v>
      </c>
      <c r="C91" s="60" t="s">
        <v>425</v>
      </c>
      <c r="D91" s="54" t="s">
        <v>426</v>
      </c>
      <c r="E91" s="6" t="s">
        <v>88</v>
      </c>
      <c r="F91" s="19">
        <v>290000</v>
      </c>
      <c r="G91" s="24">
        <v>5755.92</v>
      </c>
      <c r="H91" s="24">
        <v>0.14000000000000001</v>
      </c>
      <c r="I91" s="31"/>
      <c r="J91" s="31"/>
      <c r="K91" s="35"/>
    </row>
    <row r="92" spans="2:11" x14ac:dyDescent="0.25">
      <c r="B92" s="8" t="s">
        <v>186</v>
      </c>
      <c r="C92" s="60" t="s">
        <v>187</v>
      </c>
      <c r="D92" s="54" t="s">
        <v>188</v>
      </c>
      <c r="E92" s="6" t="s">
        <v>124</v>
      </c>
      <c r="F92" s="19">
        <v>4210285</v>
      </c>
      <c r="G92" s="24">
        <v>4473.43</v>
      </c>
      <c r="H92" s="24">
        <v>0.11</v>
      </c>
      <c r="I92" s="31"/>
      <c r="J92" s="31"/>
      <c r="K92" s="35"/>
    </row>
    <row r="93" spans="2:11" x14ac:dyDescent="0.25">
      <c r="B93" s="8" t="s">
        <v>427</v>
      </c>
      <c r="C93" s="60" t="s">
        <v>428</v>
      </c>
      <c r="D93" s="54" t="s">
        <v>429</v>
      </c>
      <c r="E93" s="6" t="s">
        <v>95</v>
      </c>
      <c r="F93" s="19">
        <v>91336</v>
      </c>
      <c r="G93" s="24">
        <v>2010.49</v>
      </c>
      <c r="H93" s="24">
        <v>0.05</v>
      </c>
      <c r="I93" s="31"/>
      <c r="J93" s="31"/>
      <c r="K93" s="35"/>
    </row>
    <row r="94" spans="2:11" x14ac:dyDescent="0.25">
      <c r="B94" s="8" t="s">
        <v>430</v>
      </c>
      <c r="C94" s="60" t="s">
        <v>431</v>
      </c>
      <c r="D94" s="54" t="s">
        <v>432</v>
      </c>
      <c r="E94" s="6" t="s">
        <v>423</v>
      </c>
      <c r="F94" s="19">
        <v>974358</v>
      </c>
      <c r="G94" s="24">
        <v>1461.54</v>
      </c>
      <c r="H94" s="24">
        <v>0.03</v>
      </c>
      <c r="I94" s="31"/>
      <c r="J94" s="31"/>
      <c r="K94" s="35" t="s">
        <v>4996</v>
      </c>
    </row>
    <row r="95" spans="2:11" x14ac:dyDescent="0.25">
      <c r="C95" s="58" t="s">
        <v>199</v>
      </c>
      <c r="D95" s="54"/>
      <c r="E95" s="6"/>
      <c r="F95" s="19"/>
      <c r="G95" s="25">
        <v>4144657.93</v>
      </c>
      <c r="H95" s="25">
        <v>97.91</v>
      </c>
      <c r="I95" s="31"/>
      <c r="J95" s="31"/>
      <c r="K95" s="35"/>
    </row>
    <row r="96" spans="2:11" x14ac:dyDescent="0.25">
      <c r="C96" s="57"/>
      <c r="D96" s="54"/>
      <c r="E96" s="6"/>
      <c r="F96" s="19"/>
      <c r="G96" s="24"/>
      <c r="H96" s="24"/>
      <c r="I96" s="31"/>
      <c r="J96" s="31"/>
      <c r="K96" s="35"/>
    </row>
    <row r="97" spans="2:11" x14ac:dyDescent="0.25">
      <c r="C97" s="59" t="s">
        <v>3</v>
      </c>
      <c r="D97" s="54"/>
      <c r="E97" s="6"/>
      <c r="F97" s="19"/>
      <c r="G97" s="24"/>
      <c r="H97" s="24"/>
      <c r="I97" s="31"/>
      <c r="J97" s="31"/>
      <c r="K97" s="35"/>
    </row>
    <row r="98" spans="2:11" x14ac:dyDescent="0.25">
      <c r="B98" s="8" t="s">
        <v>433</v>
      </c>
      <c r="C98" s="60" t="s">
        <v>434</v>
      </c>
      <c r="D98" s="54" t="s">
        <v>435</v>
      </c>
      <c r="E98" s="6" t="s">
        <v>169</v>
      </c>
      <c r="F98" s="19">
        <v>299000</v>
      </c>
      <c r="G98" s="24">
        <v>33628.47</v>
      </c>
      <c r="H98" s="24">
        <v>0.79</v>
      </c>
      <c r="I98" s="31"/>
      <c r="J98" s="31"/>
      <c r="K98" s="35"/>
    </row>
    <row r="99" spans="2:11" x14ac:dyDescent="0.25">
      <c r="C99" s="58" t="s">
        <v>199</v>
      </c>
      <c r="D99" s="54"/>
      <c r="E99" s="6"/>
      <c r="F99" s="19"/>
      <c r="G99" s="25">
        <v>33628.47</v>
      </c>
      <c r="H99" s="25">
        <v>0.79</v>
      </c>
      <c r="I99" s="31"/>
      <c r="J99" s="31"/>
      <c r="K99" s="35"/>
    </row>
    <row r="100" spans="2:11" x14ac:dyDescent="0.25">
      <c r="C100" s="57"/>
      <c r="D100" s="54"/>
      <c r="E100" s="6"/>
      <c r="F100" s="19"/>
      <c r="G100" s="24"/>
      <c r="H100" s="24"/>
      <c r="I100" s="31"/>
      <c r="J100" s="31"/>
      <c r="K100" s="35"/>
    </row>
    <row r="101" spans="2:11" x14ac:dyDescent="0.25">
      <c r="C101" s="59" t="s">
        <v>4</v>
      </c>
      <c r="D101" s="54"/>
      <c r="E101" s="6"/>
      <c r="F101" s="19"/>
      <c r="G101" s="24"/>
      <c r="H101" s="24"/>
      <c r="I101" s="31"/>
      <c r="J101" s="31"/>
      <c r="K101" s="35"/>
    </row>
    <row r="102" spans="2:11" x14ac:dyDescent="0.25">
      <c r="B102" s="8" t="s">
        <v>436</v>
      </c>
      <c r="C102" s="60" t="s">
        <v>437</v>
      </c>
      <c r="D102" s="54" t="s">
        <v>438</v>
      </c>
      <c r="E102" s="6" t="s">
        <v>274</v>
      </c>
      <c r="F102" s="19">
        <v>1682520</v>
      </c>
      <c r="G102" s="62">
        <v>0</v>
      </c>
      <c r="H102" s="24" t="s">
        <v>4905</v>
      </c>
      <c r="I102" s="31"/>
      <c r="J102" s="31"/>
      <c r="K102" s="35" t="s">
        <v>4995</v>
      </c>
    </row>
    <row r="103" spans="2:11" x14ac:dyDescent="0.25">
      <c r="B103" s="8" t="s">
        <v>200</v>
      </c>
      <c r="C103" s="60" t="s">
        <v>201</v>
      </c>
      <c r="D103" s="54" t="s">
        <v>202</v>
      </c>
      <c r="E103" s="6" t="s">
        <v>203</v>
      </c>
      <c r="F103" s="19">
        <v>81000</v>
      </c>
      <c r="G103" s="62">
        <v>0</v>
      </c>
      <c r="H103" s="24" t="s">
        <v>4905</v>
      </c>
      <c r="I103" s="31"/>
      <c r="J103" s="31"/>
      <c r="K103" s="35" t="s">
        <v>4995</v>
      </c>
    </row>
    <row r="104" spans="2:11" x14ac:dyDescent="0.25">
      <c r="B104" s="8" t="s">
        <v>204</v>
      </c>
      <c r="C104" s="60" t="s">
        <v>205</v>
      </c>
      <c r="D104" s="54" t="s">
        <v>206</v>
      </c>
      <c r="E104" s="6" t="s">
        <v>169</v>
      </c>
      <c r="F104" s="19">
        <v>500000</v>
      </c>
      <c r="G104" s="62">
        <v>0</v>
      </c>
      <c r="H104" s="24" t="s">
        <v>4905</v>
      </c>
      <c r="I104" s="31"/>
      <c r="J104" s="31"/>
      <c r="K104" s="35" t="s">
        <v>4995</v>
      </c>
    </row>
    <row r="105" spans="2:11" x14ac:dyDescent="0.25">
      <c r="B105" s="8" t="s">
        <v>439</v>
      </c>
      <c r="C105" s="60" t="s">
        <v>440</v>
      </c>
      <c r="D105" s="54" t="s">
        <v>441</v>
      </c>
      <c r="E105" s="6" t="s">
        <v>442</v>
      </c>
      <c r="F105" s="19">
        <v>250</v>
      </c>
      <c r="G105" s="62">
        <v>0</v>
      </c>
      <c r="H105" s="24" t="s">
        <v>4905</v>
      </c>
      <c r="I105" s="31"/>
      <c r="J105" s="31"/>
      <c r="K105" s="35" t="s">
        <v>4995</v>
      </c>
    </row>
    <row r="106" spans="2:11" x14ac:dyDescent="0.25">
      <c r="C106" s="58" t="s">
        <v>199</v>
      </c>
      <c r="D106" s="54"/>
      <c r="E106" s="6"/>
      <c r="F106" s="19"/>
      <c r="G106" s="63">
        <v>0</v>
      </c>
      <c r="H106" s="25" t="s">
        <v>4905</v>
      </c>
      <c r="I106" s="31"/>
      <c r="J106" s="31"/>
      <c r="K106" s="35"/>
    </row>
    <row r="107" spans="2:11" x14ac:dyDescent="0.25">
      <c r="C107" s="57"/>
      <c r="D107" s="54"/>
      <c r="E107" s="6"/>
      <c r="F107" s="19"/>
      <c r="G107" s="24"/>
      <c r="H107" s="24"/>
      <c r="I107" s="31"/>
      <c r="J107" s="31"/>
      <c r="K107" s="35"/>
    </row>
    <row r="108" spans="2:11" x14ac:dyDescent="0.25">
      <c r="C108" s="58" t="s">
        <v>5</v>
      </c>
      <c r="D108" s="54"/>
      <c r="E108" s="6"/>
      <c r="F108" s="19"/>
      <c r="G108" s="24"/>
      <c r="H108" s="24"/>
      <c r="I108" s="31"/>
      <c r="J108" s="31"/>
      <c r="K108" s="35"/>
    </row>
    <row r="109" spans="2:11" x14ac:dyDescent="0.25">
      <c r="C109" s="57"/>
      <c r="D109" s="54"/>
      <c r="E109" s="6"/>
      <c r="F109" s="19"/>
      <c r="G109" s="24"/>
      <c r="H109" s="24"/>
      <c r="I109" s="31"/>
      <c r="J109" s="31"/>
      <c r="K109" s="35"/>
    </row>
    <row r="110" spans="2:11" x14ac:dyDescent="0.25">
      <c r="C110" s="58" t="s">
        <v>6</v>
      </c>
      <c r="D110" s="54"/>
      <c r="E110" s="6"/>
      <c r="F110" s="19"/>
      <c r="G110" s="24" t="s">
        <v>2</v>
      </c>
      <c r="H110" s="24" t="s">
        <v>2</v>
      </c>
      <c r="I110" s="31"/>
      <c r="J110" s="31"/>
      <c r="K110" s="35"/>
    </row>
    <row r="111" spans="2:11" x14ac:dyDescent="0.25">
      <c r="C111" s="57"/>
      <c r="D111" s="54"/>
      <c r="E111" s="6"/>
      <c r="F111" s="19"/>
      <c r="G111" s="24"/>
      <c r="H111" s="24"/>
      <c r="I111" s="31"/>
      <c r="J111" s="31"/>
      <c r="K111" s="35"/>
    </row>
    <row r="112" spans="2:11" x14ac:dyDescent="0.25">
      <c r="C112" s="58" t="s">
        <v>7</v>
      </c>
      <c r="D112" s="54"/>
      <c r="E112" s="6"/>
      <c r="F112" s="19"/>
      <c r="G112" s="24" t="s">
        <v>2</v>
      </c>
      <c r="H112" s="24" t="s">
        <v>2</v>
      </c>
      <c r="I112" s="31"/>
      <c r="J112" s="31"/>
      <c r="K112" s="35"/>
    </row>
    <row r="113" spans="1:11" x14ac:dyDescent="0.25">
      <c r="C113" s="57"/>
      <c r="D113" s="54"/>
      <c r="E113" s="6"/>
      <c r="F113" s="19"/>
      <c r="G113" s="24"/>
      <c r="H113" s="24"/>
      <c r="I113" s="31"/>
      <c r="J113" s="31"/>
      <c r="K113" s="35"/>
    </row>
    <row r="114" spans="1:11" x14ac:dyDescent="0.25">
      <c r="C114" s="58" t="s">
        <v>8</v>
      </c>
      <c r="D114" s="54"/>
      <c r="E114" s="6"/>
      <c r="F114" s="19"/>
      <c r="G114" s="24" t="s">
        <v>2</v>
      </c>
      <c r="H114" s="24" t="s">
        <v>2</v>
      </c>
      <c r="I114" s="31"/>
      <c r="J114" s="31"/>
      <c r="K114" s="35"/>
    </row>
    <row r="115" spans="1:11" x14ac:dyDescent="0.25">
      <c r="C115" s="57"/>
      <c r="D115" s="54"/>
      <c r="E115" s="6"/>
      <c r="F115" s="19"/>
      <c r="G115" s="24"/>
      <c r="H115" s="24"/>
      <c r="I115" s="31"/>
      <c r="J115" s="31"/>
      <c r="K115" s="35"/>
    </row>
    <row r="116" spans="1:11" x14ac:dyDescent="0.25">
      <c r="C116" s="58" t="s">
        <v>9</v>
      </c>
      <c r="D116" s="54"/>
      <c r="E116" s="6"/>
      <c r="F116" s="19"/>
      <c r="G116" s="24" t="s">
        <v>2</v>
      </c>
      <c r="H116" s="24" t="s">
        <v>2</v>
      </c>
      <c r="I116" s="31"/>
      <c r="J116" s="31"/>
      <c r="K116" s="35"/>
    </row>
    <row r="117" spans="1:11" x14ac:dyDescent="0.25">
      <c r="C117" s="57"/>
      <c r="D117" s="54"/>
      <c r="E117" s="6"/>
      <c r="F117" s="19"/>
      <c r="G117" s="24"/>
      <c r="H117" s="24"/>
      <c r="I117" s="31"/>
      <c r="J117" s="31"/>
      <c r="K117" s="35"/>
    </row>
    <row r="118" spans="1:11" x14ac:dyDescent="0.25">
      <c r="C118" s="58" t="s">
        <v>10</v>
      </c>
      <c r="D118" s="54"/>
      <c r="E118" s="6"/>
      <c r="F118" s="19"/>
      <c r="G118" s="24" t="s">
        <v>2</v>
      </c>
      <c r="H118" s="24" t="s">
        <v>2</v>
      </c>
      <c r="I118" s="31"/>
      <c r="J118" s="31"/>
      <c r="K118" s="35"/>
    </row>
    <row r="119" spans="1:11" x14ac:dyDescent="0.25">
      <c r="C119" s="57"/>
      <c r="D119" s="54"/>
      <c r="E119" s="6"/>
      <c r="F119" s="19"/>
      <c r="G119" s="24"/>
      <c r="H119" s="24"/>
      <c r="I119" s="31"/>
      <c r="J119" s="31"/>
      <c r="K119" s="35"/>
    </row>
    <row r="120" spans="1:11" x14ac:dyDescent="0.25">
      <c r="C120" s="58" t="s">
        <v>11</v>
      </c>
      <c r="D120" s="54"/>
      <c r="E120" s="6"/>
      <c r="F120" s="19"/>
      <c r="G120" s="24" t="s">
        <v>2</v>
      </c>
      <c r="H120" s="24" t="s">
        <v>2</v>
      </c>
      <c r="I120" s="31"/>
      <c r="J120" s="31"/>
      <c r="K120" s="35"/>
    </row>
    <row r="121" spans="1:11" x14ac:dyDescent="0.25">
      <c r="C121" s="57"/>
      <c r="D121" s="54"/>
      <c r="E121" s="6"/>
      <c r="F121" s="19"/>
      <c r="G121" s="24"/>
      <c r="H121" s="24"/>
      <c r="I121" s="31"/>
      <c r="J121" s="31"/>
      <c r="K121" s="35"/>
    </row>
    <row r="122" spans="1:11" x14ac:dyDescent="0.25">
      <c r="A122" s="10"/>
      <c r="B122" s="28"/>
      <c r="C122" s="58" t="s">
        <v>13</v>
      </c>
      <c r="D122" s="54"/>
      <c r="E122" s="6"/>
      <c r="F122" s="19"/>
      <c r="G122" s="24"/>
      <c r="H122" s="24"/>
      <c r="I122" s="31"/>
      <c r="J122" s="31"/>
      <c r="K122" s="35"/>
    </row>
    <row r="123" spans="1:11" x14ac:dyDescent="0.25">
      <c r="A123" s="28"/>
      <c r="B123" s="28"/>
      <c r="C123" s="58" t="s">
        <v>14</v>
      </c>
      <c r="D123" s="54"/>
      <c r="E123" s="6"/>
      <c r="F123" s="19"/>
      <c r="G123" s="24" t="s">
        <v>2</v>
      </c>
      <c r="H123" s="24" t="s">
        <v>2</v>
      </c>
      <c r="I123" s="31"/>
      <c r="J123" s="31"/>
      <c r="K123" s="35"/>
    </row>
    <row r="124" spans="1:11" x14ac:dyDescent="0.25">
      <c r="A124" s="28"/>
      <c r="B124" s="28"/>
      <c r="C124" s="58"/>
      <c r="D124" s="54"/>
      <c r="E124" s="6"/>
      <c r="F124" s="19"/>
      <c r="G124" s="24"/>
      <c r="H124" s="24"/>
      <c r="I124" s="31"/>
      <c r="J124" s="31"/>
      <c r="K124" s="35"/>
    </row>
    <row r="125" spans="1:11" x14ac:dyDescent="0.25">
      <c r="A125" s="28"/>
      <c r="B125" s="28"/>
      <c r="C125" s="58" t="s">
        <v>15</v>
      </c>
      <c r="D125" s="54"/>
      <c r="E125" s="6"/>
      <c r="F125" s="19"/>
      <c r="G125" s="24" t="s">
        <v>2</v>
      </c>
      <c r="H125" s="24" t="s">
        <v>2</v>
      </c>
      <c r="I125" s="31"/>
      <c r="J125" s="31"/>
      <c r="K125" s="35"/>
    </row>
    <row r="126" spans="1:11" x14ac:dyDescent="0.25">
      <c r="A126" s="28"/>
      <c r="B126" s="28"/>
      <c r="C126" s="58"/>
      <c r="D126" s="54"/>
      <c r="E126" s="6"/>
      <c r="F126" s="19"/>
      <c r="G126" s="24"/>
      <c r="H126" s="24"/>
      <c r="I126" s="31"/>
      <c r="J126" s="31"/>
      <c r="K126" s="35"/>
    </row>
    <row r="127" spans="1:11" x14ac:dyDescent="0.25">
      <c r="C127" s="59" t="s">
        <v>16</v>
      </c>
      <c r="D127" s="54"/>
      <c r="E127" s="6"/>
      <c r="F127" s="19"/>
      <c r="G127" s="24"/>
      <c r="H127" s="24"/>
      <c r="I127" s="31"/>
      <c r="J127" s="31"/>
      <c r="K127" s="35"/>
    </row>
    <row r="128" spans="1:11" x14ac:dyDescent="0.25">
      <c r="B128" s="8" t="s">
        <v>443</v>
      </c>
      <c r="C128" s="60" t="s">
        <v>444</v>
      </c>
      <c r="D128" s="54" t="s">
        <v>445</v>
      </c>
      <c r="E128" s="6" t="s">
        <v>210</v>
      </c>
      <c r="F128" s="19">
        <v>20000000</v>
      </c>
      <c r="G128" s="24">
        <v>19994.3</v>
      </c>
      <c r="H128" s="24">
        <v>0.47</v>
      </c>
      <c r="I128" s="31">
        <v>5.2027000000000001</v>
      </c>
      <c r="J128" s="31"/>
      <c r="K128" s="35"/>
    </row>
    <row r="129" spans="1:11" x14ac:dyDescent="0.25">
      <c r="B129" s="8" t="s">
        <v>207</v>
      </c>
      <c r="C129" s="60" t="s">
        <v>208</v>
      </c>
      <c r="D129" s="54" t="s">
        <v>209</v>
      </c>
      <c r="E129" s="6" t="s">
        <v>210</v>
      </c>
      <c r="F129" s="19">
        <v>3500000</v>
      </c>
      <c r="G129" s="24">
        <v>3460.6</v>
      </c>
      <c r="H129" s="24">
        <v>0.08</v>
      </c>
      <c r="I129" s="31">
        <v>5.2602000000000002</v>
      </c>
      <c r="J129" s="31"/>
      <c r="K129" s="35"/>
    </row>
    <row r="130" spans="1:11" x14ac:dyDescent="0.25">
      <c r="C130" s="58" t="s">
        <v>199</v>
      </c>
      <c r="D130" s="54"/>
      <c r="E130" s="6"/>
      <c r="F130" s="19"/>
      <c r="G130" s="25">
        <v>23454.9</v>
      </c>
      <c r="H130" s="25">
        <v>0.55000000000000004</v>
      </c>
      <c r="I130" s="31"/>
      <c r="J130" s="31"/>
      <c r="K130" s="35"/>
    </row>
    <row r="131" spans="1:11" x14ac:dyDescent="0.25">
      <c r="C131" s="57"/>
      <c r="D131" s="54"/>
      <c r="E131" s="6"/>
      <c r="F131" s="19"/>
      <c r="G131" s="24"/>
      <c r="H131" s="24"/>
      <c r="I131" s="31"/>
      <c r="J131" s="31"/>
      <c r="K131" s="35"/>
    </row>
    <row r="132" spans="1:11" x14ac:dyDescent="0.25">
      <c r="C132" s="58" t="s">
        <v>17</v>
      </c>
      <c r="D132" s="54"/>
      <c r="E132" s="6"/>
      <c r="F132" s="19"/>
      <c r="G132" s="24" t="s">
        <v>2</v>
      </c>
      <c r="H132" s="24" t="s">
        <v>2</v>
      </c>
      <c r="I132" s="31"/>
      <c r="J132" s="31"/>
      <c r="K132" s="35"/>
    </row>
    <row r="133" spans="1:11" x14ac:dyDescent="0.25">
      <c r="C133" s="57"/>
      <c r="D133" s="54"/>
      <c r="E133" s="6"/>
      <c r="F133" s="19"/>
      <c r="G133" s="24"/>
      <c r="H133" s="24"/>
      <c r="I133" s="31"/>
      <c r="J133" s="31"/>
      <c r="K133" s="35"/>
    </row>
    <row r="134" spans="1:11" x14ac:dyDescent="0.25">
      <c r="C134" s="58" t="s">
        <v>18</v>
      </c>
      <c r="D134" s="54"/>
      <c r="E134" s="6"/>
      <c r="F134" s="19"/>
      <c r="G134" s="24" t="s">
        <v>2</v>
      </c>
      <c r="H134" s="24" t="s">
        <v>2</v>
      </c>
      <c r="I134" s="31"/>
      <c r="J134" s="31"/>
      <c r="K134" s="35"/>
    </row>
    <row r="135" spans="1:11" x14ac:dyDescent="0.25">
      <c r="C135" s="57"/>
      <c r="D135" s="54"/>
      <c r="E135" s="6"/>
      <c r="F135" s="19"/>
      <c r="G135" s="24"/>
      <c r="H135" s="24"/>
      <c r="I135" s="31"/>
      <c r="J135" s="31"/>
      <c r="K135" s="35"/>
    </row>
    <row r="136" spans="1:11" x14ac:dyDescent="0.25">
      <c r="A136" s="10"/>
      <c r="B136" s="28"/>
      <c r="C136" s="58" t="s">
        <v>19</v>
      </c>
      <c r="D136" s="54"/>
      <c r="E136" s="6"/>
      <c r="F136" s="19"/>
      <c r="G136" s="24"/>
      <c r="H136" s="24"/>
      <c r="I136" s="31"/>
      <c r="J136" s="31"/>
      <c r="K136" s="35"/>
    </row>
    <row r="137" spans="1:11" x14ac:dyDescent="0.25">
      <c r="A137" s="28"/>
      <c r="B137" s="28"/>
      <c r="C137" s="58" t="s">
        <v>20</v>
      </c>
      <c r="D137" s="54"/>
      <c r="E137" s="6"/>
      <c r="F137" s="19"/>
      <c r="G137" s="24" t="s">
        <v>2</v>
      </c>
      <c r="H137" s="24" t="s">
        <v>2</v>
      </c>
      <c r="I137" s="31"/>
      <c r="J137" s="31"/>
      <c r="K137" s="35"/>
    </row>
    <row r="138" spans="1:11" x14ac:dyDescent="0.25">
      <c r="A138" s="28"/>
      <c r="B138" s="28"/>
      <c r="C138" s="58"/>
      <c r="D138" s="54"/>
      <c r="E138" s="6"/>
      <c r="F138" s="19"/>
      <c r="G138" s="24"/>
      <c r="H138" s="24"/>
      <c r="I138" s="31"/>
      <c r="J138" s="31"/>
      <c r="K138" s="35"/>
    </row>
    <row r="139" spans="1:11" x14ac:dyDescent="0.25">
      <c r="A139" s="28"/>
      <c r="B139" s="28"/>
      <c r="C139" s="58" t="s">
        <v>21</v>
      </c>
      <c r="D139" s="54"/>
      <c r="E139" s="6"/>
      <c r="F139" s="19"/>
      <c r="G139" s="24" t="s">
        <v>2</v>
      </c>
      <c r="H139" s="24" t="s">
        <v>2</v>
      </c>
      <c r="I139" s="31"/>
      <c r="J139" s="31"/>
      <c r="K139" s="35"/>
    </row>
    <row r="140" spans="1:11" x14ac:dyDescent="0.25">
      <c r="A140" s="28"/>
      <c r="B140" s="28"/>
      <c r="C140" s="58"/>
      <c r="D140" s="54"/>
      <c r="E140" s="6"/>
      <c r="F140" s="19"/>
      <c r="G140" s="24"/>
      <c r="H140" s="24"/>
      <c r="I140" s="31"/>
      <c r="J140" s="31"/>
      <c r="K140" s="35"/>
    </row>
    <row r="141" spans="1:11" x14ac:dyDescent="0.25">
      <c r="A141" s="28"/>
      <c r="B141" s="28"/>
      <c r="C141" s="58" t="s">
        <v>22</v>
      </c>
      <c r="D141" s="54"/>
      <c r="E141" s="6"/>
      <c r="F141" s="19"/>
      <c r="G141" s="24" t="s">
        <v>2</v>
      </c>
      <c r="H141" s="24" t="s">
        <v>2</v>
      </c>
      <c r="I141" s="31"/>
      <c r="J141" s="31"/>
      <c r="K141" s="35"/>
    </row>
    <row r="142" spans="1:11" x14ac:dyDescent="0.25">
      <c r="A142" s="28"/>
      <c r="B142" s="28"/>
      <c r="C142" s="58"/>
      <c r="D142" s="54"/>
      <c r="E142" s="6"/>
      <c r="F142" s="19"/>
      <c r="G142" s="24"/>
      <c r="H142" s="24"/>
      <c r="I142" s="31"/>
      <c r="J142" s="31"/>
      <c r="K142" s="35"/>
    </row>
    <row r="143" spans="1:11" x14ac:dyDescent="0.25">
      <c r="A143" s="28"/>
      <c r="B143" s="28"/>
      <c r="C143" s="58" t="s">
        <v>23</v>
      </c>
      <c r="D143" s="54"/>
      <c r="E143" s="6"/>
      <c r="F143" s="19"/>
      <c r="G143" s="24" t="s">
        <v>2</v>
      </c>
      <c r="H143" s="24" t="s">
        <v>2</v>
      </c>
      <c r="I143" s="31"/>
      <c r="J143" s="31"/>
      <c r="K143" s="35"/>
    </row>
    <row r="144" spans="1:11" x14ac:dyDescent="0.25">
      <c r="A144" s="28"/>
      <c r="B144" s="28"/>
      <c r="C144" s="58"/>
      <c r="D144" s="54"/>
      <c r="E144" s="6"/>
      <c r="F144" s="19"/>
      <c r="G144" s="24"/>
      <c r="H144" s="24"/>
      <c r="I144" s="31"/>
      <c r="J144" s="31"/>
      <c r="K144" s="35"/>
    </row>
    <row r="145" spans="1:54" x14ac:dyDescent="0.25">
      <c r="C145" s="59" t="s">
        <v>24</v>
      </c>
      <c r="D145" s="54"/>
      <c r="E145" s="6"/>
      <c r="F145" s="19"/>
      <c r="G145" s="24"/>
      <c r="H145" s="24"/>
      <c r="I145" s="31"/>
      <c r="J145" s="31"/>
      <c r="K145" s="35"/>
    </row>
    <row r="146" spans="1:54" x14ac:dyDescent="0.25">
      <c r="B146" s="8" t="s">
        <v>211</v>
      </c>
      <c r="C146" s="60" t="s">
        <v>212</v>
      </c>
      <c r="D146" s="54"/>
      <c r="E146" s="6"/>
      <c r="F146" s="19"/>
      <c r="G146" s="24">
        <v>67137.69</v>
      </c>
      <c r="H146" s="24">
        <v>1.59</v>
      </c>
      <c r="I146" s="31"/>
      <c r="J146" s="31"/>
      <c r="K146" s="35"/>
    </row>
    <row r="147" spans="1:54" x14ac:dyDescent="0.25">
      <c r="C147" s="58" t="s">
        <v>199</v>
      </c>
      <c r="D147" s="54"/>
      <c r="E147" s="6"/>
      <c r="F147" s="19"/>
      <c r="G147" s="25">
        <v>67137.69</v>
      </c>
      <c r="H147" s="25">
        <v>1.59</v>
      </c>
      <c r="I147" s="31"/>
      <c r="J147" s="31"/>
      <c r="K147" s="35"/>
    </row>
    <row r="148" spans="1:54" x14ac:dyDescent="0.25">
      <c r="C148" s="57"/>
      <c r="D148" s="54"/>
      <c r="E148" s="6"/>
      <c r="F148" s="19"/>
      <c r="G148" s="24"/>
      <c r="H148" s="24"/>
      <c r="I148" s="31"/>
      <c r="J148" s="31"/>
      <c r="K148" s="35"/>
    </row>
    <row r="149" spans="1:54" x14ac:dyDescent="0.25">
      <c r="A149" s="10"/>
      <c r="B149" s="28"/>
      <c r="C149" s="58" t="s">
        <v>25</v>
      </c>
      <c r="D149" s="54"/>
      <c r="E149" s="6"/>
      <c r="F149" s="19"/>
      <c r="G149" s="24"/>
      <c r="H149" s="24"/>
      <c r="I149" s="31"/>
      <c r="J149" s="31"/>
      <c r="K149" s="35"/>
    </row>
    <row r="150" spans="1:54" s="2" customFormat="1" ht="13.5" x14ac:dyDescent="0.25">
      <c r="A150" s="28"/>
      <c r="B150" s="28"/>
      <c r="C150" s="57" t="s">
        <v>4904</v>
      </c>
      <c r="D150" s="54"/>
      <c r="E150" s="6"/>
      <c r="F150" s="19"/>
      <c r="G150" s="24">
        <v>700</v>
      </c>
      <c r="H150" s="24">
        <v>0.02</v>
      </c>
      <c r="I150" s="31"/>
      <c r="J150" s="31"/>
      <c r="K150" s="35"/>
      <c r="L150" s="3"/>
      <c r="AI150" s="3"/>
      <c r="AV150" s="3"/>
      <c r="AX150" s="3"/>
      <c r="BB150" s="3"/>
    </row>
    <row r="151" spans="1:54" x14ac:dyDescent="0.25">
      <c r="B151" s="8"/>
      <c r="C151" s="60" t="s">
        <v>213</v>
      </c>
      <c r="D151" s="54"/>
      <c r="E151" s="6"/>
      <c r="F151" s="19"/>
      <c r="G151" s="24">
        <v>-36015.89</v>
      </c>
      <c r="H151" s="24">
        <v>-0.86</v>
      </c>
      <c r="I151" s="31"/>
      <c r="J151" s="31"/>
      <c r="K151" s="35"/>
    </row>
    <row r="152" spans="1:54" x14ac:dyDescent="0.25">
      <c r="C152" s="58" t="s">
        <v>199</v>
      </c>
      <c r="D152" s="54"/>
      <c r="E152" s="6"/>
      <c r="F152" s="19"/>
      <c r="G152" s="25">
        <v>-35315.89</v>
      </c>
      <c r="H152" s="25">
        <v>-0.84</v>
      </c>
      <c r="I152" s="31"/>
      <c r="J152" s="31"/>
      <c r="K152" s="35"/>
    </row>
    <row r="153" spans="1:54" x14ac:dyDescent="0.25">
      <c r="C153" s="57"/>
      <c r="D153" s="54"/>
      <c r="E153" s="6"/>
      <c r="F153" s="19"/>
      <c r="G153" s="24"/>
      <c r="H153" s="24"/>
      <c r="I153" s="31"/>
      <c r="J153" s="31"/>
      <c r="K153" s="35"/>
    </row>
    <row r="154" spans="1:54" x14ac:dyDescent="0.25">
      <c r="C154" s="61" t="s">
        <v>214</v>
      </c>
      <c r="D154" s="55"/>
      <c r="E154" s="5"/>
      <c r="F154" s="20"/>
      <c r="G154" s="26">
        <v>4233563.0999999996</v>
      </c>
      <c r="H154" s="26">
        <v>100</v>
      </c>
      <c r="I154" s="32"/>
      <c r="J154" s="32"/>
      <c r="K154" s="36"/>
    </row>
    <row r="156" spans="1:54" s="50" customFormat="1" ht="15.75" x14ac:dyDescent="0.3">
      <c r="C156" s="50" t="s">
        <v>4514</v>
      </c>
      <c r="F156" s="51"/>
      <c r="G156" s="51"/>
      <c r="H156" s="51"/>
    </row>
    <row r="157" spans="1:54" s="42" customFormat="1" ht="27" x14ac:dyDescent="0.25">
      <c r="B157" s="43"/>
      <c r="C157" s="43" t="s">
        <v>4509</v>
      </c>
      <c r="D157" s="43" t="s">
        <v>4510</v>
      </c>
      <c r="E157" s="43" t="s">
        <v>4511</v>
      </c>
      <c r="F157" s="44" t="s">
        <v>34</v>
      </c>
      <c r="G157" s="45" t="s">
        <v>4512</v>
      </c>
      <c r="H157" s="44" t="s">
        <v>36</v>
      </c>
      <c r="I157" s="43" t="s">
        <v>39</v>
      </c>
    </row>
    <row r="158" spans="1:54" s="42" customFormat="1" ht="13.5" x14ac:dyDescent="0.25">
      <c r="B158" s="43"/>
      <c r="C158" s="43" t="s">
        <v>4506</v>
      </c>
      <c r="D158" s="43"/>
      <c r="E158" s="43"/>
      <c r="F158" s="44"/>
      <c r="G158" s="45"/>
      <c r="H158" s="44"/>
      <c r="I158" s="43"/>
    </row>
    <row r="159" spans="1:54" s="2" customFormat="1" ht="13.5" x14ac:dyDescent="0.25">
      <c r="B159" s="46">
        <v>2223891</v>
      </c>
      <c r="C159" s="46" t="s">
        <v>4573</v>
      </c>
      <c r="D159" s="46" t="s">
        <v>4502</v>
      </c>
      <c r="E159" s="46" t="s">
        <v>55</v>
      </c>
      <c r="F159" s="47">
        <v>9400000</v>
      </c>
      <c r="G159" s="47">
        <v>22494.2</v>
      </c>
      <c r="H159" s="47">
        <v>0.53</v>
      </c>
      <c r="I159" s="46"/>
    </row>
    <row r="160" spans="1:54" s="1" customFormat="1" ht="13.5" x14ac:dyDescent="0.25">
      <c r="B160" s="48"/>
      <c r="C160" s="48" t="s">
        <v>4513</v>
      </c>
      <c r="D160" s="48"/>
      <c r="E160" s="48"/>
      <c r="F160" s="49"/>
      <c r="G160" s="49">
        <v>22494.2</v>
      </c>
      <c r="H160" s="49">
        <v>0.53</v>
      </c>
      <c r="I160" s="48"/>
    </row>
    <row r="162" spans="3:11" x14ac:dyDescent="0.25">
      <c r="C162" s="1" t="s">
        <v>215</v>
      </c>
    </row>
    <row r="163" spans="3:11" x14ac:dyDescent="0.25">
      <c r="C163" s="37" t="s">
        <v>216</v>
      </c>
      <c r="D163" s="37"/>
      <c r="E163" s="37"/>
      <c r="F163" s="37"/>
      <c r="G163" s="37"/>
      <c r="H163" s="37"/>
      <c r="I163" s="37"/>
      <c r="J163" s="37"/>
      <c r="K163" s="37"/>
    </row>
    <row r="164" spans="3:11" x14ac:dyDescent="0.25">
      <c r="C164" s="2" t="s">
        <v>217</v>
      </c>
    </row>
    <row r="165" spans="3:11" x14ac:dyDescent="0.25">
      <c r="C165" s="2" t="s">
        <v>218</v>
      </c>
    </row>
    <row r="166" spans="3:11" ht="30" customHeight="1" x14ac:dyDescent="0.25">
      <c r="C166" s="204" t="s">
        <v>219</v>
      </c>
      <c r="D166" s="205"/>
      <c r="E166" s="205"/>
      <c r="F166" s="205"/>
      <c r="G166" s="205"/>
      <c r="H166" s="205"/>
      <c r="I166" s="205"/>
      <c r="J166" s="205"/>
      <c r="K166" s="205"/>
    </row>
    <row r="167" spans="3:11" x14ac:dyDescent="0.25">
      <c r="C167" s="2" t="s">
        <v>220</v>
      </c>
    </row>
    <row r="168" spans="3:11" x14ac:dyDescent="0.25">
      <c r="C168" s="2" t="s">
        <v>4909</v>
      </c>
    </row>
    <row r="170" spans="3:11" x14ac:dyDescent="0.25">
      <c r="C170" s="2" t="s">
        <v>5065</v>
      </c>
      <c r="E170" s="2" t="s">
        <v>2</v>
      </c>
    </row>
    <row r="172" spans="3:11" x14ac:dyDescent="0.25">
      <c r="C172" s="2" t="s">
        <v>5066</v>
      </c>
      <c r="E172" s="97" t="s">
        <v>5178</v>
      </c>
      <c r="F172" s="100">
        <v>0</v>
      </c>
    </row>
    <row r="174" spans="3:11" x14ac:dyDescent="0.25">
      <c r="C174" s="2" t="s">
        <v>5173</v>
      </c>
    </row>
    <row r="176" spans="3:11" x14ac:dyDescent="0.25">
      <c r="C176" s="2" t="s">
        <v>5174</v>
      </c>
    </row>
    <row r="177" spans="1:256" s="83" customFormat="1" ht="35.25" customHeight="1" x14ac:dyDescent="0.25">
      <c r="A177" s="79"/>
      <c r="B177" s="79"/>
      <c r="C177" s="84" t="s">
        <v>5072</v>
      </c>
      <c r="D177" s="88" t="s">
        <v>5073</v>
      </c>
      <c r="E177" s="88" t="s">
        <v>5074</v>
      </c>
      <c r="F177" s="80"/>
      <c r="G177" s="81"/>
      <c r="H177" s="81"/>
      <c r="I177" s="81"/>
      <c r="J177" s="81"/>
      <c r="K177" s="82"/>
      <c r="L177" s="82"/>
      <c r="M177" s="79"/>
      <c r="N177" s="79"/>
      <c r="O177" s="79"/>
      <c r="P177" s="79"/>
      <c r="Q177" s="79"/>
      <c r="R177" s="79"/>
      <c r="S177" s="79"/>
      <c r="T177" s="79"/>
      <c r="U177" s="79"/>
      <c r="V177" s="79"/>
      <c r="W177" s="79"/>
      <c r="X177" s="79"/>
      <c r="Y177" s="79"/>
      <c r="Z177" s="79"/>
      <c r="AA177" s="79"/>
      <c r="AB177" s="79"/>
      <c r="AC177" s="79"/>
      <c r="AD177" s="79"/>
      <c r="AE177" s="79"/>
      <c r="AF177" s="79"/>
      <c r="AG177" s="79"/>
      <c r="AH177" s="79"/>
      <c r="AI177" s="82"/>
      <c r="AJ177" s="79"/>
      <c r="AK177" s="79"/>
      <c r="AL177" s="79"/>
      <c r="AM177" s="79"/>
      <c r="AN177" s="79"/>
      <c r="AO177" s="79"/>
      <c r="AP177" s="79"/>
      <c r="AQ177" s="79"/>
      <c r="AR177" s="79"/>
      <c r="AS177" s="79"/>
      <c r="AT177" s="79"/>
      <c r="AU177" s="79"/>
      <c r="AV177" s="82"/>
      <c r="AW177" s="79"/>
      <c r="AX177" s="82"/>
      <c r="AY177" s="79"/>
      <c r="AZ177" s="79"/>
      <c r="BA177" s="79"/>
      <c r="BB177" s="82"/>
      <c r="BC177" s="79"/>
      <c r="BD177" s="79"/>
      <c r="BE177" s="79"/>
      <c r="BF177" s="79"/>
      <c r="BG177" s="79"/>
      <c r="BH177" s="79"/>
      <c r="BI177" s="79"/>
      <c r="BJ177" s="79"/>
      <c r="BK177" s="79"/>
      <c r="BL177" s="79"/>
      <c r="BM177" s="79"/>
      <c r="BN177" s="79"/>
      <c r="BO177" s="79"/>
      <c r="BP177" s="79"/>
      <c r="BQ177" s="79"/>
      <c r="BR177" s="79"/>
      <c r="BS177" s="79"/>
      <c r="BT177" s="79"/>
      <c r="BU177" s="79"/>
      <c r="BV177" s="79"/>
      <c r="BW177" s="79"/>
      <c r="BX177" s="79"/>
      <c r="BY177" s="79"/>
      <c r="BZ177" s="79"/>
      <c r="CA177" s="79"/>
      <c r="CB177" s="79"/>
      <c r="CC177" s="79"/>
      <c r="CD177" s="79"/>
      <c r="CE177" s="79"/>
      <c r="CF177" s="79"/>
      <c r="CG177" s="79"/>
      <c r="CH177" s="79"/>
      <c r="CI177" s="79"/>
      <c r="CJ177" s="79"/>
      <c r="CK177" s="79"/>
      <c r="CL177" s="79"/>
      <c r="CM177" s="79"/>
      <c r="CN177" s="79"/>
      <c r="CO177" s="79"/>
      <c r="CP177" s="79"/>
      <c r="CQ177" s="79"/>
      <c r="CR177" s="79"/>
      <c r="CS177" s="79"/>
      <c r="CT177" s="79"/>
      <c r="CU177" s="79"/>
      <c r="CV177" s="79"/>
      <c r="CW177" s="79"/>
      <c r="CX177" s="79"/>
      <c r="CY177" s="79"/>
      <c r="CZ177" s="79"/>
      <c r="DA177" s="79"/>
      <c r="DB177" s="79"/>
      <c r="DC177" s="79"/>
      <c r="DD177" s="79"/>
      <c r="DE177" s="79"/>
      <c r="DF177" s="79"/>
      <c r="DG177" s="79"/>
      <c r="DH177" s="79"/>
      <c r="DI177" s="79"/>
      <c r="DJ177" s="79"/>
      <c r="DK177" s="79"/>
      <c r="DL177" s="79"/>
      <c r="DM177" s="79"/>
      <c r="DN177" s="79"/>
      <c r="DO177" s="79"/>
      <c r="DP177" s="79"/>
      <c r="DQ177" s="79"/>
      <c r="DR177" s="79"/>
      <c r="DS177" s="79"/>
      <c r="DT177" s="79"/>
      <c r="DU177" s="79"/>
      <c r="DV177" s="79"/>
      <c r="DW177" s="79"/>
      <c r="DX177" s="79"/>
      <c r="DY177" s="79"/>
      <c r="DZ177" s="79"/>
      <c r="EA177" s="79"/>
      <c r="EB177" s="79"/>
      <c r="EC177" s="79"/>
      <c r="ED177" s="79"/>
      <c r="EE177" s="79"/>
      <c r="EF177" s="79"/>
      <c r="EG177" s="79"/>
      <c r="EH177" s="79"/>
      <c r="EI177" s="79"/>
      <c r="EJ177" s="79"/>
      <c r="EK177" s="79"/>
      <c r="EL177" s="79"/>
      <c r="EM177" s="79"/>
      <c r="EN177" s="79"/>
      <c r="EO177" s="79"/>
      <c r="EP177" s="79"/>
      <c r="EQ177" s="79"/>
      <c r="ER177" s="79"/>
      <c r="ES177" s="79"/>
      <c r="ET177" s="79"/>
      <c r="EU177" s="79"/>
      <c r="EV177" s="79"/>
      <c r="EW177" s="79"/>
      <c r="EX177" s="79"/>
      <c r="EY177" s="79"/>
      <c r="EZ177" s="79"/>
      <c r="FA177" s="79"/>
      <c r="FB177" s="79"/>
      <c r="FC177" s="79"/>
      <c r="FD177" s="79"/>
      <c r="FE177" s="79"/>
      <c r="FF177" s="79"/>
      <c r="FG177" s="79"/>
      <c r="FH177" s="79"/>
      <c r="FI177" s="79"/>
      <c r="FJ177" s="79"/>
      <c r="FK177" s="79"/>
      <c r="FL177" s="79"/>
      <c r="FM177" s="79"/>
      <c r="FN177" s="79"/>
      <c r="FO177" s="79"/>
      <c r="FP177" s="79"/>
      <c r="FQ177" s="79"/>
      <c r="FR177" s="79"/>
      <c r="FS177" s="79"/>
      <c r="FT177" s="79"/>
      <c r="FU177" s="79"/>
      <c r="FV177" s="79"/>
      <c r="FW177" s="79"/>
      <c r="FX177" s="79"/>
      <c r="FY177" s="79"/>
      <c r="FZ177" s="79"/>
      <c r="GA177" s="79"/>
      <c r="GB177" s="79"/>
      <c r="GC177" s="79"/>
      <c r="GD177" s="79"/>
      <c r="GE177" s="79"/>
      <c r="GF177" s="79"/>
      <c r="GG177" s="79"/>
      <c r="GH177" s="79"/>
      <c r="GI177" s="79"/>
      <c r="GJ177" s="79"/>
      <c r="GK177" s="79"/>
      <c r="GL177" s="79"/>
      <c r="GM177" s="79"/>
      <c r="GN177" s="79"/>
      <c r="GO177" s="79"/>
      <c r="GP177" s="79"/>
      <c r="GQ177" s="79"/>
      <c r="GR177" s="79"/>
      <c r="GS177" s="79"/>
      <c r="GT177" s="79"/>
      <c r="GU177" s="79"/>
      <c r="GV177" s="79"/>
      <c r="GW177" s="79"/>
      <c r="GX177" s="79"/>
      <c r="GY177" s="79"/>
      <c r="GZ177" s="79"/>
      <c r="HA177" s="79"/>
      <c r="HB177" s="79"/>
      <c r="HC177" s="79"/>
      <c r="HD177" s="79"/>
      <c r="HE177" s="79"/>
      <c r="HF177" s="79"/>
      <c r="HG177" s="79"/>
      <c r="HH177" s="79"/>
      <c r="HI177" s="79"/>
      <c r="HJ177" s="79"/>
      <c r="HK177" s="79"/>
      <c r="HL177" s="79"/>
      <c r="HM177" s="79"/>
      <c r="HN177" s="79"/>
      <c r="HO177" s="79"/>
      <c r="HP177" s="79"/>
      <c r="HQ177" s="79"/>
      <c r="HR177" s="79"/>
      <c r="HS177" s="79"/>
      <c r="HT177" s="79"/>
      <c r="HU177" s="79"/>
      <c r="HV177" s="79"/>
      <c r="HW177" s="79"/>
      <c r="HX177" s="79"/>
      <c r="HY177" s="79"/>
      <c r="HZ177" s="79"/>
      <c r="IA177" s="79"/>
      <c r="IB177" s="79"/>
      <c r="IC177" s="79"/>
      <c r="ID177" s="79"/>
      <c r="IE177" s="79"/>
      <c r="IF177" s="79"/>
      <c r="IG177" s="79"/>
      <c r="IH177" s="79"/>
      <c r="II177" s="79"/>
      <c r="IJ177" s="79"/>
      <c r="IK177" s="79"/>
      <c r="IL177" s="79"/>
      <c r="IM177" s="79"/>
      <c r="IN177" s="79"/>
      <c r="IO177" s="79"/>
      <c r="IP177" s="79"/>
      <c r="IQ177" s="79"/>
      <c r="IR177" s="79"/>
      <c r="IS177" s="79"/>
      <c r="IT177" s="79"/>
      <c r="IU177" s="79"/>
      <c r="IV177" s="79"/>
    </row>
    <row r="178" spans="1:256" s="83" customFormat="1" x14ac:dyDescent="0.25">
      <c r="A178" s="79"/>
      <c r="B178" s="79"/>
      <c r="C178" s="86" t="s">
        <v>5075</v>
      </c>
      <c r="D178" s="89">
        <v>297.29320000000001</v>
      </c>
      <c r="E178" s="89">
        <v>294.29660000000001</v>
      </c>
      <c r="F178" s="80"/>
      <c r="G178" s="81"/>
      <c r="H178" s="81"/>
      <c r="I178" s="81"/>
      <c r="J178" s="81"/>
      <c r="K178" s="82"/>
      <c r="L178" s="82"/>
      <c r="M178" s="79"/>
      <c r="N178" s="79"/>
      <c r="O178" s="79"/>
      <c r="P178" s="79"/>
      <c r="Q178" s="79"/>
      <c r="R178" s="79"/>
      <c r="S178" s="79"/>
      <c r="T178" s="79"/>
      <c r="U178" s="79"/>
      <c r="V178" s="79"/>
      <c r="W178" s="79"/>
      <c r="X178" s="79"/>
      <c r="Y178" s="79"/>
      <c r="Z178" s="79"/>
      <c r="AA178" s="79"/>
      <c r="AB178" s="79"/>
      <c r="AC178" s="79"/>
      <c r="AD178" s="79"/>
      <c r="AE178" s="79"/>
      <c r="AF178" s="79"/>
      <c r="AG178" s="79"/>
      <c r="AH178" s="79"/>
      <c r="AI178" s="82"/>
      <c r="AJ178" s="79"/>
      <c r="AK178" s="79"/>
      <c r="AL178" s="79"/>
      <c r="AM178" s="79"/>
      <c r="AN178" s="79"/>
      <c r="AO178" s="79"/>
      <c r="AP178" s="79"/>
      <c r="AQ178" s="79"/>
      <c r="AR178" s="79"/>
      <c r="AS178" s="79"/>
      <c r="AT178" s="79"/>
      <c r="AU178" s="79"/>
      <c r="AV178" s="82"/>
      <c r="AW178" s="79"/>
      <c r="AX178" s="82"/>
      <c r="AY178" s="79"/>
      <c r="AZ178" s="79"/>
      <c r="BA178" s="79"/>
      <c r="BB178" s="82"/>
      <c r="BC178" s="79"/>
      <c r="BD178" s="79"/>
      <c r="BE178" s="79"/>
      <c r="BF178" s="79"/>
      <c r="BG178" s="79"/>
      <c r="BH178" s="79"/>
      <c r="BI178" s="79"/>
      <c r="BJ178" s="79"/>
      <c r="BK178" s="79"/>
      <c r="BL178" s="79"/>
      <c r="BM178" s="79"/>
      <c r="BN178" s="79"/>
      <c r="BO178" s="79"/>
      <c r="BP178" s="79"/>
      <c r="BQ178" s="79"/>
      <c r="BR178" s="79"/>
      <c r="BS178" s="79"/>
      <c r="BT178" s="79"/>
      <c r="BU178" s="79"/>
      <c r="BV178" s="79"/>
      <c r="BW178" s="79"/>
      <c r="BX178" s="79"/>
      <c r="BY178" s="79"/>
      <c r="BZ178" s="79"/>
      <c r="CA178" s="79"/>
      <c r="CB178" s="79"/>
      <c r="CC178" s="79"/>
      <c r="CD178" s="79"/>
      <c r="CE178" s="79"/>
      <c r="CF178" s="79"/>
      <c r="CG178" s="79"/>
      <c r="CH178" s="79"/>
      <c r="CI178" s="79"/>
      <c r="CJ178" s="79"/>
      <c r="CK178" s="79"/>
      <c r="CL178" s="79"/>
      <c r="CM178" s="79"/>
      <c r="CN178" s="79"/>
      <c r="CO178" s="79"/>
      <c r="CP178" s="79"/>
      <c r="CQ178" s="79"/>
      <c r="CR178" s="79"/>
      <c r="CS178" s="79"/>
      <c r="CT178" s="79"/>
      <c r="CU178" s="79"/>
      <c r="CV178" s="79"/>
      <c r="CW178" s="79"/>
      <c r="CX178" s="79"/>
      <c r="CY178" s="79"/>
      <c r="CZ178" s="79"/>
      <c r="DA178" s="79"/>
      <c r="DB178" s="79"/>
      <c r="DC178" s="79"/>
      <c r="DD178" s="79"/>
      <c r="DE178" s="79"/>
      <c r="DF178" s="79"/>
      <c r="DG178" s="79"/>
      <c r="DH178" s="79"/>
      <c r="DI178" s="79"/>
      <c r="DJ178" s="79"/>
      <c r="DK178" s="79"/>
      <c r="DL178" s="79"/>
      <c r="DM178" s="79"/>
      <c r="DN178" s="79"/>
      <c r="DO178" s="79"/>
      <c r="DP178" s="79"/>
      <c r="DQ178" s="79"/>
      <c r="DR178" s="79"/>
      <c r="DS178" s="79"/>
      <c r="DT178" s="79"/>
      <c r="DU178" s="79"/>
      <c r="DV178" s="79"/>
      <c r="DW178" s="79"/>
      <c r="DX178" s="79"/>
      <c r="DY178" s="79"/>
      <c r="DZ178" s="79"/>
      <c r="EA178" s="79"/>
      <c r="EB178" s="79"/>
      <c r="EC178" s="79"/>
      <c r="ED178" s="79"/>
      <c r="EE178" s="79"/>
      <c r="EF178" s="79"/>
      <c r="EG178" s="79"/>
      <c r="EH178" s="79"/>
      <c r="EI178" s="79"/>
      <c r="EJ178" s="79"/>
      <c r="EK178" s="79"/>
      <c r="EL178" s="79"/>
      <c r="EM178" s="79"/>
      <c r="EN178" s="79"/>
      <c r="EO178" s="79"/>
      <c r="EP178" s="79"/>
      <c r="EQ178" s="79"/>
      <c r="ER178" s="79"/>
      <c r="ES178" s="79"/>
      <c r="ET178" s="79"/>
      <c r="EU178" s="79"/>
      <c r="EV178" s="79"/>
      <c r="EW178" s="79"/>
      <c r="EX178" s="79"/>
      <c r="EY178" s="79"/>
      <c r="EZ178" s="79"/>
      <c r="FA178" s="79"/>
      <c r="FB178" s="79"/>
      <c r="FC178" s="79"/>
      <c r="FD178" s="79"/>
      <c r="FE178" s="79"/>
      <c r="FF178" s="79"/>
      <c r="FG178" s="79"/>
      <c r="FH178" s="79"/>
      <c r="FI178" s="79"/>
      <c r="FJ178" s="79"/>
      <c r="FK178" s="79"/>
      <c r="FL178" s="79"/>
      <c r="FM178" s="79"/>
      <c r="FN178" s="79"/>
      <c r="FO178" s="79"/>
      <c r="FP178" s="79"/>
      <c r="FQ178" s="79"/>
      <c r="FR178" s="79"/>
      <c r="FS178" s="79"/>
      <c r="FT178" s="79"/>
      <c r="FU178" s="79"/>
      <c r="FV178" s="79"/>
      <c r="FW178" s="79"/>
      <c r="FX178" s="79"/>
      <c r="FY178" s="79"/>
      <c r="FZ178" s="79"/>
      <c r="GA178" s="79"/>
      <c r="GB178" s="79"/>
      <c r="GC178" s="79"/>
      <c r="GD178" s="79"/>
      <c r="GE178" s="79"/>
      <c r="GF178" s="79"/>
      <c r="GG178" s="79"/>
      <c r="GH178" s="79"/>
      <c r="GI178" s="79"/>
      <c r="GJ178" s="79"/>
      <c r="GK178" s="79"/>
      <c r="GL178" s="79"/>
      <c r="GM178" s="79"/>
      <c r="GN178" s="79"/>
      <c r="GO178" s="79"/>
      <c r="GP178" s="79"/>
      <c r="GQ178" s="79"/>
      <c r="GR178" s="79"/>
      <c r="GS178" s="79"/>
      <c r="GT178" s="79"/>
      <c r="GU178" s="79"/>
      <c r="GV178" s="79"/>
      <c r="GW178" s="79"/>
      <c r="GX178" s="79"/>
      <c r="GY178" s="79"/>
      <c r="GZ178" s="79"/>
      <c r="HA178" s="79"/>
      <c r="HB178" s="79"/>
      <c r="HC178" s="79"/>
      <c r="HD178" s="79"/>
      <c r="HE178" s="79"/>
      <c r="HF178" s="79"/>
      <c r="HG178" s="79"/>
      <c r="HH178" s="79"/>
      <c r="HI178" s="79"/>
      <c r="HJ178" s="79"/>
      <c r="HK178" s="79"/>
      <c r="HL178" s="79"/>
      <c r="HM178" s="79"/>
      <c r="HN178" s="79"/>
      <c r="HO178" s="79"/>
      <c r="HP178" s="79"/>
      <c r="HQ178" s="79"/>
      <c r="HR178" s="79"/>
      <c r="HS178" s="79"/>
      <c r="HT178" s="79"/>
      <c r="HU178" s="79"/>
      <c r="HV178" s="79"/>
      <c r="HW178" s="79"/>
      <c r="HX178" s="79"/>
      <c r="HY178" s="79"/>
      <c r="HZ178" s="79"/>
      <c r="IA178" s="79"/>
      <c r="IB178" s="79"/>
      <c r="IC178" s="79"/>
      <c r="ID178" s="79"/>
      <c r="IE178" s="79"/>
      <c r="IF178" s="79"/>
      <c r="IG178" s="79"/>
      <c r="IH178" s="79"/>
      <c r="II178" s="79"/>
      <c r="IJ178" s="79"/>
      <c r="IK178" s="79"/>
      <c r="IL178" s="79"/>
      <c r="IM178" s="79"/>
      <c r="IN178" s="79"/>
      <c r="IO178" s="79"/>
      <c r="IP178" s="79"/>
      <c r="IQ178" s="79"/>
      <c r="IR178" s="79"/>
      <c r="IS178" s="79"/>
      <c r="IT178" s="79"/>
      <c r="IU178" s="79"/>
      <c r="IV178" s="79"/>
    </row>
    <row r="179" spans="1:256" s="83" customFormat="1" x14ac:dyDescent="0.25">
      <c r="A179" s="79"/>
      <c r="B179" s="79"/>
      <c r="C179" s="86" t="s">
        <v>5076</v>
      </c>
      <c r="D179" s="89">
        <v>658.03959999999995</v>
      </c>
      <c r="E179" s="89">
        <v>651.40679999999998</v>
      </c>
      <c r="F179" s="80"/>
      <c r="G179" s="81"/>
      <c r="H179" s="81"/>
      <c r="I179" s="81"/>
      <c r="J179" s="81"/>
      <c r="K179" s="82"/>
      <c r="L179" s="82"/>
      <c r="M179" s="79"/>
      <c r="N179" s="79"/>
      <c r="O179" s="79"/>
      <c r="P179" s="79"/>
      <c r="Q179" s="79"/>
      <c r="R179" s="79"/>
      <c r="S179" s="79"/>
      <c r="T179" s="79"/>
      <c r="U179" s="79"/>
      <c r="V179" s="79"/>
      <c r="W179" s="79"/>
      <c r="X179" s="79"/>
      <c r="Y179" s="79"/>
      <c r="Z179" s="79"/>
      <c r="AA179" s="79"/>
      <c r="AB179" s="79"/>
      <c r="AC179" s="79"/>
      <c r="AD179" s="79"/>
      <c r="AE179" s="79"/>
      <c r="AF179" s="79"/>
      <c r="AG179" s="79"/>
      <c r="AH179" s="79"/>
      <c r="AI179" s="82"/>
      <c r="AJ179" s="79"/>
      <c r="AK179" s="79"/>
      <c r="AL179" s="79"/>
      <c r="AM179" s="79"/>
      <c r="AN179" s="79"/>
      <c r="AO179" s="79"/>
      <c r="AP179" s="79"/>
      <c r="AQ179" s="79"/>
      <c r="AR179" s="79"/>
      <c r="AS179" s="79"/>
      <c r="AT179" s="79"/>
      <c r="AU179" s="79"/>
      <c r="AV179" s="82"/>
      <c r="AW179" s="79"/>
      <c r="AX179" s="82"/>
      <c r="AY179" s="79"/>
      <c r="AZ179" s="79"/>
      <c r="BA179" s="79"/>
      <c r="BB179" s="82"/>
      <c r="BC179" s="79"/>
      <c r="BD179" s="79"/>
      <c r="BE179" s="79"/>
      <c r="BF179" s="79"/>
      <c r="BG179" s="79"/>
      <c r="BH179" s="79"/>
      <c r="BI179" s="79"/>
      <c r="BJ179" s="79"/>
      <c r="BK179" s="79"/>
      <c r="BL179" s="79"/>
      <c r="BM179" s="79"/>
      <c r="BN179" s="79"/>
      <c r="BO179" s="79"/>
      <c r="BP179" s="79"/>
      <c r="BQ179" s="79"/>
      <c r="BR179" s="79"/>
      <c r="BS179" s="79"/>
      <c r="BT179" s="79"/>
      <c r="BU179" s="79"/>
      <c r="BV179" s="79"/>
      <c r="BW179" s="79"/>
      <c r="BX179" s="79"/>
      <c r="BY179" s="79"/>
      <c r="BZ179" s="79"/>
      <c r="CA179" s="79"/>
      <c r="CB179" s="79"/>
      <c r="CC179" s="79"/>
      <c r="CD179" s="79"/>
      <c r="CE179" s="79"/>
      <c r="CF179" s="79"/>
      <c r="CG179" s="79"/>
      <c r="CH179" s="79"/>
      <c r="CI179" s="79"/>
      <c r="CJ179" s="79"/>
      <c r="CK179" s="79"/>
      <c r="CL179" s="79"/>
      <c r="CM179" s="79"/>
      <c r="CN179" s="79"/>
      <c r="CO179" s="79"/>
      <c r="CP179" s="79"/>
      <c r="CQ179" s="79"/>
      <c r="CR179" s="79"/>
      <c r="CS179" s="79"/>
      <c r="CT179" s="79"/>
      <c r="CU179" s="79"/>
      <c r="CV179" s="79"/>
      <c r="CW179" s="79"/>
      <c r="CX179" s="79"/>
      <c r="CY179" s="79"/>
      <c r="CZ179" s="79"/>
      <c r="DA179" s="79"/>
      <c r="DB179" s="79"/>
      <c r="DC179" s="79"/>
      <c r="DD179" s="79"/>
      <c r="DE179" s="79"/>
      <c r="DF179" s="79"/>
      <c r="DG179" s="79"/>
      <c r="DH179" s="79"/>
      <c r="DI179" s="79"/>
      <c r="DJ179" s="79"/>
      <c r="DK179" s="79"/>
      <c r="DL179" s="79"/>
      <c r="DM179" s="79"/>
      <c r="DN179" s="79"/>
      <c r="DO179" s="79"/>
      <c r="DP179" s="79"/>
      <c r="DQ179" s="79"/>
      <c r="DR179" s="79"/>
      <c r="DS179" s="79"/>
      <c r="DT179" s="79"/>
      <c r="DU179" s="79"/>
      <c r="DV179" s="79"/>
      <c r="DW179" s="79"/>
      <c r="DX179" s="79"/>
      <c r="DY179" s="79"/>
      <c r="DZ179" s="79"/>
      <c r="EA179" s="79"/>
      <c r="EB179" s="79"/>
      <c r="EC179" s="79"/>
      <c r="ED179" s="79"/>
      <c r="EE179" s="79"/>
      <c r="EF179" s="79"/>
      <c r="EG179" s="79"/>
      <c r="EH179" s="79"/>
      <c r="EI179" s="79"/>
      <c r="EJ179" s="79"/>
      <c r="EK179" s="79"/>
      <c r="EL179" s="79"/>
      <c r="EM179" s="79"/>
      <c r="EN179" s="79"/>
      <c r="EO179" s="79"/>
      <c r="EP179" s="79"/>
      <c r="EQ179" s="79"/>
      <c r="ER179" s="79"/>
      <c r="ES179" s="79"/>
      <c r="ET179" s="79"/>
      <c r="EU179" s="79"/>
      <c r="EV179" s="79"/>
      <c r="EW179" s="79"/>
      <c r="EX179" s="79"/>
      <c r="EY179" s="79"/>
      <c r="EZ179" s="79"/>
      <c r="FA179" s="79"/>
      <c r="FB179" s="79"/>
      <c r="FC179" s="79"/>
      <c r="FD179" s="79"/>
      <c r="FE179" s="79"/>
      <c r="FF179" s="79"/>
      <c r="FG179" s="79"/>
      <c r="FH179" s="79"/>
      <c r="FI179" s="79"/>
      <c r="FJ179" s="79"/>
      <c r="FK179" s="79"/>
      <c r="FL179" s="79"/>
      <c r="FM179" s="79"/>
      <c r="FN179" s="79"/>
      <c r="FO179" s="79"/>
      <c r="FP179" s="79"/>
      <c r="FQ179" s="79"/>
      <c r="FR179" s="79"/>
      <c r="FS179" s="79"/>
      <c r="FT179" s="79"/>
      <c r="FU179" s="79"/>
      <c r="FV179" s="79"/>
      <c r="FW179" s="79"/>
      <c r="FX179" s="79"/>
      <c r="FY179" s="79"/>
      <c r="FZ179" s="79"/>
      <c r="GA179" s="79"/>
      <c r="GB179" s="79"/>
      <c r="GC179" s="79"/>
      <c r="GD179" s="79"/>
      <c r="GE179" s="79"/>
      <c r="GF179" s="79"/>
      <c r="GG179" s="79"/>
      <c r="GH179" s="79"/>
      <c r="GI179" s="79"/>
      <c r="GJ179" s="79"/>
      <c r="GK179" s="79"/>
      <c r="GL179" s="79"/>
      <c r="GM179" s="79"/>
      <c r="GN179" s="79"/>
      <c r="GO179" s="79"/>
      <c r="GP179" s="79"/>
      <c r="GQ179" s="79"/>
      <c r="GR179" s="79"/>
      <c r="GS179" s="79"/>
      <c r="GT179" s="79"/>
      <c r="GU179" s="79"/>
      <c r="GV179" s="79"/>
      <c r="GW179" s="79"/>
      <c r="GX179" s="79"/>
      <c r="GY179" s="79"/>
      <c r="GZ179" s="79"/>
      <c r="HA179" s="79"/>
      <c r="HB179" s="79"/>
      <c r="HC179" s="79"/>
      <c r="HD179" s="79"/>
      <c r="HE179" s="79"/>
      <c r="HF179" s="79"/>
      <c r="HG179" s="79"/>
      <c r="HH179" s="79"/>
      <c r="HI179" s="79"/>
      <c r="HJ179" s="79"/>
      <c r="HK179" s="79"/>
      <c r="HL179" s="79"/>
      <c r="HM179" s="79"/>
      <c r="HN179" s="79"/>
      <c r="HO179" s="79"/>
      <c r="HP179" s="79"/>
      <c r="HQ179" s="79"/>
      <c r="HR179" s="79"/>
      <c r="HS179" s="79"/>
      <c r="HT179" s="79"/>
      <c r="HU179" s="79"/>
      <c r="HV179" s="79"/>
      <c r="HW179" s="79"/>
      <c r="HX179" s="79"/>
      <c r="HY179" s="79"/>
      <c r="HZ179" s="79"/>
      <c r="IA179" s="79"/>
      <c r="IB179" s="79"/>
      <c r="IC179" s="79"/>
      <c r="ID179" s="79"/>
      <c r="IE179" s="79"/>
      <c r="IF179" s="79"/>
      <c r="IG179" s="79"/>
      <c r="IH179" s="79"/>
      <c r="II179" s="79"/>
      <c r="IJ179" s="79"/>
      <c r="IK179" s="79"/>
      <c r="IL179" s="79"/>
      <c r="IM179" s="79"/>
      <c r="IN179" s="79"/>
      <c r="IO179" s="79"/>
      <c r="IP179" s="79"/>
      <c r="IQ179" s="79"/>
      <c r="IR179" s="79"/>
      <c r="IS179" s="79"/>
      <c r="IT179" s="79"/>
      <c r="IU179" s="79"/>
      <c r="IV179" s="79"/>
    </row>
    <row r="180" spans="1:256" s="83" customFormat="1" x14ac:dyDescent="0.25">
      <c r="A180" s="79"/>
      <c r="B180" s="79"/>
      <c r="C180" s="86" t="s">
        <v>5077</v>
      </c>
      <c r="D180" s="89">
        <v>375.22640000000001</v>
      </c>
      <c r="E180" s="89">
        <v>371.70370000000003</v>
      </c>
      <c r="F180" s="80"/>
      <c r="G180" s="81"/>
      <c r="H180" s="81"/>
      <c r="I180" s="81"/>
      <c r="J180" s="81"/>
      <c r="K180" s="82"/>
      <c r="L180" s="82"/>
      <c r="M180" s="79"/>
      <c r="N180" s="79"/>
      <c r="O180" s="79"/>
      <c r="P180" s="79"/>
      <c r="Q180" s="79"/>
      <c r="R180" s="79"/>
      <c r="S180" s="79"/>
      <c r="T180" s="79"/>
      <c r="U180" s="79"/>
      <c r="V180" s="79"/>
      <c r="W180" s="79"/>
      <c r="X180" s="79"/>
      <c r="Y180" s="79"/>
      <c r="Z180" s="79"/>
      <c r="AA180" s="79"/>
      <c r="AB180" s="79"/>
      <c r="AC180" s="79"/>
      <c r="AD180" s="79"/>
      <c r="AE180" s="79"/>
      <c r="AF180" s="79"/>
      <c r="AG180" s="79"/>
      <c r="AH180" s="79"/>
      <c r="AI180" s="82"/>
      <c r="AJ180" s="79"/>
      <c r="AK180" s="79"/>
      <c r="AL180" s="79"/>
      <c r="AM180" s="79"/>
      <c r="AN180" s="79"/>
      <c r="AO180" s="79"/>
      <c r="AP180" s="79"/>
      <c r="AQ180" s="79"/>
      <c r="AR180" s="79"/>
      <c r="AS180" s="79"/>
      <c r="AT180" s="79"/>
      <c r="AU180" s="79"/>
      <c r="AV180" s="82"/>
      <c r="AW180" s="79"/>
      <c r="AX180" s="82"/>
      <c r="AY180" s="79"/>
      <c r="AZ180" s="79"/>
      <c r="BA180" s="79"/>
      <c r="BB180" s="82"/>
      <c r="BC180" s="79"/>
      <c r="BD180" s="79"/>
      <c r="BE180" s="79"/>
      <c r="BF180" s="79"/>
      <c r="BG180" s="79"/>
      <c r="BH180" s="79"/>
      <c r="BI180" s="79"/>
      <c r="BJ180" s="79"/>
      <c r="BK180" s="79"/>
      <c r="BL180" s="79"/>
      <c r="BM180" s="79"/>
      <c r="BN180" s="79"/>
      <c r="BO180" s="79"/>
      <c r="BP180" s="79"/>
      <c r="BQ180" s="79"/>
      <c r="BR180" s="79"/>
      <c r="BS180" s="79"/>
      <c r="BT180" s="79"/>
      <c r="BU180" s="79"/>
      <c r="BV180" s="79"/>
      <c r="BW180" s="79"/>
      <c r="BX180" s="79"/>
      <c r="BY180" s="79"/>
      <c r="BZ180" s="79"/>
      <c r="CA180" s="79"/>
      <c r="CB180" s="79"/>
      <c r="CC180" s="79"/>
      <c r="CD180" s="79"/>
      <c r="CE180" s="79"/>
      <c r="CF180" s="79"/>
      <c r="CG180" s="79"/>
      <c r="CH180" s="79"/>
      <c r="CI180" s="79"/>
      <c r="CJ180" s="79"/>
      <c r="CK180" s="79"/>
      <c r="CL180" s="79"/>
      <c r="CM180" s="79"/>
      <c r="CN180" s="79"/>
      <c r="CO180" s="79"/>
      <c r="CP180" s="79"/>
      <c r="CQ180" s="79"/>
      <c r="CR180" s="79"/>
      <c r="CS180" s="79"/>
      <c r="CT180" s="79"/>
      <c r="CU180" s="79"/>
      <c r="CV180" s="79"/>
      <c r="CW180" s="79"/>
      <c r="CX180" s="79"/>
      <c r="CY180" s="79"/>
      <c r="CZ180" s="79"/>
      <c r="DA180" s="79"/>
      <c r="DB180" s="79"/>
      <c r="DC180" s="79"/>
      <c r="DD180" s="79"/>
      <c r="DE180" s="79"/>
      <c r="DF180" s="79"/>
      <c r="DG180" s="79"/>
      <c r="DH180" s="79"/>
      <c r="DI180" s="79"/>
      <c r="DJ180" s="79"/>
      <c r="DK180" s="79"/>
      <c r="DL180" s="79"/>
      <c r="DM180" s="79"/>
      <c r="DN180" s="79"/>
      <c r="DO180" s="79"/>
      <c r="DP180" s="79"/>
      <c r="DQ180" s="79"/>
      <c r="DR180" s="79"/>
      <c r="DS180" s="79"/>
      <c r="DT180" s="79"/>
      <c r="DU180" s="79"/>
      <c r="DV180" s="79"/>
      <c r="DW180" s="79"/>
      <c r="DX180" s="79"/>
      <c r="DY180" s="79"/>
      <c r="DZ180" s="79"/>
      <c r="EA180" s="79"/>
      <c r="EB180" s="79"/>
      <c r="EC180" s="79"/>
      <c r="ED180" s="79"/>
      <c r="EE180" s="79"/>
      <c r="EF180" s="79"/>
      <c r="EG180" s="79"/>
      <c r="EH180" s="79"/>
      <c r="EI180" s="79"/>
      <c r="EJ180" s="79"/>
      <c r="EK180" s="79"/>
      <c r="EL180" s="79"/>
      <c r="EM180" s="79"/>
      <c r="EN180" s="79"/>
      <c r="EO180" s="79"/>
      <c r="EP180" s="79"/>
      <c r="EQ180" s="79"/>
      <c r="ER180" s="79"/>
      <c r="ES180" s="79"/>
      <c r="ET180" s="79"/>
      <c r="EU180" s="79"/>
      <c r="EV180" s="79"/>
      <c r="EW180" s="79"/>
      <c r="EX180" s="79"/>
      <c r="EY180" s="79"/>
      <c r="EZ180" s="79"/>
      <c r="FA180" s="79"/>
      <c r="FB180" s="79"/>
      <c r="FC180" s="79"/>
      <c r="FD180" s="79"/>
      <c r="FE180" s="79"/>
      <c r="FF180" s="79"/>
      <c r="FG180" s="79"/>
      <c r="FH180" s="79"/>
      <c r="FI180" s="79"/>
      <c r="FJ180" s="79"/>
      <c r="FK180" s="79"/>
      <c r="FL180" s="79"/>
      <c r="FM180" s="79"/>
      <c r="FN180" s="79"/>
      <c r="FO180" s="79"/>
      <c r="FP180" s="79"/>
      <c r="FQ180" s="79"/>
      <c r="FR180" s="79"/>
      <c r="FS180" s="79"/>
      <c r="FT180" s="79"/>
      <c r="FU180" s="79"/>
      <c r="FV180" s="79"/>
      <c r="FW180" s="79"/>
      <c r="FX180" s="79"/>
      <c r="FY180" s="79"/>
      <c r="FZ180" s="79"/>
      <c r="GA180" s="79"/>
      <c r="GB180" s="79"/>
      <c r="GC180" s="79"/>
      <c r="GD180" s="79"/>
      <c r="GE180" s="79"/>
      <c r="GF180" s="79"/>
      <c r="GG180" s="79"/>
      <c r="GH180" s="79"/>
      <c r="GI180" s="79"/>
      <c r="GJ180" s="79"/>
      <c r="GK180" s="79"/>
      <c r="GL180" s="79"/>
      <c r="GM180" s="79"/>
      <c r="GN180" s="79"/>
      <c r="GO180" s="79"/>
      <c r="GP180" s="79"/>
      <c r="GQ180" s="79"/>
      <c r="GR180" s="79"/>
      <c r="GS180" s="79"/>
      <c r="GT180" s="79"/>
      <c r="GU180" s="79"/>
      <c r="GV180" s="79"/>
      <c r="GW180" s="79"/>
      <c r="GX180" s="79"/>
      <c r="GY180" s="79"/>
      <c r="GZ180" s="79"/>
      <c r="HA180" s="79"/>
      <c r="HB180" s="79"/>
      <c r="HC180" s="79"/>
      <c r="HD180" s="79"/>
      <c r="HE180" s="79"/>
      <c r="HF180" s="79"/>
      <c r="HG180" s="79"/>
      <c r="HH180" s="79"/>
      <c r="HI180" s="79"/>
      <c r="HJ180" s="79"/>
      <c r="HK180" s="79"/>
      <c r="HL180" s="79"/>
      <c r="HM180" s="79"/>
      <c r="HN180" s="79"/>
      <c r="HO180" s="79"/>
      <c r="HP180" s="79"/>
      <c r="HQ180" s="79"/>
      <c r="HR180" s="79"/>
      <c r="HS180" s="79"/>
      <c r="HT180" s="79"/>
      <c r="HU180" s="79"/>
      <c r="HV180" s="79"/>
      <c r="HW180" s="79"/>
      <c r="HX180" s="79"/>
      <c r="HY180" s="79"/>
      <c r="HZ180" s="79"/>
      <c r="IA180" s="79"/>
      <c r="IB180" s="79"/>
      <c r="IC180" s="79"/>
      <c r="ID180" s="79"/>
      <c r="IE180" s="79"/>
      <c r="IF180" s="79"/>
      <c r="IG180" s="79"/>
      <c r="IH180" s="79"/>
      <c r="II180" s="79"/>
      <c r="IJ180" s="79"/>
      <c r="IK180" s="79"/>
      <c r="IL180" s="79"/>
      <c r="IM180" s="79"/>
      <c r="IN180" s="79"/>
      <c r="IO180" s="79"/>
      <c r="IP180" s="79"/>
      <c r="IQ180" s="79"/>
      <c r="IR180" s="79"/>
      <c r="IS180" s="79"/>
      <c r="IT180" s="79"/>
      <c r="IU180" s="79"/>
      <c r="IV180" s="79"/>
    </row>
    <row r="181" spans="1:256" s="83" customFormat="1" x14ac:dyDescent="0.25">
      <c r="A181" s="79"/>
      <c r="B181" s="79"/>
      <c r="C181" s="86" t="s">
        <v>5078</v>
      </c>
      <c r="D181" s="89">
        <v>719.90049999999997</v>
      </c>
      <c r="E181" s="89">
        <v>713.14189999999996</v>
      </c>
      <c r="F181" s="80"/>
      <c r="G181" s="81"/>
      <c r="H181" s="81"/>
      <c r="I181" s="81"/>
      <c r="J181" s="81"/>
      <c r="K181" s="82"/>
      <c r="L181" s="82"/>
      <c r="M181" s="79"/>
      <c r="N181" s="79"/>
      <c r="O181" s="79"/>
      <c r="P181" s="79"/>
      <c r="Q181" s="79"/>
      <c r="R181" s="79"/>
      <c r="S181" s="79"/>
      <c r="T181" s="79"/>
      <c r="U181" s="79"/>
      <c r="V181" s="79"/>
      <c r="W181" s="79"/>
      <c r="X181" s="79"/>
      <c r="Y181" s="79"/>
      <c r="Z181" s="79"/>
      <c r="AA181" s="79"/>
      <c r="AB181" s="79"/>
      <c r="AC181" s="79"/>
      <c r="AD181" s="79"/>
      <c r="AE181" s="79"/>
      <c r="AF181" s="79"/>
      <c r="AG181" s="79"/>
      <c r="AH181" s="79"/>
      <c r="AI181" s="82"/>
      <c r="AJ181" s="79"/>
      <c r="AK181" s="79"/>
      <c r="AL181" s="79"/>
      <c r="AM181" s="79"/>
      <c r="AN181" s="79"/>
      <c r="AO181" s="79"/>
      <c r="AP181" s="79"/>
      <c r="AQ181" s="79"/>
      <c r="AR181" s="79"/>
      <c r="AS181" s="79"/>
      <c r="AT181" s="79"/>
      <c r="AU181" s="79"/>
      <c r="AV181" s="82"/>
      <c r="AW181" s="79"/>
      <c r="AX181" s="82"/>
      <c r="AY181" s="79"/>
      <c r="AZ181" s="79"/>
      <c r="BA181" s="79"/>
      <c r="BB181" s="82"/>
      <c r="BC181" s="79"/>
      <c r="BD181" s="79"/>
      <c r="BE181" s="79"/>
      <c r="BF181" s="79"/>
      <c r="BG181" s="79"/>
      <c r="BH181" s="79"/>
      <c r="BI181" s="79"/>
      <c r="BJ181" s="79"/>
      <c r="BK181" s="79"/>
      <c r="BL181" s="79"/>
      <c r="BM181" s="79"/>
      <c r="BN181" s="79"/>
      <c r="BO181" s="79"/>
      <c r="BP181" s="79"/>
      <c r="BQ181" s="79"/>
      <c r="BR181" s="79"/>
      <c r="BS181" s="79"/>
      <c r="BT181" s="79"/>
      <c r="BU181" s="79"/>
      <c r="BV181" s="79"/>
      <c r="BW181" s="79"/>
      <c r="BX181" s="79"/>
      <c r="BY181" s="79"/>
      <c r="BZ181" s="79"/>
      <c r="CA181" s="79"/>
      <c r="CB181" s="79"/>
      <c r="CC181" s="79"/>
      <c r="CD181" s="79"/>
      <c r="CE181" s="79"/>
      <c r="CF181" s="79"/>
      <c r="CG181" s="79"/>
      <c r="CH181" s="79"/>
      <c r="CI181" s="79"/>
      <c r="CJ181" s="79"/>
      <c r="CK181" s="79"/>
      <c r="CL181" s="79"/>
      <c r="CM181" s="79"/>
      <c r="CN181" s="79"/>
      <c r="CO181" s="79"/>
      <c r="CP181" s="79"/>
      <c r="CQ181" s="79"/>
      <c r="CR181" s="79"/>
      <c r="CS181" s="79"/>
      <c r="CT181" s="79"/>
      <c r="CU181" s="79"/>
      <c r="CV181" s="79"/>
      <c r="CW181" s="79"/>
      <c r="CX181" s="79"/>
      <c r="CY181" s="79"/>
      <c r="CZ181" s="79"/>
      <c r="DA181" s="79"/>
      <c r="DB181" s="79"/>
      <c r="DC181" s="79"/>
      <c r="DD181" s="79"/>
      <c r="DE181" s="79"/>
      <c r="DF181" s="79"/>
      <c r="DG181" s="79"/>
      <c r="DH181" s="79"/>
      <c r="DI181" s="79"/>
      <c r="DJ181" s="79"/>
      <c r="DK181" s="79"/>
      <c r="DL181" s="79"/>
      <c r="DM181" s="79"/>
      <c r="DN181" s="79"/>
      <c r="DO181" s="79"/>
      <c r="DP181" s="79"/>
      <c r="DQ181" s="79"/>
      <c r="DR181" s="79"/>
      <c r="DS181" s="79"/>
      <c r="DT181" s="79"/>
      <c r="DU181" s="79"/>
      <c r="DV181" s="79"/>
      <c r="DW181" s="79"/>
      <c r="DX181" s="79"/>
      <c r="DY181" s="79"/>
      <c r="DZ181" s="79"/>
      <c r="EA181" s="79"/>
      <c r="EB181" s="79"/>
      <c r="EC181" s="79"/>
      <c r="ED181" s="79"/>
      <c r="EE181" s="79"/>
      <c r="EF181" s="79"/>
      <c r="EG181" s="79"/>
      <c r="EH181" s="79"/>
      <c r="EI181" s="79"/>
      <c r="EJ181" s="79"/>
      <c r="EK181" s="79"/>
      <c r="EL181" s="79"/>
      <c r="EM181" s="79"/>
      <c r="EN181" s="79"/>
      <c r="EO181" s="79"/>
      <c r="EP181" s="79"/>
      <c r="EQ181" s="79"/>
      <c r="ER181" s="79"/>
      <c r="ES181" s="79"/>
      <c r="ET181" s="79"/>
      <c r="EU181" s="79"/>
      <c r="EV181" s="79"/>
      <c r="EW181" s="79"/>
      <c r="EX181" s="79"/>
      <c r="EY181" s="79"/>
      <c r="EZ181" s="79"/>
      <c r="FA181" s="79"/>
      <c r="FB181" s="79"/>
      <c r="FC181" s="79"/>
      <c r="FD181" s="79"/>
      <c r="FE181" s="79"/>
      <c r="FF181" s="79"/>
      <c r="FG181" s="79"/>
      <c r="FH181" s="79"/>
      <c r="FI181" s="79"/>
      <c r="FJ181" s="79"/>
      <c r="FK181" s="79"/>
      <c r="FL181" s="79"/>
      <c r="FM181" s="79"/>
      <c r="FN181" s="79"/>
      <c r="FO181" s="79"/>
      <c r="FP181" s="79"/>
      <c r="FQ181" s="79"/>
      <c r="FR181" s="79"/>
      <c r="FS181" s="79"/>
      <c r="FT181" s="79"/>
      <c r="FU181" s="79"/>
      <c r="FV181" s="79"/>
      <c r="FW181" s="79"/>
      <c r="FX181" s="79"/>
      <c r="FY181" s="79"/>
      <c r="FZ181" s="79"/>
      <c r="GA181" s="79"/>
      <c r="GB181" s="79"/>
      <c r="GC181" s="79"/>
      <c r="GD181" s="79"/>
      <c r="GE181" s="79"/>
      <c r="GF181" s="79"/>
      <c r="GG181" s="79"/>
      <c r="GH181" s="79"/>
      <c r="GI181" s="79"/>
      <c r="GJ181" s="79"/>
      <c r="GK181" s="79"/>
      <c r="GL181" s="79"/>
      <c r="GM181" s="79"/>
      <c r="GN181" s="79"/>
      <c r="GO181" s="79"/>
      <c r="GP181" s="79"/>
      <c r="GQ181" s="79"/>
      <c r="GR181" s="79"/>
      <c r="GS181" s="79"/>
      <c r="GT181" s="79"/>
      <c r="GU181" s="79"/>
      <c r="GV181" s="79"/>
      <c r="GW181" s="79"/>
      <c r="GX181" s="79"/>
      <c r="GY181" s="79"/>
      <c r="GZ181" s="79"/>
      <c r="HA181" s="79"/>
      <c r="HB181" s="79"/>
      <c r="HC181" s="79"/>
      <c r="HD181" s="79"/>
      <c r="HE181" s="79"/>
      <c r="HF181" s="79"/>
      <c r="HG181" s="79"/>
      <c r="HH181" s="79"/>
      <c r="HI181" s="79"/>
      <c r="HJ181" s="79"/>
      <c r="HK181" s="79"/>
      <c r="HL181" s="79"/>
      <c r="HM181" s="79"/>
      <c r="HN181" s="79"/>
      <c r="HO181" s="79"/>
      <c r="HP181" s="79"/>
      <c r="HQ181" s="79"/>
      <c r="HR181" s="79"/>
      <c r="HS181" s="79"/>
      <c r="HT181" s="79"/>
      <c r="HU181" s="79"/>
      <c r="HV181" s="79"/>
      <c r="HW181" s="79"/>
      <c r="HX181" s="79"/>
      <c r="HY181" s="79"/>
      <c r="HZ181" s="79"/>
      <c r="IA181" s="79"/>
      <c r="IB181" s="79"/>
      <c r="IC181" s="79"/>
      <c r="ID181" s="79"/>
      <c r="IE181" s="79"/>
      <c r="IF181" s="79"/>
      <c r="IG181" s="79"/>
      <c r="IH181" s="79"/>
      <c r="II181" s="79"/>
      <c r="IJ181" s="79"/>
      <c r="IK181" s="79"/>
      <c r="IL181" s="79"/>
      <c r="IM181" s="79"/>
      <c r="IN181" s="79"/>
      <c r="IO181" s="79"/>
      <c r="IP181" s="79"/>
      <c r="IQ181" s="79"/>
      <c r="IR181" s="79"/>
      <c r="IS181" s="79"/>
      <c r="IT181" s="79"/>
      <c r="IU181" s="79"/>
      <c r="IV181" s="79"/>
    </row>
    <row r="182" spans="1:256" s="83" customFormat="1" ht="84.95" customHeight="1" x14ac:dyDescent="0.25">
      <c r="A182" s="79"/>
      <c r="B182" s="79"/>
      <c r="C182" s="206" t="s">
        <v>5112</v>
      </c>
      <c r="D182" s="207"/>
      <c r="E182" s="208"/>
      <c r="F182" s="80"/>
      <c r="G182" s="81"/>
      <c r="H182" s="81"/>
      <c r="I182" s="81"/>
      <c r="J182" s="81"/>
      <c r="K182" s="82"/>
      <c r="L182" s="82"/>
      <c r="M182" s="79"/>
      <c r="N182" s="79"/>
      <c r="O182" s="79"/>
      <c r="P182" s="79"/>
      <c r="Q182" s="79"/>
      <c r="R182" s="79"/>
      <c r="S182" s="79"/>
      <c r="T182" s="79"/>
      <c r="U182" s="79"/>
      <c r="V182" s="79"/>
      <c r="W182" s="79"/>
      <c r="X182" s="79"/>
      <c r="Y182" s="79"/>
      <c r="Z182" s="79"/>
      <c r="AA182" s="79"/>
      <c r="AB182" s="79"/>
      <c r="AC182" s="79"/>
      <c r="AD182" s="79"/>
      <c r="AE182" s="79"/>
      <c r="AF182" s="79"/>
      <c r="AG182" s="79"/>
      <c r="AH182" s="79"/>
      <c r="AI182" s="82"/>
      <c r="AJ182" s="79"/>
      <c r="AK182" s="79"/>
      <c r="AL182" s="79"/>
      <c r="AM182" s="79"/>
      <c r="AN182" s="79"/>
      <c r="AO182" s="79"/>
      <c r="AP182" s="79"/>
      <c r="AQ182" s="79"/>
      <c r="AR182" s="79"/>
      <c r="AS182" s="79"/>
      <c r="AT182" s="79"/>
      <c r="AU182" s="79"/>
      <c r="AV182" s="82"/>
      <c r="AW182" s="79"/>
      <c r="AX182" s="82"/>
      <c r="AY182" s="79"/>
      <c r="AZ182" s="79"/>
      <c r="BA182" s="79"/>
      <c r="BB182" s="82"/>
      <c r="BC182" s="79"/>
      <c r="BD182" s="79"/>
      <c r="BE182" s="79"/>
      <c r="BF182" s="79"/>
      <c r="BG182" s="79"/>
      <c r="BH182" s="79"/>
      <c r="BI182" s="79"/>
      <c r="BJ182" s="79"/>
      <c r="BK182" s="79"/>
      <c r="BL182" s="79"/>
      <c r="BM182" s="79"/>
      <c r="BN182" s="79"/>
      <c r="BO182" s="79"/>
      <c r="BP182" s="79"/>
      <c r="BQ182" s="79"/>
      <c r="BR182" s="79"/>
      <c r="BS182" s="79"/>
      <c r="BT182" s="79"/>
      <c r="BU182" s="79"/>
      <c r="BV182" s="79"/>
      <c r="BW182" s="79"/>
      <c r="BX182" s="79"/>
      <c r="BY182" s="79"/>
      <c r="BZ182" s="79"/>
      <c r="CA182" s="79"/>
      <c r="CB182" s="79"/>
      <c r="CC182" s="79"/>
      <c r="CD182" s="79"/>
      <c r="CE182" s="79"/>
      <c r="CF182" s="79"/>
      <c r="CG182" s="79"/>
      <c r="CH182" s="79"/>
      <c r="CI182" s="79"/>
      <c r="CJ182" s="79"/>
      <c r="CK182" s="79"/>
      <c r="CL182" s="79"/>
      <c r="CM182" s="79"/>
      <c r="CN182" s="79"/>
      <c r="CO182" s="79"/>
      <c r="CP182" s="79"/>
      <c r="CQ182" s="79"/>
      <c r="CR182" s="79"/>
      <c r="CS182" s="79"/>
      <c r="CT182" s="79"/>
      <c r="CU182" s="79"/>
      <c r="CV182" s="79"/>
      <c r="CW182" s="79"/>
      <c r="CX182" s="79"/>
      <c r="CY182" s="79"/>
      <c r="CZ182" s="79"/>
      <c r="DA182" s="79"/>
      <c r="DB182" s="79"/>
      <c r="DC182" s="79"/>
      <c r="DD182" s="79"/>
      <c r="DE182" s="79"/>
      <c r="DF182" s="79"/>
      <c r="DG182" s="79"/>
      <c r="DH182" s="79"/>
      <c r="DI182" s="79"/>
      <c r="DJ182" s="79"/>
      <c r="DK182" s="79"/>
      <c r="DL182" s="79"/>
      <c r="DM182" s="79"/>
      <c r="DN182" s="79"/>
      <c r="DO182" s="79"/>
      <c r="DP182" s="79"/>
      <c r="DQ182" s="79"/>
      <c r="DR182" s="79"/>
      <c r="DS182" s="79"/>
      <c r="DT182" s="79"/>
      <c r="DU182" s="79"/>
      <c r="DV182" s="79"/>
      <c r="DW182" s="79"/>
      <c r="DX182" s="79"/>
      <c r="DY182" s="79"/>
      <c r="DZ182" s="79"/>
      <c r="EA182" s="79"/>
      <c r="EB182" s="79"/>
      <c r="EC182" s="79"/>
      <c r="ED182" s="79"/>
      <c r="EE182" s="79"/>
      <c r="EF182" s="79"/>
      <c r="EG182" s="79"/>
      <c r="EH182" s="79"/>
      <c r="EI182" s="79"/>
      <c r="EJ182" s="79"/>
      <c r="EK182" s="79"/>
      <c r="EL182" s="79"/>
      <c r="EM182" s="79"/>
      <c r="EN182" s="79"/>
      <c r="EO182" s="79"/>
      <c r="EP182" s="79"/>
      <c r="EQ182" s="79"/>
      <c r="ER182" s="79"/>
      <c r="ES182" s="79"/>
      <c r="ET182" s="79"/>
      <c r="EU182" s="79"/>
      <c r="EV182" s="79"/>
      <c r="EW182" s="79"/>
      <c r="EX182" s="79"/>
      <c r="EY182" s="79"/>
      <c r="EZ182" s="79"/>
      <c r="FA182" s="79"/>
      <c r="FB182" s="79"/>
      <c r="FC182" s="79"/>
      <c r="FD182" s="79"/>
      <c r="FE182" s="79"/>
      <c r="FF182" s="79"/>
      <c r="FG182" s="79"/>
      <c r="FH182" s="79"/>
      <c r="FI182" s="79"/>
      <c r="FJ182" s="79"/>
      <c r="FK182" s="79"/>
      <c r="FL182" s="79"/>
      <c r="FM182" s="79"/>
      <c r="FN182" s="79"/>
      <c r="FO182" s="79"/>
      <c r="FP182" s="79"/>
      <c r="FQ182" s="79"/>
      <c r="FR182" s="79"/>
      <c r="FS182" s="79"/>
      <c r="FT182" s="79"/>
      <c r="FU182" s="79"/>
      <c r="FV182" s="79"/>
      <c r="FW182" s="79"/>
      <c r="FX182" s="79"/>
      <c r="FY182" s="79"/>
      <c r="FZ182" s="79"/>
      <c r="GA182" s="79"/>
      <c r="GB182" s="79"/>
      <c r="GC182" s="79"/>
      <c r="GD182" s="79"/>
      <c r="GE182" s="79"/>
      <c r="GF182" s="79"/>
      <c r="GG182" s="79"/>
      <c r="GH182" s="79"/>
      <c r="GI182" s="79"/>
      <c r="GJ182" s="79"/>
      <c r="GK182" s="79"/>
      <c r="GL182" s="79"/>
      <c r="GM182" s="79"/>
      <c r="GN182" s="79"/>
      <c r="GO182" s="79"/>
      <c r="GP182" s="79"/>
      <c r="GQ182" s="79"/>
      <c r="GR182" s="79"/>
      <c r="GS182" s="79"/>
      <c r="GT182" s="79"/>
      <c r="GU182" s="79"/>
      <c r="GV182" s="79"/>
      <c r="GW182" s="79"/>
      <c r="GX182" s="79"/>
      <c r="GY182" s="79"/>
      <c r="GZ182" s="79"/>
      <c r="HA182" s="79"/>
      <c r="HB182" s="79"/>
      <c r="HC182" s="79"/>
      <c r="HD182" s="79"/>
      <c r="HE182" s="79"/>
      <c r="HF182" s="79"/>
      <c r="HG182" s="79"/>
      <c r="HH182" s="79"/>
      <c r="HI182" s="79"/>
      <c r="HJ182" s="79"/>
      <c r="HK182" s="79"/>
      <c r="HL182" s="79"/>
      <c r="HM182" s="79"/>
      <c r="HN182" s="79"/>
      <c r="HO182" s="79"/>
      <c r="HP182" s="79"/>
      <c r="HQ182" s="79"/>
      <c r="HR182" s="79"/>
      <c r="HS182" s="79"/>
      <c r="HT182" s="79"/>
      <c r="HU182" s="79"/>
      <c r="HV182" s="79"/>
      <c r="HW182" s="79"/>
      <c r="HX182" s="79"/>
      <c r="HY182" s="79"/>
      <c r="HZ182" s="79"/>
      <c r="IA182" s="79"/>
      <c r="IB182" s="79"/>
      <c r="IC182" s="79"/>
      <c r="ID182" s="79"/>
      <c r="IE182" s="79"/>
      <c r="IF182" s="79"/>
      <c r="IG182" s="79"/>
      <c r="IH182" s="79"/>
      <c r="II182" s="79"/>
      <c r="IJ182" s="79"/>
      <c r="IK182" s="79"/>
      <c r="IL182" s="79"/>
      <c r="IM182" s="79"/>
      <c r="IN182" s="79"/>
      <c r="IO182" s="79"/>
      <c r="IP182" s="79"/>
      <c r="IQ182" s="79"/>
      <c r="IR182" s="79"/>
      <c r="IS182" s="79"/>
      <c r="IT182" s="79"/>
      <c r="IU182" s="79"/>
      <c r="IV182" s="79"/>
    </row>
    <row r="184" spans="1:256" x14ac:dyDescent="0.25">
      <c r="C184" s="2" t="s">
        <v>5175</v>
      </c>
      <c r="E184" s="2" t="s">
        <v>2</v>
      </c>
    </row>
    <row r="186" spans="1:256" x14ac:dyDescent="0.25">
      <c r="C186" s="2" t="s">
        <v>5176</v>
      </c>
      <c r="E186" s="2" t="s">
        <v>2</v>
      </c>
    </row>
    <row r="188" spans="1:256" x14ac:dyDescent="0.25">
      <c r="C188" s="2" t="s">
        <v>5067</v>
      </c>
    </row>
    <row r="190" spans="1:256" s="101" customFormat="1" ht="13.5" x14ac:dyDescent="0.25">
      <c r="C190" s="114" t="s">
        <v>5179</v>
      </c>
      <c r="D190" s="114"/>
      <c r="E190" s="114"/>
      <c r="F190" s="115"/>
      <c r="G190" s="115"/>
      <c r="H190" s="116"/>
    </row>
    <row r="191" spans="1:256" s="101" customFormat="1" ht="40.5" x14ac:dyDescent="0.2">
      <c r="C191" s="102" t="s">
        <v>5180</v>
      </c>
      <c r="D191" s="102" t="s">
        <v>5181</v>
      </c>
      <c r="E191" s="102" t="s">
        <v>4510</v>
      </c>
      <c r="F191" s="102" t="s">
        <v>5182</v>
      </c>
      <c r="G191" s="102" t="s">
        <v>5183</v>
      </c>
      <c r="H191" s="134" t="s">
        <v>5184</v>
      </c>
    </row>
    <row r="192" spans="1:256" s="101" customFormat="1" ht="13.5" x14ac:dyDescent="0.2">
      <c r="C192" s="110" t="s">
        <v>5185</v>
      </c>
      <c r="D192" s="102"/>
      <c r="E192" s="102"/>
      <c r="F192" s="102"/>
      <c r="G192" s="102"/>
      <c r="H192" s="134"/>
    </row>
    <row r="193" spans="3:13" s="101" customFormat="1" ht="13.5" x14ac:dyDescent="0.25">
      <c r="C193" s="117"/>
      <c r="D193" s="117"/>
      <c r="E193" s="117"/>
      <c r="F193" s="117"/>
      <c r="G193" s="117"/>
      <c r="H193" s="116"/>
    </row>
    <row r="194" spans="3:13" s="101" customFormat="1" ht="13.5" x14ac:dyDescent="0.25">
      <c r="C194" s="115" t="s">
        <v>5186</v>
      </c>
      <c r="D194" s="115"/>
      <c r="E194" s="115"/>
      <c r="F194" s="115"/>
      <c r="G194" s="115"/>
      <c r="H194" s="116"/>
    </row>
    <row r="195" spans="3:13" s="101" customFormat="1" ht="13.5" x14ac:dyDescent="0.25">
      <c r="C195" s="104"/>
      <c r="D195" s="104"/>
      <c r="E195" s="104"/>
      <c r="F195" s="115"/>
      <c r="G195" s="115"/>
      <c r="H195" s="116"/>
    </row>
    <row r="196" spans="3:13" s="101" customFormat="1" ht="13.5" x14ac:dyDescent="0.25">
      <c r="C196" s="104" t="s">
        <v>5187</v>
      </c>
      <c r="D196" s="104"/>
      <c r="E196" s="1"/>
      <c r="F196" s="115"/>
      <c r="G196" s="115"/>
      <c r="H196" s="116"/>
    </row>
    <row r="197" spans="3:13" s="101" customFormat="1" ht="13.5" x14ac:dyDescent="0.25">
      <c r="C197" s="115" t="s">
        <v>5188</v>
      </c>
      <c r="D197" s="115"/>
      <c r="E197" s="115"/>
      <c r="F197" s="101" t="s">
        <v>5185</v>
      </c>
      <c r="G197" s="115"/>
      <c r="H197" s="116"/>
    </row>
    <row r="198" spans="3:13" s="101" customFormat="1" ht="13.5" x14ac:dyDescent="0.25">
      <c r="C198" s="115" t="s">
        <v>5189</v>
      </c>
      <c r="D198" s="115"/>
      <c r="E198" s="115"/>
      <c r="F198" s="101" t="s">
        <v>5185</v>
      </c>
      <c r="G198" s="115"/>
      <c r="H198" s="116"/>
    </row>
    <row r="199" spans="3:13" s="101" customFormat="1" ht="13.5" x14ac:dyDescent="0.25">
      <c r="C199" s="115" t="s">
        <v>5190</v>
      </c>
      <c r="D199" s="115"/>
      <c r="E199" s="115"/>
      <c r="F199" s="101" t="s">
        <v>5185</v>
      </c>
      <c r="G199" s="105"/>
      <c r="H199" s="119"/>
    </row>
    <row r="200" spans="3:13" s="101" customFormat="1" ht="13.5" x14ac:dyDescent="0.25">
      <c r="C200" s="115" t="s">
        <v>5191</v>
      </c>
      <c r="D200" s="115"/>
      <c r="E200" s="115"/>
      <c r="F200" s="101" t="s">
        <v>5185</v>
      </c>
      <c r="G200" s="105"/>
      <c r="H200" s="119"/>
    </row>
    <row r="201" spans="3:13" s="101" customFormat="1" ht="13.5" x14ac:dyDescent="0.25">
      <c r="C201" s="115" t="s">
        <v>5192</v>
      </c>
      <c r="D201" s="115"/>
      <c r="E201" s="115"/>
      <c r="F201" s="101" t="s">
        <v>5185</v>
      </c>
      <c r="G201" s="105"/>
      <c r="H201" s="119"/>
    </row>
    <row r="202" spans="3:13" s="101" customFormat="1" ht="13.5" x14ac:dyDescent="0.25">
      <c r="C202" s="115" t="s">
        <v>5193</v>
      </c>
      <c r="D202" s="115"/>
      <c r="E202" s="115"/>
      <c r="F202" s="101" t="s">
        <v>5185</v>
      </c>
      <c r="G202" s="105"/>
      <c r="H202" s="119"/>
    </row>
    <row r="203" spans="3:13" s="101" customFormat="1" ht="13.5" x14ac:dyDescent="0.25">
      <c r="C203" s="115" t="s">
        <v>5194</v>
      </c>
      <c r="D203" s="115"/>
      <c r="E203" s="115"/>
      <c r="F203" s="101" t="s">
        <v>5185</v>
      </c>
      <c r="G203" s="105"/>
      <c r="H203" s="119"/>
    </row>
    <row r="204" spans="3:13" s="101" customFormat="1" ht="13.5" x14ac:dyDescent="0.25">
      <c r="C204" s="115" t="s">
        <v>5195</v>
      </c>
      <c r="D204" s="115"/>
      <c r="E204" s="115"/>
      <c r="F204" s="101" t="s">
        <v>5185</v>
      </c>
      <c r="G204" s="105"/>
      <c r="H204" s="119"/>
    </row>
    <row r="205" spans="3:13" s="101" customFormat="1" ht="13.5" x14ac:dyDescent="0.25">
      <c r="C205" s="115" t="s">
        <v>5196</v>
      </c>
      <c r="D205" s="115"/>
      <c r="E205" s="115"/>
      <c r="F205" s="101" t="s">
        <v>5185</v>
      </c>
      <c r="G205" s="105"/>
      <c r="H205" s="119"/>
      <c r="J205" s="120"/>
      <c r="K205" s="106"/>
      <c r="L205" s="121"/>
      <c r="M205" s="121"/>
    </row>
    <row r="206" spans="3:13" s="101" customFormat="1" ht="13.5" x14ac:dyDescent="0.25">
      <c r="C206" s="107"/>
      <c r="D206" s="107"/>
      <c r="E206" s="107"/>
      <c r="F206" s="108"/>
      <c r="G206" s="105"/>
      <c r="H206" s="119"/>
    </row>
    <row r="207" spans="3:13" s="101" customFormat="1" ht="13.5" x14ac:dyDescent="0.25">
      <c r="C207" s="115"/>
      <c r="D207" s="115"/>
      <c r="E207" s="115"/>
      <c r="F207" s="108"/>
      <c r="G207" s="108"/>
      <c r="H207" s="119"/>
    </row>
    <row r="208" spans="3:13" s="101" customFormat="1" ht="13.5" x14ac:dyDescent="0.25">
      <c r="C208" s="104" t="s">
        <v>5197</v>
      </c>
      <c r="D208" s="104"/>
      <c r="E208" s="1"/>
      <c r="F208" s="115"/>
      <c r="G208" s="115"/>
      <c r="H208" s="116"/>
    </row>
    <row r="209" spans="3:8" s="101" customFormat="1" ht="40.5" x14ac:dyDescent="0.2">
      <c r="C209" s="102" t="s">
        <v>5180</v>
      </c>
      <c r="D209" s="102" t="s">
        <v>5181</v>
      </c>
      <c r="E209" s="102" t="s">
        <v>4510</v>
      </c>
      <c r="F209" s="102" t="s">
        <v>5182</v>
      </c>
      <c r="G209" s="102" t="s">
        <v>5183</v>
      </c>
      <c r="H209" s="134" t="s">
        <v>5184</v>
      </c>
    </row>
    <row r="210" spans="3:8" s="101" customFormat="1" ht="13.5" x14ac:dyDescent="0.25">
      <c r="C210" s="110" t="s">
        <v>1194</v>
      </c>
      <c r="D210" s="109">
        <v>46294</v>
      </c>
      <c r="E210" s="110" t="s">
        <v>4502</v>
      </c>
      <c r="F210" s="111">
        <v>242.2782</v>
      </c>
      <c r="G210" s="111">
        <v>239.3</v>
      </c>
      <c r="H210" s="111">
        <v>4462.9555</v>
      </c>
    </row>
    <row r="211" spans="3:8" s="101" customFormat="1" ht="13.5" x14ac:dyDescent="0.2">
      <c r="C211" s="118"/>
      <c r="D211" s="118"/>
      <c r="E211" s="118"/>
      <c r="F211" s="118"/>
      <c r="G211" s="118"/>
      <c r="H211" s="118"/>
    </row>
    <row r="212" spans="3:8" s="101" customFormat="1" ht="13.5" x14ac:dyDescent="0.25">
      <c r="C212" s="118"/>
      <c r="D212" s="122"/>
      <c r="E212" s="124"/>
      <c r="F212" s="123"/>
      <c r="G212" s="123"/>
      <c r="H212" s="118"/>
    </row>
    <row r="213" spans="3:8" s="101" customFormat="1" ht="13.5" x14ac:dyDescent="0.25">
      <c r="C213" s="115" t="s">
        <v>5198</v>
      </c>
      <c r="D213" s="115"/>
      <c r="E213" s="115"/>
      <c r="F213" s="115"/>
      <c r="G213" s="115"/>
      <c r="H213" s="115"/>
    </row>
    <row r="214" spans="3:8" s="101" customFormat="1" ht="13.5" x14ac:dyDescent="0.25">
      <c r="C214" s="104"/>
      <c r="D214" s="104"/>
      <c r="E214" s="104"/>
      <c r="F214" s="115"/>
      <c r="G214" s="115"/>
      <c r="H214" s="116"/>
    </row>
    <row r="215" spans="3:8" s="101" customFormat="1" ht="13.5" x14ac:dyDescent="0.25">
      <c r="C215" s="104" t="s">
        <v>5199</v>
      </c>
      <c r="D215" s="104"/>
      <c r="E215" s="1"/>
      <c r="F215" s="115"/>
      <c r="G215" s="115"/>
      <c r="H215" s="116"/>
    </row>
    <row r="216" spans="3:8" s="101" customFormat="1" ht="13.5" x14ac:dyDescent="0.25">
      <c r="C216" s="115" t="s">
        <v>5188</v>
      </c>
      <c r="D216" s="115"/>
      <c r="E216" s="115"/>
      <c r="F216" s="112">
        <v>2900</v>
      </c>
      <c r="G216" s="115"/>
      <c r="H216" s="116"/>
    </row>
    <row r="217" spans="3:8" s="101" customFormat="1" ht="13.5" x14ac:dyDescent="0.25">
      <c r="C217" s="115" t="s">
        <v>5189</v>
      </c>
      <c r="D217" s="115"/>
      <c r="E217" s="115"/>
      <c r="F217" s="112">
        <v>1100</v>
      </c>
      <c r="G217" s="115"/>
      <c r="H217" s="116"/>
    </row>
    <row r="218" spans="3:8" s="101" customFormat="1" ht="13.5" x14ac:dyDescent="0.25">
      <c r="C218" s="115" t="s">
        <v>5190</v>
      </c>
      <c r="D218" s="115"/>
      <c r="E218" s="115"/>
      <c r="F218" s="112">
        <v>0</v>
      </c>
      <c r="G218" s="105"/>
      <c r="H218" s="119"/>
    </row>
    <row r="219" spans="3:8" s="101" customFormat="1" ht="13.5" x14ac:dyDescent="0.25">
      <c r="C219" s="115" t="s">
        <v>5191</v>
      </c>
      <c r="D219" s="115"/>
      <c r="E219" s="115"/>
      <c r="F219" s="112">
        <v>4000</v>
      </c>
      <c r="G219" s="105"/>
      <c r="H219" s="119"/>
    </row>
    <row r="220" spans="3:8" s="101" customFormat="1" ht="13.5" x14ac:dyDescent="0.25">
      <c r="C220" s="115" t="s">
        <v>5192</v>
      </c>
      <c r="D220" s="115"/>
      <c r="E220" s="115"/>
      <c r="F220" s="112">
        <v>1613077106.5</v>
      </c>
      <c r="G220" s="105"/>
      <c r="H220" s="119"/>
    </row>
    <row r="221" spans="3:8" s="101" customFormat="1" ht="13.5" x14ac:dyDescent="0.25">
      <c r="C221" s="115" t="s">
        <v>5193</v>
      </c>
      <c r="D221" s="115"/>
      <c r="E221" s="115"/>
      <c r="F221" s="112">
        <v>682974319.5</v>
      </c>
      <c r="G221" s="105"/>
      <c r="H221" s="119"/>
    </row>
    <row r="222" spans="3:8" s="101" customFormat="1" ht="13.5" x14ac:dyDescent="0.25">
      <c r="C222" s="115" t="s">
        <v>5194</v>
      </c>
      <c r="D222" s="115"/>
      <c r="E222" s="115"/>
      <c r="F222" s="112">
        <f>0</f>
        <v>0</v>
      </c>
      <c r="G222" s="105"/>
      <c r="H222" s="119"/>
    </row>
    <row r="223" spans="3:8" s="101" customFormat="1" ht="13.5" x14ac:dyDescent="0.25">
      <c r="C223" s="115" t="s">
        <v>5195</v>
      </c>
      <c r="D223" s="115"/>
      <c r="E223" s="115"/>
      <c r="F223" s="112">
        <v>2263776620</v>
      </c>
      <c r="G223" s="105"/>
      <c r="H223" s="119"/>
    </row>
    <row r="224" spans="3:8" s="101" customFormat="1" ht="13.5" x14ac:dyDescent="0.25">
      <c r="C224" s="37" t="s">
        <v>5196</v>
      </c>
      <c r="D224" s="37"/>
      <c r="E224" s="37"/>
      <c r="F224" s="112">
        <f>F223-F221-F220</f>
        <v>-32274806</v>
      </c>
      <c r="G224" s="125"/>
      <c r="H224" s="126"/>
    </row>
    <row r="225" spans="3:9" s="101" customFormat="1" ht="13.5" x14ac:dyDescent="0.25">
      <c r="C225" s="115"/>
      <c r="D225" s="115"/>
      <c r="E225" s="115"/>
      <c r="F225" s="127"/>
      <c r="G225" s="128"/>
      <c r="H225" s="116"/>
    </row>
    <row r="226" spans="3:9" s="101" customFormat="1" ht="13.5" x14ac:dyDescent="0.25">
      <c r="C226" s="104" t="s">
        <v>5200</v>
      </c>
      <c r="D226" s="104"/>
      <c r="E226" s="114"/>
      <c r="F226" s="115"/>
      <c r="G226" s="129"/>
      <c r="H226" s="116"/>
      <c r="I226" s="130"/>
    </row>
    <row r="227" spans="3:9" s="101" customFormat="1" ht="40.5" x14ac:dyDescent="0.25">
      <c r="C227" s="102" t="s">
        <v>5180</v>
      </c>
      <c r="D227" s="102" t="s">
        <v>5201</v>
      </c>
      <c r="E227" s="102" t="s">
        <v>5202</v>
      </c>
      <c r="F227" s="102" t="s">
        <v>5203</v>
      </c>
      <c r="G227" s="129"/>
      <c r="H227" s="116"/>
    </row>
    <row r="228" spans="3:9" s="101" customFormat="1" ht="13.5" x14ac:dyDescent="0.25">
      <c r="C228" s="209" t="s">
        <v>5185</v>
      </c>
      <c r="D228" s="209"/>
      <c r="E228" s="209"/>
      <c r="F228" s="209"/>
      <c r="G228" s="129"/>
      <c r="H228" s="116"/>
    </row>
    <row r="229" spans="3:9" s="101" customFormat="1" ht="13.5" x14ac:dyDescent="0.25">
      <c r="C229" s="115" t="s">
        <v>5204</v>
      </c>
      <c r="D229" s="115"/>
      <c r="E229" s="115"/>
      <c r="F229" s="115"/>
      <c r="G229" s="129"/>
      <c r="H229" s="116"/>
    </row>
    <row r="230" spans="3:9" s="101" customFormat="1" ht="13.5" x14ac:dyDescent="0.25">
      <c r="C230" s="131"/>
      <c r="D230" s="131"/>
      <c r="E230" s="131"/>
      <c r="F230" s="115"/>
      <c r="G230" s="129"/>
      <c r="H230" s="116"/>
    </row>
    <row r="231" spans="3:9" s="101" customFormat="1" ht="13.5" x14ac:dyDescent="0.25">
      <c r="C231" s="104" t="s">
        <v>5205</v>
      </c>
      <c r="D231" s="104"/>
      <c r="E231" s="1"/>
      <c r="F231" s="115"/>
      <c r="G231" s="115"/>
      <c r="H231" s="116"/>
    </row>
    <row r="232" spans="3:9" s="101" customFormat="1" ht="13.5" x14ac:dyDescent="0.25">
      <c r="C232" s="115" t="s">
        <v>5206</v>
      </c>
      <c r="D232" s="115"/>
      <c r="E232" s="115"/>
      <c r="F232" s="115" t="s">
        <v>5185</v>
      </c>
      <c r="G232" s="115"/>
      <c r="H232" s="116"/>
    </row>
    <row r="233" spans="3:9" s="101" customFormat="1" ht="13.5" x14ac:dyDescent="0.25">
      <c r="C233" s="115" t="s">
        <v>5207</v>
      </c>
      <c r="D233" s="115"/>
      <c r="E233" s="115"/>
      <c r="F233" s="115" t="s">
        <v>5185</v>
      </c>
      <c r="G233" s="115"/>
      <c r="H233" s="116"/>
    </row>
    <row r="234" spans="3:9" s="101" customFormat="1" ht="13.5" x14ac:dyDescent="0.25">
      <c r="C234" s="115" t="s">
        <v>5208</v>
      </c>
      <c r="D234" s="115"/>
      <c r="E234" s="115"/>
      <c r="F234" s="115" t="s">
        <v>5185</v>
      </c>
      <c r="G234" s="115"/>
      <c r="H234" s="116"/>
    </row>
    <row r="235" spans="3:9" s="101" customFormat="1" ht="13.5" x14ac:dyDescent="0.25">
      <c r="C235" s="107" t="s">
        <v>5209</v>
      </c>
      <c r="D235" s="107"/>
      <c r="E235" s="107"/>
      <c r="F235" s="115"/>
      <c r="G235" s="115"/>
      <c r="H235" s="116"/>
    </row>
    <row r="236" spans="3:9" s="101" customFormat="1" ht="13.5" x14ac:dyDescent="0.25">
      <c r="C236" s="107"/>
      <c r="D236" s="107"/>
      <c r="E236" s="107"/>
      <c r="F236" s="115"/>
      <c r="G236" s="115"/>
      <c r="H236" s="116"/>
    </row>
    <row r="237" spans="3:9" s="101" customFormat="1" ht="13.5" x14ac:dyDescent="0.25">
      <c r="C237" s="114" t="s">
        <v>5210</v>
      </c>
      <c r="D237" s="114"/>
      <c r="E237" s="114"/>
      <c r="F237" s="115"/>
      <c r="G237" s="129"/>
      <c r="H237" s="116"/>
    </row>
    <row r="238" spans="3:9" s="101" customFormat="1" ht="40.5" x14ac:dyDescent="0.25">
      <c r="C238" s="102" t="s">
        <v>5180</v>
      </c>
      <c r="D238" s="102" t="s">
        <v>4940</v>
      </c>
      <c r="E238" s="102" t="s">
        <v>5201</v>
      </c>
      <c r="F238" s="102" t="s">
        <v>5202</v>
      </c>
      <c r="G238" s="102" t="s">
        <v>5211</v>
      </c>
      <c r="H238" s="116"/>
    </row>
    <row r="239" spans="3:9" s="101" customFormat="1" ht="13.5" x14ac:dyDescent="0.25">
      <c r="C239" s="209" t="s">
        <v>5185</v>
      </c>
      <c r="D239" s="209"/>
      <c r="E239" s="209"/>
      <c r="F239" s="209"/>
      <c r="G239" s="209"/>
      <c r="H239" s="116"/>
    </row>
    <row r="240" spans="3:9" s="101" customFormat="1" ht="13.5" x14ac:dyDescent="0.25">
      <c r="C240" s="210" t="s">
        <v>5212</v>
      </c>
      <c r="D240" s="210"/>
      <c r="E240" s="210"/>
      <c r="F240" s="210"/>
      <c r="G240" s="210"/>
      <c r="H240" s="116"/>
    </row>
    <row r="241" spans="3:8" s="101" customFormat="1" ht="13.5" x14ac:dyDescent="0.25">
      <c r="C241" s="132"/>
      <c r="D241" s="113"/>
      <c r="E241" s="113"/>
      <c r="F241" s="113"/>
      <c r="G241" s="113"/>
      <c r="H241" s="116"/>
    </row>
    <row r="242" spans="3:8" s="101" customFormat="1" ht="13.5" x14ac:dyDescent="0.25">
      <c r="C242" s="1" t="s">
        <v>5213</v>
      </c>
      <c r="D242" s="1"/>
      <c r="E242" s="1"/>
      <c r="F242" s="115"/>
      <c r="G242" s="115"/>
      <c r="H242" s="116"/>
    </row>
    <row r="243" spans="3:8" s="101" customFormat="1" ht="13.5" x14ac:dyDescent="0.25">
      <c r="C243" s="115" t="s">
        <v>5206</v>
      </c>
      <c r="D243" s="115"/>
      <c r="E243" s="115"/>
      <c r="F243" s="115" t="s">
        <v>5185</v>
      </c>
      <c r="G243" s="115"/>
      <c r="H243" s="116"/>
    </row>
    <row r="244" spans="3:8" s="101" customFormat="1" ht="13.5" x14ac:dyDescent="0.25">
      <c r="C244" s="115" t="s">
        <v>5207</v>
      </c>
      <c r="D244" s="115"/>
      <c r="E244" s="115"/>
      <c r="F244" s="115" t="s">
        <v>5185</v>
      </c>
      <c r="G244" s="115"/>
      <c r="H244" s="116"/>
    </row>
    <row r="245" spans="3:8" s="101" customFormat="1" ht="13.5" x14ac:dyDescent="0.25">
      <c r="C245" s="115" t="s">
        <v>5208</v>
      </c>
      <c r="D245" s="115"/>
      <c r="E245" s="115"/>
      <c r="F245" s="115" t="s">
        <v>5185</v>
      </c>
      <c r="G245" s="115"/>
      <c r="H245" s="116"/>
    </row>
    <row r="246" spans="3:8" s="101" customFormat="1" ht="12.75" x14ac:dyDescent="0.2">
      <c r="H246" s="133"/>
    </row>
    <row r="247" spans="3:8" s="101" customFormat="1" ht="13.5" x14ac:dyDescent="0.25">
      <c r="C247" s="104" t="s">
        <v>5214</v>
      </c>
      <c r="H247" s="133"/>
    </row>
    <row r="248" spans="3:8" s="101" customFormat="1" ht="13.5" x14ac:dyDescent="0.25">
      <c r="C248" s="104"/>
      <c r="H248" s="133"/>
    </row>
    <row r="249" spans="3:8" x14ac:dyDescent="0.25">
      <c r="C249" s="2" t="s">
        <v>5068</v>
      </c>
      <c r="E249" s="2" t="s">
        <v>5117</v>
      </c>
    </row>
    <row r="251" spans="3:8" x14ac:dyDescent="0.25">
      <c r="C251" s="2" t="s">
        <v>5069</v>
      </c>
      <c r="E251" s="96">
        <v>0.57001159603163853</v>
      </c>
    </row>
    <row r="253" spans="3:8" x14ac:dyDescent="0.25">
      <c r="C253" s="2" t="s">
        <v>5071</v>
      </c>
      <c r="E253" s="97" t="s">
        <v>5070</v>
      </c>
    </row>
    <row r="255" spans="3:8" x14ac:dyDescent="0.25">
      <c r="C255" s="2" t="s">
        <v>5177</v>
      </c>
      <c r="E255" s="2" t="s">
        <v>2</v>
      </c>
    </row>
    <row r="257" spans="3:5" x14ac:dyDescent="0.25">
      <c r="C257" s="2" t="s">
        <v>5116</v>
      </c>
    </row>
    <row r="259" spans="3:5" x14ac:dyDescent="0.25">
      <c r="C259" s="1" t="s">
        <v>5348</v>
      </c>
      <c r="E259" s="202" t="s">
        <v>5349</v>
      </c>
    </row>
    <row r="260" spans="3:5" x14ac:dyDescent="0.25">
      <c r="E260" s="2" t="s">
        <v>5351</v>
      </c>
    </row>
  </sheetData>
  <mergeCells count="5">
    <mergeCell ref="C166:K166"/>
    <mergeCell ref="C182:E182"/>
    <mergeCell ref="C228:F228"/>
    <mergeCell ref="C239:G239"/>
    <mergeCell ref="C240:G240"/>
  </mergeCells>
  <hyperlinks>
    <hyperlink ref="J2" location="'Index'!A1" display="'Index'!A1" xr:uid="{31A12C2F-3AD9-4B14-A84C-949D9FF116D8}"/>
  </hyperlinks>
  <pageMargins left="0.7" right="0.7" top="0.75" bottom="0.75" header="0.3" footer="0.3"/>
  <pageSetup orientation="portrait" horizont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BED52-6113-4FF8-B576-8D7591BB7542}">
  <sheetPr codeName="Sheet1"/>
  <dimension ref="A1:IV192"/>
  <sheetViews>
    <sheetView showGridLines="0" zoomScale="90" zoomScaleNormal="90" workbookViewId="0">
      <pane ySplit="6" topLeftCell="A174"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446</v>
      </c>
      <c r="J2" s="38" t="s">
        <v>4498</v>
      </c>
    </row>
    <row r="3" spans="1:54" ht="16.5" x14ac:dyDescent="0.3">
      <c r="C3" s="1" t="s">
        <v>28</v>
      </c>
      <c r="D3" s="21" t="s">
        <v>447</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41</v>
      </c>
      <c r="C11" s="60" t="s">
        <v>42</v>
      </c>
      <c r="D11" s="54" t="s">
        <v>43</v>
      </c>
      <c r="E11" s="6" t="s">
        <v>44</v>
      </c>
      <c r="F11" s="19">
        <v>17002013</v>
      </c>
      <c r="G11" s="24">
        <v>247209.27</v>
      </c>
      <c r="H11" s="24">
        <v>7.79</v>
      </c>
      <c r="I11" s="31"/>
      <c r="J11" s="31"/>
      <c r="K11" s="35"/>
    </row>
    <row r="12" spans="1:54" x14ac:dyDescent="0.25">
      <c r="B12" s="8" t="s">
        <v>56</v>
      </c>
      <c r="C12" s="60" t="s">
        <v>57</v>
      </c>
      <c r="D12" s="54" t="s">
        <v>58</v>
      </c>
      <c r="E12" s="6" t="s">
        <v>44</v>
      </c>
      <c r="F12" s="19">
        <v>50686609</v>
      </c>
      <c r="G12" s="24">
        <v>212579.64</v>
      </c>
      <c r="H12" s="24">
        <v>6.7</v>
      </c>
      <c r="I12" s="31"/>
      <c r="J12" s="31"/>
      <c r="K12" s="35"/>
    </row>
    <row r="13" spans="1:54" x14ac:dyDescent="0.25">
      <c r="B13" s="8" t="s">
        <v>45</v>
      </c>
      <c r="C13" s="60" t="s">
        <v>46</v>
      </c>
      <c r="D13" s="54" t="s">
        <v>47</v>
      </c>
      <c r="E13" s="6" t="s">
        <v>44</v>
      </c>
      <c r="F13" s="19">
        <v>28086506</v>
      </c>
      <c r="G13" s="24">
        <v>199133.33</v>
      </c>
      <c r="H13" s="24">
        <v>6.27</v>
      </c>
      <c r="I13" s="31"/>
      <c r="J13" s="31"/>
      <c r="K13" s="35"/>
    </row>
    <row r="14" spans="1:54" x14ac:dyDescent="0.25">
      <c r="B14" s="8" t="s">
        <v>448</v>
      </c>
      <c r="C14" s="60" t="s">
        <v>449</v>
      </c>
      <c r="D14" s="54" t="s">
        <v>450</v>
      </c>
      <c r="E14" s="6" t="s">
        <v>451</v>
      </c>
      <c r="F14" s="19">
        <v>9775148</v>
      </c>
      <c r="G14" s="24">
        <v>124828.64</v>
      </c>
      <c r="H14" s="24">
        <v>3.93</v>
      </c>
      <c r="I14" s="31"/>
      <c r="J14" s="31"/>
      <c r="K14" s="35"/>
    </row>
    <row r="15" spans="1:54" x14ac:dyDescent="0.25">
      <c r="B15" s="8" t="s">
        <v>242</v>
      </c>
      <c r="C15" s="60" t="s">
        <v>243</v>
      </c>
      <c r="D15" s="54" t="s">
        <v>244</v>
      </c>
      <c r="E15" s="6" t="s">
        <v>245</v>
      </c>
      <c r="F15" s="19">
        <v>3434305</v>
      </c>
      <c r="G15" s="24">
        <v>98190.21</v>
      </c>
      <c r="H15" s="24">
        <v>3.09</v>
      </c>
      <c r="I15" s="31"/>
      <c r="J15" s="31"/>
      <c r="K15" s="35"/>
    </row>
    <row r="16" spans="1:54" x14ac:dyDescent="0.25">
      <c r="B16" s="8" t="s">
        <v>48</v>
      </c>
      <c r="C16" s="60" t="s">
        <v>49</v>
      </c>
      <c r="D16" s="54" t="s">
        <v>50</v>
      </c>
      <c r="E16" s="6" t="s">
        <v>51</v>
      </c>
      <c r="F16" s="19">
        <v>2268231</v>
      </c>
      <c r="G16" s="24">
        <v>91747.68</v>
      </c>
      <c r="H16" s="24">
        <v>2.89</v>
      </c>
      <c r="I16" s="31"/>
      <c r="J16" s="31"/>
      <c r="K16" s="35"/>
    </row>
    <row r="17" spans="2:11" x14ac:dyDescent="0.25">
      <c r="B17" s="8" t="s">
        <v>52</v>
      </c>
      <c r="C17" s="60" t="s">
        <v>53</v>
      </c>
      <c r="D17" s="54" t="s">
        <v>54</v>
      </c>
      <c r="E17" s="6" t="s">
        <v>55</v>
      </c>
      <c r="F17" s="19">
        <v>8638732</v>
      </c>
      <c r="G17" s="24">
        <v>91311.4</v>
      </c>
      <c r="H17" s="24">
        <v>2.88</v>
      </c>
      <c r="I17" s="31"/>
      <c r="J17" s="31"/>
      <c r="K17" s="35"/>
    </row>
    <row r="18" spans="2:11" x14ac:dyDescent="0.25">
      <c r="B18" s="8" t="s">
        <v>258</v>
      </c>
      <c r="C18" s="60" t="s">
        <v>259</v>
      </c>
      <c r="D18" s="54" t="s">
        <v>260</v>
      </c>
      <c r="E18" s="6" t="s">
        <v>261</v>
      </c>
      <c r="F18" s="19">
        <v>5610813</v>
      </c>
      <c r="G18" s="24">
        <v>68176.990000000005</v>
      </c>
      <c r="H18" s="24">
        <v>2.15</v>
      </c>
      <c r="I18" s="31"/>
      <c r="J18" s="31"/>
      <c r="K18" s="35"/>
    </row>
    <row r="19" spans="2:11" x14ac:dyDescent="0.25">
      <c r="B19" s="8" t="s">
        <v>452</v>
      </c>
      <c r="C19" s="60" t="s">
        <v>453</v>
      </c>
      <c r="D19" s="54" t="s">
        <v>454</v>
      </c>
      <c r="E19" s="6" t="s">
        <v>88</v>
      </c>
      <c r="F19" s="19">
        <v>4756637</v>
      </c>
      <c r="G19" s="24">
        <v>67030.53</v>
      </c>
      <c r="H19" s="24">
        <v>2.11</v>
      </c>
      <c r="I19" s="31"/>
      <c r="J19" s="31"/>
      <c r="K19" s="35"/>
    </row>
    <row r="20" spans="2:11" x14ac:dyDescent="0.25">
      <c r="B20" s="8" t="s">
        <v>129</v>
      </c>
      <c r="C20" s="60" t="s">
        <v>130</v>
      </c>
      <c r="D20" s="54" t="s">
        <v>131</v>
      </c>
      <c r="E20" s="6" t="s">
        <v>106</v>
      </c>
      <c r="F20" s="19">
        <v>18000000</v>
      </c>
      <c r="G20" s="24">
        <v>62919</v>
      </c>
      <c r="H20" s="24">
        <v>1.98</v>
      </c>
      <c r="I20" s="31"/>
      <c r="J20" s="31"/>
      <c r="K20" s="35"/>
    </row>
    <row r="21" spans="2:11" x14ac:dyDescent="0.25">
      <c r="B21" s="8" t="s">
        <v>66</v>
      </c>
      <c r="C21" s="60" t="s">
        <v>67</v>
      </c>
      <c r="D21" s="54" t="s">
        <v>68</v>
      </c>
      <c r="E21" s="6" t="s">
        <v>69</v>
      </c>
      <c r="F21" s="19">
        <v>3780741</v>
      </c>
      <c r="G21" s="24">
        <v>61550.46</v>
      </c>
      <c r="H21" s="24">
        <v>1.94</v>
      </c>
      <c r="I21" s="31"/>
      <c r="J21" s="31"/>
      <c r="K21" s="35"/>
    </row>
    <row r="22" spans="2:11" x14ac:dyDescent="0.25">
      <c r="B22" s="8" t="s">
        <v>295</v>
      </c>
      <c r="C22" s="60" t="s">
        <v>296</v>
      </c>
      <c r="D22" s="54" t="s">
        <v>297</v>
      </c>
      <c r="E22" s="6" t="s">
        <v>128</v>
      </c>
      <c r="F22" s="19">
        <v>1403643</v>
      </c>
      <c r="G22" s="24">
        <v>59760.1</v>
      </c>
      <c r="H22" s="24">
        <v>1.88</v>
      </c>
      <c r="I22" s="31"/>
      <c r="J22" s="31"/>
      <c r="K22" s="35"/>
    </row>
    <row r="23" spans="2:11" x14ac:dyDescent="0.25">
      <c r="B23" s="8" t="s">
        <v>455</v>
      </c>
      <c r="C23" s="60" t="s">
        <v>456</v>
      </c>
      <c r="D23" s="54" t="s">
        <v>457</v>
      </c>
      <c r="E23" s="6" t="s">
        <v>294</v>
      </c>
      <c r="F23" s="19">
        <v>3063576</v>
      </c>
      <c r="G23" s="24">
        <v>55508.93</v>
      </c>
      <c r="H23" s="24">
        <v>1.75</v>
      </c>
      <c r="I23" s="31"/>
      <c r="J23" s="31"/>
      <c r="K23" s="35"/>
    </row>
    <row r="24" spans="2:11" x14ac:dyDescent="0.25">
      <c r="B24" s="8" t="s">
        <v>275</v>
      </c>
      <c r="C24" s="60" t="s">
        <v>276</v>
      </c>
      <c r="D24" s="54" t="s">
        <v>277</v>
      </c>
      <c r="E24" s="6" t="s">
        <v>149</v>
      </c>
      <c r="F24" s="19">
        <v>10183940</v>
      </c>
      <c r="G24" s="24">
        <v>55334.44</v>
      </c>
      <c r="H24" s="24">
        <v>1.74</v>
      </c>
      <c r="I24" s="31"/>
      <c r="J24" s="31"/>
      <c r="K24" s="35"/>
    </row>
    <row r="25" spans="2:11" x14ac:dyDescent="0.25">
      <c r="B25" s="8" t="s">
        <v>424</v>
      </c>
      <c r="C25" s="60" t="s">
        <v>425</v>
      </c>
      <c r="D25" s="54" t="s">
        <v>426</v>
      </c>
      <c r="E25" s="6" t="s">
        <v>88</v>
      </c>
      <c r="F25" s="19">
        <v>2721203</v>
      </c>
      <c r="G25" s="24">
        <v>54010.44</v>
      </c>
      <c r="H25" s="24">
        <v>1.7</v>
      </c>
      <c r="I25" s="31"/>
      <c r="J25" s="31"/>
      <c r="K25" s="35"/>
    </row>
    <row r="26" spans="2:11" x14ac:dyDescent="0.25">
      <c r="B26" s="8" t="s">
        <v>458</v>
      </c>
      <c r="C26" s="60" t="s">
        <v>459</v>
      </c>
      <c r="D26" s="54" t="s">
        <v>460</v>
      </c>
      <c r="E26" s="6" t="s">
        <v>55</v>
      </c>
      <c r="F26" s="19">
        <v>2600000</v>
      </c>
      <c r="G26" s="24">
        <v>48292.4</v>
      </c>
      <c r="H26" s="24">
        <v>1.52</v>
      </c>
      <c r="I26" s="31"/>
      <c r="J26" s="31"/>
      <c r="K26" s="35"/>
    </row>
    <row r="27" spans="2:11" x14ac:dyDescent="0.25">
      <c r="B27" s="8" t="s">
        <v>461</v>
      </c>
      <c r="C27" s="60" t="s">
        <v>462</v>
      </c>
      <c r="D27" s="54" t="s">
        <v>463</v>
      </c>
      <c r="E27" s="6" t="s">
        <v>223</v>
      </c>
      <c r="F27" s="19">
        <v>4581423</v>
      </c>
      <c r="G27" s="24">
        <v>46522.06</v>
      </c>
      <c r="H27" s="24">
        <v>1.47</v>
      </c>
      <c r="I27" s="31"/>
      <c r="J27" s="31"/>
      <c r="K27" s="35"/>
    </row>
    <row r="28" spans="2:11" x14ac:dyDescent="0.25">
      <c r="B28" s="8" t="s">
        <v>226</v>
      </c>
      <c r="C28" s="60" t="s">
        <v>227</v>
      </c>
      <c r="D28" s="54" t="s">
        <v>228</v>
      </c>
      <c r="E28" s="6" t="s">
        <v>44</v>
      </c>
      <c r="F28" s="19">
        <v>3500386</v>
      </c>
      <c r="G28" s="24">
        <v>45505.02</v>
      </c>
      <c r="H28" s="24">
        <v>1.43</v>
      </c>
      <c r="I28" s="31"/>
      <c r="J28" s="31"/>
      <c r="K28" s="35"/>
    </row>
    <row r="29" spans="2:11" x14ac:dyDescent="0.25">
      <c r="B29" s="8" t="s">
        <v>77</v>
      </c>
      <c r="C29" s="60" t="s">
        <v>78</v>
      </c>
      <c r="D29" s="54" t="s">
        <v>79</v>
      </c>
      <c r="E29" s="6" t="s">
        <v>80</v>
      </c>
      <c r="F29" s="19">
        <v>1591000</v>
      </c>
      <c r="G29" s="24">
        <v>42218.78</v>
      </c>
      <c r="H29" s="24">
        <v>1.33</v>
      </c>
      <c r="I29" s="31"/>
      <c r="J29" s="31"/>
      <c r="K29" s="35"/>
    </row>
    <row r="30" spans="2:11" x14ac:dyDescent="0.25">
      <c r="B30" s="8" t="s">
        <v>62</v>
      </c>
      <c r="C30" s="60" t="s">
        <v>63</v>
      </c>
      <c r="D30" s="54" t="s">
        <v>64</v>
      </c>
      <c r="E30" s="6" t="s">
        <v>65</v>
      </c>
      <c r="F30" s="19">
        <v>300000</v>
      </c>
      <c r="G30" s="24">
        <v>40641</v>
      </c>
      <c r="H30" s="24">
        <v>1.28</v>
      </c>
      <c r="I30" s="31"/>
      <c r="J30" s="31"/>
      <c r="K30" s="35"/>
    </row>
    <row r="31" spans="2:11" x14ac:dyDescent="0.25">
      <c r="B31" s="8" t="s">
        <v>142</v>
      </c>
      <c r="C31" s="60" t="s">
        <v>143</v>
      </c>
      <c r="D31" s="54" t="s">
        <v>144</v>
      </c>
      <c r="E31" s="6" t="s">
        <v>145</v>
      </c>
      <c r="F31" s="19">
        <v>738579</v>
      </c>
      <c r="G31" s="24">
        <v>38775.4</v>
      </c>
      <c r="H31" s="24">
        <v>1.22</v>
      </c>
      <c r="I31" s="31"/>
      <c r="J31" s="31"/>
      <c r="K31" s="35"/>
    </row>
    <row r="32" spans="2:11" x14ac:dyDescent="0.25">
      <c r="B32" s="8" t="s">
        <v>464</v>
      </c>
      <c r="C32" s="60" t="s">
        <v>465</v>
      </c>
      <c r="D32" s="54" t="s">
        <v>466</v>
      </c>
      <c r="E32" s="6" t="s">
        <v>128</v>
      </c>
      <c r="F32" s="19">
        <v>1887280</v>
      </c>
      <c r="G32" s="24">
        <v>38179.67</v>
      </c>
      <c r="H32" s="24">
        <v>1.2</v>
      </c>
      <c r="I32" s="31"/>
      <c r="J32" s="31"/>
      <c r="K32" s="35"/>
    </row>
    <row r="33" spans="2:11" x14ac:dyDescent="0.25">
      <c r="B33" s="8" t="s">
        <v>232</v>
      </c>
      <c r="C33" s="60" t="s">
        <v>233</v>
      </c>
      <c r="D33" s="54" t="s">
        <v>234</v>
      </c>
      <c r="E33" s="6" t="s">
        <v>235</v>
      </c>
      <c r="F33" s="19">
        <v>7989722</v>
      </c>
      <c r="G33" s="24">
        <v>37639.58</v>
      </c>
      <c r="H33" s="24">
        <v>1.19</v>
      </c>
      <c r="I33" s="31"/>
      <c r="J33" s="31"/>
      <c r="K33" s="35"/>
    </row>
    <row r="34" spans="2:11" x14ac:dyDescent="0.25">
      <c r="B34" s="8" t="s">
        <v>467</v>
      </c>
      <c r="C34" s="60" t="s">
        <v>468</v>
      </c>
      <c r="D34" s="54" t="s">
        <v>469</v>
      </c>
      <c r="E34" s="6" t="s">
        <v>55</v>
      </c>
      <c r="F34" s="19">
        <v>1258563</v>
      </c>
      <c r="G34" s="24">
        <v>37481.26</v>
      </c>
      <c r="H34" s="24">
        <v>1.18</v>
      </c>
      <c r="I34" s="31"/>
      <c r="J34" s="31"/>
      <c r="K34" s="35"/>
    </row>
    <row r="35" spans="2:11" x14ac:dyDescent="0.25">
      <c r="B35" s="8" t="s">
        <v>146</v>
      </c>
      <c r="C35" s="60" t="s">
        <v>147</v>
      </c>
      <c r="D35" s="54" t="s">
        <v>148</v>
      </c>
      <c r="E35" s="6" t="s">
        <v>149</v>
      </c>
      <c r="F35" s="19">
        <v>6904842</v>
      </c>
      <c r="G35" s="24">
        <v>35701.49</v>
      </c>
      <c r="H35" s="24">
        <v>1.1299999999999999</v>
      </c>
      <c r="I35" s="31"/>
      <c r="J35" s="31"/>
      <c r="K35" s="35"/>
    </row>
    <row r="36" spans="2:11" x14ac:dyDescent="0.25">
      <c r="B36" s="8" t="s">
        <v>470</v>
      </c>
      <c r="C36" s="60" t="s">
        <v>471</v>
      </c>
      <c r="D36" s="54" t="s">
        <v>472</v>
      </c>
      <c r="E36" s="6" t="s">
        <v>55</v>
      </c>
      <c r="F36" s="19">
        <v>268476</v>
      </c>
      <c r="G36" s="24">
        <v>35527.43</v>
      </c>
      <c r="H36" s="24">
        <v>1.1200000000000001</v>
      </c>
      <c r="I36" s="31"/>
      <c r="J36" s="31"/>
      <c r="K36" s="35"/>
    </row>
    <row r="37" spans="2:11" x14ac:dyDescent="0.25">
      <c r="B37" s="8" t="s">
        <v>322</v>
      </c>
      <c r="C37" s="60" t="s">
        <v>323</v>
      </c>
      <c r="D37" s="54" t="s">
        <v>324</v>
      </c>
      <c r="E37" s="6" t="s">
        <v>120</v>
      </c>
      <c r="F37" s="19">
        <v>20000000</v>
      </c>
      <c r="G37" s="24">
        <v>34136</v>
      </c>
      <c r="H37" s="24">
        <v>1.08</v>
      </c>
      <c r="I37" s="31"/>
      <c r="J37" s="31"/>
      <c r="K37" s="35"/>
    </row>
    <row r="38" spans="2:11" x14ac:dyDescent="0.25">
      <c r="B38" s="8" t="s">
        <v>59</v>
      </c>
      <c r="C38" s="60" t="s">
        <v>60</v>
      </c>
      <c r="D38" s="54" t="s">
        <v>61</v>
      </c>
      <c r="E38" s="6" t="s">
        <v>44</v>
      </c>
      <c r="F38" s="19">
        <v>3104168</v>
      </c>
      <c r="G38" s="24">
        <v>32904.18</v>
      </c>
      <c r="H38" s="24">
        <v>1.04</v>
      </c>
      <c r="I38" s="31"/>
      <c r="J38" s="31"/>
      <c r="K38" s="35"/>
    </row>
    <row r="39" spans="2:11" x14ac:dyDescent="0.25">
      <c r="B39" s="8" t="s">
        <v>473</v>
      </c>
      <c r="C39" s="60" t="s">
        <v>474</v>
      </c>
      <c r="D39" s="54" t="s">
        <v>475</v>
      </c>
      <c r="E39" s="6" t="s">
        <v>65</v>
      </c>
      <c r="F39" s="19">
        <v>1000000</v>
      </c>
      <c r="G39" s="24">
        <v>32820</v>
      </c>
      <c r="H39" s="24">
        <v>1.03</v>
      </c>
      <c r="I39" s="31"/>
      <c r="J39" s="31"/>
      <c r="K39" s="35"/>
    </row>
    <row r="40" spans="2:11" x14ac:dyDescent="0.25">
      <c r="B40" s="8" t="s">
        <v>476</v>
      </c>
      <c r="C40" s="60" t="s">
        <v>477</v>
      </c>
      <c r="D40" s="54" t="s">
        <v>478</v>
      </c>
      <c r="E40" s="6" t="s">
        <v>135</v>
      </c>
      <c r="F40" s="19">
        <v>8973058</v>
      </c>
      <c r="G40" s="24">
        <v>32809.99</v>
      </c>
      <c r="H40" s="24">
        <v>1.03</v>
      </c>
      <c r="I40" s="31"/>
      <c r="J40" s="31"/>
      <c r="K40" s="35"/>
    </row>
    <row r="41" spans="2:11" x14ac:dyDescent="0.25">
      <c r="B41" s="8" t="s">
        <v>479</v>
      </c>
      <c r="C41" s="60" t="s">
        <v>480</v>
      </c>
      <c r="D41" s="54" t="s">
        <v>481</v>
      </c>
      <c r="E41" s="6" t="s">
        <v>69</v>
      </c>
      <c r="F41" s="19">
        <v>1349100</v>
      </c>
      <c r="G41" s="24">
        <v>32368.959999999999</v>
      </c>
      <c r="H41" s="24">
        <v>1.02</v>
      </c>
      <c r="I41" s="31"/>
      <c r="J41" s="31"/>
      <c r="K41" s="35"/>
    </row>
    <row r="42" spans="2:11" x14ac:dyDescent="0.25">
      <c r="B42" s="8" t="s">
        <v>319</v>
      </c>
      <c r="C42" s="60" t="s">
        <v>320</v>
      </c>
      <c r="D42" s="54" t="s">
        <v>321</v>
      </c>
      <c r="E42" s="6" t="s">
        <v>261</v>
      </c>
      <c r="F42" s="19">
        <v>2254796</v>
      </c>
      <c r="G42" s="24">
        <v>31959.48</v>
      </c>
      <c r="H42" s="24">
        <v>1.01</v>
      </c>
      <c r="I42" s="31"/>
      <c r="J42" s="31"/>
      <c r="K42" s="35"/>
    </row>
    <row r="43" spans="2:11" x14ac:dyDescent="0.25">
      <c r="B43" s="8" t="s">
        <v>236</v>
      </c>
      <c r="C43" s="60" t="s">
        <v>237</v>
      </c>
      <c r="D43" s="54" t="s">
        <v>238</v>
      </c>
      <c r="E43" s="6" t="s">
        <v>120</v>
      </c>
      <c r="F43" s="19">
        <v>1469271</v>
      </c>
      <c r="G43" s="24">
        <v>30926.69</v>
      </c>
      <c r="H43" s="24">
        <v>0.97</v>
      </c>
      <c r="I43" s="31"/>
      <c r="J43" s="31"/>
      <c r="K43" s="35"/>
    </row>
    <row r="44" spans="2:11" x14ac:dyDescent="0.25">
      <c r="B44" s="8" t="s">
        <v>482</v>
      </c>
      <c r="C44" s="60" t="s">
        <v>483</v>
      </c>
      <c r="D44" s="54" t="s">
        <v>484</v>
      </c>
      <c r="E44" s="6" t="s">
        <v>423</v>
      </c>
      <c r="F44" s="19">
        <v>17207646</v>
      </c>
      <c r="G44" s="24">
        <v>30543.57</v>
      </c>
      <c r="H44" s="24">
        <v>0.96</v>
      </c>
      <c r="I44" s="31"/>
      <c r="J44" s="31"/>
      <c r="K44" s="35"/>
    </row>
    <row r="45" spans="2:11" x14ac:dyDescent="0.25">
      <c r="B45" s="8" t="s">
        <v>313</v>
      </c>
      <c r="C45" s="60" t="s">
        <v>314</v>
      </c>
      <c r="D45" s="54" t="s">
        <v>315</v>
      </c>
      <c r="E45" s="6" t="s">
        <v>69</v>
      </c>
      <c r="F45" s="19">
        <v>2670498</v>
      </c>
      <c r="G45" s="24">
        <v>30278.11</v>
      </c>
      <c r="H45" s="24">
        <v>0.95</v>
      </c>
      <c r="I45" s="31"/>
      <c r="J45" s="31"/>
      <c r="K45" s="35"/>
    </row>
    <row r="46" spans="2:11" x14ac:dyDescent="0.25">
      <c r="B46" s="8" t="s">
        <v>485</v>
      </c>
      <c r="C46" s="60" t="s">
        <v>486</v>
      </c>
      <c r="D46" s="54" t="s">
        <v>487</v>
      </c>
      <c r="E46" s="6" t="s">
        <v>55</v>
      </c>
      <c r="F46" s="19">
        <v>8752740</v>
      </c>
      <c r="G46" s="24">
        <v>29768.07</v>
      </c>
      <c r="H46" s="24">
        <v>0.94</v>
      </c>
      <c r="I46" s="31"/>
      <c r="J46" s="31"/>
      <c r="K46" s="35"/>
    </row>
    <row r="47" spans="2:11" x14ac:dyDescent="0.25">
      <c r="B47" s="8" t="s">
        <v>488</v>
      </c>
      <c r="C47" s="60" t="s">
        <v>489</v>
      </c>
      <c r="D47" s="54" t="s">
        <v>490</v>
      </c>
      <c r="E47" s="6" t="s">
        <v>491</v>
      </c>
      <c r="F47" s="19">
        <v>12000000</v>
      </c>
      <c r="G47" s="24">
        <v>27816</v>
      </c>
      <c r="H47" s="24">
        <v>0.88</v>
      </c>
      <c r="I47" s="31"/>
      <c r="J47" s="31"/>
      <c r="K47" s="35"/>
    </row>
    <row r="48" spans="2:11" x14ac:dyDescent="0.25">
      <c r="B48" s="8" t="s">
        <v>492</v>
      </c>
      <c r="C48" s="60" t="s">
        <v>493</v>
      </c>
      <c r="D48" s="54" t="s">
        <v>494</v>
      </c>
      <c r="E48" s="6" t="s">
        <v>294</v>
      </c>
      <c r="F48" s="19">
        <v>1601448</v>
      </c>
      <c r="G48" s="24">
        <v>27599.35</v>
      </c>
      <c r="H48" s="24">
        <v>0.87</v>
      </c>
      <c r="I48" s="31"/>
      <c r="J48" s="31"/>
      <c r="K48" s="35"/>
    </row>
    <row r="49" spans="2:11" x14ac:dyDescent="0.25">
      <c r="B49" s="8" t="s">
        <v>304</v>
      </c>
      <c r="C49" s="60" t="s">
        <v>305</v>
      </c>
      <c r="D49" s="54" t="s">
        <v>306</v>
      </c>
      <c r="E49" s="6" t="s">
        <v>222</v>
      </c>
      <c r="F49" s="19">
        <v>6043971</v>
      </c>
      <c r="G49" s="24">
        <v>27572.6</v>
      </c>
      <c r="H49" s="24">
        <v>0.87</v>
      </c>
      <c r="I49" s="31"/>
      <c r="J49" s="31"/>
      <c r="K49" s="35"/>
    </row>
    <row r="50" spans="2:11" x14ac:dyDescent="0.25">
      <c r="B50" s="8" t="s">
        <v>495</v>
      </c>
      <c r="C50" s="60" t="s">
        <v>496</v>
      </c>
      <c r="D50" s="54" t="s">
        <v>497</v>
      </c>
      <c r="E50" s="6" t="s">
        <v>106</v>
      </c>
      <c r="F50" s="19">
        <v>4067968</v>
      </c>
      <c r="G50" s="24">
        <v>27346.91</v>
      </c>
      <c r="H50" s="24">
        <v>0.86</v>
      </c>
      <c r="I50" s="31"/>
      <c r="J50" s="31"/>
      <c r="K50" s="35"/>
    </row>
    <row r="51" spans="2:11" x14ac:dyDescent="0.25">
      <c r="B51" s="8" t="s">
        <v>346</v>
      </c>
      <c r="C51" s="60" t="s">
        <v>347</v>
      </c>
      <c r="D51" s="54" t="s">
        <v>348</v>
      </c>
      <c r="E51" s="6" t="s">
        <v>76</v>
      </c>
      <c r="F51" s="19">
        <v>14812247</v>
      </c>
      <c r="G51" s="24">
        <v>27306.38</v>
      </c>
      <c r="H51" s="24">
        <v>0.86</v>
      </c>
      <c r="I51" s="31"/>
      <c r="J51" s="31"/>
      <c r="K51" s="35"/>
    </row>
    <row r="52" spans="2:11" x14ac:dyDescent="0.25">
      <c r="B52" s="8" t="s">
        <v>405</v>
      </c>
      <c r="C52" s="60" t="s">
        <v>406</v>
      </c>
      <c r="D52" s="54" t="s">
        <v>407</v>
      </c>
      <c r="E52" s="6" t="s">
        <v>80</v>
      </c>
      <c r="F52" s="19">
        <v>4131262</v>
      </c>
      <c r="G52" s="24">
        <v>26512.37</v>
      </c>
      <c r="H52" s="24">
        <v>0.84</v>
      </c>
      <c r="I52" s="31"/>
      <c r="J52" s="31"/>
      <c r="K52" s="35"/>
    </row>
    <row r="53" spans="2:11" x14ac:dyDescent="0.25">
      <c r="B53" s="8" t="s">
        <v>498</v>
      </c>
      <c r="C53" s="60" t="s">
        <v>499</v>
      </c>
      <c r="D53" s="54" t="s">
        <v>500</v>
      </c>
      <c r="E53" s="6" t="s">
        <v>501</v>
      </c>
      <c r="F53" s="19">
        <v>1500000</v>
      </c>
      <c r="G53" s="24">
        <v>25756.5</v>
      </c>
      <c r="H53" s="24">
        <v>0.81</v>
      </c>
      <c r="I53" s="31"/>
      <c r="J53" s="31"/>
      <c r="K53" s="35"/>
    </row>
    <row r="54" spans="2:11" x14ac:dyDescent="0.25">
      <c r="B54" s="8" t="s">
        <v>252</v>
      </c>
      <c r="C54" s="60" t="s">
        <v>253</v>
      </c>
      <c r="D54" s="54" t="s">
        <v>254</v>
      </c>
      <c r="E54" s="6" t="s">
        <v>88</v>
      </c>
      <c r="F54" s="19">
        <v>1500000</v>
      </c>
      <c r="G54" s="24">
        <v>25755</v>
      </c>
      <c r="H54" s="24">
        <v>0.81</v>
      </c>
      <c r="I54" s="31"/>
      <c r="J54" s="31"/>
      <c r="K54" s="35"/>
    </row>
    <row r="55" spans="2:11" x14ac:dyDescent="0.25">
      <c r="B55" s="8" t="s">
        <v>502</v>
      </c>
      <c r="C55" s="60" t="s">
        <v>503</v>
      </c>
      <c r="D55" s="54" t="s">
        <v>504</v>
      </c>
      <c r="E55" s="6" t="s">
        <v>120</v>
      </c>
      <c r="F55" s="19">
        <v>1921616</v>
      </c>
      <c r="G55" s="24">
        <v>25088.62</v>
      </c>
      <c r="H55" s="24">
        <v>0.79</v>
      </c>
      <c r="I55" s="31"/>
      <c r="J55" s="31"/>
      <c r="K55" s="35"/>
    </row>
    <row r="56" spans="2:11" x14ac:dyDescent="0.25">
      <c r="B56" s="8" t="s">
        <v>316</v>
      </c>
      <c r="C56" s="60" t="s">
        <v>317</v>
      </c>
      <c r="D56" s="54" t="s">
        <v>318</v>
      </c>
      <c r="E56" s="6" t="s">
        <v>261</v>
      </c>
      <c r="F56" s="19">
        <v>4476190</v>
      </c>
      <c r="G56" s="24">
        <v>23294.09</v>
      </c>
      <c r="H56" s="24">
        <v>0.73</v>
      </c>
      <c r="I56" s="31"/>
      <c r="J56" s="31"/>
      <c r="K56" s="35"/>
    </row>
    <row r="57" spans="2:11" x14ac:dyDescent="0.25">
      <c r="B57" s="8" t="s">
        <v>505</v>
      </c>
      <c r="C57" s="60" t="s">
        <v>506</v>
      </c>
      <c r="D57" s="54" t="s">
        <v>507</v>
      </c>
      <c r="E57" s="6" t="s">
        <v>120</v>
      </c>
      <c r="F57" s="19">
        <v>44596</v>
      </c>
      <c r="G57" s="24">
        <v>22298</v>
      </c>
      <c r="H57" s="24">
        <v>0.7</v>
      </c>
      <c r="I57" s="31"/>
      <c r="J57" s="31"/>
      <c r="K57" s="35"/>
    </row>
    <row r="58" spans="2:11" x14ac:dyDescent="0.25">
      <c r="B58" s="8" t="s">
        <v>508</v>
      </c>
      <c r="C58" s="60" t="s">
        <v>509</v>
      </c>
      <c r="D58" s="54" t="s">
        <v>510</v>
      </c>
      <c r="E58" s="6" t="s">
        <v>120</v>
      </c>
      <c r="F58" s="19">
        <v>1377634</v>
      </c>
      <c r="G58" s="24">
        <v>20314.59</v>
      </c>
      <c r="H58" s="24">
        <v>0.64</v>
      </c>
      <c r="I58" s="31"/>
      <c r="J58" s="31"/>
      <c r="K58" s="35"/>
    </row>
    <row r="59" spans="2:11" x14ac:dyDescent="0.25">
      <c r="B59" s="8" t="s">
        <v>511</v>
      </c>
      <c r="C59" s="60" t="s">
        <v>512</v>
      </c>
      <c r="D59" s="54" t="s">
        <v>513</v>
      </c>
      <c r="E59" s="6" t="s">
        <v>95</v>
      </c>
      <c r="F59" s="19">
        <v>231974</v>
      </c>
      <c r="G59" s="24">
        <v>20124.900000000001</v>
      </c>
      <c r="H59" s="24">
        <v>0.63</v>
      </c>
      <c r="I59" s="31"/>
      <c r="J59" s="31"/>
      <c r="K59" s="35"/>
    </row>
    <row r="60" spans="2:11" x14ac:dyDescent="0.25">
      <c r="B60" s="8" t="s">
        <v>514</v>
      </c>
      <c r="C60" s="60" t="s">
        <v>515</v>
      </c>
      <c r="D60" s="54" t="s">
        <v>516</v>
      </c>
      <c r="E60" s="6" t="s">
        <v>44</v>
      </c>
      <c r="F60" s="19">
        <v>12000000</v>
      </c>
      <c r="G60" s="24">
        <v>19620</v>
      </c>
      <c r="H60" s="24">
        <v>0.62</v>
      </c>
      <c r="I60" s="31"/>
      <c r="J60" s="31"/>
      <c r="K60" s="35"/>
    </row>
    <row r="61" spans="2:11" x14ac:dyDescent="0.25">
      <c r="B61" s="8" t="s">
        <v>517</v>
      </c>
      <c r="C61" s="60" t="s">
        <v>518</v>
      </c>
      <c r="D61" s="54" t="s">
        <v>519</v>
      </c>
      <c r="E61" s="6" t="s">
        <v>128</v>
      </c>
      <c r="F61" s="19">
        <v>383190</v>
      </c>
      <c r="G61" s="24">
        <v>19561.849999999999</v>
      </c>
      <c r="H61" s="24">
        <v>0.62</v>
      </c>
      <c r="I61" s="31"/>
      <c r="J61" s="31"/>
      <c r="K61" s="35"/>
    </row>
    <row r="62" spans="2:11" x14ac:dyDescent="0.25">
      <c r="B62" s="8" t="s">
        <v>520</v>
      </c>
      <c r="C62" s="60" t="s">
        <v>521</v>
      </c>
      <c r="D62" s="54" t="s">
        <v>522</v>
      </c>
      <c r="E62" s="6" t="s">
        <v>65</v>
      </c>
      <c r="F62" s="19">
        <v>234844</v>
      </c>
      <c r="G62" s="24">
        <v>18678.32</v>
      </c>
      <c r="H62" s="24">
        <v>0.59</v>
      </c>
      <c r="I62" s="31"/>
      <c r="J62" s="31"/>
      <c r="K62" s="35"/>
    </row>
    <row r="63" spans="2:11" x14ac:dyDescent="0.25">
      <c r="B63" s="8" t="s">
        <v>301</v>
      </c>
      <c r="C63" s="60" t="s">
        <v>302</v>
      </c>
      <c r="D63" s="54" t="s">
        <v>303</v>
      </c>
      <c r="E63" s="6" t="s">
        <v>198</v>
      </c>
      <c r="F63" s="19">
        <v>2000000</v>
      </c>
      <c r="G63" s="24">
        <v>18026</v>
      </c>
      <c r="H63" s="24">
        <v>0.56999999999999995</v>
      </c>
      <c r="I63" s="31"/>
      <c r="J63" s="31"/>
      <c r="K63" s="35"/>
    </row>
    <row r="64" spans="2:11" x14ac:dyDescent="0.25">
      <c r="B64" s="8" t="s">
        <v>523</v>
      </c>
      <c r="C64" s="60" t="s">
        <v>524</v>
      </c>
      <c r="D64" s="54" t="s">
        <v>525</v>
      </c>
      <c r="E64" s="6" t="s">
        <v>44</v>
      </c>
      <c r="F64" s="19">
        <v>7447712</v>
      </c>
      <c r="G64" s="24">
        <v>17770.240000000002</v>
      </c>
      <c r="H64" s="24">
        <v>0.56000000000000005</v>
      </c>
      <c r="I64" s="31"/>
      <c r="J64" s="31"/>
      <c r="K64" s="35"/>
    </row>
    <row r="65" spans="2:11" x14ac:dyDescent="0.25">
      <c r="B65" s="8" t="s">
        <v>526</v>
      </c>
      <c r="C65" s="60" t="s">
        <v>527</v>
      </c>
      <c r="D65" s="54" t="s">
        <v>528</v>
      </c>
      <c r="E65" s="6" t="s">
        <v>113</v>
      </c>
      <c r="F65" s="19">
        <v>1500000</v>
      </c>
      <c r="G65" s="24">
        <v>17625</v>
      </c>
      <c r="H65" s="24">
        <v>0.56000000000000005</v>
      </c>
      <c r="I65" s="31"/>
      <c r="J65" s="31"/>
      <c r="K65" s="35"/>
    </row>
    <row r="66" spans="2:11" x14ac:dyDescent="0.25">
      <c r="B66" s="8" t="s">
        <v>183</v>
      </c>
      <c r="C66" s="60" t="s">
        <v>184</v>
      </c>
      <c r="D66" s="54" t="s">
        <v>185</v>
      </c>
      <c r="E66" s="6" t="s">
        <v>88</v>
      </c>
      <c r="F66" s="19">
        <v>4072215</v>
      </c>
      <c r="G66" s="24">
        <v>16777.53</v>
      </c>
      <c r="H66" s="24">
        <v>0.53</v>
      </c>
      <c r="I66" s="31"/>
      <c r="J66" s="31"/>
      <c r="K66" s="35"/>
    </row>
    <row r="67" spans="2:11" x14ac:dyDescent="0.25">
      <c r="B67" s="8" t="s">
        <v>192</v>
      </c>
      <c r="C67" s="60" t="s">
        <v>193</v>
      </c>
      <c r="D67" s="54" t="s">
        <v>194</v>
      </c>
      <c r="E67" s="6" t="s">
        <v>80</v>
      </c>
      <c r="F67" s="19">
        <v>1331129</v>
      </c>
      <c r="G67" s="24">
        <v>16569.89</v>
      </c>
      <c r="H67" s="24">
        <v>0.52</v>
      </c>
      <c r="I67" s="31"/>
      <c r="J67" s="31"/>
      <c r="K67" s="35"/>
    </row>
    <row r="68" spans="2:11" x14ac:dyDescent="0.25">
      <c r="B68" s="8" t="s">
        <v>278</v>
      </c>
      <c r="C68" s="60" t="s">
        <v>279</v>
      </c>
      <c r="D68" s="54" t="s">
        <v>280</v>
      </c>
      <c r="E68" s="6" t="s">
        <v>69</v>
      </c>
      <c r="F68" s="19">
        <v>2910141</v>
      </c>
      <c r="G68" s="24">
        <v>16144.01</v>
      </c>
      <c r="H68" s="24">
        <v>0.51</v>
      </c>
      <c r="I68" s="31"/>
      <c r="J68" s="31"/>
      <c r="K68" s="35"/>
    </row>
    <row r="69" spans="2:11" x14ac:dyDescent="0.25">
      <c r="B69" s="8" t="s">
        <v>271</v>
      </c>
      <c r="C69" s="60" t="s">
        <v>272</v>
      </c>
      <c r="D69" s="54" t="s">
        <v>273</v>
      </c>
      <c r="E69" s="6" t="s">
        <v>274</v>
      </c>
      <c r="F69" s="19">
        <v>1219590</v>
      </c>
      <c r="G69" s="24">
        <v>15958.34</v>
      </c>
      <c r="H69" s="24">
        <v>0.5</v>
      </c>
      <c r="I69" s="31"/>
      <c r="J69" s="31"/>
      <c r="K69" s="35"/>
    </row>
    <row r="70" spans="2:11" x14ac:dyDescent="0.25">
      <c r="B70" s="8" t="s">
        <v>176</v>
      </c>
      <c r="C70" s="60" t="s">
        <v>177</v>
      </c>
      <c r="D70" s="54" t="s">
        <v>178</v>
      </c>
      <c r="E70" s="6" t="s">
        <v>80</v>
      </c>
      <c r="F70" s="19">
        <v>3192103</v>
      </c>
      <c r="G70" s="24">
        <v>15888.69</v>
      </c>
      <c r="H70" s="24">
        <v>0.5</v>
      </c>
      <c r="I70" s="31"/>
      <c r="J70" s="31"/>
      <c r="K70" s="35"/>
    </row>
    <row r="71" spans="2:11" x14ac:dyDescent="0.25">
      <c r="B71" s="8" t="s">
        <v>529</v>
      </c>
      <c r="C71" s="60" t="s">
        <v>530</v>
      </c>
      <c r="D71" s="54" t="s">
        <v>531</v>
      </c>
      <c r="E71" s="6" t="s">
        <v>352</v>
      </c>
      <c r="F71" s="19">
        <v>1744380</v>
      </c>
      <c r="G71" s="24">
        <v>15819.78</v>
      </c>
      <c r="H71" s="24">
        <v>0.5</v>
      </c>
      <c r="I71" s="31"/>
      <c r="J71" s="31"/>
      <c r="K71" s="35"/>
    </row>
    <row r="72" spans="2:11" x14ac:dyDescent="0.25">
      <c r="B72" s="8" t="s">
        <v>362</v>
      </c>
      <c r="C72" s="60" t="s">
        <v>363</v>
      </c>
      <c r="D72" s="54" t="s">
        <v>364</v>
      </c>
      <c r="E72" s="6" t="s">
        <v>55</v>
      </c>
      <c r="F72" s="19">
        <v>1050000</v>
      </c>
      <c r="G72" s="24">
        <v>15597.75</v>
      </c>
      <c r="H72" s="24">
        <v>0.49</v>
      </c>
      <c r="I72" s="31"/>
      <c r="J72" s="31"/>
      <c r="K72" s="35"/>
    </row>
    <row r="73" spans="2:11" x14ac:dyDescent="0.25">
      <c r="B73" s="8" t="s">
        <v>532</v>
      </c>
      <c r="C73" s="60" t="s">
        <v>533</v>
      </c>
      <c r="D73" s="54" t="s">
        <v>534</v>
      </c>
      <c r="E73" s="6" t="s">
        <v>44</v>
      </c>
      <c r="F73" s="19">
        <v>20982070</v>
      </c>
      <c r="G73" s="24">
        <v>15520.44</v>
      </c>
      <c r="H73" s="24">
        <v>0.49</v>
      </c>
      <c r="I73" s="31"/>
      <c r="J73" s="31"/>
      <c r="K73" s="35"/>
    </row>
    <row r="74" spans="2:11" x14ac:dyDescent="0.25">
      <c r="B74" s="8" t="s">
        <v>265</v>
      </c>
      <c r="C74" s="60" t="s">
        <v>266</v>
      </c>
      <c r="D74" s="54" t="s">
        <v>267</v>
      </c>
      <c r="E74" s="6" t="s">
        <v>84</v>
      </c>
      <c r="F74" s="19">
        <v>64693</v>
      </c>
      <c r="G74" s="24">
        <v>15008.78</v>
      </c>
      <c r="H74" s="24">
        <v>0.47</v>
      </c>
      <c r="I74" s="31"/>
      <c r="J74" s="31"/>
      <c r="K74" s="35"/>
    </row>
    <row r="75" spans="2:11" x14ac:dyDescent="0.25">
      <c r="B75" s="8" t="s">
        <v>170</v>
      </c>
      <c r="C75" s="60" t="s">
        <v>171</v>
      </c>
      <c r="D75" s="54" t="s">
        <v>172</v>
      </c>
      <c r="E75" s="6" t="s">
        <v>124</v>
      </c>
      <c r="F75" s="19">
        <v>3000000</v>
      </c>
      <c r="G75" s="24">
        <v>14880</v>
      </c>
      <c r="H75" s="24">
        <v>0.47</v>
      </c>
      <c r="I75" s="31"/>
      <c r="J75" s="31"/>
      <c r="K75" s="35"/>
    </row>
    <row r="76" spans="2:11" x14ac:dyDescent="0.25">
      <c r="B76" s="8" t="s">
        <v>114</v>
      </c>
      <c r="C76" s="60" t="s">
        <v>115</v>
      </c>
      <c r="D76" s="54" t="s">
        <v>116</v>
      </c>
      <c r="E76" s="6" t="s">
        <v>84</v>
      </c>
      <c r="F76" s="19">
        <v>11611984</v>
      </c>
      <c r="G76" s="24">
        <v>14633.42</v>
      </c>
      <c r="H76" s="24">
        <v>0.46</v>
      </c>
      <c r="I76" s="31"/>
      <c r="J76" s="31"/>
      <c r="K76" s="35"/>
    </row>
    <row r="77" spans="2:11" x14ac:dyDescent="0.25">
      <c r="B77" s="8" t="s">
        <v>535</v>
      </c>
      <c r="C77" s="60" t="s">
        <v>536</v>
      </c>
      <c r="D77" s="54" t="s">
        <v>537</v>
      </c>
      <c r="E77" s="6" t="s">
        <v>44</v>
      </c>
      <c r="F77" s="19">
        <v>4192421</v>
      </c>
      <c r="G77" s="24">
        <v>14572.86</v>
      </c>
      <c r="H77" s="24">
        <v>0.46</v>
      </c>
      <c r="I77" s="31"/>
      <c r="J77" s="31"/>
      <c r="K77" s="35"/>
    </row>
    <row r="78" spans="2:11" x14ac:dyDescent="0.25">
      <c r="B78" s="8" t="s">
        <v>325</v>
      </c>
      <c r="C78" s="60" t="s">
        <v>326</v>
      </c>
      <c r="D78" s="54" t="s">
        <v>327</v>
      </c>
      <c r="E78" s="6" t="s">
        <v>88</v>
      </c>
      <c r="F78" s="19">
        <v>647805</v>
      </c>
      <c r="G78" s="24">
        <v>14176.56</v>
      </c>
      <c r="H78" s="24">
        <v>0.45</v>
      </c>
      <c r="I78" s="31"/>
      <c r="J78" s="31"/>
      <c r="K78" s="35"/>
    </row>
    <row r="79" spans="2:11" x14ac:dyDescent="0.25">
      <c r="B79" s="8" t="s">
        <v>538</v>
      </c>
      <c r="C79" s="60" t="s">
        <v>539</v>
      </c>
      <c r="D79" s="54" t="s">
        <v>540</v>
      </c>
      <c r="E79" s="6" t="s">
        <v>149</v>
      </c>
      <c r="F79" s="19">
        <v>16098757</v>
      </c>
      <c r="G79" s="24">
        <v>13081.85</v>
      </c>
      <c r="H79" s="24">
        <v>0.41</v>
      </c>
      <c r="I79" s="31"/>
      <c r="J79" s="31"/>
      <c r="K79" s="35"/>
    </row>
    <row r="80" spans="2:11" x14ac:dyDescent="0.25">
      <c r="B80" s="8" t="s">
        <v>229</v>
      </c>
      <c r="C80" s="60" t="s">
        <v>230</v>
      </c>
      <c r="D80" s="54" t="s">
        <v>231</v>
      </c>
      <c r="E80" s="6" t="s">
        <v>120</v>
      </c>
      <c r="F80" s="19">
        <v>571087</v>
      </c>
      <c r="G80" s="24">
        <v>13016.21</v>
      </c>
      <c r="H80" s="24">
        <v>0.41</v>
      </c>
      <c r="I80" s="31"/>
      <c r="J80" s="31"/>
      <c r="K80" s="35"/>
    </row>
    <row r="81" spans="2:11" x14ac:dyDescent="0.25">
      <c r="B81" s="8" t="s">
        <v>328</v>
      </c>
      <c r="C81" s="60" t="s">
        <v>329</v>
      </c>
      <c r="D81" s="54" t="s">
        <v>330</v>
      </c>
      <c r="E81" s="6" t="s">
        <v>128</v>
      </c>
      <c r="F81" s="19">
        <v>800000</v>
      </c>
      <c r="G81" s="24">
        <v>12177.6</v>
      </c>
      <c r="H81" s="24">
        <v>0.38</v>
      </c>
      <c r="I81" s="31"/>
      <c r="J81" s="31"/>
      <c r="K81" s="35"/>
    </row>
    <row r="82" spans="2:11" x14ac:dyDescent="0.25">
      <c r="B82" s="8" t="s">
        <v>541</v>
      </c>
      <c r="C82" s="60" t="s">
        <v>542</v>
      </c>
      <c r="D82" s="54" t="s">
        <v>543</v>
      </c>
      <c r="E82" s="6" t="s">
        <v>159</v>
      </c>
      <c r="F82" s="19">
        <v>1100000</v>
      </c>
      <c r="G82" s="24">
        <v>12169.85</v>
      </c>
      <c r="H82" s="24">
        <v>0.38</v>
      </c>
      <c r="I82" s="31"/>
      <c r="J82" s="31"/>
      <c r="K82" s="35"/>
    </row>
    <row r="83" spans="2:11" x14ac:dyDescent="0.25">
      <c r="B83" s="8" t="s">
        <v>544</v>
      </c>
      <c r="C83" s="60" t="s">
        <v>545</v>
      </c>
      <c r="D83" s="54" t="s">
        <v>546</v>
      </c>
      <c r="E83" s="6" t="s">
        <v>84</v>
      </c>
      <c r="F83" s="19">
        <v>7655191</v>
      </c>
      <c r="G83" s="24">
        <v>12050.04</v>
      </c>
      <c r="H83" s="24">
        <v>0.38</v>
      </c>
      <c r="I83" s="31"/>
      <c r="J83" s="31"/>
      <c r="K83" s="35"/>
    </row>
    <row r="84" spans="2:11" x14ac:dyDescent="0.25">
      <c r="B84" s="8" t="s">
        <v>547</v>
      </c>
      <c r="C84" s="60" t="s">
        <v>548</v>
      </c>
      <c r="D84" s="54" t="s">
        <v>549</v>
      </c>
      <c r="E84" s="6" t="s">
        <v>352</v>
      </c>
      <c r="F84" s="19">
        <v>1324503</v>
      </c>
      <c r="G84" s="24">
        <v>10006.620000000001</v>
      </c>
      <c r="H84" s="24">
        <v>0.32</v>
      </c>
      <c r="I84" s="31"/>
      <c r="J84" s="31"/>
      <c r="K84" s="35"/>
    </row>
    <row r="85" spans="2:11" x14ac:dyDescent="0.25">
      <c r="B85" s="8" t="s">
        <v>420</v>
      </c>
      <c r="C85" s="60" t="s">
        <v>421</v>
      </c>
      <c r="D85" s="54" t="s">
        <v>422</v>
      </c>
      <c r="E85" s="6" t="s">
        <v>423</v>
      </c>
      <c r="F85" s="19">
        <v>3597148</v>
      </c>
      <c r="G85" s="24">
        <v>8910.14</v>
      </c>
      <c r="H85" s="24">
        <v>0.28000000000000003</v>
      </c>
      <c r="I85" s="31"/>
      <c r="J85" s="31"/>
      <c r="K85" s="35"/>
    </row>
    <row r="86" spans="2:11" x14ac:dyDescent="0.25">
      <c r="B86" s="8" t="s">
        <v>550</v>
      </c>
      <c r="C86" s="60" t="s">
        <v>551</v>
      </c>
      <c r="D86" s="54" t="s">
        <v>552</v>
      </c>
      <c r="E86" s="6" t="s">
        <v>55</v>
      </c>
      <c r="F86" s="19">
        <v>641937</v>
      </c>
      <c r="G86" s="24">
        <v>8096.11</v>
      </c>
      <c r="H86" s="24">
        <v>0.26</v>
      </c>
      <c r="I86" s="31"/>
      <c r="J86" s="31"/>
      <c r="K86" s="35"/>
    </row>
    <row r="87" spans="2:11" x14ac:dyDescent="0.25">
      <c r="B87" s="8" t="s">
        <v>553</v>
      </c>
      <c r="C87" s="60" t="s">
        <v>554</v>
      </c>
      <c r="D87" s="54" t="s">
        <v>555</v>
      </c>
      <c r="E87" s="6" t="s">
        <v>44</v>
      </c>
      <c r="F87" s="19">
        <v>17059824</v>
      </c>
      <c r="G87" s="24">
        <v>7789.52</v>
      </c>
      <c r="H87" s="24">
        <v>0.25</v>
      </c>
      <c r="I87" s="31"/>
      <c r="J87" s="31"/>
      <c r="K87" s="35"/>
    </row>
    <row r="88" spans="2:11" x14ac:dyDescent="0.25">
      <c r="B88" s="8" t="s">
        <v>125</v>
      </c>
      <c r="C88" s="60" t="s">
        <v>126</v>
      </c>
      <c r="D88" s="54" t="s">
        <v>127</v>
      </c>
      <c r="E88" s="6" t="s">
        <v>128</v>
      </c>
      <c r="F88" s="19">
        <v>162028</v>
      </c>
      <c r="G88" s="24">
        <v>5103.2299999999996</v>
      </c>
      <c r="H88" s="24">
        <v>0.16</v>
      </c>
      <c r="I88" s="31"/>
      <c r="J88" s="31"/>
      <c r="K88" s="35"/>
    </row>
    <row r="89" spans="2:11" x14ac:dyDescent="0.25">
      <c r="B89" s="8" t="s">
        <v>556</v>
      </c>
      <c r="C89" s="60" t="s">
        <v>557</v>
      </c>
      <c r="D89" s="54" t="s">
        <v>558</v>
      </c>
      <c r="E89" s="6" t="s">
        <v>55</v>
      </c>
      <c r="F89" s="19">
        <v>105095</v>
      </c>
      <c r="G89" s="24">
        <v>4771.3100000000004</v>
      </c>
      <c r="H89" s="24">
        <v>0.15</v>
      </c>
      <c r="I89" s="31"/>
      <c r="J89" s="31"/>
      <c r="K89" s="35"/>
    </row>
    <row r="90" spans="2:11" x14ac:dyDescent="0.25">
      <c r="B90" s="8" t="s">
        <v>139</v>
      </c>
      <c r="C90" s="60" t="s">
        <v>140</v>
      </c>
      <c r="D90" s="54" t="s">
        <v>141</v>
      </c>
      <c r="E90" s="6" t="s">
        <v>99</v>
      </c>
      <c r="F90" s="19">
        <v>96235</v>
      </c>
      <c r="G90" s="24">
        <v>3754.7</v>
      </c>
      <c r="H90" s="24">
        <v>0.12</v>
      </c>
      <c r="I90" s="31"/>
      <c r="J90" s="31"/>
      <c r="K90" s="35"/>
    </row>
    <row r="91" spans="2:11" x14ac:dyDescent="0.25">
      <c r="B91" s="8" t="s">
        <v>559</v>
      </c>
      <c r="C91" s="60" t="s">
        <v>560</v>
      </c>
      <c r="D91" s="54" t="s">
        <v>561</v>
      </c>
      <c r="E91" s="6" t="s">
        <v>95</v>
      </c>
      <c r="F91" s="19">
        <v>260381</v>
      </c>
      <c r="G91" s="24">
        <v>3663.56</v>
      </c>
      <c r="H91" s="24">
        <v>0.12</v>
      </c>
      <c r="I91" s="31"/>
      <c r="J91" s="31"/>
      <c r="K91" s="35"/>
    </row>
    <row r="92" spans="2:11" x14ac:dyDescent="0.25">
      <c r="B92" s="8" t="s">
        <v>562</v>
      </c>
      <c r="C92" s="60" t="s">
        <v>563</v>
      </c>
      <c r="D92" s="54" t="s">
        <v>564</v>
      </c>
      <c r="E92" s="6" t="s">
        <v>95</v>
      </c>
      <c r="F92" s="19">
        <v>12784</v>
      </c>
      <c r="G92" s="24">
        <v>2570.61</v>
      </c>
      <c r="H92" s="24">
        <v>0.08</v>
      </c>
      <c r="I92" s="31"/>
      <c r="J92" s="31"/>
      <c r="K92" s="35"/>
    </row>
    <row r="93" spans="2:11" x14ac:dyDescent="0.25">
      <c r="B93" s="8" t="s">
        <v>565</v>
      </c>
      <c r="C93" s="60" t="s">
        <v>566</v>
      </c>
      <c r="D93" s="54" t="s">
        <v>567</v>
      </c>
      <c r="E93" s="6" t="s">
        <v>501</v>
      </c>
      <c r="F93" s="19">
        <v>132798</v>
      </c>
      <c r="G93" s="24">
        <v>2489.96</v>
      </c>
      <c r="H93" s="24">
        <v>0.08</v>
      </c>
      <c r="I93" s="31"/>
      <c r="J93" s="31"/>
      <c r="K93" s="35"/>
    </row>
    <row r="94" spans="2:11" x14ac:dyDescent="0.25">
      <c r="B94" s="8" t="s">
        <v>430</v>
      </c>
      <c r="C94" s="60" t="s">
        <v>431</v>
      </c>
      <c r="D94" s="54" t="s">
        <v>432</v>
      </c>
      <c r="E94" s="6" t="s">
        <v>423</v>
      </c>
      <c r="F94" s="19">
        <v>1199049</v>
      </c>
      <c r="G94" s="24">
        <v>1798.57</v>
      </c>
      <c r="H94" s="24">
        <v>0.06</v>
      </c>
      <c r="I94" s="31"/>
      <c r="J94" s="31"/>
      <c r="K94" s="35" t="s">
        <v>4996</v>
      </c>
    </row>
    <row r="95" spans="2:11" x14ac:dyDescent="0.25">
      <c r="B95" s="8" t="s">
        <v>568</v>
      </c>
      <c r="C95" s="60" t="s">
        <v>569</v>
      </c>
      <c r="D95" s="54" t="s">
        <v>570</v>
      </c>
      <c r="E95" s="6" t="s">
        <v>571</v>
      </c>
      <c r="F95" s="19">
        <v>503602</v>
      </c>
      <c r="G95" s="24">
        <v>1043.4100000000001</v>
      </c>
      <c r="H95" s="24">
        <v>0.03</v>
      </c>
      <c r="I95" s="31"/>
      <c r="J95" s="31"/>
      <c r="K95" s="35"/>
    </row>
    <row r="96" spans="2:11" x14ac:dyDescent="0.25">
      <c r="B96" s="8" t="s">
        <v>572</v>
      </c>
      <c r="C96" s="60" t="s">
        <v>573</v>
      </c>
      <c r="D96" s="54" t="s">
        <v>574</v>
      </c>
      <c r="E96" s="6" t="s">
        <v>55</v>
      </c>
      <c r="F96" s="19">
        <v>88780</v>
      </c>
      <c r="G96" s="24">
        <v>326.62</v>
      </c>
      <c r="H96" s="24">
        <v>0.01</v>
      </c>
      <c r="I96" s="31"/>
      <c r="J96" s="31"/>
      <c r="K96" s="35"/>
    </row>
    <row r="97" spans="2:11" x14ac:dyDescent="0.25">
      <c r="B97" s="8" t="s">
        <v>575</v>
      </c>
      <c r="C97" s="60" t="s">
        <v>576</v>
      </c>
      <c r="D97" s="54" t="s">
        <v>577</v>
      </c>
      <c r="E97" s="6" t="s">
        <v>113</v>
      </c>
      <c r="F97" s="19">
        <v>270</v>
      </c>
      <c r="G97" s="24">
        <v>0.77</v>
      </c>
      <c r="H97" s="24" t="s">
        <v>4905</v>
      </c>
      <c r="I97" s="31"/>
      <c r="J97" s="31"/>
      <c r="K97" s="35"/>
    </row>
    <row r="98" spans="2:11" x14ac:dyDescent="0.25">
      <c r="C98" s="58" t="s">
        <v>199</v>
      </c>
      <c r="D98" s="54"/>
      <c r="E98" s="6"/>
      <c r="F98" s="19"/>
      <c r="G98" s="25">
        <v>3076725.65</v>
      </c>
      <c r="H98" s="25">
        <v>96.94</v>
      </c>
      <c r="I98" s="31"/>
      <c r="J98" s="31"/>
      <c r="K98" s="35"/>
    </row>
    <row r="99" spans="2:11" x14ac:dyDescent="0.25">
      <c r="C99" s="57"/>
      <c r="D99" s="54"/>
      <c r="E99" s="6"/>
      <c r="F99" s="19"/>
      <c r="G99" s="24"/>
      <c r="H99" s="24"/>
      <c r="I99" s="31"/>
      <c r="J99" s="31"/>
      <c r="K99" s="35"/>
    </row>
    <row r="100" spans="2:11" x14ac:dyDescent="0.25">
      <c r="C100" s="58" t="s">
        <v>3</v>
      </c>
      <c r="D100" s="54"/>
      <c r="E100" s="6"/>
      <c r="F100" s="19"/>
      <c r="G100" s="24" t="s">
        <v>2</v>
      </c>
      <c r="H100" s="24" t="s">
        <v>2</v>
      </c>
      <c r="I100" s="31"/>
      <c r="J100" s="31"/>
      <c r="K100" s="35"/>
    </row>
    <row r="101" spans="2:11" x14ac:dyDescent="0.25">
      <c r="C101" s="57"/>
      <c r="D101" s="54"/>
      <c r="E101" s="6"/>
      <c r="F101" s="19"/>
      <c r="G101" s="24"/>
      <c r="H101" s="24"/>
      <c r="I101" s="31"/>
      <c r="J101" s="31"/>
      <c r="K101" s="35"/>
    </row>
    <row r="102" spans="2:11" x14ac:dyDescent="0.25">
      <c r="C102" s="59" t="s">
        <v>4</v>
      </c>
      <c r="D102" s="54"/>
      <c r="E102" s="6"/>
      <c r="F102" s="19"/>
      <c r="G102" s="24"/>
      <c r="H102" s="24"/>
      <c r="I102" s="31"/>
      <c r="J102" s="31"/>
      <c r="K102" s="35"/>
    </row>
    <row r="103" spans="2:11" x14ac:dyDescent="0.25">
      <c r="B103" s="8" t="s">
        <v>436</v>
      </c>
      <c r="C103" s="60" t="s">
        <v>437</v>
      </c>
      <c r="D103" s="54" t="s">
        <v>438</v>
      </c>
      <c r="E103" s="6" t="s">
        <v>274</v>
      </c>
      <c r="F103" s="19">
        <v>1035288</v>
      </c>
      <c r="G103" s="62">
        <v>0</v>
      </c>
      <c r="H103" s="24" t="s">
        <v>4905</v>
      </c>
      <c r="I103" s="31"/>
      <c r="J103" s="31"/>
      <c r="K103" s="35" t="s">
        <v>4995</v>
      </c>
    </row>
    <row r="104" spans="2:11" x14ac:dyDescent="0.25">
      <c r="C104" s="58" t="s">
        <v>199</v>
      </c>
      <c r="D104" s="54"/>
      <c r="E104" s="6"/>
      <c r="F104" s="19"/>
      <c r="G104" s="63">
        <v>0</v>
      </c>
      <c r="H104" s="25" t="s">
        <v>4905</v>
      </c>
      <c r="I104" s="31"/>
      <c r="J104" s="31"/>
      <c r="K104" s="35"/>
    </row>
    <row r="105" spans="2:11" x14ac:dyDescent="0.25">
      <c r="C105" s="57"/>
      <c r="D105" s="54"/>
      <c r="E105" s="6"/>
      <c r="F105" s="19"/>
      <c r="G105" s="24"/>
      <c r="H105" s="24"/>
      <c r="I105" s="31"/>
      <c r="J105" s="31"/>
      <c r="K105" s="35"/>
    </row>
    <row r="106" spans="2:11" x14ac:dyDescent="0.25">
      <c r="C106" s="58" t="s">
        <v>5</v>
      </c>
      <c r="D106" s="54"/>
      <c r="E106" s="6"/>
      <c r="F106" s="19"/>
      <c r="G106" s="24"/>
      <c r="H106" s="24"/>
      <c r="I106" s="31"/>
      <c r="J106" s="31"/>
      <c r="K106" s="35"/>
    </row>
    <row r="107" spans="2:11" x14ac:dyDescent="0.25">
      <c r="C107" s="57"/>
      <c r="D107" s="54"/>
      <c r="E107" s="6"/>
      <c r="F107" s="19"/>
      <c r="G107" s="24"/>
      <c r="H107" s="24"/>
      <c r="I107" s="31"/>
      <c r="J107" s="31"/>
      <c r="K107" s="35"/>
    </row>
    <row r="108" spans="2:11" x14ac:dyDescent="0.25">
      <c r="C108" s="58" t="s">
        <v>6</v>
      </c>
      <c r="D108" s="54"/>
      <c r="E108" s="6"/>
      <c r="F108" s="19"/>
      <c r="G108" s="24" t="s">
        <v>2</v>
      </c>
      <c r="H108" s="24" t="s">
        <v>2</v>
      </c>
      <c r="I108" s="31"/>
      <c r="J108" s="31"/>
      <c r="K108" s="35"/>
    </row>
    <row r="109" spans="2:11" x14ac:dyDescent="0.25">
      <c r="C109" s="57"/>
      <c r="D109" s="54"/>
      <c r="E109" s="6"/>
      <c r="F109" s="19"/>
      <c r="G109" s="24"/>
      <c r="H109" s="24"/>
      <c r="I109" s="31"/>
      <c r="J109" s="31"/>
      <c r="K109" s="35"/>
    </row>
    <row r="110" spans="2:11" x14ac:dyDescent="0.25">
      <c r="C110" s="58" t="s">
        <v>7</v>
      </c>
      <c r="D110" s="54"/>
      <c r="E110" s="6"/>
      <c r="F110" s="19"/>
      <c r="G110" s="24" t="s">
        <v>2</v>
      </c>
      <c r="H110" s="24" t="s">
        <v>2</v>
      </c>
      <c r="I110" s="31"/>
      <c r="J110" s="31"/>
      <c r="K110" s="35"/>
    </row>
    <row r="111" spans="2:11" x14ac:dyDescent="0.25">
      <c r="C111" s="57"/>
      <c r="D111" s="54"/>
      <c r="E111" s="6"/>
      <c r="F111" s="19"/>
      <c r="G111" s="24"/>
      <c r="H111" s="24"/>
      <c r="I111" s="31"/>
      <c r="J111" s="31"/>
      <c r="K111" s="35"/>
    </row>
    <row r="112" spans="2:11" x14ac:dyDescent="0.25">
      <c r="C112" s="58" t="s">
        <v>8</v>
      </c>
      <c r="D112" s="54"/>
      <c r="E112" s="6"/>
      <c r="F112" s="19"/>
      <c r="G112" s="24" t="s">
        <v>2</v>
      </c>
      <c r="H112" s="24" t="s">
        <v>2</v>
      </c>
      <c r="I112" s="31"/>
      <c r="J112" s="31"/>
      <c r="K112" s="35"/>
    </row>
    <row r="113" spans="1:11" x14ac:dyDescent="0.25">
      <c r="C113" s="57"/>
      <c r="D113" s="54"/>
      <c r="E113" s="6"/>
      <c r="F113" s="19"/>
      <c r="G113" s="24"/>
      <c r="H113" s="24"/>
      <c r="I113" s="31"/>
      <c r="J113" s="31"/>
      <c r="K113" s="35"/>
    </row>
    <row r="114" spans="1:11" x14ac:dyDescent="0.25">
      <c r="C114" s="58" t="s">
        <v>9</v>
      </c>
      <c r="D114" s="54"/>
      <c r="E114" s="6"/>
      <c r="F114" s="19"/>
      <c r="G114" s="24" t="s">
        <v>2</v>
      </c>
      <c r="H114" s="24" t="s">
        <v>2</v>
      </c>
      <c r="I114" s="31"/>
      <c r="J114" s="31"/>
      <c r="K114" s="35"/>
    </row>
    <row r="115" spans="1:11" x14ac:dyDescent="0.25">
      <c r="C115" s="57"/>
      <c r="D115" s="54"/>
      <c r="E115" s="6"/>
      <c r="F115" s="19"/>
      <c r="G115" s="24"/>
      <c r="H115" s="24"/>
      <c r="I115" s="31"/>
      <c r="J115" s="31"/>
      <c r="K115" s="35"/>
    </row>
    <row r="116" spans="1:11" x14ac:dyDescent="0.25">
      <c r="C116" s="58" t="s">
        <v>10</v>
      </c>
      <c r="D116" s="54"/>
      <c r="E116" s="6"/>
      <c r="F116" s="19"/>
      <c r="G116" s="24" t="s">
        <v>2</v>
      </c>
      <c r="H116" s="24" t="s">
        <v>2</v>
      </c>
      <c r="I116" s="31"/>
      <c r="J116" s="31"/>
      <c r="K116" s="35"/>
    </row>
    <row r="117" spans="1:11" x14ac:dyDescent="0.25">
      <c r="C117" s="57"/>
      <c r="D117" s="54"/>
      <c r="E117" s="6"/>
      <c r="F117" s="19"/>
      <c r="G117" s="24"/>
      <c r="H117" s="24"/>
      <c r="I117" s="31"/>
      <c r="J117" s="31"/>
      <c r="K117" s="35"/>
    </row>
    <row r="118" spans="1:11" x14ac:dyDescent="0.25">
      <c r="C118" s="58" t="s">
        <v>11</v>
      </c>
      <c r="D118" s="54"/>
      <c r="E118" s="6"/>
      <c r="F118" s="19"/>
      <c r="G118" s="24" t="s">
        <v>2</v>
      </c>
      <c r="H118" s="24" t="s">
        <v>2</v>
      </c>
      <c r="I118" s="31"/>
      <c r="J118" s="31"/>
      <c r="K118" s="35"/>
    </row>
    <row r="119" spans="1:11" x14ac:dyDescent="0.25">
      <c r="C119" s="57"/>
      <c r="D119" s="54"/>
      <c r="E119" s="6"/>
      <c r="F119" s="19"/>
      <c r="G119" s="24"/>
      <c r="H119" s="24"/>
      <c r="I119" s="31"/>
      <c r="J119" s="31"/>
      <c r="K119" s="35"/>
    </row>
    <row r="120" spans="1:11" x14ac:dyDescent="0.25">
      <c r="A120" s="10"/>
      <c r="B120" s="28"/>
      <c r="C120" s="58" t="s">
        <v>13</v>
      </c>
      <c r="D120" s="54"/>
      <c r="E120" s="6"/>
      <c r="F120" s="19"/>
      <c r="G120" s="24"/>
      <c r="H120" s="24"/>
      <c r="I120" s="31"/>
      <c r="J120" s="31"/>
      <c r="K120" s="35"/>
    </row>
    <row r="121" spans="1:11" x14ac:dyDescent="0.25">
      <c r="A121" s="28"/>
      <c r="B121" s="28"/>
      <c r="C121" s="58" t="s">
        <v>14</v>
      </c>
      <c r="D121" s="54"/>
      <c r="E121" s="6"/>
      <c r="F121" s="19"/>
      <c r="G121" s="24" t="s">
        <v>2</v>
      </c>
      <c r="H121" s="24" t="s">
        <v>2</v>
      </c>
      <c r="I121" s="31"/>
      <c r="J121" s="31"/>
      <c r="K121" s="35"/>
    </row>
    <row r="122" spans="1:11" x14ac:dyDescent="0.25">
      <c r="A122" s="28"/>
      <c r="B122" s="28"/>
      <c r="C122" s="58"/>
      <c r="D122" s="54"/>
      <c r="E122" s="6"/>
      <c r="F122" s="19"/>
      <c r="G122" s="24"/>
      <c r="H122" s="24"/>
      <c r="I122" s="31"/>
      <c r="J122" s="31"/>
      <c r="K122" s="35"/>
    </row>
    <row r="123" spans="1:11" x14ac:dyDescent="0.25">
      <c r="A123" s="28"/>
      <c r="B123" s="28"/>
      <c r="C123" s="58" t="s">
        <v>15</v>
      </c>
      <c r="D123" s="54"/>
      <c r="E123" s="6"/>
      <c r="F123" s="19"/>
      <c r="G123" s="24" t="s">
        <v>2</v>
      </c>
      <c r="H123" s="24" t="s">
        <v>2</v>
      </c>
      <c r="I123" s="31"/>
      <c r="J123" s="31"/>
      <c r="K123" s="35"/>
    </row>
    <row r="124" spans="1:11" x14ac:dyDescent="0.25">
      <c r="A124" s="28"/>
      <c r="B124" s="28"/>
      <c r="C124" s="58"/>
      <c r="D124" s="54"/>
      <c r="E124" s="6"/>
      <c r="F124" s="19"/>
      <c r="G124" s="24"/>
      <c r="H124" s="24"/>
      <c r="I124" s="31"/>
      <c r="J124" s="31"/>
      <c r="K124" s="35"/>
    </row>
    <row r="125" spans="1:11" x14ac:dyDescent="0.25">
      <c r="C125" s="59" t="s">
        <v>16</v>
      </c>
      <c r="D125" s="54"/>
      <c r="E125" s="6"/>
      <c r="F125" s="19"/>
      <c r="G125" s="24"/>
      <c r="H125" s="24"/>
      <c r="I125" s="31"/>
      <c r="J125" s="31"/>
      <c r="K125" s="35"/>
    </row>
    <row r="126" spans="1:11" x14ac:dyDescent="0.25">
      <c r="B126" s="8" t="s">
        <v>207</v>
      </c>
      <c r="C126" s="60" t="s">
        <v>208</v>
      </c>
      <c r="D126" s="54" t="s">
        <v>209</v>
      </c>
      <c r="E126" s="6" t="s">
        <v>210</v>
      </c>
      <c r="F126" s="19">
        <v>4000000</v>
      </c>
      <c r="G126" s="24">
        <v>3954.97</v>
      </c>
      <c r="H126" s="24">
        <v>0.12</v>
      </c>
      <c r="I126" s="31">
        <v>5.2602000000000002</v>
      </c>
      <c r="J126" s="31"/>
      <c r="K126" s="35"/>
    </row>
    <row r="127" spans="1:11" x14ac:dyDescent="0.25">
      <c r="C127" s="58" t="s">
        <v>199</v>
      </c>
      <c r="D127" s="54"/>
      <c r="E127" s="6"/>
      <c r="F127" s="19"/>
      <c r="G127" s="25">
        <v>3954.97</v>
      </c>
      <c r="H127" s="25">
        <v>0.12</v>
      </c>
      <c r="I127" s="31"/>
      <c r="J127" s="31"/>
      <c r="K127" s="35"/>
    </row>
    <row r="128" spans="1:11" x14ac:dyDescent="0.25">
      <c r="C128" s="57"/>
      <c r="D128" s="54"/>
      <c r="E128" s="6"/>
      <c r="F128" s="19"/>
      <c r="G128" s="24"/>
      <c r="H128" s="24"/>
      <c r="I128" s="31"/>
      <c r="J128" s="31"/>
      <c r="K128" s="35"/>
    </row>
    <row r="129" spans="1:11" x14ac:dyDescent="0.25">
      <c r="C129" s="58" t="s">
        <v>17</v>
      </c>
      <c r="D129" s="54"/>
      <c r="E129" s="6"/>
      <c r="F129" s="19"/>
      <c r="G129" s="24" t="s">
        <v>2</v>
      </c>
      <c r="H129" s="24" t="s">
        <v>2</v>
      </c>
      <c r="I129" s="31"/>
      <c r="J129" s="31"/>
      <c r="K129" s="35"/>
    </row>
    <row r="130" spans="1:11" x14ac:dyDescent="0.25">
      <c r="C130" s="57"/>
      <c r="D130" s="54"/>
      <c r="E130" s="6"/>
      <c r="F130" s="19"/>
      <c r="G130" s="24"/>
      <c r="H130" s="24"/>
      <c r="I130" s="31"/>
      <c r="J130" s="31"/>
      <c r="K130" s="35"/>
    </row>
    <row r="131" spans="1:11" x14ac:dyDescent="0.25">
      <c r="C131" s="58" t="s">
        <v>18</v>
      </c>
      <c r="D131" s="54"/>
      <c r="E131" s="6"/>
      <c r="F131" s="19"/>
      <c r="G131" s="24" t="s">
        <v>2</v>
      </c>
      <c r="H131" s="24" t="s">
        <v>2</v>
      </c>
      <c r="I131" s="31"/>
      <c r="J131" s="31"/>
      <c r="K131" s="35"/>
    </row>
    <row r="132" spans="1:11" x14ac:dyDescent="0.25">
      <c r="C132" s="57"/>
      <c r="D132" s="54"/>
      <c r="E132" s="6"/>
      <c r="F132" s="19"/>
      <c r="G132" s="24"/>
      <c r="H132" s="24"/>
      <c r="I132" s="31"/>
      <c r="J132" s="31"/>
      <c r="K132" s="35"/>
    </row>
    <row r="133" spans="1:11" x14ac:dyDescent="0.25">
      <c r="A133" s="10"/>
      <c r="B133" s="28"/>
      <c r="C133" s="58" t="s">
        <v>19</v>
      </c>
      <c r="D133" s="54"/>
      <c r="E133" s="6"/>
      <c r="F133" s="19"/>
      <c r="G133" s="24"/>
      <c r="H133" s="24"/>
      <c r="I133" s="31"/>
      <c r="J133" s="31"/>
      <c r="K133" s="35"/>
    </row>
    <row r="134" spans="1:11" x14ac:dyDescent="0.25">
      <c r="A134" s="28"/>
      <c r="B134" s="28"/>
      <c r="C134" s="58" t="s">
        <v>20</v>
      </c>
      <c r="D134" s="54"/>
      <c r="E134" s="6"/>
      <c r="F134" s="19"/>
      <c r="G134" s="24" t="s">
        <v>2</v>
      </c>
      <c r="H134" s="24" t="s">
        <v>2</v>
      </c>
      <c r="I134" s="31"/>
      <c r="J134" s="31"/>
      <c r="K134" s="35"/>
    </row>
    <row r="135" spans="1:11" x14ac:dyDescent="0.25">
      <c r="A135" s="28"/>
      <c r="B135" s="28"/>
      <c r="C135" s="58"/>
      <c r="D135" s="54"/>
      <c r="E135" s="6"/>
      <c r="F135" s="19"/>
      <c r="G135" s="24"/>
      <c r="H135" s="24"/>
      <c r="I135" s="31"/>
      <c r="J135" s="31"/>
      <c r="K135" s="35"/>
    </row>
    <row r="136" spans="1:11" x14ac:dyDescent="0.25">
      <c r="A136" s="28"/>
      <c r="B136" s="28"/>
      <c r="C136" s="58" t="s">
        <v>21</v>
      </c>
      <c r="D136" s="54"/>
      <c r="E136" s="6"/>
      <c r="F136" s="19"/>
      <c r="G136" s="24" t="s">
        <v>2</v>
      </c>
      <c r="H136" s="24" t="s">
        <v>2</v>
      </c>
      <c r="I136" s="31"/>
      <c r="J136" s="31"/>
      <c r="K136" s="35"/>
    </row>
    <row r="137" spans="1:11" x14ac:dyDescent="0.25">
      <c r="A137" s="28"/>
      <c r="B137" s="28"/>
      <c r="C137" s="58"/>
      <c r="D137" s="54"/>
      <c r="E137" s="6"/>
      <c r="F137" s="19"/>
      <c r="G137" s="24"/>
      <c r="H137" s="24"/>
      <c r="I137" s="31"/>
      <c r="J137" s="31"/>
      <c r="K137" s="35"/>
    </row>
    <row r="138" spans="1:11" x14ac:dyDescent="0.25">
      <c r="A138" s="28"/>
      <c r="B138" s="28"/>
      <c r="C138" s="58" t="s">
        <v>22</v>
      </c>
      <c r="D138" s="54"/>
      <c r="E138" s="6"/>
      <c r="F138" s="19"/>
      <c r="G138" s="24" t="s">
        <v>2</v>
      </c>
      <c r="H138" s="24" t="s">
        <v>2</v>
      </c>
      <c r="I138" s="31"/>
      <c r="J138" s="31"/>
      <c r="K138" s="35"/>
    </row>
    <row r="139" spans="1:11" x14ac:dyDescent="0.25">
      <c r="A139" s="28"/>
      <c r="B139" s="28"/>
      <c r="C139" s="58"/>
      <c r="D139" s="54"/>
      <c r="E139" s="6"/>
      <c r="F139" s="19"/>
      <c r="G139" s="24"/>
      <c r="H139" s="24"/>
      <c r="I139" s="31"/>
      <c r="J139" s="31"/>
      <c r="K139" s="35"/>
    </row>
    <row r="140" spans="1:11" x14ac:dyDescent="0.25">
      <c r="A140" s="28"/>
      <c r="B140" s="28"/>
      <c r="C140" s="58" t="s">
        <v>23</v>
      </c>
      <c r="D140" s="54"/>
      <c r="E140" s="6"/>
      <c r="F140" s="19"/>
      <c r="G140" s="24" t="s">
        <v>2</v>
      </c>
      <c r="H140" s="24" t="s">
        <v>2</v>
      </c>
      <c r="I140" s="31"/>
      <c r="J140" s="31"/>
      <c r="K140" s="35"/>
    </row>
    <row r="141" spans="1:11" x14ac:dyDescent="0.25">
      <c r="A141" s="28"/>
      <c r="B141" s="28"/>
      <c r="C141" s="58"/>
      <c r="D141" s="54"/>
      <c r="E141" s="6"/>
      <c r="F141" s="19"/>
      <c r="G141" s="24"/>
      <c r="H141" s="24"/>
      <c r="I141" s="31"/>
      <c r="J141" s="31"/>
      <c r="K141" s="35"/>
    </row>
    <row r="142" spans="1:11" x14ac:dyDescent="0.25">
      <c r="C142" s="59" t="s">
        <v>24</v>
      </c>
      <c r="D142" s="54"/>
      <c r="E142" s="6"/>
      <c r="F142" s="19"/>
      <c r="G142" s="24"/>
      <c r="H142" s="24"/>
      <c r="I142" s="31"/>
      <c r="J142" s="31"/>
      <c r="K142" s="35"/>
    </row>
    <row r="143" spans="1:11" x14ac:dyDescent="0.25">
      <c r="B143" s="8" t="s">
        <v>211</v>
      </c>
      <c r="C143" s="60" t="s">
        <v>212</v>
      </c>
      <c r="D143" s="54"/>
      <c r="E143" s="6"/>
      <c r="F143" s="19"/>
      <c r="G143" s="24">
        <v>73230.149999999994</v>
      </c>
      <c r="H143" s="24">
        <v>2.31</v>
      </c>
      <c r="I143" s="31"/>
      <c r="J143" s="31"/>
      <c r="K143" s="35"/>
    </row>
    <row r="144" spans="1:11" x14ac:dyDescent="0.25">
      <c r="C144" s="58" t="s">
        <v>199</v>
      </c>
      <c r="D144" s="54"/>
      <c r="E144" s="6"/>
      <c r="F144" s="19"/>
      <c r="G144" s="25">
        <v>73230.149999999994</v>
      </c>
      <c r="H144" s="25">
        <v>2.31</v>
      </c>
      <c r="I144" s="31"/>
      <c r="J144" s="31"/>
      <c r="K144" s="35"/>
    </row>
    <row r="145" spans="1:54" x14ac:dyDescent="0.25">
      <c r="C145" s="57"/>
      <c r="D145" s="54"/>
      <c r="E145" s="6"/>
      <c r="F145" s="19"/>
      <c r="G145" s="24"/>
      <c r="H145" s="24"/>
      <c r="I145" s="31"/>
      <c r="J145" s="31"/>
      <c r="K145" s="35"/>
    </row>
    <row r="146" spans="1:54" x14ac:dyDescent="0.25">
      <c r="A146" s="10"/>
      <c r="B146" s="28"/>
      <c r="C146" s="58" t="s">
        <v>25</v>
      </c>
      <c r="D146" s="54"/>
      <c r="E146" s="6"/>
      <c r="F146" s="19"/>
      <c r="G146" s="24"/>
      <c r="H146" s="24"/>
      <c r="I146" s="31"/>
      <c r="J146" s="31"/>
      <c r="K146" s="35"/>
    </row>
    <row r="147" spans="1:54" s="2" customFormat="1" ht="13.5" x14ac:dyDescent="0.25">
      <c r="A147" s="28"/>
      <c r="B147" s="28"/>
      <c r="C147" s="57" t="s">
        <v>4904</v>
      </c>
      <c r="D147" s="54"/>
      <c r="E147" s="6"/>
      <c r="F147" s="19"/>
      <c r="G147" s="24" t="s">
        <v>2</v>
      </c>
      <c r="H147" s="24" t="s">
        <v>2</v>
      </c>
      <c r="I147" s="31"/>
      <c r="J147" s="31"/>
      <c r="K147" s="35"/>
      <c r="L147" s="3"/>
      <c r="AI147" s="3"/>
      <c r="AV147" s="3"/>
      <c r="AX147" s="3"/>
      <c r="BB147" s="3"/>
    </row>
    <row r="148" spans="1:54" x14ac:dyDescent="0.25">
      <c r="B148" s="8"/>
      <c r="C148" s="60" t="s">
        <v>213</v>
      </c>
      <c r="D148" s="54"/>
      <c r="E148" s="6"/>
      <c r="F148" s="19"/>
      <c r="G148" s="24">
        <v>19551.560000000001</v>
      </c>
      <c r="H148" s="24">
        <v>0.63</v>
      </c>
      <c r="I148" s="31"/>
      <c r="J148" s="31"/>
      <c r="K148" s="35"/>
    </row>
    <row r="149" spans="1:54" x14ac:dyDescent="0.25">
      <c r="C149" s="58" t="s">
        <v>199</v>
      </c>
      <c r="D149" s="54"/>
      <c r="E149" s="6"/>
      <c r="F149" s="19"/>
      <c r="G149" s="25">
        <v>19551.560000000001</v>
      </c>
      <c r="H149" s="25">
        <v>0.63</v>
      </c>
      <c r="I149" s="31"/>
      <c r="J149" s="31"/>
      <c r="K149" s="35"/>
    </row>
    <row r="150" spans="1:54" x14ac:dyDescent="0.25">
      <c r="C150" s="57"/>
      <c r="D150" s="54"/>
      <c r="E150" s="6"/>
      <c r="F150" s="19"/>
      <c r="G150" s="24"/>
      <c r="H150" s="24"/>
      <c r="I150" s="31"/>
      <c r="J150" s="31"/>
      <c r="K150" s="35"/>
    </row>
    <row r="151" spans="1:54" x14ac:dyDescent="0.25">
      <c r="C151" s="61" t="s">
        <v>214</v>
      </c>
      <c r="D151" s="55"/>
      <c r="E151" s="5"/>
      <c r="F151" s="20"/>
      <c r="G151" s="26">
        <v>3173462.33</v>
      </c>
      <c r="H151" s="26">
        <v>100</v>
      </c>
      <c r="I151" s="32"/>
      <c r="J151" s="32"/>
      <c r="K151" s="36"/>
    </row>
    <row r="154" spans="1:54" x14ac:dyDescent="0.25">
      <c r="C154" s="1" t="s">
        <v>215</v>
      </c>
    </row>
    <row r="155" spans="1:54" x14ac:dyDescent="0.25">
      <c r="C155" s="37" t="s">
        <v>216</v>
      </c>
      <c r="D155" s="37"/>
      <c r="E155" s="37"/>
      <c r="F155" s="37"/>
      <c r="G155" s="37"/>
      <c r="H155" s="37"/>
      <c r="I155" s="37"/>
      <c r="J155" s="37"/>
      <c r="K155" s="37"/>
    </row>
    <row r="156" spans="1:54" x14ac:dyDescent="0.25">
      <c r="C156" s="2" t="s">
        <v>217</v>
      </c>
    </row>
    <row r="157" spans="1:54" x14ac:dyDescent="0.25">
      <c r="C157" s="2" t="s">
        <v>218</v>
      </c>
    </row>
    <row r="158" spans="1:54" ht="30" customHeight="1" x14ac:dyDescent="0.25">
      <c r="C158" s="204" t="s">
        <v>219</v>
      </c>
      <c r="D158" s="205"/>
      <c r="E158" s="205"/>
      <c r="F158" s="205"/>
      <c r="G158" s="205"/>
      <c r="H158" s="205"/>
      <c r="I158" s="205"/>
      <c r="J158" s="205"/>
      <c r="K158" s="205"/>
    </row>
    <row r="159" spans="1:54" x14ac:dyDescent="0.25">
      <c r="C159" s="2" t="s">
        <v>220</v>
      </c>
    </row>
    <row r="161" spans="1:256" x14ac:dyDescent="0.25">
      <c r="C161" s="2" t="s">
        <v>5065</v>
      </c>
      <c r="E161" s="2" t="s">
        <v>2</v>
      </c>
    </row>
    <row r="163" spans="1:256" x14ac:dyDescent="0.25">
      <c r="C163" s="2" t="s">
        <v>5066</v>
      </c>
      <c r="E163" s="97" t="s">
        <v>5178</v>
      </c>
      <c r="F163" s="100">
        <v>0</v>
      </c>
    </row>
    <row r="165" spans="1:256" x14ac:dyDescent="0.25">
      <c r="C165" s="2" t="s">
        <v>5173</v>
      </c>
    </row>
    <row r="167" spans="1:256" x14ac:dyDescent="0.25">
      <c r="C167" s="2" t="s">
        <v>5174</v>
      </c>
    </row>
    <row r="168" spans="1:256" s="83" customFormat="1" ht="35.25" customHeight="1" x14ac:dyDescent="0.25">
      <c r="A168" s="79"/>
      <c r="B168" s="79"/>
      <c r="C168" s="84" t="s">
        <v>5072</v>
      </c>
      <c r="D168" s="88" t="s">
        <v>5073</v>
      </c>
      <c r="E168" s="88" t="s">
        <v>5074</v>
      </c>
      <c r="F168" s="80"/>
      <c r="G168" s="81"/>
      <c r="H168" s="81"/>
      <c r="I168" s="81"/>
      <c r="J168" s="81"/>
      <c r="K168" s="82"/>
      <c r="L168" s="82"/>
      <c r="M168" s="79"/>
      <c r="N168" s="79"/>
      <c r="O168" s="79"/>
      <c r="P168" s="79"/>
      <c r="Q168" s="79"/>
      <c r="R168" s="79"/>
      <c r="S168" s="79"/>
      <c r="T168" s="79"/>
      <c r="U168" s="79"/>
      <c r="V168" s="79"/>
      <c r="W168" s="79"/>
      <c r="X168" s="79"/>
      <c r="Y168" s="79"/>
      <c r="Z168" s="79"/>
      <c r="AA168" s="79"/>
      <c r="AB168" s="79"/>
      <c r="AC168" s="79"/>
      <c r="AD168" s="79"/>
      <c r="AE168" s="79"/>
      <c r="AF168" s="79"/>
      <c r="AG168" s="79"/>
      <c r="AH168" s="79"/>
      <c r="AI168" s="82"/>
      <c r="AJ168" s="79"/>
      <c r="AK168" s="79"/>
      <c r="AL168" s="79"/>
      <c r="AM168" s="79"/>
      <c r="AN168" s="79"/>
      <c r="AO168" s="79"/>
      <c r="AP168" s="79"/>
      <c r="AQ168" s="79"/>
      <c r="AR168" s="79"/>
      <c r="AS168" s="79"/>
      <c r="AT168" s="79"/>
      <c r="AU168" s="79"/>
      <c r="AV168" s="82"/>
      <c r="AW168" s="79"/>
      <c r="AX168" s="82"/>
      <c r="AY168" s="79"/>
      <c r="AZ168" s="79"/>
      <c r="BA168" s="79"/>
      <c r="BB168" s="82"/>
      <c r="BC168" s="79"/>
      <c r="BD168" s="79"/>
      <c r="BE168" s="79"/>
      <c r="BF168" s="79"/>
      <c r="BG168" s="79"/>
      <c r="BH168" s="79"/>
      <c r="BI168" s="79"/>
      <c r="BJ168" s="79"/>
      <c r="BK168" s="79"/>
      <c r="BL168" s="79"/>
      <c r="BM168" s="79"/>
      <c r="BN168" s="79"/>
      <c r="BO168" s="79"/>
      <c r="BP168" s="79"/>
      <c r="BQ168" s="79"/>
      <c r="BR168" s="79"/>
      <c r="BS168" s="79"/>
      <c r="BT168" s="79"/>
      <c r="BU168" s="79"/>
      <c r="BV168" s="79"/>
      <c r="BW168" s="79"/>
      <c r="BX168" s="79"/>
      <c r="BY168" s="79"/>
      <c r="BZ168" s="79"/>
      <c r="CA168" s="79"/>
      <c r="CB168" s="79"/>
      <c r="CC168" s="79"/>
      <c r="CD168" s="79"/>
      <c r="CE168" s="79"/>
      <c r="CF168" s="79"/>
      <c r="CG168" s="79"/>
      <c r="CH168" s="79"/>
      <c r="CI168" s="79"/>
      <c r="CJ168" s="79"/>
      <c r="CK168" s="79"/>
      <c r="CL168" s="79"/>
      <c r="CM168" s="79"/>
      <c r="CN168" s="79"/>
      <c r="CO168" s="79"/>
      <c r="CP168" s="79"/>
      <c r="CQ168" s="79"/>
      <c r="CR168" s="79"/>
      <c r="CS168" s="79"/>
      <c r="CT168" s="79"/>
      <c r="CU168" s="79"/>
      <c r="CV168" s="79"/>
      <c r="CW168" s="79"/>
      <c r="CX168" s="79"/>
      <c r="CY168" s="79"/>
      <c r="CZ168" s="79"/>
      <c r="DA168" s="79"/>
      <c r="DB168" s="79"/>
      <c r="DC168" s="79"/>
      <c r="DD168" s="79"/>
      <c r="DE168" s="79"/>
      <c r="DF168" s="79"/>
      <c r="DG168" s="79"/>
      <c r="DH168" s="79"/>
      <c r="DI168" s="79"/>
      <c r="DJ168" s="79"/>
      <c r="DK168" s="79"/>
      <c r="DL168" s="79"/>
      <c r="DM168" s="79"/>
      <c r="DN168" s="79"/>
      <c r="DO168" s="79"/>
      <c r="DP168" s="79"/>
      <c r="DQ168" s="79"/>
      <c r="DR168" s="79"/>
      <c r="DS168" s="79"/>
      <c r="DT168" s="79"/>
      <c r="DU168" s="79"/>
      <c r="DV168" s="79"/>
      <c r="DW168" s="79"/>
      <c r="DX168" s="79"/>
      <c r="DY168" s="79"/>
      <c r="DZ168" s="79"/>
      <c r="EA168" s="79"/>
      <c r="EB168" s="79"/>
      <c r="EC168" s="79"/>
      <c r="ED168" s="79"/>
      <c r="EE168" s="79"/>
      <c r="EF168" s="79"/>
      <c r="EG168" s="79"/>
      <c r="EH168" s="79"/>
      <c r="EI168" s="79"/>
      <c r="EJ168" s="79"/>
      <c r="EK168" s="79"/>
      <c r="EL168" s="79"/>
      <c r="EM168" s="79"/>
      <c r="EN168" s="79"/>
      <c r="EO168" s="79"/>
      <c r="EP168" s="79"/>
      <c r="EQ168" s="79"/>
      <c r="ER168" s="79"/>
      <c r="ES168" s="79"/>
      <c r="ET168" s="79"/>
      <c r="EU168" s="79"/>
      <c r="EV168" s="79"/>
      <c r="EW168" s="79"/>
      <c r="EX168" s="79"/>
      <c r="EY168" s="79"/>
      <c r="EZ168" s="79"/>
      <c r="FA168" s="79"/>
      <c r="FB168" s="79"/>
      <c r="FC168" s="79"/>
      <c r="FD168" s="79"/>
      <c r="FE168" s="79"/>
      <c r="FF168" s="79"/>
      <c r="FG168" s="79"/>
      <c r="FH168" s="79"/>
      <c r="FI168" s="79"/>
      <c r="FJ168" s="79"/>
      <c r="FK168" s="79"/>
      <c r="FL168" s="79"/>
      <c r="FM168" s="79"/>
      <c r="FN168" s="79"/>
      <c r="FO168" s="79"/>
      <c r="FP168" s="79"/>
      <c r="FQ168" s="79"/>
      <c r="FR168" s="79"/>
      <c r="FS168" s="79"/>
      <c r="FT168" s="79"/>
      <c r="FU168" s="79"/>
      <c r="FV168" s="79"/>
      <c r="FW168" s="79"/>
      <c r="FX168" s="79"/>
      <c r="FY168" s="79"/>
      <c r="FZ168" s="79"/>
      <c r="GA168" s="79"/>
      <c r="GB168" s="79"/>
      <c r="GC168" s="79"/>
      <c r="GD168" s="79"/>
      <c r="GE168" s="79"/>
      <c r="GF168" s="79"/>
      <c r="GG168" s="79"/>
      <c r="GH168" s="79"/>
      <c r="GI168" s="79"/>
      <c r="GJ168" s="79"/>
      <c r="GK168" s="79"/>
      <c r="GL168" s="79"/>
      <c r="GM168" s="79"/>
      <c r="GN168" s="79"/>
      <c r="GO168" s="79"/>
      <c r="GP168" s="79"/>
      <c r="GQ168" s="79"/>
      <c r="GR168" s="79"/>
      <c r="GS168" s="79"/>
      <c r="GT168" s="79"/>
      <c r="GU168" s="79"/>
      <c r="GV168" s="79"/>
      <c r="GW168" s="79"/>
      <c r="GX168" s="79"/>
      <c r="GY168" s="79"/>
      <c r="GZ168" s="79"/>
      <c r="HA168" s="79"/>
      <c r="HB168" s="79"/>
      <c r="HC168" s="79"/>
      <c r="HD168" s="79"/>
      <c r="HE168" s="79"/>
      <c r="HF168" s="79"/>
      <c r="HG168" s="79"/>
      <c r="HH168" s="79"/>
      <c r="HI168" s="79"/>
      <c r="HJ168" s="79"/>
      <c r="HK168" s="79"/>
      <c r="HL168" s="79"/>
      <c r="HM168" s="79"/>
      <c r="HN168" s="79"/>
      <c r="HO168" s="79"/>
      <c r="HP168" s="79"/>
      <c r="HQ168" s="79"/>
      <c r="HR168" s="79"/>
      <c r="HS168" s="79"/>
      <c r="HT168" s="79"/>
      <c r="HU168" s="79"/>
      <c r="HV168" s="79"/>
      <c r="HW168" s="79"/>
      <c r="HX168" s="79"/>
      <c r="HY168" s="79"/>
      <c r="HZ168" s="79"/>
      <c r="IA168" s="79"/>
      <c r="IB168" s="79"/>
      <c r="IC168" s="79"/>
      <c r="ID168" s="79"/>
      <c r="IE168" s="79"/>
      <c r="IF168" s="79"/>
      <c r="IG168" s="79"/>
      <c r="IH168" s="79"/>
      <c r="II168" s="79"/>
      <c r="IJ168" s="79"/>
      <c r="IK168" s="79"/>
      <c r="IL168" s="79"/>
      <c r="IM168" s="79"/>
      <c r="IN168" s="79"/>
      <c r="IO168" s="79"/>
      <c r="IP168" s="79"/>
      <c r="IQ168" s="79"/>
      <c r="IR168" s="79"/>
      <c r="IS168" s="79"/>
      <c r="IT168" s="79"/>
      <c r="IU168" s="79"/>
      <c r="IV168" s="79"/>
    </row>
    <row r="169" spans="1:256" s="83" customFormat="1" x14ac:dyDescent="0.25">
      <c r="A169" s="79"/>
      <c r="B169" s="79"/>
      <c r="C169" s="86" t="s">
        <v>5075</v>
      </c>
      <c r="D169" s="89">
        <v>89.211399999999998</v>
      </c>
      <c r="E169" s="89">
        <v>87.5488</v>
      </c>
      <c r="F169" s="80"/>
      <c r="G169" s="81"/>
      <c r="H169" s="81"/>
      <c r="I169" s="81"/>
      <c r="J169" s="81"/>
      <c r="K169" s="82"/>
      <c r="L169" s="82"/>
      <c r="M169" s="79"/>
      <c r="N169" s="79"/>
      <c r="O169" s="79"/>
      <c r="P169" s="79"/>
      <c r="Q169" s="79"/>
      <c r="R169" s="79"/>
      <c r="S169" s="79"/>
      <c r="T169" s="79"/>
      <c r="U169" s="79"/>
      <c r="V169" s="79"/>
      <c r="W169" s="79"/>
      <c r="X169" s="79"/>
      <c r="Y169" s="79"/>
      <c r="Z169" s="79"/>
      <c r="AA169" s="79"/>
      <c r="AB169" s="79"/>
      <c r="AC169" s="79"/>
      <c r="AD169" s="79"/>
      <c r="AE169" s="79"/>
      <c r="AF169" s="79"/>
      <c r="AG169" s="79"/>
      <c r="AH169" s="79"/>
      <c r="AI169" s="82"/>
      <c r="AJ169" s="79"/>
      <c r="AK169" s="79"/>
      <c r="AL169" s="79"/>
      <c r="AM169" s="79"/>
      <c r="AN169" s="79"/>
      <c r="AO169" s="79"/>
      <c r="AP169" s="79"/>
      <c r="AQ169" s="79"/>
      <c r="AR169" s="79"/>
      <c r="AS169" s="79"/>
      <c r="AT169" s="79"/>
      <c r="AU169" s="79"/>
      <c r="AV169" s="82"/>
      <c r="AW169" s="79"/>
      <c r="AX169" s="82"/>
      <c r="AY169" s="79"/>
      <c r="AZ169" s="79"/>
      <c r="BA169" s="79"/>
      <c r="BB169" s="82"/>
      <c r="BC169" s="79"/>
      <c r="BD169" s="79"/>
      <c r="BE169" s="79"/>
      <c r="BF169" s="79"/>
      <c r="BG169" s="79"/>
      <c r="BH169" s="79"/>
      <c r="BI169" s="79"/>
      <c r="BJ169" s="79"/>
      <c r="BK169" s="79"/>
      <c r="BL169" s="79"/>
      <c r="BM169" s="79"/>
      <c r="BN169" s="79"/>
      <c r="BO169" s="79"/>
      <c r="BP169" s="79"/>
      <c r="BQ169" s="79"/>
      <c r="BR169" s="79"/>
      <c r="BS169" s="79"/>
      <c r="BT169" s="79"/>
      <c r="BU169" s="79"/>
      <c r="BV169" s="79"/>
      <c r="BW169" s="79"/>
      <c r="BX169" s="79"/>
      <c r="BY169" s="79"/>
      <c r="BZ169" s="79"/>
      <c r="CA169" s="79"/>
      <c r="CB169" s="79"/>
      <c r="CC169" s="79"/>
      <c r="CD169" s="79"/>
      <c r="CE169" s="79"/>
      <c r="CF169" s="79"/>
      <c r="CG169" s="79"/>
      <c r="CH169" s="79"/>
      <c r="CI169" s="79"/>
      <c r="CJ169" s="79"/>
      <c r="CK169" s="79"/>
      <c r="CL169" s="79"/>
      <c r="CM169" s="79"/>
      <c r="CN169" s="79"/>
      <c r="CO169" s="79"/>
      <c r="CP169" s="79"/>
      <c r="CQ169" s="79"/>
      <c r="CR169" s="79"/>
      <c r="CS169" s="79"/>
      <c r="CT169" s="79"/>
      <c r="CU169" s="79"/>
      <c r="CV169" s="79"/>
      <c r="CW169" s="79"/>
      <c r="CX169" s="79"/>
      <c r="CY169" s="79"/>
      <c r="CZ169" s="79"/>
      <c r="DA169" s="79"/>
      <c r="DB169" s="79"/>
      <c r="DC169" s="79"/>
      <c r="DD169" s="79"/>
      <c r="DE169" s="79"/>
      <c r="DF169" s="79"/>
      <c r="DG169" s="79"/>
      <c r="DH169" s="79"/>
      <c r="DI169" s="79"/>
      <c r="DJ169" s="79"/>
      <c r="DK169" s="79"/>
      <c r="DL169" s="79"/>
      <c r="DM169" s="79"/>
      <c r="DN169" s="79"/>
      <c r="DO169" s="79"/>
      <c r="DP169" s="79"/>
      <c r="DQ169" s="79"/>
      <c r="DR169" s="79"/>
      <c r="DS169" s="79"/>
      <c r="DT169" s="79"/>
      <c r="DU169" s="79"/>
      <c r="DV169" s="79"/>
      <c r="DW169" s="79"/>
      <c r="DX169" s="79"/>
      <c r="DY169" s="79"/>
      <c r="DZ169" s="79"/>
      <c r="EA169" s="79"/>
      <c r="EB169" s="79"/>
      <c r="EC169" s="79"/>
      <c r="ED169" s="79"/>
      <c r="EE169" s="79"/>
      <c r="EF169" s="79"/>
      <c r="EG169" s="79"/>
      <c r="EH169" s="79"/>
      <c r="EI169" s="79"/>
      <c r="EJ169" s="79"/>
      <c r="EK169" s="79"/>
      <c r="EL169" s="79"/>
      <c r="EM169" s="79"/>
      <c r="EN169" s="79"/>
      <c r="EO169" s="79"/>
      <c r="EP169" s="79"/>
      <c r="EQ169" s="79"/>
      <c r="ER169" s="79"/>
      <c r="ES169" s="79"/>
      <c r="ET169" s="79"/>
      <c r="EU169" s="79"/>
      <c r="EV169" s="79"/>
      <c r="EW169" s="79"/>
      <c r="EX169" s="79"/>
      <c r="EY169" s="79"/>
      <c r="EZ169" s="79"/>
      <c r="FA169" s="79"/>
      <c r="FB169" s="79"/>
      <c r="FC169" s="79"/>
      <c r="FD169" s="79"/>
      <c r="FE169" s="79"/>
      <c r="FF169" s="79"/>
      <c r="FG169" s="79"/>
      <c r="FH169" s="79"/>
      <c r="FI169" s="79"/>
      <c r="FJ169" s="79"/>
      <c r="FK169" s="79"/>
      <c r="FL169" s="79"/>
      <c r="FM169" s="79"/>
      <c r="FN169" s="79"/>
      <c r="FO169" s="79"/>
      <c r="FP169" s="79"/>
      <c r="FQ169" s="79"/>
      <c r="FR169" s="79"/>
      <c r="FS169" s="79"/>
      <c r="FT169" s="79"/>
      <c r="FU169" s="79"/>
      <c r="FV169" s="79"/>
      <c r="FW169" s="79"/>
      <c r="FX169" s="79"/>
      <c r="FY169" s="79"/>
      <c r="FZ169" s="79"/>
      <c r="GA169" s="79"/>
      <c r="GB169" s="79"/>
      <c r="GC169" s="79"/>
      <c r="GD169" s="79"/>
      <c r="GE169" s="79"/>
      <c r="GF169" s="79"/>
      <c r="GG169" s="79"/>
      <c r="GH169" s="79"/>
      <c r="GI169" s="79"/>
      <c r="GJ169" s="79"/>
      <c r="GK169" s="79"/>
      <c r="GL169" s="79"/>
      <c r="GM169" s="79"/>
      <c r="GN169" s="79"/>
      <c r="GO169" s="79"/>
      <c r="GP169" s="79"/>
      <c r="GQ169" s="79"/>
      <c r="GR169" s="79"/>
      <c r="GS169" s="79"/>
      <c r="GT169" s="79"/>
      <c r="GU169" s="79"/>
      <c r="GV169" s="79"/>
      <c r="GW169" s="79"/>
      <c r="GX169" s="79"/>
      <c r="GY169" s="79"/>
      <c r="GZ169" s="79"/>
      <c r="HA169" s="79"/>
      <c r="HB169" s="79"/>
      <c r="HC169" s="79"/>
      <c r="HD169" s="79"/>
      <c r="HE169" s="79"/>
      <c r="HF169" s="79"/>
      <c r="HG169" s="79"/>
      <c r="HH169" s="79"/>
      <c r="HI169" s="79"/>
      <c r="HJ169" s="79"/>
      <c r="HK169" s="79"/>
      <c r="HL169" s="79"/>
      <c r="HM169" s="79"/>
      <c r="HN169" s="79"/>
      <c r="HO169" s="79"/>
      <c r="HP169" s="79"/>
      <c r="HQ169" s="79"/>
      <c r="HR169" s="79"/>
      <c r="HS169" s="79"/>
      <c r="HT169" s="79"/>
      <c r="HU169" s="79"/>
      <c r="HV169" s="79"/>
      <c r="HW169" s="79"/>
      <c r="HX169" s="79"/>
      <c r="HY169" s="79"/>
      <c r="HZ169" s="79"/>
      <c r="IA169" s="79"/>
      <c r="IB169" s="79"/>
      <c r="IC169" s="79"/>
      <c r="ID169" s="79"/>
      <c r="IE169" s="79"/>
      <c r="IF169" s="79"/>
      <c r="IG169" s="79"/>
      <c r="IH169" s="79"/>
      <c r="II169" s="79"/>
      <c r="IJ169" s="79"/>
      <c r="IK169" s="79"/>
      <c r="IL169" s="79"/>
      <c r="IM169" s="79"/>
      <c r="IN169" s="79"/>
      <c r="IO169" s="79"/>
      <c r="IP169" s="79"/>
      <c r="IQ169" s="79"/>
      <c r="IR169" s="79"/>
      <c r="IS169" s="79"/>
      <c r="IT169" s="79"/>
      <c r="IU169" s="79"/>
      <c r="IV169" s="79"/>
    </row>
    <row r="170" spans="1:256" s="83" customFormat="1" x14ac:dyDescent="0.25">
      <c r="A170" s="79"/>
      <c r="B170" s="79"/>
      <c r="C170" s="86" t="s">
        <v>5076</v>
      </c>
      <c r="D170" s="89">
        <v>440.02809999999999</v>
      </c>
      <c r="E170" s="89">
        <v>431.82760000000002</v>
      </c>
      <c r="F170" s="80"/>
      <c r="G170" s="81"/>
      <c r="H170" s="81"/>
      <c r="I170" s="81"/>
      <c r="J170" s="81"/>
      <c r="K170" s="82"/>
      <c r="L170" s="82"/>
      <c r="M170" s="79"/>
      <c r="N170" s="79"/>
      <c r="O170" s="79"/>
      <c r="P170" s="79"/>
      <c r="Q170" s="79"/>
      <c r="R170" s="79"/>
      <c r="S170" s="79"/>
      <c r="T170" s="79"/>
      <c r="U170" s="79"/>
      <c r="V170" s="79"/>
      <c r="W170" s="79"/>
      <c r="X170" s="79"/>
      <c r="Y170" s="79"/>
      <c r="Z170" s="79"/>
      <c r="AA170" s="79"/>
      <c r="AB170" s="79"/>
      <c r="AC170" s="79"/>
      <c r="AD170" s="79"/>
      <c r="AE170" s="79"/>
      <c r="AF170" s="79"/>
      <c r="AG170" s="79"/>
      <c r="AH170" s="79"/>
      <c r="AI170" s="82"/>
      <c r="AJ170" s="79"/>
      <c r="AK170" s="79"/>
      <c r="AL170" s="79"/>
      <c r="AM170" s="79"/>
      <c r="AN170" s="79"/>
      <c r="AO170" s="79"/>
      <c r="AP170" s="79"/>
      <c r="AQ170" s="79"/>
      <c r="AR170" s="79"/>
      <c r="AS170" s="79"/>
      <c r="AT170" s="79"/>
      <c r="AU170" s="79"/>
      <c r="AV170" s="82"/>
      <c r="AW170" s="79"/>
      <c r="AX170" s="82"/>
      <c r="AY170" s="79"/>
      <c r="AZ170" s="79"/>
      <c r="BA170" s="79"/>
      <c r="BB170" s="82"/>
      <c r="BC170" s="79"/>
      <c r="BD170" s="79"/>
      <c r="BE170" s="79"/>
      <c r="BF170" s="79"/>
      <c r="BG170" s="79"/>
      <c r="BH170" s="79"/>
      <c r="BI170" s="79"/>
      <c r="BJ170" s="79"/>
      <c r="BK170" s="79"/>
      <c r="BL170" s="79"/>
      <c r="BM170" s="79"/>
      <c r="BN170" s="79"/>
      <c r="BO170" s="79"/>
      <c r="BP170" s="79"/>
      <c r="BQ170" s="79"/>
      <c r="BR170" s="79"/>
      <c r="BS170" s="79"/>
      <c r="BT170" s="79"/>
      <c r="BU170" s="79"/>
      <c r="BV170" s="79"/>
      <c r="BW170" s="79"/>
      <c r="BX170" s="79"/>
      <c r="BY170" s="79"/>
      <c r="BZ170" s="79"/>
      <c r="CA170" s="79"/>
      <c r="CB170" s="79"/>
      <c r="CC170" s="79"/>
      <c r="CD170" s="79"/>
      <c r="CE170" s="79"/>
      <c r="CF170" s="79"/>
      <c r="CG170" s="79"/>
      <c r="CH170" s="79"/>
      <c r="CI170" s="79"/>
      <c r="CJ170" s="79"/>
      <c r="CK170" s="79"/>
      <c r="CL170" s="79"/>
      <c r="CM170" s="79"/>
      <c r="CN170" s="79"/>
      <c r="CO170" s="79"/>
      <c r="CP170" s="79"/>
      <c r="CQ170" s="79"/>
      <c r="CR170" s="79"/>
      <c r="CS170" s="79"/>
      <c r="CT170" s="79"/>
      <c r="CU170" s="79"/>
      <c r="CV170" s="79"/>
      <c r="CW170" s="79"/>
      <c r="CX170" s="79"/>
      <c r="CY170" s="79"/>
      <c r="CZ170" s="79"/>
      <c r="DA170" s="79"/>
      <c r="DB170" s="79"/>
      <c r="DC170" s="79"/>
      <c r="DD170" s="79"/>
      <c r="DE170" s="79"/>
      <c r="DF170" s="79"/>
      <c r="DG170" s="79"/>
      <c r="DH170" s="79"/>
      <c r="DI170" s="79"/>
      <c r="DJ170" s="79"/>
      <c r="DK170" s="79"/>
      <c r="DL170" s="79"/>
      <c r="DM170" s="79"/>
      <c r="DN170" s="79"/>
      <c r="DO170" s="79"/>
      <c r="DP170" s="79"/>
      <c r="DQ170" s="79"/>
      <c r="DR170" s="79"/>
      <c r="DS170" s="79"/>
      <c r="DT170" s="79"/>
      <c r="DU170" s="79"/>
      <c r="DV170" s="79"/>
      <c r="DW170" s="79"/>
      <c r="DX170" s="79"/>
      <c r="DY170" s="79"/>
      <c r="DZ170" s="79"/>
      <c r="EA170" s="79"/>
      <c r="EB170" s="79"/>
      <c r="EC170" s="79"/>
      <c r="ED170" s="79"/>
      <c r="EE170" s="79"/>
      <c r="EF170" s="79"/>
      <c r="EG170" s="79"/>
      <c r="EH170" s="79"/>
      <c r="EI170" s="79"/>
      <c r="EJ170" s="79"/>
      <c r="EK170" s="79"/>
      <c r="EL170" s="79"/>
      <c r="EM170" s="79"/>
      <c r="EN170" s="79"/>
      <c r="EO170" s="79"/>
      <c r="EP170" s="79"/>
      <c r="EQ170" s="79"/>
      <c r="ER170" s="79"/>
      <c r="ES170" s="79"/>
      <c r="ET170" s="79"/>
      <c r="EU170" s="79"/>
      <c r="EV170" s="79"/>
      <c r="EW170" s="79"/>
      <c r="EX170" s="79"/>
      <c r="EY170" s="79"/>
      <c r="EZ170" s="79"/>
      <c r="FA170" s="79"/>
      <c r="FB170" s="79"/>
      <c r="FC170" s="79"/>
      <c r="FD170" s="79"/>
      <c r="FE170" s="79"/>
      <c r="FF170" s="79"/>
      <c r="FG170" s="79"/>
      <c r="FH170" s="79"/>
      <c r="FI170" s="79"/>
      <c r="FJ170" s="79"/>
      <c r="FK170" s="79"/>
      <c r="FL170" s="79"/>
      <c r="FM170" s="79"/>
      <c r="FN170" s="79"/>
      <c r="FO170" s="79"/>
      <c r="FP170" s="79"/>
      <c r="FQ170" s="79"/>
      <c r="FR170" s="79"/>
      <c r="FS170" s="79"/>
      <c r="FT170" s="79"/>
      <c r="FU170" s="79"/>
      <c r="FV170" s="79"/>
      <c r="FW170" s="79"/>
      <c r="FX170" s="79"/>
      <c r="FY170" s="79"/>
      <c r="FZ170" s="79"/>
      <c r="GA170" s="79"/>
      <c r="GB170" s="79"/>
      <c r="GC170" s="79"/>
      <c r="GD170" s="79"/>
      <c r="GE170" s="79"/>
      <c r="GF170" s="79"/>
      <c r="GG170" s="79"/>
      <c r="GH170" s="79"/>
      <c r="GI170" s="79"/>
      <c r="GJ170" s="79"/>
      <c r="GK170" s="79"/>
      <c r="GL170" s="79"/>
      <c r="GM170" s="79"/>
      <c r="GN170" s="79"/>
      <c r="GO170" s="79"/>
      <c r="GP170" s="79"/>
      <c r="GQ170" s="79"/>
      <c r="GR170" s="79"/>
      <c r="GS170" s="79"/>
      <c r="GT170" s="79"/>
      <c r="GU170" s="79"/>
      <c r="GV170" s="79"/>
      <c r="GW170" s="79"/>
      <c r="GX170" s="79"/>
      <c r="GY170" s="79"/>
      <c r="GZ170" s="79"/>
      <c r="HA170" s="79"/>
      <c r="HB170" s="79"/>
      <c r="HC170" s="79"/>
      <c r="HD170" s="79"/>
      <c r="HE170" s="79"/>
      <c r="HF170" s="79"/>
      <c r="HG170" s="79"/>
      <c r="HH170" s="79"/>
      <c r="HI170" s="79"/>
      <c r="HJ170" s="79"/>
      <c r="HK170" s="79"/>
      <c r="HL170" s="79"/>
      <c r="HM170" s="79"/>
      <c r="HN170" s="79"/>
      <c r="HO170" s="79"/>
      <c r="HP170" s="79"/>
      <c r="HQ170" s="79"/>
      <c r="HR170" s="79"/>
      <c r="HS170" s="79"/>
      <c r="HT170" s="79"/>
      <c r="HU170" s="79"/>
      <c r="HV170" s="79"/>
      <c r="HW170" s="79"/>
      <c r="HX170" s="79"/>
      <c r="HY170" s="79"/>
      <c r="HZ170" s="79"/>
      <c r="IA170" s="79"/>
      <c r="IB170" s="79"/>
      <c r="IC170" s="79"/>
      <c r="ID170" s="79"/>
      <c r="IE170" s="79"/>
      <c r="IF170" s="79"/>
      <c r="IG170" s="79"/>
      <c r="IH170" s="79"/>
      <c r="II170" s="79"/>
      <c r="IJ170" s="79"/>
      <c r="IK170" s="79"/>
      <c r="IL170" s="79"/>
      <c r="IM170" s="79"/>
      <c r="IN170" s="79"/>
      <c r="IO170" s="79"/>
      <c r="IP170" s="79"/>
      <c r="IQ170" s="79"/>
      <c r="IR170" s="79"/>
      <c r="IS170" s="79"/>
      <c r="IT170" s="79"/>
      <c r="IU170" s="79"/>
      <c r="IV170" s="79"/>
    </row>
    <row r="171" spans="1:256" s="83" customFormat="1" x14ac:dyDescent="0.25">
      <c r="A171" s="79"/>
      <c r="B171" s="79"/>
      <c r="C171" s="86" t="s">
        <v>5077</v>
      </c>
      <c r="D171" s="89">
        <v>118.55880000000001</v>
      </c>
      <c r="E171" s="89">
        <v>116.4079</v>
      </c>
      <c r="F171" s="80"/>
      <c r="G171" s="81"/>
      <c r="H171" s="81"/>
      <c r="I171" s="81"/>
      <c r="J171" s="81"/>
      <c r="K171" s="82"/>
      <c r="L171" s="82"/>
      <c r="M171" s="79"/>
      <c r="N171" s="79"/>
      <c r="O171" s="79"/>
      <c r="P171" s="79"/>
      <c r="Q171" s="79"/>
      <c r="R171" s="79"/>
      <c r="S171" s="79"/>
      <c r="T171" s="79"/>
      <c r="U171" s="79"/>
      <c r="V171" s="79"/>
      <c r="W171" s="79"/>
      <c r="X171" s="79"/>
      <c r="Y171" s="79"/>
      <c r="Z171" s="79"/>
      <c r="AA171" s="79"/>
      <c r="AB171" s="79"/>
      <c r="AC171" s="79"/>
      <c r="AD171" s="79"/>
      <c r="AE171" s="79"/>
      <c r="AF171" s="79"/>
      <c r="AG171" s="79"/>
      <c r="AH171" s="79"/>
      <c r="AI171" s="82"/>
      <c r="AJ171" s="79"/>
      <c r="AK171" s="79"/>
      <c r="AL171" s="79"/>
      <c r="AM171" s="79"/>
      <c r="AN171" s="79"/>
      <c r="AO171" s="79"/>
      <c r="AP171" s="79"/>
      <c r="AQ171" s="79"/>
      <c r="AR171" s="79"/>
      <c r="AS171" s="79"/>
      <c r="AT171" s="79"/>
      <c r="AU171" s="79"/>
      <c r="AV171" s="82"/>
      <c r="AW171" s="79"/>
      <c r="AX171" s="82"/>
      <c r="AY171" s="79"/>
      <c r="AZ171" s="79"/>
      <c r="BA171" s="79"/>
      <c r="BB171" s="82"/>
      <c r="BC171" s="79"/>
      <c r="BD171" s="79"/>
      <c r="BE171" s="79"/>
      <c r="BF171" s="79"/>
      <c r="BG171" s="79"/>
      <c r="BH171" s="79"/>
      <c r="BI171" s="79"/>
      <c r="BJ171" s="79"/>
      <c r="BK171" s="79"/>
      <c r="BL171" s="79"/>
      <c r="BM171" s="79"/>
      <c r="BN171" s="79"/>
      <c r="BO171" s="79"/>
      <c r="BP171" s="79"/>
      <c r="BQ171" s="79"/>
      <c r="BR171" s="79"/>
      <c r="BS171" s="79"/>
      <c r="BT171" s="79"/>
      <c r="BU171" s="79"/>
      <c r="BV171" s="79"/>
      <c r="BW171" s="79"/>
      <c r="BX171" s="79"/>
      <c r="BY171" s="79"/>
      <c r="BZ171" s="79"/>
      <c r="CA171" s="79"/>
      <c r="CB171" s="79"/>
      <c r="CC171" s="79"/>
      <c r="CD171" s="79"/>
      <c r="CE171" s="79"/>
      <c r="CF171" s="79"/>
      <c r="CG171" s="79"/>
      <c r="CH171" s="79"/>
      <c r="CI171" s="79"/>
      <c r="CJ171" s="79"/>
      <c r="CK171" s="79"/>
      <c r="CL171" s="79"/>
      <c r="CM171" s="79"/>
      <c r="CN171" s="79"/>
      <c r="CO171" s="79"/>
      <c r="CP171" s="79"/>
      <c r="CQ171" s="79"/>
      <c r="CR171" s="79"/>
      <c r="CS171" s="79"/>
      <c r="CT171" s="79"/>
      <c r="CU171" s="79"/>
      <c r="CV171" s="79"/>
      <c r="CW171" s="79"/>
      <c r="CX171" s="79"/>
      <c r="CY171" s="79"/>
      <c r="CZ171" s="79"/>
      <c r="DA171" s="79"/>
      <c r="DB171" s="79"/>
      <c r="DC171" s="79"/>
      <c r="DD171" s="79"/>
      <c r="DE171" s="79"/>
      <c r="DF171" s="79"/>
      <c r="DG171" s="79"/>
      <c r="DH171" s="79"/>
      <c r="DI171" s="79"/>
      <c r="DJ171" s="79"/>
      <c r="DK171" s="79"/>
      <c r="DL171" s="79"/>
      <c r="DM171" s="79"/>
      <c r="DN171" s="79"/>
      <c r="DO171" s="79"/>
      <c r="DP171" s="79"/>
      <c r="DQ171" s="79"/>
      <c r="DR171" s="79"/>
      <c r="DS171" s="79"/>
      <c r="DT171" s="79"/>
      <c r="DU171" s="79"/>
      <c r="DV171" s="79"/>
      <c r="DW171" s="79"/>
      <c r="DX171" s="79"/>
      <c r="DY171" s="79"/>
      <c r="DZ171" s="79"/>
      <c r="EA171" s="79"/>
      <c r="EB171" s="79"/>
      <c r="EC171" s="79"/>
      <c r="ED171" s="79"/>
      <c r="EE171" s="79"/>
      <c r="EF171" s="79"/>
      <c r="EG171" s="79"/>
      <c r="EH171" s="79"/>
      <c r="EI171" s="79"/>
      <c r="EJ171" s="79"/>
      <c r="EK171" s="79"/>
      <c r="EL171" s="79"/>
      <c r="EM171" s="79"/>
      <c r="EN171" s="79"/>
      <c r="EO171" s="79"/>
      <c r="EP171" s="79"/>
      <c r="EQ171" s="79"/>
      <c r="ER171" s="79"/>
      <c r="ES171" s="79"/>
      <c r="ET171" s="79"/>
      <c r="EU171" s="79"/>
      <c r="EV171" s="79"/>
      <c r="EW171" s="79"/>
      <c r="EX171" s="79"/>
      <c r="EY171" s="79"/>
      <c r="EZ171" s="79"/>
      <c r="FA171" s="79"/>
      <c r="FB171" s="79"/>
      <c r="FC171" s="79"/>
      <c r="FD171" s="79"/>
      <c r="FE171" s="79"/>
      <c r="FF171" s="79"/>
      <c r="FG171" s="79"/>
      <c r="FH171" s="79"/>
      <c r="FI171" s="79"/>
      <c r="FJ171" s="79"/>
      <c r="FK171" s="79"/>
      <c r="FL171" s="79"/>
      <c r="FM171" s="79"/>
      <c r="FN171" s="79"/>
      <c r="FO171" s="79"/>
      <c r="FP171" s="79"/>
      <c r="FQ171" s="79"/>
      <c r="FR171" s="79"/>
      <c r="FS171" s="79"/>
      <c r="FT171" s="79"/>
      <c r="FU171" s="79"/>
      <c r="FV171" s="79"/>
      <c r="FW171" s="79"/>
      <c r="FX171" s="79"/>
      <c r="FY171" s="79"/>
      <c r="FZ171" s="79"/>
      <c r="GA171" s="79"/>
      <c r="GB171" s="79"/>
      <c r="GC171" s="79"/>
      <c r="GD171" s="79"/>
      <c r="GE171" s="79"/>
      <c r="GF171" s="79"/>
      <c r="GG171" s="79"/>
      <c r="GH171" s="79"/>
      <c r="GI171" s="79"/>
      <c r="GJ171" s="79"/>
      <c r="GK171" s="79"/>
      <c r="GL171" s="79"/>
      <c r="GM171" s="79"/>
      <c r="GN171" s="79"/>
      <c r="GO171" s="79"/>
      <c r="GP171" s="79"/>
      <c r="GQ171" s="79"/>
      <c r="GR171" s="79"/>
      <c r="GS171" s="79"/>
      <c r="GT171" s="79"/>
      <c r="GU171" s="79"/>
      <c r="GV171" s="79"/>
      <c r="GW171" s="79"/>
      <c r="GX171" s="79"/>
      <c r="GY171" s="79"/>
      <c r="GZ171" s="79"/>
      <c r="HA171" s="79"/>
      <c r="HB171" s="79"/>
      <c r="HC171" s="79"/>
      <c r="HD171" s="79"/>
      <c r="HE171" s="79"/>
      <c r="HF171" s="79"/>
      <c r="HG171" s="79"/>
      <c r="HH171" s="79"/>
      <c r="HI171" s="79"/>
      <c r="HJ171" s="79"/>
      <c r="HK171" s="79"/>
      <c r="HL171" s="79"/>
      <c r="HM171" s="79"/>
      <c r="HN171" s="79"/>
      <c r="HO171" s="79"/>
      <c r="HP171" s="79"/>
      <c r="HQ171" s="79"/>
      <c r="HR171" s="79"/>
      <c r="HS171" s="79"/>
      <c r="HT171" s="79"/>
      <c r="HU171" s="79"/>
      <c r="HV171" s="79"/>
      <c r="HW171" s="79"/>
      <c r="HX171" s="79"/>
      <c r="HY171" s="79"/>
      <c r="HZ171" s="79"/>
      <c r="IA171" s="79"/>
      <c r="IB171" s="79"/>
      <c r="IC171" s="79"/>
      <c r="ID171" s="79"/>
      <c r="IE171" s="79"/>
      <c r="IF171" s="79"/>
      <c r="IG171" s="79"/>
      <c r="IH171" s="79"/>
      <c r="II171" s="79"/>
      <c r="IJ171" s="79"/>
      <c r="IK171" s="79"/>
      <c r="IL171" s="79"/>
      <c r="IM171" s="79"/>
      <c r="IN171" s="79"/>
      <c r="IO171" s="79"/>
      <c r="IP171" s="79"/>
      <c r="IQ171" s="79"/>
      <c r="IR171" s="79"/>
      <c r="IS171" s="79"/>
      <c r="IT171" s="79"/>
      <c r="IU171" s="79"/>
      <c r="IV171" s="79"/>
    </row>
    <row r="172" spans="1:256" s="83" customFormat="1" x14ac:dyDescent="0.25">
      <c r="A172" s="79"/>
      <c r="B172" s="79"/>
      <c r="C172" s="86" t="s">
        <v>5078</v>
      </c>
      <c r="D172" s="89">
        <v>478.66039999999998</v>
      </c>
      <c r="E172" s="89">
        <v>469.97669999999999</v>
      </c>
      <c r="F172" s="80"/>
      <c r="G172" s="81"/>
      <c r="H172" s="81"/>
      <c r="I172" s="81"/>
      <c r="J172" s="81"/>
      <c r="K172" s="82"/>
      <c r="L172" s="82"/>
      <c r="M172" s="79"/>
      <c r="N172" s="79"/>
      <c r="O172" s="79"/>
      <c r="P172" s="79"/>
      <c r="Q172" s="79"/>
      <c r="R172" s="79"/>
      <c r="S172" s="79"/>
      <c r="T172" s="79"/>
      <c r="U172" s="79"/>
      <c r="V172" s="79"/>
      <c r="W172" s="79"/>
      <c r="X172" s="79"/>
      <c r="Y172" s="79"/>
      <c r="Z172" s="79"/>
      <c r="AA172" s="79"/>
      <c r="AB172" s="79"/>
      <c r="AC172" s="79"/>
      <c r="AD172" s="79"/>
      <c r="AE172" s="79"/>
      <c r="AF172" s="79"/>
      <c r="AG172" s="79"/>
      <c r="AH172" s="79"/>
      <c r="AI172" s="82"/>
      <c r="AJ172" s="79"/>
      <c r="AK172" s="79"/>
      <c r="AL172" s="79"/>
      <c r="AM172" s="79"/>
      <c r="AN172" s="79"/>
      <c r="AO172" s="79"/>
      <c r="AP172" s="79"/>
      <c r="AQ172" s="79"/>
      <c r="AR172" s="79"/>
      <c r="AS172" s="79"/>
      <c r="AT172" s="79"/>
      <c r="AU172" s="79"/>
      <c r="AV172" s="82"/>
      <c r="AW172" s="79"/>
      <c r="AX172" s="82"/>
      <c r="AY172" s="79"/>
      <c r="AZ172" s="79"/>
      <c r="BA172" s="79"/>
      <c r="BB172" s="82"/>
      <c r="BC172" s="79"/>
      <c r="BD172" s="79"/>
      <c r="BE172" s="79"/>
      <c r="BF172" s="79"/>
      <c r="BG172" s="79"/>
      <c r="BH172" s="79"/>
      <c r="BI172" s="79"/>
      <c r="BJ172" s="79"/>
      <c r="BK172" s="79"/>
      <c r="BL172" s="79"/>
      <c r="BM172" s="79"/>
      <c r="BN172" s="79"/>
      <c r="BO172" s="79"/>
      <c r="BP172" s="79"/>
      <c r="BQ172" s="79"/>
      <c r="BR172" s="79"/>
      <c r="BS172" s="79"/>
      <c r="BT172" s="79"/>
      <c r="BU172" s="79"/>
      <c r="BV172" s="79"/>
      <c r="BW172" s="79"/>
      <c r="BX172" s="79"/>
      <c r="BY172" s="79"/>
      <c r="BZ172" s="79"/>
      <c r="CA172" s="79"/>
      <c r="CB172" s="79"/>
      <c r="CC172" s="79"/>
      <c r="CD172" s="79"/>
      <c r="CE172" s="79"/>
      <c r="CF172" s="79"/>
      <c r="CG172" s="79"/>
      <c r="CH172" s="79"/>
      <c r="CI172" s="79"/>
      <c r="CJ172" s="79"/>
      <c r="CK172" s="79"/>
      <c r="CL172" s="79"/>
      <c r="CM172" s="79"/>
      <c r="CN172" s="79"/>
      <c r="CO172" s="79"/>
      <c r="CP172" s="79"/>
      <c r="CQ172" s="79"/>
      <c r="CR172" s="79"/>
      <c r="CS172" s="79"/>
      <c r="CT172" s="79"/>
      <c r="CU172" s="79"/>
      <c r="CV172" s="79"/>
      <c r="CW172" s="79"/>
      <c r="CX172" s="79"/>
      <c r="CY172" s="79"/>
      <c r="CZ172" s="79"/>
      <c r="DA172" s="79"/>
      <c r="DB172" s="79"/>
      <c r="DC172" s="79"/>
      <c r="DD172" s="79"/>
      <c r="DE172" s="79"/>
      <c r="DF172" s="79"/>
      <c r="DG172" s="79"/>
      <c r="DH172" s="79"/>
      <c r="DI172" s="79"/>
      <c r="DJ172" s="79"/>
      <c r="DK172" s="79"/>
      <c r="DL172" s="79"/>
      <c r="DM172" s="79"/>
      <c r="DN172" s="79"/>
      <c r="DO172" s="79"/>
      <c r="DP172" s="79"/>
      <c r="DQ172" s="79"/>
      <c r="DR172" s="79"/>
      <c r="DS172" s="79"/>
      <c r="DT172" s="79"/>
      <c r="DU172" s="79"/>
      <c r="DV172" s="79"/>
      <c r="DW172" s="79"/>
      <c r="DX172" s="79"/>
      <c r="DY172" s="79"/>
      <c r="DZ172" s="79"/>
      <c r="EA172" s="79"/>
      <c r="EB172" s="79"/>
      <c r="EC172" s="79"/>
      <c r="ED172" s="79"/>
      <c r="EE172" s="79"/>
      <c r="EF172" s="79"/>
      <c r="EG172" s="79"/>
      <c r="EH172" s="79"/>
      <c r="EI172" s="79"/>
      <c r="EJ172" s="79"/>
      <c r="EK172" s="79"/>
      <c r="EL172" s="79"/>
      <c r="EM172" s="79"/>
      <c r="EN172" s="79"/>
      <c r="EO172" s="79"/>
      <c r="EP172" s="79"/>
      <c r="EQ172" s="79"/>
      <c r="ER172" s="79"/>
      <c r="ES172" s="79"/>
      <c r="ET172" s="79"/>
      <c r="EU172" s="79"/>
      <c r="EV172" s="79"/>
      <c r="EW172" s="79"/>
      <c r="EX172" s="79"/>
      <c r="EY172" s="79"/>
      <c r="EZ172" s="79"/>
      <c r="FA172" s="79"/>
      <c r="FB172" s="79"/>
      <c r="FC172" s="79"/>
      <c r="FD172" s="79"/>
      <c r="FE172" s="79"/>
      <c r="FF172" s="79"/>
      <c r="FG172" s="79"/>
      <c r="FH172" s="79"/>
      <c r="FI172" s="79"/>
      <c r="FJ172" s="79"/>
      <c r="FK172" s="79"/>
      <c r="FL172" s="79"/>
      <c r="FM172" s="79"/>
      <c r="FN172" s="79"/>
      <c r="FO172" s="79"/>
      <c r="FP172" s="79"/>
      <c r="FQ172" s="79"/>
      <c r="FR172" s="79"/>
      <c r="FS172" s="79"/>
      <c r="FT172" s="79"/>
      <c r="FU172" s="79"/>
      <c r="FV172" s="79"/>
      <c r="FW172" s="79"/>
      <c r="FX172" s="79"/>
      <c r="FY172" s="79"/>
      <c r="FZ172" s="79"/>
      <c r="GA172" s="79"/>
      <c r="GB172" s="79"/>
      <c r="GC172" s="79"/>
      <c r="GD172" s="79"/>
      <c r="GE172" s="79"/>
      <c r="GF172" s="79"/>
      <c r="GG172" s="79"/>
      <c r="GH172" s="79"/>
      <c r="GI172" s="79"/>
      <c r="GJ172" s="79"/>
      <c r="GK172" s="79"/>
      <c r="GL172" s="79"/>
      <c r="GM172" s="79"/>
      <c r="GN172" s="79"/>
      <c r="GO172" s="79"/>
      <c r="GP172" s="79"/>
      <c r="GQ172" s="79"/>
      <c r="GR172" s="79"/>
      <c r="GS172" s="79"/>
      <c r="GT172" s="79"/>
      <c r="GU172" s="79"/>
      <c r="GV172" s="79"/>
      <c r="GW172" s="79"/>
      <c r="GX172" s="79"/>
      <c r="GY172" s="79"/>
      <c r="GZ172" s="79"/>
      <c r="HA172" s="79"/>
      <c r="HB172" s="79"/>
      <c r="HC172" s="79"/>
      <c r="HD172" s="79"/>
      <c r="HE172" s="79"/>
      <c r="HF172" s="79"/>
      <c r="HG172" s="79"/>
      <c r="HH172" s="79"/>
      <c r="HI172" s="79"/>
      <c r="HJ172" s="79"/>
      <c r="HK172" s="79"/>
      <c r="HL172" s="79"/>
      <c r="HM172" s="79"/>
      <c r="HN172" s="79"/>
      <c r="HO172" s="79"/>
      <c r="HP172" s="79"/>
      <c r="HQ172" s="79"/>
      <c r="HR172" s="79"/>
      <c r="HS172" s="79"/>
      <c r="HT172" s="79"/>
      <c r="HU172" s="79"/>
      <c r="HV172" s="79"/>
      <c r="HW172" s="79"/>
      <c r="HX172" s="79"/>
      <c r="HY172" s="79"/>
      <c r="HZ172" s="79"/>
      <c r="IA172" s="79"/>
      <c r="IB172" s="79"/>
      <c r="IC172" s="79"/>
      <c r="ID172" s="79"/>
      <c r="IE172" s="79"/>
      <c r="IF172" s="79"/>
      <c r="IG172" s="79"/>
      <c r="IH172" s="79"/>
      <c r="II172" s="79"/>
      <c r="IJ172" s="79"/>
      <c r="IK172" s="79"/>
      <c r="IL172" s="79"/>
      <c r="IM172" s="79"/>
      <c r="IN172" s="79"/>
      <c r="IO172" s="79"/>
      <c r="IP172" s="79"/>
      <c r="IQ172" s="79"/>
      <c r="IR172" s="79"/>
      <c r="IS172" s="79"/>
      <c r="IT172" s="79"/>
      <c r="IU172" s="79"/>
      <c r="IV172" s="79"/>
    </row>
    <row r="173" spans="1:256" s="83" customFormat="1" ht="84.95" customHeight="1" x14ac:dyDescent="0.25">
      <c r="A173" s="79"/>
      <c r="B173" s="79"/>
      <c r="C173" s="206" t="s">
        <v>5112</v>
      </c>
      <c r="D173" s="207"/>
      <c r="E173" s="208"/>
      <c r="F173" s="80"/>
      <c r="G173" s="81"/>
      <c r="H173" s="81"/>
      <c r="I173" s="81"/>
      <c r="J173" s="81"/>
      <c r="K173" s="82"/>
      <c r="L173" s="82"/>
      <c r="M173" s="79"/>
      <c r="N173" s="79"/>
      <c r="O173" s="79"/>
      <c r="P173" s="79"/>
      <c r="Q173" s="79"/>
      <c r="R173" s="79"/>
      <c r="S173" s="79"/>
      <c r="T173" s="79"/>
      <c r="U173" s="79"/>
      <c r="V173" s="79"/>
      <c r="W173" s="79"/>
      <c r="X173" s="79"/>
      <c r="Y173" s="79"/>
      <c r="Z173" s="79"/>
      <c r="AA173" s="79"/>
      <c r="AB173" s="79"/>
      <c r="AC173" s="79"/>
      <c r="AD173" s="79"/>
      <c r="AE173" s="79"/>
      <c r="AF173" s="79"/>
      <c r="AG173" s="79"/>
      <c r="AH173" s="79"/>
      <c r="AI173" s="82"/>
      <c r="AJ173" s="79"/>
      <c r="AK173" s="79"/>
      <c r="AL173" s="79"/>
      <c r="AM173" s="79"/>
      <c r="AN173" s="79"/>
      <c r="AO173" s="79"/>
      <c r="AP173" s="79"/>
      <c r="AQ173" s="79"/>
      <c r="AR173" s="79"/>
      <c r="AS173" s="79"/>
      <c r="AT173" s="79"/>
      <c r="AU173" s="79"/>
      <c r="AV173" s="82"/>
      <c r="AW173" s="79"/>
      <c r="AX173" s="82"/>
      <c r="AY173" s="79"/>
      <c r="AZ173" s="79"/>
      <c r="BA173" s="79"/>
      <c r="BB173" s="82"/>
      <c r="BC173" s="79"/>
      <c r="BD173" s="79"/>
      <c r="BE173" s="79"/>
      <c r="BF173" s="79"/>
      <c r="BG173" s="79"/>
      <c r="BH173" s="79"/>
      <c r="BI173" s="79"/>
      <c r="BJ173" s="79"/>
      <c r="BK173" s="79"/>
      <c r="BL173" s="79"/>
      <c r="BM173" s="79"/>
      <c r="BN173" s="79"/>
      <c r="BO173" s="79"/>
      <c r="BP173" s="79"/>
      <c r="BQ173" s="79"/>
      <c r="BR173" s="79"/>
      <c r="BS173" s="79"/>
      <c r="BT173" s="79"/>
      <c r="BU173" s="79"/>
      <c r="BV173" s="79"/>
      <c r="BW173" s="79"/>
      <c r="BX173" s="79"/>
      <c r="BY173" s="79"/>
      <c r="BZ173" s="79"/>
      <c r="CA173" s="79"/>
      <c r="CB173" s="79"/>
      <c r="CC173" s="79"/>
      <c r="CD173" s="79"/>
      <c r="CE173" s="79"/>
      <c r="CF173" s="79"/>
      <c r="CG173" s="79"/>
      <c r="CH173" s="79"/>
      <c r="CI173" s="79"/>
      <c r="CJ173" s="79"/>
      <c r="CK173" s="79"/>
      <c r="CL173" s="79"/>
      <c r="CM173" s="79"/>
      <c r="CN173" s="79"/>
      <c r="CO173" s="79"/>
      <c r="CP173" s="79"/>
      <c r="CQ173" s="79"/>
      <c r="CR173" s="79"/>
      <c r="CS173" s="79"/>
      <c r="CT173" s="79"/>
      <c r="CU173" s="79"/>
      <c r="CV173" s="79"/>
      <c r="CW173" s="79"/>
      <c r="CX173" s="79"/>
      <c r="CY173" s="79"/>
      <c r="CZ173" s="79"/>
      <c r="DA173" s="79"/>
      <c r="DB173" s="79"/>
      <c r="DC173" s="79"/>
      <c r="DD173" s="79"/>
      <c r="DE173" s="79"/>
      <c r="DF173" s="79"/>
      <c r="DG173" s="79"/>
      <c r="DH173" s="79"/>
      <c r="DI173" s="79"/>
      <c r="DJ173" s="79"/>
      <c r="DK173" s="79"/>
      <c r="DL173" s="79"/>
      <c r="DM173" s="79"/>
      <c r="DN173" s="79"/>
      <c r="DO173" s="79"/>
      <c r="DP173" s="79"/>
      <c r="DQ173" s="79"/>
      <c r="DR173" s="79"/>
      <c r="DS173" s="79"/>
      <c r="DT173" s="79"/>
      <c r="DU173" s="79"/>
      <c r="DV173" s="79"/>
      <c r="DW173" s="79"/>
      <c r="DX173" s="79"/>
      <c r="DY173" s="79"/>
      <c r="DZ173" s="79"/>
      <c r="EA173" s="79"/>
      <c r="EB173" s="79"/>
      <c r="EC173" s="79"/>
      <c r="ED173" s="79"/>
      <c r="EE173" s="79"/>
      <c r="EF173" s="79"/>
      <c r="EG173" s="79"/>
      <c r="EH173" s="79"/>
      <c r="EI173" s="79"/>
      <c r="EJ173" s="79"/>
      <c r="EK173" s="79"/>
      <c r="EL173" s="79"/>
      <c r="EM173" s="79"/>
      <c r="EN173" s="79"/>
      <c r="EO173" s="79"/>
      <c r="EP173" s="79"/>
      <c r="EQ173" s="79"/>
      <c r="ER173" s="79"/>
      <c r="ES173" s="79"/>
      <c r="ET173" s="79"/>
      <c r="EU173" s="79"/>
      <c r="EV173" s="79"/>
      <c r="EW173" s="79"/>
      <c r="EX173" s="79"/>
      <c r="EY173" s="79"/>
      <c r="EZ173" s="79"/>
      <c r="FA173" s="79"/>
      <c r="FB173" s="79"/>
      <c r="FC173" s="79"/>
      <c r="FD173" s="79"/>
      <c r="FE173" s="79"/>
      <c r="FF173" s="79"/>
      <c r="FG173" s="79"/>
      <c r="FH173" s="79"/>
      <c r="FI173" s="79"/>
      <c r="FJ173" s="79"/>
      <c r="FK173" s="79"/>
      <c r="FL173" s="79"/>
      <c r="FM173" s="79"/>
      <c r="FN173" s="79"/>
      <c r="FO173" s="79"/>
      <c r="FP173" s="79"/>
      <c r="FQ173" s="79"/>
      <c r="FR173" s="79"/>
      <c r="FS173" s="79"/>
      <c r="FT173" s="79"/>
      <c r="FU173" s="79"/>
      <c r="FV173" s="79"/>
      <c r="FW173" s="79"/>
      <c r="FX173" s="79"/>
      <c r="FY173" s="79"/>
      <c r="FZ173" s="79"/>
      <c r="GA173" s="79"/>
      <c r="GB173" s="79"/>
      <c r="GC173" s="79"/>
      <c r="GD173" s="79"/>
      <c r="GE173" s="79"/>
      <c r="GF173" s="79"/>
      <c r="GG173" s="79"/>
      <c r="GH173" s="79"/>
      <c r="GI173" s="79"/>
      <c r="GJ173" s="79"/>
      <c r="GK173" s="79"/>
      <c r="GL173" s="79"/>
      <c r="GM173" s="79"/>
      <c r="GN173" s="79"/>
      <c r="GO173" s="79"/>
      <c r="GP173" s="79"/>
      <c r="GQ173" s="79"/>
      <c r="GR173" s="79"/>
      <c r="GS173" s="79"/>
      <c r="GT173" s="79"/>
      <c r="GU173" s="79"/>
      <c r="GV173" s="79"/>
      <c r="GW173" s="79"/>
      <c r="GX173" s="79"/>
      <c r="GY173" s="79"/>
      <c r="GZ173" s="79"/>
      <c r="HA173" s="79"/>
      <c r="HB173" s="79"/>
      <c r="HC173" s="79"/>
      <c r="HD173" s="79"/>
      <c r="HE173" s="79"/>
      <c r="HF173" s="79"/>
      <c r="HG173" s="79"/>
      <c r="HH173" s="79"/>
      <c r="HI173" s="79"/>
      <c r="HJ173" s="79"/>
      <c r="HK173" s="79"/>
      <c r="HL173" s="79"/>
      <c r="HM173" s="79"/>
      <c r="HN173" s="79"/>
      <c r="HO173" s="79"/>
      <c r="HP173" s="79"/>
      <c r="HQ173" s="79"/>
      <c r="HR173" s="79"/>
      <c r="HS173" s="79"/>
      <c r="HT173" s="79"/>
      <c r="HU173" s="79"/>
      <c r="HV173" s="79"/>
      <c r="HW173" s="79"/>
      <c r="HX173" s="79"/>
      <c r="HY173" s="79"/>
      <c r="HZ173" s="79"/>
      <c r="IA173" s="79"/>
      <c r="IB173" s="79"/>
      <c r="IC173" s="79"/>
      <c r="ID173" s="79"/>
      <c r="IE173" s="79"/>
      <c r="IF173" s="79"/>
      <c r="IG173" s="79"/>
      <c r="IH173" s="79"/>
      <c r="II173" s="79"/>
      <c r="IJ173" s="79"/>
      <c r="IK173" s="79"/>
      <c r="IL173" s="79"/>
      <c r="IM173" s="79"/>
      <c r="IN173" s="79"/>
      <c r="IO173" s="79"/>
      <c r="IP173" s="79"/>
      <c r="IQ173" s="79"/>
      <c r="IR173" s="79"/>
      <c r="IS173" s="79"/>
      <c r="IT173" s="79"/>
      <c r="IU173" s="79"/>
      <c r="IV173" s="79"/>
    </row>
    <row r="175" spans="1:256" x14ac:dyDescent="0.25">
      <c r="C175" s="2" t="s">
        <v>5175</v>
      </c>
      <c r="E175" s="2" t="s">
        <v>2</v>
      </c>
    </row>
    <row r="177" spans="3:5" x14ac:dyDescent="0.25">
      <c r="C177" s="2" t="s">
        <v>5176</v>
      </c>
      <c r="E177" s="2" t="s">
        <v>2</v>
      </c>
    </row>
    <row r="179" spans="3:5" x14ac:dyDescent="0.25">
      <c r="C179" s="2" t="s">
        <v>5067</v>
      </c>
      <c r="E179" s="2" t="s">
        <v>2</v>
      </c>
    </row>
    <row r="181" spans="3:5" x14ac:dyDescent="0.25">
      <c r="C181" s="2" t="s">
        <v>5068</v>
      </c>
      <c r="E181" s="2" t="s">
        <v>2</v>
      </c>
    </row>
    <row r="183" spans="3:5" x14ac:dyDescent="0.25">
      <c r="C183" s="2" t="s">
        <v>5069</v>
      </c>
      <c r="E183" s="96">
        <v>0.57830148651631941</v>
      </c>
    </row>
    <row r="185" spans="3:5" x14ac:dyDescent="0.25">
      <c r="C185" s="2" t="s">
        <v>5071</v>
      </c>
      <c r="E185" s="97" t="s">
        <v>5070</v>
      </c>
    </row>
    <row r="187" spans="3:5" x14ac:dyDescent="0.25">
      <c r="C187" s="2" t="s">
        <v>5177</v>
      </c>
      <c r="E187" s="2" t="s">
        <v>2</v>
      </c>
    </row>
    <row r="189" spans="3:5" x14ac:dyDescent="0.25">
      <c r="C189" s="2" t="s">
        <v>5116</v>
      </c>
    </row>
    <row r="191" spans="3:5" x14ac:dyDescent="0.25">
      <c r="C191" s="1" t="s">
        <v>5348</v>
      </c>
      <c r="E191" s="202" t="s">
        <v>5349</v>
      </c>
    </row>
    <row r="192" spans="3:5" x14ac:dyDescent="0.25">
      <c r="E192" s="2" t="s">
        <v>5352</v>
      </c>
    </row>
  </sheetData>
  <mergeCells count="2">
    <mergeCell ref="C158:K158"/>
    <mergeCell ref="C173:E173"/>
  </mergeCells>
  <hyperlinks>
    <hyperlink ref="J2" location="'Index'!A1" display="'Index'!A1" xr:uid="{A1A6E91E-B421-4F8A-B1CA-2635C89A3B65}"/>
  </hyperlinks>
  <pageMargins left="0.7" right="0.7" top="0.75" bottom="0.75" header="0.3" footer="0.3"/>
  <pageSetup orientation="portrait" horizontalDpi="4294967293"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466EE-47A6-4EAD-AEB1-ABAF56B31803}">
  <sheetPr codeName="Sheet1"/>
  <dimension ref="A1:IV148"/>
  <sheetViews>
    <sheetView showGridLines="0" zoomScale="90" zoomScaleNormal="90" workbookViewId="0">
      <pane ySplit="6" topLeftCell="A130"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578</v>
      </c>
      <c r="J2" s="38" t="s">
        <v>4498</v>
      </c>
    </row>
    <row r="3" spans="1:54" ht="16.5" x14ac:dyDescent="0.3">
      <c r="C3" s="1" t="s">
        <v>28</v>
      </c>
      <c r="D3" s="21" t="s">
        <v>579</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85</v>
      </c>
      <c r="C11" s="60" t="s">
        <v>86</v>
      </c>
      <c r="D11" s="54" t="s">
        <v>87</v>
      </c>
      <c r="E11" s="6" t="s">
        <v>88</v>
      </c>
      <c r="F11" s="19">
        <v>400000</v>
      </c>
      <c r="G11" s="24">
        <v>37868</v>
      </c>
      <c r="H11" s="24">
        <v>5.64</v>
      </c>
      <c r="I11" s="31"/>
      <c r="J11" s="31"/>
      <c r="K11" s="35"/>
    </row>
    <row r="12" spans="1:54" x14ac:dyDescent="0.25">
      <c r="B12" s="8" t="s">
        <v>517</v>
      </c>
      <c r="C12" s="60" t="s">
        <v>518</v>
      </c>
      <c r="D12" s="54" t="s">
        <v>519</v>
      </c>
      <c r="E12" s="6" t="s">
        <v>128</v>
      </c>
      <c r="F12" s="19">
        <v>600000</v>
      </c>
      <c r="G12" s="24">
        <v>30630</v>
      </c>
      <c r="H12" s="24">
        <v>4.5599999999999996</v>
      </c>
      <c r="I12" s="31"/>
      <c r="J12" s="31"/>
      <c r="K12" s="35"/>
    </row>
    <row r="13" spans="1:54" x14ac:dyDescent="0.25">
      <c r="B13" s="8" t="s">
        <v>505</v>
      </c>
      <c r="C13" s="60" t="s">
        <v>506</v>
      </c>
      <c r="D13" s="54" t="s">
        <v>507</v>
      </c>
      <c r="E13" s="6" t="s">
        <v>120</v>
      </c>
      <c r="F13" s="19">
        <v>54000</v>
      </c>
      <c r="G13" s="24">
        <v>27000</v>
      </c>
      <c r="H13" s="24">
        <v>4.0199999999999996</v>
      </c>
      <c r="I13" s="31"/>
      <c r="J13" s="31"/>
      <c r="K13" s="35"/>
    </row>
    <row r="14" spans="1:54" x14ac:dyDescent="0.25">
      <c r="B14" s="8" t="s">
        <v>383</v>
      </c>
      <c r="C14" s="60" t="s">
        <v>384</v>
      </c>
      <c r="D14" s="54" t="s">
        <v>385</v>
      </c>
      <c r="E14" s="6" t="s">
        <v>223</v>
      </c>
      <c r="F14" s="19">
        <v>6000000</v>
      </c>
      <c r="G14" s="24">
        <v>26109</v>
      </c>
      <c r="H14" s="24">
        <v>3.89</v>
      </c>
      <c r="I14" s="31"/>
      <c r="J14" s="31"/>
      <c r="K14" s="35"/>
    </row>
    <row r="15" spans="1:54" x14ac:dyDescent="0.25">
      <c r="B15" s="8" t="s">
        <v>117</v>
      </c>
      <c r="C15" s="60" t="s">
        <v>118</v>
      </c>
      <c r="D15" s="54" t="s">
        <v>119</v>
      </c>
      <c r="E15" s="6" t="s">
        <v>120</v>
      </c>
      <c r="F15" s="19">
        <v>3000000</v>
      </c>
      <c r="G15" s="24">
        <v>24391.5</v>
      </c>
      <c r="H15" s="24">
        <v>3.63</v>
      </c>
      <c r="I15" s="31"/>
      <c r="J15" s="31"/>
      <c r="K15" s="35"/>
    </row>
    <row r="16" spans="1:54" x14ac:dyDescent="0.25">
      <c r="B16" s="8" t="s">
        <v>511</v>
      </c>
      <c r="C16" s="60" t="s">
        <v>512</v>
      </c>
      <c r="D16" s="54" t="s">
        <v>513</v>
      </c>
      <c r="E16" s="6" t="s">
        <v>95</v>
      </c>
      <c r="F16" s="19">
        <v>280000</v>
      </c>
      <c r="G16" s="24">
        <v>24291.4</v>
      </c>
      <c r="H16" s="24">
        <v>3.62</v>
      </c>
      <c r="I16" s="31"/>
      <c r="J16" s="31"/>
      <c r="K16" s="35"/>
    </row>
    <row r="17" spans="2:11" x14ac:dyDescent="0.25">
      <c r="B17" s="8" t="s">
        <v>424</v>
      </c>
      <c r="C17" s="60" t="s">
        <v>425</v>
      </c>
      <c r="D17" s="54" t="s">
        <v>426</v>
      </c>
      <c r="E17" s="6" t="s">
        <v>88</v>
      </c>
      <c r="F17" s="19">
        <v>1200000</v>
      </c>
      <c r="G17" s="24">
        <v>23817.599999999999</v>
      </c>
      <c r="H17" s="24">
        <v>3.55</v>
      </c>
      <c r="I17" s="31"/>
      <c r="J17" s="31"/>
      <c r="K17" s="35"/>
    </row>
    <row r="18" spans="2:11" x14ac:dyDescent="0.25">
      <c r="B18" s="8" t="s">
        <v>580</v>
      </c>
      <c r="C18" s="60" t="s">
        <v>581</v>
      </c>
      <c r="D18" s="54" t="s">
        <v>582</v>
      </c>
      <c r="E18" s="6" t="s">
        <v>95</v>
      </c>
      <c r="F18" s="19">
        <v>1319872</v>
      </c>
      <c r="G18" s="24">
        <v>22323</v>
      </c>
      <c r="H18" s="24">
        <v>3.32</v>
      </c>
      <c r="I18" s="31"/>
      <c r="J18" s="31"/>
      <c r="K18" s="35"/>
    </row>
    <row r="19" spans="2:11" x14ac:dyDescent="0.25">
      <c r="B19" s="8" t="s">
        <v>107</v>
      </c>
      <c r="C19" s="60" t="s">
        <v>108</v>
      </c>
      <c r="D19" s="54" t="s">
        <v>109</v>
      </c>
      <c r="E19" s="6" t="s">
        <v>99</v>
      </c>
      <c r="F19" s="19">
        <v>280000</v>
      </c>
      <c r="G19" s="24">
        <v>21387.8</v>
      </c>
      <c r="H19" s="24">
        <v>3.18</v>
      </c>
      <c r="I19" s="31"/>
      <c r="J19" s="31"/>
      <c r="K19" s="35"/>
    </row>
    <row r="20" spans="2:11" x14ac:dyDescent="0.25">
      <c r="B20" s="8" t="s">
        <v>583</v>
      </c>
      <c r="C20" s="60" t="s">
        <v>584</v>
      </c>
      <c r="D20" s="54" t="s">
        <v>585</v>
      </c>
      <c r="E20" s="6" t="s">
        <v>88</v>
      </c>
      <c r="F20" s="19">
        <v>2320000</v>
      </c>
      <c r="G20" s="24">
        <v>20718.759999999998</v>
      </c>
      <c r="H20" s="24">
        <v>3.08</v>
      </c>
      <c r="I20" s="31"/>
      <c r="J20" s="31"/>
      <c r="K20" s="35"/>
    </row>
    <row r="21" spans="2:11" x14ac:dyDescent="0.25">
      <c r="B21" s="8" t="s">
        <v>252</v>
      </c>
      <c r="C21" s="60" t="s">
        <v>253</v>
      </c>
      <c r="D21" s="54" t="s">
        <v>254</v>
      </c>
      <c r="E21" s="6" t="s">
        <v>88</v>
      </c>
      <c r="F21" s="19">
        <v>1198192</v>
      </c>
      <c r="G21" s="24">
        <v>20572.96</v>
      </c>
      <c r="H21" s="24">
        <v>3.06</v>
      </c>
      <c r="I21" s="31"/>
      <c r="J21" s="31"/>
      <c r="K21" s="35"/>
    </row>
    <row r="22" spans="2:11" x14ac:dyDescent="0.25">
      <c r="B22" s="8" t="s">
        <v>96</v>
      </c>
      <c r="C22" s="60" t="s">
        <v>97</v>
      </c>
      <c r="D22" s="54" t="s">
        <v>98</v>
      </c>
      <c r="E22" s="6" t="s">
        <v>99</v>
      </c>
      <c r="F22" s="19">
        <v>500000</v>
      </c>
      <c r="G22" s="24">
        <v>20150</v>
      </c>
      <c r="H22" s="24">
        <v>3</v>
      </c>
      <c r="I22" s="31"/>
      <c r="J22" s="31"/>
      <c r="K22" s="35"/>
    </row>
    <row r="23" spans="2:11" x14ac:dyDescent="0.25">
      <c r="B23" s="8" t="s">
        <v>183</v>
      </c>
      <c r="C23" s="60" t="s">
        <v>184</v>
      </c>
      <c r="D23" s="54" t="s">
        <v>185</v>
      </c>
      <c r="E23" s="6" t="s">
        <v>88</v>
      </c>
      <c r="F23" s="19">
        <v>4500000</v>
      </c>
      <c r="G23" s="24">
        <v>18540</v>
      </c>
      <c r="H23" s="24">
        <v>2.76</v>
      </c>
      <c r="I23" s="31"/>
      <c r="J23" s="31"/>
      <c r="K23" s="35"/>
    </row>
    <row r="24" spans="2:11" x14ac:dyDescent="0.25">
      <c r="B24" s="8" t="s">
        <v>100</v>
      </c>
      <c r="C24" s="60" t="s">
        <v>101</v>
      </c>
      <c r="D24" s="54" t="s">
        <v>102</v>
      </c>
      <c r="E24" s="6" t="s">
        <v>65</v>
      </c>
      <c r="F24" s="19">
        <v>840000</v>
      </c>
      <c r="G24" s="24">
        <v>18522</v>
      </c>
      <c r="H24" s="24">
        <v>2.76</v>
      </c>
      <c r="I24" s="31"/>
      <c r="J24" s="31"/>
      <c r="K24" s="35"/>
    </row>
    <row r="25" spans="2:11" x14ac:dyDescent="0.25">
      <c r="B25" s="8" t="s">
        <v>322</v>
      </c>
      <c r="C25" s="60" t="s">
        <v>323</v>
      </c>
      <c r="D25" s="54" t="s">
        <v>324</v>
      </c>
      <c r="E25" s="6" t="s">
        <v>120</v>
      </c>
      <c r="F25" s="19">
        <v>10000000</v>
      </c>
      <c r="G25" s="24">
        <v>17068</v>
      </c>
      <c r="H25" s="24">
        <v>2.54</v>
      </c>
      <c r="I25" s="31"/>
      <c r="J25" s="31"/>
      <c r="K25" s="35"/>
    </row>
    <row r="26" spans="2:11" x14ac:dyDescent="0.25">
      <c r="B26" s="8" t="s">
        <v>464</v>
      </c>
      <c r="C26" s="60" t="s">
        <v>465</v>
      </c>
      <c r="D26" s="54" t="s">
        <v>466</v>
      </c>
      <c r="E26" s="6" t="s">
        <v>128</v>
      </c>
      <c r="F26" s="19">
        <v>814320</v>
      </c>
      <c r="G26" s="24">
        <v>16473.689999999999</v>
      </c>
      <c r="H26" s="24">
        <v>2.4500000000000002</v>
      </c>
      <c r="I26" s="31"/>
      <c r="J26" s="31"/>
      <c r="K26" s="35"/>
    </row>
    <row r="27" spans="2:11" x14ac:dyDescent="0.25">
      <c r="B27" s="8" t="s">
        <v>62</v>
      </c>
      <c r="C27" s="60" t="s">
        <v>63</v>
      </c>
      <c r="D27" s="54" t="s">
        <v>64</v>
      </c>
      <c r="E27" s="6" t="s">
        <v>65</v>
      </c>
      <c r="F27" s="19">
        <v>120000</v>
      </c>
      <c r="G27" s="24">
        <v>16256.4</v>
      </c>
      <c r="H27" s="24">
        <v>2.42</v>
      </c>
      <c r="I27" s="31"/>
      <c r="J27" s="31"/>
      <c r="K27" s="35"/>
    </row>
    <row r="28" spans="2:11" x14ac:dyDescent="0.25">
      <c r="B28" s="8" t="s">
        <v>173</v>
      </c>
      <c r="C28" s="60" t="s">
        <v>174</v>
      </c>
      <c r="D28" s="54" t="s">
        <v>175</v>
      </c>
      <c r="E28" s="6" t="s">
        <v>120</v>
      </c>
      <c r="F28" s="19">
        <v>2733651</v>
      </c>
      <c r="G28" s="24">
        <v>14471.95</v>
      </c>
      <c r="H28" s="24">
        <v>2.15</v>
      </c>
      <c r="I28" s="31"/>
      <c r="J28" s="31"/>
      <c r="K28" s="35"/>
    </row>
    <row r="29" spans="2:11" x14ac:dyDescent="0.25">
      <c r="B29" s="8" t="s">
        <v>586</v>
      </c>
      <c r="C29" s="60" t="s">
        <v>587</v>
      </c>
      <c r="D29" s="54" t="s">
        <v>588</v>
      </c>
      <c r="E29" s="6" t="s">
        <v>169</v>
      </c>
      <c r="F29" s="19">
        <v>2548302</v>
      </c>
      <c r="G29" s="24">
        <v>14461.61</v>
      </c>
      <c r="H29" s="24">
        <v>2.15</v>
      </c>
      <c r="I29" s="31"/>
      <c r="J29" s="31"/>
      <c r="K29" s="35"/>
    </row>
    <row r="30" spans="2:11" x14ac:dyDescent="0.25">
      <c r="B30" s="8" t="s">
        <v>452</v>
      </c>
      <c r="C30" s="60" t="s">
        <v>453</v>
      </c>
      <c r="D30" s="54" t="s">
        <v>454</v>
      </c>
      <c r="E30" s="6" t="s">
        <v>88</v>
      </c>
      <c r="F30" s="19">
        <v>1000000</v>
      </c>
      <c r="G30" s="24">
        <v>14092</v>
      </c>
      <c r="H30" s="24">
        <v>2.1</v>
      </c>
      <c r="I30" s="31"/>
      <c r="J30" s="31"/>
      <c r="K30" s="35"/>
    </row>
    <row r="31" spans="2:11" x14ac:dyDescent="0.25">
      <c r="B31" s="8" t="s">
        <v>589</v>
      </c>
      <c r="C31" s="60" t="s">
        <v>590</v>
      </c>
      <c r="D31" s="54" t="s">
        <v>591</v>
      </c>
      <c r="E31" s="6" t="s">
        <v>592</v>
      </c>
      <c r="F31" s="19">
        <v>5000000</v>
      </c>
      <c r="G31" s="24">
        <v>13910</v>
      </c>
      <c r="H31" s="24">
        <v>2.0699999999999998</v>
      </c>
      <c r="I31" s="31"/>
      <c r="J31" s="31"/>
      <c r="K31" s="35"/>
    </row>
    <row r="32" spans="2:11" x14ac:dyDescent="0.25">
      <c r="B32" s="8" t="s">
        <v>163</v>
      </c>
      <c r="C32" s="60" t="s">
        <v>164</v>
      </c>
      <c r="D32" s="54" t="s">
        <v>165</v>
      </c>
      <c r="E32" s="6" t="s">
        <v>69</v>
      </c>
      <c r="F32" s="19">
        <v>700000</v>
      </c>
      <c r="G32" s="24">
        <v>13897.1</v>
      </c>
      <c r="H32" s="24">
        <v>2.0699999999999998</v>
      </c>
      <c r="I32" s="31"/>
      <c r="J32" s="31"/>
      <c r="K32" s="35"/>
    </row>
    <row r="33" spans="2:11" x14ac:dyDescent="0.25">
      <c r="B33" s="8" t="s">
        <v>593</v>
      </c>
      <c r="C33" s="60" t="s">
        <v>594</v>
      </c>
      <c r="D33" s="54" t="s">
        <v>595</v>
      </c>
      <c r="E33" s="6" t="s">
        <v>596</v>
      </c>
      <c r="F33" s="19">
        <v>1265995</v>
      </c>
      <c r="G33" s="24">
        <v>13670.21</v>
      </c>
      <c r="H33" s="24">
        <v>2.0299999999999998</v>
      </c>
      <c r="I33" s="31"/>
      <c r="J33" s="31"/>
      <c r="K33" s="35"/>
    </row>
    <row r="34" spans="2:11" x14ac:dyDescent="0.25">
      <c r="B34" s="8" t="s">
        <v>597</v>
      </c>
      <c r="C34" s="60" t="s">
        <v>598</v>
      </c>
      <c r="D34" s="54" t="s">
        <v>599</v>
      </c>
      <c r="E34" s="6" t="s">
        <v>159</v>
      </c>
      <c r="F34" s="19">
        <v>300000</v>
      </c>
      <c r="G34" s="24">
        <v>13188.3</v>
      </c>
      <c r="H34" s="24">
        <v>1.96</v>
      </c>
      <c r="I34" s="31"/>
      <c r="J34" s="31"/>
      <c r="K34" s="35"/>
    </row>
    <row r="35" spans="2:11" x14ac:dyDescent="0.25">
      <c r="B35" s="8" t="s">
        <v>142</v>
      </c>
      <c r="C35" s="60" t="s">
        <v>143</v>
      </c>
      <c r="D35" s="54" t="s">
        <v>144</v>
      </c>
      <c r="E35" s="6" t="s">
        <v>145</v>
      </c>
      <c r="F35" s="19">
        <v>250000</v>
      </c>
      <c r="G35" s="24">
        <v>13125</v>
      </c>
      <c r="H35" s="24">
        <v>1.95</v>
      </c>
      <c r="I35" s="31"/>
      <c r="J35" s="31"/>
      <c r="K35" s="35"/>
    </row>
    <row r="36" spans="2:11" x14ac:dyDescent="0.25">
      <c r="B36" s="8" t="s">
        <v>600</v>
      </c>
      <c r="C36" s="60" t="s">
        <v>601</v>
      </c>
      <c r="D36" s="54" t="s">
        <v>602</v>
      </c>
      <c r="E36" s="6" t="s">
        <v>182</v>
      </c>
      <c r="F36" s="19">
        <v>1600000</v>
      </c>
      <c r="G36" s="24">
        <v>13021.6</v>
      </c>
      <c r="H36" s="24">
        <v>1.94</v>
      </c>
      <c r="I36" s="31"/>
      <c r="J36" s="31"/>
      <c r="K36" s="35"/>
    </row>
    <row r="37" spans="2:11" x14ac:dyDescent="0.25">
      <c r="B37" s="8" t="s">
        <v>236</v>
      </c>
      <c r="C37" s="60" t="s">
        <v>237</v>
      </c>
      <c r="D37" s="54" t="s">
        <v>238</v>
      </c>
      <c r="E37" s="6" t="s">
        <v>120</v>
      </c>
      <c r="F37" s="19">
        <v>600000</v>
      </c>
      <c r="G37" s="24">
        <v>12629.4</v>
      </c>
      <c r="H37" s="24">
        <v>1.88</v>
      </c>
      <c r="I37" s="31"/>
      <c r="J37" s="31"/>
      <c r="K37" s="35"/>
    </row>
    <row r="38" spans="2:11" x14ac:dyDescent="0.25">
      <c r="B38" s="8" t="s">
        <v>603</v>
      </c>
      <c r="C38" s="60" t="s">
        <v>604</v>
      </c>
      <c r="D38" s="54" t="s">
        <v>605</v>
      </c>
      <c r="E38" s="6" t="s">
        <v>352</v>
      </c>
      <c r="F38" s="19">
        <v>1600000</v>
      </c>
      <c r="G38" s="24">
        <v>12096</v>
      </c>
      <c r="H38" s="24">
        <v>1.8</v>
      </c>
      <c r="I38" s="31"/>
      <c r="J38" s="31"/>
      <c r="K38" s="35"/>
    </row>
    <row r="39" spans="2:11" x14ac:dyDescent="0.25">
      <c r="B39" s="8" t="s">
        <v>284</v>
      </c>
      <c r="C39" s="60" t="s">
        <v>285</v>
      </c>
      <c r="D39" s="54" t="s">
        <v>286</v>
      </c>
      <c r="E39" s="6" t="s">
        <v>287</v>
      </c>
      <c r="F39" s="19">
        <v>560000</v>
      </c>
      <c r="G39" s="24">
        <v>11017.44</v>
      </c>
      <c r="H39" s="24">
        <v>1.64</v>
      </c>
      <c r="I39" s="31"/>
      <c r="J39" s="31"/>
      <c r="K39" s="35"/>
    </row>
    <row r="40" spans="2:11" x14ac:dyDescent="0.25">
      <c r="B40" s="8" t="s">
        <v>606</v>
      </c>
      <c r="C40" s="60" t="s">
        <v>607</v>
      </c>
      <c r="D40" s="54" t="s">
        <v>608</v>
      </c>
      <c r="E40" s="6" t="s">
        <v>182</v>
      </c>
      <c r="F40" s="19">
        <v>1400000</v>
      </c>
      <c r="G40" s="24">
        <v>10932.6</v>
      </c>
      <c r="H40" s="24">
        <v>1.63</v>
      </c>
      <c r="I40" s="31"/>
      <c r="J40" s="31"/>
      <c r="K40" s="35"/>
    </row>
    <row r="41" spans="2:11" x14ac:dyDescent="0.25">
      <c r="B41" s="8" t="s">
        <v>609</v>
      </c>
      <c r="C41" s="60" t="s">
        <v>610</v>
      </c>
      <c r="D41" s="54" t="s">
        <v>611</v>
      </c>
      <c r="E41" s="6" t="s">
        <v>95</v>
      </c>
      <c r="F41" s="19">
        <v>169630</v>
      </c>
      <c r="G41" s="24">
        <v>10910.6</v>
      </c>
      <c r="H41" s="24">
        <v>1.62</v>
      </c>
      <c r="I41" s="31"/>
      <c r="J41" s="31"/>
      <c r="K41" s="35"/>
    </row>
    <row r="42" spans="2:11" x14ac:dyDescent="0.25">
      <c r="B42" s="8" t="s">
        <v>298</v>
      </c>
      <c r="C42" s="60" t="s">
        <v>299</v>
      </c>
      <c r="D42" s="54" t="s">
        <v>300</v>
      </c>
      <c r="E42" s="6" t="s">
        <v>120</v>
      </c>
      <c r="F42" s="19">
        <v>400000</v>
      </c>
      <c r="G42" s="24">
        <v>10138.4</v>
      </c>
      <c r="H42" s="24">
        <v>1.51</v>
      </c>
      <c r="I42" s="31"/>
      <c r="J42" s="31"/>
      <c r="K42" s="35"/>
    </row>
    <row r="43" spans="2:11" x14ac:dyDescent="0.25">
      <c r="B43" s="8" t="s">
        <v>612</v>
      </c>
      <c r="C43" s="60" t="s">
        <v>613</v>
      </c>
      <c r="D43" s="54" t="s">
        <v>614</v>
      </c>
      <c r="E43" s="6" t="s">
        <v>88</v>
      </c>
      <c r="F43" s="19">
        <v>2200000</v>
      </c>
      <c r="G43" s="24">
        <v>10030.9</v>
      </c>
      <c r="H43" s="24">
        <v>1.49</v>
      </c>
      <c r="I43" s="31"/>
      <c r="J43" s="31"/>
      <c r="K43" s="35"/>
    </row>
    <row r="44" spans="2:11" x14ac:dyDescent="0.25">
      <c r="B44" s="8" t="s">
        <v>615</v>
      </c>
      <c r="C44" s="60" t="s">
        <v>616</v>
      </c>
      <c r="D44" s="54" t="s">
        <v>617</v>
      </c>
      <c r="E44" s="6" t="s">
        <v>618</v>
      </c>
      <c r="F44" s="19">
        <v>560000</v>
      </c>
      <c r="G44" s="24">
        <v>9853.76</v>
      </c>
      <c r="H44" s="24">
        <v>1.47</v>
      </c>
      <c r="I44" s="31"/>
      <c r="J44" s="31"/>
      <c r="K44" s="35"/>
    </row>
    <row r="45" spans="2:11" x14ac:dyDescent="0.25">
      <c r="B45" s="8" t="s">
        <v>229</v>
      </c>
      <c r="C45" s="60" t="s">
        <v>230</v>
      </c>
      <c r="D45" s="54" t="s">
        <v>231</v>
      </c>
      <c r="E45" s="6" t="s">
        <v>120</v>
      </c>
      <c r="F45" s="19">
        <v>425000</v>
      </c>
      <c r="G45" s="24">
        <v>9686.6</v>
      </c>
      <c r="H45" s="24">
        <v>1.44</v>
      </c>
      <c r="I45" s="31"/>
      <c r="J45" s="31"/>
      <c r="K45" s="35"/>
    </row>
    <row r="46" spans="2:11" x14ac:dyDescent="0.25">
      <c r="B46" s="8" t="s">
        <v>619</v>
      </c>
      <c r="C46" s="60" t="s">
        <v>620</v>
      </c>
      <c r="D46" s="54" t="s">
        <v>621</v>
      </c>
      <c r="E46" s="6" t="s">
        <v>95</v>
      </c>
      <c r="F46" s="19">
        <v>687500</v>
      </c>
      <c r="G46" s="24">
        <v>8316.69</v>
      </c>
      <c r="H46" s="24">
        <v>1.24</v>
      </c>
      <c r="I46" s="31"/>
      <c r="J46" s="31"/>
      <c r="K46" s="35"/>
    </row>
    <row r="47" spans="2:11" x14ac:dyDescent="0.25">
      <c r="B47" s="8" t="s">
        <v>529</v>
      </c>
      <c r="C47" s="60" t="s">
        <v>530</v>
      </c>
      <c r="D47" s="54" t="s">
        <v>531</v>
      </c>
      <c r="E47" s="6" t="s">
        <v>352</v>
      </c>
      <c r="F47" s="19">
        <v>900000</v>
      </c>
      <c r="G47" s="24">
        <v>8162.1</v>
      </c>
      <c r="H47" s="24">
        <v>1.22</v>
      </c>
      <c r="I47" s="31"/>
      <c r="J47" s="31"/>
      <c r="K47" s="35"/>
    </row>
    <row r="48" spans="2:11" x14ac:dyDescent="0.25">
      <c r="B48" s="8" t="s">
        <v>125</v>
      </c>
      <c r="C48" s="60" t="s">
        <v>126</v>
      </c>
      <c r="D48" s="54" t="s">
        <v>127</v>
      </c>
      <c r="E48" s="6" t="s">
        <v>128</v>
      </c>
      <c r="F48" s="19">
        <v>240000</v>
      </c>
      <c r="G48" s="24">
        <v>7559.04</v>
      </c>
      <c r="H48" s="24">
        <v>1.1299999999999999</v>
      </c>
      <c r="I48" s="31"/>
      <c r="J48" s="31"/>
      <c r="K48" s="35"/>
    </row>
    <row r="49" spans="2:11" x14ac:dyDescent="0.25">
      <c r="B49" s="8" t="s">
        <v>622</v>
      </c>
      <c r="C49" s="60" t="s">
        <v>623</v>
      </c>
      <c r="D49" s="54" t="s">
        <v>624</v>
      </c>
      <c r="E49" s="6" t="s">
        <v>95</v>
      </c>
      <c r="F49" s="19">
        <v>180000</v>
      </c>
      <c r="G49" s="24">
        <v>6253.38</v>
      </c>
      <c r="H49" s="24">
        <v>0.93</v>
      </c>
      <c r="I49" s="31"/>
      <c r="J49" s="31"/>
      <c r="K49" s="35"/>
    </row>
    <row r="50" spans="2:11" x14ac:dyDescent="0.25">
      <c r="B50" s="8" t="s">
        <v>625</v>
      </c>
      <c r="C50" s="60" t="s">
        <v>626</v>
      </c>
      <c r="D50" s="54" t="s">
        <v>627</v>
      </c>
      <c r="E50" s="6" t="s">
        <v>628</v>
      </c>
      <c r="F50" s="19">
        <v>2000000</v>
      </c>
      <c r="G50" s="24">
        <v>4886.8</v>
      </c>
      <c r="H50" s="24">
        <v>0.73</v>
      </c>
      <c r="I50" s="31"/>
      <c r="J50" s="31"/>
      <c r="K50" s="35"/>
    </row>
    <row r="51" spans="2:11" x14ac:dyDescent="0.25">
      <c r="B51" s="8" t="s">
        <v>195</v>
      </c>
      <c r="C51" s="60" t="s">
        <v>196</v>
      </c>
      <c r="D51" s="54" t="s">
        <v>197</v>
      </c>
      <c r="E51" s="6" t="s">
        <v>198</v>
      </c>
      <c r="F51" s="19">
        <v>240000</v>
      </c>
      <c r="G51" s="24">
        <v>4554.24</v>
      </c>
      <c r="H51" s="24">
        <v>0.68</v>
      </c>
      <c r="I51" s="31"/>
      <c r="J51" s="31"/>
      <c r="K51" s="35"/>
    </row>
    <row r="52" spans="2:11" x14ac:dyDescent="0.25">
      <c r="B52" s="8" t="s">
        <v>629</v>
      </c>
      <c r="C52" s="60" t="s">
        <v>630</v>
      </c>
      <c r="D52" s="54" t="s">
        <v>631</v>
      </c>
      <c r="E52" s="6" t="s">
        <v>145</v>
      </c>
      <c r="F52" s="19">
        <v>300000</v>
      </c>
      <c r="G52" s="24">
        <v>4489.5</v>
      </c>
      <c r="H52" s="24">
        <v>0.67</v>
      </c>
      <c r="I52" s="31"/>
      <c r="J52" s="31"/>
      <c r="K52" s="35"/>
    </row>
    <row r="53" spans="2:11" x14ac:dyDescent="0.25">
      <c r="B53" s="8" t="s">
        <v>632</v>
      </c>
      <c r="C53" s="60" t="s">
        <v>633</v>
      </c>
      <c r="D53" s="54" t="s">
        <v>634</v>
      </c>
      <c r="E53" s="6" t="s">
        <v>159</v>
      </c>
      <c r="F53" s="19">
        <v>412380</v>
      </c>
      <c r="G53" s="24">
        <v>3610.18</v>
      </c>
      <c r="H53" s="24">
        <v>0.54</v>
      </c>
      <c r="I53" s="31"/>
      <c r="J53" s="31"/>
      <c r="K53" s="35"/>
    </row>
    <row r="54" spans="2:11" x14ac:dyDescent="0.25">
      <c r="B54" s="8" t="s">
        <v>255</v>
      </c>
      <c r="C54" s="60" t="s">
        <v>256</v>
      </c>
      <c r="D54" s="54" t="s">
        <v>257</v>
      </c>
      <c r="E54" s="6" t="s">
        <v>88</v>
      </c>
      <c r="F54" s="19">
        <v>9764</v>
      </c>
      <c r="G54" s="24">
        <v>2523.9899999999998</v>
      </c>
      <c r="H54" s="24">
        <v>0.38</v>
      </c>
      <c r="I54" s="31"/>
      <c r="J54" s="31"/>
      <c r="K54" s="35"/>
    </row>
    <row r="55" spans="2:11" x14ac:dyDescent="0.25">
      <c r="B55" s="8" t="s">
        <v>635</v>
      </c>
      <c r="C55" s="60" t="s">
        <v>636</v>
      </c>
      <c r="D55" s="54" t="s">
        <v>637</v>
      </c>
      <c r="E55" s="6" t="s">
        <v>95</v>
      </c>
      <c r="F55" s="19">
        <v>300000</v>
      </c>
      <c r="G55" s="24">
        <v>2468.5500000000002</v>
      </c>
      <c r="H55" s="24">
        <v>0.37</v>
      </c>
      <c r="I55" s="31"/>
      <c r="J55" s="31"/>
      <c r="K55" s="35"/>
    </row>
    <row r="56" spans="2:11" x14ac:dyDescent="0.25">
      <c r="C56" s="58" t="s">
        <v>199</v>
      </c>
      <c r="D56" s="54"/>
      <c r="E56" s="6"/>
      <c r="F56" s="19"/>
      <c r="G56" s="25">
        <v>660078.05000000005</v>
      </c>
      <c r="H56" s="25">
        <v>98.27</v>
      </c>
      <c r="I56" s="31"/>
      <c r="J56" s="31"/>
      <c r="K56" s="35"/>
    </row>
    <row r="57" spans="2:11" x14ac:dyDescent="0.25">
      <c r="C57" s="57"/>
      <c r="D57" s="54"/>
      <c r="E57" s="6"/>
      <c r="F57" s="19"/>
      <c r="G57" s="24"/>
      <c r="H57" s="24"/>
      <c r="I57" s="31"/>
      <c r="J57" s="31"/>
      <c r="K57" s="35"/>
    </row>
    <row r="58" spans="2:11" x14ac:dyDescent="0.25">
      <c r="C58" s="58" t="s">
        <v>3</v>
      </c>
      <c r="D58" s="54"/>
      <c r="E58" s="6"/>
      <c r="F58" s="19"/>
      <c r="G58" s="24" t="s">
        <v>2</v>
      </c>
      <c r="H58" s="24" t="s">
        <v>2</v>
      </c>
      <c r="I58" s="31"/>
      <c r="J58" s="31"/>
      <c r="K58" s="35"/>
    </row>
    <row r="59" spans="2:11" x14ac:dyDescent="0.25">
      <c r="C59" s="57"/>
      <c r="D59" s="54"/>
      <c r="E59" s="6"/>
      <c r="F59" s="19"/>
      <c r="G59" s="24"/>
      <c r="H59" s="24"/>
      <c r="I59" s="31"/>
      <c r="J59" s="31"/>
      <c r="K59" s="35"/>
    </row>
    <row r="60" spans="2:11" x14ac:dyDescent="0.25">
      <c r="C60" s="58" t="s">
        <v>4</v>
      </c>
      <c r="D60" s="54"/>
      <c r="E60" s="6"/>
      <c r="F60" s="19"/>
      <c r="G60" s="24" t="s">
        <v>2</v>
      </c>
      <c r="H60" s="24" t="s">
        <v>2</v>
      </c>
      <c r="I60" s="31"/>
      <c r="J60" s="31"/>
      <c r="K60" s="35"/>
    </row>
    <row r="61" spans="2:11" x14ac:dyDescent="0.25">
      <c r="C61" s="57"/>
      <c r="D61" s="54"/>
      <c r="E61" s="6"/>
      <c r="F61" s="19"/>
      <c r="G61" s="24"/>
      <c r="H61" s="24"/>
      <c r="I61" s="31"/>
      <c r="J61" s="31"/>
      <c r="K61" s="35"/>
    </row>
    <row r="62" spans="2:11" x14ac:dyDescent="0.25">
      <c r="C62" s="58" t="s">
        <v>5</v>
      </c>
      <c r="D62" s="54"/>
      <c r="E62" s="6"/>
      <c r="F62" s="19"/>
      <c r="G62" s="24"/>
      <c r="H62" s="24"/>
      <c r="I62" s="31"/>
      <c r="J62" s="31"/>
      <c r="K62" s="35"/>
    </row>
    <row r="63" spans="2:11" x14ac:dyDescent="0.25">
      <c r="C63" s="57"/>
      <c r="D63" s="54"/>
      <c r="E63" s="6"/>
      <c r="F63" s="19"/>
      <c r="G63" s="24"/>
      <c r="H63" s="24"/>
      <c r="I63" s="31"/>
      <c r="J63" s="31"/>
      <c r="K63" s="35"/>
    </row>
    <row r="64" spans="2:11" x14ac:dyDescent="0.25">
      <c r="C64" s="58" t="s">
        <v>6</v>
      </c>
      <c r="D64" s="54"/>
      <c r="E64" s="6"/>
      <c r="F64" s="19"/>
      <c r="G64" s="24" t="s">
        <v>2</v>
      </c>
      <c r="H64" s="24" t="s">
        <v>2</v>
      </c>
      <c r="I64" s="31"/>
      <c r="J64" s="31"/>
      <c r="K64" s="35"/>
    </row>
    <row r="65" spans="1:11" x14ac:dyDescent="0.25">
      <c r="C65" s="57"/>
      <c r="D65" s="54"/>
      <c r="E65" s="6"/>
      <c r="F65" s="19"/>
      <c r="G65" s="24"/>
      <c r="H65" s="24"/>
      <c r="I65" s="31"/>
      <c r="J65" s="31"/>
      <c r="K65" s="35"/>
    </row>
    <row r="66" spans="1:11" x14ac:dyDescent="0.25">
      <c r="C66" s="58" t="s">
        <v>7</v>
      </c>
      <c r="D66" s="54"/>
      <c r="E66" s="6"/>
      <c r="F66" s="19"/>
      <c r="G66" s="24" t="s">
        <v>2</v>
      </c>
      <c r="H66" s="24" t="s">
        <v>2</v>
      </c>
      <c r="I66" s="31"/>
      <c r="J66" s="31"/>
      <c r="K66" s="35"/>
    </row>
    <row r="67" spans="1:11" x14ac:dyDescent="0.25">
      <c r="C67" s="57"/>
      <c r="D67" s="54"/>
      <c r="E67" s="6"/>
      <c r="F67" s="19"/>
      <c r="G67" s="24"/>
      <c r="H67" s="24"/>
      <c r="I67" s="31"/>
      <c r="J67" s="31"/>
      <c r="K67" s="35"/>
    </row>
    <row r="68" spans="1:11" x14ac:dyDescent="0.25">
      <c r="C68" s="58" t="s">
        <v>8</v>
      </c>
      <c r="D68" s="54"/>
      <c r="E68" s="6"/>
      <c r="F68" s="19"/>
      <c r="G68" s="24" t="s">
        <v>2</v>
      </c>
      <c r="H68" s="24" t="s">
        <v>2</v>
      </c>
      <c r="I68" s="31"/>
      <c r="J68" s="31"/>
      <c r="K68" s="35"/>
    </row>
    <row r="69" spans="1:11" x14ac:dyDescent="0.25">
      <c r="C69" s="57"/>
      <c r="D69" s="54"/>
      <c r="E69" s="6"/>
      <c r="F69" s="19"/>
      <c r="G69" s="24"/>
      <c r="H69" s="24"/>
      <c r="I69" s="31"/>
      <c r="J69" s="31"/>
      <c r="K69" s="35"/>
    </row>
    <row r="70" spans="1:11" x14ac:dyDescent="0.25">
      <c r="C70" s="58" t="s">
        <v>9</v>
      </c>
      <c r="D70" s="54"/>
      <c r="E70" s="6"/>
      <c r="F70" s="19"/>
      <c r="G70" s="24" t="s">
        <v>2</v>
      </c>
      <c r="H70" s="24" t="s">
        <v>2</v>
      </c>
      <c r="I70" s="31"/>
      <c r="J70" s="31"/>
      <c r="K70" s="35"/>
    </row>
    <row r="71" spans="1:11" x14ac:dyDescent="0.25">
      <c r="C71" s="57"/>
      <c r="D71" s="54"/>
      <c r="E71" s="6"/>
      <c r="F71" s="19"/>
      <c r="G71" s="24"/>
      <c r="H71" s="24"/>
      <c r="I71" s="31"/>
      <c r="J71" s="31"/>
      <c r="K71" s="35"/>
    </row>
    <row r="72" spans="1:11" x14ac:dyDescent="0.25">
      <c r="C72" s="58" t="s">
        <v>10</v>
      </c>
      <c r="D72" s="54"/>
      <c r="E72" s="6"/>
      <c r="F72" s="19"/>
      <c r="G72" s="24" t="s">
        <v>2</v>
      </c>
      <c r="H72" s="24" t="s">
        <v>2</v>
      </c>
      <c r="I72" s="31"/>
      <c r="J72" s="31"/>
      <c r="K72" s="35"/>
    </row>
    <row r="73" spans="1:11" x14ac:dyDescent="0.25">
      <c r="C73" s="57"/>
      <c r="D73" s="54"/>
      <c r="E73" s="6"/>
      <c r="F73" s="19"/>
      <c r="G73" s="24"/>
      <c r="H73" s="24"/>
      <c r="I73" s="31"/>
      <c r="J73" s="31"/>
      <c r="K73" s="35"/>
    </row>
    <row r="74" spans="1:11" x14ac:dyDescent="0.25">
      <c r="C74" s="58" t="s">
        <v>11</v>
      </c>
      <c r="D74" s="54"/>
      <c r="E74" s="6"/>
      <c r="F74" s="19"/>
      <c r="G74" s="24" t="s">
        <v>2</v>
      </c>
      <c r="H74" s="24" t="s">
        <v>2</v>
      </c>
      <c r="I74" s="31"/>
      <c r="J74" s="31"/>
      <c r="K74" s="35"/>
    </row>
    <row r="75" spans="1:11" x14ac:dyDescent="0.25">
      <c r="C75" s="57"/>
      <c r="D75" s="54"/>
      <c r="E75" s="6"/>
      <c r="F75" s="19"/>
      <c r="G75" s="24"/>
      <c r="H75" s="24"/>
      <c r="I75" s="31"/>
      <c r="J75" s="31"/>
      <c r="K75" s="35"/>
    </row>
    <row r="76" spans="1:11" x14ac:dyDescent="0.25">
      <c r="A76" s="10"/>
      <c r="B76" s="28"/>
      <c r="C76" s="58" t="s">
        <v>13</v>
      </c>
      <c r="D76" s="54"/>
      <c r="E76" s="6"/>
      <c r="F76" s="19"/>
      <c r="G76" s="24"/>
      <c r="H76" s="24"/>
      <c r="I76" s="31"/>
      <c r="J76" s="31"/>
      <c r="K76" s="35"/>
    </row>
    <row r="77" spans="1:11" x14ac:dyDescent="0.25">
      <c r="A77" s="28"/>
      <c r="B77" s="28"/>
      <c r="C77" s="58" t="s">
        <v>14</v>
      </c>
      <c r="D77" s="54"/>
      <c r="E77" s="6"/>
      <c r="F77" s="19"/>
      <c r="G77" s="24" t="s">
        <v>2</v>
      </c>
      <c r="H77" s="24" t="s">
        <v>2</v>
      </c>
      <c r="I77" s="31"/>
      <c r="J77" s="31"/>
      <c r="K77" s="35"/>
    </row>
    <row r="78" spans="1:11" x14ac:dyDescent="0.25">
      <c r="A78" s="28"/>
      <c r="B78" s="28"/>
      <c r="C78" s="58"/>
      <c r="D78" s="54"/>
      <c r="E78" s="6"/>
      <c r="F78" s="19"/>
      <c r="G78" s="24"/>
      <c r="H78" s="24"/>
      <c r="I78" s="31"/>
      <c r="J78" s="31"/>
      <c r="K78" s="35"/>
    </row>
    <row r="79" spans="1:11" x14ac:dyDescent="0.25">
      <c r="A79" s="28"/>
      <c r="B79" s="28"/>
      <c r="C79" s="58" t="s">
        <v>15</v>
      </c>
      <c r="D79" s="54"/>
      <c r="E79" s="6"/>
      <c r="F79" s="19"/>
      <c r="G79" s="24" t="s">
        <v>2</v>
      </c>
      <c r="H79" s="24" t="s">
        <v>2</v>
      </c>
      <c r="I79" s="31"/>
      <c r="J79" s="31"/>
      <c r="K79" s="35"/>
    </row>
    <row r="80" spans="1:11" x14ac:dyDescent="0.25">
      <c r="A80" s="28"/>
      <c r="B80" s="28"/>
      <c r="C80" s="58"/>
      <c r="D80" s="54"/>
      <c r="E80" s="6"/>
      <c r="F80" s="19"/>
      <c r="G80" s="24"/>
      <c r="H80" s="24"/>
      <c r="I80" s="31"/>
      <c r="J80" s="31"/>
      <c r="K80" s="35"/>
    </row>
    <row r="81" spans="1:11" x14ac:dyDescent="0.25">
      <c r="C81" s="59" t="s">
        <v>16</v>
      </c>
      <c r="D81" s="54"/>
      <c r="E81" s="6"/>
      <c r="F81" s="19"/>
      <c r="G81" s="24"/>
      <c r="H81" s="24"/>
      <c r="I81" s="31"/>
      <c r="J81" s="31"/>
      <c r="K81" s="35"/>
    </row>
    <row r="82" spans="1:11" x14ac:dyDescent="0.25">
      <c r="B82" s="8" t="s">
        <v>207</v>
      </c>
      <c r="C82" s="60" t="s">
        <v>208</v>
      </c>
      <c r="D82" s="54" t="s">
        <v>209</v>
      </c>
      <c r="E82" s="6" t="s">
        <v>210</v>
      </c>
      <c r="F82" s="19">
        <v>2000000</v>
      </c>
      <c r="G82" s="24">
        <v>1977.49</v>
      </c>
      <c r="H82" s="24">
        <v>0.28999999999999998</v>
      </c>
      <c r="I82" s="31">
        <v>5.2602000000000002</v>
      </c>
      <c r="J82" s="31"/>
      <c r="K82" s="35"/>
    </row>
    <row r="83" spans="1:11" x14ac:dyDescent="0.25">
      <c r="C83" s="58" t="s">
        <v>199</v>
      </c>
      <c r="D83" s="54"/>
      <c r="E83" s="6"/>
      <c r="F83" s="19"/>
      <c r="G83" s="25">
        <v>1977.49</v>
      </c>
      <c r="H83" s="25">
        <v>0.28999999999999998</v>
      </c>
      <c r="I83" s="31"/>
      <c r="J83" s="31"/>
      <c r="K83" s="35"/>
    </row>
    <row r="84" spans="1:11" x14ac:dyDescent="0.25">
      <c r="C84" s="57"/>
      <c r="D84" s="54"/>
      <c r="E84" s="6"/>
      <c r="F84" s="19"/>
      <c r="G84" s="24"/>
      <c r="H84" s="24"/>
      <c r="I84" s="31"/>
      <c r="J84" s="31"/>
      <c r="K84" s="35"/>
    </row>
    <row r="85" spans="1:11" x14ac:dyDescent="0.25">
      <c r="C85" s="58" t="s">
        <v>17</v>
      </c>
      <c r="D85" s="54"/>
      <c r="E85" s="6"/>
      <c r="F85" s="19"/>
      <c r="G85" s="24" t="s">
        <v>2</v>
      </c>
      <c r="H85" s="24" t="s">
        <v>2</v>
      </c>
      <c r="I85" s="31"/>
      <c r="J85" s="31"/>
      <c r="K85" s="35"/>
    </row>
    <row r="86" spans="1:11" x14ac:dyDescent="0.25">
      <c r="C86" s="57"/>
      <c r="D86" s="54"/>
      <c r="E86" s="6"/>
      <c r="F86" s="19"/>
      <c r="G86" s="24"/>
      <c r="H86" s="24"/>
      <c r="I86" s="31"/>
      <c r="J86" s="31"/>
      <c r="K86" s="35"/>
    </row>
    <row r="87" spans="1:11" x14ac:dyDescent="0.25">
      <c r="C87" s="58" t="s">
        <v>18</v>
      </c>
      <c r="D87" s="54"/>
      <c r="E87" s="6"/>
      <c r="F87" s="19"/>
      <c r="G87" s="24" t="s">
        <v>2</v>
      </c>
      <c r="H87" s="24" t="s">
        <v>2</v>
      </c>
      <c r="I87" s="31"/>
      <c r="J87" s="31"/>
      <c r="K87" s="35"/>
    </row>
    <row r="88" spans="1:11" x14ac:dyDescent="0.25">
      <c r="C88" s="57"/>
      <c r="D88" s="54"/>
      <c r="E88" s="6"/>
      <c r="F88" s="19"/>
      <c r="G88" s="24"/>
      <c r="H88" s="24"/>
      <c r="I88" s="31"/>
      <c r="J88" s="31"/>
      <c r="K88" s="35"/>
    </row>
    <row r="89" spans="1:11" x14ac:dyDescent="0.25">
      <c r="A89" s="10"/>
      <c r="B89" s="28"/>
      <c r="C89" s="58" t="s">
        <v>19</v>
      </c>
      <c r="D89" s="54"/>
      <c r="E89" s="6"/>
      <c r="F89" s="19"/>
      <c r="G89" s="24"/>
      <c r="H89" s="24"/>
      <c r="I89" s="31"/>
      <c r="J89" s="31"/>
      <c r="K89" s="35"/>
    </row>
    <row r="90" spans="1:11" x14ac:dyDescent="0.25">
      <c r="A90" s="28"/>
      <c r="B90" s="28"/>
      <c r="C90" s="58" t="s">
        <v>20</v>
      </c>
      <c r="D90" s="54"/>
      <c r="E90" s="6"/>
      <c r="F90" s="19"/>
      <c r="G90" s="24" t="s">
        <v>2</v>
      </c>
      <c r="H90" s="24" t="s">
        <v>2</v>
      </c>
      <c r="I90" s="31"/>
      <c r="J90" s="31"/>
      <c r="K90" s="35"/>
    </row>
    <row r="91" spans="1:11" x14ac:dyDescent="0.25">
      <c r="A91" s="28"/>
      <c r="B91" s="28"/>
      <c r="C91" s="58"/>
      <c r="D91" s="54"/>
      <c r="E91" s="6"/>
      <c r="F91" s="19"/>
      <c r="G91" s="24"/>
      <c r="H91" s="24"/>
      <c r="I91" s="31"/>
      <c r="J91" s="31"/>
      <c r="K91" s="35"/>
    </row>
    <row r="92" spans="1:11" x14ac:dyDescent="0.25">
      <c r="A92" s="28"/>
      <c r="B92" s="28"/>
      <c r="C92" s="58" t="s">
        <v>21</v>
      </c>
      <c r="D92" s="54"/>
      <c r="E92" s="6"/>
      <c r="F92" s="19"/>
      <c r="G92" s="24" t="s">
        <v>2</v>
      </c>
      <c r="H92" s="24" t="s">
        <v>2</v>
      </c>
      <c r="I92" s="31"/>
      <c r="J92" s="31"/>
      <c r="K92" s="35"/>
    </row>
    <row r="93" spans="1:11" x14ac:dyDescent="0.25">
      <c r="A93" s="28"/>
      <c r="B93" s="28"/>
      <c r="C93" s="58"/>
      <c r="D93" s="54"/>
      <c r="E93" s="6"/>
      <c r="F93" s="19"/>
      <c r="G93" s="24"/>
      <c r="H93" s="24"/>
      <c r="I93" s="31"/>
      <c r="J93" s="31"/>
      <c r="K93" s="35"/>
    </row>
    <row r="94" spans="1:11" x14ac:dyDescent="0.25">
      <c r="A94" s="28"/>
      <c r="B94" s="28"/>
      <c r="C94" s="58" t="s">
        <v>22</v>
      </c>
      <c r="D94" s="54"/>
      <c r="E94" s="6"/>
      <c r="F94" s="19"/>
      <c r="G94" s="24" t="s">
        <v>2</v>
      </c>
      <c r="H94" s="24" t="s">
        <v>2</v>
      </c>
      <c r="I94" s="31"/>
      <c r="J94" s="31"/>
      <c r="K94" s="35"/>
    </row>
    <row r="95" spans="1:11" x14ac:dyDescent="0.25">
      <c r="A95" s="28"/>
      <c r="B95" s="28"/>
      <c r="C95" s="58"/>
      <c r="D95" s="54"/>
      <c r="E95" s="6"/>
      <c r="F95" s="19"/>
      <c r="G95" s="24"/>
      <c r="H95" s="24"/>
      <c r="I95" s="31"/>
      <c r="J95" s="31"/>
      <c r="K95" s="35"/>
    </row>
    <row r="96" spans="1:11" x14ac:dyDescent="0.25">
      <c r="A96" s="28"/>
      <c r="B96" s="28"/>
      <c r="C96" s="58" t="s">
        <v>23</v>
      </c>
      <c r="D96" s="54"/>
      <c r="E96" s="6"/>
      <c r="F96" s="19"/>
      <c r="G96" s="24" t="s">
        <v>2</v>
      </c>
      <c r="H96" s="24" t="s">
        <v>2</v>
      </c>
      <c r="I96" s="31"/>
      <c r="J96" s="31"/>
      <c r="K96" s="35"/>
    </row>
    <row r="97" spans="1:54" x14ac:dyDescent="0.25">
      <c r="A97" s="28"/>
      <c r="B97" s="28"/>
      <c r="C97" s="58"/>
      <c r="D97" s="54"/>
      <c r="E97" s="6"/>
      <c r="F97" s="19"/>
      <c r="G97" s="24"/>
      <c r="H97" s="24"/>
      <c r="I97" s="31"/>
      <c r="J97" s="31"/>
      <c r="K97" s="35"/>
    </row>
    <row r="98" spans="1:54" x14ac:dyDescent="0.25">
      <c r="C98" s="59" t="s">
        <v>24</v>
      </c>
      <c r="D98" s="54"/>
      <c r="E98" s="6"/>
      <c r="F98" s="19"/>
      <c r="G98" s="24"/>
      <c r="H98" s="24"/>
      <c r="I98" s="31"/>
      <c r="J98" s="31"/>
      <c r="K98" s="35"/>
    </row>
    <row r="99" spans="1:54" x14ac:dyDescent="0.25">
      <c r="B99" s="8" t="s">
        <v>211</v>
      </c>
      <c r="C99" s="60" t="s">
        <v>212</v>
      </c>
      <c r="D99" s="54"/>
      <c r="E99" s="6"/>
      <c r="F99" s="19"/>
      <c r="G99" s="24">
        <v>7300.34</v>
      </c>
      <c r="H99" s="24">
        <v>1.0900000000000001</v>
      </c>
      <c r="I99" s="31"/>
      <c r="J99" s="31"/>
      <c r="K99" s="35"/>
    </row>
    <row r="100" spans="1:54" x14ac:dyDescent="0.25">
      <c r="C100" s="58" t="s">
        <v>199</v>
      </c>
      <c r="D100" s="54"/>
      <c r="E100" s="6"/>
      <c r="F100" s="19"/>
      <c r="G100" s="25">
        <v>7300.34</v>
      </c>
      <c r="H100" s="25">
        <v>1.0900000000000001</v>
      </c>
      <c r="I100" s="31"/>
      <c r="J100" s="31"/>
      <c r="K100" s="35"/>
    </row>
    <row r="101" spans="1:54" x14ac:dyDescent="0.25">
      <c r="C101" s="57"/>
      <c r="D101" s="54"/>
      <c r="E101" s="6"/>
      <c r="F101" s="19"/>
      <c r="G101" s="24"/>
      <c r="H101" s="24"/>
      <c r="I101" s="31"/>
      <c r="J101" s="31"/>
      <c r="K101" s="35"/>
    </row>
    <row r="102" spans="1:54" x14ac:dyDescent="0.25">
      <c r="A102" s="10"/>
      <c r="B102" s="28"/>
      <c r="C102" s="58" t="s">
        <v>25</v>
      </c>
      <c r="D102" s="54"/>
      <c r="E102" s="6"/>
      <c r="F102" s="19"/>
      <c r="G102" s="24"/>
      <c r="H102" s="24"/>
      <c r="I102" s="31"/>
      <c r="J102" s="31"/>
      <c r="K102" s="35"/>
    </row>
    <row r="103" spans="1:54" s="2" customFormat="1" ht="13.5" x14ac:dyDescent="0.25">
      <c r="A103" s="28"/>
      <c r="B103" s="28"/>
      <c r="C103" s="57" t="s">
        <v>4904</v>
      </c>
      <c r="D103" s="54"/>
      <c r="E103" s="6"/>
      <c r="F103" s="19"/>
      <c r="G103" s="62">
        <v>0</v>
      </c>
      <c r="H103" s="24" t="s">
        <v>4905</v>
      </c>
      <c r="I103" s="31"/>
      <c r="J103" s="31"/>
      <c r="K103" s="35"/>
      <c r="L103" s="3"/>
      <c r="AI103" s="3"/>
      <c r="AV103" s="3"/>
      <c r="AX103" s="3"/>
      <c r="BB103" s="3"/>
    </row>
    <row r="104" spans="1:54" x14ac:dyDescent="0.25">
      <c r="B104" s="8"/>
      <c r="C104" s="60" t="s">
        <v>213</v>
      </c>
      <c r="D104" s="54"/>
      <c r="E104" s="6"/>
      <c r="F104" s="19"/>
      <c r="G104" s="24">
        <v>2406.5700000000002</v>
      </c>
      <c r="H104" s="24">
        <v>0.35</v>
      </c>
      <c r="I104" s="31"/>
      <c r="J104" s="31"/>
      <c r="K104" s="35"/>
    </row>
    <row r="105" spans="1:54" x14ac:dyDescent="0.25">
      <c r="C105" s="58" t="s">
        <v>199</v>
      </c>
      <c r="D105" s="54"/>
      <c r="E105" s="6"/>
      <c r="F105" s="19"/>
      <c r="G105" s="25">
        <v>2406.5700000000002</v>
      </c>
      <c r="H105" s="25">
        <v>0.35</v>
      </c>
      <c r="I105" s="31"/>
      <c r="J105" s="31"/>
      <c r="K105" s="35"/>
    </row>
    <row r="106" spans="1:54" x14ac:dyDescent="0.25">
      <c r="C106" s="57"/>
      <c r="D106" s="54"/>
      <c r="E106" s="6"/>
      <c r="F106" s="19"/>
      <c r="G106" s="24"/>
      <c r="H106" s="24"/>
      <c r="I106" s="31"/>
      <c r="J106" s="31"/>
      <c r="K106" s="35"/>
    </row>
    <row r="107" spans="1:54" x14ac:dyDescent="0.25">
      <c r="C107" s="61" t="s">
        <v>214</v>
      </c>
      <c r="D107" s="55"/>
      <c r="E107" s="5"/>
      <c r="F107" s="20"/>
      <c r="G107" s="26">
        <v>671762.45</v>
      </c>
      <c r="H107" s="26">
        <v>100</v>
      </c>
      <c r="I107" s="32"/>
      <c r="J107" s="32"/>
      <c r="K107" s="36"/>
    </row>
    <row r="110" spans="1:54" x14ac:dyDescent="0.25">
      <c r="C110" s="1" t="s">
        <v>215</v>
      </c>
    </row>
    <row r="111" spans="1:54" x14ac:dyDescent="0.25">
      <c r="C111" s="37" t="s">
        <v>216</v>
      </c>
      <c r="D111" s="37"/>
      <c r="E111" s="37"/>
      <c r="F111" s="37"/>
      <c r="G111" s="37"/>
      <c r="H111" s="37"/>
      <c r="I111" s="37"/>
      <c r="J111" s="37"/>
      <c r="K111" s="37"/>
    </row>
    <row r="112" spans="1:54" x14ac:dyDescent="0.25">
      <c r="C112" s="2" t="s">
        <v>217</v>
      </c>
    </row>
    <row r="113" spans="1:256" x14ac:dyDescent="0.25">
      <c r="C113" s="2" t="s">
        <v>218</v>
      </c>
    </row>
    <row r="114" spans="1:256" ht="30" customHeight="1" x14ac:dyDescent="0.25">
      <c r="C114" s="204" t="s">
        <v>219</v>
      </c>
      <c r="D114" s="205"/>
      <c r="E114" s="205"/>
      <c r="F114" s="205"/>
      <c r="G114" s="205"/>
      <c r="H114" s="205"/>
      <c r="I114" s="205"/>
      <c r="J114" s="205"/>
      <c r="K114" s="205"/>
    </row>
    <row r="115" spans="1:256" x14ac:dyDescent="0.25">
      <c r="C115" s="2" t="s">
        <v>220</v>
      </c>
    </row>
    <row r="117" spans="1:256" x14ac:dyDescent="0.25">
      <c r="C117" s="2" t="s">
        <v>5065</v>
      </c>
      <c r="E117" s="2" t="s">
        <v>2</v>
      </c>
    </row>
    <row r="119" spans="1:256" x14ac:dyDescent="0.25">
      <c r="C119" s="2" t="s">
        <v>5066</v>
      </c>
      <c r="E119" s="2" t="s">
        <v>2</v>
      </c>
    </row>
    <row r="121" spans="1:256" x14ac:dyDescent="0.25">
      <c r="C121" s="2" t="s">
        <v>5173</v>
      </c>
    </row>
    <row r="123" spans="1:256" x14ac:dyDescent="0.25">
      <c r="C123" s="2" t="s">
        <v>5174</v>
      </c>
    </row>
    <row r="124" spans="1:256" s="83" customFormat="1" ht="35.25" customHeight="1" x14ac:dyDescent="0.25">
      <c r="A124" s="79"/>
      <c r="B124" s="79"/>
      <c r="C124" s="84" t="s">
        <v>5072</v>
      </c>
      <c r="D124" s="88" t="s">
        <v>5073</v>
      </c>
      <c r="E124" s="88" t="s">
        <v>5074</v>
      </c>
      <c r="F124" s="80"/>
      <c r="G124" s="81"/>
      <c r="H124" s="81"/>
      <c r="I124" s="81"/>
      <c r="J124" s="81"/>
      <c r="K124" s="82"/>
      <c r="L124" s="82"/>
      <c r="M124" s="79"/>
      <c r="N124" s="79"/>
      <c r="O124" s="79"/>
      <c r="P124" s="79"/>
      <c r="Q124" s="79"/>
      <c r="R124" s="79"/>
      <c r="S124" s="79"/>
      <c r="T124" s="79"/>
      <c r="U124" s="79"/>
      <c r="V124" s="79"/>
      <c r="W124" s="79"/>
      <c r="X124" s="79"/>
      <c r="Y124" s="79"/>
      <c r="Z124" s="79"/>
      <c r="AA124" s="79"/>
      <c r="AB124" s="79"/>
      <c r="AC124" s="79"/>
      <c r="AD124" s="79"/>
      <c r="AE124" s="79"/>
      <c r="AF124" s="79"/>
      <c r="AG124" s="79"/>
      <c r="AH124" s="79"/>
      <c r="AI124" s="82"/>
      <c r="AJ124" s="79"/>
      <c r="AK124" s="79"/>
      <c r="AL124" s="79"/>
      <c r="AM124" s="79"/>
      <c r="AN124" s="79"/>
      <c r="AO124" s="79"/>
      <c r="AP124" s="79"/>
      <c r="AQ124" s="79"/>
      <c r="AR124" s="79"/>
      <c r="AS124" s="79"/>
      <c r="AT124" s="79"/>
      <c r="AU124" s="79"/>
      <c r="AV124" s="82"/>
      <c r="AW124" s="79"/>
      <c r="AX124" s="82"/>
      <c r="AY124" s="79"/>
      <c r="AZ124" s="79"/>
      <c r="BA124" s="79"/>
      <c r="BB124" s="82"/>
      <c r="BC124" s="79"/>
      <c r="BD124" s="79"/>
      <c r="BE124" s="79"/>
      <c r="BF124" s="79"/>
      <c r="BG124" s="79"/>
      <c r="BH124" s="79"/>
      <c r="BI124" s="79"/>
      <c r="BJ124" s="79"/>
      <c r="BK124" s="79"/>
      <c r="BL124" s="79"/>
      <c r="BM124" s="79"/>
      <c r="BN124" s="79"/>
      <c r="BO124" s="79"/>
      <c r="BP124" s="79"/>
      <c r="BQ124" s="79"/>
      <c r="BR124" s="79"/>
      <c r="BS124" s="79"/>
      <c r="BT124" s="79"/>
      <c r="BU124" s="79"/>
      <c r="BV124" s="79"/>
      <c r="BW124" s="79"/>
      <c r="BX124" s="79"/>
      <c r="BY124" s="79"/>
      <c r="BZ124" s="79"/>
      <c r="CA124" s="79"/>
      <c r="CB124" s="79"/>
      <c r="CC124" s="79"/>
      <c r="CD124" s="79"/>
      <c r="CE124" s="79"/>
      <c r="CF124" s="79"/>
      <c r="CG124" s="79"/>
      <c r="CH124" s="79"/>
      <c r="CI124" s="79"/>
      <c r="CJ124" s="79"/>
      <c r="CK124" s="79"/>
      <c r="CL124" s="79"/>
      <c r="CM124" s="79"/>
      <c r="CN124" s="79"/>
      <c r="CO124" s="79"/>
      <c r="CP124" s="79"/>
      <c r="CQ124" s="79"/>
      <c r="CR124" s="79"/>
      <c r="CS124" s="79"/>
      <c r="CT124" s="79"/>
      <c r="CU124" s="79"/>
      <c r="CV124" s="79"/>
      <c r="CW124" s="79"/>
      <c r="CX124" s="79"/>
      <c r="CY124" s="79"/>
      <c r="CZ124" s="79"/>
      <c r="DA124" s="79"/>
      <c r="DB124" s="79"/>
      <c r="DC124" s="79"/>
      <c r="DD124" s="79"/>
      <c r="DE124" s="79"/>
      <c r="DF124" s="79"/>
      <c r="DG124" s="79"/>
      <c r="DH124" s="79"/>
      <c r="DI124" s="79"/>
      <c r="DJ124" s="79"/>
      <c r="DK124" s="79"/>
      <c r="DL124" s="79"/>
      <c r="DM124" s="79"/>
      <c r="DN124" s="79"/>
      <c r="DO124" s="79"/>
      <c r="DP124" s="79"/>
      <c r="DQ124" s="79"/>
      <c r="DR124" s="79"/>
      <c r="DS124" s="79"/>
      <c r="DT124" s="79"/>
      <c r="DU124" s="79"/>
      <c r="DV124" s="79"/>
      <c r="DW124" s="79"/>
      <c r="DX124" s="79"/>
      <c r="DY124" s="79"/>
      <c r="DZ124" s="79"/>
      <c r="EA124" s="79"/>
      <c r="EB124" s="79"/>
      <c r="EC124" s="79"/>
      <c r="ED124" s="79"/>
      <c r="EE124" s="79"/>
      <c r="EF124" s="79"/>
      <c r="EG124" s="79"/>
      <c r="EH124" s="79"/>
      <c r="EI124" s="79"/>
      <c r="EJ124" s="79"/>
      <c r="EK124" s="79"/>
      <c r="EL124" s="79"/>
      <c r="EM124" s="79"/>
      <c r="EN124" s="79"/>
      <c r="EO124" s="79"/>
      <c r="EP124" s="79"/>
      <c r="EQ124" s="79"/>
      <c r="ER124" s="79"/>
      <c r="ES124" s="79"/>
      <c r="ET124" s="79"/>
      <c r="EU124" s="79"/>
      <c r="EV124" s="79"/>
      <c r="EW124" s="79"/>
      <c r="EX124" s="79"/>
      <c r="EY124" s="79"/>
      <c r="EZ124" s="79"/>
      <c r="FA124" s="79"/>
      <c r="FB124" s="79"/>
      <c r="FC124" s="79"/>
      <c r="FD124" s="79"/>
      <c r="FE124" s="79"/>
      <c r="FF124" s="79"/>
      <c r="FG124" s="79"/>
      <c r="FH124" s="79"/>
      <c r="FI124" s="79"/>
      <c r="FJ124" s="79"/>
      <c r="FK124" s="79"/>
      <c r="FL124" s="79"/>
      <c r="FM124" s="79"/>
      <c r="FN124" s="79"/>
      <c r="FO124" s="79"/>
      <c r="FP124" s="79"/>
      <c r="FQ124" s="79"/>
      <c r="FR124" s="79"/>
      <c r="FS124" s="79"/>
      <c r="FT124" s="79"/>
      <c r="FU124" s="79"/>
      <c r="FV124" s="79"/>
      <c r="FW124" s="79"/>
      <c r="FX124" s="79"/>
      <c r="FY124" s="79"/>
      <c r="FZ124" s="79"/>
      <c r="GA124" s="79"/>
      <c r="GB124" s="79"/>
      <c r="GC124" s="79"/>
      <c r="GD124" s="79"/>
      <c r="GE124" s="79"/>
      <c r="GF124" s="79"/>
      <c r="GG124" s="79"/>
      <c r="GH124" s="79"/>
      <c r="GI124" s="79"/>
      <c r="GJ124" s="79"/>
      <c r="GK124" s="79"/>
      <c r="GL124" s="79"/>
      <c r="GM124" s="79"/>
      <c r="GN124" s="79"/>
      <c r="GO124" s="79"/>
      <c r="GP124" s="79"/>
      <c r="GQ124" s="79"/>
      <c r="GR124" s="79"/>
      <c r="GS124" s="79"/>
      <c r="GT124" s="79"/>
      <c r="GU124" s="79"/>
      <c r="GV124" s="79"/>
      <c r="GW124" s="79"/>
      <c r="GX124" s="79"/>
      <c r="GY124" s="79"/>
      <c r="GZ124" s="79"/>
      <c r="HA124" s="79"/>
      <c r="HB124" s="79"/>
      <c r="HC124" s="79"/>
      <c r="HD124" s="79"/>
      <c r="HE124" s="79"/>
      <c r="HF124" s="79"/>
      <c r="HG124" s="79"/>
      <c r="HH124" s="79"/>
      <c r="HI124" s="79"/>
      <c r="HJ124" s="79"/>
      <c r="HK124" s="79"/>
      <c r="HL124" s="79"/>
      <c r="HM124" s="79"/>
      <c r="HN124" s="79"/>
      <c r="HO124" s="79"/>
      <c r="HP124" s="79"/>
      <c r="HQ124" s="79"/>
      <c r="HR124" s="79"/>
      <c r="HS124" s="79"/>
      <c r="HT124" s="79"/>
      <c r="HU124" s="79"/>
      <c r="HV124" s="79"/>
      <c r="HW124" s="79"/>
      <c r="HX124" s="79"/>
      <c r="HY124" s="79"/>
      <c r="HZ124" s="79"/>
      <c r="IA124" s="79"/>
      <c r="IB124" s="79"/>
      <c r="IC124" s="79"/>
      <c r="ID124" s="79"/>
      <c r="IE124" s="79"/>
      <c r="IF124" s="79"/>
      <c r="IG124" s="79"/>
      <c r="IH124" s="79"/>
      <c r="II124" s="79"/>
      <c r="IJ124" s="79"/>
      <c r="IK124" s="79"/>
      <c r="IL124" s="79"/>
      <c r="IM124" s="79"/>
      <c r="IN124" s="79"/>
      <c r="IO124" s="79"/>
      <c r="IP124" s="79"/>
      <c r="IQ124" s="79"/>
      <c r="IR124" s="79"/>
      <c r="IS124" s="79"/>
      <c r="IT124" s="79"/>
      <c r="IU124" s="79"/>
      <c r="IV124" s="79"/>
    </row>
    <row r="125" spans="1:256" s="83" customFormat="1" x14ac:dyDescent="0.25">
      <c r="A125" s="79"/>
      <c r="B125" s="79"/>
      <c r="C125" s="86" t="s">
        <v>5075</v>
      </c>
      <c r="D125" s="89">
        <v>123.56789999999999</v>
      </c>
      <c r="E125" s="89">
        <v>128.3074</v>
      </c>
      <c r="F125" s="80"/>
      <c r="G125" s="81"/>
      <c r="H125" s="81"/>
      <c r="I125" s="81"/>
      <c r="J125" s="81"/>
      <c r="K125" s="82"/>
      <c r="L125" s="82"/>
      <c r="M125" s="79"/>
      <c r="N125" s="79"/>
      <c r="O125" s="79"/>
      <c r="P125" s="79"/>
      <c r="Q125" s="79"/>
      <c r="R125" s="79"/>
      <c r="S125" s="79"/>
      <c r="T125" s="79"/>
      <c r="U125" s="79"/>
      <c r="V125" s="79"/>
      <c r="W125" s="79"/>
      <c r="X125" s="79"/>
      <c r="Y125" s="79"/>
      <c r="Z125" s="79"/>
      <c r="AA125" s="79"/>
      <c r="AB125" s="79"/>
      <c r="AC125" s="79"/>
      <c r="AD125" s="79"/>
      <c r="AE125" s="79"/>
      <c r="AF125" s="79"/>
      <c r="AG125" s="79"/>
      <c r="AH125" s="79"/>
      <c r="AI125" s="82"/>
      <c r="AJ125" s="79"/>
      <c r="AK125" s="79"/>
      <c r="AL125" s="79"/>
      <c r="AM125" s="79"/>
      <c r="AN125" s="79"/>
      <c r="AO125" s="79"/>
      <c r="AP125" s="79"/>
      <c r="AQ125" s="79"/>
      <c r="AR125" s="79"/>
      <c r="AS125" s="79"/>
      <c r="AT125" s="79"/>
      <c r="AU125" s="79"/>
      <c r="AV125" s="82"/>
      <c r="AW125" s="79"/>
      <c r="AX125" s="82"/>
      <c r="AY125" s="79"/>
      <c r="AZ125" s="79"/>
      <c r="BA125" s="79"/>
      <c r="BB125" s="82"/>
      <c r="BC125" s="79"/>
      <c r="BD125" s="79"/>
      <c r="BE125" s="79"/>
      <c r="BF125" s="79"/>
      <c r="BG125" s="79"/>
      <c r="BH125" s="79"/>
      <c r="BI125" s="79"/>
      <c r="BJ125" s="79"/>
      <c r="BK125" s="79"/>
      <c r="BL125" s="79"/>
      <c r="BM125" s="79"/>
      <c r="BN125" s="79"/>
      <c r="BO125" s="79"/>
      <c r="BP125" s="79"/>
      <c r="BQ125" s="79"/>
      <c r="BR125" s="79"/>
      <c r="BS125" s="79"/>
      <c r="BT125" s="79"/>
      <c r="BU125" s="79"/>
      <c r="BV125" s="79"/>
      <c r="BW125" s="79"/>
      <c r="BX125" s="79"/>
      <c r="BY125" s="79"/>
      <c r="BZ125" s="79"/>
      <c r="CA125" s="79"/>
      <c r="CB125" s="79"/>
      <c r="CC125" s="79"/>
      <c r="CD125" s="79"/>
      <c r="CE125" s="79"/>
      <c r="CF125" s="79"/>
      <c r="CG125" s="79"/>
      <c r="CH125" s="79"/>
      <c r="CI125" s="79"/>
      <c r="CJ125" s="79"/>
      <c r="CK125" s="79"/>
      <c r="CL125" s="79"/>
      <c r="CM125" s="79"/>
      <c r="CN125" s="79"/>
      <c r="CO125" s="79"/>
      <c r="CP125" s="79"/>
      <c r="CQ125" s="79"/>
      <c r="CR125" s="79"/>
      <c r="CS125" s="79"/>
      <c r="CT125" s="79"/>
      <c r="CU125" s="79"/>
      <c r="CV125" s="79"/>
      <c r="CW125" s="79"/>
      <c r="CX125" s="79"/>
      <c r="CY125" s="79"/>
      <c r="CZ125" s="79"/>
      <c r="DA125" s="79"/>
      <c r="DB125" s="79"/>
      <c r="DC125" s="79"/>
      <c r="DD125" s="79"/>
      <c r="DE125" s="79"/>
      <c r="DF125" s="79"/>
      <c r="DG125" s="79"/>
      <c r="DH125" s="79"/>
      <c r="DI125" s="79"/>
      <c r="DJ125" s="79"/>
      <c r="DK125" s="79"/>
      <c r="DL125" s="79"/>
      <c r="DM125" s="79"/>
      <c r="DN125" s="79"/>
      <c r="DO125" s="79"/>
      <c r="DP125" s="79"/>
      <c r="DQ125" s="79"/>
      <c r="DR125" s="79"/>
      <c r="DS125" s="79"/>
      <c r="DT125" s="79"/>
      <c r="DU125" s="79"/>
      <c r="DV125" s="79"/>
      <c r="DW125" s="79"/>
      <c r="DX125" s="79"/>
      <c r="DY125" s="79"/>
      <c r="DZ125" s="79"/>
      <c r="EA125" s="79"/>
      <c r="EB125" s="79"/>
      <c r="EC125" s="79"/>
      <c r="ED125" s="79"/>
      <c r="EE125" s="79"/>
      <c r="EF125" s="79"/>
      <c r="EG125" s="79"/>
      <c r="EH125" s="79"/>
      <c r="EI125" s="79"/>
      <c r="EJ125" s="79"/>
      <c r="EK125" s="79"/>
      <c r="EL125" s="79"/>
      <c r="EM125" s="79"/>
      <c r="EN125" s="79"/>
      <c r="EO125" s="79"/>
      <c r="EP125" s="79"/>
      <c r="EQ125" s="79"/>
      <c r="ER125" s="79"/>
      <c r="ES125" s="79"/>
      <c r="ET125" s="79"/>
      <c r="EU125" s="79"/>
      <c r="EV125" s="79"/>
      <c r="EW125" s="79"/>
      <c r="EX125" s="79"/>
      <c r="EY125" s="79"/>
      <c r="EZ125" s="79"/>
      <c r="FA125" s="79"/>
      <c r="FB125" s="79"/>
      <c r="FC125" s="79"/>
      <c r="FD125" s="79"/>
      <c r="FE125" s="79"/>
      <c r="FF125" s="79"/>
      <c r="FG125" s="79"/>
      <c r="FH125" s="79"/>
      <c r="FI125" s="79"/>
      <c r="FJ125" s="79"/>
      <c r="FK125" s="79"/>
      <c r="FL125" s="79"/>
      <c r="FM125" s="79"/>
      <c r="FN125" s="79"/>
      <c r="FO125" s="79"/>
      <c r="FP125" s="79"/>
      <c r="FQ125" s="79"/>
      <c r="FR125" s="79"/>
      <c r="FS125" s="79"/>
      <c r="FT125" s="79"/>
      <c r="FU125" s="79"/>
      <c r="FV125" s="79"/>
      <c r="FW125" s="79"/>
      <c r="FX125" s="79"/>
      <c r="FY125" s="79"/>
      <c r="FZ125" s="79"/>
      <c r="GA125" s="79"/>
      <c r="GB125" s="79"/>
      <c r="GC125" s="79"/>
      <c r="GD125" s="79"/>
      <c r="GE125" s="79"/>
      <c r="GF125" s="79"/>
      <c r="GG125" s="79"/>
      <c r="GH125" s="79"/>
      <c r="GI125" s="79"/>
      <c r="GJ125" s="79"/>
      <c r="GK125" s="79"/>
      <c r="GL125" s="79"/>
      <c r="GM125" s="79"/>
      <c r="GN125" s="79"/>
      <c r="GO125" s="79"/>
      <c r="GP125" s="79"/>
      <c r="GQ125" s="79"/>
      <c r="GR125" s="79"/>
      <c r="GS125" s="79"/>
      <c r="GT125" s="79"/>
      <c r="GU125" s="79"/>
      <c r="GV125" s="79"/>
      <c r="GW125" s="79"/>
      <c r="GX125" s="79"/>
      <c r="GY125" s="79"/>
      <c r="GZ125" s="79"/>
      <c r="HA125" s="79"/>
      <c r="HB125" s="79"/>
      <c r="HC125" s="79"/>
      <c r="HD125" s="79"/>
      <c r="HE125" s="79"/>
      <c r="HF125" s="79"/>
      <c r="HG125" s="79"/>
      <c r="HH125" s="79"/>
      <c r="HI125" s="79"/>
      <c r="HJ125" s="79"/>
      <c r="HK125" s="79"/>
      <c r="HL125" s="79"/>
      <c r="HM125" s="79"/>
      <c r="HN125" s="79"/>
      <c r="HO125" s="79"/>
      <c r="HP125" s="79"/>
      <c r="HQ125" s="79"/>
      <c r="HR125" s="79"/>
      <c r="HS125" s="79"/>
      <c r="HT125" s="79"/>
      <c r="HU125" s="79"/>
      <c r="HV125" s="79"/>
      <c r="HW125" s="79"/>
      <c r="HX125" s="79"/>
      <c r="HY125" s="79"/>
      <c r="HZ125" s="79"/>
      <c r="IA125" s="79"/>
      <c r="IB125" s="79"/>
      <c r="IC125" s="79"/>
      <c r="ID125" s="79"/>
      <c r="IE125" s="79"/>
      <c r="IF125" s="79"/>
      <c r="IG125" s="79"/>
      <c r="IH125" s="79"/>
      <c r="II125" s="79"/>
      <c r="IJ125" s="79"/>
      <c r="IK125" s="79"/>
      <c r="IL125" s="79"/>
      <c r="IM125" s="79"/>
      <c r="IN125" s="79"/>
      <c r="IO125" s="79"/>
      <c r="IP125" s="79"/>
      <c r="IQ125" s="79"/>
      <c r="IR125" s="79"/>
      <c r="IS125" s="79"/>
      <c r="IT125" s="79"/>
      <c r="IU125" s="79"/>
      <c r="IV125" s="79"/>
    </row>
    <row r="126" spans="1:256" s="83" customFormat="1" x14ac:dyDescent="0.25">
      <c r="A126" s="79"/>
      <c r="B126" s="79"/>
      <c r="C126" s="86" t="s">
        <v>5076</v>
      </c>
      <c r="D126" s="89">
        <v>404.488</v>
      </c>
      <c r="E126" s="89">
        <v>420.00240000000002</v>
      </c>
      <c r="F126" s="80"/>
      <c r="G126" s="81"/>
      <c r="H126" s="81"/>
      <c r="I126" s="81"/>
      <c r="J126" s="81"/>
      <c r="K126" s="82"/>
      <c r="L126" s="82"/>
      <c r="M126" s="79"/>
      <c r="N126" s="79"/>
      <c r="O126" s="79"/>
      <c r="P126" s="79"/>
      <c r="Q126" s="79"/>
      <c r="R126" s="79"/>
      <c r="S126" s="79"/>
      <c r="T126" s="79"/>
      <c r="U126" s="79"/>
      <c r="V126" s="79"/>
      <c r="W126" s="79"/>
      <c r="X126" s="79"/>
      <c r="Y126" s="79"/>
      <c r="Z126" s="79"/>
      <c r="AA126" s="79"/>
      <c r="AB126" s="79"/>
      <c r="AC126" s="79"/>
      <c r="AD126" s="79"/>
      <c r="AE126" s="79"/>
      <c r="AF126" s="79"/>
      <c r="AG126" s="79"/>
      <c r="AH126" s="79"/>
      <c r="AI126" s="82"/>
      <c r="AJ126" s="79"/>
      <c r="AK126" s="79"/>
      <c r="AL126" s="79"/>
      <c r="AM126" s="79"/>
      <c r="AN126" s="79"/>
      <c r="AO126" s="79"/>
      <c r="AP126" s="79"/>
      <c r="AQ126" s="79"/>
      <c r="AR126" s="79"/>
      <c r="AS126" s="79"/>
      <c r="AT126" s="79"/>
      <c r="AU126" s="79"/>
      <c r="AV126" s="82"/>
      <c r="AW126" s="79"/>
      <c r="AX126" s="82"/>
      <c r="AY126" s="79"/>
      <c r="AZ126" s="79"/>
      <c r="BA126" s="79"/>
      <c r="BB126" s="82"/>
      <c r="BC126" s="79"/>
      <c r="BD126" s="79"/>
      <c r="BE126" s="79"/>
      <c r="BF126" s="79"/>
      <c r="BG126" s="79"/>
      <c r="BH126" s="79"/>
      <c r="BI126" s="79"/>
      <c r="BJ126" s="79"/>
      <c r="BK126" s="79"/>
      <c r="BL126" s="79"/>
      <c r="BM126" s="79"/>
      <c r="BN126" s="79"/>
      <c r="BO126" s="79"/>
      <c r="BP126" s="79"/>
      <c r="BQ126" s="79"/>
      <c r="BR126" s="79"/>
      <c r="BS126" s="79"/>
      <c r="BT126" s="79"/>
      <c r="BU126" s="79"/>
      <c r="BV126" s="79"/>
      <c r="BW126" s="79"/>
      <c r="BX126" s="79"/>
      <c r="BY126" s="79"/>
      <c r="BZ126" s="79"/>
      <c r="CA126" s="79"/>
      <c r="CB126" s="79"/>
      <c r="CC126" s="79"/>
      <c r="CD126" s="79"/>
      <c r="CE126" s="79"/>
      <c r="CF126" s="79"/>
      <c r="CG126" s="79"/>
      <c r="CH126" s="79"/>
      <c r="CI126" s="79"/>
      <c r="CJ126" s="79"/>
      <c r="CK126" s="79"/>
      <c r="CL126" s="79"/>
      <c r="CM126" s="79"/>
      <c r="CN126" s="79"/>
      <c r="CO126" s="79"/>
      <c r="CP126" s="79"/>
      <c r="CQ126" s="79"/>
      <c r="CR126" s="79"/>
      <c r="CS126" s="79"/>
      <c r="CT126" s="79"/>
      <c r="CU126" s="79"/>
      <c r="CV126" s="79"/>
      <c r="CW126" s="79"/>
      <c r="CX126" s="79"/>
      <c r="CY126" s="79"/>
      <c r="CZ126" s="79"/>
      <c r="DA126" s="79"/>
      <c r="DB126" s="79"/>
      <c r="DC126" s="79"/>
      <c r="DD126" s="79"/>
      <c r="DE126" s="79"/>
      <c r="DF126" s="79"/>
      <c r="DG126" s="79"/>
      <c r="DH126" s="79"/>
      <c r="DI126" s="79"/>
      <c r="DJ126" s="79"/>
      <c r="DK126" s="79"/>
      <c r="DL126" s="79"/>
      <c r="DM126" s="79"/>
      <c r="DN126" s="79"/>
      <c r="DO126" s="79"/>
      <c r="DP126" s="79"/>
      <c r="DQ126" s="79"/>
      <c r="DR126" s="79"/>
      <c r="DS126" s="79"/>
      <c r="DT126" s="79"/>
      <c r="DU126" s="79"/>
      <c r="DV126" s="79"/>
      <c r="DW126" s="79"/>
      <c r="DX126" s="79"/>
      <c r="DY126" s="79"/>
      <c r="DZ126" s="79"/>
      <c r="EA126" s="79"/>
      <c r="EB126" s="79"/>
      <c r="EC126" s="79"/>
      <c r="ED126" s="79"/>
      <c r="EE126" s="79"/>
      <c r="EF126" s="79"/>
      <c r="EG126" s="79"/>
      <c r="EH126" s="79"/>
      <c r="EI126" s="79"/>
      <c r="EJ126" s="79"/>
      <c r="EK126" s="79"/>
      <c r="EL126" s="79"/>
      <c r="EM126" s="79"/>
      <c r="EN126" s="79"/>
      <c r="EO126" s="79"/>
      <c r="EP126" s="79"/>
      <c r="EQ126" s="79"/>
      <c r="ER126" s="79"/>
      <c r="ES126" s="79"/>
      <c r="ET126" s="79"/>
      <c r="EU126" s="79"/>
      <c r="EV126" s="79"/>
      <c r="EW126" s="79"/>
      <c r="EX126" s="79"/>
      <c r="EY126" s="79"/>
      <c r="EZ126" s="79"/>
      <c r="FA126" s="79"/>
      <c r="FB126" s="79"/>
      <c r="FC126" s="79"/>
      <c r="FD126" s="79"/>
      <c r="FE126" s="79"/>
      <c r="FF126" s="79"/>
      <c r="FG126" s="79"/>
      <c r="FH126" s="79"/>
      <c r="FI126" s="79"/>
      <c r="FJ126" s="79"/>
      <c r="FK126" s="79"/>
      <c r="FL126" s="79"/>
      <c r="FM126" s="79"/>
      <c r="FN126" s="79"/>
      <c r="FO126" s="79"/>
      <c r="FP126" s="79"/>
      <c r="FQ126" s="79"/>
      <c r="FR126" s="79"/>
      <c r="FS126" s="79"/>
      <c r="FT126" s="79"/>
      <c r="FU126" s="79"/>
      <c r="FV126" s="79"/>
      <c r="FW126" s="79"/>
      <c r="FX126" s="79"/>
      <c r="FY126" s="79"/>
      <c r="FZ126" s="79"/>
      <c r="GA126" s="79"/>
      <c r="GB126" s="79"/>
      <c r="GC126" s="79"/>
      <c r="GD126" s="79"/>
      <c r="GE126" s="79"/>
      <c r="GF126" s="79"/>
      <c r="GG126" s="79"/>
      <c r="GH126" s="79"/>
      <c r="GI126" s="79"/>
      <c r="GJ126" s="79"/>
      <c r="GK126" s="79"/>
      <c r="GL126" s="79"/>
      <c r="GM126" s="79"/>
      <c r="GN126" s="79"/>
      <c r="GO126" s="79"/>
      <c r="GP126" s="79"/>
      <c r="GQ126" s="79"/>
      <c r="GR126" s="79"/>
      <c r="GS126" s="79"/>
      <c r="GT126" s="79"/>
      <c r="GU126" s="79"/>
      <c r="GV126" s="79"/>
      <c r="GW126" s="79"/>
      <c r="GX126" s="79"/>
      <c r="GY126" s="79"/>
      <c r="GZ126" s="79"/>
      <c r="HA126" s="79"/>
      <c r="HB126" s="79"/>
      <c r="HC126" s="79"/>
      <c r="HD126" s="79"/>
      <c r="HE126" s="79"/>
      <c r="HF126" s="79"/>
      <c r="HG126" s="79"/>
      <c r="HH126" s="79"/>
      <c r="HI126" s="79"/>
      <c r="HJ126" s="79"/>
      <c r="HK126" s="79"/>
      <c r="HL126" s="79"/>
      <c r="HM126" s="79"/>
      <c r="HN126" s="79"/>
      <c r="HO126" s="79"/>
      <c r="HP126" s="79"/>
      <c r="HQ126" s="79"/>
      <c r="HR126" s="79"/>
      <c r="HS126" s="79"/>
      <c r="HT126" s="79"/>
      <c r="HU126" s="79"/>
      <c r="HV126" s="79"/>
      <c r="HW126" s="79"/>
      <c r="HX126" s="79"/>
      <c r="HY126" s="79"/>
      <c r="HZ126" s="79"/>
      <c r="IA126" s="79"/>
      <c r="IB126" s="79"/>
      <c r="IC126" s="79"/>
      <c r="ID126" s="79"/>
      <c r="IE126" s="79"/>
      <c r="IF126" s="79"/>
      <c r="IG126" s="79"/>
      <c r="IH126" s="79"/>
      <c r="II126" s="79"/>
      <c r="IJ126" s="79"/>
      <c r="IK126" s="79"/>
      <c r="IL126" s="79"/>
      <c r="IM126" s="79"/>
      <c r="IN126" s="79"/>
      <c r="IO126" s="79"/>
      <c r="IP126" s="79"/>
      <c r="IQ126" s="79"/>
      <c r="IR126" s="79"/>
      <c r="IS126" s="79"/>
      <c r="IT126" s="79"/>
      <c r="IU126" s="79"/>
      <c r="IV126" s="79"/>
    </row>
    <row r="127" spans="1:256" s="83" customFormat="1" x14ac:dyDescent="0.25">
      <c r="A127" s="79"/>
      <c r="B127" s="79"/>
      <c r="C127" s="86" t="s">
        <v>5077</v>
      </c>
      <c r="D127" s="89">
        <v>160.1738</v>
      </c>
      <c r="E127" s="89">
        <v>166.404</v>
      </c>
      <c r="F127" s="80"/>
      <c r="G127" s="81"/>
      <c r="H127" s="81"/>
      <c r="I127" s="81"/>
      <c r="J127" s="81"/>
      <c r="K127" s="82"/>
      <c r="L127" s="82"/>
      <c r="M127" s="79"/>
      <c r="N127" s="79"/>
      <c r="O127" s="79"/>
      <c r="P127" s="79"/>
      <c r="Q127" s="79"/>
      <c r="R127" s="79"/>
      <c r="S127" s="79"/>
      <c r="T127" s="79"/>
      <c r="U127" s="79"/>
      <c r="V127" s="79"/>
      <c r="W127" s="79"/>
      <c r="X127" s="79"/>
      <c r="Y127" s="79"/>
      <c r="Z127" s="79"/>
      <c r="AA127" s="79"/>
      <c r="AB127" s="79"/>
      <c r="AC127" s="79"/>
      <c r="AD127" s="79"/>
      <c r="AE127" s="79"/>
      <c r="AF127" s="79"/>
      <c r="AG127" s="79"/>
      <c r="AH127" s="79"/>
      <c r="AI127" s="82"/>
      <c r="AJ127" s="79"/>
      <c r="AK127" s="79"/>
      <c r="AL127" s="79"/>
      <c r="AM127" s="79"/>
      <c r="AN127" s="79"/>
      <c r="AO127" s="79"/>
      <c r="AP127" s="79"/>
      <c r="AQ127" s="79"/>
      <c r="AR127" s="79"/>
      <c r="AS127" s="79"/>
      <c r="AT127" s="79"/>
      <c r="AU127" s="79"/>
      <c r="AV127" s="82"/>
      <c r="AW127" s="79"/>
      <c r="AX127" s="82"/>
      <c r="AY127" s="79"/>
      <c r="AZ127" s="79"/>
      <c r="BA127" s="79"/>
      <c r="BB127" s="82"/>
      <c r="BC127" s="79"/>
      <c r="BD127" s="79"/>
      <c r="BE127" s="79"/>
      <c r="BF127" s="79"/>
      <c r="BG127" s="79"/>
      <c r="BH127" s="79"/>
      <c r="BI127" s="79"/>
      <c r="BJ127" s="79"/>
      <c r="BK127" s="79"/>
      <c r="BL127" s="79"/>
      <c r="BM127" s="79"/>
      <c r="BN127" s="79"/>
      <c r="BO127" s="79"/>
      <c r="BP127" s="79"/>
      <c r="BQ127" s="79"/>
      <c r="BR127" s="79"/>
      <c r="BS127" s="79"/>
      <c r="BT127" s="79"/>
      <c r="BU127" s="79"/>
      <c r="BV127" s="79"/>
      <c r="BW127" s="79"/>
      <c r="BX127" s="79"/>
      <c r="BY127" s="79"/>
      <c r="BZ127" s="79"/>
      <c r="CA127" s="79"/>
      <c r="CB127" s="79"/>
      <c r="CC127" s="79"/>
      <c r="CD127" s="79"/>
      <c r="CE127" s="79"/>
      <c r="CF127" s="79"/>
      <c r="CG127" s="79"/>
      <c r="CH127" s="79"/>
      <c r="CI127" s="79"/>
      <c r="CJ127" s="79"/>
      <c r="CK127" s="79"/>
      <c r="CL127" s="79"/>
      <c r="CM127" s="79"/>
      <c r="CN127" s="79"/>
      <c r="CO127" s="79"/>
      <c r="CP127" s="79"/>
      <c r="CQ127" s="79"/>
      <c r="CR127" s="79"/>
      <c r="CS127" s="79"/>
      <c r="CT127" s="79"/>
      <c r="CU127" s="79"/>
      <c r="CV127" s="79"/>
      <c r="CW127" s="79"/>
      <c r="CX127" s="79"/>
      <c r="CY127" s="79"/>
      <c r="CZ127" s="79"/>
      <c r="DA127" s="79"/>
      <c r="DB127" s="79"/>
      <c r="DC127" s="79"/>
      <c r="DD127" s="79"/>
      <c r="DE127" s="79"/>
      <c r="DF127" s="79"/>
      <c r="DG127" s="79"/>
      <c r="DH127" s="79"/>
      <c r="DI127" s="79"/>
      <c r="DJ127" s="79"/>
      <c r="DK127" s="79"/>
      <c r="DL127" s="79"/>
      <c r="DM127" s="79"/>
      <c r="DN127" s="79"/>
      <c r="DO127" s="79"/>
      <c r="DP127" s="79"/>
      <c r="DQ127" s="79"/>
      <c r="DR127" s="79"/>
      <c r="DS127" s="79"/>
      <c r="DT127" s="79"/>
      <c r="DU127" s="79"/>
      <c r="DV127" s="79"/>
      <c r="DW127" s="79"/>
      <c r="DX127" s="79"/>
      <c r="DY127" s="79"/>
      <c r="DZ127" s="79"/>
      <c r="EA127" s="79"/>
      <c r="EB127" s="79"/>
      <c r="EC127" s="79"/>
      <c r="ED127" s="79"/>
      <c r="EE127" s="79"/>
      <c r="EF127" s="79"/>
      <c r="EG127" s="79"/>
      <c r="EH127" s="79"/>
      <c r="EI127" s="79"/>
      <c r="EJ127" s="79"/>
      <c r="EK127" s="79"/>
      <c r="EL127" s="79"/>
      <c r="EM127" s="79"/>
      <c r="EN127" s="79"/>
      <c r="EO127" s="79"/>
      <c r="EP127" s="79"/>
      <c r="EQ127" s="79"/>
      <c r="ER127" s="79"/>
      <c r="ES127" s="79"/>
      <c r="ET127" s="79"/>
      <c r="EU127" s="79"/>
      <c r="EV127" s="79"/>
      <c r="EW127" s="79"/>
      <c r="EX127" s="79"/>
      <c r="EY127" s="79"/>
      <c r="EZ127" s="79"/>
      <c r="FA127" s="79"/>
      <c r="FB127" s="79"/>
      <c r="FC127" s="79"/>
      <c r="FD127" s="79"/>
      <c r="FE127" s="79"/>
      <c r="FF127" s="79"/>
      <c r="FG127" s="79"/>
      <c r="FH127" s="79"/>
      <c r="FI127" s="79"/>
      <c r="FJ127" s="79"/>
      <c r="FK127" s="79"/>
      <c r="FL127" s="79"/>
      <c r="FM127" s="79"/>
      <c r="FN127" s="79"/>
      <c r="FO127" s="79"/>
      <c r="FP127" s="79"/>
      <c r="FQ127" s="79"/>
      <c r="FR127" s="79"/>
      <c r="FS127" s="79"/>
      <c r="FT127" s="79"/>
      <c r="FU127" s="79"/>
      <c r="FV127" s="79"/>
      <c r="FW127" s="79"/>
      <c r="FX127" s="79"/>
      <c r="FY127" s="79"/>
      <c r="FZ127" s="79"/>
      <c r="GA127" s="79"/>
      <c r="GB127" s="79"/>
      <c r="GC127" s="79"/>
      <c r="GD127" s="79"/>
      <c r="GE127" s="79"/>
      <c r="GF127" s="79"/>
      <c r="GG127" s="79"/>
      <c r="GH127" s="79"/>
      <c r="GI127" s="79"/>
      <c r="GJ127" s="79"/>
      <c r="GK127" s="79"/>
      <c r="GL127" s="79"/>
      <c r="GM127" s="79"/>
      <c r="GN127" s="79"/>
      <c r="GO127" s="79"/>
      <c r="GP127" s="79"/>
      <c r="GQ127" s="79"/>
      <c r="GR127" s="79"/>
      <c r="GS127" s="79"/>
      <c r="GT127" s="79"/>
      <c r="GU127" s="79"/>
      <c r="GV127" s="79"/>
      <c r="GW127" s="79"/>
      <c r="GX127" s="79"/>
      <c r="GY127" s="79"/>
      <c r="GZ127" s="79"/>
      <c r="HA127" s="79"/>
      <c r="HB127" s="79"/>
      <c r="HC127" s="79"/>
      <c r="HD127" s="79"/>
      <c r="HE127" s="79"/>
      <c r="HF127" s="79"/>
      <c r="HG127" s="79"/>
      <c r="HH127" s="79"/>
      <c r="HI127" s="79"/>
      <c r="HJ127" s="79"/>
      <c r="HK127" s="79"/>
      <c r="HL127" s="79"/>
      <c r="HM127" s="79"/>
      <c r="HN127" s="79"/>
      <c r="HO127" s="79"/>
      <c r="HP127" s="79"/>
      <c r="HQ127" s="79"/>
      <c r="HR127" s="79"/>
      <c r="HS127" s="79"/>
      <c r="HT127" s="79"/>
      <c r="HU127" s="79"/>
      <c r="HV127" s="79"/>
      <c r="HW127" s="79"/>
      <c r="HX127" s="79"/>
      <c r="HY127" s="79"/>
      <c r="HZ127" s="79"/>
      <c r="IA127" s="79"/>
      <c r="IB127" s="79"/>
      <c r="IC127" s="79"/>
      <c r="ID127" s="79"/>
      <c r="IE127" s="79"/>
      <c r="IF127" s="79"/>
      <c r="IG127" s="79"/>
      <c r="IH127" s="79"/>
      <c r="II127" s="79"/>
      <c r="IJ127" s="79"/>
      <c r="IK127" s="79"/>
      <c r="IL127" s="79"/>
      <c r="IM127" s="79"/>
      <c r="IN127" s="79"/>
      <c r="IO127" s="79"/>
      <c r="IP127" s="79"/>
      <c r="IQ127" s="79"/>
      <c r="IR127" s="79"/>
      <c r="IS127" s="79"/>
      <c r="IT127" s="79"/>
      <c r="IU127" s="79"/>
      <c r="IV127" s="79"/>
    </row>
    <row r="128" spans="1:256" s="83" customFormat="1" x14ac:dyDescent="0.25">
      <c r="A128" s="79"/>
      <c r="B128" s="79"/>
      <c r="C128" s="86" t="s">
        <v>5078</v>
      </c>
      <c r="D128" s="89">
        <v>448.7106</v>
      </c>
      <c r="E128" s="89">
        <v>466.16379999999998</v>
      </c>
      <c r="F128" s="80"/>
      <c r="G128" s="81"/>
      <c r="H128" s="81"/>
      <c r="I128" s="81"/>
      <c r="J128" s="81"/>
      <c r="K128" s="82"/>
      <c r="L128" s="82"/>
      <c r="M128" s="79"/>
      <c r="N128" s="79"/>
      <c r="O128" s="79"/>
      <c r="P128" s="79"/>
      <c r="Q128" s="79"/>
      <c r="R128" s="79"/>
      <c r="S128" s="79"/>
      <c r="T128" s="79"/>
      <c r="U128" s="79"/>
      <c r="V128" s="79"/>
      <c r="W128" s="79"/>
      <c r="X128" s="79"/>
      <c r="Y128" s="79"/>
      <c r="Z128" s="79"/>
      <c r="AA128" s="79"/>
      <c r="AB128" s="79"/>
      <c r="AC128" s="79"/>
      <c r="AD128" s="79"/>
      <c r="AE128" s="79"/>
      <c r="AF128" s="79"/>
      <c r="AG128" s="79"/>
      <c r="AH128" s="79"/>
      <c r="AI128" s="82"/>
      <c r="AJ128" s="79"/>
      <c r="AK128" s="79"/>
      <c r="AL128" s="79"/>
      <c r="AM128" s="79"/>
      <c r="AN128" s="79"/>
      <c r="AO128" s="79"/>
      <c r="AP128" s="79"/>
      <c r="AQ128" s="79"/>
      <c r="AR128" s="79"/>
      <c r="AS128" s="79"/>
      <c r="AT128" s="79"/>
      <c r="AU128" s="79"/>
      <c r="AV128" s="82"/>
      <c r="AW128" s="79"/>
      <c r="AX128" s="82"/>
      <c r="AY128" s="79"/>
      <c r="AZ128" s="79"/>
      <c r="BA128" s="79"/>
      <c r="BB128" s="82"/>
      <c r="BC128" s="79"/>
      <c r="BD128" s="79"/>
      <c r="BE128" s="79"/>
      <c r="BF128" s="79"/>
      <c r="BG128" s="79"/>
      <c r="BH128" s="79"/>
      <c r="BI128" s="79"/>
      <c r="BJ128" s="79"/>
      <c r="BK128" s="79"/>
      <c r="BL128" s="79"/>
      <c r="BM128" s="79"/>
      <c r="BN128" s="79"/>
      <c r="BO128" s="79"/>
      <c r="BP128" s="79"/>
      <c r="BQ128" s="79"/>
      <c r="BR128" s="79"/>
      <c r="BS128" s="79"/>
      <c r="BT128" s="79"/>
      <c r="BU128" s="79"/>
      <c r="BV128" s="79"/>
      <c r="BW128" s="79"/>
      <c r="BX128" s="79"/>
      <c r="BY128" s="79"/>
      <c r="BZ128" s="79"/>
      <c r="CA128" s="79"/>
      <c r="CB128" s="79"/>
      <c r="CC128" s="79"/>
      <c r="CD128" s="79"/>
      <c r="CE128" s="79"/>
      <c r="CF128" s="79"/>
      <c r="CG128" s="79"/>
      <c r="CH128" s="79"/>
      <c r="CI128" s="79"/>
      <c r="CJ128" s="79"/>
      <c r="CK128" s="79"/>
      <c r="CL128" s="79"/>
      <c r="CM128" s="79"/>
      <c r="CN128" s="79"/>
      <c r="CO128" s="79"/>
      <c r="CP128" s="79"/>
      <c r="CQ128" s="79"/>
      <c r="CR128" s="79"/>
      <c r="CS128" s="79"/>
      <c r="CT128" s="79"/>
      <c r="CU128" s="79"/>
      <c r="CV128" s="79"/>
      <c r="CW128" s="79"/>
      <c r="CX128" s="79"/>
      <c r="CY128" s="79"/>
      <c r="CZ128" s="79"/>
      <c r="DA128" s="79"/>
      <c r="DB128" s="79"/>
      <c r="DC128" s="79"/>
      <c r="DD128" s="79"/>
      <c r="DE128" s="79"/>
      <c r="DF128" s="79"/>
      <c r="DG128" s="79"/>
      <c r="DH128" s="79"/>
      <c r="DI128" s="79"/>
      <c r="DJ128" s="79"/>
      <c r="DK128" s="79"/>
      <c r="DL128" s="79"/>
      <c r="DM128" s="79"/>
      <c r="DN128" s="79"/>
      <c r="DO128" s="79"/>
      <c r="DP128" s="79"/>
      <c r="DQ128" s="79"/>
      <c r="DR128" s="79"/>
      <c r="DS128" s="79"/>
      <c r="DT128" s="79"/>
      <c r="DU128" s="79"/>
      <c r="DV128" s="79"/>
      <c r="DW128" s="79"/>
      <c r="DX128" s="79"/>
      <c r="DY128" s="79"/>
      <c r="DZ128" s="79"/>
      <c r="EA128" s="79"/>
      <c r="EB128" s="79"/>
      <c r="EC128" s="79"/>
      <c r="ED128" s="79"/>
      <c r="EE128" s="79"/>
      <c r="EF128" s="79"/>
      <c r="EG128" s="79"/>
      <c r="EH128" s="79"/>
      <c r="EI128" s="79"/>
      <c r="EJ128" s="79"/>
      <c r="EK128" s="79"/>
      <c r="EL128" s="79"/>
      <c r="EM128" s="79"/>
      <c r="EN128" s="79"/>
      <c r="EO128" s="79"/>
      <c r="EP128" s="79"/>
      <c r="EQ128" s="79"/>
      <c r="ER128" s="79"/>
      <c r="ES128" s="79"/>
      <c r="ET128" s="79"/>
      <c r="EU128" s="79"/>
      <c r="EV128" s="79"/>
      <c r="EW128" s="79"/>
      <c r="EX128" s="79"/>
      <c r="EY128" s="79"/>
      <c r="EZ128" s="79"/>
      <c r="FA128" s="79"/>
      <c r="FB128" s="79"/>
      <c r="FC128" s="79"/>
      <c r="FD128" s="79"/>
      <c r="FE128" s="79"/>
      <c r="FF128" s="79"/>
      <c r="FG128" s="79"/>
      <c r="FH128" s="79"/>
      <c r="FI128" s="79"/>
      <c r="FJ128" s="79"/>
      <c r="FK128" s="79"/>
      <c r="FL128" s="79"/>
      <c r="FM128" s="79"/>
      <c r="FN128" s="79"/>
      <c r="FO128" s="79"/>
      <c r="FP128" s="79"/>
      <c r="FQ128" s="79"/>
      <c r="FR128" s="79"/>
      <c r="FS128" s="79"/>
      <c r="FT128" s="79"/>
      <c r="FU128" s="79"/>
      <c r="FV128" s="79"/>
      <c r="FW128" s="79"/>
      <c r="FX128" s="79"/>
      <c r="FY128" s="79"/>
      <c r="FZ128" s="79"/>
      <c r="GA128" s="79"/>
      <c r="GB128" s="79"/>
      <c r="GC128" s="79"/>
      <c r="GD128" s="79"/>
      <c r="GE128" s="79"/>
      <c r="GF128" s="79"/>
      <c r="GG128" s="79"/>
      <c r="GH128" s="79"/>
      <c r="GI128" s="79"/>
      <c r="GJ128" s="79"/>
      <c r="GK128" s="79"/>
      <c r="GL128" s="79"/>
      <c r="GM128" s="79"/>
      <c r="GN128" s="79"/>
      <c r="GO128" s="79"/>
      <c r="GP128" s="79"/>
      <c r="GQ128" s="79"/>
      <c r="GR128" s="79"/>
      <c r="GS128" s="79"/>
      <c r="GT128" s="79"/>
      <c r="GU128" s="79"/>
      <c r="GV128" s="79"/>
      <c r="GW128" s="79"/>
      <c r="GX128" s="79"/>
      <c r="GY128" s="79"/>
      <c r="GZ128" s="79"/>
      <c r="HA128" s="79"/>
      <c r="HB128" s="79"/>
      <c r="HC128" s="79"/>
      <c r="HD128" s="79"/>
      <c r="HE128" s="79"/>
      <c r="HF128" s="79"/>
      <c r="HG128" s="79"/>
      <c r="HH128" s="79"/>
      <c r="HI128" s="79"/>
      <c r="HJ128" s="79"/>
      <c r="HK128" s="79"/>
      <c r="HL128" s="79"/>
      <c r="HM128" s="79"/>
      <c r="HN128" s="79"/>
      <c r="HO128" s="79"/>
      <c r="HP128" s="79"/>
      <c r="HQ128" s="79"/>
      <c r="HR128" s="79"/>
      <c r="HS128" s="79"/>
      <c r="HT128" s="79"/>
      <c r="HU128" s="79"/>
      <c r="HV128" s="79"/>
      <c r="HW128" s="79"/>
      <c r="HX128" s="79"/>
      <c r="HY128" s="79"/>
      <c r="HZ128" s="79"/>
      <c r="IA128" s="79"/>
      <c r="IB128" s="79"/>
      <c r="IC128" s="79"/>
      <c r="ID128" s="79"/>
      <c r="IE128" s="79"/>
      <c r="IF128" s="79"/>
      <c r="IG128" s="79"/>
      <c r="IH128" s="79"/>
      <c r="II128" s="79"/>
      <c r="IJ128" s="79"/>
      <c r="IK128" s="79"/>
      <c r="IL128" s="79"/>
      <c r="IM128" s="79"/>
      <c r="IN128" s="79"/>
      <c r="IO128" s="79"/>
      <c r="IP128" s="79"/>
      <c r="IQ128" s="79"/>
      <c r="IR128" s="79"/>
      <c r="IS128" s="79"/>
      <c r="IT128" s="79"/>
      <c r="IU128" s="79"/>
      <c r="IV128" s="79"/>
    </row>
    <row r="129" spans="1:256" s="83" customFormat="1" ht="84.95" customHeight="1" x14ac:dyDescent="0.25">
      <c r="A129" s="79"/>
      <c r="B129" s="79"/>
      <c r="C129" s="206" t="s">
        <v>5112</v>
      </c>
      <c r="D129" s="207"/>
      <c r="E129" s="208"/>
      <c r="F129" s="80"/>
      <c r="G129" s="81"/>
      <c r="H129" s="81"/>
      <c r="I129" s="81"/>
      <c r="J129" s="81"/>
      <c r="K129" s="82"/>
      <c r="L129" s="82"/>
      <c r="M129" s="79"/>
      <c r="N129" s="79"/>
      <c r="O129" s="79"/>
      <c r="P129" s="79"/>
      <c r="Q129" s="79"/>
      <c r="R129" s="79"/>
      <c r="S129" s="79"/>
      <c r="T129" s="79"/>
      <c r="U129" s="79"/>
      <c r="V129" s="79"/>
      <c r="W129" s="79"/>
      <c r="X129" s="79"/>
      <c r="Y129" s="79"/>
      <c r="Z129" s="79"/>
      <c r="AA129" s="79"/>
      <c r="AB129" s="79"/>
      <c r="AC129" s="79"/>
      <c r="AD129" s="79"/>
      <c r="AE129" s="79"/>
      <c r="AF129" s="79"/>
      <c r="AG129" s="79"/>
      <c r="AH129" s="79"/>
      <c r="AI129" s="82"/>
      <c r="AJ129" s="79"/>
      <c r="AK129" s="79"/>
      <c r="AL129" s="79"/>
      <c r="AM129" s="79"/>
      <c r="AN129" s="79"/>
      <c r="AO129" s="79"/>
      <c r="AP129" s="79"/>
      <c r="AQ129" s="79"/>
      <c r="AR129" s="79"/>
      <c r="AS129" s="79"/>
      <c r="AT129" s="79"/>
      <c r="AU129" s="79"/>
      <c r="AV129" s="82"/>
      <c r="AW129" s="79"/>
      <c r="AX129" s="82"/>
      <c r="AY129" s="79"/>
      <c r="AZ129" s="79"/>
      <c r="BA129" s="79"/>
      <c r="BB129" s="82"/>
      <c r="BC129" s="79"/>
      <c r="BD129" s="79"/>
      <c r="BE129" s="79"/>
      <c r="BF129" s="79"/>
      <c r="BG129" s="79"/>
      <c r="BH129" s="79"/>
      <c r="BI129" s="79"/>
      <c r="BJ129" s="79"/>
      <c r="BK129" s="79"/>
      <c r="BL129" s="79"/>
      <c r="BM129" s="79"/>
      <c r="BN129" s="79"/>
      <c r="BO129" s="79"/>
      <c r="BP129" s="79"/>
      <c r="BQ129" s="79"/>
      <c r="BR129" s="79"/>
      <c r="BS129" s="79"/>
      <c r="BT129" s="79"/>
      <c r="BU129" s="79"/>
      <c r="BV129" s="79"/>
      <c r="BW129" s="79"/>
      <c r="BX129" s="79"/>
      <c r="BY129" s="79"/>
      <c r="BZ129" s="79"/>
      <c r="CA129" s="79"/>
      <c r="CB129" s="79"/>
      <c r="CC129" s="79"/>
      <c r="CD129" s="79"/>
      <c r="CE129" s="79"/>
      <c r="CF129" s="79"/>
      <c r="CG129" s="79"/>
      <c r="CH129" s="79"/>
      <c r="CI129" s="79"/>
      <c r="CJ129" s="79"/>
      <c r="CK129" s="79"/>
      <c r="CL129" s="79"/>
      <c r="CM129" s="79"/>
      <c r="CN129" s="79"/>
      <c r="CO129" s="79"/>
      <c r="CP129" s="79"/>
      <c r="CQ129" s="79"/>
      <c r="CR129" s="79"/>
      <c r="CS129" s="79"/>
      <c r="CT129" s="79"/>
      <c r="CU129" s="79"/>
      <c r="CV129" s="79"/>
      <c r="CW129" s="79"/>
      <c r="CX129" s="79"/>
      <c r="CY129" s="79"/>
      <c r="CZ129" s="79"/>
      <c r="DA129" s="79"/>
      <c r="DB129" s="79"/>
      <c r="DC129" s="79"/>
      <c r="DD129" s="79"/>
      <c r="DE129" s="79"/>
      <c r="DF129" s="79"/>
      <c r="DG129" s="79"/>
      <c r="DH129" s="79"/>
      <c r="DI129" s="79"/>
      <c r="DJ129" s="79"/>
      <c r="DK129" s="79"/>
      <c r="DL129" s="79"/>
      <c r="DM129" s="79"/>
      <c r="DN129" s="79"/>
      <c r="DO129" s="79"/>
      <c r="DP129" s="79"/>
      <c r="DQ129" s="79"/>
      <c r="DR129" s="79"/>
      <c r="DS129" s="79"/>
      <c r="DT129" s="79"/>
      <c r="DU129" s="79"/>
      <c r="DV129" s="79"/>
      <c r="DW129" s="79"/>
      <c r="DX129" s="79"/>
      <c r="DY129" s="79"/>
      <c r="DZ129" s="79"/>
      <c r="EA129" s="79"/>
      <c r="EB129" s="79"/>
      <c r="EC129" s="79"/>
      <c r="ED129" s="79"/>
      <c r="EE129" s="79"/>
      <c r="EF129" s="79"/>
      <c r="EG129" s="79"/>
      <c r="EH129" s="79"/>
      <c r="EI129" s="79"/>
      <c r="EJ129" s="79"/>
      <c r="EK129" s="79"/>
      <c r="EL129" s="79"/>
      <c r="EM129" s="79"/>
      <c r="EN129" s="79"/>
      <c r="EO129" s="79"/>
      <c r="EP129" s="79"/>
      <c r="EQ129" s="79"/>
      <c r="ER129" s="79"/>
      <c r="ES129" s="79"/>
      <c r="ET129" s="79"/>
      <c r="EU129" s="79"/>
      <c r="EV129" s="79"/>
      <c r="EW129" s="79"/>
      <c r="EX129" s="79"/>
      <c r="EY129" s="79"/>
      <c r="EZ129" s="79"/>
      <c r="FA129" s="79"/>
      <c r="FB129" s="79"/>
      <c r="FC129" s="79"/>
      <c r="FD129" s="79"/>
      <c r="FE129" s="79"/>
      <c r="FF129" s="79"/>
      <c r="FG129" s="79"/>
      <c r="FH129" s="79"/>
      <c r="FI129" s="79"/>
      <c r="FJ129" s="79"/>
      <c r="FK129" s="79"/>
      <c r="FL129" s="79"/>
      <c r="FM129" s="79"/>
      <c r="FN129" s="79"/>
      <c r="FO129" s="79"/>
      <c r="FP129" s="79"/>
      <c r="FQ129" s="79"/>
      <c r="FR129" s="79"/>
      <c r="FS129" s="79"/>
      <c r="FT129" s="79"/>
      <c r="FU129" s="79"/>
      <c r="FV129" s="79"/>
      <c r="FW129" s="79"/>
      <c r="FX129" s="79"/>
      <c r="FY129" s="79"/>
      <c r="FZ129" s="79"/>
      <c r="GA129" s="79"/>
      <c r="GB129" s="79"/>
      <c r="GC129" s="79"/>
      <c r="GD129" s="79"/>
      <c r="GE129" s="79"/>
      <c r="GF129" s="79"/>
      <c r="GG129" s="79"/>
      <c r="GH129" s="79"/>
      <c r="GI129" s="79"/>
      <c r="GJ129" s="79"/>
      <c r="GK129" s="79"/>
      <c r="GL129" s="79"/>
      <c r="GM129" s="79"/>
      <c r="GN129" s="79"/>
      <c r="GO129" s="79"/>
      <c r="GP129" s="79"/>
      <c r="GQ129" s="79"/>
      <c r="GR129" s="79"/>
      <c r="GS129" s="79"/>
      <c r="GT129" s="79"/>
      <c r="GU129" s="79"/>
      <c r="GV129" s="79"/>
      <c r="GW129" s="79"/>
      <c r="GX129" s="79"/>
      <c r="GY129" s="79"/>
      <c r="GZ129" s="79"/>
      <c r="HA129" s="79"/>
      <c r="HB129" s="79"/>
      <c r="HC129" s="79"/>
      <c r="HD129" s="79"/>
      <c r="HE129" s="79"/>
      <c r="HF129" s="79"/>
      <c r="HG129" s="79"/>
      <c r="HH129" s="79"/>
      <c r="HI129" s="79"/>
      <c r="HJ129" s="79"/>
      <c r="HK129" s="79"/>
      <c r="HL129" s="79"/>
      <c r="HM129" s="79"/>
      <c r="HN129" s="79"/>
      <c r="HO129" s="79"/>
      <c r="HP129" s="79"/>
      <c r="HQ129" s="79"/>
      <c r="HR129" s="79"/>
      <c r="HS129" s="79"/>
      <c r="HT129" s="79"/>
      <c r="HU129" s="79"/>
      <c r="HV129" s="79"/>
      <c r="HW129" s="79"/>
      <c r="HX129" s="79"/>
      <c r="HY129" s="79"/>
      <c r="HZ129" s="79"/>
      <c r="IA129" s="79"/>
      <c r="IB129" s="79"/>
      <c r="IC129" s="79"/>
      <c r="ID129" s="79"/>
      <c r="IE129" s="79"/>
      <c r="IF129" s="79"/>
      <c r="IG129" s="79"/>
      <c r="IH129" s="79"/>
      <c r="II129" s="79"/>
      <c r="IJ129" s="79"/>
      <c r="IK129" s="79"/>
      <c r="IL129" s="79"/>
      <c r="IM129" s="79"/>
      <c r="IN129" s="79"/>
      <c r="IO129" s="79"/>
      <c r="IP129" s="79"/>
      <c r="IQ129" s="79"/>
      <c r="IR129" s="79"/>
      <c r="IS129" s="79"/>
      <c r="IT129" s="79"/>
      <c r="IU129" s="79"/>
      <c r="IV129" s="79"/>
    </row>
    <row r="131" spans="1:256" x14ac:dyDescent="0.25">
      <c r="C131" s="2" t="s">
        <v>5175</v>
      </c>
      <c r="E131" s="2" t="s">
        <v>2</v>
      </c>
    </row>
    <row r="133" spans="1:256" x14ac:dyDescent="0.25">
      <c r="C133" s="2" t="s">
        <v>5176</v>
      </c>
      <c r="E133" s="2" t="s">
        <v>2</v>
      </c>
    </row>
    <row r="135" spans="1:256" x14ac:dyDescent="0.25">
      <c r="C135" s="2" t="s">
        <v>5067</v>
      </c>
      <c r="E135" s="2" t="s">
        <v>2</v>
      </c>
    </row>
    <row r="137" spans="1:256" x14ac:dyDescent="0.25">
      <c r="C137" s="2" t="s">
        <v>5068</v>
      </c>
      <c r="E137" s="2" t="s">
        <v>2</v>
      </c>
    </row>
    <row r="139" spans="1:256" x14ac:dyDescent="0.25">
      <c r="C139" s="2" t="s">
        <v>5069</v>
      </c>
      <c r="E139" s="96">
        <v>0.60712399472896594</v>
      </c>
    </row>
    <row r="141" spans="1:256" x14ac:dyDescent="0.25">
      <c r="C141" s="2" t="s">
        <v>5071</v>
      </c>
      <c r="E141" s="97" t="s">
        <v>5070</v>
      </c>
    </row>
    <row r="143" spans="1:256" x14ac:dyDescent="0.25">
      <c r="C143" s="2" t="s">
        <v>5177</v>
      </c>
      <c r="E143" s="2" t="s">
        <v>2</v>
      </c>
    </row>
    <row r="145" spans="3:5" x14ac:dyDescent="0.25">
      <c r="C145" s="2" t="s">
        <v>5116</v>
      </c>
    </row>
    <row r="147" spans="3:5" x14ac:dyDescent="0.25">
      <c r="C147" s="1" t="s">
        <v>5348</v>
      </c>
      <c r="E147" s="202" t="s">
        <v>5349</v>
      </c>
    </row>
    <row r="148" spans="3:5" x14ac:dyDescent="0.25">
      <c r="E148" s="2" t="s">
        <v>5353</v>
      </c>
    </row>
  </sheetData>
  <mergeCells count="2">
    <mergeCell ref="C114:K114"/>
    <mergeCell ref="C129:E129"/>
  </mergeCells>
  <hyperlinks>
    <hyperlink ref="J2" location="'Index'!A1" display="'Index'!A1" xr:uid="{3072F51D-96A3-4616-9798-F5B18C0CB2E1}"/>
  </hyperlinks>
  <pageMargins left="0.7" right="0.7" top="0.75" bottom="0.75" header="0.3" footer="0.3"/>
  <pageSetup orientation="portrait" horizontalDpi="4294967293"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5ABC0-0C84-453F-AEF0-60FD44ECE381}">
  <sheetPr codeName="Sheet1"/>
  <dimension ref="A1:IV303"/>
  <sheetViews>
    <sheetView showGridLines="0" zoomScale="90" zoomScaleNormal="90" workbookViewId="0">
      <pane ySplit="6" topLeftCell="A285"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638</v>
      </c>
      <c r="J2" s="38" t="s">
        <v>4498</v>
      </c>
    </row>
    <row r="3" spans="1:54" ht="16.5" x14ac:dyDescent="0.3">
      <c r="C3" s="1" t="s">
        <v>28</v>
      </c>
      <c r="D3" s="21" t="s">
        <v>639</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41</v>
      </c>
      <c r="C11" s="60" t="s">
        <v>42</v>
      </c>
      <c r="D11" s="54" t="s">
        <v>43</v>
      </c>
      <c r="E11" s="6" t="s">
        <v>44</v>
      </c>
      <c r="F11" s="19">
        <v>27000000</v>
      </c>
      <c r="G11" s="24">
        <v>392580</v>
      </c>
      <c r="H11" s="24">
        <v>4.43</v>
      </c>
      <c r="I11" s="31"/>
      <c r="J11" s="31"/>
      <c r="K11" s="35"/>
    </row>
    <row r="12" spans="1:54" x14ac:dyDescent="0.25">
      <c r="B12" s="8" t="s">
        <v>562</v>
      </c>
      <c r="C12" s="60" t="s">
        <v>563</v>
      </c>
      <c r="D12" s="54" t="s">
        <v>564</v>
      </c>
      <c r="E12" s="6" t="s">
        <v>95</v>
      </c>
      <c r="F12" s="19">
        <v>1790000</v>
      </c>
      <c r="G12" s="24">
        <v>359933.2</v>
      </c>
      <c r="H12" s="24">
        <v>4.0599999999999996</v>
      </c>
      <c r="I12" s="31"/>
      <c r="J12" s="31"/>
      <c r="K12" s="35"/>
    </row>
    <row r="13" spans="1:54" x14ac:dyDescent="0.25">
      <c r="B13" s="8" t="s">
        <v>59</v>
      </c>
      <c r="C13" s="60" t="s">
        <v>60</v>
      </c>
      <c r="D13" s="54" t="s">
        <v>61</v>
      </c>
      <c r="E13" s="6" t="s">
        <v>44</v>
      </c>
      <c r="F13" s="19">
        <v>33000000</v>
      </c>
      <c r="G13" s="24">
        <v>349800</v>
      </c>
      <c r="H13" s="24">
        <v>3.95</v>
      </c>
      <c r="I13" s="31"/>
      <c r="J13" s="31"/>
      <c r="K13" s="35"/>
    </row>
    <row r="14" spans="1:54" x14ac:dyDescent="0.25">
      <c r="B14" s="8" t="s">
        <v>56</v>
      </c>
      <c r="C14" s="60" t="s">
        <v>57</v>
      </c>
      <c r="D14" s="54" t="s">
        <v>58</v>
      </c>
      <c r="E14" s="6" t="s">
        <v>44</v>
      </c>
      <c r="F14" s="19">
        <v>70000000</v>
      </c>
      <c r="G14" s="24">
        <v>293580</v>
      </c>
      <c r="H14" s="24">
        <v>3.31</v>
      </c>
      <c r="I14" s="31"/>
      <c r="J14" s="31"/>
      <c r="K14" s="35"/>
    </row>
    <row r="15" spans="1:54" x14ac:dyDescent="0.25">
      <c r="B15" s="8" t="s">
        <v>319</v>
      </c>
      <c r="C15" s="60" t="s">
        <v>320</v>
      </c>
      <c r="D15" s="54" t="s">
        <v>321</v>
      </c>
      <c r="E15" s="6" t="s">
        <v>261</v>
      </c>
      <c r="F15" s="19">
        <v>19000000</v>
      </c>
      <c r="G15" s="24">
        <v>269306</v>
      </c>
      <c r="H15" s="24">
        <v>3.04</v>
      </c>
      <c r="I15" s="31"/>
      <c r="J15" s="31"/>
      <c r="K15" s="35"/>
    </row>
    <row r="16" spans="1:54" x14ac:dyDescent="0.25">
      <c r="B16" s="8" t="s">
        <v>640</v>
      </c>
      <c r="C16" s="60" t="s">
        <v>641</v>
      </c>
      <c r="D16" s="54" t="s">
        <v>642</v>
      </c>
      <c r="E16" s="6" t="s">
        <v>261</v>
      </c>
      <c r="F16" s="19">
        <v>130000000</v>
      </c>
      <c r="G16" s="24">
        <v>257400</v>
      </c>
      <c r="H16" s="24">
        <v>2.9</v>
      </c>
      <c r="I16" s="31"/>
      <c r="J16" s="31"/>
      <c r="K16" s="35"/>
    </row>
    <row r="17" spans="2:11" x14ac:dyDescent="0.25">
      <c r="B17" s="8" t="s">
        <v>52</v>
      </c>
      <c r="C17" s="60" t="s">
        <v>53</v>
      </c>
      <c r="D17" s="54" t="s">
        <v>54</v>
      </c>
      <c r="E17" s="6" t="s">
        <v>55</v>
      </c>
      <c r="F17" s="19">
        <v>23000000</v>
      </c>
      <c r="G17" s="24">
        <v>243110</v>
      </c>
      <c r="H17" s="24">
        <v>2.74</v>
      </c>
      <c r="I17" s="31"/>
      <c r="J17" s="31"/>
      <c r="K17" s="35"/>
    </row>
    <row r="18" spans="2:11" x14ac:dyDescent="0.25">
      <c r="B18" s="8" t="s">
        <v>643</v>
      </c>
      <c r="C18" s="60" t="s">
        <v>644</v>
      </c>
      <c r="D18" s="54" t="s">
        <v>645</v>
      </c>
      <c r="E18" s="6" t="s">
        <v>120</v>
      </c>
      <c r="F18" s="19">
        <v>170000</v>
      </c>
      <c r="G18" s="24">
        <v>227366.5</v>
      </c>
      <c r="H18" s="24">
        <v>2.56</v>
      </c>
      <c r="I18" s="31"/>
      <c r="J18" s="31"/>
      <c r="K18" s="35"/>
    </row>
    <row r="19" spans="2:11" x14ac:dyDescent="0.25">
      <c r="B19" s="8" t="s">
        <v>242</v>
      </c>
      <c r="C19" s="60" t="s">
        <v>243</v>
      </c>
      <c r="D19" s="54" t="s">
        <v>244</v>
      </c>
      <c r="E19" s="6" t="s">
        <v>245</v>
      </c>
      <c r="F19" s="19">
        <v>7460874</v>
      </c>
      <c r="G19" s="24">
        <v>213313.85</v>
      </c>
      <c r="H19" s="24">
        <v>2.41</v>
      </c>
      <c r="I19" s="31"/>
      <c r="J19" s="31"/>
      <c r="K19" s="35"/>
    </row>
    <row r="20" spans="2:11" x14ac:dyDescent="0.25">
      <c r="B20" s="8" t="s">
        <v>646</v>
      </c>
      <c r="C20" s="60" t="s">
        <v>647</v>
      </c>
      <c r="D20" s="54" t="s">
        <v>648</v>
      </c>
      <c r="E20" s="6" t="s">
        <v>222</v>
      </c>
      <c r="F20" s="19">
        <v>4000000</v>
      </c>
      <c r="G20" s="24">
        <v>209360</v>
      </c>
      <c r="H20" s="24">
        <v>2.36</v>
      </c>
      <c r="I20" s="31"/>
      <c r="J20" s="31"/>
      <c r="K20" s="35"/>
    </row>
    <row r="21" spans="2:11" x14ac:dyDescent="0.25">
      <c r="B21" s="8" t="s">
        <v>649</v>
      </c>
      <c r="C21" s="60" t="s">
        <v>650</v>
      </c>
      <c r="D21" s="54" t="s">
        <v>651</v>
      </c>
      <c r="E21" s="6" t="s">
        <v>149</v>
      </c>
      <c r="F21" s="19">
        <v>50000000</v>
      </c>
      <c r="G21" s="24">
        <v>209000</v>
      </c>
      <c r="H21" s="24">
        <v>2.36</v>
      </c>
      <c r="I21" s="31"/>
      <c r="J21" s="31"/>
      <c r="K21" s="35"/>
    </row>
    <row r="22" spans="2:11" x14ac:dyDescent="0.25">
      <c r="B22" s="8" t="s">
        <v>467</v>
      </c>
      <c r="C22" s="60" t="s">
        <v>468</v>
      </c>
      <c r="D22" s="54" t="s">
        <v>469</v>
      </c>
      <c r="E22" s="6" t="s">
        <v>55</v>
      </c>
      <c r="F22" s="19">
        <v>7000000</v>
      </c>
      <c r="G22" s="24">
        <v>208467</v>
      </c>
      <c r="H22" s="24">
        <v>2.35</v>
      </c>
      <c r="I22" s="31"/>
      <c r="J22" s="31"/>
      <c r="K22" s="35"/>
    </row>
    <row r="23" spans="2:11" x14ac:dyDescent="0.25">
      <c r="B23" s="8" t="s">
        <v>48</v>
      </c>
      <c r="C23" s="60" t="s">
        <v>49</v>
      </c>
      <c r="D23" s="54" t="s">
        <v>50</v>
      </c>
      <c r="E23" s="6" t="s">
        <v>51</v>
      </c>
      <c r="F23" s="19">
        <v>5153000</v>
      </c>
      <c r="G23" s="24">
        <v>208433.7</v>
      </c>
      <c r="H23" s="24">
        <v>2.35</v>
      </c>
      <c r="I23" s="31"/>
      <c r="J23" s="31"/>
      <c r="K23" s="35"/>
    </row>
    <row r="24" spans="2:11" x14ac:dyDescent="0.25">
      <c r="B24" s="8" t="s">
        <v>652</v>
      </c>
      <c r="C24" s="60" t="s">
        <v>653</v>
      </c>
      <c r="D24" s="54" t="s">
        <v>654</v>
      </c>
      <c r="E24" s="6" t="s">
        <v>106</v>
      </c>
      <c r="F24" s="19">
        <v>5250000</v>
      </c>
      <c r="G24" s="24">
        <v>204750</v>
      </c>
      <c r="H24" s="24">
        <v>2.31</v>
      </c>
      <c r="I24" s="31"/>
      <c r="J24" s="31"/>
      <c r="K24" s="35"/>
    </row>
    <row r="25" spans="2:11" x14ac:dyDescent="0.25">
      <c r="B25" s="8" t="s">
        <v>455</v>
      </c>
      <c r="C25" s="60" t="s">
        <v>456</v>
      </c>
      <c r="D25" s="54" t="s">
        <v>457</v>
      </c>
      <c r="E25" s="6" t="s">
        <v>294</v>
      </c>
      <c r="F25" s="19">
        <v>11000000</v>
      </c>
      <c r="G25" s="24">
        <v>199309</v>
      </c>
      <c r="H25" s="24">
        <v>2.25</v>
      </c>
      <c r="I25" s="31"/>
      <c r="J25" s="31"/>
      <c r="K25" s="35"/>
    </row>
    <row r="26" spans="2:11" x14ac:dyDescent="0.25">
      <c r="B26" s="8" t="s">
        <v>448</v>
      </c>
      <c r="C26" s="60" t="s">
        <v>449</v>
      </c>
      <c r="D26" s="54" t="s">
        <v>450</v>
      </c>
      <c r="E26" s="6" t="s">
        <v>451</v>
      </c>
      <c r="F26" s="19">
        <v>15000000</v>
      </c>
      <c r="G26" s="24">
        <v>191550</v>
      </c>
      <c r="H26" s="24">
        <v>2.16</v>
      </c>
      <c r="I26" s="31"/>
      <c r="J26" s="31"/>
      <c r="K26" s="35"/>
    </row>
    <row r="27" spans="2:11" x14ac:dyDescent="0.25">
      <c r="B27" s="8" t="s">
        <v>45</v>
      </c>
      <c r="C27" s="60" t="s">
        <v>46</v>
      </c>
      <c r="D27" s="54" t="s">
        <v>47</v>
      </c>
      <c r="E27" s="6" t="s">
        <v>44</v>
      </c>
      <c r="F27" s="19">
        <v>27000000</v>
      </c>
      <c r="G27" s="24">
        <v>191430</v>
      </c>
      <c r="H27" s="24">
        <v>2.16</v>
      </c>
      <c r="I27" s="31"/>
      <c r="J27" s="31"/>
      <c r="K27" s="35"/>
    </row>
    <row r="28" spans="2:11" x14ac:dyDescent="0.25">
      <c r="B28" s="8" t="s">
        <v>85</v>
      </c>
      <c r="C28" s="60" t="s">
        <v>86</v>
      </c>
      <c r="D28" s="54" t="s">
        <v>87</v>
      </c>
      <c r="E28" s="6" t="s">
        <v>88</v>
      </c>
      <c r="F28" s="19">
        <v>1900000</v>
      </c>
      <c r="G28" s="24">
        <v>179873</v>
      </c>
      <c r="H28" s="24">
        <v>2.0299999999999998</v>
      </c>
      <c r="I28" s="31"/>
      <c r="J28" s="31"/>
      <c r="K28" s="35"/>
    </row>
    <row r="29" spans="2:11" x14ac:dyDescent="0.25">
      <c r="B29" s="8" t="s">
        <v>163</v>
      </c>
      <c r="C29" s="60" t="s">
        <v>164</v>
      </c>
      <c r="D29" s="54" t="s">
        <v>165</v>
      </c>
      <c r="E29" s="6" t="s">
        <v>69</v>
      </c>
      <c r="F29" s="19">
        <v>9000000</v>
      </c>
      <c r="G29" s="24">
        <v>178677</v>
      </c>
      <c r="H29" s="24">
        <v>2.02</v>
      </c>
      <c r="I29" s="31"/>
      <c r="J29" s="31"/>
      <c r="K29" s="35"/>
    </row>
    <row r="30" spans="2:11" x14ac:dyDescent="0.25">
      <c r="B30" s="8" t="s">
        <v>479</v>
      </c>
      <c r="C30" s="60" t="s">
        <v>480</v>
      </c>
      <c r="D30" s="54" t="s">
        <v>481</v>
      </c>
      <c r="E30" s="6" t="s">
        <v>69</v>
      </c>
      <c r="F30" s="19">
        <v>7000000</v>
      </c>
      <c r="G30" s="24">
        <v>167951</v>
      </c>
      <c r="H30" s="24">
        <v>1.89</v>
      </c>
      <c r="I30" s="31"/>
      <c r="J30" s="31"/>
      <c r="K30" s="35"/>
    </row>
    <row r="31" spans="2:11" x14ac:dyDescent="0.25">
      <c r="B31" s="8" t="s">
        <v>103</v>
      </c>
      <c r="C31" s="60" t="s">
        <v>104</v>
      </c>
      <c r="D31" s="54" t="s">
        <v>105</v>
      </c>
      <c r="E31" s="6" t="s">
        <v>106</v>
      </c>
      <c r="F31" s="19">
        <v>23000000</v>
      </c>
      <c r="G31" s="24">
        <v>152352</v>
      </c>
      <c r="H31" s="24">
        <v>1.72</v>
      </c>
      <c r="I31" s="31"/>
      <c r="J31" s="31"/>
      <c r="K31" s="35"/>
    </row>
    <row r="32" spans="2:11" x14ac:dyDescent="0.25">
      <c r="B32" s="8" t="s">
        <v>313</v>
      </c>
      <c r="C32" s="60" t="s">
        <v>314</v>
      </c>
      <c r="D32" s="54" t="s">
        <v>315</v>
      </c>
      <c r="E32" s="6" t="s">
        <v>69</v>
      </c>
      <c r="F32" s="19">
        <v>13000000</v>
      </c>
      <c r="G32" s="24">
        <v>147394</v>
      </c>
      <c r="H32" s="24">
        <v>1.66</v>
      </c>
      <c r="I32" s="31"/>
      <c r="J32" s="31"/>
      <c r="K32" s="35"/>
    </row>
    <row r="33" spans="2:11" x14ac:dyDescent="0.25">
      <c r="B33" s="8" t="s">
        <v>77</v>
      </c>
      <c r="C33" s="60" t="s">
        <v>78</v>
      </c>
      <c r="D33" s="54" t="s">
        <v>79</v>
      </c>
      <c r="E33" s="6" t="s">
        <v>80</v>
      </c>
      <c r="F33" s="19">
        <v>5500000</v>
      </c>
      <c r="G33" s="24">
        <v>145948</v>
      </c>
      <c r="H33" s="24">
        <v>1.65</v>
      </c>
      <c r="I33" s="31"/>
      <c r="J33" s="31"/>
      <c r="K33" s="35"/>
    </row>
    <row r="34" spans="2:11" x14ac:dyDescent="0.25">
      <c r="B34" s="8" t="s">
        <v>316</v>
      </c>
      <c r="C34" s="60" t="s">
        <v>317</v>
      </c>
      <c r="D34" s="54" t="s">
        <v>318</v>
      </c>
      <c r="E34" s="6" t="s">
        <v>261</v>
      </c>
      <c r="F34" s="19">
        <v>25000000</v>
      </c>
      <c r="G34" s="24">
        <v>130100</v>
      </c>
      <c r="H34" s="24">
        <v>1.47</v>
      </c>
      <c r="I34" s="31"/>
      <c r="J34" s="31"/>
      <c r="K34" s="35"/>
    </row>
    <row r="35" spans="2:11" x14ac:dyDescent="0.25">
      <c r="B35" s="8" t="s">
        <v>295</v>
      </c>
      <c r="C35" s="60" t="s">
        <v>296</v>
      </c>
      <c r="D35" s="54" t="s">
        <v>297</v>
      </c>
      <c r="E35" s="6" t="s">
        <v>128</v>
      </c>
      <c r="F35" s="19">
        <v>2900000</v>
      </c>
      <c r="G35" s="24">
        <v>123467.5</v>
      </c>
      <c r="H35" s="24">
        <v>1.39</v>
      </c>
      <c r="I35" s="31"/>
      <c r="J35" s="31"/>
      <c r="K35" s="35"/>
    </row>
    <row r="36" spans="2:11" x14ac:dyDescent="0.25">
      <c r="B36" s="8" t="s">
        <v>179</v>
      </c>
      <c r="C36" s="60" t="s">
        <v>180</v>
      </c>
      <c r="D36" s="54" t="s">
        <v>181</v>
      </c>
      <c r="E36" s="6" t="s">
        <v>182</v>
      </c>
      <c r="F36" s="19">
        <v>317411</v>
      </c>
      <c r="G36" s="24">
        <v>113633.14</v>
      </c>
      <c r="H36" s="24">
        <v>1.28</v>
      </c>
      <c r="I36" s="31"/>
      <c r="J36" s="31"/>
      <c r="K36" s="35"/>
    </row>
    <row r="37" spans="2:11" x14ac:dyDescent="0.25">
      <c r="B37" s="8" t="s">
        <v>655</v>
      </c>
      <c r="C37" s="60" t="s">
        <v>656</v>
      </c>
      <c r="D37" s="54" t="s">
        <v>657</v>
      </c>
      <c r="E37" s="6" t="s">
        <v>135</v>
      </c>
      <c r="F37" s="19">
        <v>13000000</v>
      </c>
      <c r="G37" s="24">
        <v>89836.5</v>
      </c>
      <c r="H37" s="24">
        <v>1.01</v>
      </c>
      <c r="I37" s="31"/>
      <c r="J37" s="31"/>
      <c r="K37" s="35"/>
    </row>
    <row r="38" spans="2:11" x14ac:dyDescent="0.25">
      <c r="B38" s="8" t="s">
        <v>268</v>
      </c>
      <c r="C38" s="60" t="s">
        <v>269</v>
      </c>
      <c r="D38" s="54" t="s">
        <v>270</v>
      </c>
      <c r="E38" s="6" t="s">
        <v>76</v>
      </c>
      <c r="F38" s="19">
        <v>7000000</v>
      </c>
      <c r="G38" s="24">
        <v>83503</v>
      </c>
      <c r="H38" s="24">
        <v>0.94</v>
      </c>
      <c r="I38" s="31"/>
      <c r="J38" s="31"/>
      <c r="K38" s="35"/>
    </row>
    <row r="39" spans="2:11" x14ac:dyDescent="0.25">
      <c r="B39" s="8" t="s">
        <v>265</v>
      </c>
      <c r="C39" s="60" t="s">
        <v>266</v>
      </c>
      <c r="D39" s="54" t="s">
        <v>267</v>
      </c>
      <c r="E39" s="6" t="s">
        <v>84</v>
      </c>
      <c r="F39" s="19">
        <v>350550</v>
      </c>
      <c r="G39" s="24">
        <v>81327.600000000006</v>
      </c>
      <c r="H39" s="24">
        <v>0.92</v>
      </c>
      <c r="I39" s="31"/>
      <c r="J39" s="31"/>
      <c r="K39" s="35"/>
    </row>
    <row r="40" spans="2:11" x14ac:dyDescent="0.25">
      <c r="B40" s="8" t="s">
        <v>328</v>
      </c>
      <c r="C40" s="60" t="s">
        <v>329</v>
      </c>
      <c r="D40" s="54" t="s">
        <v>330</v>
      </c>
      <c r="E40" s="6" t="s">
        <v>128</v>
      </c>
      <c r="F40" s="19">
        <v>5300000</v>
      </c>
      <c r="G40" s="24">
        <v>80676.600000000006</v>
      </c>
      <c r="H40" s="24">
        <v>0.91</v>
      </c>
      <c r="I40" s="31"/>
      <c r="J40" s="31"/>
      <c r="K40" s="35"/>
    </row>
    <row r="41" spans="2:11" x14ac:dyDescent="0.25">
      <c r="B41" s="8" t="s">
        <v>658</v>
      </c>
      <c r="C41" s="60" t="s">
        <v>659</v>
      </c>
      <c r="D41" s="54" t="s">
        <v>660</v>
      </c>
      <c r="E41" s="6" t="s">
        <v>106</v>
      </c>
      <c r="F41" s="19">
        <v>70000000</v>
      </c>
      <c r="G41" s="24">
        <v>77448</v>
      </c>
      <c r="H41" s="24">
        <v>0.87</v>
      </c>
      <c r="I41" s="31"/>
      <c r="J41" s="31"/>
      <c r="K41" s="35"/>
    </row>
    <row r="42" spans="2:11" x14ac:dyDescent="0.25">
      <c r="B42" s="8" t="s">
        <v>389</v>
      </c>
      <c r="C42" s="60" t="s">
        <v>390</v>
      </c>
      <c r="D42" s="54" t="s">
        <v>391</v>
      </c>
      <c r="E42" s="6" t="s">
        <v>392</v>
      </c>
      <c r="F42" s="19">
        <v>19000000</v>
      </c>
      <c r="G42" s="24">
        <v>76332.5</v>
      </c>
      <c r="H42" s="24">
        <v>0.86</v>
      </c>
      <c r="I42" s="31"/>
      <c r="J42" s="31"/>
      <c r="K42" s="35"/>
    </row>
    <row r="43" spans="2:11" x14ac:dyDescent="0.25">
      <c r="B43" s="8" t="s">
        <v>661</v>
      </c>
      <c r="C43" s="60" t="s">
        <v>662</v>
      </c>
      <c r="D43" s="54" t="s">
        <v>663</v>
      </c>
      <c r="E43" s="6" t="s">
        <v>352</v>
      </c>
      <c r="F43" s="19">
        <v>7000000</v>
      </c>
      <c r="G43" s="24">
        <v>72947</v>
      </c>
      <c r="H43" s="24">
        <v>0.82</v>
      </c>
      <c r="I43" s="31"/>
      <c r="J43" s="31"/>
      <c r="K43" s="35"/>
    </row>
    <row r="44" spans="2:11" x14ac:dyDescent="0.25">
      <c r="B44" s="8" t="s">
        <v>664</v>
      </c>
      <c r="C44" s="60" t="s">
        <v>665</v>
      </c>
      <c r="D44" s="54" t="s">
        <v>666</v>
      </c>
      <c r="E44" s="6" t="s">
        <v>106</v>
      </c>
      <c r="F44" s="19">
        <v>35403347</v>
      </c>
      <c r="G44" s="24">
        <v>72714.929999999993</v>
      </c>
      <c r="H44" s="24">
        <v>0.82</v>
      </c>
      <c r="I44" s="31"/>
      <c r="J44" s="31"/>
      <c r="K44" s="35"/>
    </row>
    <row r="45" spans="2:11" x14ac:dyDescent="0.25">
      <c r="B45" s="8" t="s">
        <v>271</v>
      </c>
      <c r="C45" s="60" t="s">
        <v>272</v>
      </c>
      <c r="D45" s="54" t="s">
        <v>273</v>
      </c>
      <c r="E45" s="6" t="s">
        <v>274</v>
      </c>
      <c r="F45" s="19">
        <v>5000000</v>
      </c>
      <c r="G45" s="24">
        <v>65425</v>
      </c>
      <c r="H45" s="24">
        <v>0.74</v>
      </c>
      <c r="I45" s="31"/>
      <c r="J45" s="31"/>
      <c r="K45" s="35"/>
    </row>
    <row r="46" spans="2:11" x14ac:dyDescent="0.25">
      <c r="B46" s="8" t="s">
        <v>424</v>
      </c>
      <c r="C46" s="60" t="s">
        <v>425</v>
      </c>
      <c r="D46" s="54" t="s">
        <v>426</v>
      </c>
      <c r="E46" s="6" t="s">
        <v>88</v>
      </c>
      <c r="F46" s="19">
        <v>2998232</v>
      </c>
      <c r="G46" s="24">
        <v>59508.91</v>
      </c>
      <c r="H46" s="24">
        <v>0.67</v>
      </c>
      <c r="I46" s="31"/>
      <c r="J46" s="31"/>
      <c r="K46" s="35"/>
    </row>
    <row r="47" spans="2:11" x14ac:dyDescent="0.25">
      <c r="B47" s="8" t="s">
        <v>667</v>
      </c>
      <c r="C47" s="60" t="s">
        <v>668</v>
      </c>
      <c r="D47" s="54" t="s">
        <v>669</v>
      </c>
      <c r="E47" s="6" t="s">
        <v>287</v>
      </c>
      <c r="F47" s="19">
        <v>23000000</v>
      </c>
      <c r="G47" s="24">
        <v>58765</v>
      </c>
      <c r="H47" s="24">
        <v>0.66</v>
      </c>
      <c r="I47" s="31"/>
      <c r="J47" s="31"/>
      <c r="K47" s="35"/>
    </row>
    <row r="48" spans="2:11" x14ac:dyDescent="0.25">
      <c r="B48" s="8" t="s">
        <v>132</v>
      </c>
      <c r="C48" s="60" t="s">
        <v>133</v>
      </c>
      <c r="D48" s="54" t="s">
        <v>134</v>
      </c>
      <c r="E48" s="6" t="s">
        <v>135</v>
      </c>
      <c r="F48" s="19">
        <v>2905169</v>
      </c>
      <c r="G48" s="24">
        <v>54268.56</v>
      </c>
      <c r="H48" s="24">
        <v>0.61</v>
      </c>
      <c r="I48" s="31"/>
      <c r="J48" s="31"/>
      <c r="K48" s="35"/>
    </row>
    <row r="49" spans="2:11" x14ac:dyDescent="0.25">
      <c r="B49" s="8" t="s">
        <v>670</v>
      </c>
      <c r="C49" s="60" t="s">
        <v>671</v>
      </c>
      <c r="D49" s="54" t="s">
        <v>672</v>
      </c>
      <c r="E49" s="6" t="s">
        <v>124</v>
      </c>
      <c r="F49" s="19">
        <v>7107314</v>
      </c>
      <c r="G49" s="24">
        <v>40596.980000000003</v>
      </c>
      <c r="H49" s="24">
        <v>0.46</v>
      </c>
      <c r="I49" s="31"/>
      <c r="J49" s="31"/>
      <c r="K49" s="35"/>
    </row>
    <row r="50" spans="2:11" x14ac:dyDescent="0.25">
      <c r="B50" s="8" t="s">
        <v>673</v>
      </c>
      <c r="C50" s="60" t="s">
        <v>674</v>
      </c>
      <c r="D50" s="54" t="s">
        <v>675</v>
      </c>
      <c r="E50" s="6" t="s">
        <v>198</v>
      </c>
      <c r="F50" s="19">
        <v>430000</v>
      </c>
      <c r="G50" s="24">
        <v>34311.85</v>
      </c>
      <c r="H50" s="24">
        <v>0.39</v>
      </c>
      <c r="I50" s="31"/>
      <c r="J50" s="31"/>
      <c r="K50" s="35"/>
    </row>
    <row r="51" spans="2:11" x14ac:dyDescent="0.25">
      <c r="B51" s="8" t="s">
        <v>676</v>
      </c>
      <c r="C51" s="60" t="s">
        <v>677</v>
      </c>
      <c r="D51" s="54" t="s">
        <v>678</v>
      </c>
      <c r="E51" s="6" t="s">
        <v>80</v>
      </c>
      <c r="F51" s="19">
        <v>2222375</v>
      </c>
      <c r="G51" s="24">
        <v>27648.57</v>
      </c>
      <c r="H51" s="24">
        <v>0.31</v>
      </c>
      <c r="I51" s="31"/>
      <c r="J51" s="31"/>
      <c r="K51" s="35"/>
    </row>
    <row r="52" spans="2:11" x14ac:dyDescent="0.25">
      <c r="B52" s="8" t="s">
        <v>679</v>
      </c>
      <c r="C52" s="60" t="s">
        <v>680</v>
      </c>
      <c r="D52" s="54" t="s">
        <v>681</v>
      </c>
      <c r="E52" s="6" t="s">
        <v>274</v>
      </c>
      <c r="F52" s="19">
        <v>3331748</v>
      </c>
      <c r="G52" s="24">
        <v>13341.98</v>
      </c>
      <c r="H52" s="24">
        <v>0.15</v>
      </c>
      <c r="I52" s="31"/>
      <c r="J52" s="31"/>
      <c r="K52" s="35"/>
    </row>
    <row r="53" spans="2:11" x14ac:dyDescent="0.25">
      <c r="B53" s="8" t="s">
        <v>249</v>
      </c>
      <c r="C53" s="60" t="s">
        <v>250</v>
      </c>
      <c r="D53" s="54" t="s">
        <v>251</v>
      </c>
      <c r="E53" s="6" t="s">
        <v>106</v>
      </c>
      <c r="F53" s="19">
        <v>4203982</v>
      </c>
      <c r="G53" s="24">
        <v>11851.03</v>
      </c>
      <c r="H53" s="24">
        <v>0.13</v>
      </c>
      <c r="I53" s="31"/>
      <c r="J53" s="31"/>
      <c r="K53" s="35"/>
    </row>
    <row r="54" spans="2:11" x14ac:dyDescent="0.25">
      <c r="C54" s="58" t="s">
        <v>199</v>
      </c>
      <c r="D54" s="54"/>
      <c r="E54" s="6"/>
      <c r="F54" s="19"/>
      <c r="G54" s="25">
        <v>6568588.9000000004</v>
      </c>
      <c r="H54" s="25">
        <v>74.08</v>
      </c>
      <c r="I54" s="31"/>
      <c r="J54" s="31"/>
      <c r="K54" s="35"/>
    </row>
    <row r="55" spans="2:11" x14ac:dyDescent="0.25">
      <c r="C55" s="57"/>
      <c r="D55" s="54"/>
      <c r="E55" s="6"/>
      <c r="F55" s="19"/>
      <c r="G55" s="24"/>
      <c r="H55" s="24"/>
      <c r="I55" s="31"/>
      <c r="J55" s="31"/>
      <c r="K55" s="35"/>
    </row>
    <row r="56" spans="2:11" x14ac:dyDescent="0.25">
      <c r="C56" s="59" t="s">
        <v>682</v>
      </c>
      <c r="D56" s="54"/>
      <c r="E56" s="6"/>
      <c r="F56" s="19"/>
      <c r="G56" s="24"/>
      <c r="H56" s="24"/>
      <c r="I56" s="31"/>
      <c r="J56" s="31"/>
      <c r="K56" s="35"/>
    </row>
    <row r="57" spans="2:11" x14ac:dyDescent="0.25">
      <c r="B57" s="8" t="s">
        <v>683</v>
      </c>
      <c r="C57" s="60" t="s">
        <v>323</v>
      </c>
      <c r="D57" s="54" t="s">
        <v>684</v>
      </c>
      <c r="E57" s="6" t="s">
        <v>120</v>
      </c>
      <c r="F57" s="19">
        <v>36200</v>
      </c>
      <c r="G57" s="24">
        <v>40547.22</v>
      </c>
      <c r="H57" s="24">
        <v>0.46</v>
      </c>
      <c r="I57" s="31">
        <v>7.8550000000000004</v>
      </c>
      <c r="J57" s="31"/>
      <c r="K57" s="35" t="s">
        <v>691</v>
      </c>
    </row>
    <row r="58" spans="2:11" x14ac:dyDescent="0.25">
      <c r="C58" s="58" t="s">
        <v>199</v>
      </c>
      <c r="D58" s="54"/>
      <c r="E58" s="6"/>
      <c r="F58" s="19"/>
      <c r="G58" s="25">
        <v>40547.22</v>
      </c>
      <c r="H58" s="25">
        <v>0.46</v>
      </c>
      <c r="I58" s="31"/>
      <c r="J58" s="31"/>
      <c r="K58" s="35"/>
    </row>
    <row r="59" spans="2:11" x14ac:dyDescent="0.25">
      <c r="C59" s="57"/>
      <c r="D59" s="54"/>
      <c r="E59" s="6"/>
      <c r="F59" s="19"/>
      <c r="G59" s="24"/>
      <c r="H59" s="24"/>
      <c r="I59" s="31"/>
      <c r="J59" s="31"/>
      <c r="K59" s="35"/>
    </row>
    <row r="60" spans="2:11" x14ac:dyDescent="0.25">
      <c r="C60" s="58" t="s">
        <v>3</v>
      </c>
      <c r="D60" s="54"/>
      <c r="E60" s="6"/>
      <c r="F60" s="19"/>
      <c r="G60" s="24" t="s">
        <v>2</v>
      </c>
      <c r="H60" s="24" t="s">
        <v>2</v>
      </c>
      <c r="I60" s="31"/>
      <c r="J60" s="31"/>
      <c r="K60" s="35"/>
    </row>
    <row r="61" spans="2:11" x14ac:dyDescent="0.25">
      <c r="C61" s="57"/>
      <c r="D61" s="54"/>
      <c r="E61" s="6"/>
      <c r="F61" s="19"/>
      <c r="G61" s="24"/>
      <c r="H61" s="24"/>
      <c r="I61" s="31"/>
      <c r="J61" s="31"/>
      <c r="K61" s="35"/>
    </row>
    <row r="62" spans="2:11" x14ac:dyDescent="0.25">
      <c r="C62" s="59" t="s">
        <v>4</v>
      </c>
      <c r="D62" s="54"/>
      <c r="E62" s="6"/>
      <c r="F62" s="19"/>
      <c r="G62" s="24"/>
      <c r="H62" s="24"/>
      <c r="I62" s="31"/>
      <c r="J62" s="31"/>
      <c r="K62" s="35"/>
    </row>
    <row r="63" spans="2:11" x14ac:dyDescent="0.25">
      <c r="B63" s="8" t="s">
        <v>204</v>
      </c>
      <c r="C63" s="60" t="s">
        <v>205</v>
      </c>
      <c r="D63" s="54" t="s">
        <v>206</v>
      </c>
      <c r="E63" s="6" t="s">
        <v>169</v>
      </c>
      <c r="F63" s="19">
        <v>80000</v>
      </c>
      <c r="G63" s="62">
        <v>0</v>
      </c>
      <c r="H63" s="24" t="s">
        <v>4905</v>
      </c>
      <c r="I63" s="31"/>
      <c r="J63" s="31"/>
      <c r="K63" s="35" t="s">
        <v>4995</v>
      </c>
    </row>
    <row r="64" spans="2:11" x14ac:dyDescent="0.25">
      <c r="B64" s="8" t="s">
        <v>685</v>
      </c>
      <c r="C64" s="60" t="s">
        <v>506</v>
      </c>
      <c r="D64" s="54" t="s">
        <v>686</v>
      </c>
      <c r="E64" s="6" t="s">
        <v>120</v>
      </c>
      <c r="F64" s="19">
        <v>4700</v>
      </c>
      <c r="G64" s="62">
        <v>0</v>
      </c>
      <c r="H64" s="24" t="s">
        <v>4905</v>
      </c>
      <c r="I64" s="31"/>
      <c r="J64" s="31"/>
      <c r="K64" s="35" t="s">
        <v>4995</v>
      </c>
    </row>
    <row r="65" spans="1:11" x14ac:dyDescent="0.25">
      <c r="C65" s="58" t="s">
        <v>199</v>
      </c>
      <c r="D65" s="54"/>
      <c r="E65" s="6"/>
      <c r="F65" s="19"/>
      <c r="G65" s="63">
        <v>0</v>
      </c>
      <c r="H65" s="25" t="s">
        <v>4905</v>
      </c>
      <c r="I65" s="31"/>
      <c r="J65" s="31"/>
      <c r="K65" s="35"/>
    </row>
    <row r="66" spans="1:11" x14ac:dyDescent="0.25">
      <c r="C66" s="57"/>
      <c r="D66" s="54"/>
      <c r="E66" s="6"/>
      <c r="F66" s="19"/>
      <c r="G66" s="24"/>
      <c r="H66" s="24"/>
      <c r="I66" s="31"/>
      <c r="J66" s="31"/>
      <c r="K66" s="35"/>
    </row>
    <row r="67" spans="1:11" x14ac:dyDescent="0.25">
      <c r="A67" s="10"/>
      <c r="B67" s="28"/>
      <c r="C67" s="58" t="s">
        <v>5</v>
      </c>
      <c r="D67" s="54"/>
      <c r="E67" s="6"/>
      <c r="F67" s="19"/>
      <c r="G67" s="24"/>
      <c r="H67" s="24"/>
      <c r="I67" s="31"/>
      <c r="J67" s="31"/>
      <c r="K67" s="35"/>
    </row>
    <row r="68" spans="1:11" x14ac:dyDescent="0.25">
      <c r="C68" s="59" t="s">
        <v>6</v>
      </c>
      <c r="D68" s="54"/>
      <c r="E68" s="6"/>
      <c r="F68" s="19"/>
      <c r="G68" s="24"/>
      <c r="H68" s="24"/>
      <c r="I68" s="31"/>
      <c r="J68" s="31"/>
      <c r="K68" s="35"/>
    </row>
    <row r="69" spans="1:11" x14ac:dyDescent="0.25">
      <c r="C69" s="59" t="s">
        <v>687</v>
      </c>
      <c r="D69" s="54"/>
      <c r="E69" s="6"/>
      <c r="F69" s="19"/>
      <c r="G69" s="24"/>
      <c r="H69" s="24"/>
      <c r="I69" s="31"/>
      <c r="J69" s="31"/>
      <c r="K69" s="35"/>
    </row>
    <row r="70" spans="1:11" x14ac:dyDescent="0.25">
      <c r="B70" s="8" t="s">
        <v>688</v>
      </c>
      <c r="C70" s="60" t="s">
        <v>641</v>
      </c>
      <c r="D70" s="54" t="s">
        <v>689</v>
      </c>
      <c r="E70" s="6" t="s">
        <v>690</v>
      </c>
      <c r="F70" s="19">
        <v>100000</v>
      </c>
      <c r="G70" s="24">
        <v>99383.3</v>
      </c>
      <c r="H70" s="24">
        <v>1.1200000000000001</v>
      </c>
      <c r="I70" s="31">
        <v>8.7599</v>
      </c>
      <c r="J70" s="31"/>
      <c r="K70" s="35" t="s">
        <v>691</v>
      </c>
    </row>
    <row r="71" spans="1:11" x14ac:dyDescent="0.25">
      <c r="B71" s="8" t="s">
        <v>692</v>
      </c>
      <c r="C71" s="60" t="s">
        <v>459</v>
      </c>
      <c r="D71" s="54" t="s">
        <v>693</v>
      </c>
      <c r="E71" s="6" t="s">
        <v>694</v>
      </c>
      <c r="F71" s="19">
        <v>87500</v>
      </c>
      <c r="G71" s="24">
        <v>87346.79</v>
      </c>
      <c r="H71" s="24">
        <v>0.99</v>
      </c>
      <c r="I71" s="31">
        <v>8.7034500000000001</v>
      </c>
      <c r="J71" s="31"/>
      <c r="K71" s="35" t="s">
        <v>691</v>
      </c>
    </row>
    <row r="72" spans="1:11" x14ac:dyDescent="0.25">
      <c r="B72" s="8" t="s">
        <v>695</v>
      </c>
      <c r="C72" s="60" t="s">
        <v>696</v>
      </c>
      <c r="D72" s="54" t="s">
        <v>697</v>
      </c>
      <c r="E72" s="6" t="s">
        <v>698</v>
      </c>
      <c r="F72" s="19">
        <v>100690</v>
      </c>
      <c r="G72" s="24">
        <v>61655.1</v>
      </c>
      <c r="H72" s="24">
        <v>0.7</v>
      </c>
      <c r="I72" s="31">
        <v>9.23</v>
      </c>
      <c r="J72" s="31"/>
      <c r="K72" s="35" t="s">
        <v>691</v>
      </c>
    </row>
    <row r="73" spans="1:11" x14ac:dyDescent="0.25">
      <c r="B73" s="8" t="s">
        <v>699</v>
      </c>
      <c r="C73" s="60" t="s">
        <v>700</v>
      </c>
      <c r="D73" s="54" t="s">
        <v>701</v>
      </c>
      <c r="E73" s="6" t="s">
        <v>702</v>
      </c>
      <c r="F73" s="19">
        <v>60000</v>
      </c>
      <c r="G73" s="24">
        <v>59105.04</v>
      </c>
      <c r="H73" s="24">
        <v>0.67</v>
      </c>
      <c r="I73" s="31">
        <v>8.0699000000000005</v>
      </c>
      <c r="J73" s="31"/>
      <c r="K73" s="35" t="s">
        <v>691</v>
      </c>
    </row>
    <row r="74" spans="1:11" x14ac:dyDescent="0.25">
      <c r="B74" s="8" t="s">
        <v>703</v>
      </c>
      <c r="C74" s="60" t="s">
        <v>704</v>
      </c>
      <c r="D74" s="54" t="s">
        <v>705</v>
      </c>
      <c r="E74" s="6" t="s">
        <v>706</v>
      </c>
      <c r="F74" s="19">
        <v>54500</v>
      </c>
      <c r="G74" s="24">
        <v>58108.61</v>
      </c>
      <c r="H74" s="24">
        <v>0.66</v>
      </c>
      <c r="I74" s="31">
        <v>10.0025</v>
      </c>
      <c r="J74" s="31"/>
      <c r="K74" s="35" t="s">
        <v>691</v>
      </c>
    </row>
    <row r="75" spans="1:11" x14ac:dyDescent="0.25">
      <c r="B75" s="8" t="s">
        <v>707</v>
      </c>
      <c r="C75" s="60" t="s">
        <v>557</v>
      </c>
      <c r="D75" s="54" t="s">
        <v>708</v>
      </c>
      <c r="E75" s="6" t="s">
        <v>702</v>
      </c>
      <c r="F75" s="19">
        <v>56000</v>
      </c>
      <c r="G75" s="24">
        <v>54977.66</v>
      </c>
      <c r="H75" s="24">
        <v>0.62</v>
      </c>
      <c r="I75" s="31">
        <v>7.9512</v>
      </c>
      <c r="J75" s="31"/>
      <c r="K75" s="35" t="s">
        <v>691</v>
      </c>
    </row>
    <row r="76" spans="1:11" x14ac:dyDescent="0.25">
      <c r="B76" s="8" t="s">
        <v>709</v>
      </c>
      <c r="C76" s="60" t="s">
        <v>710</v>
      </c>
      <c r="D76" s="54" t="s">
        <v>711</v>
      </c>
      <c r="E76" s="6" t="s">
        <v>712</v>
      </c>
      <c r="F76" s="19">
        <v>51500</v>
      </c>
      <c r="G76" s="24">
        <v>51541.87</v>
      </c>
      <c r="H76" s="24">
        <v>0.57999999999999996</v>
      </c>
      <c r="I76" s="31">
        <v>9.5350000000000001</v>
      </c>
      <c r="J76" s="31"/>
      <c r="K76" s="35" t="s">
        <v>691</v>
      </c>
    </row>
    <row r="77" spans="1:11" x14ac:dyDescent="0.25">
      <c r="B77" s="8" t="s">
        <v>713</v>
      </c>
      <c r="C77" s="60" t="s">
        <v>468</v>
      </c>
      <c r="D77" s="54" t="s">
        <v>714</v>
      </c>
      <c r="E77" s="6" t="s">
        <v>715</v>
      </c>
      <c r="F77" s="19">
        <v>47500</v>
      </c>
      <c r="G77" s="24">
        <v>47214.34</v>
      </c>
      <c r="H77" s="24">
        <v>0.53</v>
      </c>
      <c r="I77" s="31">
        <v>9.6981999999999999</v>
      </c>
      <c r="J77" s="31"/>
      <c r="K77" s="35" t="s">
        <v>691</v>
      </c>
    </row>
    <row r="78" spans="1:11" x14ac:dyDescent="0.25">
      <c r="B78" s="8" t="s">
        <v>716</v>
      </c>
      <c r="C78" s="60" t="s">
        <v>471</v>
      </c>
      <c r="D78" s="54" t="s">
        <v>717</v>
      </c>
      <c r="E78" s="6" t="s">
        <v>715</v>
      </c>
      <c r="F78" s="19">
        <v>45000</v>
      </c>
      <c r="G78" s="24">
        <v>45152.91</v>
      </c>
      <c r="H78" s="24">
        <v>0.51</v>
      </c>
      <c r="I78" s="31">
        <v>8.0149000000000008</v>
      </c>
      <c r="J78" s="31"/>
      <c r="K78" s="35" t="s">
        <v>691</v>
      </c>
    </row>
    <row r="79" spans="1:11" x14ac:dyDescent="0.25">
      <c r="B79" s="8" t="s">
        <v>718</v>
      </c>
      <c r="C79" s="60" t="s">
        <v>719</v>
      </c>
      <c r="D79" s="54" t="s">
        <v>720</v>
      </c>
      <c r="E79" s="6" t="s">
        <v>721</v>
      </c>
      <c r="F79" s="19">
        <v>45000</v>
      </c>
      <c r="G79" s="24">
        <v>44353.94</v>
      </c>
      <c r="H79" s="24">
        <v>0.5</v>
      </c>
      <c r="I79" s="31">
        <v>8.1999999999999993</v>
      </c>
      <c r="J79" s="31"/>
      <c r="K79" s="35" t="s">
        <v>691</v>
      </c>
    </row>
    <row r="80" spans="1:11" x14ac:dyDescent="0.25">
      <c r="B80" s="8" t="s">
        <v>722</v>
      </c>
      <c r="C80" s="60" t="s">
        <v>459</v>
      </c>
      <c r="D80" s="54" t="s">
        <v>723</v>
      </c>
      <c r="E80" s="6" t="s">
        <v>694</v>
      </c>
      <c r="F80" s="19">
        <v>35000</v>
      </c>
      <c r="G80" s="24">
        <v>34467.760000000002</v>
      </c>
      <c r="H80" s="24">
        <v>0.39</v>
      </c>
      <c r="I80" s="31">
        <v>8.9600000000000009</v>
      </c>
      <c r="J80" s="31"/>
      <c r="K80" s="35" t="s">
        <v>691</v>
      </c>
    </row>
    <row r="81" spans="2:11" x14ac:dyDescent="0.25">
      <c r="B81" s="8" t="s">
        <v>724</v>
      </c>
      <c r="C81" s="60" t="s">
        <v>725</v>
      </c>
      <c r="D81" s="54" t="s">
        <v>726</v>
      </c>
      <c r="E81" s="6" t="s">
        <v>702</v>
      </c>
      <c r="F81" s="19">
        <v>29761</v>
      </c>
      <c r="G81" s="24">
        <v>29644.34</v>
      </c>
      <c r="H81" s="24">
        <v>0.33</v>
      </c>
      <c r="I81" s="31">
        <v>8.2518499999999992</v>
      </c>
      <c r="J81" s="31"/>
      <c r="K81" s="35" t="s">
        <v>691</v>
      </c>
    </row>
    <row r="82" spans="2:11" x14ac:dyDescent="0.25">
      <c r="B82" s="8" t="s">
        <v>727</v>
      </c>
      <c r="C82" s="60" t="s">
        <v>728</v>
      </c>
      <c r="D82" s="54" t="s">
        <v>729</v>
      </c>
      <c r="E82" s="6" t="s">
        <v>730</v>
      </c>
      <c r="F82" s="19">
        <v>30000</v>
      </c>
      <c r="G82" s="24">
        <v>29477.79</v>
      </c>
      <c r="H82" s="24">
        <v>0.33</v>
      </c>
      <c r="I82" s="31">
        <v>7.5137999999999998</v>
      </c>
      <c r="J82" s="31"/>
      <c r="K82" s="35" t="s">
        <v>691</v>
      </c>
    </row>
    <row r="83" spans="2:11" x14ac:dyDescent="0.25">
      <c r="B83" s="8" t="s">
        <v>731</v>
      </c>
      <c r="C83" s="60" t="s">
        <v>732</v>
      </c>
      <c r="D83" s="54" t="s">
        <v>733</v>
      </c>
      <c r="E83" s="6" t="s">
        <v>702</v>
      </c>
      <c r="F83" s="19">
        <v>29500</v>
      </c>
      <c r="G83" s="24">
        <v>29455.46</v>
      </c>
      <c r="H83" s="24">
        <v>0.33</v>
      </c>
      <c r="I83" s="31">
        <v>7.7398999999999996</v>
      </c>
      <c r="J83" s="31"/>
      <c r="K83" s="35" t="s">
        <v>691</v>
      </c>
    </row>
    <row r="84" spans="2:11" x14ac:dyDescent="0.25">
      <c r="B84" s="8" t="s">
        <v>734</v>
      </c>
      <c r="C84" s="60" t="s">
        <v>735</v>
      </c>
      <c r="D84" s="54" t="s">
        <v>736</v>
      </c>
      <c r="E84" s="6" t="s">
        <v>694</v>
      </c>
      <c r="F84" s="19">
        <v>25000</v>
      </c>
      <c r="G84" s="24">
        <v>25324.9</v>
      </c>
      <c r="H84" s="24">
        <v>0.28999999999999998</v>
      </c>
      <c r="I84" s="31">
        <v>7.6257000000000001</v>
      </c>
      <c r="J84" s="31"/>
      <c r="K84" s="35" t="s">
        <v>691</v>
      </c>
    </row>
    <row r="85" spans="2:11" x14ac:dyDescent="0.25">
      <c r="B85" s="8" t="s">
        <v>737</v>
      </c>
      <c r="C85" s="60" t="s">
        <v>738</v>
      </c>
      <c r="D85" s="54" t="s">
        <v>739</v>
      </c>
      <c r="E85" s="6" t="s">
        <v>690</v>
      </c>
      <c r="F85" s="19">
        <v>25000</v>
      </c>
      <c r="G85" s="24">
        <v>25040.05</v>
      </c>
      <c r="H85" s="24">
        <v>0.28000000000000003</v>
      </c>
      <c r="I85" s="31">
        <v>8.4149999999999991</v>
      </c>
      <c r="J85" s="31"/>
      <c r="K85" s="35" t="s">
        <v>691</v>
      </c>
    </row>
    <row r="86" spans="2:11" x14ac:dyDescent="0.25">
      <c r="B86" s="8" t="s">
        <v>740</v>
      </c>
      <c r="C86" s="60" t="s">
        <v>741</v>
      </c>
      <c r="D86" s="54" t="s">
        <v>742</v>
      </c>
      <c r="E86" s="6" t="s">
        <v>715</v>
      </c>
      <c r="F86" s="19">
        <v>250</v>
      </c>
      <c r="G86" s="24">
        <v>24994.6</v>
      </c>
      <c r="H86" s="24">
        <v>0.28000000000000003</v>
      </c>
      <c r="I86" s="31">
        <v>7.7495000000000003</v>
      </c>
      <c r="J86" s="31"/>
      <c r="K86" s="35"/>
    </row>
    <row r="87" spans="2:11" x14ac:dyDescent="0.25">
      <c r="B87" s="8" t="s">
        <v>743</v>
      </c>
      <c r="C87" s="60" t="s">
        <v>259</v>
      </c>
      <c r="D87" s="54" t="s">
        <v>744</v>
      </c>
      <c r="E87" s="6" t="s">
        <v>715</v>
      </c>
      <c r="F87" s="19">
        <v>17000</v>
      </c>
      <c r="G87" s="24">
        <v>17127.650000000001</v>
      </c>
      <c r="H87" s="24">
        <v>0.19</v>
      </c>
      <c r="I87" s="31">
        <v>8.0045999999999999</v>
      </c>
      <c r="J87" s="31"/>
      <c r="K87" s="35" t="s">
        <v>691</v>
      </c>
    </row>
    <row r="88" spans="2:11" x14ac:dyDescent="0.25">
      <c r="B88" s="8" t="s">
        <v>745</v>
      </c>
      <c r="C88" s="60" t="s">
        <v>746</v>
      </c>
      <c r="D88" s="54" t="s">
        <v>747</v>
      </c>
      <c r="E88" s="6" t="s">
        <v>690</v>
      </c>
      <c r="F88" s="19">
        <v>15500</v>
      </c>
      <c r="G88" s="24">
        <v>15559.5</v>
      </c>
      <c r="H88" s="24">
        <v>0.18</v>
      </c>
      <c r="I88" s="31">
        <v>7.9298999999999999</v>
      </c>
      <c r="J88" s="31"/>
      <c r="K88" s="35" t="s">
        <v>691</v>
      </c>
    </row>
    <row r="89" spans="2:11" x14ac:dyDescent="0.25">
      <c r="B89" s="8" t="s">
        <v>748</v>
      </c>
      <c r="C89" s="60" t="s">
        <v>468</v>
      </c>
      <c r="D89" s="54" t="s">
        <v>749</v>
      </c>
      <c r="E89" s="6" t="s">
        <v>715</v>
      </c>
      <c r="F89" s="19">
        <v>15000</v>
      </c>
      <c r="G89" s="24">
        <v>14916.29</v>
      </c>
      <c r="H89" s="24">
        <v>0.17</v>
      </c>
      <c r="I89" s="31">
        <v>9.7531999999999996</v>
      </c>
      <c r="J89" s="31"/>
      <c r="K89" s="35" t="s">
        <v>691</v>
      </c>
    </row>
    <row r="90" spans="2:11" x14ac:dyDescent="0.25">
      <c r="B90" s="8" t="s">
        <v>750</v>
      </c>
      <c r="C90" s="60" t="s">
        <v>751</v>
      </c>
      <c r="D90" s="54" t="s">
        <v>752</v>
      </c>
      <c r="E90" s="6" t="s">
        <v>702</v>
      </c>
      <c r="F90" s="19">
        <v>15000</v>
      </c>
      <c r="G90" s="24">
        <v>14876.19</v>
      </c>
      <c r="H90" s="24">
        <v>0.17</v>
      </c>
      <c r="I90" s="31">
        <v>8.0012000000000008</v>
      </c>
      <c r="J90" s="31"/>
      <c r="K90" s="35" t="s">
        <v>691</v>
      </c>
    </row>
    <row r="91" spans="2:11" x14ac:dyDescent="0.25">
      <c r="B91" s="8" t="s">
        <v>753</v>
      </c>
      <c r="C91" s="60" t="s">
        <v>754</v>
      </c>
      <c r="D91" s="54" t="s">
        <v>755</v>
      </c>
      <c r="E91" s="6" t="s">
        <v>702</v>
      </c>
      <c r="F91" s="19">
        <v>150</v>
      </c>
      <c r="G91" s="24">
        <v>14624.85</v>
      </c>
      <c r="H91" s="24">
        <v>0.16</v>
      </c>
      <c r="I91" s="31">
        <v>7.4154</v>
      </c>
      <c r="J91" s="31">
        <v>7.7051997514000004</v>
      </c>
      <c r="K91" s="35"/>
    </row>
    <row r="92" spans="2:11" x14ac:dyDescent="0.25">
      <c r="B92" s="8" t="s">
        <v>756</v>
      </c>
      <c r="C92" s="60" t="s">
        <v>757</v>
      </c>
      <c r="D92" s="54" t="s">
        <v>758</v>
      </c>
      <c r="E92" s="6" t="s">
        <v>715</v>
      </c>
      <c r="F92" s="19">
        <v>128</v>
      </c>
      <c r="G92" s="24">
        <v>12821.2</v>
      </c>
      <c r="H92" s="24">
        <v>0.14000000000000001</v>
      </c>
      <c r="I92" s="31">
        <v>7.9595000000000002</v>
      </c>
      <c r="J92" s="31"/>
      <c r="K92" s="35" t="s">
        <v>691</v>
      </c>
    </row>
    <row r="93" spans="2:11" x14ac:dyDescent="0.25">
      <c r="B93" s="8" t="s">
        <v>759</v>
      </c>
      <c r="C93" s="60" t="s">
        <v>760</v>
      </c>
      <c r="D93" s="54" t="s">
        <v>761</v>
      </c>
      <c r="E93" s="6" t="s">
        <v>702</v>
      </c>
      <c r="F93" s="19">
        <v>12500</v>
      </c>
      <c r="G93" s="24">
        <v>12658.9</v>
      </c>
      <c r="H93" s="24">
        <v>0.14000000000000001</v>
      </c>
      <c r="I93" s="31">
        <v>8.26</v>
      </c>
      <c r="J93" s="31"/>
      <c r="K93" s="35"/>
    </row>
    <row r="94" spans="2:11" x14ac:dyDescent="0.25">
      <c r="B94" s="8" t="s">
        <v>762</v>
      </c>
      <c r="C94" s="60" t="s">
        <v>757</v>
      </c>
      <c r="D94" s="54" t="s">
        <v>763</v>
      </c>
      <c r="E94" s="6" t="s">
        <v>694</v>
      </c>
      <c r="F94" s="19">
        <v>125</v>
      </c>
      <c r="G94" s="24">
        <v>12217.93</v>
      </c>
      <c r="H94" s="24">
        <v>0.14000000000000001</v>
      </c>
      <c r="I94" s="31">
        <v>8.1834000000000007</v>
      </c>
      <c r="J94" s="31"/>
      <c r="K94" s="35" t="s">
        <v>691</v>
      </c>
    </row>
    <row r="95" spans="2:11" x14ac:dyDescent="0.25">
      <c r="B95" s="8" t="s">
        <v>764</v>
      </c>
      <c r="C95" s="60" t="s">
        <v>765</v>
      </c>
      <c r="D95" s="54" t="s">
        <v>766</v>
      </c>
      <c r="E95" s="6" t="s">
        <v>715</v>
      </c>
      <c r="F95" s="19">
        <v>11500</v>
      </c>
      <c r="G95" s="24">
        <v>11424.47</v>
      </c>
      <c r="H95" s="24">
        <v>0.13</v>
      </c>
      <c r="I95" s="31">
        <v>8.2698</v>
      </c>
      <c r="J95" s="31"/>
      <c r="K95" s="35" t="s">
        <v>691</v>
      </c>
    </row>
    <row r="96" spans="2:11" x14ac:dyDescent="0.25">
      <c r="B96" s="8" t="s">
        <v>767</v>
      </c>
      <c r="C96" s="60" t="s">
        <v>757</v>
      </c>
      <c r="D96" s="54" t="s">
        <v>768</v>
      </c>
      <c r="E96" s="6" t="s">
        <v>694</v>
      </c>
      <c r="F96" s="19">
        <v>88</v>
      </c>
      <c r="G96" s="24">
        <v>8826.16</v>
      </c>
      <c r="H96" s="24">
        <v>0.1</v>
      </c>
      <c r="I96" s="31">
        <v>8.1530000000000005</v>
      </c>
      <c r="J96" s="31"/>
      <c r="K96" s="35" t="s">
        <v>691</v>
      </c>
    </row>
    <row r="97" spans="2:11" x14ac:dyDescent="0.25">
      <c r="B97" s="8" t="s">
        <v>769</v>
      </c>
      <c r="C97" s="60" t="s">
        <v>60</v>
      </c>
      <c r="D97" s="54" t="s">
        <v>770</v>
      </c>
      <c r="E97" s="6" t="s">
        <v>702</v>
      </c>
      <c r="F97" s="19">
        <v>8000</v>
      </c>
      <c r="G97" s="24">
        <v>7834.31</v>
      </c>
      <c r="H97" s="24">
        <v>0.09</v>
      </c>
      <c r="I97" s="31">
        <v>7.6140999999999996</v>
      </c>
      <c r="J97" s="31"/>
      <c r="K97" s="35" t="s">
        <v>691</v>
      </c>
    </row>
    <row r="98" spans="2:11" x14ac:dyDescent="0.25">
      <c r="B98" s="8" t="s">
        <v>771</v>
      </c>
      <c r="C98" s="60" t="s">
        <v>259</v>
      </c>
      <c r="D98" s="54" t="s">
        <v>772</v>
      </c>
      <c r="E98" s="6" t="s">
        <v>715</v>
      </c>
      <c r="F98" s="19">
        <v>7500</v>
      </c>
      <c r="G98" s="24">
        <v>7616.02</v>
      </c>
      <c r="H98" s="24">
        <v>0.09</v>
      </c>
      <c r="I98" s="31">
        <v>8.1399000000000008</v>
      </c>
      <c r="J98" s="31"/>
      <c r="K98" s="35" t="s">
        <v>691</v>
      </c>
    </row>
    <row r="99" spans="2:11" x14ac:dyDescent="0.25">
      <c r="B99" s="8" t="s">
        <v>773</v>
      </c>
      <c r="C99" s="60" t="s">
        <v>774</v>
      </c>
      <c r="D99" s="54" t="s">
        <v>775</v>
      </c>
      <c r="E99" s="6" t="s">
        <v>702</v>
      </c>
      <c r="F99" s="19">
        <v>57</v>
      </c>
      <c r="G99" s="24">
        <v>5759.26</v>
      </c>
      <c r="H99" s="24">
        <v>0.06</v>
      </c>
      <c r="I99" s="31">
        <v>7.8056000000000001</v>
      </c>
      <c r="J99" s="31"/>
      <c r="K99" s="35" t="s">
        <v>691</v>
      </c>
    </row>
    <row r="100" spans="2:11" x14ac:dyDescent="0.25">
      <c r="B100" s="8" t="s">
        <v>776</v>
      </c>
      <c r="C100" s="60" t="s">
        <v>777</v>
      </c>
      <c r="D100" s="54" t="s">
        <v>778</v>
      </c>
      <c r="E100" s="6" t="s">
        <v>702</v>
      </c>
      <c r="F100" s="19">
        <v>5500</v>
      </c>
      <c r="G100" s="24">
        <v>5482.49</v>
      </c>
      <c r="H100" s="24">
        <v>0.06</v>
      </c>
      <c r="I100" s="31">
        <v>7.69</v>
      </c>
      <c r="J100" s="31"/>
      <c r="K100" s="35"/>
    </row>
    <row r="101" spans="2:11" x14ac:dyDescent="0.25">
      <c r="B101" s="8" t="s">
        <v>779</v>
      </c>
      <c r="C101" s="60" t="s">
        <v>459</v>
      </c>
      <c r="D101" s="54" t="s">
        <v>780</v>
      </c>
      <c r="E101" s="6" t="s">
        <v>694</v>
      </c>
      <c r="F101" s="19">
        <v>5000</v>
      </c>
      <c r="G101" s="24">
        <v>5006.3599999999997</v>
      </c>
      <c r="H101" s="24">
        <v>0.06</v>
      </c>
      <c r="I101" s="31">
        <v>7.63</v>
      </c>
      <c r="J101" s="31"/>
      <c r="K101" s="35" t="s">
        <v>691</v>
      </c>
    </row>
    <row r="102" spans="2:11" x14ac:dyDescent="0.25">
      <c r="B102" s="8" t="s">
        <v>781</v>
      </c>
      <c r="C102" s="60" t="s">
        <v>782</v>
      </c>
      <c r="D102" s="54" t="s">
        <v>783</v>
      </c>
      <c r="E102" s="6" t="s">
        <v>702</v>
      </c>
      <c r="F102" s="19">
        <v>5000</v>
      </c>
      <c r="G102" s="24">
        <v>5002.96</v>
      </c>
      <c r="H102" s="24">
        <v>0.06</v>
      </c>
      <c r="I102" s="31">
        <v>8.0287000000000006</v>
      </c>
      <c r="J102" s="31"/>
      <c r="K102" s="35"/>
    </row>
    <row r="103" spans="2:11" x14ac:dyDescent="0.25">
      <c r="B103" s="8" t="s">
        <v>784</v>
      </c>
      <c r="C103" s="60" t="s">
        <v>785</v>
      </c>
      <c r="D103" s="54" t="s">
        <v>786</v>
      </c>
      <c r="E103" s="6" t="s">
        <v>702</v>
      </c>
      <c r="F103" s="19">
        <v>500</v>
      </c>
      <c r="G103" s="24">
        <v>4998.92</v>
      </c>
      <c r="H103" s="24">
        <v>0.06</v>
      </c>
      <c r="I103" s="31">
        <v>6.7302</v>
      </c>
      <c r="J103" s="31"/>
      <c r="K103" s="35" t="s">
        <v>691</v>
      </c>
    </row>
    <row r="104" spans="2:11" x14ac:dyDescent="0.25">
      <c r="B104" s="8" t="s">
        <v>787</v>
      </c>
      <c r="C104" s="60" t="s">
        <v>53</v>
      </c>
      <c r="D104" s="54" t="s">
        <v>788</v>
      </c>
      <c r="E104" s="6" t="s">
        <v>702</v>
      </c>
      <c r="F104" s="19">
        <v>5000</v>
      </c>
      <c r="G104" s="24">
        <v>4995.82</v>
      </c>
      <c r="H104" s="24">
        <v>0.06</v>
      </c>
      <c r="I104" s="31">
        <v>7.6798999999999999</v>
      </c>
      <c r="J104" s="31"/>
      <c r="K104" s="35" t="s">
        <v>691</v>
      </c>
    </row>
    <row r="105" spans="2:11" x14ac:dyDescent="0.25">
      <c r="B105" s="8" t="s">
        <v>789</v>
      </c>
      <c r="C105" s="60" t="s">
        <v>468</v>
      </c>
      <c r="D105" s="54" t="s">
        <v>790</v>
      </c>
      <c r="E105" s="6" t="s">
        <v>715</v>
      </c>
      <c r="F105" s="19">
        <v>5000</v>
      </c>
      <c r="G105" s="24">
        <v>4986.8</v>
      </c>
      <c r="H105" s="24">
        <v>0.06</v>
      </c>
      <c r="I105" s="31">
        <v>8.6449999999999996</v>
      </c>
      <c r="J105" s="31"/>
      <c r="K105" s="35" t="s">
        <v>691</v>
      </c>
    </row>
    <row r="106" spans="2:11" x14ac:dyDescent="0.25">
      <c r="B106" s="8" t="s">
        <v>791</v>
      </c>
      <c r="C106" s="60" t="s">
        <v>468</v>
      </c>
      <c r="D106" s="54" t="s">
        <v>792</v>
      </c>
      <c r="E106" s="6" t="s">
        <v>715</v>
      </c>
      <c r="F106" s="19">
        <v>5000</v>
      </c>
      <c r="G106" s="24">
        <v>4975.4799999999996</v>
      </c>
      <c r="H106" s="24">
        <v>0.06</v>
      </c>
      <c r="I106" s="31">
        <v>8.6768999999999998</v>
      </c>
      <c r="J106" s="31"/>
      <c r="K106" s="35" t="s">
        <v>691</v>
      </c>
    </row>
    <row r="107" spans="2:11" x14ac:dyDescent="0.25">
      <c r="B107" s="8" t="s">
        <v>793</v>
      </c>
      <c r="C107" s="60" t="s">
        <v>741</v>
      </c>
      <c r="D107" s="54" t="s">
        <v>794</v>
      </c>
      <c r="E107" s="6" t="s">
        <v>715</v>
      </c>
      <c r="F107" s="19">
        <v>45</v>
      </c>
      <c r="G107" s="24">
        <v>4491.2</v>
      </c>
      <c r="H107" s="24">
        <v>0.05</v>
      </c>
      <c r="I107" s="31">
        <v>7.95</v>
      </c>
      <c r="J107" s="31"/>
      <c r="K107" s="35"/>
    </row>
    <row r="108" spans="2:11" x14ac:dyDescent="0.25">
      <c r="B108" s="8" t="s">
        <v>795</v>
      </c>
      <c r="C108" s="60" t="s">
        <v>259</v>
      </c>
      <c r="D108" s="54" t="s">
        <v>796</v>
      </c>
      <c r="E108" s="6" t="s">
        <v>715</v>
      </c>
      <c r="F108" s="19">
        <v>4000</v>
      </c>
      <c r="G108" s="24">
        <v>4061.88</v>
      </c>
      <c r="H108" s="24">
        <v>0.05</v>
      </c>
      <c r="I108" s="31">
        <v>8.1399000000000008</v>
      </c>
      <c r="J108" s="31"/>
      <c r="K108" s="35" t="s">
        <v>691</v>
      </c>
    </row>
    <row r="109" spans="2:11" x14ac:dyDescent="0.25">
      <c r="B109" s="8" t="s">
        <v>797</v>
      </c>
      <c r="C109" s="60" t="s">
        <v>259</v>
      </c>
      <c r="D109" s="54" t="s">
        <v>798</v>
      </c>
      <c r="E109" s="6" t="s">
        <v>715</v>
      </c>
      <c r="F109" s="19">
        <v>3000</v>
      </c>
      <c r="G109" s="24">
        <v>3014.75</v>
      </c>
      <c r="H109" s="24">
        <v>0.03</v>
      </c>
      <c r="I109" s="31">
        <v>7.9497999999999998</v>
      </c>
      <c r="J109" s="31"/>
      <c r="K109" s="35" t="s">
        <v>691</v>
      </c>
    </row>
    <row r="110" spans="2:11" x14ac:dyDescent="0.25">
      <c r="B110" s="8" t="s">
        <v>799</v>
      </c>
      <c r="C110" s="60" t="s">
        <v>760</v>
      </c>
      <c r="D110" s="54" t="s">
        <v>800</v>
      </c>
      <c r="E110" s="6" t="s">
        <v>702</v>
      </c>
      <c r="F110" s="19">
        <v>2500</v>
      </c>
      <c r="G110" s="24">
        <v>2523.98</v>
      </c>
      <c r="H110" s="24">
        <v>0.03</v>
      </c>
      <c r="I110" s="31">
        <v>8.2242999999999995</v>
      </c>
      <c r="J110" s="31"/>
      <c r="K110" s="35" t="s">
        <v>691</v>
      </c>
    </row>
    <row r="111" spans="2:11" x14ac:dyDescent="0.25">
      <c r="B111" s="8" t="s">
        <v>801</v>
      </c>
      <c r="C111" s="60" t="s">
        <v>760</v>
      </c>
      <c r="D111" s="54" t="s">
        <v>802</v>
      </c>
      <c r="E111" s="6" t="s">
        <v>702</v>
      </c>
      <c r="F111" s="19">
        <v>2500</v>
      </c>
      <c r="G111" s="24">
        <v>2458.52</v>
      </c>
      <c r="H111" s="24">
        <v>0.03</v>
      </c>
      <c r="I111" s="31">
        <v>8.2449999999999992</v>
      </c>
      <c r="J111" s="31"/>
      <c r="K111" s="35" t="s">
        <v>691</v>
      </c>
    </row>
    <row r="112" spans="2:11" x14ac:dyDescent="0.25">
      <c r="B112" s="8" t="s">
        <v>803</v>
      </c>
      <c r="C112" s="60" t="s">
        <v>468</v>
      </c>
      <c r="D112" s="54" t="s">
        <v>804</v>
      </c>
      <c r="E112" s="6" t="s">
        <v>715</v>
      </c>
      <c r="F112" s="19">
        <v>1500</v>
      </c>
      <c r="G112" s="24">
        <v>1490.33</v>
      </c>
      <c r="H112" s="24">
        <v>0.02</v>
      </c>
      <c r="I112" s="31">
        <v>8.57</v>
      </c>
      <c r="J112" s="31"/>
      <c r="K112" s="35" t="s">
        <v>691</v>
      </c>
    </row>
    <row r="113" spans="2:11" x14ac:dyDescent="0.25">
      <c r="B113" s="8" t="s">
        <v>805</v>
      </c>
      <c r="C113" s="60" t="s">
        <v>806</v>
      </c>
      <c r="D113" s="54" t="s">
        <v>807</v>
      </c>
      <c r="E113" s="6" t="s">
        <v>690</v>
      </c>
      <c r="F113" s="19">
        <v>14</v>
      </c>
      <c r="G113" s="24">
        <v>1413.08</v>
      </c>
      <c r="H113" s="24">
        <v>0.02</v>
      </c>
      <c r="I113" s="31">
        <v>7.7469999999999999</v>
      </c>
      <c r="J113" s="31"/>
      <c r="K113" s="35" t="s">
        <v>691</v>
      </c>
    </row>
    <row r="114" spans="2:11" x14ac:dyDescent="0.25">
      <c r="B114" s="8" t="s">
        <v>808</v>
      </c>
      <c r="C114" s="60" t="s">
        <v>774</v>
      </c>
      <c r="D114" s="54" t="s">
        <v>809</v>
      </c>
      <c r="E114" s="6" t="s">
        <v>702</v>
      </c>
      <c r="F114" s="19">
        <v>1000</v>
      </c>
      <c r="G114" s="24">
        <v>1001.99</v>
      </c>
      <c r="H114" s="24">
        <v>0.01</v>
      </c>
      <c r="I114" s="31">
        <v>7.0149999999999997</v>
      </c>
      <c r="J114" s="31"/>
      <c r="K114" s="35" t="s">
        <v>691</v>
      </c>
    </row>
    <row r="115" spans="2:11" x14ac:dyDescent="0.25">
      <c r="C115" s="58" t="s">
        <v>199</v>
      </c>
      <c r="D115" s="54"/>
      <c r="E115" s="6"/>
      <c r="F115" s="19"/>
      <c r="G115" s="25">
        <v>1019411.75</v>
      </c>
      <c r="H115" s="25">
        <v>11.53</v>
      </c>
      <c r="I115" s="31"/>
      <c r="J115" s="31"/>
      <c r="K115" s="35"/>
    </row>
    <row r="116" spans="2:11" x14ac:dyDescent="0.25">
      <c r="C116" s="57"/>
      <c r="D116" s="54"/>
      <c r="E116" s="6"/>
      <c r="F116" s="19"/>
      <c r="G116" s="24"/>
      <c r="H116" s="24"/>
      <c r="I116" s="31"/>
      <c r="J116" s="31"/>
      <c r="K116" s="35"/>
    </row>
    <row r="117" spans="2:11" x14ac:dyDescent="0.25">
      <c r="C117" s="59" t="s">
        <v>810</v>
      </c>
      <c r="D117" s="54"/>
      <c r="E117" s="6"/>
      <c r="F117" s="19"/>
      <c r="G117" s="24"/>
      <c r="H117" s="24"/>
      <c r="I117" s="31"/>
      <c r="J117" s="31"/>
      <c r="K117" s="35"/>
    </row>
    <row r="118" spans="2:11" x14ac:dyDescent="0.25">
      <c r="B118" s="8" t="s">
        <v>811</v>
      </c>
      <c r="C118" s="60" t="s">
        <v>812</v>
      </c>
      <c r="D118" s="54" t="s">
        <v>813</v>
      </c>
      <c r="E118" s="6" t="s">
        <v>690</v>
      </c>
      <c r="F118" s="19">
        <v>87500</v>
      </c>
      <c r="G118" s="24">
        <v>90535.03</v>
      </c>
      <c r="H118" s="24">
        <v>1.02</v>
      </c>
      <c r="I118" s="31">
        <v>8.9048999999999996</v>
      </c>
      <c r="J118" s="31"/>
      <c r="K118" s="35" t="s">
        <v>691</v>
      </c>
    </row>
    <row r="119" spans="2:11" x14ac:dyDescent="0.25">
      <c r="B119" s="8" t="s">
        <v>814</v>
      </c>
      <c r="C119" s="60" t="s">
        <v>815</v>
      </c>
      <c r="D119" s="54" t="s">
        <v>816</v>
      </c>
      <c r="E119" s="6" t="s">
        <v>690</v>
      </c>
      <c r="F119" s="19">
        <v>65000</v>
      </c>
      <c r="G119" s="24">
        <v>70071.69</v>
      </c>
      <c r="H119" s="24">
        <v>0.79</v>
      </c>
      <c r="I119" s="31">
        <v>8.51</v>
      </c>
      <c r="J119" s="31"/>
      <c r="K119" s="35" t="s">
        <v>691</v>
      </c>
    </row>
    <row r="120" spans="2:11" x14ac:dyDescent="0.25">
      <c r="B120" s="8" t="s">
        <v>817</v>
      </c>
      <c r="C120" s="60" t="s">
        <v>818</v>
      </c>
      <c r="D120" s="54" t="s">
        <v>819</v>
      </c>
      <c r="E120" s="6" t="s">
        <v>730</v>
      </c>
      <c r="F120" s="19">
        <v>5000</v>
      </c>
      <c r="G120" s="24">
        <v>2619.85</v>
      </c>
      <c r="H120" s="24">
        <v>0.03</v>
      </c>
      <c r="I120" s="31">
        <v>7.9844999999999997</v>
      </c>
      <c r="J120" s="31"/>
      <c r="K120" s="35" t="s">
        <v>691</v>
      </c>
    </row>
    <row r="121" spans="2:11" x14ac:dyDescent="0.25">
      <c r="C121" s="58" t="s">
        <v>199</v>
      </c>
      <c r="D121" s="54"/>
      <c r="E121" s="6"/>
      <c r="F121" s="19"/>
      <c r="G121" s="25">
        <v>163226.57</v>
      </c>
      <c r="H121" s="25">
        <v>1.84</v>
      </c>
      <c r="I121" s="31"/>
      <c r="J121" s="31"/>
      <c r="K121" s="35"/>
    </row>
    <row r="122" spans="2:11" x14ac:dyDescent="0.25">
      <c r="C122" s="57"/>
      <c r="D122" s="54"/>
      <c r="E122" s="6"/>
      <c r="F122" s="19"/>
      <c r="G122" s="24"/>
      <c r="H122" s="24"/>
      <c r="I122" s="31"/>
      <c r="J122" s="31"/>
      <c r="K122" s="35"/>
    </row>
    <row r="123" spans="2:11" x14ac:dyDescent="0.25">
      <c r="C123" s="58" t="s">
        <v>7</v>
      </c>
      <c r="D123" s="54"/>
      <c r="E123" s="6"/>
      <c r="F123" s="19"/>
      <c r="G123" s="24" t="s">
        <v>2</v>
      </c>
      <c r="H123" s="24" t="s">
        <v>2</v>
      </c>
      <c r="I123" s="31"/>
      <c r="J123" s="31"/>
      <c r="K123" s="35"/>
    </row>
    <row r="124" spans="2:11" x14ac:dyDescent="0.25">
      <c r="C124" s="57"/>
      <c r="D124" s="54"/>
      <c r="E124" s="6"/>
      <c r="F124" s="19"/>
      <c r="G124" s="24"/>
      <c r="H124" s="24"/>
      <c r="I124" s="31"/>
      <c r="J124" s="31"/>
      <c r="K124" s="35"/>
    </row>
    <row r="125" spans="2:11" x14ac:dyDescent="0.25">
      <c r="C125" s="59" t="s">
        <v>8</v>
      </c>
      <c r="D125" s="54"/>
      <c r="E125" s="6"/>
      <c r="F125" s="19"/>
      <c r="G125" s="24"/>
      <c r="H125" s="24"/>
      <c r="I125" s="31"/>
      <c r="J125" s="31"/>
      <c r="K125" s="35"/>
    </row>
    <row r="126" spans="2:11" x14ac:dyDescent="0.25">
      <c r="B126" s="8" t="s">
        <v>820</v>
      </c>
      <c r="C126" s="60" t="s">
        <v>4933</v>
      </c>
      <c r="D126" s="54" t="s">
        <v>821</v>
      </c>
      <c r="E126" s="6" t="s">
        <v>822</v>
      </c>
      <c r="F126" s="19">
        <v>300</v>
      </c>
      <c r="G126" s="24">
        <v>17036.189999999999</v>
      </c>
      <c r="H126" s="24">
        <v>0.19</v>
      </c>
      <c r="I126" s="31">
        <v>8.4</v>
      </c>
      <c r="J126" s="31"/>
      <c r="K126" s="35" t="s">
        <v>691</v>
      </c>
    </row>
    <row r="127" spans="2:11" x14ac:dyDescent="0.25">
      <c r="C127" s="58" t="s">
        <v>199</v>
      </c>
      <c r="D127" s="54"/>
      <c r="E127" s="6"/>
      <c r="F127" s="19"/>
      <c r="G127" s="25">
        <v>17036.189999999999</v>
      </c>
      <c r="H127" s="25">
        <v>0.19</v>
      </c>
      <c r="I127" s="31"/>
      <c r="J127" s="31"/>
      <c r="K127" s="35"/>
    </row>
    <row r="128" spans="2:11" x14ac:dyDescent="0.25">
      <c r="C128" s="57"/>
      <c r="D128" s="54"/>
      <c r="E128" s="6"/>
      <c r="F128" s="19"/>
      <c r="G128" s="24"/>
      <c r="H128" s="24"/>
      <c r="I128" s="31"/>
      <c r="J128" s="31"/>
      <c r="K128" s="35"/>
    </row>
    <row r="129" spans="1:11" x14ac:dyDescent="0.25">
      <c r="C129" s="59" t="s">
        <v>9</v>
      </c>
      <c r="D129" s="54"/>
      <c r="E129" s="6"/>
      <c r="F129" s="19"/>
      <c r="G129" s="24"/>
      <c r="H129" s="24"/>
      <c r="I129" s="31"/>
      <c r="J129" s="31"/>
      <c r="K129" s="35"/>
    </row>
    <row r="130" spans="1:11" x14ac:dyDescent="0.25">
      <c r="B130" s="8" t="s">
        <v>823</v>
      </c>
      <c r="C130" s="60" t="s">
        <v>824</v>
      </c>
      <c r="D130" s="54" t="s">
        <v>825</v>
      </c>
      <c r="E130" s="6" t="s">
        <v>210</v>
      </c>
      <c r="F130" s="19">
        <v>235500000</v>
      </c>
      <c r="G130" s="24">
        <v>235297.94</v>
      </c>
      <c r="H130" s="24">
        <v>2.65</v>
      </c>
      <c r="I130" s="31">
        <v>7.0710833380000002</v>
      </c>
      <c r="J130" s="31"/>
      <c r="K130" s="35"/>
    </row>
    <row r="131" spans="1:11" x14ac:dyDescent="0.25">
      <c r="B131" s="8" t="s">
        <v>826</v>
      </c>
      <c r="C131" s="60" t="s">
        <v>827</v>
      </c>
      <c r="D131" s="54" t="s">
        <v>828</v>
      </c>
      <c r="E131" s="6" t="s">
        <v>210</v>
      </c>
      <c r="F131" s="19">
        <v>250000</v>
      </c>
      <c r="G131" s="24">
        <v>252.52</v>
      </c>
      <c r="H131" s="24" t="s">
        <v>4905</v>
      </c>
      <c r="I131" s="31">
        <v>6.547603198</v>
      </c>
      <c r="J131" s="31"/>
      <c r="K131" s="35"/>
    </row>
    <row r="132" spans="1:11" x14ac:dyDescent="0.25">
      <c r="B132" s="8" t="s">
        <v>829</v>
      </c>
      <c r="C132" s="60" t="s">
        <v>830</v>
      </c>
      <c r="D132" s="54" t="s">
        <v>831</v>
      </c>
      <c r="E132" s="6" t="s">
        <v>210</v>
      </c>
      <c r="F132" s="19">
        <v>130000</v>
      </c>
      <c r="G132" s="24">
        <v>127.44</v>
      </c>
      <c r="H132" s="24" t="s">
        <v>4905</v>
      </c>
      <c r="I132" s="31">
        <v>6.6848320159999997</v>
      </c>
      <c r="J132" s="31"/>
      <c r="K132" s="35"/>
    </row>
    <row r="133" spans="1:11" x14ac:dyDescent="0.25">
      <c r="C133" s="58" t="s">
        <v>199</v>
      </c>
      <c r="D133" s="54"/>
      <c r="E133" s="6"/>
      <c r="F133" s="19"/>
      <c r="G133" s="25">
        <v>235677.9</v>
      </c>
      <c r="H133" s="25">
        <v>2.65</v>
      </c>
      <c r="I133" s="31"/>
      <c r="J133" s="31"/>
      <c r="K133" s="35"/>
    </row>
    <row r="134" spans="1:11" x14ac:dyDescent="0.25">
      <c r="C134" s="57"/>
      <c r="D134" s="54"/>
      <c r="E134" s="6"/>
      <c r="F134" s="19"/>
      <c r="G134" s="24"/>
      <c r="H134" s="24"/>
      <c r="I134" s="31"/>
      <c r="J134" s="31"/>
      <c r="K134" s="35"/>
    </row>
    <row r="135" spans="1:11" x14ac:dyDescent="0.25">
      <c r="C135" s="59" t="s">
        <v>10</v>
      </c>
      <c r="D135" s="54"/>
      <c r="E135" s="6"/>
      <c r="F135" s="19"/>
      <c r="G135" s="24"/>
      <c r="H135" s="24"/>
      <c r="I135" s="31"/>
      <c r="J135" s="31"/>
      <c r="K135" s="35"/>
    </row>
    <row r="136" spans="1:11" x14ac:dyDescent="0.25">
      <c r="B136" s="8" t="s">
        <v>832</v>
      </c>
      <c r="C136" s="60" t="s">
        <v>833</v>
      </c>
      <c r="D136" s="54" t="s">
        <v>834</v>
      </c>
      <c r="E136" s="6" t="s">
        <v>210</v>
      </c>
      <c r="F136" s="19">
        <v>80000000</v>
      </c>
      <c r="G136" s="24">
        <v>82494.399999999994</v>
      </c>
      <c r="H136" s="24">
        <v>0.93</v>
      </c>
      <c r="I136" s="31">
        <v>7.9148157899999996</v>
      </c>
      <c r="J136" s="31"/>
      <c r="K136" s="35"/>
    </row>
    <row r="137" spans="1:11" x14ac:dyDescent="0.25">
      <c r="B137" s="8" t="s">
        <v>835</v>
      </c>
      <c r="C137" s="60" t="s">
        <v>836</v>
      </c>
      <c r="D137" s="54" t="s">
        <v>837</v>
      </c>
      <c r="E137" s="6" t="s">
        <v>210</v>
      </c>
      <c r="F137" s="19">
        <v>25000000</v>
      </c>
      <c r="G137" s="24">
        <v>24362</v>
      </c>
      <c r="H137" s="24">
        <v>0.27</v>
      </c>
      <c r="I137" s="31">
        <v>7.8897845000000002</v>
      </c>
      <c r="J137" s="31"/>
      <c r="K137" s="35"/>
    </row>
    <row r="138" spans="1:11" x14ac:dyDescent="0.25">
      <c r="B138" s="8" t="s">
        <v>838</v>
      </c>
      <c r="C138" s="60" t="s">
        <v>839</v>
      </c>
      <c r="D138" s="54" t="s">
        <v>840</v>
      </c>
      <c r="E138" s="6" t="s">
        <v>210</v>
      </c>
      <c r="F138" s="19">
        <v>10900000</v>
      </c>
      <c r="G138" s="24">
        <v>10712.26</v>
      </c>
      <c r="H138" s="24">
        <v>0.12</v>
      </c>
      <c r="I138" s="31">
        <v>7.8876251699999997</v>
      </c>
      <c r="J138" s="31"/>
      <c r="K138" s="35"/>
    </row>
    <row r="139" spans="1:11" x14ac:dyDescent="0.25">
      <c r="B139" s="8" t="s">
        <v>841</v>
      </c>
      <c r="C139" s="60" t="s">
        <v>842</v>
      </c>
      <c r="D139" s="54" t="s">
        <v>843</v>
      </c>
      <c r="E139" s="6" t="s">
        <v>210</v>
      </c>
      <c r="F139" s="19">
        <v>10500000</v>
      </c>
      <c r="G139" s="24">
        <v>10473.780000000001</v>
      </c>
      <c r="H139" s="24">
        <v>0.12</v>
      </c>
      <c r="I139" s="31">
        <v>7.8221925849999998</v>
      </c>
      <c r="J139" s="31"/>
      <c r="K139" s="35"/>
    </row>
    <row r="140" spans="1:11" x14ac:dyDescent="0.25">
      <c r="C140" s="58" t="s">
        <v>199</v>
      </c>
      <c r="D140" s="54"/>
      <c r="E140" s="6"/>
      <c r="F140" s="19"/>
      <c r="G140" s="25">
        <v>128042.44</v>
      </c>
      <c r="H140" s="25">
        <v>1.44</v>
      </c>
      <c r="I140" s="31"/>
      <c r="J140" s="31"/>
      <c r="K140" s="35"/>
    </row>
    <row r="141" spans="1:11" x14ac:dyDescent="0.25">
      <c r="C141" s="57"/>
      <c r="D141" s="54"/>
      <c r="E141" s="6"/>
      <c r="F141" s="19"/>
      <c r="G141" s="24"/>
      <c r="H141" s="24"/>
      <c r="I141" s="31"/>
      <c r="J141" s="31"/>
      <c r="K141" s="35"/>
    </row>
    <row r="142" spans="1:11" x14ac:dyDescent="0.25">
      <c r="C142" s="58" t="s">
        <v>11</v>
      </c>
      <c r="D142" s="54"/>
      <c r="E142" s="6"/>
      <c r="F142" s="19"/>
      <c r="G142" s="24" t="s">
        <v>2</v>
      </c>
      <c r="H142" s="24" t="s">
        <v>2</v>
      </c>
      <c r="I142" s="31"/>
      <c r="J142" s="31"/>
      <c r="K142" s="35"/>
    </row>
    <row r="143" spans="1:11" x14ac:dyDescent="0.25">
      <c r="C143" s="57"/>
      <c r="D143" s="54"/>
      <c r="E143" s="6"/>
      <c r="F143" s="19"/>
      <c r="G143" s="24"/>
      <c r="H143" s="24"/>
      <c r="I143" s="31"/>
      <c r="J143" s="31"/>
      <c r="K143" s="35"/>
    </row>
    <row r="144" spans="1:11" x14ac:dyDescent="0.25">
      <c r="A144" s="10"/>
      <c r="B144" s="28"/>
      <c r="C144" s="58" t="s">
        <v>13</v>
      </c>
      <c r="D144" s="54"/>
      <c r="E144" s="6"/>
      <c r="F144" s="19"/>
      <c r="G144" s="24"/>
      <c r="H144" s="24"/>
      <c r="I144" s="31"/>
      <c r="J144" s="31"/>
      <c r="K144" s="35"/>
    </row>
    <row r="145" spans="2:11" x14ac:dyDescent="0.25">
      <c r="C145" s="59" t="s">
        <v>14</v>
      </c>
      <c r="D145" s="54"/>
      <c r="E145" s="6"/>
      <c r="F145" s="19"/>
      <c r="G145" s="24"/>
      <c r="H145" s="24"/>
      <c r="I145" s="31"/>
      <c r="J145" s="31"/>
      <c r="K145" s="35"/>
    </row>
    <row r="146" spans="2:11" x14ac:dyDescent="0.25">
      <c r="B146" s="8" t="s">
        <v>844</v>
      </c>
      <c r="C146" s="60" t="s">
        <v>785</v>
      </c>
      <c r="D146" s="54" t="s">
        <v>845</v>
      </c>
      <c r="E146" s="6" t="s">
        <v>846</v>
      </c>
      <c r="F146" s="19">
        <v>10000</v>
      </c>
      <c r="G146" s="24">
        <v>49673.1</v>
      </c>
      <c r="H146" s="24">
        <v>0.56000000000000005</v>
      </c>
      <c r="I146" s="31">
        <v>7.0648999999999997</v>
      </c>
      <c r="J146" s="31"/>
      <c r="K146" s="35" t="s">
        <v>691</v>
      </c>
    </row>
    <row r="147" spans="2:11" x14ac:dyDescent="0.25">
      <c r="B147" s="8" t="s">
        <v>847</v>
      </c>
      <c r="C147" s="60" t="s">
        <v>848</v>
      </c>
      <c r="D147" s="54" t="s">
        <v>849</v>
      </c>
      <c r="E147" s="6" t="s">
        <v>846</v>
      </c>
      <c r="F147" s="19">
        <v>500</v>
      </c>
      <c r="G147" s="24">
        <v>2495.77</v>
      </c>
      <c r="H147" s="24">
        <v>0.03</v>
      </c>
      <c r="I147" s="31">
        <v>6.1917999999999997</v>
      </c>
      <c r="J147" s="31"/>
      <c r="K147" s="35" t="s">
        <v>691</v>
      </c>
    </row>
    <row r="148" spans="2:11" x14ac:dyDescent="0.25">
      <c r="C148" s="58" t="s">
        <v>199</v>
      </c>
      <c r="D148" s="54"/>
      <c r="E148" s="6"/>
      <c r="F148" s="19"/>
      <c r="G148" s="25">
        <v>52168.87</v>
      </c>
      <c r="H148" s="25">
        <v>0.59</v>
      </c>
      <c r="I148" s="31"/>
      <c r="J148" s="31"/>
      <c r="K148" s="35"/>
    </row>
    <row r="149" spans="2:11" x14ac:dyDescent="0.25">
      <c r="C149" s="57"/>
      <c r="D149" s="54"/>
      <c r="E149" s="6"/>
      <c r="F149" s="19"/>
      <c r="G149" s="24"/>
      <c r="H149" s="24"/>
      <c r="I149" s="31"/>
      <c r="J149" s="31"/>
      <c r="K149" s="35"/>
    </row>
    <row r="150" spans="2:11" x14ac:dyDescent="0.25">
      <c r="C150" s="59" t="s">
        <v>15</v>
      </c>
      <c r="D150" s="54"/>
      <c r="E150" s="6"/>
      <c r="F150" s="19"/>
      <c r="G150" s="24"/>
      <c r="H150" s="24"/>
      <c r="I150" s="31"/>
      <c r="J150" s="31"/>
      <c r="K150" s="35"/>
    </row>
    <row r="151" spans="2:11" x14ac:dyDescent="0.25">
      <c r="B151" s="8" t="s">
        <v>850</v>
      </c>
      <c r="C151" s="60" t="s">
        <v>725</v>
      </c>
      <c r="D151" s="54" t="s">
        <v>851</v>
      </c>
      <c r="E151" s="6" t="s">
        <v>846</v>
      </c>
      <c r="F151" s="19">
        <v>2000</v>
      </c>
      <c r="G151" s="24">
        <v>9927.7999999999993</v>
      </c>
      <c r="H151" s="24">
        <v>0.11</v>
      </c>
      <c r="I151" s="31">
        <v>6.3201999999999998</v>
      </c>
      <c r="J151" s="31"/>
      <c r="K151" s="35" t="s">
        <v>691</v>
      </c>
    </row>
    <row r="152" spans="2:11" x14ac:dyDescent="0.25">
      <c r="B152" s="8" t="s">
        <v>852</v>
      </c>
      <c r="C152" s="60" t="s">
        <v>524</v>
      </c>
      <c r="D152" s="54" t="s">
        <v>853</v>
      </c>
      <c r="E152" s="6" t="s">
        <v>854</v>
      </c>
      <c r="F152" s="19">
        <v>500</v>
      </c>
      <c r="G152" s="24">
        <v>2367.5100000000002</v>
      </c>
      <c r="H152" s="24">
        <v>0.03</v>
      </c>
      <c r="I152" s="31">
        <v>7.1173000000000002</v>
      </c>
      <c r="J152" s="31"/>
      <c r="K152" s="35"/>
    </row>
    <row r="153" spans="2:11" x14ac:dyDescent="0.25">
      <c r="B153" s="8" t="s">
        <v>855</v>
      </c>
      <c r="C153" s="60" t="s">
        <v>725</v>
      </c>
      <c r="D153" s="54" t="s">
        <v>856</v>
      </c>
      <c r="E153" s="6" t="s">
        <v>846</v>
      </c>
      <c r="F153" s="19">
        <v>100</v>
      </c>
      <c r="G153" s="24">
        <v>483.72</v>
      </c>
      <c r="H153" s="24">
        <v>0.01</v>
      </c>
      <c r="I153" s="31">
        <v>6.8998999999999997</v>
      </c>
      <c r="J153" s="31"/>
      <c r="K153" s="35" t="s">
        <v>691</v>
      </c>
    </row>
    <row r="154" spans="2:11" x14ac:dyDescent="0.25">
      <c r="B154" s="8" t="s">
        <v>857</v>
      </c>
      <c r="C154" s="60" t="s">
        <v>848</v>
      </c>
      <c r="D154" s="54" t="s">
        <v>858</v>
      </c>
      <c r="E154" s="6" t="s">
        <v>846</v>
      </c>
      <c r="F154" s="19">
        <v>100</v>
      </c>
      <c r="G154" s="24">
        <v>482.71</v>
      </c>
      <c r="H154" s="24">
        <v>0.01</v>
      </c>
      <c r="I154" s="31">
        <v>6.8823999999999996</v>
      </c>
      <c r="J154" s="31"/>
      <c r="K154" s="35" t="s">
        <v>691</v>
      </c>
    </row>
    <row r="155" spans="2:11" x14ac:dyDescent="0.25">
      <c r="C155" s="58" t="s">
        <v>199</v>
      </c>
      <c r="D155" s="54"/>
      <c r="E155" s="6"/>
      <c r="F155" s="19"/>
      <c r="G155" s="25">
        <v>13261.74</v>
      </c>
      <c r="H155" s="25">
        <v>0.16</v>
      </c>
      <c r="I155" s="31"/>
      <c r="J155" s="31"/>
      <c r="K155" s="35"/>
    </row>
    <row r="156" spans="2:11" x14ac:dyDescent="0.25">
      <c r="C156" s="57"/>
      <c r="D156" s="54"/>
      <c r="E156" s="6"/>
      <c r="F156" s="19"/>
      <c r="G156" s="24"/>
      <c r="H156" s="24"/>
      <c r="I156" s="31"/>
      <c r="J156" s="31"/>
      <c r="K156" s="35"/>
    </row>
    <row r="157" spans="2:11" x14ac:dyDescent="0.25">
      <c r="C157" s="59" t="s">
        <v>16</v>
      </c>
      <c r="D157" s="54"/>
      <c r="E157" s="6"/>
      <c r="F157" s="19"/>
      <c r="G157" s="24"/>
      <c r="H157" s="24"/>
      <c r="I157" s="31"/>
      <c r="J157" s="31"/>
      <c r="K157" s="35"/>
    </row>
    <row r="158" spans="2:11" x14ac:dyDescent="0.25">
      <c r="B158" s="8" t="s">
        <v>859</v>
      </c>
      <c r="C158" s="60" t="s">
        <v>860</v>
      </c>
      <c r="D158" s="54" t="s">
        <v>861</v>
      </c>
      <c r="E158" s="6" t="s">
        <v>210</v>
      </c>
      <c r="F158" s="19">
        <v>50000000</v>
      </c>
      <c r="G158" s="24">
        <v>48350.5</v>
      </c>
      <c r="H158" s="24">
        <v>0.55000000000000004</v>
      </c>
      <c r="I158" s="31">
        <v>5.6859999999999999</v>
      </c>
      <c r="J158" s="31"/>
      <c r="K158" s="35"/>
    </row>
    <row r="159" spans="2:11" x14ac:dyDescent="0.25">
      <c r="C159" s="58" t="s">
        <v>199</v>
      </c>
      <c r="D159" s="54"/>
      <c r="E159" s="6"/>
      <c r="F159" s="19"/>
      <c r="G159" s="25">
        <v>48350.5</v>
      </c>
      <c r="H159" s="25">
        <v>0.55000000000000004</v>
      </c>
      <c r="I159" s="31"/>
      <c r="J159" s="31"/>
      <c r="K159" s="35"/>
    </row>
    <row r="160" spans="2:11" x14ac:dyDescent="0.25">
      <c r="C160" s="57"/>
      <c r="D160" s="54"/>
      <c r="E160" s="6"/>
      <c r="F160" s="19"/>
      <c r="G160" s="24"/>
      <c r="H160" s="24"/>
      <c r="I160" s="31"/>
      <c r="J160" s="31"/>
      <c r="K160" s="35"/>
    </row>
    <row r="161" spans="1:11" x14ac:dyDescent="0.25">
      <c r="C161" s="58" t="s">
        <v>17</v>
      </c>
      <c r="D161" s="54"/>
      <c r="E161" s="6"/>
      <c r="F161" s="19"/>
      <c r="G161" s="24" t="s">
        <v>2</v>
      </c>
      <c r="H161" s="24" t="s">
        <v>2</v>
      </c>
      <c r="I161" s="31"/>
      <c r="J161" s="31"/>
      <c r="K161" s="35"/>
    </row>
    <row r="162" spans="1:11" x14ac:dyDescent="0.25">
      <c r="C162" s="57"/>
      <c r="D162" s="54"/>
      <c r="E162" s="6"/>
      <c r="F162" s="19"/>
      <c r="G162" s="24"/>
      <c r="H162" s="24"/>
      <c r="I162" s="31"/>
      <c r="J162" s="31"/>
      <c r="K162" s="35"/>
    </row>
    <row r="163" spans="1:11" x14ac:dyDescent="0.25">
      <c r="C163" s="58" t="s">
        <v>18</v>
      </c>
      <c r="D163" s="54"/>
      <c r="E163" s="6"/>
      <c r="F163" s="19"/>
      <c r="G163" s="24" t="s">
        <v>2</v>
      </c>
      <c r="H163" s="24" t="s">
        <v>2</v>
      </c>
      <c r="I163" s="31"/>
      <c r="J163" s="31"/>
      <c r="K163" s="35"/>
    </row>
    <row r="164" spans="1:11" x14ac:dyDescent="0.25">
      <c r="C164" s="57"/>
      <c r="D164" s="54"/>
      <c r="E164" s="6"/>
      <c r="F164" s="19"/>
      <c r="G164" s="24"/>
      <c r="H164" s="24"/>
      <c r="I164" s="31"/>
      <c r="J164" s="31"/>
      <c r="K164" s="35"/>
    </row>
    <row r="165" spans="1:11" x14ac:dyDescent="0.25">
      <c r="A165" s="10"/>
      <c r="B165" s="28"/>
      <c r="C165" s="58" t="s">
        <v>19</v>
      </c>
      <c r="D165" s="54"/>
      <c r="E165" s="6"/>
      <c r="F165" s="19"/>
      <c r="G165" s="24"/>
      <c r="H165" s="24"/>
      <c r="I165" s="31"/>
      <c r="J165" s="31"/>
      <c r="K165" s="35"/>
    </row>
    <row r="166" spans="1:11" x14ac:dyDescent="0.25">
      <c r="C166" s="59" t="s">
        <v>862</v>
      </c>
      <c r="D166" s="54"/>
      <c r="E166" s="6"/>
      <c r="F166" s="19"/>
      <c r="G166" s="24"/>
      <c r="H166" s="24"/>
      <c r="I166" s="31"/>
      <c r="J166" s="31"/>
      <c r="K166" s="35"/>
    </row>
    <row r="167" spans="1:11" x14ac:dyDescent="0.25">
      <c r="B167" s="8" t="s">
        <v>863</v>
      </c>
      <c r="C167" s="60" t="s">
        <v>864</v>
      </c>
      <c r="D167" s="54" t="s">
        <v>865</v>
      </c>
      <c r="E167" s="6" t="s">
        <v>866</v>
      </c>
      <c r="F167" s="19">
        <v>4605263</v>
      </c>
      <c r="G167" s="24">
        <v>7232.11</v>
      </c>
      <c r="H167" s="24">
        <v>0.08</v>
      </c>
      <c r="I167" s="31"/>
      <c r="J167" s="31"/>
      <c r="K167" s="35"/>
    </row>
    <row r="168" spans="1:11" x14ac:dyDescent="0.25">
      <c r="B168" s="8" t="s">
        <v>867</v>
      </c>
      <c r="C168" s="60" t="s">
        <v>818</v>
      </c>
      <c r="D168" s="54" t="s">
        <v>868</v>
      </c>
      <c r="E168" s="6" t="s">
        <v>866</v>
      </c>
      <c r="F168" s="19">
        <v>1240</v>
      </c>
      <c r="G168" s="24">
        <v>2.12</v>
      </c>
      <c r="H168" s="24" t="s">
        <v>4905</v>
      </c>
      <c r="I168" s="31"/>
      <c r="J168" s="31"/>
      <c r="K168" s="35"/>
    </row>
    <row r="169" spans="1:11" x14ac:dyDescent="0.25">
      <c r="C169" s="58" t="s">
        <v>199</v>
      </c>
      <c r="D169" s="54"/>
      <c r="E169" s="6"/>
      <c r="F169" s="19"/>
      <c r="G169" s="25">
        <v>7234.23</v>
      </c>
      <c r="H169" s="25">
        <v>0.08</v>
      </c>
      <c r="I169" s="31"/>
      <c r="J169" s="31"/>
      <c r="K169" s="35"/>
    </row>
    <row r="170" spans="1:11" x14ac:dyDescent="0.25">
      <c r="C170" s="57"/>
      <c r="D170" s="54"/>
      <c r="E170" s="6"/>
      <c r="F170" s="19"/>
      <c r="G170" s="24"/>
      <c r="H170" s="24"/>
      <c r="I170" s="31"/>
      <c r="J170" s="31"/>
      <c r="K170" s="35"/>
    </row>
    <row r="171" spans="1:11" x14ac:dyDescent="0.25">
      <c r="C171" s="58" t="s">
        <v>20</v>
      </c>
      <c r="D171" s="54"/>
      <c r="E171" s="6"/>
      <c r="F171" s="19"/>
      <c r="G171" s="24" t="s">
        <v>2</v>
      </c>
      <c r="H171" s="24" t="s">
        <v>2</v>
      </c>
      <c r="I171" s="31"/>
      <c r="J171" s="31"/>
      <c r="K171" s="35"/>
    </row>
    <row r="172" spans="1:11" x14ac:dyDescent="0.25">
      <c r="C172" s="57"/>
      <c r="D172" s="54"/>
      <c r="E172" s="6"/>
      <c r="F172" s="19"/>
      <c r="G172" s="24"/>
      <c r="H172" s="24"/>
      <c r="I172" s="31"/>
      <c r="J172" s="31"/>
      <c r="K172" s="35"/>
    </row>
    <row r="173" spans="1:11" x14ac:dyDescent="0.25">
      <c r="C173" s="58" t="s">
        <v>21</v>
      </c>
      <c r="D173" s="54"/>
      <c r="E173" s="6"/>
      <c r="F173" s="19"/>
      <c r="G173" s="24" t="s">
        <v>2</v>
      </c>
      <c r="H173" s="24" t="s">
        <v>2</v>
      </c>
      <c r="I173" s="31"/>
      <c r="J173" s="31"/>
      <c r="K173" s="35"/>
    </row>
    <row r="174" spans="1:11" x14ac:dyDescent="0.25">
      <c r="C174" s="57"/>
      <c r="D174" s="54"/>
      <c r="E174" s="6"/>
      <c r="F174" s="19"/>
      <c r="G174" s="24"/>
      <c r="H174" s="24"/>
      <c r="I174" s="31"/>
      <c r="J174" s="31"/>
      <c r="K174" s="35"/>
    </row>
    <row r="175" spans="1:11" x14ac:dyDescent="0.25">
      <c r="C175" s="58" t="s">
        <v>22</v>
      </c>
      <c r="D175" s="54"/>
      <c r="E175" s="6"/>
      <c r="F175" s="19"/>
      <c r="G175" s="24" t="s">
        <v>2</v>
      </c>
      <c r="H175" s="24" t="s">
        <v>2</v>
      </c>
      <c r="I175" s="31"/>
      <c r="J175" s="31"/>
      <c r="K175" s="35"/>
    </row>
    <row r="176" spans="1:11" x14ac:dyDescent="0.25">
      <c r="C176" s="57"/>
      <c r="D176" s="54"/>
      <c r="E176" s="6"/>
      <c r="F176" s="19"/>
      <c r="G176" s="24"/>
      <c r="H176" s="24"/>
      <c r="I176" s="31"/>
      <c r="J176" s="31"/>
      <c r="K176" s="35"/>
    </row>
    <row r="177" spans="1:54" x14ac:dyDescent="0.25">
      <c r="C177" s="58" t="s">
        <v>23</v>
      </c>
      <c r="D177" s="54"/>
      <c r="E177" s="6"/>
      <c r="F177" s="19"/>
      <c r="G177" s="24" t="s">
        <v>2</v>
      </c>
      <c r="H177" s="24" t="s">
        <v>2</v>
      </c>
      <c r="I177" s="31"/>
      <c r="J177" s="31"/>
      <c r="K177" s="35"/>
    </row>
    <row r="178" spans="1:54" x14ac:dyDescent="0.25">
      <c r="C178" s="57"/>
      <c r="D178" s="54"/>
      <c r="E178" s="6"/>
      <c r="F178" s="19"/>
      <c r="G178" s="24"/>
      <c r="H178" s="24"/>
      <c r="I178" s="31"/>
      <c r="J178" s="31"/>
      <c r="K178" s="35"/>
    </row>
    <row r="179" spans="1:54" x14ac:dyDescent="0.25">
      <c r="C179" s="59" t="s">
        <v>24</v>
      </c>
      <c r="D179" s="54"/>
      <c r="E179" s="6"/>
      <c r="F179" s="19"/>
      <c r="G179" s="24"/>
      <c r="H179" s="24"/>
      <c r="I179" s="31"/>
      <c r="J179" s="31"/>
      <c r="K179" s="35"/>
    </row>
    <row r="180" spans="1:54" x14ac:dyDescent="0.25">
      <c r="B180" s="8" t="s">
        <v>211</v>
      </c>
      <c r="C180" s="60" t="s">
        <v>212</v>
      </c>
      <c r="D180" s="54"/>
      <c r="E180" s="6"/>
      <c r="F180" s="19"/>
      <c r="G180" s="24">
        <v>540028.89</v>
      </c>
      <c r="H180" s="24">
        <v>6.09</v>
      </c>
      <c r="I180" s="31"/>
      <c r="J180" s="31"/>
      <c r="K180" s="35"/>
    </row>
    <row r="181" spans="1:54" x14ac:dyDescent="0.25">
      <c r="C181" s="58" t="s">
        <v>199</v>
      </c>
      <c r="D181" s="54"/>
      <c r="E181" s="6"/>
      <c r="F181" s="19"/>
      <c r="G181" s="25">
        <v>540028.89</v>
      </c>
      <c r="H181" s="25">
        <v>6.09</v>
      </c>
      <c r="I181" s="31"/>
      <c r="J181" s="31"/>
      <c r="K181" s="35"/>
    </row>
    <row r="182" spans="1:54" x14ac:dyDescent="0.25">
      <c r="C182" s="57"/>
      <c r="D182" s="54"/>
      <c r="E182" s="6"/>
      <c r="F182" s="19"/>
      <c r="G182" s="24"/>
      <c r="H182" s="24"/>
      <c r="I182" s="31"/>
      <c r="J182" s="31"/>
      <c r="K182" s="35"/>
    </row>
    <row r="183" spans="1:54" x14ac:dyDescent="0.25">
      <c r="A183" s="10"/>
      <c r="B183" s="28"/>
      <c r="C183" s="58" t="s">
        <v>25</v>
      </c>
      <c r="D183" s="54"/>
      <c r="E183" s="6"/>
      <c r="F183" s="19"/>
      <c r="G183" s="24"/>
      <c r="H183" s="24"/>
      <c r="I183" s="31"/>
      <c r="J183" s="31"/>
      <c r="K183" s="35"/>
    </row>
    <row r="184" spans="1:54" s="2" customFormat="1" ht="13.5" x14ac:dyDescent="0.25">
      <c r="A184" s="28"/>
      <c r="B184" s="28"/>
      <c r="C184" s="57" t="s">
        <v>4904</v>
      </c>
      <c r="D184" s="54"/>
      <c r="E184" s="6"/>
      <c r="F184" s="19"/>
      <c r="G184" s="24">
        <v>2742.5</v>
      </c>
      <c r="H184" s="24">
        <v>0.03</v>
      </c>
      <c r="I184" s="31"/>
      <c r="J184" s="31"/>
      <c r="K184" s="35"/>
      <c r="L184" s="3"/>
      <c r="AI184" s="3"/>
      <c r="AV184" s="3"/>
      <c r="AX184" s="3"/>
      <c r="BB184" s="3"/>
    </row>
    <row r="185" spans="1:54" x14ac:dyDescent="0.25">
      <c r="B185" s="8"/>
      <c r="C185" s="60" t="s">
        <v>213</v>
      </c>
      <c r="D185" s="54"/>
      <c r="E185" s="6"/>
      <c r="F185" s="19"/>
      <c r="G185" s="24">
        <v>30434.449999999997</v>
      </c>
      <c r="H185" s="24">
        <v>0.30999999999999994</v>
      </c>
      <c r="I185" s="31"/>
      <c r="J185" s="31"/>
      <c r="K185" s="35"/>
    </row>
    <row r="186" spans="1:54" x14ac:dyDescent="0.25">
      <c r="C186" s="58" t="s">
        <v>199</v>
      </c>
      <c r="D186" s="54"/>
      <c r="E186" s="6"/>
      <c r="F186" s="19"/>
      <c r="G186" s="25">
        <v>33176.949999999997</v>
      </c>
      <c r="H186" s="25">
        <v>0.33999999999999997</v>
      </c>
      <c r="I186" s="31"/>
      <c r="J186" s="31"/>
      <c r="K186" s="35"/>
    </row>
    <row r="187" spans="1:54" x14ac:dyDescent="0.25">
      <c r="C187" s="57"/>
      <c r="D187" s="54"/>
      <c r="E187" s="6"/>
      <c r="F187" s="19"/>
      <c r="G187" s="24"/>
      <c r="H187" s="24"/>
      <c r="I187" s="31"/>
      <c r="J187" s="31"/>
      <c r="K187" s="35"/>
    </row>
    <row r="188" spans="1:54" x14ac:dyDescent="0.25">
      <c r="C188" s="61" t="s">
        <v>214</v>
      </c>
      <c r="D188" s="55"/>
      <c r="E188" s="5"/>
      <c r="F188" s="20"/>
      <c r="G188" s="26">
        <v>8866752.1500000004</v>
      </c>
      <c r="H188" s="26">
        <v>100</v>
      </c>
      <c r="I188" s="32"/>
      <c r="J188" s="32"/>
      <c r="K188" s="36"/>
    </row>
    <row r="190" spans="1:54" ht="15.75" x14ac:dyDescent="0.3">
      <c r="C190" s="50" t="s">
        <v>4514</v>
      </c>
      <c r="D190" s="50"/>
      <c r="E190" s="50"/>
      <c r="F190" s="50"/>
      <c r="G190" s="64"/>
      <c r="H190" s="64"/>
      <c r="I190" s="64"/>
      <c r="J190" s="50"/>
    </row>
    <row r="191" spans="1:54" ht="27" x14ac:dyDescent="0.25">
      <c r="C191" s="43" t="s">
        <v>4509</v>
      </c>
      <c r="D191" s="43" t="s">
        <v>4510</v>
      </c>
      <c r="E191" s="43" t="s">
        <v>4940</v>
      </c>
      <c r="F191" s="43" t="s">
        <v>4511</v>
      </c>
      <c r="G191" s="65" t="s">
        <v>34</v>
      </c>
      <c r="H191" s="66" t="s">
        <v>4941</v>
      </c>
      <c r="I191" s="65" t="s">
        <v>36</v>
      </c>
      <c r="J191" s="43" t="s">
        <v>39</v>
      </c>
    </row>
    <row r="192" spans="1:54" x14ac:dyDescent="0.25">
      <c r="C192" s="43" t="s">
        <v>4942</v>
      </c>
      <c r="D192" s="43"/>
      <c r="E192" s="43"/>
      <c r="F192" s="43"/>
      <c r="G192" s="65"/>
      <c r="H192" s="66"/>
      <c r="I192" s="65"/>
      <c r="J192" s="43"/>
    </row>
    <row r="193" spans="3:11" x14ac:dyDescent="0.25">
      <c r="C193" s="46" t="s">
        <v>4943</v>
      </c>
      <c r="D193" s="67"/>
      <c r="E193" s="67"/>
      <c r="F193" s="67"/>
      <c r="G193" s="68"/>
      <c r="H193" s="69">
        <v>25000</v>
      </c>
      <c r="I193" s="70">
        <f>H193/$G$188*100</f>
        <v>0.2819521689235443</v>
      </c>
      <c r="J193" s="43"/>
    </row>
    <row r="194" spans="3:11" x14ac:dyDescent="0.25">
      <c r="C194" s="46" t="s">
        <v>4944</v>
      </c>
      <c r="D194" s="67"/>
      <c r="E194" s="67"/>
      <c r="F194" s="67"/>
      <c r="G194" s="68"/>
      <c r="H194" s="69">
        <v>25000</v>
      </c>
      <c r="I194" s="70">
        <f t="shared" ref="I194:I195" si="0">H194/$G$188*100</f>
        <v>0.2819521689235443</v>
      </c>
      <c r="J194" s="43"/>
    </row>
    <row r="195" spans="3:11" x14ac:dyDescent="0.25">
      <c r="C195" s="46" t="s">
        <v>4945</v>
      </c>
      <c r="D195" s="67"/>
      <c r="E195" s="67"/>
      <c r="F195" s="67"/>
      <c r="G195" s="68"/>
      <c r="H195" s="69">
        <v>2500</v>
      </c>
      <c r="I195" s="70">
        <f t="shared" si="0"/>
        <v>2.8195216892354436E-2</v>
      </c>
      <c r="J195" s="43"/>
    </row>
    <row r="196" spans="3:11" x14ac:dyDescent="0.25">
      <c r="C196" s="48" t="s">
        <v>4513</v>
      </c>
      <c r="D196" s="48"/>
      <c r="E196" s="48"/>
      <c r="F196" s="48"/>
      <c r="G196" s="71"/>
      <c r="H196" s="71">
        <f>SUM(H193:H195)</f>
        <v>52500</v>
      </c>
      <c r="I196" s="71">
        <f>SUM(I193:I195)</f>
        <v>0.59209955473944298</v>
      </c>
      <c r="J196" s="48"/>
    </row>
    <row r="198" spans="3:11" x14ac:dyDescent="0.25">
      <c r="C198" s="1" t="s">
        <v>215</v>
      </c>
    </row>
    <row r="199" spans="3:11" x14ac:dyDescent="0.25">
      <c r="C199" s="37" t="s">
        <v>216</v>
      </c>
      <c r="D199" s="37"/>
      <c r="E199" s="37"/>
      <c r="F199" s="37"/>
      <c r="G199" s="37"/>
      <c r="H199" s="37"/>
      <c r="I199" s="37"/>
      <c r="J199" s="37"/>
      <c r="K199" s="37"/>
    </row>
    <row r="200" spans="3:11" x14ac:dyDescent="0.25">
      <c r="C200" s="2" t="s">
        <v>217</v>
      </c>
    </row>
    <row r="201" spans="3:11" x14ac:dyDescent="0.25">
      <c r="C201" s="2" t="s">
        <v>218</v>
      </c>
    </row>
    <row r="202" spans="3:11" ht="30" customHeight="1" x14ac:dyDescent="0.25">
      <c r="C202" s="204" t="s">
        <v>219</v>
      </c>
      <c r="D202" s="205"/>
      <c r="E202" s="205"/>
      <c r="F202" s="205"/>
      <c r="G202" s="205"/>
      <c r="H202" s="205"/>
      <c r="I202" s="205"/>
      <c r="J202" s="205"/>
      <c r="K202" s="205"/>
    </row>
    <row r="203" spans="3:11" x14ac:dyDescent="0.25">
      <c r="C203" s="2" t="s">
        <v>220</v>
      </c>
    </row>
    <row r="204" spans="3:11" ht="58.5" customHeight="1" x14ac:dyDescent="0.25">
      <c r="C204" s="211" t="s">
        <v>4993</v>
      </c>
      <c r="D204" s="211"/>
      <c r="E204" s="211"/>
      <c r="F204" s="211"/>
      <c r="G204" s="211"/>
      <c r="H204" s="211"/>
      <c r="I204" s="211"/>
      <c r="J204" s="211"/>
      <c r="K204" s="211"/>
    </row>
    <row r="205" spans="3:11" x14ac:dyDescent="0.25">
      <c r="C205" s="2" t="s">
        <v>5065</v>
      </c>
      <c r="E205" s="2" t="s">
        <v>2</v>
      </c>
    </row>
    <row r="207" spans="3:11" x14ac:dyDescent="0.25">
      <c r="C207" s="2" t="s">
        <v>5066</v>
      </c>
      <c r="E207" s="97" t="s">
        <v>5178</v>
      </c>
      <c r="F207" s="100">
        <v>0</v>
      </c>
    </row>
    <row r="209" spans="1:256" x14ac:dyDescent="0.25">
      <c r="C209" s="2" t="s">
        <v>5173</v>
      </c>
    </row>
    <row r="211" spans="1:256" x14ac:dyDescent="0.25">
      <c r="C211" s="2" t="s">
        <v>5174</v>
      </c>
    </row>
    <row r="212" spans="1:256" s="83" customFormat="1" ht="35.25" customHeight="1" x14ac:dyDescent="0.25">
      <c r="A212" s="79"/>
      <c r="B212" s="79"/>
      <c r="C212" s="84" t="s">
        <v>5072</v>
      </c>
      <c r="D212" s="88" t="s">
        <v>5073</v>
      </c>
      <c r="E212" s="88" t="s">
        <v>5074</v>
      </c>
      <c r="F212" s="80"/>
      <c r="G212" s="81"/>
      <c r="H212" s="81"/>
      <c r="I212" s="81"/>
      <c r="J212" s="81"/>
      <c r="K212" s="82"/>
      <c r="L212" s="82"/>
      <c r="M212" s="79"/>
      <c r="N212" s="79"/>
      <c r="O212" s="79"/>
      <c r="P212" s="79"/>
      <c r="Q212" s="79"/>
      <c r="R212" s="79"/>
      <c r="S212" s="79"/>
      <c r="T212" s="79"/>
      <c r="U212" s="79"/>
      <c r="V212" s="79"/>
      <c r="W212" s="79"/>
      <c r="X212" s="79"/>
      <c r="Y212" s="79"/>
      <c r="Z212" s="79"/>
      <c r="AA212" s="79"/>
      <c r="AB212" s="79"/>
      <c r="AC212" s="79"/>
      <c r="AD212" s="79"/>
      <c r="AE212" s="79"/>
      <c r="AF212" s="79"/>
      <c r="AG212" s="79"/>
      <c r="AH212" s="79"/>
      <c r="AI212" s="82"/>
      <c r="AJ212" s="79"/>
      <c r="AK212" s="79"/>
      <c r="AL212" s="79"/>
      <c r="AM212" s="79"/>
      <c r="AN212" s="79"/>
      <c r="AO212" s="79"/>
      <c r="AP212" s="79"/>
      <c r="AQ212" s="79"/>
      <c r="AR212" s="79"/>
      <c r="AS212" s="79"/>
      <c r="AT212" s="79"/>
      <c r="AU212" s="79"/>
      <c r="AV212" s="82"/>
      <c r="AW212" s="79"/>
      <c r="AX212" s="82"/>
      <c r="AY212" s="79"/>
      <c r="AZ212" s="79"/>
      <c r="BA212" s="79"/>
      <c r="BB212" s="82"/>
      <c r="BC212" s="79"/>
      <c r="BD212" s="79"/>
      <c r="BE212" s="79"/>
      <c r="BF212" s="79"/>
      <c r="BG212" s="79"/>
      <c r="BH212" s="79"/>
      <c r="BI212" s="79"/>
      <c r="BJ212" s="79"/>
      <c r="BK212" s="79"/>
      <c r="BL212" s="79"/>
      <c r="BM212" s="79"/>
      <c r="BN212" s="79"/>
      <c r="BO212" s="79"/>
      <c r="BP212" s="79"/>
      <c r="BQ212" s="79"/>
      <c r="BR212" s="79"/>
      <c r="BS212" s="79"/>
      <c r="BT212" s="79"/>
      <c r="BU212" s="79"/>
      <c r="BV212" s="79"/>
      <c r="BW212" s="79"/>
      <c r="BX212" s="79"/>
      <c r="BY212" s="79"/>
      <c r="BZ212" s="79"/>
      <c r="CA212" s="79"/>
      <c r="CB212" s="79"/>
      <c r="CC212" s="79"/>
      <c r="CD212" s="79"/>
      <c r="CE212" s="79"/>
      <c r="CF212" s="79"/>
      <c r="CG212" s="79"/>
      <c r="CH212" s="79"/>
      <c r="CI212" s="79"/>
      <c r="CJ212" s="79"/>
      <c r="CK212" s="79"/>
      <c r="CL212" s="79"/>
      <c r="CM212" s="79"/>
      <c r="CN212" s="79"/>
      <c r="CO212" s="79"/>
      <c r="CP212" s="79"/>
      <c r="CQ212" s="79"/>
      <c r="CR212" s="79"/>
      <c r="CS212" s="79"/>
      <c r="CT212" s="79"/>
      <c r="CU212" s="79"/>
      <c r="CV212" s="79"/>
      <c r="CW212" s="79"/>
      <c r="CX212" s="79"/>
      <c r="CY212" s="79"/>
      <c r="CZ212" s="79"/>
      <c r="DA212" s="79"/>
      <c r="DB212" s="79"/>
      <c r="DC212" s="79"/>
      <c r="DD212" s="79"/>
      <c r="DE212" s="79"/>
      <c r="DF212" s="79"/>
      <c r="DG212" s="79"/>
      <c r="DH212" s="79"/>
      <c r="DI212" s="79"/>
      <c r="DJ212" s="79"/>
      <c r="DK212" s="79"/>
      <c r="DL212" s="79"/>
      <c r="DM212" s="79"/>
      <c r="DN212" s="79"/>
      <c r="DO212" s="79"/>
      <c r="DP212" s="79"/>
      <c r="DQ212" s="79"/>
      <c r="DR212" s="79"/>
      <c r="DS212" s="79"/>
      <c r="DT212" s="79"/>
      <c r="DU212" s="79"/>
      <c r="DV212" s="79"/>
      <c r="DW212" s="79"/>
      <c r="DX212" s="79"/>
      <c r="DY212" s="79"/>
      <c r="DZ212" s="79"/>
      <c r="EA212" s="79"/>
      <c r="EB212" s="79"/>
      <c r="EC212" s="79"/>
      <c r="ED212" s="79"/>
      <c r="EE212" s="79"/>
      <c r="EF212" s="79"/>
      <c r="EG212" s="79"/>
      <c r="EH212" s="79"/>
      <c r="EI212" s="79"/>
      <c r="EJ212" s="79"/>
      <c r="EK212" s="79"/>
      <c r="EL212" s="79"/>
      <c r="EM212" s="79"/>
      <c r="EN212" s="79"/>
      <c r="EO212" s="79"/>
      <c r="EP212" s="79"/>
      <c r="EQ212" s="79"/>
      <c r="ER212" s="79"/>
      <c r="ES212" s="79"/>
      <c r="ET212" s="79"/>
      <c r="EU212" s="79"/>
      <c r="EV212" s="79"/>
      <c r="EW212" s="79"/>
      <c r="EX212" s="79"/>
      <c r="EY212" s="79"/>
      <c r="EZ212" s="79"/>
      <c r="FA212" s="79"/>
      <c r="FB212" s="79"/>
      <c r="FC212" s="79"/>
      <c r="FD212" s="79"/>
      <c r="FE212" s="79"/>
      <c r="FF212" s="79"/>
      <c r="FG212" s="79"/>
      <c r="FH212" s="79"/>
      <c r="FI212" s="79"/>
      <c r="FJ212" s="79"/>
      <c r="FK212" s="79"/>
      <c r="FL212" s="79"/>
      <c r="FM212" s="79"/>
      <c r="FN212" s="79"/>
      <c r="FO212" s="79"/>
      <c r="FP212" s="79"/>
      <c r="FQ212" s="79"/>
      <c r="FR212" s="79"/>
      <c r="FS212" s="79"/>
      <c r="FT212" s="79"/>
      <c r="FU212" s="79"/>
      <c r="FV212" s="79"/>
      <c r="FW212" s="79"/>
      <c r="FX212" s="79"/>
      <c r="FY212" s="79"/>
      <c r="FZ212" s="79"/>
      <c r="GA212" s="79"/>
      <c r="GB212" s="79"/>
      <c r="GC212" s="79"/>
      <c r="GD212" s="79"/>
      <c r="GE212" s="79"/>
      <c r="GF212" s="79"/>
      <c r="GG212" s="79"/>
      <c r="GH212" s="79"/>
      <c r="GI212" s="79"/>
      <c r="GJ212" s="79"/>
      <c r="GK212" s="79"/>
      <c r="GL212" s="79"/>
      <c r="GM212" s="79"/>
      <c r="GN212" s="79"/>
      <c r="GO212" s="79"/>
      <c r="GP212" s="79"/>
      <c r="GQ212" s="79"/>
      <c r="GR212" s="79"/>
      <c r="GS212" s="79"/>
      <c r="GT212" s="79"/>
      <c r="GU212" s="79"/>
      <c r="GV212" s="79"/>
      <c r="GW212" s="79"/>
      <c r="GX212" s="79"/>
      <c r="GY212" s="79"/>
      <c r="GZ212" s="79"/>
      <c r="HA212" s="79"/>
      <c r="HB212" s="79"/>
      <c r="HC212" s="79"/>
      <c r="HD212" s="79"/>
      <c r="HE212" s="79"/>
      <c r="HF212" s="79"/>
      <c r="HG212" s="79"/>
      <c r="HH212" s="79"/>
      <c r="HI212" s="79"/>
      <c r="HJ212" s="79"/>
      <c r="HK212" s="79"/>
      <c r="HL212" s="79"/>
      <c r="HM212" s="79"/>
      <c r="HN212" s="79"/>
      <c r="HO212" s="79"/>
      <c r="HP212" s="79"/>
      <c r="HQ212" s="79"/>
      <c r="HR212" s="79"/>
      <c r="HS212" s="79"/>
      <c r="HT212" s="79"/>
      <c r="HU212" s="79"/>
      <c r="HV212" s="79"/>
      <c r="HW212" s="79"/>
      <c r="HX212" s="79"/>
      <c r="HY212" s="79"/>
      <c r="HZ212" s="79"/>
      <c r="IA212" s="79"/>
      <c r="IB212" s="79"/>
      <c r="IC212" s="79"/>
      <c r="ID212" s="79"/>
      <c r="IE212" s="79"/>
      <c r="IF212" s="79"/>
      <c r="IG212" s="79"/>
      <c r="IH212" s="79"/>
      <c r="II212" s="79"/>
      <c r="IJ212" s="79"/>
      <c r="IK212" s="79"/>
      <c r="IL212" s="79"/>
      <c r="IM212" s="79"/>
      <c r="IN212" s="79"/>
      <c r="IO212" s="79"/>
      <c r="IP212" s="79"/>
      <c r="IQ212" s="79"/>
      <c r="IR212" s="79"/>
      <c r="IS212" s="79"/>
      <c r="IT212" s="79"/>
      <c r="IU212" s="79"/>
      <c r="IV212" s="79"/>
    </row>
    <row r="213" spans="1:256" s="83" customFormat="1" x14ac:dyDescent="0.25">
      <c r="A213" s="79"/>
      <c r="B213" s="79"/>
      <c r="C213" s="86" t="s">
        <v>5075</v>
      </c>
      <c r="D213" s="89">
        <v>67.357900000000001</v>
      </c>
      <c r="E213" s="89">
        <v>67.399199999999993</v>
      </c>
      <c r="F213" s="80"/>
      <c r="G213" s="81"/>
      <c r="H213" s="81"/>
      <c r="I213" s="81"/>
      <c r="J213" s="81"/>
      <c r="K213" s="82"/>
      <c r="L213" s="82"/>
      <c r="M213" s="79"/>
      <c r="N213" s="79"/>
      <c r="O213" s="79"/>
      <c r="P213" s="79"/>
      <c r="Q213" s="79"/>
      <c r="R213" s="79"/>
      <c r="S213" s="79"/>
      <c r="T213" s="79"/>
      <c r="U213" s="79"/>
      <c r="V213" s="79"/>
      <c r="W213" s="79"/>
      <c r="X213" s="79"/>
      <c r="Y213" s="79"/>
      <c r="Z213" s="79"/>
      <c r="AA213" s="79"/>
      <c r="AB213" s="79"/>
      <c r="AC213" s="79"/>
      <c r="AD213" s="79"/>
      <c r="AE213" s="79"/>
      <c r="AF213" s="79"/>
      <c r="AG213" s="79"/>
      <c r="AH213" s="79"/>
      <c r="AI213" s="82"/>
      <c r="AJ213" s="79"/>
      <c r="AK213" s="79"/>
      <c r="AL213" s="79"/>
      <c r="AM213" s="79"/>
      <c r="AN213" s="79"/>
      <c r="AO213" s="79"/>
      <c r="AP213" s="79"/>
      <c r="AQ213" s="79"/>
      <c r="AR213" s="79"/>
      <c r="AS213" s="79"/>
      <c r="AT213" s="79"/>
      <c r="AU213" s="79"/>
      <c r="AV213" s="82"/>
      <c r="AW213" s="79"/>
      <c r="AX213" s="82"/>
      <c r="AY213" s="79"/>
      <c r="AZ213" s="79"/>
      <c r="BA213" s="79"/>
      <c r="BB213" s="82"/>
      <c r="BC213" s="79"/>
      <c r="BD213" s="79"/>
      <c r="BE213" s="79"/>
      <c r="BF213" s="79"/>
      <c r="BG213" s="79"/>
      <c r="BH213" s="79"/>
      <c r="BI213" s="79"/>
      <c r="BJ213" s="79"/>
      <c r="BK213" s="79"/>
      <c r="BL213" s="79"/>
      <c r="BM213" s="79"/>
      <c r="BN213" s="79"/>
      <c r="BO213" s="79"/>
      <c r="BP213" s="79"/>
      <c r="BQ213" s="79"/>
      <c r="BR213" s="79"/>
      <c r="BS213" s="79"/>
      <c r="BT213" s="79"/>
      <c r="BU213" s="79"/>
      <c r="BV213" s="79"/>
      <c r="BW213" s="79"/>
      <c r="BX213" s="79"/>
      <c r="BY213" s="79"/>
      <c r="BZ213" s="79"/>
      <c r="CA213" s="79"/>
      <c r="CB213" s="79"/>
      <c r="CC213" s="79"/>
      <c r="CD213" s="79"/>
      <c r="CE213" s="79"/>
      <c r="CF213" s="79"/>
      <c r="CG213" s="79"/>
      <c r="CH213" s="79"/>
      <c r="CI213" s="79"/>
      <c r="CJ213" s="79"/>
      <c r="CK213" s="79"/>
      <c r="CL213" s="79"/>
      <c r="CM213" s="79"/>
      <c r="CN213" s="79"/>
      <c r="CO213" s="79"/>
      <c r="CP213" s="79"/>
      <c r="CQ213" s="79"/>
      <c r="CR213" s="79"/>
      <c r="CS213" s="79"/>
      <c r="CT213" s="79"/>
      <c r="CU213" s="79"/>
      <c r="CV213" s="79"/>
      <c r="CW213" s="79"/>
      <c r="CX213" s="79"/>
      <c r="CY213" s="79"/>
      <c r="CZ213" s="79"/>
      <c r="DA213" s="79"/>
      <c r="DB213" s="79"/>
      <c r="DC213" s="79"/>
      <c r="DD213" s="79"/>
      <c r="DE213" s="79"/>
      <c r="DF213" s="79"/>
      <c r="DG213" s="79"/>
      <c r="DH213" s="79"/>
      <c r="DI213" s="79"/>
      <c r="DJ213" s="79"/>
      <c r="DK213" s="79"/>
      <c r="DL213" s="79"/>
      <c r="DM213" s="79"/>
      <c r="DN213" s="79"/>
      <c r="DO213" s="79"/>
      <c r="DP213" s="79"/>
      <c r="DQ213" s="79"/>
      <c r="DR213" s="79"/>
      <c r="DS213" s="79"/>
      <c r="DT213" s="79"/>
      <c r="DU213" s="79"/>
      <c r="DV213" s="79"/>
      <c r="DW213" s="79"/>
      <c r="DX213" s="79"/>
      <c r="DY213" s="79"/>
      <c r="DZ213" s="79"/>
      <c r="EA213" s="79"/>
      <c r="EB213" s="79"/>
      <c r="EC213" s="79"/>
      <c r="ED213" s="79"/>
      <c r="EE213" s="79"/>
      <c r="EF213" s="79"/>
      <c r="EG213" s="79"/>
      <c r="EH213" s="79"/>
      <c r="EI213" s="79"/>
      <c r="EJ213" s="79"/>
      <c r="EK213" s="79"/>
      <c r="EL213" s="79"/>
      <c r="EM213" s="79"/>
      <c r="EN213" s="79"/>
      <c r="EO213" s="79"/>
      <c r="EP213" s="79"/>
      <c r="EQ213" s="79"/>
      <c r="ER213" s="79"/>
      <c r="ES213" s="79"/>
      <c r="ET213" s="79"/>
      <c r="EU213" s="79"/>
      <c r="EV213" s="79"/>
      <c r="EW213" s="79"/>
      <c r="EX213" s="79"/>
      <c r="EY213" s="79"/>
      <c r="EZ213" s="79"/>
      <c r="FA213" s="79"/>
      <c r="FB213" s="79"/>
      <c r="FC213" s="79"/>
      <c r="FD213" s="79"/>
      <c r="FE213" s="79"/>
      <c r="FF213" s="79"/>
      <c r="FG213" s="79"/>
      <c r="FH213" s="79"/>
      <c r="FI213" s="79"/>
      <c r="FJ213" s="79"/>
      <c r="FK213" s="79"/>
      <c r="FL213" s="79"/>
      <c r="FM213" s="79"/>
      <c r="FN213" s="79"/>
      <c r="FO213" s="79"/>
      <c r="FP213" s="79"/>
      <c r="FQ213" s="79"/>
      <c r="FR213" s="79"/>
      <c r="FS213" s="79"/>
      <c r="FT213" s="79"/>
      <c r="FU213" s="79"/>
      <c r="FV213" s="79"/>
      <c r="FW213" s="79"/>
      <c r="FX213" s="79"/>
      <c r="FY213" s="79"/>
      <c r="FZ213" s="79"/>
      <c r="GA213" s="79"/>
      <c r="GB213" s="79"/>
      <c r="GC213" s="79"/>
      <c r="GD213" s="79"/>
      <c r="GE213" s="79"/>
      <c r="GF213" s="79"/>
      <c r="GG213" s="79"/>
      <c r="GH213" s="79"/>
      <c r="GI213" s="79"/>
      <c r="GJ213" s="79"/>
      <c r="GK213" s="79"/>
      <c r="GL213" s="79"/>
      <c r="GM213" s="79"/>
      <c r="GN213" s="79"/>
      <c r="GO213" s="79"/>
      <c r="GP213" s="79"/>
      <c r="GQ213" s="79"/>
      <c r="GR213" s="79"/>
      <c r="GS213" s="79"/>
      <c r="GT213" s="79"/>
      <c r="GU213" s="79"/>
      <c r="GV213" s="79"/>
      <c r="GW213" s="79"/>
      <c r="GX213" s="79"/>
      <c r="GY213" s="79"/>
      <c r="GZ213" s="79"/>
      <c r="HA213" s="79"/>
      <c r="HB213" s="79"/>
      <c r="HC213" s="79"/>
      <c r="HD213" s="79"/>
      <c r="HE213" s="79"/>
      <c r="HF213" s="79"/>
      <c r="HG213" s="79"/>
      <c r="HH213" s="79"/>
      <c r="HI213" s="79"/>
      <c r="HJ213" s="79"/>
      <c r="HK213" s="79"/>
      <c r="HL213" s="79"/>
      <c r="HM213" s="79"/>
      <c r="HN213" s="79"/>
      <c r="HO213" s="79"/>
      <c r="HP213" s="79"/>
      <c r="HQ213" s="79"/>
      <c r="HR213" s="79"/>
      <c r="HS213" s="79"/>
      <c r="HT213" s="79"/>
      <c r="HU213" s="79"/>
      <c r="HV213" s="79"/>
      <c r="HW213" s="79"/>
      <c r="HX213" s="79"/>
      <c r="HY213" s="79"/>
      <c r="HZ213" s="79"/>
      <c r="IA213" s="79"/>
      <c r="IB213" s="79"/>
      <c r="IC213" s="79"/>
      <c r="ID213" s="79"/>
      <c r="IE213" s="79"/>
      <c r="IF213" s="79"/>
      <c r="IG213" s="79"/>
      <c r="IH213" s="79"/>
      <c r="II213" s="79"/>
      <c r="IJ213" s="79"/>
      <c r="IK213" s="79"/>
      <c r="IL213" s="79"/>
      <c r="IM213" s="79"/>
      <c r="IN213" s="79"/>
      <c r="IO213" s="79"/>
      <c r="IP213" s="79"/>
      <c r="IQ213" s="79"/>
      <c r="IR213" s="79"/>
      <c r="IS213" s="79"/>
      <c r="IT213" s="79"/>
      <c r="IU213" s="79"/>
      <c r="IV213" s="79"/>
    </row>
    <row r="214" spans="1:256" s="83" customFormat="1" x14ac:dyDescent="0.25">
      <c r="A214" s="79"/>
      <c r="B214" s="79"/>
      <c r="C214" s="86" t="s">
        <v>5076</v>
      </c>
      <c r="D214" s="89">
        <v>317.86739999999998</v>
      </c>
      <c r="E214" s="89">
        <v>318.06220000000002</v>
      </c>
      <c r="F214" s="80"/>
      <c r="G214" s="81"/>
      <c r="H214" s="81"/>
      <c r="I214" s="81"/>
      <c r="J214" s="81"/>
      <c r="K214" s="82"/>
      <c r="L214" s="82"/>
      <c r="M214" s="79"/>
      <c r="N214" s="79"/>
      <c r="O214" s="79"/>
      <c r="P214" s="79"/>
      <c r="Q214" s="79"/>
      <c r="R214" s="79"/>
      <c r="S214" s="79"/>
      <c r="T214" s="79"/>
      <c r="U214" s="79"/>
      <c r="V214" s="79"/>
      <c r="W214" s="79"/>
      <c r="X214" s="79"/>
      <c r="Y214" s="79"/>
      <c r="Z214" s="79"/>
      <c r="AA214" s="79"/>
      <c r="AB214" s="79"/>
      <c r="AC214" s="79"/>
      <c r="AD214" s="79"/>
      <c r="AE214" s="79"/>
      <c r="AF214" s="79"/>
      <c r="AG214" s="79"/>
      <c r="AH214" s="79"/>
      <c r="AI214" s="82"/>
      <c r="AJ214" s="79"/>
      <c r="AK214" s="79"/>
      <c r="AL214" s="79"/>
      <c r="AM214" s="79"/>
      <c r="AN214" s="79"/>
      <c r="AO214" s="79"/>
      <c r="AP214" s="79"/>
      <c r="AQ214" s="79"/>
      <c r="AR214" s="79"/>
      <c r="AS214" s="79"/>
      <c r="AT214" s="79"/>
      <c r="AU214" s="79"/>
      <c r="AV214" s="82"/>
      <c r="AW214" s="79"/>
      <c r="AX214" s="82"/>
      <c r="AY214" s="79"/>
      <c r="AZ214" s="79"/>
      <c r="BA214" s="79"/>
      <c r="BB214" s="82"/>
      <c r="BC214" s="79"/>
      <c r="BD214" s="79"/>
      <c r="BE214" s="79"/>
      <c r="BF214" s="79"/>
      <c r="BG214" s="79"/>
      <c r="BH214" s="79"/>
      <c r="BI214" s="79"/>
      <c r="BJ214" s="79"/>
      <c r="BK214" s="79"/>
      <c r="BL214" s="79"/>
      <c r="BM214" s="79"/>
      <c r="BN214" s="79"/>
      <c r="BO214" s="79"/>
      <c r="BP214" s="79"/>
      <c r="BQ214" s="79"/>
      <c r="BR214" s="79"/>
      <c r="BS214" s="79"/>
      <c r="BT214" s="79"/>
      <c r="BU214" s="79"/>
      <c r="BV214" s="79"/>
      <c r="BW214" s="79"/>
      <c r="BX214" s="79"/>
      <c r="BY214" s="79"/>
      <c r="BZ214" s="79"/>
      <c r="CA214" s="79"/>
      <c r="CB214" s="79"/>
      <c r="CC214" s="79"/>
      <c r="CD214" s="79"/>
      <c r="CE214" s="79"/>
      <c r="CF214" s="79"/>
      <c r="CG214" s="79"/>
      <c r="CH214" s="79"/>
      <c r="CI214" s="79"/>
      <c r="CJ214" s="79"/>
      <c r="CK214" s="79"/>
      <c r="CL214" s="79"/>
      <c r="CM214" s="79"/>
      <c r="CN214" s="79"/>
      <c r="CO214" s="79"/>
      <c r="CP214" s="79"/>
      <c r="CQ214" s="79"/>
      <c r="CR214" s="79"/>
      <c r="CS214" s="79"/>
      <c r="CT214" s="79"/>
      <c r="CU214" s="79"/>
      <c r="CV214" s="79"/>
      <c r="CW214" s="79"/>
      <c r="CX214" s="79"/>
      <c r="CY214" s="79"/>
      <c r="CZ214" s="79"/>
      <c r="DA214" s="79"/>
      <c r="DB214" s="79"/>
      <c r="DC214" s="79"/>
      <c r="DD214" s="79"/>
      <c r="DE214" s="79"/>
      <c r="DF214" s="79"/>
      <c r="DG214" s="79"/>
      <c r="DH214" s="79"/>
      <c r="DI214" s="79"/>
      <c r="DJ214" s="79"/>
      <c r="DK214" s="79"/>
      <c r="DL214" s="79"/>
      <c r="DM214" s="79"/>
      <c r="DN214" s="79"/>
      <c r="DO214" s="79"/>
      <c r="DP214" s="79"/>
      <c r="DQ214" s="79"/>
      <c r="DR214" s="79"/>
      <c r="DS214" s="79"/>
      <c r="DT214" s="79"/>
      <c r="DU214" s="79"/>
      <c r="DV214" s="79"/>
      <c r="DW214" s="79"/>
      <c r="DX214" s="79"/>
      <c r="DY214" s="79"/>
      <c r="DZ214" s="79"/>
      <c r="EA214" s="79"/>
      <c r="EB214" s="79"/>
      <c r="EC214" s="79"/>
      <c r="ED214" s="79"/>
      <c r="EE214" s="79"/>
      <c r="EF214" s="79"/>
      <c r="EG214" s="79"/>
      <c r="EH214" s="79"/>
      <c r="EI214" s="79"/>
      <c r="EJ214" s="79"/>
      <c r="EK214" s="79"/>
      <c r="EL214" s="79"/>
      <c r="EM214" s="79"/>
      <c r="EN214" s="79"/>
      <c r="EO214" s="79"/>
      <c r="EP214" s="79"/>
      <c r="EQ214" s="79"/>
      <c r="ER214" s="79"/>
      <c r="ES214" s="79"/>
      <c r="ET214" s="79"/>
      <c r="EU214" s="79"/>
      <c r="EV214" s="79"/>
      <c r="EW214" s="79"/>
      <c r="EX214" s="79"/>
      <c r="EY214" s="79"/>
      <c r="EZ214" s="79"/>
      <c r="FA214" s="79"/>
      <c r="FB214" s="79"/>
      <c r="FC214" s="79"/>
      <c r="FD214" s="79"/>
      <c r="FE214" s="79"/>
      <c r="FF214" s="79"/>
      <c r="FG214" s="79"/>
      <c r="FH214" s="79"/>
      <c r="FI214" s="79"/>
      <c r="FJ214" s="79"/>
      <c r="FK214" s="79"/>
      <c r="FL214" s="79"/>
      <c r="FM214" s="79"/>
      <c r="FN214" s="79"/>
      <c r="FO214" s="79"/>
      <c r="FP214" s="79"/>
      <c r="FQ214" s="79"/>
      <c r="FR214" s="79"/>
      <c r="FS214" s="79"/>
      <c r="FT214" s="79"/>
      <c r="FU214" s="79"/>
      <c r="FV214" s="79"/>
      <c r="FW214" s="79"/>
      <c r="FX214" s="79"/>
      <c r="FY214" s="79"/>
      <c r="FZ214" s="79"/>
      <c r="GA214" s="79"/>
      <c r="GB214" s="79"/>
      <c r="GC214" s="79"/>
      <c r="GD214" s="79"/>
      <c r="GE214" s="79"/>
      <c r="GF214" s="79"/>
      <c r="GG214" s="79"/>
      <c r="GH214" s="79"/>
      <c r="GI214" s="79"/>
      <c r="GJ214" s="79"/>
      <c r="GK214" s="79"/>
      <c r="GL214" s="79"/>
      <c r="GM214" s="79"/>
      <c r="GN214" s="79"/>
      <c r="GO214" s="79"/>
      <c r="GP214" s="79"/>
      <c r="GQ214" s="79"/>
      <c r="GR214" s="79"/>
      <c r="GS214" s="79"/>
      <c r="GT214" s="79"/>
      <c r="GU214" s="79"/>
      <c r="GV214" s="79"/>
      <c r="GW214" s="79"/>
      <c r="GX214" s="79"/>
      <c r="GY214" s="79"/>
      <c r="GZ214" s="79"/>
      <c r="HA214" s="79"/>
      <c r="HB214" s="79"/>
      <c r="HC214" s="79"/>
      <c r="HD214" s="79"/>
      <c r="HE214" s="79"/>
      <c r="HF214" s="79"/>
      <c r="HG214" s="79"/>
      <c r="HH214" s="79"/>
      <c r="HI214" s="79"/>
      <c r="HJ214" s="79"/>
      <c r="HK214" s="79"/>
      <c r="HL214" s="79"/>
      <c r="HM214" s="79"/>
      <c r="HN214" s="79"/>
      <c r="HO214" s="79"/>
      <c r="HP214" s="79"/>
      <c r="HQ214" s="79"/>
      <c r="HR214" s="79"/>
      <c r="HS214" s="79"/>
      <c r="HT214" s="79"/>
      <c r="HU214" s="79"/>
      <c r="HV214" s="79"/>
      <c r="HW214" s="79"/>
      <c r="HX214" s="79"/>
      <c r="HY214" s="79"/>
      <c r="HZ214" s="79"/>
      <c r="IA214" s="79"/>
      <c r="IB214" s="79"/>
      <c r="IC214" s="79"/>
      <c r="ID214" s="79"/>
      <c r="IE214" s="79"/>
      <c r="IF214" s="79"/>
      <c r="IG214" s="79"/>
      <c r="IH214" s="79"/>
      <c r="II214" s="79"/>
      <c r="IJ214" s="79"/>
      <c r="IK214" s="79"/>
      <c r="IL214" s="79"/>
      <c r="IM214" s="79"/>
      <c r="IN214" s="79"/>
      <c r="IO214" s="79"/>
      <c r="IP214" s="79"/>
      <c r="IQ214" s="79"/>
      <c r="IR214" s="79"/>
      <c r="IS214" s="79"/>
      <c r="IT214" s="79"/>
      <c r="IU214" s="79"/>
      <c r="IV214" s="79"/>
    </row>
    <row r="215" spans="1:256" s="83" customFormat="1" x14ac:dyDescent="0.25">
      <c r="A215" s="79"/>
      <c r="B215" s="79"/>
      <c r="C215" s="86" t="s">
        <v>5077</v>
      </c>
      <c r="D215" s="89">
        <v>103.43819999999999</v>
      </c>
      <c r="E215" s="89">
        <v>103.56019999999999</v>
      </c>
      <c r="F215" s="80"/>
      <c r="G215" s="81"/>
      <c r="H215" s="81"/>
      <c r="I215" s="81"/>
      <c r="J215" s="81"/>
      <c r="K215" s="82"/>
      <c r="L215" s="82"/>
      <c r="M215" s="79"/>
      <c r="N215" s="79"/>
      <c r="O215" s="79"/>
      <c r="P215" s="79"/>
      <c r="Q215" s="79"/>
      <c r="R215" s="79"/>
      <c r="S215" s="79"/>
      <c r="T215" s="79"/>
      <c r="U215" s="79"/>
      <c r="V215" s="79"/>
      <c r="W215" s="79"/>
      <c r="X215" s="79"/>
      <c r="Y215" s="79"/>
      <c r="Z215" s="79"/>
      <c r="AA215" s="79"/>
      <c r="AB215" s="79"/>
      <c r="AC215" s="79"/>
      <c r="AD215" s="79"/>
      <c r="AE215" s="79"/>
      <c r="AF215" s="79"/>
      <c r="AG215" s="79"/>
      <c r="AH215" s="79"/>
      <c r="AI215" s="82"/>
      <c r="AJ215" s="79"/>
      <c r="AK215" s="79"/>
      <c r="AL215" s="79"/>
      <c r="AM215" s="79"/>
      <c r="AN215" s="79"/>
      <c r="AO215" s="79"/>
      <c r="AP215" s="79"/>
      <c r="AQ215" s="79"/>
      <c r="AR215" s="79"/>
      <c r="AS215" s="79"/>
      <c r="AT215" s="79"/>
      <c r="AU215" s="79"/>
      <c r="AV215" s="82"/>
      <c r="AW215" s="79"/>
      <c r="AX215" s="82"/>
      <c r="AY215" s="79"/>
      <c r="AZ215" s="79"/>
      <c r="BA215" s="79"/>
      <c r="BB215" s="82"/>
      <c r="BC215" s="79"/>
      <c r="BD215" s="79"/>
      <c r="BE215" s="79"/>
      <c r="BF215" s="79"/>
      <c r="BG215" s="79"/>
      <c r="BH215" s="79"/>
      <c r="BI215" s="79"/>
      <c r="BJ215" s="79"/>
      <c r="BK215" s="79"/>
      <c r="BL215" s="79"/>
      <c r="BM215" s="79"/>
      <c r="BN215" s="79"/>
      <c r="BO215" s="79"/>
      <c r="BP215" s="79"/>
      <c r="BQ215" s="79"/>
      <c r="BR215" s="79"/>
      <c r="BS215" s="79"/>
      <c r="BT215" s="79"/>
      <c r="BU215" s="79"/>
      <c r="BV215" s="79"/>
      <c r="BW215" s="79"/>
      <c r="BX215" s="79"/>
      <c r="BY215" s="79"/>
      <c r="BZ215" s="79"/>
      <c r="CA215" s="79"/>
      <c r="CB215" s="79"/>
      <c r="CC215" s="79"/>
      <c r="CD215" s="79"/>
      <c r="CE215" s="79"/>
      <c r="CF215" s="79"/>
      <c r="CG215" s="79"/>
      <c r="CH215" s="79"/>
      <c r="CI215" s="79"/>
      <c r="CJ215" s="79"/>
      <c r="CK215" s="79"/>
      <c r="CL215" s="79"/>
      <c r="CM215" s="79"/>
      <c r="CN215" s="79"/>
      <c r="CO215" s="79"/>
      <c r="CP215" s="79"/>
      <c r="CQ215" s="79"/>
      <c r="CR215" s="79"/>
      <c r="CS215" s="79"/>
      <c r="CT215" s="79"/>
      <c r="CU215" s="79"/>
      <c r="CV215" s="79"/>
      <c r="CW215" s="79"/>
      <c r="CX215" s="79"/>
      <c r="CY215" s="79"/>
      <c r="CZ215" s="79"/>
      <c r="DA215" s="79"/>
      <c r="DB215" s="79"/>
      <c r="DC215" s="79"/>
      <c r="DD215" s="79"/>
      <c r="DE215" s="79"/>
      <c r="DF215" s="79"/>
      <c r="DG215" s="79"/>
      <c r="DH215" s="79"/>
      <c r="DI215" s="79"/>
      <c r="DJ215" s="79"/>
      <c r="DK215" s="79"/>
      <c r="DL215" s="79"/>
      <c r="DM215" s="79"/>
      <c r="DN215" s="79"/>
      <c r="DO215" s="79"/>
      <c r="DP215" s="79"/>
      <c r="DQ215" s="79"/>
      <c r="DR215" s="79"/>
      <c r="DS215" s="79"/>
      <c r="DT215" s="79"/>
      <c r="DU215" s="79"/>
      <c r="DV215" s="79"/>
      <c r="DW215" s="79"/>
      <c r="DX215" s="79"/>
      <c r="DY215" s="79"/>
      <c r="DZ215" s="79"/>
      <c r="EA215" s="79"/>
      <c r="EB215" s="79"/>
      <c r="EC215" s="79"/>
      <c r="ED215" s="79"/>
      <c r="EE215" s="79"/>
      <c r="EF215" s="79"/>
      <c r="EG215" s="79"/>
      <c r="EH215" s="79"/>
      <c r="EI215" s="79"/>
      <c r="EJ215" s="79"/>
      <c r="EK215" s="79"/>
      <c r="EL215" s="79"/>
      <c r="EM215" s="79"/>
      <c r="EN215" s="79"/>
      <c r="EO215" s="79"/>
      <c r="EP215" s="79"/>
      <c r="EQ215" s="79"/>
      <c r="ER215" s="79"/>
      <c r="ES215" s="79"/>
      <c r="ET215" s="79"/>
      <c r="EU215" s="79"/>
      <c r="EV215" s="79"/>
      <c r="EW215" s="79"/>
      <c r="EX215" s="79"/>
      <c r="EY215" s="79"/>
      <c r="EZ215" s="79"/>
      <c r="FA215" s="79"/>
      <c r="FB215" s="79"/>
      <c r="FC215" s="79"/>
      <c r="FD215" s="79"/>
      <c r="FE215" s="79"/>
      <c r="FF215" s="79"/>
      <c r="FG215" s="79"/>
      <c r="FH215" s="79"/>
      <c r="FI215" s="79"/>
      <c r="FJ215" s="79"/>
      <c r="FK215" s="79"/>
      <c r="FL215" s="79"/>
      <c r="FM215" s="79"/>
      <c r="FN215" s="79"/>
      <c r="FO215" s="79"/>
      <c r="FP215" s="79"/>
      <c r="FQ215" s="79"/>
      <c r="FR215" s="79"/>
      <c r="FS215" s="79"/>
      <c r="FT215" s="79"/>
      <c r="FU215" s="79"/>
      <c r="FV215" s="79"/>
      <c r="FW215" s="79"/>
      <c r="FX215" s="79"/>
      <c r="FY215" s="79"/>
      <c r="FZ215" s="79"/>
      <c r="GA215" s="79"/>
      <c r="GB215" s="79"/>
      <c r="GC215" s="79"/>
      <c r="GD215" s="79"/>
      <c r="GE215" s="79"/>
      <c r="GF215" s="79"/>
      <c r="GG215" s="79"/>
      <c r="GH215" s="79"/>
      <c r="GI215" s="79"/>
      <c r="GJ215" s="79"/>
      <c r="GK215" s="79"/>
      <c r="GL215" s="79"/>
      <c r="GM215" s="79"/>
      <c r="GN215" s="79"/>
      <c r="GO215" s="79"/>
      <c r="GP215" s="79"/>
      <c r="GQ215" s="79"/>
      <c r="GR215" s="79"/>
      <c r="GS215" s="79"/>
      <c r="GT215" s="79"/>
      <c r="GU215" s="79"/>
      <c r="GV215" s="79"/>
      <c r="GW215" s="79"/>
      <c r="GX215" s="79"/>
      <c r="GY215" s="79"/>
      <c r="GZ215" s="79"/>
      <c r="HA215" s="79"/>
      <c r="HB215" s="79"/>
      <c r="HC215" s="79"/>
      <c r="HD215" s="79"/>
      <c r="HE215" s="79"/>
      <c r="HF215" s="79"/>
      <c r="HG215" s="79"/>
      <c r="HH215" s="79"/>
      <c r="HI215" s="79"/>
      <c r="HJ215" s="79"/>
      <c r="HK215" s="79"/>
      <c r="HL215" s="79"/>
      <c r="HM215" s="79"/>
      <c r="HN215" s="79"/>
      <c r="HO215" s="79"/>
      <c r="HP215" s="79"/>
      <c r="HQ215" s="79"/>
      <c r="HR215" s="79"/>
      <c r="HS215" s="79"/>
      <c r="HT215" s="79"/>
      <c r="HU215" s="79"/>
      <c r="HV215" s="79"/>
      <c r="HW215" s="79"/>
      <c r="HX215" s="79"/>
      <c r="HY215" s="79"/>
      <c r="HZ215" s="79"/>
      <c r="IA215" s="79"/>
      <c r="IB215" s="79"/>
      <c r="IC215" s="79"/>
      <c r="ID215" s="79"/>
      <c r="IE215" s="79"/>
      <c r="IF215" s="79"/>
      <c r="IG215" s="79"/>
      <c r="IH215" s="79"/>
      <c r="II215" s="79"/>
      <c r="IJ215" s="79"/>
      <c r="IK215" s="79"/>
      <c r="IL215" s="79"/>
      <c r="IM215" s="79"/>
      <c r="IN215" s="79"/>
      <c r="IO215" s="79"/>
      <c r="IP215" s="79"/>
      <c r="IQ215" s="79"/>
      <c r="IR215" s="79"/>
      <c r="IS215" s="79"/>
      <c r="IT215" s="79"/>
      <c r="IU215" s="79"/>
      <c r="IV215" s="79"/>
    </row>
    <row r="216" spans="1:256" s="83" customFormat="1" x14ac:dyDescent="0.25">
      <c r="A216" s="79"/>
      <c r="B216" s="79"/>
      <c r="C216" s="86" t="s">
        <v>5078</v>
      </c>
      <c r="D216" s="89">
        <v>353.49090000000001</v>
      </c>
      <c r="E216" s="89">
        <v>353.90780000000001</v>
      </c>
      <c r="F216" s="80"/>
      <c r="G216" s="81"/>
      <c r="H216" s="81"/>
      <c r="I216" s="81"/>
      <c r="J216" s="81"/>
      <c r="K216" s="82"/>
      <c r="L216" s="82"/>
      <c r="M216" s="79"/>
      <c r="N216" s="79"/>
      <c r="O216" s="79"/>
      <c r="P216" s="79"/>
      <c r="Q216" s="79"/>
      <c r="R216" s="79"/>
      <c r="S216" s="79"/>
      <c r="T216" s="79"/>
      <c r="U216" s="79"/>
      <c r="V216" s="79"/>
      <c r="W216" s="79"/>
      <c r="X216" s="79"/>
      <c r="Y216" s="79"/>
      <c r="Z216" s="79"/>
      <c r="AA216" s="79"/>
      <c r="AB216" s="79"/>
      <c r="AC216" s="79"/>
      <c r="AD216" s="79"/>
      <c r="AE216" s="79"/>
      <c r="AF216" s="79"/>
      <c r="AG216" s="79"/>
      <c r="AH216" s="79"/>
      <c r="AI216" s="82"/>
      <c r="AJ216" s="79"/>
      <c r="AK216" s="79"/>
      <c r="AL216" s="79"/>
      <c r="AM216" s="79"/>
      <c r="AN216" s="79"/>
      <c r="AO216" s="79"/>
      <c r="AP216" s="79"/>
      <c r="AQ216" s="79"/>
      <c r="AR216" s="79"/>
      <c r="AS216" s="79"/>
      <c r="AT216" s="79"/>
      <c r="AU216" s="79"/>
      <c r="AV216" s="82"/>
      <c r="AW216" s="79"/>
      <c r="AX216" s="82"/>
      <c r="AY216" s="79"/>
      <c r="AZ216" s="79"/>
      <c r="BA216" s="79"/>
      <c r="BB216" s="82"/>
      <c r="BC216" s="79"/>
      <c r="BD216" s="79"/>
      <c r="BE216" s="79"/>
      <c r="BF216" s="79"/>
      <c r="BG216" s="79"/>
      <c r="BH216" s="79"/>
      <c r="BI216" s="79"/>
      <c r="BJ216" s="79"/>
      <c r="BK216" s="79"/>
      <c r="BL216" s="79"/>
      <c r="BM216" s="79"/>
      <c r="BN216" s="79"/>
      <c r="BO216" s="79"/>
      <c r="BP216" s="79"/>
      <c r="BQ216" s="79"/>
      <c r="BR216" s="79"/>
      <c r="BS216" s="79"/>
      <c r="BT216" s="79"/>
      <c r="BU216" s="79"/>
      <c r="BV216" s="79"/>
      <c r="BW216" s="79"/>
      <c r="BX216" s="79"/>
      <c r="BY216" s="79"/>
      <c r="BZ216" s="79"/>
      <c r="CA216" s="79"/>
      <c r="CB216" s="79"/>
      <c r="CC216" s="79"/>
      <c r="CD216" s="79"/>
      <c r="CE216" s="79"/>
      <c r="CF216" s="79"/>
      <c r="CG216" s="79"/>
      <c r="CH216" s="79"/>
      <c r="CI216" s="79"/>
      <c r="CJ216" s="79"/>
      <c r="CK216" s="79"/>
      <c r="CL216" s="79"/>
      <c r="CM216" s="79"/>
      <c r="CN216" s="79"/>
      <c r="CO216" s="79"/>
      <c r="CP216" s="79"/>
      <c r="CQ216" s="79"/>
      <c r="CR216" s="79"/>
      <c r="CS216" s="79"/>
      <c r="CT216" s="79"/>
      <c r="CU216" s="79"/>
      <c r="CV216" s="79"/>
      <c r="CW216" s="79"/>
      <c r="CX216" s="79"/>
      <c r="CY216" s="79"/>
      <c r="CZ216" s="79"/>
      <c r="DA216" s="79"/>
      <c r="DB216" s="79"/>
      <c r="DC216" s="79"/>
      <c r="DD216" s="79"/>
      <c r="DE216" s="79"/>
      <c r="DF216" s="79"/>
      <c r="DG216" s="79"/>
      <c r="DH216" s="79"/>
      <c r="DI216" s="79"/>
      <c r="DJ216" s="79"/>
      <c r="DK216" s="79"/>
      <c r="DL216" s="79"/>
      <c r="DM216" s="79"/>
      <c r="DN216" s="79"/>
      <c r="DO216" s="79"/>
      <c r="DP216" s="79"/>
      <c r="DQ216" s="79"/>
      <c r="DR216" s="79"/>
      <c r="DS216" s="79"/>
      <c r="DT216" s="79"/>
      <c r="DU216" s="79"/>
      <c r="DV216" s="79"/>
      <c r="DW216" s="79"/>
      <c r="DX216" s="79"/>
      <c r="DY216" s="79"/>
      <c r="DZ216" s="79"/>
      <c r="EA216" s="79"/>
      <c r="EB216" s="79"/>
      <c r="EC216" s="79"/>
      <c r="ED216" s="79"/>
      <c r="EE216" s="79"/>
      <c r="EF216" s="79"/>
      <c r="EG216" s="79"/>
      <c r="EH216" s="79"/>
      <c r="EI216" s="79"/>
      <c r="EJ216" s="79"/>
      <c r="EK216" s="79"/>
      <c r="EL216" s="79"/>
      <c r="EM216" s="79"/>
      <c r="EN216" s="79"/>
      <c r="EO216" s="79"/>
      <c r="EP216" s="79"/>
      <c r="EQ216" s="79"/>
      <c r="ER216" s="79"/>
      <c r="ES216" s="79"/>
      <c r="ET216" s="79"/>
      <c r="EU216" s="79"/>
      <c r="EV216" s="79"/>
      <c r="EW216" s="79"/>
      <c r="EX216" s="79"/>
      <c r="EY216" s="79"/>
      <c r="EZ216" s="79"/>
      <c r="FA216" s="79"/>
      <c r="FB216" s="79"/>
      <c r="FC216" s="79"/>
      <c r="FD216" s="79"/>
      <c r="FE216" s="79"/>
      <c r="FF216" s="79"/>
      <c r="FG216" s="79"/>
      <c r="FH216" s="79"/>
      <c r="FI216" s="79"/>
      <c r="FJ216" s="79"/>
      <c r="FK216" s="79"/>
      <c r="FL216" s="79"/>
      <c r="FM216" s="79"/>
      <c r="FN216" s="79"/>
      <c r="FO216" s="79"/>
      <c r="FP216" s="79"/>
      <c r="FQ216" s="79"/>
      <c r="FR216" s="79"/>
      <c r="FS216" s="79"/>
      <c r="FT216" s="79"/>
      <c r="FU216" s="79"/>
      <c r="FV216" s="79"/>
      <c r="FW216" s="79"/>
      <c r="FX216" s="79"/>
      <c r="FY216" s="79"/>
      <c r="FZ216" s="79"/>
      <c r="GA216" s="79"/>
      <c r="GB216" s="79"/>
      <c r="GC216" s="79"/>
      <c r="GD216" s="79"/>
      <c r="GE216" s="79"/>
      <c r="GF216" s="79"/>
      <c r="GG216" s="79"/>
      <c r="GH216" s="79"/>
      <c r="GI216" s="79"/>
      <c r="GJ216" s="79"/>
      <c r="GK216" s="79"/>
      <c r="GL216" s="79"/>
      <c r="GM216" s="79"/>
      <c r="GN216" s="79"/>
      <c r="GO216" s="79"/>
      <c r="GP216" s="79"/>
      <c r="GQ216" s="79"/>
      <c r="GR216" s="79"/>
      <c r="GS216" s="79"/>
      <c r="GT216" s="79"/>
      <c r="GU216" s="79"/>
      <c r="GV216" s="79"/>
      <c r="GW216" s="79"/>
      <c r="GX216" s="79"/>
      <c r="GY216" s="79"/>
      <c r="GZ216" s="79"/>
      <c r="HA216" s="79"/>
      <c r="HB216" s="79"/>
      <c r="HC216" s="79"/>
      <c r="HD216" s="79"/>
      <c r="HE216" s="79"/>
      <c r="HF216" s="79"/>
      <c r="HG216" s="79"/>
      <c r="HH216" s="79"/>
      <c r="HI216" s="79"/>
      <c r="HJ216" s="79"/>
      <c r="HK216" s="79"/>
      <c r="HL216" s="79"/>
      <c r="HM216" s="79"/>
      <c r="HN216" s="79"/>
      <c r="HO216" s="79"/>
      <c r="HP216" s="79"/>
      <c r="HQ216" s="79"/>
      <c r="HR216" s="79"/>
      <c r="HS216" s="79"/>
      <c r="HT216" s="79"/>
      <c r="HU216" s="79"/>
      <c r="HV216" s="79"/>
      <c r="HW216" s="79"/>
      <c r="HX216" s="79"/>
      <c r="HY216" s="79"/>
      <c r="HZ216" s="79"/>
      <c r="IA216" s="79"/>
      <c r="IB216" s="79"/>
      <c r="IC216" s="79"/>
      <c r="ID216" s="79"/>
      <c r="IE216" s="79"/>
      <c r="IF216" s="79"/>
      <c r="IG216" s="79"/>
      <c r="IH216" s="79"/>
      <c r="II216" s="79"/>
      <c r="IJ216" s="79"/>
      <c r="IK216" s="79"/>
      <c r="IL216" s="79"/>
      <c r="IM216" s="79"/>
      <c r="IN216" s="79"/>
      <c r="IO216" s="79"/>
      <c r="IP216" s="79"/>
      <c r="IQ216" s="79"/>
      <c r="IR216" s="79"/>
      <c r="IS216" s="79"/>
      <c r="IT216" s="79"/>
      <c r="IU216" s="79"/>
      <c r="IV216" s="79"/>
    </row>
    <row r="217" spans="1:256" s="83" customFormat="1" ht="84.95" customHeight="1" x14ac:dyDescent="0.25">
      <c r="A217" s="79"/>
      <c r="B217" s="79"/>
      <c r="C217" s="206" t="s">
        <v>5112</v>
      </c>
      <c r="D217" s="207"/>
      <c r="E217" s="208"/>
      <c r="F217" s="80"/>
      <c r="G217" s="81"/>
      <c r="H217" s="81"/>
      <c r="I217" s="81"/>
      <c r="J217" s="81"/>
      <c r="K217" s="82"/>
      <c r="L217" s="82"/>
      <c r="M217" s="79"/>
      <c r="N217" s="79"/>
      <c r="O217" s="79"/>
      <c r="P217" s="79"/>
      <c r="Q217" s="79"/>
      <c r="R217" s="79"/>
      <c r="S217" s="79"/>
      <c r="T217" s="79"/>
      <c r="U217" s="79"/>
      <c r="V217" s="79"/>
      <c r="W217" s="79"/>
      <c r="X217" s="79"/>
      <c r="Y217" s="79"/>
      <c r="Z217" s="79"/>
      <c r="AA217" s="79"/>
      <c r="AB217" s="79"/>
      <c r="AC217" s="79"/>
      <c r="AD217" s="79"/>
      <c r="AE217" s="79"/>
      <c r="AF217" s="79"/>
      <c r="AG217" s="79"/>
      <c r="AH217" s="79"/>
      <c r="AI217" s="82"/>
      <c r="AJ217" s="79"/>
      <c r="AK217" s="79"/>
      <c r="AL217" s="79"/>
      <c r="AM217" s="79"/>
      <c r="AN217" s="79"/>
      <c r="AO217" s="79"/>
      <c r="AP217" s="79"/>
      <c r="AQ217" s="79"/>
      <c r="AR217" s="79"/>
      <c r="AS217" s="79"/>
      <c r="AT217" s="79"/>
      <c r="AU217" s="79"/>
      <c r="AV217" s="82"/>
      <c r="AW217" s="79"/>
      <c r="AX217" s="82"/>
      <c r="AY217" s="79"/>
      <c r="AZ217" s="79"/>
      <c r="BA217" s="79"/>
      <c r="BB217" s="82"/>
      <c r="BC217" s="79"/>
      <c r="BD217" s="79"/>
      <c r="BE217" s="79"/>
      <c r="BF217" s="79"/>
      <c r="BG217" s="79"/>
      <c r="BH217" s="79"/>
      <c r="BI217" s="79"/>
      <c r="BJ217" s="79"/>
      <c r="BK217" s="79"/>
      <c r="BL217" s="79"/>
      <c r="BM217" s="79"/>
      <c r="BN217" s="79"/>
      <c r="BO217" s="79"/>
      <c r="BP217" s="79"/>
      <c r="BQ217" s="79"/>
      <c r="BR217" s="79"/>
      <c r="BS217" s="79"/>
      <c r="BT217" s="79"/>
      <c r="BU217" s="79"/>
      <c r="BV217" s="79"/>
      <c r="BW217" s="79"/>
      <c r="BX217" s="79"/>
      <c r="BY217" s="79"/>
      <c r="BZ217" s="79"/>
      <c r="CA217" s="79"/>
      <c r="CB217" s="79"/>
      <c r="CC217" s="79"/>
      <c r="CD217" s="79"/>
      <c r="CE217" s="79"/>
      <c r="CF217" s="79"/>
      <c r="CG217" s="79"/>
      <c r="CH217" s="79"/>
      <c r="CI217" s="79"/>
      <c r="CJ217" s="79"/>
      <c r="CK217" s="79"/>
      <c r="CL217" s="79"/>
      <c r="CM217" s="79"/>
      <c r="CN217" s="79"/>
      <c r="CO217" s="79"/>
      <c r="CP217" s="79"/>
      <c r="CQ217" s="79"/>
      <c r="CR217" s="79"/>
      <c r="CS217" s="79"/>
      <c r="CT217" s="79"/>
      <c r="CU217" s="79"/>
      <c r="CV217" s="79"/>
      <c r="CW217" s="79"/>
      <c r="CX217" s="79"/>
      <c r="CY217" s="79"/>
      <c r="CZ217" s="79"/>
      <c r="DA217" s="79"/>
      <c r="DB217" s="79"/>
      <c r="DC217" s="79"/>
      <c r="DD217" s="79"/>
      <c r="DE217" s="79"/>
      <c r="DF217" s="79"/>
      <c r="DG217" s="79"/>
      <c r="DH217" s="79"/>
      <c r="DI217" s="79"/>
      <c r="DJ217" s="79"/>
      <c r="DK217" s="79"/>
      <c r="DL217" s="79"/>
      <c r="DM217" s="79"/>
      <c r="DN217" s="79"/>
      <c r="DO217" s="79"/>
      <c r="DP217" s="79"/>
      <c r="DQ217" s="79"/>
      <c r="DR217" s="79"/>
      <c r="DS217" s="79"/>
      <c r="DT217" s="79"/>
      <c r="DU217" s="79"/>
      <c r="DV217" s="79"/>
      <c r="DW217" s="79"/>
      <c r="DX217" s="79"/>
      <c r="DY217" s="79"/>
      <c r="DZ217" s="79"/>
      <c r="EA217" s="79"/>
      <c r="EB217" s="79"/>
      <c r="EC217" s="79"/>
      <c r="ED217" s="79"/>
      <c r="EE217" s="79"/>
      <c r="EF217" s="79"/>
      <c r="EG217" s="79"/>
      <c r="EH217" s="79"/>
      <c r="EI217" s="79"/>
      <c r="EJ217" s="79"/>
      <c r="EK217" s="79"/>
      <c r="EL217" s="79"/>
      <c r="EM217" s="79"/>
      <c r="EN217" s="79"/>
      <c r="EO217" s="79"/>
      <c r="EP217" s="79"/>
      <c r="EQ217" s="79"/>
      <c r="ER217" s="79"/>
      <c r="ES217" s="79"/>
      <c r="ET217" s="79"/>
      <c r="EU217" s="79"/>
      <c r="EV217" s="79"/>
      <c r="EW217" s="79"/>
      <c r="EX217" s="79"/>
      <c r="EY217" s="79"/>
      <c r="EZ217" s="79"/>
      <c r="FA217" s="79"/>
      <c r="FB217" s="79"/>
      <c r="FC217" s="79"/>
      <c r="FD217" s="79"/>
      <c r="FE217" s="79"/>
      <c r="FF217" s="79"/>
      <c r="FG217" s="79"/>
      <c r="FH217" s="79"/>
      <c r="FI217" s="79"/>
      <c r="FJ217" s="79"/>
      <c r="FK217" s="79"/>
      <c r="FL217" s="79"/>
      <c r="FM217" s="79"/>
      <c r="FN217" s="79"/>
      <c r="FO217" s="79"/>
      <c r="FP217" s="79"/>
      <c r="FQ217" s="79"/>
      <c r="FR217" s="79"/>
      <c r="FS217" s="79"/>
      <c r="FT217" s="79"/>
      <c r="FU217" s="79"/>
      <c r="FV217" s="79"/>
      <c r="FW217" s="79"/>
      <c r="FX217" s="79"/>
      <c r="FY217" s="79"/>
      <c r="FZ217" s="79"/>
      <c r="GA217" s="79"/>
      <c r="GB217" s="79"/>
      <c r="GC217" s="79"/>
      <c r="GD217" s="79"/>
      <c r="GE217" s="79"/>
      <c r="GF217" s="79"/>
      <c r="GG217" s="79"/>
      <c r="GH217" s="79"/>
      <c r="GI217" s="79"/>
      <c r="GJ217" s="79"/>
      <c r="GK217" s="79"/>
      <c r="GL217" s="79"/>
      <c r="GM217" s="79"/>
      <c r="GN217" s="79"/>
      <c r="GO217" s="79"/>
      <c r="GP217" s="79"/>
      <c r="GQ217" s="79"/>
      <c r="GR217" s="79"/>
      <c r="GS217" s="79"/>
      <c r="GT217" s="79"/>
      <c r="GU217" s="79"/>
      <c r="GV217" s="79"/>
      <c r="GW217" s="79"/>
      <c r="GX217" s="79"/>
      <c r="GY217" s="79"/>
      <c r="GZ217" s="79"/>
      <c r="HA217" s="79"/>
      <c r="HB217" s="79"/>
      <c r="HC217" s="79"/>
      <c r="HD217" s="79"/>
      <c r="HE217" s="79"/>
      <c r="HF217" s="79"/>
      <c r="HG217" s="79"/>
      <c r="HH217" s="79"/>
      <c r="HI217" s="79"/>
      <c r="HJ217" s="79"/>
      <c r="HK217" s="79"/>
      <c r="HL217" s="79"/>
      <c r="HM217" s="79"/>
      <c r="HN217" s="79"/>
      <c r="HO217" s="79"/>
      <c r="HP217" s="79"/>
      <c r="HQ217" s="79"/>
      <c r="HR217" s="79"/>
      <c r="HS217" s="79"/>
      <c r="HT217" s="79"/>
      <c r="HU217" s="79"/>
      <c r="HV217" s="79"/>
      <c r="HW217" s="79"/>
      <c r="HX217" s="79"/>
      <c r="HY217" s="79"/>
      <c r="HZ217" s="79"/>
      <c r="IA217" s="79"/>
      <c r="IB217" s="79"/>
      <c r="IC217" s="79"/>
      <c r="ID217" s="79"/>
      <c r="IE217" s="79"/>
      <c r="IF217" s="79"/>
      <c r="IG217" s="79"/>
      <c r="IH217" s="79"/>
      <c r="II217" s="79"/>
      <c r="IJ217" s="79"/>
      <c r="IK217" s="79"/>
      <c r="IL217" s="79"/>
      <c r="IM217" s="79"/>
      <c r="IN217" s="79"/>
      <c r="IO217" s="79"/>
      <c r="IP217" s="79"/>
      <c r="IQ217" s="79"/>
      <c r="IR217" s="79"/>
      <c r="IS217" s="79"/>
      <c r="IT217" s="79"/>
      <c r="IU217" s="79"/>
      <c r="IV217" s="79"/>
    </row>
    <row r="219" spans="1:256" x14ac:dyDescent="0.25">
      <c r="C219" s="2" t="s">
        <v>5175</v>
      </c>
      <c r="E219" s="2" t="s">
        <v>2</v>
      </c>
    </row>
    <row r="221" spans="1:256" x14ac:dyDescent="0.25">
      <c r="C221" s="2" t="s">
        <v>5176</v>
      </c>
      <c r="E221" s="2" t="s">
        <v>2</v>
      </c>
    </row>
    <row r="223" spans="1:256" x14ac:dyDescent="0.25">
      <c r="C223" s="2" t="s">
        <v>5067</v>
      </c>
    </row>
    <row r="225" spans="3:13" s="101" customFormat="1" ht="13.5" x14ac:dyDescent="0.25">
      <c r="C225" s="114" t="s">
        <v>5179</v>
      </c>
      <c r="D225" s="114"/>
      <c r="E225" s="114"/>
      <c r="F225" s="115"/>
      <c r="G225" s="115"/>
      <c r="H225" s="116"/>
    </row>
    <row r="226" spans="3:13" s="101" customFormat="1" ht="40.5" x14ac:dyDescent="0.2">
      <c r="C226" s="102" t="s">
        <v>5180</v>
      </c>
      <c r="D226" s="102" t="s">
        <v>5181</v>
      </c>
      <c r="E226" s="102" t="s">
        <v>4510</v>
      </c>
      <c r="F226" s="102" t="s">
        <v>5182</v>
      </c>
      <c r="G226" s="102" t="s">
        <v>5183</v>
      </c>
      <c r="H226" s="134" t="s">
        <v>5184</v>
      </c>
    </row>
    <row r="227" spans="3:13" s="101" customFormat="1" ht="13.5" x14ac:dyDescent="0.2">
      <c r="C227" s="110" t="s">
        <v>5185</v>
      </c>
      <c r="D227" s="102"/>
      <c r="E227" s="102"/>
      <c r="F227" s="102"/>
      <c r="G227" s="102"/>
      <c r="H227" s="134"/>
    </row>
    <row r="228" spans="3:13" s="101" customFormat="1" ht="13.5" x14ac:dyDescent="0.25">
      <c r="C228" s="117"/>
      <c r="D228" s="117"/>
      <c r="E228" s="117"/>
      <c r="F228" s="117"/>
      <c r="G228" s="117"/>
      <c r="H228" s="116"/>
    </row>
    <row r="229" spans="3:13" s="101" customFormat="1" ht="13.5" x14ac:dyDescent="0.25">
      <c r="C229" s="115" t="s">
        <v>5186</v>
      </c>
      <c r="D229" s="115"/>
      <c r="E229" s="115"/>
      <c r="F229" s="115"/>
      <c r="G229" s="115"/>
      <c r="H229" s="116"/>
    </row>
    <row r="230" spans="3:13" s="101" customFormat="1" ht="13.5" x14ac:dyDescent="0.25">
      <c r="C230" s="104"/>
      <c r="D230" s="104"/>
      <c r="E230" s="104"/>
      <c r="F230" s="115"/>
      <c r="G230" s="115"/>
      <c r="H230" s="116"/>
    </row>
    <row r="231" spans="3:13" s="101" customFormat="1" ht="13.5" x14ac:dyDescent="0.25">
      <c r="C231" s="104" t="s">
        <v>5187</v>
      </c>
      <c r="D231" s="104"/>
      <c r="E231" s="1"/>
      <c r="F231" s="115"/>
      <c r="G231" s="115"/>
      <c r="H231" s="116"/>
    </row>
    <row r="232" spans="3:13" s="101" customFormat="1" ht="13.5" x14ac:dyDescent="0.25">
      <c r="C232" s="115" t="s">
        <v>5188</v>
      </c>
      <c r="D232" s="115"/>
      <c r="E232" s="115"/>
      <c r="F232" s="101" t="s">
        <v>5185</v>
      </c>
      <c r="G232" s="115"/>
      <c r="H232" s="116"/>
    </row>
    <row r="233" spans="3:13" s="101" customFormat="1" ht="13.5" x14ac:dyDescent="0.25">
      <c r="C233" s="115" t="s">
        <v>5189</v>
      </c>
      <c r="D233" s="115"/>
      <c r="E233" s="115"/>
      <c r="F233" s="101" t="s">
        <v>5185</v>
      </c>
      <c r="G233" s="115"/>
      <c r="H233" s="116"/>
    </row>
    <row r="234" spans="3:13" s="101" customFormat="1" ht="13.5" x14ac:dyDescent="0.25">
      <c r="C234" s="115" t="s">
        <v>5190</v>
      </c>
      <c r="D234" s="115"/>
      <c r="E234" s="115"/>
      <c r="F234" s="101" t="s">
        <v>5185</v>
      </c>
      <c r="G234" s="105"/>
      <c r="H234" s="119"/>
    </row>
    <row r="235" spans="3:13" s="101" customFormat="1" ht="13.5" x14ac:dyDescent="0.25">
      <c r="C235" s="115" t="s">
        <v>5191</v>
      </c>
      <c r="D235" s="115"/>
      <c r="E235" s="115"/>
      <c r="F235" s="101" t="s">
        <v>5185</v>
      </c>
      <c r="G235" s="105"/>
      <c r="H235" s="119"/>
    </row>
    <row r="236" spans="3:13" s="101" customFormat="1" ht="13.5" x14ac:dyDescent="0.25">
      <c r="C236" s="115" t="s">
        <v>5192</v>
      </c>
      <c r="D236" s="115"/>
      <c r="E236" s="115"/>
      <c r="F236" s="101" t="s">
        <v>5185</v>
      </c>
      <c r="G236" s="105"/>
      <c r="H236" s="119"/>
    </row>
    <row r="237" spans="3:13" s="101" customFormat="1" ht="13.5" x14ac:dyDescent="0.25">
      <c r="C237" s="115" t="s">
        <v>5193</v>
      </c>
      <c r="D237" s="115"/>
      <c r="E237" s="115"/>
      <c r="F237" s="101" t="s">
        <v>5185</v>
      </c>
      <c r="G237" s="105"/>
      <c r="H237" s="119"/>
    </row>
    <row r="238" spans="3:13" s="101" customFormat="1" ht="13.5" x14ac:dyDescent="0.25">
      <c r="C238" s="115" t="s">
        <v>5194</v>
      </c>
      <c r="D238" s="115"/>
      <c r="E238" s="115"/>
      <c r="F238" s="101" t="s">
        <v>5185</v>
      </c>
      <c r="G238" s="105"/>
      <c r="H238" s="119"/>
    </row>
    <row r="239" spans="3:13" s="101" customFormat="1" ht="13.5" x14ac:dyDescent="0.25">
      <c r="C239" s="115" t="s">
        <v>5195</v>
      </c>
      <c r="D239" s="115"/>
      <c r="E239" s="115"/>
      <c r="F239" s="101" t="s">
        <v>5185</v>
      </c>
      <c r="G239" s="105"/>
      <c r="H239" s="119"/>
    </row>
    <row r="240" spans="3:13" s="101" customFormat="1" ht="13.5" x14ac:dyDescent="0.25">
      <c r="C240" s="115" t="s">
        <v>5196</v>
      </c>
      <c r="D240" s="115"/>
      <c r="E240" s="115"/>
      <c r="F240" s="101" t="s">
        <v>5185</v>
      </c>
      <c r="G240" s="105"/>
      <c r="H240" s="119"/>
      <c r="J240" s="120"/>
      <c r="K240" s="106"/>
      <c r="L240" s="121"/>
      <c r="M240" s="121"/>
    </row>
    <row r="241" spans="3:8" s="101" customFormat="1" ht="13.5" x14ac:dyDescent="0.25">
      <c r="C241" s="107"/>
      <c r="D241" s="107"/>
      <c r="E241" s="107"/>
      <c r="F241" s="108"/>
      <c r="G241" s="105"/>
      <c r="H241" s="119"/>
    </row>
    <row r="242" spans="3:8" s="101" customFormat="1" ht="13.5" x14ac:dyDescent="0.25">
      <c r="C242" s="115"/>
      <c r="D242" s="115"/>
      <c r="E242" s="115"/>
      <c r="F242" s="108"/>
      <c r="G242" s="108"/>
      <c r="H242" s="119"/>
    </row>
    <row r="243" spans="3:8" s="101" customFormat="1" ht="13.5" x14ac:dyDescent="0.25">
      <c r="C243" s="104" t="s">
        <v>5197</v>
      </c>
      <c r="D243" s="104"/>
      <c r="E243" s="1"/>
      <c r="F243" s="115"/>
      <c r="G243" s="115"/>
      <c r="H243" s="116"/>
    </row>
    <row r="244" spans="3:8" s="101" customFormat="1" ht="40.5" x14ac:dyDescent="0.2">
      <c r="C244" s="102" t="s">
        <v>5180</v>
      </c>
      <c r="D244" s="102" t="s">
        <v>5181</v>
      </c>
      <c r="E244" s="102" t="s">
        <v>4510</v>
      </c>
      <c r="F244" s="102" t="s">
        <v>5182</v>
      </c>
      <c r="G244" s="102" t="s">
        <v>5183</v>
      </c>
      <c r="H244" s="134" t="s">
        <v>5184</v>
      </c>
    </row>
    <row r="245" spans="3:8" s="101" customFormat="1" ht="13.5" x14ac:dyDescent="0.2">
      <c r="C245" s="110" t="s">
        <v>5185</v>
      </c>
      <c r="D245" s="110"/>
      <c r="E245" s="110"/>
      <c r="F245" s="110"/>
      <c r="G245" s="110"/>
      <c r="H245" s="110"/>
    </row>
    <row r="246" spans="3:8" s="101" customFormat="1" ht="13.5" x14ac:dyDescent="0.25">
      <c r="C246" s="118"/>
      <c r="D246" s="122"/>
      <c r="E246" s="124"/>
      <c r="F246" s="123"/>
      <c r="G246" s="123"/>
      <c r="H246" s="118"/>
    </row>
    <row r="247" spans="3:8" s="101" customFormat="1" ht="13.5" x14ac:dyDescent="0.25">
      <c r="C247" s="115" t="s">
        <v>5215</v>
      </c>
      <c r="D247" s="115"/>
      <c r="E247" s="115"/>
      <c r="F247" s="115"/>
      <c r="G247" s="115"/>
      <c r="H247" s="115"/>
    </row>
    <row r="248" spans="3:8" s="101" customFormat="1" ht="13.5" x14ac:dyDescent="0.25">
      <c r="C248" s="104"/>
      <c r="D248" s="104"/>
      <c r="E248" s="104"/>
      <c r="F248" s="115"/>
      <c r="G248" s="115"/>
      <c r="H248" s="116"/>
    </row>
    <row r="249" spans="3:8" s="101" customFormat="1" ht="13.5" x14ac:dyDescent="0.25">
      <c r="C249" s="104" t="s">
        <v>5199</v>
      </c>
      <c r="D249" s="104"/>
      <c r="E249" s="1"/>
      <c r="F249" s="115"/>
      <c r="G249" s="115"/>
      <c r="H249" s="116"/>
    </row>
    <row r="250" spans="3:8" s="101" customFormat="1" ht="13.5" x14ac:dyDescent="0.25">
      <c r="C250" s="115" t="s">
        <v>5188</v>
      </c>
      <c r="D250" s="115"/>
      <c r="E250" s="115"/>
      <c r="F250" s="112" t="s">
        <v>5185</v>
      </c>
      <c r="G250" s="115"/>
      <c r="H250" s="116"/>
    </row>
    <row r="251" spans="3:8" s="101" customFormat="1" ht="13.5" x14ac:dyDescent="0.25">
      <c r="C251" s="115" t="s">
        <v>5189</v>
      </c>
      <c r="D251" s="115"/>
      <c r="E251" s="115"/>
      <c r="F251" s="112" t="s">
        <v>5185</v>
      </c>
      <c r="G251" s="115"/>
      <c r="H251" s="116"/>
    </row>
    <row r="252" spans="3:8" s="101" customFormat="1" ht="13.5" x14ac:dyDescent="0.25">
      <c r="C252" s="115" t="s">
        <v>5190</v>
      </c>
      <c r="D252" s="115"/>
      <c r="E252" s="115"/>
      <c r="F252" s="112" t="s">
        <v>5185</v>
      </c>
      <c r="G252" s="105"/>
      <c r="H252" s="119"/>
    </row>
    <row r="253" spans="3:8" s="101" customFormat="1" ht="13.5" x14ac:dyDescent="0.25">
      <c r="C253" s="115" t="s">
        <v>5191</v>
      </c>
      <c r="D253" s="115"/>
      <c r="E253" s="115"/>
      <c r="F253" s="112" t="s">
        <v>5185</v>
      </c>
      <c r="G253" s="105"/>
      <c r="H253" s="119"/>
    </row>
    <row r="254" spans="3:8" s="101" customFormat="1" ht="13.5" x14ac:dyDescent="0.25">
      <c r="C254" s="115" t="s">
        <v>5192</v>
      </c>
      <c r="D254" s="115"/>
      <c r="E254" s="115"/>
      <c r="F254" s="112" t="s">
        <v>5185</v>
      </c>
      <c r="G254" s="105"/>
      <c r="H254" s="119"/>
    </row>
    <row r="255" spans="3:8" s="101" customFormat="1" ht="13.5" x14ac:dyDescent="0.25">
      <c r="C255" s="115" t="s">
        <v>5193</v>
      </c>
      <c r="D255" s="115"/>
      <c r="E255" s="115"/>
      <c r="F255" s="112" t="s">
        <v>5185</v>
      </c>
      <c r="G255" s="105"/>
      <c r="H255" s="119"/>
    </row>
    <row r="256" spans="3:8" s="101" customFormat="1" ht="13.5" x14ac:dyDescent="0.25">
      <c r="C256" s="115" t="s">
        <v>5194</v>
      </c>
      <c r="D256" s="115"/>
      <c r="E256" s="115"/>
      <c r="F256" s="112" t="s">
        <v>5185</v>
      </c>
      <c r="G256" s="105"/>
      <c r="H256" s="119"/>
    </row>
    <row r="257" spans="3:9" s="101" customFormat="1" ht="13.5" x14ac:dyDescent="0.25">
      <c r="C257" s="115" t="s">
        <v>5195</v>
      </c>
      <c r="D257" s="115"/>
      <c r="E257" s="115"/>
      <c r="F257" s="112" t="s">
        <v>5185</v>
      </c>
      <c r="G257" s="105"/>
      <c r="H257" s="119"/>
    </row>
    <row r="258" spans="3:9" s="101" customFormat="1" ht="13.5" x14ac:dyDescent="0.25">
      <c r="C258" s="37" t="s">
        <v>5196</v>
      </c>
      <c r="D258" s="37"/>
      <c r="E258" s="37"/>
      <c r="F258" s="112" t="s">
        <v>5185</v>
      </c>
      <c r="G258" s="125"/>
      <c r="H258" s="126"/>
    </row>
    <row r="259" spans="3:9" s="101" customFormat="1" ht="13.5" x14ac:dyDescent="0.25">
      <c r="C259" s="115"/>
      <c r="D259" s="115"/>
      <c r="E259" s="115"/>
      <c r="F259" s="127"/>
      <c r="G259" s="128"/>
      <c r="H259" s="116"/>
    </row>
    <row r="260" spans="3:9" s="101" customFormat="1" ht="13.5" x14ac:dyDescent="0.25">
      <c r="C260" s="104" t="s">
        <v>5200</v>
      </c>
      <c r="D260" s="104"/>
      <c r="E260" s="114"/>
      <c r="F260" s="115"/>
      <c r="G260" s="129"/>
      <c r="H260" s="116"/>
      <c r="I260" s="130"/>
    </row>
    <row r="261" spans="3:9" s="101" customFormat="1" ht="40.5" x14ac:dyDescent="0.25">
      <c r="C261" s="102" t="s">
        <v>5180</v>
      </c>
      <c r="D261" s="102" t="s">
        <v>5201</v>
      </c>
      <c r="E261" s="102" t="s">
        <v>5202</v>
      </c>
      <c r="F261" s="102" t="s">
        <v>5203</v>
      </c>
      <c r="G261" s="129"/>
      <c r="H261" s="116"/>
    </row>
    <row r="262" spans="3:9" s="101" customFormat="1" ht="13.5" x14ac:dyDescent="0.25">
      <c r="C262" s="209" t="s">
        <v>5185</v>
      </c>
      <c r="D262" s="209"/>
      <c r="E262" s="209"/>
      <c r="F262" s="209"/>
      <c r="G262" s="129"/>
      <c r="H262" s="116"/>
    </row>
    <row r="263" spans="3:9" s="101" customFormat="1" ht="13.5" x14ac:dyDescent="0.25">
      <c r="C263" s="115" t="s">
        <v>5204</v>
      </c>
      <c r="D263" s="115"/>
      <c r="E263" s="115"/>
      <c r="F263" s="115"/>
      <c r="G263" s="129"/>
      <c r="H263" s="116"/>
    </row>
    <row r="264" spans="3:9" s="101" customFormat="1" ht="13.5" x14ac:dyDescent="0.25">
      <c r="C264" s="131"/>
      <c r="D264" s="131"/>
      <c r="E264" s="131"/>
      <c r="F264" s="115"/>
      <c r="G264" s="129"/>
      <c r="H264" s="116"/>
    </row>
    <row r="265" spans="3:9" s="101" customFormat="1" ht="13.5" x14ac:dyDescent="0.25">
      <c r="C265" s="104" t="s">
        <v>5205</v>
      </c>
      <c r="D265" s="104"/>
      <c r="E265" s="1"/>
      <c r="F265" s="115"/>
      <c r="G265" s="115"/>
      <c r="H265" s="116"/>
    </row>
    <row r="266" spans="3:9" s="101" customFormat="1" ht="13.5" x14ac:dyDescent="0.25">
      <c r="C266" s="115" t="s">
        <v>5206</v>
      </c>
      <c r="D266" s="115"/>
      <c r="E266" s="115"/>
      <c r="F266" s="115" t="s">
        <v>5185</v>
      </c>
      <c r="G266" s="115"/>
      <c r="H266" s="116"/>
    </row>
    <row r="267" spans="3:9" s="101" customFormat="1" ht="13.5" x14ac:dyDescent="0.25">
      <c r="C267" s="115" t="s">
        <v>5207</v>
      </c>
      <c r="D267" s="115"/>
      <c r="E267" s="115"/>
      <c r="F267" s="115" t="s">
        <v>5185</v>
      </c>
      <c r="G267" s="115"/>
      <c r="H267" s="116"/>
    </row>
    <row r="268" spans="3:9" s="101" customFormat="1" ht="13.5" x14ac:dyDescent="0.25">
      <c r="C268" s="115" t="s">
        <v>5208</v>
      </c>
      <c r="D268" s="115"/>
      <c r="E268" s="115"/>
      <c r="F268" s="115" t="s">
        <v>5185</v>
      </c>
      <c r="G268" s="115"/>
      <c r="H268" s="116"/>
    </row>
    <row r="269" spans="3:9" s="101" customFormat="1" ht="13.5" x14ac:dyDescent="0.25">
      <c r="C269" s="107" t="s">
        <v>5209</v>
      </c>
      <c r="D269" s="107"/>
      <c r="E269" s="107"/>
      <c r="F269" s="115"/>
      <c r="G269" s="115"/>
      <c r="H269" s="116"/>
    </row>
    <row r="270" spans="3:9" s="101" customFormat="1" ht="13.5" x14ac:dyDescent="0.25">
      <c r="C270" s="107"/>
      <c r="D270" s="107"/>
      <c r="E270" s="107"/>
      <c r="F270" s="115"/>
      <c r="G270" s="115"/>
      <c r="H270" s="116"/>
    </row>
    <row r="271" spans="3:9" s="101" customFormat="1" ht="13.5" x14ac:dyDescent="0.25">
      <c r="C271" s="114" t="s">
        <v>5210</v>
      </c>
      <c r="D271" s="114"/>
      <c r="E271" s="114"/>
      <c r="F271" s="115"/>
      <c r="G271" s="129"/>
      <c r="H271" s="116"/>
    </row>
    <row r="272" spans="3:9" s="101" customFormat="1" ht="40.5" x14ac:dyDescent="0.25">
      <c r="C272" s="102" t="s">
        <v>5180</v>
      </c>
      <c r="D272" s="102" t="s">
        <v>4940</v>
      </c>
      <c r="E272" s="102" t="s">
        <v>5201</v>
      </c>
      <c r="F272" s="102" t="s">
        <v>5202</v>
      </c>
      <c r="G272" s="102" t="s">
        <v>5211</v>
      </c>
      <c r="H272" s="116"/>
    </row>
    <row r="273" spans="3:8" s="101" customFormat="1" ht="13.5" x14ac:dyDescent="0.25">
      <c r="C273" s="209" t="s">
        <v>5185</v>
      </c>
      <c r="D273" s="209"/>
      <c r="E273" s="209"/>
      <c r="F273" s="209"/>
      <c r="G273" s="209"/>
      <c r="H273" s="116"/>
    </row>
    <row r="274" spans="3:8" s="101" customFormat="1" ht="13.5" x14ac:dyDescent="0.25">
      <c r="C274" s="210" t="s">
        <v>5212</v>
      </c>
      <c r="D274" s="210"/>
      <c r="E274" s="210"/>
      <c r="F274" s="210"/>
      <c r="G274" s="210"/>
      <c r="H274" s="116"/>
    </row>
    <row r="275" spans="3:8" s="101" customFormat="1" ht="13.5" x14ac:dyDescent="0.25">
      <c r="C275" s="132"/>
      <c r="D275" s="113"/>
      <c r="E275" s="113"/>
      <c r="F275" s="113"/>
      <c r="G275" s="113"/>
      <c r="H275" s="116"/>
    </row>
    <row r="276" spans="3:8" s="101" customFormat="1" ht="13.5" x14ac:dyDescent="0.25">
      <c r="C276" s="1" t="s">
        <v>5213</v>
      </c>
      <c r="D276" s="1"/>
      <c r="E276" s="1"/>
      <c r="F276" s="115"/>
      <c r="G276" s="115"/>
      <c r="H276" s="116"/>
    </row>
    <row r="277" spans="3:8" s="101" customFormat="1" ht="13.5" x14ac:dyDescent="0.25">
      <c r="C277" s="115" t="s">
        <v>5206</v>
      </c>
      <c r="D277" s="115"/>
      <c r="E277" s="115"/>
      <c r="F277" s="115" t="s">
        <v>5185</v>
      </c>
      <c r="G277" s="115"/>
      <c r="H277" s="116"/>
    </row>
    <row r="278" spans="3:8" s="101" customFormat="1" ht="13.5" x14ac:dyDescent="0.25">
      <c r="C278" s="115" t="s">
        <v>5207</v>
      </c>
      <c r="D278" s="115"/>
      <c r="E278" s="115"/>
      <c r="F278" s="115" t="s">
        <v>5185</v>
      </c>
      <c r="G278" s="115"/>
      <c r="H278" s="116"/>
    </row>
    <row r="279" spans="3:8" s="101" customFormat="1" ht="13.5" x14ac:dyDescent="0.25">
      <c r="C279" s="115" t="s">
        <v>5208</v>
      </c>
      <c r="D279" s="115"/>
      <c r="E279" s="115"/>
      <c r="F279" s="115" t="s">
        <v>5185</v>
      </c>
      <c r="G279" s="115"/>
      <c r="H279" s="116"/>
    </row>
    <row r="280" spans="3:8" s="101" customFormat="1" ht="12.75" x14ac:dyDescent="0.2">
      <c r="H280" s="133"/>
    </row>
    <row r="281" spans="3:8" s="101" customFormat="1" ht="13.5" x14ac:dyDescent="0.25">
      <c r="C281" s="104" t="s">
        <v>5216</v>
      </c>
      <c r="H281" s="133"/>
    </row>
    <row r="282" spans="3:8" s="101" customFormat="1" x14ac:dyDescent="0.2">
      <c r="C282" s="212" t="s">
        <v>5217</v>
      </c>
      <c r="D282" s="214" t="s">
        <v>5218</v>
      </c>
      <c r="E282" s="214" t="s">
        <v>5219</v>
      </c>
      <c r="F282" s="215" t="s">
        <v>5220</v>
      </c>
      <c r="G282" s="135" t="s">
        <v>5221</v>
      </c>
      <c r="H282" s="133"/>
    </row>
    <row r="283" spans="3:8" s="101" customFormat="1" x14ac:dyDescent="0.2">
      <c r="C283" s="213"/>
      <c r="D283" s="214"/>
      <c r="E283" s="214"/>
      <c r="F283" s="215"/>
      <c r="G283" s="135" t="s">
        <v>5222</v>
      </c>
      <c r="H283" s="133"/>
    </row>
    <row r="284" spans="3:8" s="101" customFormat="1" x14ac:dyDescent="0.25">
      <c r="C284" s="139" t="s">
        <v>5223</v>
      </c>
      <c r="D284" s="40" t="s">
        <v>4502</v>
      </c>
      <c r="E284" s="40" t="s">
        <v>5224</v>
      </c>
      <c r="F284" s="136">
        <v>46358</v>
      </c>
      <c r="G284" s="40">
        <v>25000</v>
      </c>
      <c r="H284" s="133"/>
    </row>
    <row r="285" spans="3:8" s="101" customFormat="1" x14ac:dyDescent="0.25">
      <c r="C285" s="139"/>
      <c r="D285" s="40" t="s">
        <v>4505</v>
      </c>
      <c r="E285" s="40" t="s">
        <v>5225</v>
      </c>
      <c r="F285" s="136">
        <v>47273</v>
      </c>
      <c r="G285" s="40">
        <v>-25000</v>
      </c>
      <c r="H285" s="133"/>
    </row>
    <row r="286" spans="3:8" s="101" customFormat="1" x14ac:dyDescent="0.25">
      <c r="C286" s="141" t="s">
        <v>5226</v>
      </c>
      <c r="D286" s="40" t="s">
        <v>4502</v>
      </c>
      <c r="E286" s="40" t="s">
        <v>5224</v>
      </c>
      <c r="F286" s="136">
        <v>46358</v>
      </c>
      <c r="G286" s="40">
        <v>25000</v>
      </c>
      <c r="H286" s="133"/>
    </row>
    <row r="287" spans="3:8" s="101" customFormat="1" x14ac:dyDescent="0.25">
      <c r="C287" s="140"/>
      <c r="D287" s="40" t="s">
        <v>4505</v>
      </c>
      <c r="E287" s="40" t="s">
        <v>5225</v>
      </c>
      <c r="F287" s="136">
        <v>46906</v>
      </c>
      <c r="G287" s="40">
        <v>-25000</v>
      </c>
      <c r="H287" s="133"/>
    </row>
    <row r="288" spans="3:8" s="101" customFormat="1" x14ac:dyDescent="0.25">
      <c r="C288" s="139" t="s">
        <v>5223</v>
      </c>
      <c r="D288" s="40" t="s">
        <v>4502</v>
      </c>
      <c r="E288" s="40" t="s">
        <v>5224</v>
      </c>
      <c r="F288" s="136">
        <v>46414</v>
      </c>
      <c r="G288" s="40">
        <v>2500</v>
      </c>
      <c r="H288" s="133"/>
    </row>
    <row r="289" spans="3:8" s="101" customFormat="1" x14ac:dyDescent="0.25">
      <c r="C289" s="140"/>
      <c r="D289" s="40" t="s">
        <v>4505</v>
      </c>
      <c r="E289" s="40" t="s">
        <v>5225</v>
      </c>
      <c r="F289" s="136">
        <v>47325</v>
      </c>
      <c r="G289" s="40">
        <v>-2500</v>
      </c>
      <c r="H289" s="133"/>
    </row>
    <row r="290" spans="3:8" s="101" customFormat="1" x14ac:dyDescent="0.2">
      <c r="C290" s="138" t="s">
        <v>5227</v>
      </c>
      <c r="H290" s="133"/>
    </row>
    <row r="291" spans="3:8" s="101" customFormat="1" ht="13.5" x14ac:dyDescent="0.25">
      <c r="C291" s="104"/>
      <c r="H291" s="133"/>
    </row>
    <row r="292" spans="3:8" x14ac:dyDescent="0.25">
      <c r="C292" s="2" t="s">
        <v>5068</v>
      </c>
      <c r="E292" s="2" t="s">
        <v>2</v>
      </c>
    </row>
    <row r="294" spans="3:8" x14ac:dyDescent="0.25">
      <c r="C294" s="2" t="s">
        <v>5069</v>
      </c>
      <c r="E294" s="96">
        <v>0.88572708698008273</v>
      </c>
    </row>
    <row r="296" spans="3:8" x14ac:dyDescent="0.25">
      <c r="C296" s="2" t="s">
        <v>5071</v>
      </c>
      <c r="E296" s="97" t="s">
        <v>5118</v>
      </c>
    </row>
    <row r="298" spans="3:8" x14ac:dyDescent="0.25">
      <c r="C298" s="2" t="s">
        <v>5177</v>
      </c>
      <c r="E298" s="2" t="s">
        <v>2</v>
      </c>
    </row>
    <row r="300" spans="3:8" x14ac:dyDescent="0.25">
      <c r="C300" s="2" t="s">
        <v>5116</v>
      </c>
    </row>
    <row r="302" spans="3:8" x14ac:dyDescent="0.25">
      <c r="C302" s="1" t="s">
        <v>5348</v>
      </c>
      <c r="E302" s="202" t="s">
        <v>5349</v>
      </c>
    </row>
    <row r="303" spans="3:8" x14ac:dyDescent="0.25">
      <c r="E303" s="2" t="s">
        <v>5354</v>
      </c>
    </row>
  </sheetData>
  <mergeCells count="10">
    <mergeCell ref="C274:G274"/>
    <mergeCell ref="C282:C283"/>
    <mergeCell ref="D282:D283"/>
    <mergeCell ref="E282:E283"/>
    <mergeCell ref="F282:F283"/>
    <mergeCell ref="C202:K202"/>
    <mergeCell ref="C204:K204"/>
    <mergeCell ref="C217:E217"/>
    <mergeCell ref="C262:F262"/>
    <mergeCell ref="C273:G273"/>
  </mergeCells>
  <hyperlinks>
    <hyperlink ref="J2" location="'Index'!A1" display="'Index'!A1" xr:uid="{79FC3972-F4CA-4962-A057-5F8366100BA9}"/>
  </hyperlinks>
  <pageMargins left="0.7" right="0.7" top="0.75" bottom="0.75" header="0.3" footer="0.3"/>
  <pageSetup orientation="portrait" horizontalDpi="4294967293"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75B09-5A9A-4463-8ABA-A4A5E6420C8E}">
  <sheetPr codeName="Sheet1"/>
  <dimension ref="A1:IV146"/>
  <sheetViews>
    <sheetView showGridLines="0" zoomScale="90" zoomScaleNormal="90" workbookViewId="0">
      <pane ySplit="6" topLeftCell="A130"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869</v>
      </c>
      <c r="J2" s="38" t="s">
        <v>4498</v>
      </c>
    </row>
    <row r="3" spans="1:54" ht="16.5" x14ac:dyDescent="0.3">
      <c r="C3" s="1" t="s">
        <v>28</v>
      </c>
      <c r="D3" s="21" t="s">
        <v>870</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A16" s="10"/>
      <c r="B16" s="28"/>
      <c r="C16" s="58" t="s">
        <v>5</v>
      </c>
      <c r="D16" s="54"/>
      <c r="E16" s="6"/>
      <c r="F16" s="19"/>
      <c r="G16" s="24"/>
      <c r="H16" s="24"/>
      <c r="I16" s="31"/>
      <c r="J16" s="31"/>
      <c r="K16" s="35"/>
    </row>
    <row r="17" spans="2:11" x14ac:dyDescent="0.25">
      <c r="C17" s="59" t="s">
        <v>6</v>
      </c>
      <c r="D17" s="54"/>
      <c r="E17" s="6"/>
      <c r="F17" s="19"/>
      <c r="G17" s="24"/>
      <c r="H17" s="24"/>
      <c r="I17" s="31"/>
      <c r="J17" s="31"/>
      <c r="K17" s="35"/>
    </row>
    <row r="18" spans="2:11" x14ac:dyDescent="0.25">
      <c r="C18" s="59" t="s">
        <v>687</v>
      </c>
      <c r="D18" s="54"/>
      <c r="E18" s="6"/>
      <c r="F18" s="19"/>
      <c r="G18" s="24"/>
      <c r="H18" s="24"/>
      <c r="I18" s="31"/>
      <c r="J18" s="31"/>
      <c r="K18" s="35"/>
    </row>
    <row r="19" spans="2:11" x14ac:dyDescent="0.25">
      <c r="B19" s="8" t="s">
        <v>713</v>
      </c>
      <c r="C19" s="60" t="s">
        <v>468</v>
      </c>
      <c r="D19" s="54" t="s">
        <v>714</v>
      </c>
      <c r="E19" s="6" t="s">
        <v>715</v>
      </c>
      <c r="F19" s="19">
        <v>10000</v>
      </c>
      <c r="G19" s="24">
        <v>9939.86</v>
      </c>
      <c r="H19" s="24">
        <v>4.8600000000000003</v>
      </c>
      <c r="I19" s="31">
        <v>9.6981999999999999</v>
      </c>
      <c r="J19" s="31"/>
      <c r="K19" s="35" t="s">
        <v>691</v>
      </c>
    </row>
    <row r="20" spans="2:11" x14ac:dyDescent="0.25">
      <c r="B20" s="8" t="s">
        <v>871</v>
      </c>
      <c r="C20" s="60" t="s">
        <v>259</v>
      </c>
      <c r="D20" s="54" t="s">
        <v>872</v>
      </c>
      <c r="E20" s="6" t="s">
        <v>715</v>
      </c>
      <c r="F20" s="19">
        <v>7500</v>
      </c>
      <c r="G20" s="24">
        <v>7613.38</v>
      </c>
      <c r="H20" s="24">
        <v>3.72</v>
      </c>
      <c r="I20" s="31">
        <v>8.0897000000000006</v>
      </c>
      <c r="J20" s="31"/>
      <c r="K20" s="35" t="s">
        <v>691</v>
      </c>
    </row>
    <row r="21" spans="2:11" x14ac:dyDescent="0.25">
      <c r="B21" s="8" t="s">
        <v>873</v>
      </c>
      <c r="C21" s="60" t="s">
        <v>641</v>
      </c>
      <c r="D21" s="54" t="s">
        <v>874</v>
      </c>
      <c r="E21" s="6" t="s">
        <v>690</v>
      </c>
      <c r="F21" s="19">
        <v>7000</v>
      </c>
      <c r="G21" s="24">
        <v>6960.03</v>
      </c>
      <c r="H21" s="24">
        <v>3.4</v>
      </c>
      <c r="I21" s="31">
        <v>8.7050000000000001</v>
      </c>
      <c r="J21" s="31"/>
      <c r="K21" s="35" t="s">
        <v>691</v>
      </c>
    </row>
    <row r="22" spans="2:11" x14ac:dyDescent="0.25">
      <c r="B22" s="8" t="s">
        <v>875</v>
      </c>
      <c r="C22" s="60" t="s">
        <v>876</v>
      </c>
      <c r="D22" s="54" t="s">
        <v>877</v>
      </c>
      <c r="E22" s="6" t="s">
        <v>878</v>
      </c>
      <c r="F22" s="19">
        <v>7000</v>
      </c>
      <c r="G22" s="24">
        <v>6950.16</v>
      </c>
      <c r="H22" s="24">
        <v>3.4</v>
      </c>
      <c r="I22" s="31">
        <v>9.3049999999999997</v>
      </c>
      <c r="J22" s="31"/>
      <c r="K22" s="35" t="s">
        <v>691</v>
      </c>
    </row>
    <row r="23" spans="2:11" x14ac:dyDescent="0.25">
      <c r="B23" s="8" t="s">
        <v>879</v>
      </c>
      <c r="C23" s="60" t="s">
        <v>880</v>
      </c>
      <c r="D23" s="54" t="s">
        <v>881</v>
      </c>
      <c r="E23" s="6" t="s">
        <v>721</v>
      </c>
      <c r="F23" s="19">
        <v>7500</v>
      </c>
      <c r="G23" s="24">
        <v>6821.25</v>
      </c>
      <c r="H23" s="24">
        <v>3.33</v>
      </c>
      <c r="I23" s="31">
        <v>8.9774999999999991</v>
      </c>
      <c r="J23" s="31"/>
      <c r="K23" s="35" t="s">
        <v>691</v>
      </c>
    </row>
    <row r="24" spans="2:11" x14ac:dyDescent="0.25">
      <c r="B24" s="8" t="s">
        <v>882</v>
      </c>
      <c r="C24" s="60" t="s">
        <v>883</v>
      </c>
      <c r="D24" s="54" t="s">
        <v>884</v>
      </c>
      <c r="E24" s="6" t="s">
        <v>715</v>
      </c>
      <c r="F24" s="19">
        <v>6000</v>
      </c>
      <c r="G24" s="24">
        <v>6026.42</v>
      </c>
      <c r="H24" s="24">
        <v>2.95</v>
      </c>
      <c r="I24" s="31">
        <v>8.3248999999999995</v>
      </c>
      <c r="J24" s="31"/>
      <c r="K24" s="35" t="s">
        <v>691</v>
      </c>
    </row>
    <row r="25" spans="2:11" x14ac:dyDescent="0.25">
      <c r="B25" s="8" t="s">
        <v>885</v>
      </c>
      <c r="C25" s="60" t="s">
        <v>886</v>
      </c>
      <c r="D25" s="54" t="s">
        <v>887</v>
      </c>
      <c r="E25" s="6" t="s">
        <v>888</v>
      </c>
      <c r="F25" s="19">
        <v>6000</v>
      </c>
      <c r="G25" s="24">
        <v>5926.09</v>
      </c>
      <c r="H25" s="24">
        <v>2.9</v>
      </c>
      <c r="I25" s="31">
        <v>9.5497499999999995</v>
      </c>
      <c r="J25" s="31"/>
      <c r="K25" s="35" t="s">
        <v>691</v>
      </c>
    </row>
    <row r="26" spans="2:11" x14ac:dyDescent="0.25">
      <c r="B26" s="8" t="s">
        <v>734</v>
      </c>
      <c r="C26" s="60" t="s">
        <v>735</v>
      </c>
      <c r="D26" s="54" t="s">
        <v>736</v>
      </c>
      <c r="E26" s="6" t="s">
        <v>694</v>
      </c>
      <c r="F26" s="19">
        <v>5000</v>
      </c>
      <c r="G26" s="24">
        <v>5064.9799999999996</v>
      </c>
      <c r="H26" s="24">
        <v>2.48</v>
      </c>
      <c r="I26" s="31">
        <v>7.6257000000000001</v>
      </c>
      <c r="J26" s="31"/>
      <c r="K26" s="35" t="s">
        <v>691</v>
      </c>
    </row>
    <row r="27" spans="2:11" x14ac:dyDescent="0.25">
      <c r="B27" s="8" t="s">
        <v>889</v>
      </c>
      <c r="C27" s="60" t="s">
        <v>890</v>
      </c>
      <c r="D27" s="54" t="s">
        <v>891</v>
      </c>
      <c r="E27" s="6" t="s">
        <v>892</v>
      </c>
      <c r="F27" s="19">
        <v>5000</v>
      </c>
      <c r="G27" s="24">
        <v>5004.3500000000004</v>
      </c>
      <c r="H27" s="24">
        <v>2.4500000000000002</v>
      </c>
      <c r="I27" s="31">
        <v>8.0250000000000004</v>
      </c>
      <c r="J27" s="31"/>
      <c r="K27" s="35" t="s">
        <v>691</v>
      </c>
    </row>
    <row r="28" spans="2:11" x14ac:dyDescent="0.25">
      <c r="B28" s="8" t="s">
        <v>893</v>
      </c>
      <c r="C28" s="60" t="s">
        <v>894</v>
      </c>
      <c r="D28" s="54" t="s">
        <v>895</v>
      </c>
      <c r="E28" s="6" t="s">
        <v>896</v>
      </c>
      <c r="F28" s="19">
        <v>5000</v>
      </c>
      <c r="G28" s="24">
        <v>4977.1000000000004</v>
      </c>
      <c r="H28" s="24">
        <v>2.4300000000000002</v>
      </c>
      <c r="I28" s="31">
        <v>9.5226000000000006</v>
      </c>
      <c r="J28" s="31"/>
      <c r="K28" s="35" t="s">
        <v>691</v>
      </c>
    </row>
    <row r="29" spans="2:11" x14ac:dyDescent="0.25">
      <c r="B29" s="8" t="s">
        <v>897</v>
      </c>
      <c r="C29" s="60" t="s">
        <v>259</v>
      </c>
      <c r="D29" s="54" t="s">
        <v>898</v>
      </c>
      <c r="E29" s="6" t="s">
        <v>715</v>
      </c>
      <c r="F29" s="19">
        <v>2500</v>
      </c>
      <c r="G29" s="24">
        <v>2504.62</v>
      </c>
      <c r="H29" s="24">
        <v>1.22</v>
      </c>
      <c r="I29" s="31">
        <v>8.0897000000000006</v>
      </c>
      <c r="J29" s="31"/>
      <c r="K29" s="35" t="s">
        <v>691</v>
      </c>
    </row>
    <row r="30" spans="2:11" x14ac:dyDescent="0.25">
      <c r="B30" s="8" t="s">
        <v>899</v>
      </c>
      <c r="C30" s="60" t="s">
        <v>900</v>
      </c>
      <c r="D30" s="54" t="s">
        <v>901</v>
      </c>
      <c r="E30" s="6" t="s">
        <v>690</v>
      </c>
      <c r="F30" s="19">
        <v>2500</v>
      </c>
      <c r="G30" s="24">
        <v>2477.14</v>
      </c>
      <c r="H30" s="24">
        <v>1.21</v>
      </c>
      <c r="I30" s="31">
        <v>8.43</v>
      </c>
      <c r="J30" s="31"/>
      <c r="K30" s="35" t="s">
        <v>691</v>
      </c>
    </row>
    <row r="31" spans="2:11" x14ac:dyDescent="0.25">
      <c r="B31" s="8" t="s">
        <v>902</v>
      </c>
      <c r="C31" s="60" t="s">
        <v>900</v>
      </c>
      <c r="D31" s="54" t="s">
        <v>903</v>
      </c>
      <c r="E31" s="6" t="s">
        <v>690</v>
      </c>
      <c r="F31" s="19">
        <v>2500</v>
      </c>
      <c r="G31" s="24">
        <v>2472.96</v>
      </c>
      <c r="H31" s="24">
        <v>1.21</v>
      </c>
      <c r="I31" s="31">
        <v>8.4250000000000007</v>
      </c>
      <c r="J31" s="31"/>
      <c r="K31" s="35" t="s">
        <v>691</v>
      </c>
    </row>
    <row r="32" spans="2:11" x14ac:dyDescent="0.25">
      <c r="B32" s="8" t="s">
        <v>904</v>
      </c>
      <c r="C32" s="60" t="s">
        <v>905</v>
      </c>
      <c r="D32" s="54" t="s">
        <v>906</v>
      </c>
      <c r="E32" s="6" t="s">
        <v>715</v>
      </c>
      <c r="F32" s="19">
        <v>2500</v>
      </c>
      <c r="G32" s="24">
        <v>2467.34</v>
      </c>
      <c r="H32" s="24">
        <v>1.21</v>
      </c>
      <c r="I32" s="31">
        <v>7.8249000000000004</v>
      </c>
      <c r="J32" s="31"/>
      <c r="K32" s="35" t="s">
        <v>691</v>
      </c>
    </row>
    <row r="33" spans="2:11" x14ac:dyDescent="0.25">
      <c r="B33" s="8" t="s">
        <v>907</v>
      </c>
      <c r="C33" s="60" t="s">
        <v>900</v>
      </c>
      <c r="D33" s="54" t="s">
        <v>908</v>
      </c>
      <c r="E33" s="6" t="s">
        <v>690</v>
      </c>
      <c r="F33" s="19">
        <v>2500</v>
      </c>
      <c r="G33" s="24">
        <v>2466.59</v>
      </c>
      <c r="H33" s="24">
        <v>1.21</v>
      </c>
      <c r="I33" s="31">
        <v>8.4550000000000001</v>
      </c>
      <c r="J33" s="31"/>
      <c r="K33" s="35" t="s">
        <v>691</v>
      </c>
    </row>
    <row r="34" spans="2:11" x14ac:dyDescent="0.25">
      <c r="B34" s="8" t="s">
        <v>909</v>
      </c>
      <c r="C34" s="60" t="s">
        <v>900</v>
      </c>
      <c r="D34" s="54" t="s">
        <v>910</v>
      </c>
      <c r="E34" s="6" t="s">
        <v>690</v>
      </c>
      <c r="F34" s="19">
        <v>2500</v>
      </c>
      <c r="G34" s="24">
        <v>2463.48</v>
      </c>
      <c r="H34" s="24">
        <v>1.2</v>
      </c>
      <c r="I34" s="31">
        <v>8.4623000000000008</v>
      </c>
      <c r="J34" s="31"/>
      <c r="K34" s="35" t="s">
        <v>691</v>
      </c>
    </row>
    <row r="35" spans="2:11" x14ac:dyDescent="0.25">
      <c r="B35" s="8" t="s">
        <v>801</v>
      </c>
      <c r="C35" s="60" t="s">
        <v>760</v>
      </c>
      <c r="D35" s="54" t="s">
        <v>802</v>
      </c>
      <c r="E35" s="6" t="s">
        <v>702</v>
      </c>
      <c r="F35" s="19">
        <v>2500</v>
      </c>
      <c r="G35" s="24">
        <v>2458.52</v>
      </c>
      <c r="H35" s="24">
        <v>1.2</v>
      </c>
      <c r="I35" s="31">
        <v>8.2449999999999992</v>
      </c>
      <c r="J35" s="31"/>
      <c r="K35" s="35" t="s">
        <v>691</v>
      </c>
    </row>
    <row r="36" spans="2:11" x14ac:dyDescent="0.25">
      <c r="C36" s="58" t="s">
        <v>199</v>
      </c>
      <c r="D36" s="54"/>
      <c r="E36" s="6"/>
      <c r="F36" s="19"/>
      <c r="G36" s="25">
        <v>82594.27</v>
      </c>
      <c r="H36" s="25">
        <v>40.380000000000003</v>
      </c>
      <c r="I36" s="31"/>
      <c r="J36" s="31"/>
      <c r="K36" s="35"/>
    </row>
    <row r="37" spans="2:11" x14ac:dyDescent="0.25">
      <c r="C37" s="57"/>
      <c r="D37" s="54"/>
      <c r="E37" s="6"/>
      <c r="F37" s="19"/>
      <c r="G37" s="24"/>
      <c r="H37" s="24"/>
      <c r="I37" s="31"/>
      <c r="J37" s="31"/>
      <c r="K37" s="35"/>
    </row>
    <row r="38" spans="2:11" x14ac:dyDescent="0.25">
      <c r="C38" s="59" t="s">
        <v>810</v>
      </c>
      <c r="D38" s="54"/>
      <c r="E38" s="6"/>
      <c r="F38" s="19"/>
      <c r="G38" s="24"/>
      <c r="H38" s="24"/>
      <c r="I38" s="31"/>
      <c r="J38" s="31"/>
      <c r="K38" s="35"/>
    </row>
    <row r="39" spans="2:11" x14ac:dyDescent="0.25">
      <c r="B39" s="8" t="s">
        <v>811</v>
      </c>
      <c r="C39" s="60" t="s">
        <v>812</v>
      </c>
      <c r="D39" s="54" t="s">
        <v>813</v>
      </c>
      <c r="E39" s="6" t="s">
        <v>690</v>
      </c>
      <c r="F39" s="19">
        <v>7500</v>
      </c>
      <c r="G39" s="24">
        <v>7760.15</v>
      </c>
      <c r="H39" s="24">
        <v>3.79</v>
      </c>
      <c r="I39" s="31">
        <v>8.9048999999999996</v>
      </c>
      <c r="J39" s="31"/>
      <c r="K39" s="35" t="s">
        <v>691</v>
      </c>
    </row>
    <row r="40" spans="2:11" x14ac:dyDescent="0.25">
      <c r="B40" s="8" t="s">
        <v>814</v>
      </c>
      <c r="C40" s="60" t="s">
        <v>815</v>
      </c>
      <c r="D40" s="54" t="s">
        <v>816</v>
      </c>
      <c r="E40" s="6" t="s">
        <v>690</v>
      </c>
      <c r="F40" s="19">
        <v>6000</v>
      </c>
      <c r="G40" s="24">
        <v>6468.16</v>
      </c>
      <c r="H40" s="24">
        <v>3.16</v>
      </c>
      <c r="I40" s="31">
        <v>8.51</v>
      </c>
      <c r="J40" s="31"/>
      <c r="K40" s="35" t="s">
        <v>691</v>
      </c>
    </row>
    <row r="41" spans="2:11" x14ac:dyDescent="0.25">
      <c r="B41" s="8" t="s">
        <v>817</v>
      </c>
      <c r="C41" s="60" t="s">
        <v>818</v>
      </c>
      <c r="D41" s="54" t="s">
        <v>819</v>
      </c>
      <c r="E41" s="6" t="s">
        <v>730</v>
      </c>
      <c r="F41" s="19">
        <v>7500</v>
      </c>
      <c r="G41" s="24">
        <v>3929.78</v>
      </c>
      <c r="H41" s="24">
        <v>1.92</v>
      </c>
      <c r="I41" s="31">
        <v>7.9844999999999997</v>
      </c>
      <c r="J41" s="31"/>
      <c r="K41" s="35" t="s">
        <v>691</v>
      </c>
    </row>
    <row r="42" spans="2:11" x14ac:dyDescent="0.25">
      <c r="C42" s="58" t="s">
        <v>199</v>
      </c>
      <c r="D42" s="54"/>
      <c r="E42" s="6"/>
      <c r="F42" s="19"/>
      <c r="G42" s="25">
        <v>18158.09</v>
      </c>
      <c r="H42" s="25">
        <v>8.8699999999999992</v>
      </c>
      <c r="I42" s="31"/>
      <c r="J42" s="31"/>
      <c r="K42" s="35"/>
    </row>
    <row r="43" spans="2:11" x14ac:dyDescent="0.25">
      <c r="C43" s="57"/>
      <c r="D43" s="54"/>
      <c r="E43" s="6"/>
      <c r="F43" s="19"/>
      <c r="G43" s="24"/>
      <c r="H43" s="24"/>
      <c r="I43" s="31"/>
      <c r="J43" s="31"/>
      <c r="K43" s="35"/>
    </row>
    <row r="44" spans="2:11" x14ac:dyDescent="0.25">
      <c r="C44" s="58" t="s">
        <v>7</v>
      </c>
      <c r="D44" s="54"/>
      <c r="E44" s="6"/>
      <c r="F44" s="19"/>
      <c r="G44" s="24" t="s">
        <v>2</v>
      </c>
      <c r="H44" s="24" t="s">
        <v>2</v>
      </c>
      <c r="I44" s="31"/>
      <c r="J44" s="31"/>
      <c r="K44" s="35"/>
    </row>
    <row r="45" spans="2:11" x14ac:dyDescent="0.25">
      <c r="C45" s="57"/>
      <c r="D45" s="54"/>
      <c r="E45" s="6"/>
      <c r="F45" s="19"/>
      <c r="G45" s="24"/>
      <c r="H45" s="24"/>
      <c r="I45" s="31"/>
      <c r="J45" s="31"/>
      <c r="K45" s="35"/>
    </row>
    <row r="46" spans="2:11" x14ac:dyDescent="0.25">
      <c r="C46" s="59" t="s">
        <v>8</v>
      </c>
      <c r="D46" s="54"/>
      <c r="E46" s="6"/>
      <c r="F46" s="19"/>
      <c r="G46" s="24"/>
      <c r="H46" s="24"/>
      <c r="I46" s="31"/>
      <c r="J46" s="31"/>
      <c r="K46" s="35"/>
    </row>
    <row r="47" spans="2:11" x14ac:dyDescent="0.25">
      <c r="B47" s="8" t="s">
        <v>911</v>
      </c>
      <c r="C47" s="60" t="s">
        <v>4934</v>
      </c>
      <c r="D47" s="54" t="s">
        <v>912</v>
      </c>
      <c r="E47" s="6" t="s">
        <v>822</v>
      </c>
      <c r="F47" s="19">
        <v>50</v>
      </c>
      <c r="G47" s="24">
        <v>4884.88</v>
      </c>
      <c r="H47" s="24">
        <v>2.39</v>
      </c>
      <c r="I47" s="31">
        <v>7.8775000000000004</v>
      </c>
      <c r="J47" s="31"/>
      <c r="K47" s="35" t="s">
        <v>691</v>
      </c>
    </row>
    <row r="48" spans="2:11" x14ac:dyDescent="0.25">
      <c r="B48" s="8" t="s">
        <v>913</v>
      </c>
      <c r="C48" s="60" t="s">
        <v>4935</v>
      </c>
      <c r="D48" s="54" t="s">
        <v>914</v>
      </c>
      <c r="E48" s="6" t="s">
        <v>822</v>
      </c>
      <c r="F48" s="19">
        <v>50</v>
      </c>
      <c r="G48" s="24">
        <v>4858.75</v>
      </c>
      <c r="H48" s="24">
        <v>2.37</v>
      </c>
      <c r="I48" s="31">
        <v>7.95</v>
      </c>
      <c r="J48" s="31"/>
      <c r="K48" s="35" t="s">
        <v>691</v>
      </c>
    </row>
    <row r="49" spans="2:11" x14ac:dyDescent="0.25">
      <c r="C49" s="58" t="s">
        <v>199</v>
      </c>
      <c r="D49" s="54"/>
      <c r="E49" s="6"/>
      <c r="F49" s="19"/>
      <c r="G49" s="25">
        <v>9743.6299999999992</v>
      </c>
      <c r="H49" s="25">
        <v>4.76</v>
      </c>
      <c r="I49" s="31"/>
      <c r="J49" s="31"/>
      <c r="K49" s="35"/>
    </row>
    <row r="50" spans="2:11" x14ac:dyDescent="0.25">
      <c r="C50" s="57"/>
      <c r="D50" s="54"/>
      <c r="E50" s="6"/>
      <c r="F50" s="19"/>
      <c r="G50" s="24"/>
      <c r="H50" s="24"/>
      <c r="I50" s="31"/>
      <c r="J50" s="31"/>
      <c r="K50" s="35"/>
    </row>
    <row r="51" spans="2:11" x14ac:dyDescent="0.25">
      <c r="C51" s="59" t="s">
        <v>9</v>
      </c>
      <c r="D51" s="54"/>
      <c r="E51" s="6"/>
      <c r="F51" s="19"/>
      <c r="G51" s="24"/>
      <c r="H51" s="24"/>
      <c r="I51" s="31"/>
      <c r="J51" s="31"/>
      <c r="K51" s="35"/>
    </row>
    <row r="52" spans="2:11" x14ac:dyDescent="0.25">
      <c r="B52" s="8" t="s">
        <v>915</v>
      </c>
      <c r="C52" s="60" t="s">
        <v>916</v>
      </c>
      <c r="D52" s="54" t="s">
        <v>917</v>
      </c>
      <c r="E52" s="6" t="s">
        <v>210</v>
      </c>
      <c r="F52" s="19">
        <v>25000000</v>
      </c>
      <c r="G52" s="24">
        <v>24067.45</v>
      </c>
      <c r="H52" s="24">
        <v>11.76</v>
      </c>
      <c r="I52" s="31">
        <v>7.701619322</v>
      </c>
      <c r="J52" s="31"/>
      <c r="K52" s="35"/>
    </row>
    <row r="53" spans="2:11" x14ac:dyDescent="0.25">
      <c r="B53" s="8" t="s">
        <v>918</v>
      </c>
      <c r="C53" s="60" t="s">
        <v>919</v>
      </c>
      <c r="D53" s="54" t="s">
        <v>920</v>
      </c>
      <c r="E53" s="6" t="s">
        <v>210</v>
      </c>
      <c r="F53" s="19">
        <v>20000000</v>
      </c>
      <c r="G53" s="24">
        <v>19307.439999999999</v>
      </c>
      <c r="H53" s="24">
        <v>9.44</v>
      </c>
      <c r="I53" s="31">
        <v>7.200017763</v>
      </c>
      <c r="J53" s="31"/>
      <c r="K53" s="35"/>
    </row>
    <row r="54" spans="2:11" x14ac:dyDescent="0.25">
      <c r="B54" s="8" t="s">
        <v>823</v>
      </c>
      <c r="C54" s="60" t="s">
        <v>824</v>
      </c>
      <c r="D54" s="54" t="s">
        <v>825</v>
      </c>
      <c r="E54" s="6" t="s">
        <v>210</v>
      </c>
      <c r="F54" s="19">
        <v>17500000</v>
      </c>
      <c r="G54" s="24">
        <v>17484.990000000002</v>
      </c>
      <c r="H54" s="24">
        <v>8.5500000000000007</v>
      </c>
      <c r="I54" s="31">
        <v>7.0710833380000002</v>
      </c>
      <c r="J54" s="31"/>
      <c r="K54" s="35"/>
    </row>
    <row r="55" spans="2:11" x14ac:dyDescent="0.25">
      <c r="B55" s="8" t="s">
        <v>921</v>
      </c>
      <c r="C55" s="60" t="s">
        <v>922</v>
      </c>
      <c r="D55" s="54" t="s">
        <v>923</v>
      </c>
      <c r="E55" s="6" t="s">
        <v>210</v>
      </c>
      <c r="F55" s="19">
        <v>5000000</v>
      </c>
      <c r="G55" s="24">
        <v>4539.03</v>
      </c>
      <c r="H55" s="24">
        <v>2.2200000000000002</v>
      </c>
      <c r="I55" s="31">
        <v>7.7911075309999998</v>
      </c>
      <c r="J55" s="31"/>
      <c r="K55" s="35"/>
    </row>
    <row r="56" spans="2:11" x14ac:dyDescent="0.25">
      <c r="C56" s="58" t="s">
        <v>199</v>
      </c>
      <c r="D56" s="54"/>
      <c r="E56" s="6"/>
      <c r="F56" s="19"/>
      <c r="G56" s="25">
        <v>65398.91</v>
      </c>
      <c r="H56" s="25">
        <v>31.97</v>
      </c>
      <c r="I56" s="31"/>
      <c r="J56" s="31"/>
      <c r="K56" s="35"/>
    </row>
    <row r="57" spans="2:11" x14ac:dyDescent="0.25">
      <c r="C57" s="57"/>
      <c r="D57" s="54"/>
      <c r="E57" s="6"/>
      <c r="F57" s="19"/>
      <c r="G57" s="24"/>
      <c r="H57" s="24"/>
      <c r="I57" s="31"/>
      <c r="J57" s="31"/>
      <c r="K57" s="35"/>
    </row>
    <row r="58" spans="2:11" x14ac:dyDescent="0.25">
      <c r="C58" s="59" t="s">
        <v>10</v>
      </c>
      <c r="D58" s="54"/>
      <c r="E58" s="6"/>
      <c r="F58" s="19"/>
      <c r="G58" s="24"/>
      <c r="H58" s="24"/>
      <c r="I58" s="31"/>
      <c r="J58" s="31"/>
      <c r="K58" s="35"/>
    </row>
    <row r="59" spans="2:11" x14ac:dyDescent="0.25">
      <c r="B59" s="8" t="s">
        <v>924</v>
      </c>
      <c r="C59" s="60" t="s">
        <v>925</v>
      </c>
      <c r="D59" s="54" t="s">
        <v>926</v>
      </c>
      <c r="E59" s="6" t="s">
        <v>210</v>
      </c>
      <c r="F59" s="19">
        <v>10000000</v>
      </c>
      <c r="G59" s="24">
        <v>9538.1299999999992</v>
      </c>
      <c r="H59" s="24">
        <v>4.66</v>
      </c>
      <c r="I59" s="31">
        <v>7.7691161649999998</v>
      </c>
      <c r="J59" s="31"/>
      <c r="K59" s="35"/>
    </row>
    <row r="60" spans="2:11" x14ac:dyDescent="0.25">
      <c r="B60" s="8" t="s">
        <v>927</v>
      </c>
      <c r="C60" s="60" t="s">
        <v>928</v>
      </c>
      <c r="D60" s="54" t="s">
        <v>929</v>
      </c>
      <c r="E60" s="6" t="s">
        <v>210</v>
      </c>
      <c r="F60" s="19">
        <v>27000</v>
      </c>
      <c r="G60" s="24">
        <v>27.11</v>
      </c>
      <c r="H60" s="24">
        <v>0.01</v>
      </c>
      <c r="I60" s="31">
        <v>7.6192007850000003</v>
      </c>
      <c r="J60" s="31"/>
      <c r="K60" s="35"/>
    </row>
    <row r="61" spans="2:11" x14ac:dyDescent="0.25">
      <c r="C61" s="58" t="s">
        <v>199</v>
      </c>
      <c r="D61" s="54"/>
      <c r="E61" s="6"/>
      <c r="F61" s="19"/>
      <c r="G61" s="25">
        <v>9565.24</v>
      </c>
      <c r="H61" s="25">
        <v>4.67</v>
      </c>
      <c r="I61" s="31"/>
      <c r="J61" s="31"/>
      <c r="K61" s="35"/>
    </row>
    <row r="62" spans="2:11" x14ac:dyDescent="0.25">
      <c r="C62" s="57"/>
      <c r="D62" s="54"/>
      <c r="E62" s="6"/>
      <c r="F62" s="19"/>
      <c r="G62" s="24"/>
      <c r="H62" s="24"/>
      <c r="I62" s="31"/>
      <c r="J62" s="31"/>
      <c r="K62" s="35"/>
    </row>
    <row r="63" spans="2:11" x14ac:dyDescent="0.25">
      <c r="C63" s="58" t="s">
        <v>11</v>
      </c>
      <c r="D63" s="54"/>
      <c r="E63" s="6"/>
      <c r="F63" s="19"/>
      <c r="G63" s="24" t="s">
        <v>2</v>
      </c>
      <c r="H63" s="24" t="s">
        <v>2</v>
      </c>
      <c r="I63" s="31"/>
      <c r="J63" s="31"/>
      <c r="K63" s="35"/>
    </row>
    <row r="64" spans="2:11" x14ac:dyDescent="0.25">
      <c r="C64" s="57"/>
      <c r="D64" s="54"/>
      <c r="E64" s="6"/>
      <c r="F64" s="19"/>
      <c r="G64" s="24"/>
      <c r="H64" s="24"/>
      <c r="I64" s="31"/>
      <c r="J64" s="31"/>
      <c r="K64" s="35"/>
    </row>
    <row r="65" spans="1:11" x14ac:dyDescent="0.25">
      <c r="C65" s="58" t="s">
        <v>13</v>
      </c>
      <c r="D65" s="54"/>
      <c r="E65" s="6"/>
      <c r="F65" s="19"/>
      <c r="G65" s="24"/>
      <c r="H65" s="24"/>
      <c r="I65" s="31"/>
      <c r="J65" s="31"/>
      <c r="K65" s="35"/>
    </row>
    <row r="66" spans="1:11" x14ac:dyDescent="0.25">
      <c r="C66" s="57"/>
      <c r="D66" s="54"/>
      <c r="E66" s="6"/>
      <c r="F66" s="19"/>
      <c r="G66" s="24"/>
      <c r="H66" s="24"/>
      <c r="I66" s="31"/>
      <c r="J66" s="31"/>
      <c r="K66" s="35"/>
    </row>
    <row r="67" spans="1:11" x14ac:dyDescent="0.25">
      <c r="C67" s="58" t="s">
        <v>14</v>
      </c>
      <c r="D67" s="54"/>
      <c r="E67" s="6"/>
      <c r="F67" s="19"/>
      <c r="G67" s="24" t="s">
        <v>2</v>
      </c>
      <c r="H67" s="24" t="s">
        <v>2</v>
      </c>
      <c r="I67" s="31"/>
      <c r="J67" s="31"/>
      <c r="K67" s="35"/>
    </row>
    <row r="68" spans="1:11" x14ac:dyDescent="0.25">
      <c r="C68" s="57"/>
      <c r="D68" s="54"/>
      <c r="E68" s="6"/>
      <c r="F68" s="19"/>
      <c r="G68" s="24"/>
      <c r="H68" s="24"/>
      <c r="I68" s="31"/>
      <c r="J68" s="31"/>
      <c r="K68" s="35"/>
    </row>
    <row r="69" spans="1:11" x14ac:dyDescent="0.25">
      <c r="C69" s="58" t="s">
        <v>15</v>
      </c>
      <c r="D69" s="54"/>
      <c r="E69" s="6"/>
      <c r="F69" s="19"/>
      <c r="G69" s="24" t="s">
        <v>2</v>
      </c>
      <c r="H69" s="24" t="s">
        <v>2</v>
      </c>
      <c r="I69" s="31"/>
      <c r="J69" s="31"/>
      <c r="K69" s="35"/>
    </row>
    <row r="70" spans="1:11" x14ac:dyDescent="0.25">
      <c r="C70" s="57"/>
      <c r="D70" s="54"/>
      <c r="E70" s="6"/>
      <c r="F70" s="19"/>
      <c r="G70" s="24"/>
      <c r="H70" s="24"/>
      <c r="I70" s="31"/>
      <c r="J70" s="31"/>
      <c r="K70" s="35"/>
    </row>
    <row r="71" spans="1:11" x14ac:dyDescent="0.25">
      <c r="C71" s="58" t="s">
        <v>16</v>
      </c>
      <c r="D71" s="54"/>
      <c r="E71" s="6"/>
      <c r="F71" s="19"/>
      <c r="G71" s="24" t="s">
        <v>2</v>
      </c>
      <c r="H71" s="24" t="s">
        <v>2</v>
      </c>
      <c r="I71" s="31"/>
      <c r="J71" s="31"/>
      <c r="K71" s="35"/>
    </row>
    <row r="72" spans="1:11" x14ac:dyDescent="0.25">
      <c r="C72" s="57"/>
      <c r="D72" s="54"/>
      <c r="E72" s="6"/>
      <c r="F72" s="19"/>
      <c r="G72" s="24"/>
      <c r="H72" s="24"/>
      <c r="I72" s="31"/>
      <c r="J72" s="31"/>
      <c r="K72" s="35"/>
    </row>
    <row r="73" spans="1:11" x14ac:dyDescent="0.25">
      <c r="C73" s="58" t="s">
        <v>17</v>
      </c>
      <c r="D73" s="54"/>
      <c r="E73" s="6"/>
      <c r="F73" s="19"/>
      <c r="G73" s="24" t="s">
        <v>2</v>
      </c>
      <c r="H73" s="24" t="s">
        <v>2</v>
      </c>
      <c r="I73" s="31"/>
      <c r="J73" s="31"/>
      <c r="K73" s="35"/>
    </row>
    <row r="74" spans="1:11" x14ac:dyDescent="0.25">
      <c r="C74" s="57"/>
      <c r="D74" s="54"/>
      <c r="E74" s="6"/>
      <c r="F74" s="19"/>
      <c r="G74" s="24"/>
      <c r="H74" s="24"/>
      <c r="I74" s="31"/>
      <c r="J74" s="31"/>
      <c r="K74" s="35"/>
    </row>
    <row r="75" spans="1:11" x14ac:dyDescent="0.25">
      <c r="C75" s="58" t="s">
        <v>18</v>
      </c>
      <c r="D75" s="54"/>
      <c r="E75" s="6"/>
      <c r="F75" s="19"/>
      <c r="G75" s="24" t="s">
        <v>2</v>
      </c>
      <c r="H75" s="24" t="s">
        <v>2</v>
      </c>
      <c r="I75" s="31"/>
      <c r="J75" s="31"/>
      <c r="K75" s="35"/>
    </row>
    <row r="76" spans="1:11" x14ac:dyDescent="0.25">
      <c r="C76" s="57"/>
      <c r="D76" s="54"/>
      <c r="E76" s="6"/>
      <c r="F76" s="19"/>
      <c r="G76" s="24"/>
      <c r="H76" s="24"/>
      <c r="I76" s="31"/>
      <c r="J76" s="31"/>
      <c r="K76" s="35"/>
    </row>
    <row r="77" spans="1:11" x14ac:dyDescent="0.25">
      <c r="A77" s="10"/>
      <c r="B77" s="28"/>
      <c r="C77" s="58" t="s">
        <v>19</v>
      </c>
      <c r="D77" s="54"/>
      <c r="E77" s="6"/>
      <c r="F77" s="19"/>
      <c r="G77" s="24"/>
      <c r="H77" s="24"/>
      <c r="I77" s="31"/>
      <c r="J77" s="31"/>
      <c r="K77" s="35"/>
    </row>
    <row r="78" spans="1:11" x14ac:dyDescent="0.25">
      <c r="A78" s="28"/>
      <c r="B78" s="28"/>
      <c r="C78" s="58" t="s">
        <v>20</v>
      </c>
      <c r="D78" s="54"/>
      <c r="E78" s="6"/>
      <c r="F78" s="19"/>
      <c r="G78" s="24" t="s">
        <v>2</v>
      </c>
      <c r="H78" s="24" t="s">
        <v>2</v>
      </c>
      <c r="I78" s="31"/>
      <c r="J78" s="31"/>
      <c r="K78" s="35"/>
    </row>
    <row r="79" spans="1:11" x14ac:dyDescent="0.25">
      <c r="A79" s="28"/>
      <c r="B79" s="28"/>
      <c r="C79" s="58"/>
      <c r="D79" s="54"/>
      <c r="E79" s="6"/>
      <c r="F79" s="19"/>
      <c r="G79" s="24"/>
      <c r="H79" s="24"/>
      <c r="I79" s="31"/>
      <c r="J79" s="31"/>
      <c r="K79" s="35"/>
    </row>
    <row r="80" spans="1:11" x14ac:dyDescent="0.25">
      <c r="C80" s="59" t="s">
        <v>21</v>
      </c>
      <c r="D80" s="54"/>
      <c r="E80" s="6"/>
      <c r="F80" s="19"/>
      <c r="G80" s="24"/>
      <c r="H80" s="24"/>
      <c r="I80" s="31"/>
      <c r="J80" s="31"/>
      <c r="K80" s="35"/>
    </row>
    <row r="81" spans="1:11" x14ac:dyDescent="0.25">
      <c r="B81" s="8" t="s">
        <v>930</v>
      </c>
      <c r="C81" s="60" t="s">
        <v>4938</v>
      </c>
      <c r="D81" s="54" t="s">
        <v>931</v>
      </c>
      <c r="E81" s="6" t="s">
        <v>932</v>
      </c>
      <c r="F81" s="19">
        <v>5273.4979999999996</v>
      </c>
      <c r="G81" s="24">
        <v>631.27</v>
      </c>
      <c r="H81" s="24">
        <v>0.31</v>
      </c>
      <c r="I81" s="31">
        <v>5.6</v>
      </c>
      <c r="J81" s="31"/>
      <c r="K81" s="35"/>
    </row>
    <row r="82" spans="1:11" x14ac:dyDescent="0.25">
      <c r="C82" s="58" t="s">
        <v>199</v>
      </c>
      <c r="D82" s="54"/>
      <c r="E82" s="6"/>
      <c r="F82" s="19"/>
      <c r="G82" s="25">
        <v>631.27</v>
      </c>
      <c r="H82" s="25">
        <v>0.31</v>
      </c>
      <c r="I82" s="31"/>
      <c r="J82" s="31"/>
      <c r="K82" s="35"/>
    </row>
    <row r="83" spans="1:11" x14ac:dyDescent="0.25">
      <c r="C83" s="57"/>
      <c r="D83" s="54"/>
      <c r="E83" s="6"/>
      <c r="F83" s="19"/>
      <c r="G83" s="24"/>
      <c r="H83" s="24"/>
      <c r="I83" s="31"/>
      <c r="J83" s="31"/>
      <c r="K83" s="35"/>
    </row>
    <row r="84" spans="1:11" x14ac:dyDescent="0.25">
      <c r="C84" s="59" t="s">
        <v>862</v>
      </c>
      <c r="D84" s="54"/>
      <c r="E84" s="6"/>
      <c r="F84" s="19"/>
      <c r="G84" s="24"/>
      <c r="H84" s="24"/>
      <c r="I84" s="31"/>
      <c r="J84" s="31"/>
      <c r="K84" s="35"/>
    </row>
    <row r="85" spans="1:11" x14ac:dyDescent="0.25">
      <c r="B85" s="8" t="s">
        <v>933</v>
      </c>
      <c r="C85" s="60" t="s">
        <v>934</v>
      </c>
      <c r="D85" s="54" t="s">
        <v>935</v>
      </c>
      <c r="E85" s="6" t="s">
        <v>866</v>
      </c>
      <c r="F85" s="19">
        <v>517566</v>
      </c>
      <c r="G85" s="24">
        <v>628.79</v>
      </c>
      <c r="H85" s="24">
        <v>0.31</v>
      </c>
      <c r="I85" s="31"/>
      <c r="J85" s="31"/>
      <c r="K85" s="35"/>
    </row>
    <row r="86" spans="1:11" x14ac:dyDescent="0.25">
      <c r="C86" s="58" t="s">
        <v>199</v>
      </c>
      <c r="D86" s="54"/>
      <c r="E86" s="6"/>
      <c r="F86" s="19"/>
      <c r="G86" s="25">
        <v>628.79</v>
      </c>
      <c r="H86" s="25">
        <v>0.31</v>
      </c>
      <c r="I86" s="31"/>
      <c r="J86" s="31"/>
      <c r="K86" s="35"/>
    </row>
    <row r="87" spans="1:11" x14ac:dyDescent="0.25">
      <c r="C87" s="57"/>
      <c r="D87" s="54"/>
      <c r="E87" s="6"/>
      <c r="F87" s="19"/>
      <c r="G87" s="24"/>
      <c r="H87" s="24"/>
      <c r="I87" s="31"/>
      <c r="J87" s="31"/>
      <c r="K87" s="35"/>
    </row>
    <row r="88" spans="1:11" x14ac:dyDescent="0.25">
      <c r="C88" s="58" t="s">
        <v>22</v>
      </c>
      <c r="D88" s="54"/>
      <c r="E88" s="6"/>
      <c r="F88" s="19"/>
      <c r="G88" s="24" t="s">
        <v>2</v>
      </c>
      <c r="H88" s="24" t="s">
        <v>2</v>
      </c>
      <c r="I88" s="31"/>
      <c r="J88" s="31"/>
      <c r="K88" s="35"/>
    </row>
    <row r="89" spans="1:11" x14ac:dyDescent="0.25">
      <c r="C89" s="57"/>
      <c r="D89" s="54"/>
      <c r="E89" s="6"/>
      <c r="F89" s="19"/>
      <c r="G89" s="24"/>
      <c r="H89" s="24"/>
      <c r="I89" s="31"/>
      <c r="J89" s="31"/>
      <c r="K89" s="35"/>
    </row>
    <row r="90" spans="1:11" x14ac:dyDescent="0.25">
      <c r="C90" s="58" t="s">
        <v>23</v>
      </c>
      <c r="D90" s="54"/>
      <c r="E90" s="6"/>
      <c r="F90" s="19"/>
      <c r="G90" s="24" t="s">
        <v>2</v>
      </c>
      <c r="H90" s="24" t="s">
        <v>2</v>
      </c>
      <c r="I90" s="31"/>
      <c r="J90" s="31"/>
      <c r="K90" s="35"/>
    </row>
    <row r="91" spans="1:11" x14ac:dyDescent="0.25">
      <c r="C91" s="57"/>
      <c r="D91" s="54"/>
      <c r="E91" s="6"/>
      <c r="F91" s="19"/>
      <c r="G91" s="24"/>
      <c r="H91" s="24"/>
      <c r="I91" s="31"/>
      <c r="J91" s="31"/>
      <c r="K91" s="35"/>
    </row>
    <row r="92" spans="1:11" x14ac:dyDescent="0.25">
      <c r="C92" s="59" t="s">
        <v>24</v>
      </c>
      <c r="D92" s="54"/>
      <c r="E92" s="6"/>
      <c r="F92" s="19"/>
      <c r="G92" s="24"/>
      <c r="H92" s="24"/>
      <c r="I92" s="31"/>
      <c r="J92" s="31"/>
      <c r="K92" s="35"/>
    </row>
    <row r="93" spans="1:11" x14ac:dyDescent="0.25">
      <c r="B93" s="8" t="s">
        <v>211</v>
      </c>
      <c r="C93" s="60" t="s">
        <v>212</v>
      </c>
      <c r="D93" s="54"/>
      <c r="E93" s="6"/>
      <c r="F93" s="19"/>
      <c r="G93" s="24">
        <v>12208.99</v>
      </c>
      <c r="H93" s="24">
        <v>5.97</v>
      </c>
      <c r="I93" s="31"/>
      <c r="J93" s="31"/>
      <c r="K93" s="35"/>
    </row>
    <row r="94" spans="1:11" x14ac:dyDescent="0.25">
      <c r="C94" s="58" t="s">
        <v>199</v>
      </c>
      <c r="D94" s="54"/>
      <c r="E94" s="6"/>
      <c r="F94" s="19"/>
      <c r="G94" s="25">
        <v>12208.99</v>
      </c>
      <c r="H94" s="25">
        <v>5.97</v>
      </c>
      <c r="I94" s="31"/>
      <c r="J94" s="31"/>
      <c r="K94" s="35"/>
    </row>
    <row r="95" spans="1:11" x14ac:dyDescent="0.25">
      <c r="C95" s="57"/>
      <c r="D95" s="54"/>
      <c r="E95" s="6"/>
      <c r="F95" s="19"/>
      <c r="G95" s="24"/>
      <c r="H95" s="24"/>
      <c r="I95" s="31"/>
      <c r="J95" s="31"/>
      <c r="K95" s="35"/>
    </row>
    <row r="96" spans="1:11" x14ac:dyDescent="0.25">
      <c r="A96" s="10"/>
      <c r="B96" s="28"/>
      <c r="C96" s="58" t="s">
        <v>25</v>
      </c>
      <c r="D96" s="54"/>
      <c r="E96" s="6"/>
      <c r="F96" s="19"/>
      <c r="G96" s="24"/>
      <c r="H96" s="24"/>
      <c r="I96" s="31"/>
      <c r="J96" s="31"/>
      <c r="K96" s="35"/>
    </row>
    <row r="97" spans="1:54" s="2" customFormat="1" ht="13.5" x14ac:dyDescent="0.25">
      <c r="A97" s="28"/>
      <c r="B97" s="28"/>
      <c r="C97" s="57" t="s">
        <v>4904</v>
      </c>
      <c r="D97" s="54"/>
      <c r="E97" s="6"/>
      <c r="F97" s="19"/>
      <c r="G97" s="24" t="s">
        <v>2</v>
      </c>
      <c r="H97" s="24" t="s">
        <v>2</v>
      </c>
      <c r="I97" s="31"/>
      <c r="J97" s="31"/>
      <c r="K97" s="35"/>
      <c r="L97" s="3"/>
      <c r="AI97" s="3"/>
      <c r="AV97" s="3"/>
      <c r="AX97" s="3"/>
      <c r="BB97" s="3"/>
    </row>
    <row r="98" spans="1:54" x14ac:dyDescent="0.25">
      <c r="B98" s="8"/>
      <c r="C98" s="60" t="s">
        <v>213</v>
      </c>
      <c r="D98" s="54"/>
      <c r="E98" s="6"/>
      <c r="F98" s="19"/>
      <c r="G98" s="24">
        <v>5677.24</v>
      </c>
      <c r="H98" s="24">
        <v>2.7600000000000002</v>
      </c>
      <c r="I98" s="31"/>
      <c r="J98" s="31"/>
      <c r="K98" s="35"/>
    </row>
    <row r="99" spans="1:54" x14ac:dyDescent="0.25">
      <c r="C99" s="58" t="s">
        <v>199</v>
      </c>
      <c r="D99" s="54"/>
      <c r="E99" s="6"/>
      <c r="F99" s="19"/>
      <c r="G99" s="25">
        <v>5677.24</v>
      </c>
      <c r="H99" s="25">
        <v>2.7600000000000002</v>
      </c>
      <c r="I99" s="31"/>
      <c r="J99" s="31"/>
      <c r="K99" s="35"/>
    </row>
    <row r="100" spans="1:54" x14ac:dyDescent="0.25">
      <c r="C100" s="57"/>
      <c r="D100" s="54"/>
      <c r="E100" s="6"/>
      <c r="F100" s="19"/>
      <c r="G100" s="24"/>
      <c r="H100" s="24"/>
      <c r="I100" s="31"/>
      <c r="J100" s="31"/>
      <c r="K100" s="35"/>
    </row>
    <row r="101" spans="1:54" x14ac:dyDescent="0.25">
      <c r="C101" s="61" t="s">
        <v>214</v>
      </c>
      <c r="D101" s="55"/>
      <c r="E101" s="5"/>
      <c r="F101" s="20"/>
      <c r="G101" s="26">
        <v>204606.43</v>
      </c>
      <c r="H101" s="26">
        <v>100</v>
      </c>
      <c r="I101" s="32"/>
      <c r="J101" s="32"/>
      <c r="K101" s="36"/>
    </row>
    <row r="104" spans="1:54" x14ac:dyDescent="0.25">
      <c r="C104" s="1" t="s">
        <v>215</v>
      </c>
    </row>
    <row r="105" spans="1:54" x14ac:dyDescent="0.25">
      <c r="C105" s="37" t="s">
        <v>216</v>
      </c>
      <c r="D105" s="37"/>
      <c r="E105" s="37"/>
      <c r="F105" s="37"/>
      <c r="G105" s="37"/>
      <c r="H105" s="37"/>
      <c r="I105" s="37"/>
      <c r="J105" s="37"/>
      <c r="K105" s="37"/>
    </row>
    <row r="106" spans="1:54" x14ac:dyDescent="0.25">
      <c r="C106" s="2" t="s">
        <v>217</v>
      </c>
    </row>
    <row r="107" spans="1:54" x14ac:dyDescent="0.25">
      <c r="C107" s="2" t="s">
        <v>218</v>
      </c>
    </row>
    <row r="108" spans="1:54" ht="30" customHeight="1" x14ac:dyDescent="0.25">
      <c r="C108" s="204" t="s">
        <v>219</v>
      </c>
      <c r="D108" s="205"/>
      <c r="E108" s="205"/>
      <c r="F108" s="205"/>
      <c r="G108" s="205"/>
      <c r="H108" s="205"/>
      <c r="I108" s="205"/>
      <c r="J108" s="205"/>
      <c r="K108" s="205"/>
    </row>
    <row r="109" spans="1:54" x14ac:dyDescent="0.25">
      <c r="C109" s="2" t="s">
        <v>220</v>
      </c>
    </row>
    <row r="110" spans="1:54" x14ac:dyDescent="0.25">
      <c r="C110" s="2" t="s">
        <v>4910</v>
      </c>
    </row>
    <row r="111" spans="1:54" ht="45" customHeight="1" x14ac:dyDescent="0.25">
      <c r="C111" s="211" t="s">
        <v>4993</v>
      </c>
      <c r="D111" s="211"/>
      <c r="E111" s="211"/>
      <c r="F111" s="211"/>
      <c r="G111" s="211"/>
      <c r="H111" s="211"/>
      <c r="I111" s="211"/>
      <c r="J111" s="211"/>
      <c r="K111" s="211"/>
    </row>
    <row r="113" spans="1:256" x14ac:dyDescent="0.25">
      <c r="C113" s="2" t="s">
        <v>5065</v>
      </c>
      <c r="E113" s="2" t="s">
        <v>2</v>
      </c>
    </row>
    <row r="115" spans="1:256" x14ac:dyDescent="0.25">
      <c r="C115" s="2" t="s">
        <v>5066</v>
      </c>
      <c r="E115" s="2" t="s">
        <v>2</v>
      </c>
    </row>
    <row r="117" spans="1:256" x14ac:dyDescent="0.25">
      <c r="C117" s="2" t="s">
        <v>5173</v>
      </c>
    </row>
    <row r="119" spans="1:256" x14ac:dyDescent="0.25">
      <c r="C119" s="2" t="s">
        <v>5174</v>
      </c>
    </row>
    <row r="120" spans="1:256" s="83" customFormat="1" ht="35.25" customHeight="1" x14ac:dyDescent="0.25">
      <c r="A120" s="79"/>
      <c r="B120" s="79"/>
      <c r="C120" s="84" t="s">
        <v>5072</v>
      </c>
      <c r="D120" s="88" t="s">
        <v>5073</v>
      </c>
      <c r="E120" s="88" t="s">
        <v>5074</v>
      </c>
      <c r="F120" s="80"/>
      <c r="G120" s="81"/>
      <c r="H120" s="81"/>
      <c r="I120" s="81"/>
      <c r="J120" s="81"/>
      <c r="K120" s="82"/>
      <c r="L120" s="82"/>
      <c r="M120" s="79"/>
      <c r="N120" s="79"/>
      <c r="O120" s="79"/>
      <c r="P120" s="79"/>
      <c r="Q120" s="79"/>
      <c r="R120" s="79"/>
      <c r="S120" s="79"/>
      <c r="T120" s="79"/>
      <c r="U120" s="79"/>
      <c r="V120" s="79"/>
      <c r="W120" s="79"/>
      <c r="X120" s="79"/>
      <c r="Y120" s="79"/>
      <c r="Z120" s="79"/>
      <c r="AA120" s="79"/>
      <c r="AB120" s="79"/>
      <c r="AC120" s="79"/>
      <c r="AD120" s="79"/>
      <c r="AE120" s="79"/>
      <c r="AF120" s="79"/>
      <c r="AG120" s="79"/>
      <c r="AH120" s="79"/>
      <c r="AI120" s="82"/>
      <c r="AJ120" s="79"/>
      <c r="AK120" s="79"/>
      <c r="AL120" s="79"/>
      <c r="AM120" s="79"/>
      <c r="AN120" s="79"/>
      <c r="AO120" s="79"/>
      <c r="AP120" s="79"/>
      <c r="AQ120" s="79"/>
      <c r="AR120" s="79"/>
      <c r="AS120" s="79"/>
      <c r="AT120" s="79"/>
      <c r="AU120" s="79"/>
      <c r="AV120" s="82"/>
      <c r="AW120" s="79"/>
      <c r="AX120" s="82"/>
      <c r="AY120" s="79"/>
      <c r="AZ120" s="79"/>
      <c r="BA120" s="79"/>
      <c r="BB120" s="82"/>
      <c r="BC120" s="79"/>
      <c r="BD120" s="79"/>
      <c r="BE120" s="79"/>
      <c r="BF120" s="79"/>
      <c r="BG120" s="79"/>
      <c r="BH120" s="79"/>
      <c r="BI120" s="79"/>
      <c r="BJ120" s="79"/>
      <c r="BK120" s="79"/>
      <c r="BL120" s="79"/>
      <c r="BM120" s="79"/>
      <c r="BN120" s="79"/>
      <c r="BO120" s="79"/>
      <c r="BP120" s="79"/>
      <c r="BQ120" s="79"/>
      <c r="BR120" s="79"/>
      <c r="BS120" s="79"/>
      <c r="BT120" s="79"/>
      <c r="BU120" s="79"/>
      <c r="BV120" s="79"/>
      <c r="BW120" s="79"/>
      <c r="BX120" s="79"/>
      <c r="BY120" s="79"/>
      <c r="BZ120" s="79"/>
      <c r="CA120" s="79"/>
      <c r="CB120" s="79"/>
      <c r="CC120" s="79"/>
      <c r="CD120" s="79"/>
      <c r="CE120" s="79"/>
      <c r="CF120" s="79"/>
      <c r="CG120" s="79"/>
      <c r="CH120" s="79"/>
      <c r="CI120" s="79"/>
      <c r="CJ120" s="79"/>
      <c r="CK120" s="79"/>
      <c r="CL120" s="79"/>
      <c r="CM120" s="79"/>
      <c r="CN120" s="79"/>
      <c r="CO120" s="79"/>
      <c r="CP120" s="79"/>
      <c r="CQ120" s="79"/>
      <c r="CR120" s="79"/>
      <c r="CS120" s="79"/>
      <c r="CT120" s="79"/>
      <c r="CU120" s="79"/>
      <c r="CV120" s="79"/>
      <c r="CW120" s="79"/>
      <c r="CX120" s="79"/>
      <c r="CY120" s="79"/>
      <c r="CZ120" s="79"/>
      <c r="DA120" s="79"/>
      <c r="DB120" s="79"/>
      <c r="DC120" s="79"/>
      <c r="DD120" s="79"/>
      <c r="DE120" s="79"/>
      <c r="DF120" s="79"/>
      <c r="DG120" s="79"/>
      <c r="DH120" s="79"/>
      <c r="DI120" s="79"/>
      <c r="DJ120" s="79"/>
      <c r="DK120" s="79"/>
      <c r="DL120" s="79"/>
      <c r="DM120" s="79"/>
      <c r="DN120" s="79"/>
      <c r="DO120" s="79"/>
      <c r="DP120" s="79"/>
      <c r="DQ120" s="79"/>
      <c r="DR120" s="79"/>
      <c r="DS120" s="79"/>
      <c r="DT120" s="79"/>
      <c r="DU120" s="79"/>
      <c r="DV120" s="79"/>
      <c r="DW120" s="79"/>
      <c r="DX120" s="79"/>
      <c r="DY120" s="79"/>
      <c r="DZ120" s="79"/>
      <c r="EA120" s="79"/>
      <c r="EB120" s="79"/>
      <c r="EC120" s="79"/>
      <c r="ED120" s="79"/>
      <c r="EE120" s="79"/>
      <c r="EF120" s="79"/>
      <c r="EG120" s="79"/>
      <c r="EH120" s="79"/>
      <c r="EI120" s="79"/>
      <c r="EJ120" s="79"/>
      <c r="EK120" s="79"/>
      <c r="EL120" s="79"/>
      <c r="EM120" s="79"/>
      <c r="EN120" s="79"/>
      <c r="EO120" s="79"/>
      <c r="EP120" s="79"/>
      <c r="EQ120" s="79"/>
      <c r="ER120" s="79"/>
      <c r="ES120" s="79"/>
      <c r="ET120" s="79"/>
      <c r="EU120" s="79"/>
      <c r="EV120" s="79"/>
      <c r="EW120" s="79"/>
      <c r="EX120" s="79"/>
      <c r="EY120" s="79"/>
      <c r="EZ120" s="79"/>
      <c r="FA120" s="79"/>
      <c r="FB120" s="79"/>
      <c r="FC120" s="79"/>
      <c r="FD120" s="79"/>
      <c r="FE120" s="79"/>
      <c r="FF120" s="79"/>
      <c r="FG120" s="79"/>
      <c r="FH120" s="79"/>
      <c r="FI120" s="79"/>
      <c r="FJ120" s="79"/>
      <c r="FK120" s="79"/>
      <c r="FL120" s="79"/>
      <c r="FM120" s="79"/>
      <c r="FN120" s="79"/>
      <c r="FO120" s="79"/>
      <c r="FP120" s="79"/>
      <c r="FQ120" s="79"/>
      <c r="FR120" s="79"/>
      <c r="FS120" s="79"/>
      <c r="FT120" s="79"/>
      <c r="FU120" s="79"/>
      <c r="FV120" s="79"/>
      <c r="FW120" s="79"/>
      <c r="FX120" s="79"/>
      <c r="FY120" s="79"/>
      <c r="FZ120" s="79"/>
      <c r="GA120" s="79"/>
      <c r="GB120" s="79"/>
      <c r="GC120" s="79"/>
      <c r="GD120" s="79"/>
      <c r="GE120" s="79"/>
      <c r="GF120" s="79"/>
      <c r="GG120" s="79"/>
      <c r="GH120" s="79"/>
      <c r="GI120" s="79"/>
      <c r="GJ120" s="79"/>
      <c r="GK120" s="79"/>
      <c r="GL120" s="79"/>
      <c r="GM120" s="79"/>
      <c r="GN120" s="79"/>
      <c r="GO120" s="79"/>
      <c r="GP120" s="79"/>
      <c r="GQ120" s="79"/>
      <c r="GR120" s="79"/>
      <c r="GS120" s="79"/>
      <c r="GT120" s="79"/>
      <c r="GU120" s="79"/>
      <c r="GV120" s="79"/>
      <c r="GW120" s="79"/>
      <c r="GX120" s="79"/>
      <c r="GY120" s="79"/>
      <c r="GZ120" s="79"/>
      <c r="HA120" s="79"/>
      <c r="HB120" s="79"/>
      <c r="HC120" s="79"/>
      <c r="HD120" s="79"/>
      <c r="HE120" s="79"/>
      <c r="HF120" s="79"/>
      <c r="HG120" s="79"/>
      <c r="HH120" s="79"/>
      <c r="HI120" s="79"/>
      <c r="HJ120" s="79"/>
      <c r="HK120" s="79"/>
      <c r="HL120" s="79"/>
      <c r="HM120" s="79"/>
      <c r="HN120" s="79"/>
      <c r="HO120" s="79"/>
      <c r="HP120" s="79"/>
      <c r="HQ120" s="79"/>
      <c r="HR120" s="79"/>
      <c r="HS120" s="79"/>
      <c r="HT120" s="79"/>
      <c r="HU120" s="79"/>
      <c r="HV120" s="79"/>
      <c r="HW120" s="79"/>
      <c r="HX120" s="79"/>
      <c r="HY120" s="79"/>
      <c r="HZ120" s="79"/>
      <c r="IA120" s="79"/>
      <c r="IB120" s="79"/>
      <c r="IC120" s="79"/>
      <c r="ID120" s="79"/>
      <c r="IE120" s="79"/>
      <c r="IF120" s="79"/>
      <c r="IG120" s="79"/>
      <c r="IH120" s="79"/>
      <c r="II120" s="79"/>
      <c r="IJ120" s="79"/>
      <c r="IK120" s="79"/>
      <c r="IL120" s="79"/>
      <c r="IM120" s="79"/>
      <c r="IN120" s="79"/>
      <c r="IO120" s="79"/>
      <c r="IP120" s="79"/>
      <c r="IQ120" s="79"/>
      <c r="IR120" s="79"/>
      <c r="IS120" s="79"/>
      <c r="IT120" s="79"/>
      <c r="IU120" s="79"/>
      <c r="IV120" s="79"/>
    </row>
    <row r="121" spans="1:256" s="83" customFormat="1" x14ac:dyDescent="0.25">
      <c r="A121" s="79"/>
      <c r="B121" s="79"/>
      <c r="C121" s="86" t="s">
        <v>5079</v>
      </c>
      <c r="D121" s="89">
        <v>44.715000000000003</v>
      </c>
      <c r="E121" s="89">
        <v>44.662700000000001</v>
      </c>
      <c r="F121" s="80"/>
      <c r="G121" s="81"/>
      <c r="H121" s="81"/>
      <c r="I121" s="81"/>
      <c r="J121" s="81"/>
      <c r="K121" s="82"/>
      <c r="L121" s="82"/>
      <c r="M121" s="79"/>
      <c r="N121" s="79"/>
      <c r="O121" s="79"/>
      <c r="P121" s="79"/>
      <c r="Q121" s="79"/>
      <c r="R121" s="79"/>
      <c r="S121" s="79"/>
      <c r="T121" s="79"/>
      <c r="U121" s="79"/>
      <c r="V121" s="79"/>
      <c r="W121" s="79"/>
      <c r="X121" s="79"/>
      <c r="Y121" s="79"/>
      <c r="Z121" s="79"/>
      <c r="AA121" s="79"/>
      <c r="AB121" s="79"/>
      <c r="AC121" s="79"/>
      <c r="AD121" s="79"/>
      <c r="AE121" s="79"/>
      <c r="AF121" s="79"/>
      <c r="AG121" s="79"/>
      <c r="AH121" s="79"/>
      <c r="AI121" s="82"/>
      <c r="AJ121" s="79"/>
      <c r="AK121" s="79"/>
      <c r="AL121" s="79"/>
      <c r="AM121" s="79"/>
      <c r="AN121" s="79"/>
      <c r="AO121" s="79"/>
      <c r="AP121" s="79"/>
      <c r="AQ121" s="79"/>
      <c r="AR121" s="79"/>
      <c r="AS121" s="79"/>
      <c r="AT121" s="79"/>
      <c r="AU121" s="79"/>
      <c r="AV121" s="82"/>
      <c r="AW121" s="79"/>
      <c r="AX121" s="82"/>
      <c r="AY121" s="79"/>
      <c r="AZ121" s="79"/>
      <c r="BA121" s="79"/>
      <c r="BB121" s="82"/>
      <c r="BC121" s="79"/>
      <c r="BD121" s="79"/>
      <c r="BE121" s="79"/>
      <c r="BF121" s="79"/>
      <c r="BG121" s="79"/>
      <c r="BH121" s="79"/>
      <c r="BI121" s="79"/>
      <c r="BJ121" s="79"/>
      <c r="BK121" s="79"/>
      <c r="BL121" s="79"/>
      <c r="BM121" s="79"/>
      <c r="BN121" s="79"/>
      <c r="BO121" s="79"/>
      <c r="BP121" s="79"/>
      <c r="BQ121" s="79"/>
      <c r="BR121" s="79"/>
      <c r="BS121" s="79"/>
      <c r="BT121" s="79"/>
      <c r="BU121" s="79"/>
      <c r="BV121" s="79"/>
      <c r="BW121" s="79"/>
      <c r="BX121" s="79"/>
      <c r="BY121" s="79"/>
      <c r="BZ121" s="79"/>
      <c r="CA121" s="79"/>
      <c r="CB121" s="79"/>
      <c r="CC121" s="79"/>
      <c r="CD121" s="79"/>
      <c r="CE121" s="79"/>
      <c r="CF121" s="79"/>
      <c r="CG121" s="79"/>
      <c r="CH121" s="79"/>
      <c r="CI121" s="79"/>
      <c r="CJ121" s="79"/>
      <c r="CK121" s="79"/>
      <c r="CL121" s="79"/>
      <c r="CM121" s="79"/>
      <c r="CN121" s="79"/>
      <c r="CO121" s="79"/>
      <c r="CP121" s="79"/>
      <c r="CQ121" s="79"/>
      <c r="CR121" s="79"/>
      <c r="CS121" s="79"/>
      <c r="CT121" s="79"/>
      <c r="CU121" s="79"/>
      <c r="CV121" s="79"/>
      <c r="CW121" s="79"/>
      <c r="CX121" s="79"/>
      <c r="CY121" s="79"/>
      <c r="CZ121" s="79"/>
      <c r="DA121" s="79"/>
      <c r="DB121" s="79"/>
      <c r="DC121" s="79"/>
      <c r="DD121" s="79"/>
      <c r="DE121" s="79"/>
      <c r="DF121" s="79"/>
      <c r="DG121" s="79"/>
      <c r="DH121" s="79"/>
      <c r="DI121" s="79"/>
      <c r="DJ121" s="79"/>
      <c r="DK121" s="79"/>
      <c r="DL121" s="79"/>
      <c r="DM121" s="79"/>
      <c r="DN121" s="79"/>
      <c r="DO121" s="79"/>
      <c r="DP121" s="79"/>
      <c r="DQ121" s="79"/>
      <c r="DR121" s="79"/>
      <c r="DS121" s="79"/>
      <c r="DT121" s="79"/>
      <c r="DU121" s="79"/>
      <c r="DV121" s="79"/>
      <c r="DW121" s="79"/>
      <c r="DX121" s="79"/>
      <c r="DY121" s="79"/>
      <c r="DZ121" s="79"/>
      <c r="EA121" s="79"/>
      <c r="EB121" s="79"/>
      <c r="EC121" s="79"/>
      <c r="ED121" s="79"/>
      <c r="EE121" s="79"/>
      <c r="EF121" s="79"/>
      <c r="EG121" s="79"/>
      <c r="EH121" s="79"/>
      <c r="EI121" s="79"/>
      <c r="EJ121" s="79"/>
      <c r="EK121" s="79"/>
      <c r="EL121" s="79"/>
      <c r="EM121" s="79"/>
      <c r="EN121" s="79"/>
      <c r="EO121" s="79"/>
      <c r="EP121" s="79"/>
      <c r="EQ121" s="79"/>
      <c r="ER121" s="79"/>
      <c r="ES121" s="79"/>
      <c r="ET121" s="79"/>
      <c r="EU121" s="79"/>
      <c r="EV121" s="79"/>
      <c r="EW121" s="79"/>
      <c r="EX121" s="79"/>
      <c r="EY121" s="79"/>
      <c r="EZ121" s="79"/>
      <c r="FA121" s="79"/>
      <c r="FB121" s="79"/>
      <c r="FC121" s="79"/>
      <c r="FD121" s="79"/>
      <c r="FE121" s="79"/>
      <c r="FF121" s="79"/>
      <c r="FG121" s="79"/>
      <c r="FH121" s="79"/>
      <c r="FI121" s="79"/>
      <c r="FJ121" s="79"/>
      <c r="FK121" s="79"/>
      <c r="FL121" s="79"/>
      <c r="FM121" s="79"/>
      <c r="FN121" s="79"/>
      <c r="FO121" s="79"/>
      <c r="FP121" s="79"/>
      <c r="FQ121" s="79"/>
      <c r="FR121" s="79"/>
      <c r="FS121" s="79"/>
      <c r="FT121" s="79"/>
      <c r="FU121" s="79"/>
      <c r="FV121" s="79"/>
      <c r="FW121" s="79"/>
      <c r="FX121" s="79"/>
      <c r="FY121" s="79"/>
      <c r="FZ121" s="79"/>
      <c r="GA121" s="79"/>
      <c r="GB121" s="79"/>
      <c r="GC121" s="79"/>
      <c r="GD121" s="79"/>
      <c r="GE121" s="79"/>
      <c r="GF121" s="79"/>
      <c r="GG121" s="79"/>
      <c r="GH121" s="79"/>
      <c r="GI121" s="79"/>
      <c r="GJ121" s="79"/>
      <c r="GK121" s="79"/>
      <c r="GL121" s="79"/>
      <c r="GM121" s="79"/>
      <c r="GN121" s="79"/>
      <c r="GO121" s="79"/>
      <c r="GP121" s="79"/>
      <c r="GQ121" s="79"/>
      <c r="GR121" s="79"/>
      <c r="GS121" s="79"/>
      <c r="GT121" s="79"/>
      <c r="GU121" s="79"/>
      <c r="GV121" s="79"/>
      <c r="GW121" s="79"/>
      <c r="GX121" s="79"/>
      <c r="GY121" s="79"/>
      <c r="GZ121" s="79"/>
      <c r="HA121" s="79"/>
      <c r="HB121" s="79"/>
      <c r="HC121" s="79"/>
      <c r="HD121" s="79"/>
      <c r="HE121" s="79"/>
      <c r="HF121" s="79"/>
      <c r="HG121" s="79"/>
      <c r="HH121" s="79"/>
      <c r="HI121" s="79"/>
      <c r="HJ121" s="79"/>
      <c r="HK121" s="79"/>
      <c r="HL121" s="79"/>
      <c r="HM121" s="79"/>
      <c r="HN121" s="79"/>
      <c r="HO121" s="79"/>
      <c r="HP121" s="79"/>
      <c r="HQ121" s="79"/>
      <c r="HR121" s="79"/>
      <c r="HS121" s="79"/>
      <c r="HT121" s="79"/>
      <c r="HU121" s="79"/>
      <c r="HV121" s="79"/>
      <c r="HW121" s="79"/>
      <c r="HX121" s="79"/>
      <c r="HY121" s="79"/>
      <c r="HZ121" s="79"/>
      <c r="IA121" s="79"/>
      <c r="IB121" s="79"/>
      <c r="IC121" s="79"/>
      <c r="ID121" s="79"/>
      <c r="IE121" s="79"/>
      <c r="IF121" s="79"/>
      <c r="IG121" s="79"/>
      <c r="IH121" s="79"/>
      <c r="II121" s="79"/>
      <c r="IJ121" s="79"/>
      <c r="IK121" s="79"/>
      <c r="IL121" s="79"/>
      <c r="IM121" s="79"/>
      <c r="IN121" s="79"/>
      <c r="IO121" s="79"/>
      <c r="IP121" s="79"/>
      <c r="IQ121" s="79"/>
      <c r="IR121" s="79"/>
      <c r="IS121" s="79"/>
      <c r="IT121" s="79"/>
      <c r="IU121" s="79"/>
      <c r="IV121" s="79"/>
    </row>
    <row r="122" spans="1:256" s="83" customFormat="1" x14ac:dyDescent="0.25">
      <c r="A122" s="79"/>
      <c r="B122" s="79"/>
      <c r="C122" s="86" t="s">
        <v>5076</v>
      </c>
      <c r="D122" s="89">
        <v>73.798100000000005</v>
      </c>
      <c r="E122" s="89">
        <v>73.711799999999997</v>
      </c>
      <c r="F122" s="80"/>
      <c r="G122" s="81"/>
      <c r="H122" s="81"/>
      <c r="I122" s="81"/>
      <c r="J122" s="81"/>
      <c r="K122" s="82"/>
      <c r="L122" s="82"/>
      <c r="M122" s="79"/>
      <c r="N122" s="79"/>
      <c r="O122" s="79"/>
      <c r="P122" s="79"/>
      <c r="Q122" s="79"/>
      <c r="R122" s="79"/>
      <c r="S122" s="79"/>
      <c r="T122" s="79"/>
      <c r="U122" s="79"/>
      <c r="V122" s="79"/>
      <c r="W122" s="79"/>
      <c r="X122" s="79"/>
      <c r="Y122" s="79"/>
      <c r="Z122" s="79"/>
      <c r="AA122" s="79"/>
      <c r="AB122" s="79"/>
      <c r="AC122" s="79"/>
      <c r="AD122" s="79"/>
      <c r="AE122" s="79"/>
      <c r="AF122" s="79"/>
      <c r="AG122" s="79"/>
      <c r="AH122" s="79"/>
      <c r="AI122" s="82"/>
      <c r="AJ122" s="79"/>
      <c r="AK122" s="79"/>
      <c r="AL122" s="79"/>
      <c r="AM122" s="79"/>
      <c r="AN122" s="79"/>
      <c r="AO122" s="79"/>
      <c r="AP122" s="79"/>
      <c r="AQ122" s="79"/>
      <c r="AR122" s="79"/>
      <c r="AS122" s="79"/>
      <c r="AT122" s="79"/>
      <c r="AU122" s="79"/>
      <c r="AV122" s="82"/>
      <c r="AW122" s="79"/>
      <c r="AX122" s="82"/>
      <c r="AY122" s="79"/>
      <c r="AZ122" s="79"/>
      <c r="BA122" s="79"/>
      <c r="BB122" s="82"/>
      <c r="BC122" s="79"/>
      <c r="BD122" s="79"/>
      <c r="BE122" s="79"/>
      <c r="BF122" s="79"/>
      <c r="BG122" s="79"/>
      <c r="BH122" s="79"/>
      <c r="BI122" s="79"/>
      <c r="BJ122" s="79"/>
      <c r="BK122" s="79"/>
      <c r="BL122" s="79"/>
      <c r="BM122" s="79"/>
      <c r="BN122" s="79"/>
      <c r="BO122" s="79"/>
      <c r="BP122" s="79"/>
      <c r="BQ122" s="79"/>
      <c r="BR122" s="79"/>
      <c r="BS122" s="79"/>
      <c r="BT122" s="79"/>
      <c r="BU122" s="79"/>
      <c r="BV122" s="79"/>
      <c r="BW122" s="79"/>
      <c r="BX122" s="79"/>
      <c r="BY122" s="79"/>
      <c r="BZ122" s="79"/>
      <c r="CA122" s="79"/>
      <c r="CB122" s="79"/>
      <c r="CC122" s="79"/>
      <c r="CD122" s="79"/>
      <c r="CE122" s="79"/>
      <c r="CF122" s="79"/>
      <c r="CG122" s="79"/>
      <c r="CH122" s="79"/>
      <c r="CI122" s="79"/>
      <c r="CJ122" s="79"/>
      <c r="CK122" s="79"/>
      <c r="CL122" s="79"/>
      <c r="CM122" s="79"/>
      <c r="CN122" s="79"/>
      <c r="CO122" s="79"/>
      <c r="CP122" s="79"/>
      <c r="CQ122" s="79"/>
      <c r="CR122" s="79"/>
      <c r="CS122" s="79"/>
      <c r="CT122" s="79"/>
      <c r="CU122" s="79"/>
      <c r="CV122" s="79"/>
      <c r="CW122" s="79"/>
      <c r="CX122" s="79"/>
      <c r="CY122" s="79"/>
      <c r="CZ122" s="79"/>
      <c r="DA122" s="79"/>
      <c r="DB122" s="79"/>
      <c r="DC122" s="79"/>
      <c r="DD122" s="79"/>
      <c r="DE122" s="79"/>
      <c r="DF122" s="79"/>
      <c r="DG122" s="79"/>
      <c r="DH122" s="79"/>
      <c r="DI122" s="79"/>
      <c r="DJ122" s="79"/>
      <c r="DK122" s="79"/>
      <c r="DL122" s="79"/>
      <c r="DM122" s="79"/>
      <c r="DN122" s="79"/>
      <c r="DO122" s="79"/>
      <c r="DP122" s="79"/>
      <c r="DQ122" s="79"/>
      <c r="DR122" s="79"/>
      <c r="DS122" s="79"/>
      <c r="DT122" s="79"/>
      <c r="DU122" s="79"/>
      <c r="DV122" s="79"/>
      <c r="DW122" s="79"/>
      <c r="DX122" s="79"/>
      <c r="DY122" s="79"/>
      <c r="DZ122" s="79"/>
      <c r="EA122" s="79"/>
      <c r="EB122" s="79"/>
      <c r="EC122" s="79"/>
      <c r="ED122" s="79"/>
      <c r="EE122" s="79"/>
      <c r="EF122" s="79"/>
      <c r="EG122" s="79"/>
      <c r="EH122" s="79"/>
      <c r="EI122" s="79"/>
      <c r="EJ122" s="79"/>
      <c r="EK122" s="79"/>
      <c r="EL122" s="79"/>
      <c r="EM122" s="79"/>
      <c r="EN122" s="79"/>
      <c r="EO122" s="79"/>
      <c r="EP122" s="79"/>
      <c r="EQ122" s="79"/>
      <c r="ER122" s="79"/>
      <c r="ES122" s="79"/>
      <c r="ET122" s="79"/>
      <c r="EU122" s="79"/>
      <c r="EV122" s="79"/>
      <c r="EW122" s="79"/>
      <c r="EX122" s="79"/>
      <c r="EY122" s="79"/>
      <c r="EZ122" s="79"/>
      <c r="FA122" s="79"/>
      <c r="FB122" s="79"/>
      <c r="FC122" s="79"/>
      <c r="FD122" s="79"/>
      <c r="FE122" s="79"/>
      <c r="FF122" s="79"/>
      <c r="FG122" s="79"/>
      <c r="FH122" s="79"/>
      <c r="FI122" s="79"/>
      <c r="FJ122" s="79"/>
      <c r="FK122" s="79"/>
      <c r="FL122" s="79"/>
      <c r="FM122" s="79"/>
      <c r="FN122" s="79"/>
      <c r="FO122" s="79"/>
      <c r="FP122" s="79"/>
      <c r="FQ122" s="79"/>
      <c r="FR122" s="79"/>
      <c r="FS122" s="79"/>
      <c r="FT122" s="79"/>
      <c r="FU122" s="79"/>
      <c r="FV122" s="79"/>
      <c r="FW122" s="79"/>
      <c r="FX122" s="79"/>
      <c r="FY122" s="79"/>
      <c r="FZ122" s="79"/>
      <c r="GA122" s="79"/>
      <c r="GB122" s="79"/>
      <c r="GC122" s="79"/>
      <c r="GD122" s="79"/>
      <c r="GE122" s="79"/>
      <c r="GF122" s="79"/>
      <c r="GG122" s="79"/>
      <c r="GH122" s="79"/>
      <c r="GI122" s="79"/>
      <c r="GJ122" s="79"/>
      <c r="GK122" s="79"/>
      <c r="GL122" s="79"/>
      <c r="GM122" s="79"/>
      <c r="GN122" s="79"/>
      <c r="GO122" s="79"/>
      <c r="GP122" s="79"/>
      <c r="GQ122" s="79"/>
      <c r="GR122" s="79"/>
      <c r="GS122" s="79"/>
      <c r="GT122" s="79"/>
      <c r="GU122" s="79"/>
      <c r="GV122" s="79"/>
      <c r="GW122" s="79"/>
      <c r="GX122" s="79"/>
      <c r="GY122" s="79"/>
      <c r="GZ122" s="79"/>
      <c r="HA122" s="79"/>
      <c r="HB122" s="79"/>
      <c r="HC122" s="79"/>
      <c r="HD122" s="79"/>
      <c r="HE122" s="79"/>
      <c r="HF122" s="79"/>
      <c r="HG122" s="79"/>
      <c r="HH122" s="79"/>
      <c r="HI122" s="79"/>
      <c r="HJ122" s="79"/>
      <c r="HK122" s="79"/>
      <c r="HL122" s="79"/>
      <c r="HM122" s="79"/>
      <c r="HN122" s="79"/>
      <c r="HO122" s="79"/>
      <c r="HP122" s="79"/>
      <c r="HQ122" s="79"/>
      <c r="HR122" s="79"/>
      <c r="HS122" s="79"/>
      <c r="HT122" s="79"/>
      <c r="HU122" s="79"/>
      <c r="HV122" s="79"/>
      <c r="HW122" s="79"/>
      <c r="HX122" s="79"/>
      <c r="HY122" s="79"/>
      <c r="HZ122" s="79"/>
      <c r="IA122" s="79"/>
      <c r="IB122" s="79"/>
      <c r="IC122" s="79"/>
      <c r="ID122" s="79"/>
      <c r="IE122" s="79"/>
      <c r="IF122" s="79"/>
      <c r="IG122" s="79"/>
      <c r="IH122" s="79"/>
      <c r="II122" s="79"/>
      <c r="IJ122" s="79"/>
      <c r="IK122" s="79"/>
      <c r="IL122" s="79"/>
      <c r="IM122" s="79"/>
      <c r="IN122" s="79"/>
      <c r="IO122" s="79"/>
      <c r="IP122" s="79"/>
      <c r="IQ122" s="79"/>
      <c r="IR122" s="79"/>
      <c r="IS122" s="79"/>
      <c r="IT122" s="79"/>
      <c r="IU122" s="79"/>
      <c r="IV122" s="79"/>
    </row>
    <row r="123" spans="1:256" s="83" customFormat="1" x14ac:dyDescent="0.25">
      <c r="A123" s="79"/>
      <c r="B123" s="79"/>
      <c r="C123" s="86" t="s">
        <v>5080</v>
      </c>
      <c r="D123" s="89">
        <v>19.302800000000001</v>
      </c>
      <c r="E123" s="89">
        <v>19.280200000000001</v>
      </c>
      <c r="F123" s="80"/>
      <c r="G123" s="81"/>
      <c r="H123" s="81"/>
      <c r="I123" s="81"/>
      <c r="J123" s="81"/>
      <c r="K123" s="82"/>
      <c r="L123" s="82"/>
      <c r="M123" s="79"/>
      <c r="N123" s="79"/>
      <c r="O123" s="79"/>
      <c r="P123" s="79"/>
      <c r="Q123" s="79"/>
      <c r="R123" s="79"/>
      <c r="S123" s="79"/>
      <c r="T123" s="79"/>
      <c r="U123" s="79"/>
      <c r="V123" s="79"/>
      <c r="W123" s="79"/>
      <c r="X123" s="79"/>
      <c r="Y123" s="79"/>
      <c r="Z123" s="79"/>
      <c r="AA123" s="79"/>
      <c r="AB123" s="79"/>
      <c r="AC123" s="79"/>
      <c r="AD123" s="79"/>
      <c r="AE123" s="79"/>
      <c r="AF123" s="79"/>
      <c r="AG123" s="79"/>
      <c r="AH123" s="79"/>
      <c r="AI123" s="82"/>
      <c r="AJ123" s="79"/>
      <c r="AK123" s="79"/>
      <c r="AL123" s="79"/>
      <c r="AM123" s="79"/>
      <c r="AN123" s="79"/>
      <c r="AO123" s="79"/>
      <c r="AP123" s="79"/>
      <c r="AQ123" s="79"/>
      <c r="AR123" s="79"/>
      <c r="AS123" s="79"/>
      <c r="AT123" s="79"/>
      <c r="AU123" s="79"/>
      <c r="AV123" s="82"/>
      <c r="AW123" s="79"/>
      <c r="AX123" s="82"/>
      <c r="AY123" s="79"/>
      <c r="AZ123" s="79"/>
      <c r="BA123" s="79"/>
      <c r="BB123" s="82"/>
      <c r="BC123" s="79"/>
      <c r="BD123" s="79"/>
      <c r="BE123" s="79"/>
      <c r="BF123" s="79"/>
      <c r="BG123" s="79"/>
      <c r="BH123" s="79"/>
      <c r="BI123" s="79"/>
      <c r="BJ123" s="79"/>
      <c r="BK123" s="79"/>
      <c r="BL123" s="79"/>
      <c r="BM123" s="79"/>
      <c r="BN123" s="79"/>
      <c r="BO123" s="79"/>
      <c r="BP123" s="79"/>
      <c r="BQ123" s="79"/>
      <c r="BR123" s="79"/>
      <c r="BS123" s="79"/>
      <c r="BT123" s="79"/>
      <c r="BU123" s="79"/>
      <c r="BV123" s="79"/>
      <c r="BW123" s="79"/>
      <c r="BX123" s="79"/>
      <c r="BY123" s="79"/>
      <c r="BZ123" s="79"/>
      <c r="CA123" s="79"/>
      <c r="CB123" s="79"/>
      <c r="CC123" s="79"/>
      <c r="CD123" s="79"/>
      <c r="CE123" s="79"/>
      <c r="CF123" s="79"/>
      <c r="CG123" s="79"/>
      <c r="CH123" s="79"/>
      <c r="CI123" s="79"/>
      <c r="CJ123" s="79"/>
      <c r="CK123" s="79"/>
      <c r="CL123" s="79"/>
      <c r="CM123" s="79"/>
      <c r="CN123" s="79"/>
      <c r="CO123" s="79"/>
      <c r="CP123" s="79"/>
      <c r="CQ123" s="79"/>
      <c r="CR123" s="79"/>
      <c r="CS123" s="79"/>
      <c r="CT123" s="79"/>
      <c r="CU123" s="79"/>
      <c r="CV123" s="79"/>
      <c r="CW123" s="79"/>
      <c r="CX123" s="79"/>
      <c r="CY123" s="79"/>
      <c r="CZ123" s="79"/>
      <c r="DA123" s="79"/>
      <c r="DB123" s="79"/>
      <c r="DC123" s="79"/>
      <c r="DD123" s="79"/>
      <c r="DE123" s="79"/>
      <c r="DF123" s="79"/>
      <c r="DG123" s="79"/>
      <c r="DH123" s="79"/>
      <c r="DI123" s="79"/>
      <c r="DJ123" s="79"/>
      <c r="DK123" s="79"/>
      <c r="DL123" s="79"/>
      <c r="DM123" s="79"/>
      <c r="DN123" s="79"/>
      <c r="DO123" s="79"/>
      <c r="DP123" s="79"/>
      <c r="DQ123" s="79"/>
      <c r="DR123" s="79"/>
      <c r="DS123" s="79"/>
      <c r="DT123" s="79"/>
      <c r="DU123" s="79"/>
      <c r="DV123" s="79"/>
      <c r="DW123" s="79"/>
      <c r="DX123" s="79"/>
      <c r="DY123" s="79"/>
      <c r="DZ123" s="79"/>
      <c r="EA123" s="79"/>
      <c r="EB123" s="79"/>
      <c r="EC123" s="79"/>
      <c r="ED123" s="79"/>
      <c r="EE123" s="79"/>
      <c r="EF123" s="79"/>
      <c r="EG123" s="79"/>
      <c r="EH123" s="79"/>
      <c r="EI123" s="79"/>
      <c r="EJ123" s="79"/>
      <c r="EK123" s="79"/>
      <c r="EL123" s="79"/>
      <c r="EM123" s="79"/>
      <c r="EN123" s="79"/>
      <c r="EO123" s="79"/>
      <c r="EP123" s="79"/>
      <c r="EQ123" s="79"/>
      <c r="ER123" s="79"/>
      <c r="ES123" s="79"/>
      <c r="ET123" s="79"/>
      <c r="EU123" s="79"/>
      <c r="EV123" s="79"/>
      <c r="EW123" s="79"/>
      <c r="EX123" s="79"/>
      <c r="EY123" s="79"/>
      <c r="EZ123" s="79"/>
      <c r="FA123" s="79"/>
      <c r="FB123" s="79"/>
      <c r="FC123" s="79"/>
      <c r="FD123" s="79"/>
      <c r="FE123" s="79"/>
      <c r="FF123" s="79"/>
      <c r="FG123" s="79"/>
      <c r="FH123" s="79"/>
      <c r="FI123" s="79"/>
      <c r="FJ123" s="79"/>
      <c r="FK123" s="79"/>
      <c r="FL123" s="79"/>
      <c r="FM123" s="79"/>
      <c r="FN123" s="79"/>
      <c r="FO123" s="79"/>
      <c r="FP123" s="79"/>
      <c r="FQ123" s="79"/>
      <c r="FR123" s="79"/>
      <c r="FS123" s="79"/>
      <c r="FT123" s="79"/>
      <c r="FU123" s="79"/>
      <c r="FV123" s="79"/>
      <c r="FW123" s="79"/>
      <c r="FX123" s="79"/>
      <c r="FY123" s="79"/>
      <c r="FZ123" s="79"/>
      <c r="GA123" s="79"/>
      <c r="GB123" s="79"/>
      <c r="GC123" s="79"/>
      <c r="GD123" s="79"/>
      <c r="GE123" s="79"/>
      <c r="GF123" s="79"/>
      <c r="GG123" s="79"/>
      <c r="GH123" s="79"/>
      <c r="GI123" s="79"/>
      <c r="GJ123" s="79"/>
      <c r="GK123" s="79"/>
      <c r="GL123" s="79"/>
      <c r="GM123" s="79"/>
      <c r="GN123" s="79"/>
      <c r="GO123" s="79"/>
      <c r="GP123" s="79"/>
      <c r="GQ123" s="79"/>
      <c r="GR123" s="79"/>
      <c r="GS123" s="79"/>
      <c r="GT123" s="79"/>
      <c r="GU123" s="79"/>
      <c r="GV123" s="79"/>
      <c r="GW123" s="79"/>
      <c r="GX123" s="79"/>
      <c r="GY123" s="79"/>
      <c r="GZ123" s="79"/>
      <c r="HA123" s="79"/>
      <c r="HB123" s="79"/>
      <c r="HC123" s="79"/>
      <c r="HD123" s="79"/>
      <c r="HE123" s="79"/>
      <c r="HF123" s="79"/>
      <c r="HG123" s="79"/>
      <c r="HH123" s="79"/>
      <c r="HI123" s="79"/>
      <c r="HJ123" s="79"/>
      <c r="HK123" s="79"/>
      <c r="HL123" s="79"/>
      <c r="HM123" s="79"/>
      <c r="HN123" s="79"/>
      <c r="HO123" s="79"/>
      <c r="HP123" s="79"/>
      <c r="HQ123" s="79"/>
      <c r="HR123" s="79"/>
      <c r="HS123" s="79"/>
      <c r="HT123" s="79"/>
      <c r="HU123" s="79"/>
      <c r="HV123" s="79"/>
      <c r="HW123" s="79"/>
      <c r="HX123" s="79"/>
      <c r="HY123" s="79"/>
      <c r="HZ123" s="79"/>
      <c r="IA123" s="79"/>
      <c r="IB123" s="79"/>
      <c r="IC123" s="79"/>
      <c r="ID123" s="79"/>
      <c r="IE123" s="79"/>
      <c r="IF123" s="79"/>
      <c r="IG123" s="79"/>
      <c r="IH123" s="79"/>
      <c r="II123" s="79"/>
      <c r="IJ123" s="79"/>
      <c r="IK123" s="79"/>
      <c r="IL123" s="79"/>
      <c r="IM123" s="79"/>
      <c r="IN123" s="79"/>
      <c r="IO123" s="79"/>
      <c r="IP123" s="79"/>
      <c r="IQ123" s="79"/>
      <c r="IR123" s="79"/>
      <c r="IS123" s="79"/>
      <c r="IT123" s="79"/>
      <c r="IU123" s="79"/>
      <c r="IV123" s="79"/>
    </row>
    <row r="124" spans="1:256" s="83" customFormat="1" x14ac:dyDescent="0.25">
      <c r="A124" s="79"/>
      <c r="B124" s="79"/>
      <c r="C124" s="86" t="s">
        <v>5081</v>
      </c>
      <c r="D124" s="89">
        <v>20.782599999999999</v>
      </c>
      <c r="E124" s="89">
        <v>20.758299999999998</v>
      </c>
      <c r="F124" s="80"/>
      <c r="G124" s="81"/>
      <c r="H124" s="81"/>
      <c r="I124" s="81"/>
      <c r="J124" s="81"/>
      <c r="K124" s="82"/>
      <c r="L124" s="82"/>
      <c r="M124" s="79"/>
      <c r="N124" s="79"/>
      <c r="O124" s="79"/>
      <c r="P124" s="79"/>
      <c r="Q124" s="79"/>
      <c r="R124" s="79"/>
      <c r="S124" s="79"/>
      <c r="T124" s="79"/>
      <c r="U124" s="79"/>
      <c r="V124" s="79"/>
      <c r="W124" s="79"/>
      <c r="X124" s="79"/>
      <c r="Y124" s="79"/>
      <c r="Z124" s="79"/>
      <c r="AA124" s="79"/>
      <c r="AB124" s="79"/>
      <c r="AC124" s="79"/>
      <c r="AD124" s="79"/>
      <c r="AE124" s="79"/>
      <c r="AF124" s="79"/>
      <c r="AG124" s="79"/>
      <c r="AH124" s="79"/>
      <c r="AI124" s="82"/>
      <c r="AJ124" s="79"/>
      <c r="AK124" s="79"/>
      <c r="AL124" s="79"/>
      <c r="AM124" s="79"/>
      <c r="AN124" s="79"/>
      <c r="AO124" s="79"/>
      <c r="AP124" s="79"/>
      <c r="AQ124" s="79"/>
      <c r="AR124" s="79"/>
      <c r="AS124" s="79"/>
      <c r="AT124" s="79"/>
      <c r="AU124" s="79"/>
      <c r="AV124" s="82"/>
      <c r="AW124" s="79"/>
      <c r="AX124" s="82"/>
      <c r="AY124" s="79"/>
      <c r="AZ124" s="79"/>
      <c r="BA124" s="79"/>
      <c r="BB124" s="82"/>
      <c r="BC124" s="79"/>
      <c r="BD124" s="79"/>
      <c r="BE124" s="79"/>
      <c r="BF124" s="79"/>
      <c r="BG124" s="79"/>
      <c r="BH124" s="79"/>
      <c r="BI124" s="79"/>
      <c r="BJ124" s="79"/>
      <c r="BK124" s="79"/>
      <c r="BL124" s="79"/>
      <c r="BM124" s="79"/>
      <c r="BN124" s="79"/>
      <c r="BO124" s="79"/>
      <c r="BP124" s="79"/>
      <c r="BQ124" s="79"/>
      <c r="BR124" s="79"/>
      <c r="BS124" s="79"/>
      <c r="BT124" s="79"/>
      <c r="BU124" s="79"/>
      <c r="BV124" s="79"/>
      <c r="BW124" s="79"/>
      <c r="BX124" s="79"/>
      <c r="BY124" s="79"/>
      <c r="BZ124" s="79"/>
      <c r="CA124" s="79"/>
      <c r="CB124" s="79"/>
      <c r="CC124" s="79"/>
      <c r="CD124" s="79"/>
      <c r="CE124" s="79"/>
      <c r="CF124" s="79"/>
      <c r="CG124" s="79"/>
      <c r="CH124" s="79"/>
      <c r="CI124" s="79"/>
      <c r="CJ124" s="79"/>
      <c r="CK124" s="79"/>
      <c r="CL124" s="79"/>
      <c r="CM124" s="79"/>
      <c r="CN124" s="79"/>
      <c r="CO124" s="79"/>
      <c r="CP124" s="79"/>
      <c r="CQ124" s="79"/>
      <c r="CR124" s="79"/>
      <c r="CS124" s="79"/>
      <c r="CT124" s="79"/>
      <c r="CU124" s="79"/>
      <c r="CV124" s="79"/>
      <c r="CW124" s="79"/>
      <c r="CX124" s="79"/>
      <c r="CY124" s="79"/>
      <c r="CZ124" s="79"/>
      <c r="DA124" s="79"/>
      <c r="DB124" s="79"/>
      <c r="DC124" s="79"/>
      <c r="DD124" s="79"/>
      <c r="DE124" s="79"/>
      <c r="DF124" s="79"/>
      <c r="DG124" s="79"/>
      <c r="DH124" s="79"/>
      <c r="DI124" s="79"/>
      <c r="DJ124" s="79"/>
      <c r="DK124" s="79"/>
      <c r="DL124" s="79"/>
      <c r="DM124" s="79"/>
      <c r="DN124" s="79"/>
      <c r="DO124" s="79"/>
      <c r="DP124" s="79"/>
      <c r="DQ124" s="79"/>
      <c r="DR124" s="79"/>
      <c r="DS124" s="79"/>
      <c r="DT124" s="79"/>
      <c r="DU124" s="79"/>
      <c r="DV124" s="79"/>
      <c r="DW124" s="79"/>
      <c r="DX124" s="79"/>
      <c r="DY124" s="79"/>
      <c r="DZ124" s="79"/>
      <c r="EA124" s="79"/>
      <c r="EB124" s="79"/>
      <c r="EC124" s="79"/>
      <c r="ED124" s="79"/>
      <c r="EE124" s="79"/>
      <c r="EF124" s="79"/>
      <c r="EG124" s="79"/>
      <c r="EH124" s="79"/>
      <c r="EI124" s="79"/>
      <c r="EJ124" s="79"/>
      <c r="EK124" s="79"/>
      <c r="EL124" s="79"/>
      <c r="EM124" s="79"/>
      <c r="EN124" s="79"/>
      <c r="EO124" s="79"/>
      <c r="EP124" s="79"/>
      <c r="EQ124" s="79"/>
      <c r="ER124" s="79"/>
      <c r="ES124" s="79"/>
      <c r="ET124" s="79"/>
      <c r="EU124" s="79"/>
      <c r="EV124" s="79"/>
      <c r="EW124" s="79"/>
      <c r="EX124" s="79"/>
      <c r="EY124" s="79"/>
      <c r="EZ124" s="79"/>
      <c r="FA124" s="79"/>
      <c r="FB124" s="79"/>
      <c r="FC124" s="79"/>
      <c r="FD124" s="79"/>
      <c r="FE124" s="79"/>
      <c r="FF124" s="79"/>
      <c r="FG124" s="79"/>
      <c r="FH124" s="79"/>
      <c r="FI124" s="79"/>
      <c r="FJ124" s="79"/>
      <c r="FK124" s="79"/>
      <c r="FL124" s="79"/>
      <c r="FM124" s="79"/>
      <c r="FN124" s="79"/>
      <c r="FO124" s="79"/>
      <c r="FP124" s="79"/>
      <c r="FQ124" s="79"/>
      <c r="FR124" s="79"/>
      <c r="FS124" s="79"/>
      <c r="FT124" s="79"/>
      <c r="FU124" s="79"/>
      <c r="FV124" s="79"/>
      <c r="FW124" s="79"/>
      <c r="FX124" s="79"/>
      <c r="FY124" s="79"/>
      <c r="FZ124" s="79"/>
      <c r="GA124" s="79"/>
      <c r="GB124" s="79"/>
      <c r="GC124" s="79"/>
      <c r="GD124" s="79"/>
      <c r="GE124" s="79"/>
      <c r="GF124" s="79"/>
      <c r="GG124" s="79"/>
      <c r="GH124" s="79"/>
      <c r="GI124" s="79"/>
      <c r="GJ124" s="79"/>
      <c r="GK124" s="79"/>
      <c r="GL124" s="79"/>
      <c r="GM124" s="79"/>
      <c r="GN124" s="79"/>
      <c r="GO124" s="79"/>
      <c r="GP124" s="79"/>
      <c r="GQ124" s="79"/>
      <c r="GR124" s="79"/>
      <c r="GS124" s="79"/>
      <c r="GT124" s="79"/>
      <c r="GU124" s="79"/>
      <c r="GV124" s="79"/>
      <c r="GW124" s="79"/>
      <c r="GX124" s="79"/>
      <c r="GY124" s="79"/>
      <c r="GZ124" s="79"/>
      <c r="HA124" s="79"/>
      <c r="HB124" s="79"/>
      <c r="HC124" s="79"/>
      <c r="HD124" s="79"/>
      <c r="HE124" s="79"/>
      <c r="HF124" s="79"/>
      <c r="HG124" s="79"/>
      <c r="HH124" s="79"/>
      <c r="HI124" s="79"/>
      <c r="HJ124" s="79"/>
      <c r="HK124" s="79"/>
      <c r="HL124" s="79"/>
      <c r="HM124" s="79"/>
      <c r="HN124" s="79"/>
      <c r="HO124" s="79"/>
      <c r="HP124" s="79"/>
      <c r="HQ124" s="79"/>
      <c r="HR124" s="79"/>
      <c r="HS124" s="79"/>
      <c r="HT124" s="79"/>
      <c r="HU124" s="79"/>
      <c r="HV124" s="79"/>
      <c r="HW124" s="79"/>
      <c r="HX124" s="79"/>
      <c r="HY124" s="79"/>
      <c r="HZ124" s="79"/>
      <c r="IA124" s="79"/>
      <c r="IB124" s="79"/>
      <c r="IC124" s="79"/>
      <c r="ID124" s="79"/>
      <c r="IE124" s="79"/>
      <c r="IF124" s="79"/>
      <c r="IG124" s="79"/>
      <c r="IH124" s="79"/>
      <c r="II124" s="79"/>
      <c r="IJ124" s="79"/>
      <c r="IK124" s="79"/>
      <c r="IL124" s="79"/>
      <c r="IM124" s="79"/>
      <c r="IN124" s="79"/>
      <c r="IO124" s="79"/>
      <c r="IP124" s="79"/>
      <c r="IQ124" s="79"/>
      <c r="IR124" s="79"/>
      <c r="IS124" s="79"/>
      <c r="IT124" s="79"/>
      <c r="IU124" s="79"/>
      <c r="IV124" s="79"/>
    </row>
    <row r="125" spans="1:256" s="83" customFormat="1" x14ac:dyDescent="0.25">
      <c r="A125" s="79"/>
      <c r="B125" s="79"/>
      <c r="C125" s="86" t="s">
        <v>5082</v>
      </c>
      <c r="D125" s="89">
        <v>48.654699999999998</v>
      </c>
      <c r="E125" s="89">
        <v>48.627200000000002</v>
      </c>
      <c r="F125" s="80"/>
      <c r="G125" s="81"/>
      <c r="H125" s="81"/>
      <c r="I125" s="81"/>
      <c r="J125" s="81"/>
      <c r="K125" s="82"/>
      <c r="L125" s="82"/>
      <c r="M125" s="79"/>
      <c r="N125" s="79"/>
      <c r="O125" s="79"/>
      <c r="P125" s="79"/>
      <c r="Q125" s="79"/>
      <c r="R125" s="79"/>
      <c r="S125" s="79"/>
      <c r="T125" s="79"/>
      <c r="U125" s="79"/>
      <c r="V125" s="79"/>
      <c r="W125" s="79"/>
      <c r="X125" s="79"/>
      <c r="Y125" s="79"/>
      <c r="Z125" s="79"/>
      <c r="AA125" s="79"/>
      <c r="AB125" s="79"/>
      <c r="AC125" s="79"/>
      <c r="AD125" s="79"/>
      <c r="AE125" s="79"/>
      <c r="AF125" s="79"/>
      <c r="AG125" s="79"/>
      <c r="AH125" s="79"/>
      <c r="AI125" s="82"/>
      <c r="AJ125" s="79"/>
      <c r="AK125" s="79"/>
      <c r="AL125" s="79"/>
      <c r="AM125" s="79"/>
      <c r="AN125" s="79"/>
      <c r="AO125" s="79"/>
      <c r="AP125" s="79"/>
      <c r="AQ125" s="79"/>
      <c r="AR125" s="79"/>
      <c r="AS125" s="79"/>
      <c r="AT125" s="79"/>
      <c r="AU125" s="79"/>
      <c r="AV125" s="82"/>
      <c r="AW125" s="79"/>
      <c r="AX125" s="82"/>
      <c r="AY125" s="79"/>
      <c r="AZ125" s="79"/>
      <c r="BA125" s="79"/>
      <c r="BB125" s="82"/>
      <c r="BC125" s="79"/>
      <c r="BD125" s="79"/>
      <c r="BE125" s="79"/>
      <c r="BF125" s="79"/>
      <c r="BG125" s="79"/>
      <c r="BH125" s="79"/>
      <c r="BI125" s="79"/>
      <c r="BJ125" s="79"/>
      <c r="BK125" s="79"/>
      <c r="BL125" s="79"/>
      <c r="BM125" s="79"/>
      <c r="BN125" s="79"/>
      <c r="BO125" s="79"/>
      <c r="BP125" s="79"/>
      <c r="BQ125" s="79"/>
      <c r="BR125" s="79"/>
      <c r="BS125" s="79"/>
      <c r="BT125" s="79"/>
      <c r="BU125" s="79"/>
      <c r="BV125" s="79"/>
      <c r="BW125" s="79"/>
      <c r="BX125" s="79"/>
      <c r="BY125" s="79"/>
      <c r="BZ125" s="79"/>
      <c r="CA125" s="79"/>
      <c r="CB125" s="79"/>
      <c r="CC125" s="79"/>
      <c r="CD125" s="79"/>
      <c r="CE125" s="79"/>
      <c r="CF125" s="79"/>
      <c r="CG125" s="79"/>
      <c r="CH125" s="79"/>
      <c r="CI125" s="79"/>
      <c r="CJ125" s="79"/>
      <c r="CK125" s="79"/>
      <c r="CL125" s="79"/>
      <c r="CM125" s="79"/>
      <c r="CN125" s="79"/>
      <c r="CO125" s="79"/>
      <c r="CP125" s="79"/>
      <c r="CQ125" s="79"/>
      <c r="CR125" s="79"/>
      <c r="CS125" s="79"/>
      <c r="CT125" s="79"/>
      <c r="CU125" s="79"/>
      <c r="CV125" s="79"/>
      <c r="CW125" s="79"/>
      <c r="CX125" s="79"/>
      <c r="CY125" s="79"/>
      <c r="CZ125" s="79"/>
      <c r="DA125" s="79"/>
      <c r="DB125" s="79"/>
      <c r="DC125" s="79"/>
      <c r="DD125" s="79"/>
      <c r="DE125" s="79"/>
      <c r="DF125" s="79"/>
      <c r="DG125" s="79"/>
      <c r="DH125" s="79"/>
      <c r="DI125" s="79"/>
      <c r="DJ125" s="79"/>
      <c r="DK125" s="79"/>
      <c r="DL125" s="79"/>
      <c r="DM125" s="79"/>
      <c r="DN125" s="79"/>
      <c r="DO125" s="79"/>
      <c r="DP125" s="79"/>
      <c r="DQ125" s="79"/>
      <c r="DR125" s="79"/>
      <c r="DS125" s="79"/>
      <c r="DT125" s="79"/>
      <c r="DU125" s="79"/>
      <c r="DV125" s="79"/>
      <c r="DW125" s="79"/>
      <c r="DX125" s="79"/>
      <c r="DY125" s="79"/>
      <c r="DZ125" s="79"/>
      <c r="EA125" s="79"/>
      <c r="EB125" s="79"/>
      <c r="EC125" s="79"/>
      <c r="ED125" s="79"/>
      <c r="EE125" s="79"/>
      <c r="EF125" s="79"/>
      <c r="EG125" s="79"/>
      <c r="EH125" s="79"/>
      <c r="EI125" s="79"/>
      <c r="EJ125" s="79"/>
      <c r="EK125" s="79"/>
      <c r="EL125" s="79"/>
      <c r="EM125" s="79"/>
      <c r="EN125" s="79"/>
      <c r="EO125" s="79"/>
      <c r="EP125" s="79"/>
      <c r="EQ125" s="79"/>
      <c r="ER125" s="79"/>
      <c r="ES125" s="79"/>
      <c r="ET125" s="79"/>
      <c r="EU125" s="79"/>
      <c r="EV125" s="79"/>
      <c r="EW125" s="79"/>
      <c r="EX125" s="79"/>
      <c r="EY125" s="79"/>
      <c r="EZ125" s="79"/>
      <c r="FA125" s="79"/>
      <c r="FB125" s="79"/>
      <c r="FC125" s="79"/>
      <c r="FD125" s="79"/>
      <c r="FE125" s="79"/>
      <c r="FF125" s="79"/>
      <c r="FG125" s="79"/>
      <c r="FH125" s="79"/>
      <c r="FI125" s="79"/>
      <c r="FJ125" s="79"/>
      <c r="FK125" s="79"/>
      <c r="FL125" s="79"/>
      <c r="FM125" s="79"/>
      <c r="FN125" s="79"/>
      <c r="FO125" s="79"/>
      <c r="FP125" s="79"/>
      <c r="FQ125" s="79"/>
      <c r="FR125" s="79"/>
      <c r="FS125" s="79"/>
      <c r="FT125" s="79"/>
      <c r="FU125" s="79"/>
      <c r="FV125" s="79"/>
      <c r="FW125" s="79"/>
      <c r="FX125" s="79"/>
      <c r="FY125" s="79"/>
      <c r="FZ125" s="79"/>
      <c r="GA125" s="79"/>
      <c r="GB125" s="79"/>
      <c r="GC125" s="79"/>
      <c r="GD125" s="79"/>
      <c r="GE125" s="79"/>
      <c r="GF125" s="79"/>
      <c r="GG125" s="79"/>
      <c r="GH125" s="79"/>
      <c r="GI125" s="79"/>
      <c r="GJ125" s="79"/>
      <c r="GK125" s="79"/>
      <c r="GL125" s="79"/>
      <c r="GM125" s="79"/>
      <c r="GN125" s="79"/>
      <c r="GO125" s="79"/>
      <c r="GP125" s="79"/>
      <c r="GQ125" s="79"/>
      <c r="GR125" s="79"/>
      <c r="GS125" s="79"/>
      <c r="GT125" s="79"/>
      <c r="GU125" s="79"/>
      <c r="GV125" s="79"/>
      <c r="GW125" s="79"/>
      <c r="GX125" s="79"/>
      <c r="GY125" s="79"/>
      <c r="GZ125" s="79"/>
      <c r="HA125" s="79"/>
      <c r="HB125" s="79"/>
      <c r="HC125" s="79"/>
      <c r="HD125" s="79"/>
      <c r="HE125" s="79"/>
      <c r="HF125" s="79"/>
      <c r="HG125" s="79"/>
      <c r="HH125" s="79"/>
      <c r="HI125" s="79"/>
      <c r="HJ125" s="79"/>
      <c r="HK125" s="79"/>
      <c r="HL125" s="79"/>
      <c r="HM125" s="79"/>
      <c r="HN125" s="79"/>
      <c r="HO125" s="79"/>
      <c r="HP125" s="79"/>
      <c r="HQ125" s="79"/>
      <c r="HR125" s="79"/>
      <c r="HS125" s="79"/>
      <c r="HT125" s="79"/>
      <c r="HU125" s="79"/>
      <c r="HV125" s="79"/>
      <c r="HW125" s="79"/>
      <c r="HX125" s="79"/>
      <c r="HY125" s="79"/>
      <c r="HZ125" s="79"/>
      <c r="IA125" s="79"/>
      <c r="IB125" s="79"/>
      <c r="IC125" s="79"/>
      <c r="ID125" s="79"/>
      <c r="IE125" s="79"/>
      <c r="IF125" s="79"/>
      <c r="IG125" s="79"/>
      <c r="IH125" s="79"/>
      <c r="II125" s="79"/>
      <c r="IJ125" s="79"/>
      <c r="IK125" s="79"/>
      <c r="IL125" s="79"/>
      <c r="IM125" s="79"/>
      <c r="IN125" s="79"/>
      <c r="IO125" s="79"/>
      <c r="IP125" s="79"/>
      <c r="IQ125" s="79"/>
      <c r="IR125" s="79"/>
      <c r="IS125" s="79"/>
      <c r="IT125" s="79"/>
      <c r="IU125" s="79"/>
      <c r="IV125" s="79"/>
    </row>
    <row r="126" spans="1:256" s="83" customFormat="1" x14ac:dyDescent="0.25">
      <c r="A126" s="79"/>
      <c r="B126" s="79"/>
      <c r="C126" s="86" t="s">
        <v>5078</v>
      </c>
      <c r="D126" s="89">
        <v>80.236699999999999</v>
      </c>
      <c r="E126" s="89">
        <v>80.191599999999994</v>
      </c>
      <c r="F126" s="80"/>
      <c r="G126" s="81"/>
      <c r="H126" s="81"/>
      <c r="I126" s="81"/>
      <c r="J126" s="81"/>
      <c r="K126" s="82"/>
      <c r="L126" s="82"/>
      <c r="M126" s="79"/>
      <c r="N126" s="79"/>
      <c r="O126" s="79"/>
      <c r="P126" s="79"/>
      <c r="Q126" s="79"/>
      <c r="R126" s="79"/>
      <c r="S126" s="79"/>
      <c r="T126" s="79"/>
      <c r="U126" s="79"/>
      <c r="V126" s="79"/>
      <c r="W126" s="79"/>
      <c r="X126" s="79"/>
      <c r="Y126" s="79"/>
      <c r="Z126" s="79"/>
      <c r="AA126" s="79"/>
      <c r="AB126" s="79"/>
      <c r="AC126" s="79"/>
      <c r="AD126" s="79"/>
      <c r="AE126" s="79"/>
      <c r="AF126" s="79"/>
      <c r="AG126" s="79"/>
      <c r="AH126" s="79"/>
      <c r="AI126" s="82"/>
      <c r="AJ126" s="79"/>
      <c r="AK126" s="79"/>
      <c r="AL126" s="79"/>
      <c r="AM126" s="79"/>
      <c r="AN126" s="79"/>
      <c r="AO126" s="79"/>
      <c r="AP126" s="79"/>
      <c r="AQ126" s="79"/>
      <c r="AR126" s="79"/>
      <c r="AS126" s="79"/>
      <c r="AT126" s="79"/>
      <c r="AU126" s="79"/>
      <c r="AV126" s="82"/>
      <c r="AW126" s="79"/>
      <c r="AX126" s="82"/>
      <c r="AY126" s="79"/>
      <c r="AZ126" s="79"/>
      <c r="BA126" s="79"/>
      <c r="BB126" s="82"/>
      <c r="BC126" s="79"/>
      <c r="BD126" s="79"/>
      <c r="BE126" s="79"/>
      <c r="BF126" s="79"/>
      <c r="BG126" s="79"/>
      <c r="BH126" s="79"/>
      <c r="BI126" s="79"/>
      <c r="BJ126" s="79"/>
      <c r="BK126" s="79"/>
      <c r="BL126" s="79"/>
      <c r="BM126" s="79"/>
      <c r="BN126" s="79"/>
      <c r="BO126" s="79"/>
      <c r="BP126" s="79"/>
      <c r="BQ126" s="79"/>
      <c r="BR126" s="79"/>
      <c r="BS126" s="79"/>
      <c r="BT126" s="79"/>
      <c r="BU126" s="79"/>
      <c r="BV126" s="79"/>
      <c r="BW126" s="79"/>
      <c r="BX126" s="79"/>
      <c r="BY126" s="79"/>
      <c r="BZ126" s="79"/>
      <c r="CA126" s="79"/>
      <c r="CB126" s="79"/>
      <c r="CC126" s="79"/>
      <c r="CD126" s="79"/>
      <c r="CE126" s="79"/>
      <c r="CF126" s="79"/>
      <c r="CG126" s="79"/>
      <c r="CH126" s="79"/>
      <c r="CI126" s="79"/>
      <c r="CJ126" s="79"/>
      <c r="CK126" s="79"/>
      <c r="CL126" s="79"/>
      <c r="CM126" s="79"/>
      <c r="CN126" s="79"/>
      <c r="CO126" s="79"/>
      <c r="CP126" s="79"/>
      <c r="CQ126" s="79"/>
      <c r="CR126" s="79"/>
      <c r="CS126" s="79"/>
      <c r="CT126" s="79"/>
      <c r="CU126" s="79"/>
      <c r="CV126" s="79"/>
      <c r="CW126" s="79"/>
      <c r="CX126" s="79"/>
      <c r="CY126" s="79"/>
      <c r="CZ126" s="79"/>
      <c r="DA126" s="79"/>
      <c r="DB126" s="79"/>
      <c r="DC126" s="79"/>
      <c r="DD126" s="79"/>
      <c r="DE126" s="79"/>
      <c r="DF126" s="79"/>
      <c r="DG126" s="79"/>
      <c r="DH126" s="79"/>
      <c r="DI126" s="79"/>
      <c r="DJ126" s="79"/>
      <c r="DK126" s="79"/>
      <c r="DL126" s="79"/>
      <c r="DM126" s="79"/>
      <c r="DN126" s="79"/>
      <c r="DO126" s="79"/>
      <c r="DP126" s="79"/>
      <c r="DQ126" s="79"/>
      <c r="DR126" s="79"/>
      <c r="DS126" s="79"/>
      <c r="DT126" s="79"/>
      <c r="DU126" s="79"/>
      <c r="DV126" s="79"/>
      <c r="DW126" s="79"/>
      <c r="DX126" s="79"/>
      <c r="DY126" s="79"/>
      <c r="DZ126" s="79"/>
      <c r="EA126" s="79"/>
      <c r="EB126" s="79"/>
      <c r="EC126" s="79"/>
      <c r="ED126" s="79"/>
      <c r="EE126" s="79"/>
      <c r="EF126" s="79"/>
      <c r="EG126" s="79"/>
      <c r="EH126" s="79"/>
      <c r="EI126" s="79"/>
      <c r="EJ126" s="79"/>
      <c r="EK126" s="79"/>
      <c r="EL126" s="79"/>
      <c r="EM126" s="79"/>
      <c r="EN126" s="79"/>
      <c r="EO126" s="79"/>
      <c r="EP126" s="79"/>
      <c r="EQ126" s="79"/>
      <c r="ER126" s="79"/>
      <c r="ES126" s="79"/>
      <c r="ET126" s="79"/>
      <c r="EU126" s="79"/>
      <c r="EV126" s="79"/>
      <c r="EW126" s="79"/>
      <c r="EX126" s="79"/>
      <c r="EY126" s="79"/>
      <c r="EZ126" s="79"/>
      <c r="FA126" s="79"/>
      <c r="FB126" s="79"/>
      <c r="FC126" s="79"/>
      <c r="FD126" s="79"/>
      <c r="FE126" s="79"/>
      <c r="FF126" s="79"/>
      <c r="FG126" s="79"/>
      <c r="FH126" s="79"/>
      <c r="FI126" s="79"/>
      <c r="FJ126" s="79"/>
      <c r="FK126" s="79"/>
      <c r="FL126" s="79"/>
      <c r="FM126" s="79"/>
      <c r="FN126" s="79"/>
      <c r="FO126" s="79"/>
      <c r="FP126" s="79"/>
      <c r="FQ126" s="79"/>
      <c r="FR126" s="79"/>
      <c r="FS126" s="79"/>
      <c r="FT126" s="79"/>
      <c r="FU126" s="79"/>
      <c r="FV126" s="79"/>
      <c r="FW126" s="79"/>
      <c r="FX126" s="79"/>
      <c r="FY126" s="79"/>
      <c r="FZ126" s="79"/>
      <c r="GA126" s="79"/>
      <c r="GB126" s="79"/>
      <c r="GC126" s="79"/>
      <c r="GD126" s="79"/>
      <c r="GE126" s="79"/>
      <c r="GF126" s="79"/>
      <c r="GG126" s="79"/>
      <c r="GH126" s="79"/>
      <c r="GI126" s="79"/>
      <c r="GJ126" s="79"/>
      <c r="GK126" s="79"/>
      <c r="GL126" s="79"/>
      <c r="GM126" s="79"/>
      <c r="GN126" s="79"/>
      <c r="GO126" s="79"/>
      <c r="GP126" s="79"/>
      <c r="GQ126" s="79"/>
      <c r="GR126" s="79"/>
      <c r="GS126" s="79"/>
      <c r="GT126" s="79"/>
      <c r="GU126" s="79"/>
      <c r="GV126" s="79"/>
      <c r="GW126" s="79"/>
      <c r="GX126" s="79"/>
      <c r="GY126" s="79"/>
      <c r="GZ126" s="79"/>
      <c r="HA126" s="79"/>
      <c r="HB126" s="79"/>
      <c r="HC126" s="79"/>
      <c r="HD126" s="79"/>
      <c r="HE126" s="79"/>
      <c r="HF126" s="79"/>
      <c r="HG126" s="79"/>
      <c r="HH126" s="79"/>
      <c r="HI126" s="79"/>
      <c r="HJ126" s="79"/>
      <c r="HK126" s="79"/>
      <c r="HL126" s="79"/>
      <c r="HM126" s="79"/>
      <c r="HN126" s="79"/>
      <c r="HO126" s="79"/>
      <c r="HP126" s="79"/>
      <c r="HQ126" s="79"/>
      <c r="HR126" s="79"/>
      <c r="HS126" s="79"/>
      <c r="HT126" s="79"/>
      <c r="HU126" s="79"/>
      <c r="HV126" s="79"/>
      <c r="HW126" s="79"/>
      <c r="HX126" s="79"/>
      <c r="HY126" s="79"/>
      <c r="HZ126" s="79"/>
      <c r="IA126" s="79"/>
      <c r="IB126" s="79"/>
      <c r="IC126" s="79"/>
      <c r="ID126" s="79"/>
      <c r="IE126" s="79"/>
      <c r="IF126" s="79"/>
      <c r="IG126" s="79"/>
      <c r="IH126" s="79"/>
      <c r="II126" s="79"/>
      <c r="IJ126" s="79"/>
      <c r="IK126" s="79"/>
      <c r="IL126" s="79"/>
      <c r="IM126" s="79"/>
      <c r="IN126" s="79"/>
      <c r="IO126" s="79"/>
      <c r="IP126" s="79"/>
      <c r="IQ126" s="79"/>
      <c r="IR126" s="79"/>
      <c r="IS126" s="79"/>
      <c r="IT126" s="79"/>
      <c r="IU126" s="79"/>
      <c r="IV126" s="79"/>
    </row>
    <row r="127" spans="1:256" s="83" customFormat="1" x14ac:dyDescent="0.25">
      <c r="A127" s="79"/>
      <c r="B127" s="79"/>
      <c r="C127" s="86" t="s">
        <v>5083</v>
      </c>
      <c r="D127" s="89">
        <v>22.7651</v>
      </c>
      <c r="E127" s="89">
        <v>22.752300000000002</v>
      </c>
      <c r="F127" s="80"/>
      <c r="G127" s="81"/>
      <c r="H127" s="81"/>
      <c r="I127" s="81"/>
      <c r="J127" s="81"/>
      <c r="K127" s="82"/>
      <c r="L127" s="82"/>
      <c r="M127" s="79"/>
      <c r="N127" s="79"/>
      <c r="O127" s="79"/>
      <c r="P127" s="79"/>
      <c r="Q127" s="79"/>
      <c r="R127" s="79"/>
      <c r="S127" s="79"/>
      <c r="T127" s="79"/>
      <c r="U127" s="79"/>
      <c r="V127" s="79"/>
      <c r="W127" s="79"/>
      <c r="X127" s="79"/>
      <c r="Y127" s="79"/>
      <c r="Z127" s="79"/>
      <c r="AA127" s="79"/>
      <c r="AB127" s="79"/>
      <c r="AC127" s="79"/>
      <c r="AD127" s="79"/>
      <c r="AE127" s="79"/>
      <c r="AF127" s="79"/>
      <c r="AG127" s="79"/>
      <c r="AH127" s="79"/>
      <c r="AI127" s="82"/>
      <c r="AJ127" s="79"/>
      <c r="AK127" s="79"/>
      <c r="AL127" s="79"/>
      <c r="AM127" s="79"/>
      <c r="AN127" s="79"/>
      <c r="AO127" s="79"/>
      <c r="AP127" s="79"/>
      <c r="AQ127" s="79"/>
      <c r="AR127" s="79"/>
      <c r="AS127" s="79"/>
      <c r="AT127" s="79"/>
      <c r="AU127" s="79"/>
      <c r="AV127" s="82"/>
      <c r="AW127" s="79"/>
      <c r="AX127" s="82"/>
      <c r="AY127" s="79"/>
      <c r="AZ127" s="79"/>
      <c r="BA127" s="79"/>
      <c r="BB127" s="82"/>
      <c r="BC127" s="79"/>
      <c r="BD127" s="79"/>
      <c r="BE127" s="79"/>
      <c r="BF127" s="79"/>
      <c r="BG127" s="79"/>
      <c r="BH127" s="79"/>
      <c r="BI127" s="79"/>
      <c r="BJ127" s="79"/>
      <c r="BK127" s="79"/>
      <c r="BL127" s="79"/>
      <c r="BM127" s="79"/>
      <c r="BN127" s="79"/>
      <c r="BO127" s="79"/>
      <c r="BP127" s="79"/>
      <c r="BQ127" s="79"/>
      <c r="BR127" s="79"/>
      <c r="BS127" s="79"/>
      <c r="BT127" s="79"/>
      <c r="BU127" s="79"/>
      <c r="BV127" s="79"/>
      <c r="BW127" s="79"/>
      <c r="BX127" s="79"/>
      <c r="BY127" s="79"/>
      <c r="BZ127" s="79"/>
      <c r="CA127" s="79"/>
      <c r="CB127" s="79"/>
      <c r="CC127" s="79"/>
      <c r="CD127" s="79"/>
      <c r="CE127" s="79"/>
      <c r="CF127" s="79"/>
      <c r="CG127" s="79"/>
      <c r="CH127" s="79"/>
      <c r="CI127" s="79"/>
      <c r="CJ127" s="79"/>
      <c r="CK127" s="79"/>
      <c r="CL127" s="79"/>
      <c r="CM127" s="79"/>
      <c r="CN127" s="79"/>
      <c r="CO127" s="79"/>
      <c r="CP127" s="79"/>
      <c r="CQ127" s="79"/>
      <c r="CR127" s="79"/>
      <c r="CS127" s="79"/>
      <c r="CT127" s="79"/>
      <c r="CU127" s="79"/>
      <c r="CV127" s="79"/>
      <c r="CW127" s="79"/>
      <c r="CX127" s="79"/>
      <c r="CY127" s="79"/>
      <c r="CZ127" s="79"/>
      <c r="DA127" s="79"/>
      <c r="DB127" s="79"/>
      <c r="DC127" s="79"/>
      <c r="DD127" s="79"/>
      <c r="DE127" s="79"/>
      <c r="DF127" s="79"/>
      <c r="DG127" s="79"/>
      <c r="DH127" s="79"/>
      <c r="DI127" s="79"/>
      <c r="DJ127" s="79"/>
      <c r="DK127" s="79"/>
      <c r="DL127" s="79"/>
      <c r="DM127" s="79"/>
      <c r="DN127" s="79"/>
      <c r="DO127" s="79"/>
      <c r="DP127" s="79"/>
      <c r="DQ127" s="79"/>
      <c r="DR127" s="79"/>
      <c r="DS127" s="79"/>
      <c r="DT127" s="79"/>
      <c r="DU127" s="79"/>
      <c r="DV127" s="79"/>
      <c r="DW127" s="79"/>
      <c r="DX127" s="79"/>
      <c r="DY127" s="79"/>
      <c r="DZ127" s="79"/>
      <c r="EA127" s="79"/>
      <c r="EB127" s="79"/>
      <c r="EC127" s="79"/>
      <c r="ED127" s="79"/>
      <c r="EE127" s="79"/>
      <c r="EF127" s="79"/>
      <c r="EG127" s="79"/>
      <c r="EH127" s="79"/>
      <c r="EI127" s="79"/>
      <c r="EJ127" s="79"/>
      <c r="EK127" s="79"/>
      <c r="EL127" s="79"/>
      <c r="EM127" s="79"/>
      <c r="EN127" s="79"/>
      <c r="EO127" s="79"/>
      <c r="EP127" s="79"/>
      <c r="EQ127" s="79"/>
      <c r="ER127" s="79"/>
      <c r="ES127" s="79"/>
      <c r="ET127" s="79"/>
      <c r="EU127" s="79"/>
      <c r="EV127" s="79"/>
      <c r="EW127" s="79"/>
      <c r="EX127" s="79"/>
      <c r="EY127" s="79"/>
      <c r="EZ127" s="79"/>
      <c r="FA127" s="79"/>
      <c r="FB127" s="79"/>
      <c r="FC127" s="79"/>
      <c r="FD127" s="79"/>
      <c r="FE127" s="79"/>
      <c r="FF127" s="79"/>
      <c r="FG127" s="79"/>
      <c r="FH127" s="79"/>
      <c r="FI127" s="79"/>
      <c r="FJ127" s="79"/>
      <c r="FK127" s="79"/>
      <c r="FL127" s="79"/>
      <c r="FM127" s="79"/>
      <c r="FN127" s="79"/>
      <c r="FO127" s="79"/>
      <c r="FP127" s="79"/>
      <c r="FQ127" s="79"/>
      <c r="FR127" s="79"/>
      <c r="FS127" s="79"/>
      <c r="FT127" s="79"/>
      <c r="FU127" s="79"/>
      <c r="FV127" s="79"/>
      <c r="FW127" s="79"/>
      <c r="FX127" s="79"/>
      <c r="FY127" s="79"/>
      <c r="FZ127" s="79"/>
      <c r="GA127" s="79"/>
      <c r="GB127" s="79"/>
      <c r="GC127" s="79"/>
      <c r="GD127" s="79"/>
      <c r="GE127" s="79"/>
      <c r="GF127" s="79"/>
      <c r="GG127" s="79"/>
      <c r="GH127" s="79"/>
      <c r="GI127" s="79"/>
      <c r="GJ127" s="79"/>
      <c r="GK127" s="79"/>
      <c r="GL127" s="79"/>
      <c r="GM127" s="79"/>
      <c r="GN127" s="79"/>
      <c r="GO127" s="79"/>
      <c r="GP127" s="79"/>
      <c r="GQ127" s="79"/>
      <c r="GR127" s="79"/>
      <c r="GS127" s="79"/>
      <c r="GT127" s="79"/>
      <c r="GU127" s="79"/>
      <c r="GV127" s="79"/>
      <c r="GW127" s="79"/>
      <c r="GX127" s="79"/>
      <c r="GY127" s="79"/>
      <c r="GZ127" s="79"/>
      <c r="HA127" s="79"/>
      <c r="HB127" s="79"/>
      <c r="HC127" s="79"/>
      <c r="HD127" s="79"/>
      <c r="HE127" s="79"/>
      <c r="HF127" s="79"/>
      <c r="HG127" s="79"/>
      <c r="HH127" s="79"/>
      <c r="HI127" s="79"/>
      <c r="HJ127" s="79"/>
      <c r="HK127" s="79"/>
      <c r="HL127" s="79"/>
      <c r="HM127" s="79"/>
      <c r="HN127" s="79"/>
      <c r="HO127" s="79"/>
      <c r="HP127" s="79"/>
      <c r="HQ127" s="79"/>
      <c r="HR127" s="79"/>
      <c r="HS127" s="79"/>
      <c r="HT127" s="79"/>
      <c r="HU127" s="79"/>
      <c r="HV127" s="79"/>
      <c r="HW127" s="79"/>
      <c r="HX127" s="79"/>
      <c r="HY127" s="79"/>
      <c r="HZ127" s="79"/>
      <c r="IA127" s="79"/>
      <c r="IB127" s="79"/>
      <c r="IC127" s="79"/>
      <c r="ID127" s="79"/>
      <c r="IE127" s="79"/>
      <c r="IF127" s="79"/>
      <c r="IG127" s="79"/>
      <c r="IH127" s="79"/>
      <c r="II127" s="79"/>
      <c r="IJ127" s="79"/>
      <c r="IK127" s="79"/>
      <c r="IL127" s="79"/>
      <c r="IM127" s="79"/>
      <c r="IN127" s="79"/>
      <c r="IO127" s="79"/>
      <c r="IP127" s="79"/>
      <c r="IQ127" s="79"/>
      <c r="IR127" s="79"/>
      <c r="IS127" s="79"/>
      <c r="IT127" s="79"/>
      <c r="IU127" s="79"/>
      <c r="IV127" s="79"/>
    </row>
    <row r="128" spans="1:256" s="83" customFormat="1" x14ac:dyDescent="0.25">
      <c r="A128" s="79"/>
      <c r="B128" s="79"/>
      <c r="C128" s="86" t="s">
        <v>5084</v>
      </c>
      <c r="D128" s="89">
        <v>23.305900000000001</v>
      </c>
      <c r="E128" s="89">
        <v>23.292899999999999</v>
      </c>
      <c r="F128" s="80"/>
      <c r="G128" s="81"/>
      <c r="H128" s="81"/>
      <c r="I128" s="81"/>
      <c r="J128" s="81"/>
      <c r="K128" s="82"/>
      <c r="L128" s="82"/>
      <c r="M128" s="79"/>
      <c r="N128" s="79"/>
      <c r="O128" s="79"/>
      <c r="P128" s="79"/>
      <c r="Q128" s="79"/>
      <c r="R128" s="79"/>
      <c r="S128" s="79"/>
      <c r="T128" s="79"/>
      <c r="U128" s="79"/>
      <c r="V128" s="79"/>
      <c r="W128" s="79"/>
      <c r="X128" s="79"/>
      <c r="Y128" s="79"/>
      <c r="Z128" s="79"/>
      <c r="AA128" s="79"/>
      <c r="AB128" s="79"/>
      <c r="AC128" s="79"/>
      <c r="AD128" s="79"/>
      <c r="AE128" s="79"/>
      <c r="AF128" s="79"/>
      <c r="AG128" s="79"/>
      <c r="AH128" s="79"/>
      <c r="AI128" s="82"/>
      <c r="AJ128" s="79"/>
      <c r="AK128" s="79"/>
      <c r="AL128" s="79"/>
      <c r="AM128" s="79"/>
      <c r="AN128" s="79"/>
      <c r="AO128" s="79"/>
      <c r="AP128" s="79"/>
      <c r="AQ128" s="79"/>
      <c r="AR128" s="79"/>
      <c r="AS128" s="79"/>
      <c r="AT128" s="79"/>
      <c r="AU128" s="79"/>
      <c r="AV128" s="82"/>
      <c r="AW128" s="79"/>
      <c r="AX128" s="82"/>
      <c r="AY128" s="79"/>
      <c r="AZ128" s="79"/>
      <c r="BA128" s="79"/>
      <c r="BB128" s="82"/>
      <c r="BC128" s="79"/>
      <c r="BD128" s="79"/>
      <c r="BE128" s="79"/>
      <c r="BF128" s="79"/>
      <c r="BG128" s="79"/>
      <c r="BH128" s="79"/>
      <c r="BI128" s="79"/>
      <c r="BJ128" s="79"/>
      <c r="BK128" s="79"/>
      <c r="BL128" s="79"/>
      <c r="BM128" s="79"/>
      <c r="BN128" s="79"/>
      <c r="BO128" s="79"/>
      <c r="BP128" s="79"/>
      <c r="BQ128" s="79"/>
      <c r="BR128" s="79"/>
      <c r="BS128" s="79"/>
      <c r="BT128" s="79"/>
      <c r="BU128" s="79"/>
      <c r="BV128" s="79"/>
      <c r="BW128" s="79"/>
      <c r="BX128" s="79"/>
      <c r="BY128" s="79"/>
      <c r="BZ128" s="79"/>
      <c r="CA128" s="79"/>
      <c r="CB128" s="79"/>
      <c r="CC128" s="79"/>
      <c r="CD128" s="79"/>
      <c r="CE128" s="79"/>
      <c r="CF128" s="79"/>
      <c r="CG128" s="79"/>
      <c r="CH128" s="79"/>
      <c r="CI128" s="79"/>
      <c r="CJ128" s="79"/>
      <c r="CK128" s="79"/>
      <c r="CL128" s="79"/>
      <c r="CM128" s="79"/>
      <c r="CN128" s="79"/>
      <c r="CO128" s="79"/>
      <c r="CP128" s="79"/>
      <c r="CQ128" s="79"/>
      <c r="CR128" s="79"/>
      <c r="CS128" s="79"/>
      <c r="CT128" s="79"/>
      <c r="CU128" s="79"/>
      <c r="CV128" s="79"/>
      <c r="CW128" s="79"/>
      <c r="CX128" s="79"/>
      <c r="CY128" s="79"/>
      <c r="CZ128" s="79"/>
      <c r="DA128" s="79"/>
      <c r="DB128" s="79"/>
      <c r="DC128" s="79"/>
      <c r="DD128" s="79"/>
      <c r="DE128" s="79"/>
      <c r="DF128" s="79"/>
      <c r="DG128" s="79"/>
      <c r="DH128" s="79"/>
      <c r="DI128" s="79"/>
      <c r="DJ128" s="79"/>
      <c r="DK128" s="79"/>
      <c r="DL128" s="79"/>
      <c r="DM128" s="79"/>
      <c r="DN128" s="79"/>
      <c r="DO128" s="79"/>
      <c r="DP128" s="79"/>
      <c r="DQ128" s="79"/>
      <c r="DR128" s="79"/>
      <c r="DS128" s="79"/>
      <c r="DT128" s="79"/>
      <c r="DU128" s="79"/>
      <c r="DV128" s="79"/>
      <c r="DW128" s="79"/>
      <c r="DX128" s="79"/>
      <c r="DY128" s="79"/>
      <c r="DZ128" s="79"/>
      <c r="EA128" s="79"/>
      <c r="EB128" s="79"/>
      <c r="EC128" s="79"/>
      <c r="ED128" s="79"/>
      <c r="EE128" s="79"/>
      <c r="EF128" s="79"/>
      <c r="EG128" s="79"/>
      <c r="EH128" s="79"/>
      <c r="EI128" s="79"/>
      <c r="EJ128" s="79"/>
      <c r="EK128" s="79"/>
      <c r="EL128" s="79"/>
      <c r="EM128" s="79"/>
      <c r="EN128" s="79"/>
      <c r="EO128" s="79"/>
      <c r="EP128" s="79"/>
      <c r="EQ128" s="79"/>
      <c r="ER128" s="79"/>
      <c r="ES128" s="79"/>
      <c r="ET128" s="79"/>
      <c r="EU128" s="79"/>
      <c r="EV128" s="79"/>
      <c r="EW128" s="79"/>
      <c r="EX128" s="79"/>
      <c r="EY128" s="79"/>
      <c r="EZ128" s="79"/>
      <c r="FA128" s="79"/>
      <c r="FB128" s="79"/>
      <c r="FC128" s="79"/>
      <c r="FD128" s="79"/>
      <c r="FE128" s="79"/>
      <c r="FF128" s="79"/>
      <c r="FG128" s="79"/>
      <c r="FH128" s="79"/>
      <c r="FI128" s="79"/>
      <c r="FJ128" s="79"/>
      <c r="FK128" s="79"/>
      <c r="FL128" s="79"/>
      <c r="FM128" s="79"/>
      <c r="FN128" s="79"/>
      <c r="FO128" s="79"/>
      <c r="FP128" s="79"/>
      <c r="FQ128" s="79"/>
      <c r="FR128" s="79"/>
      <c r="FS128" s="79"/>
      <c r="FT128" s="79"/>
      <c r="FU128" s="79"/>
      <c r="FV128" s="79"/>
      <c r="FW128" s="79"/>
      <c r="FX128" s="79"/>
      <c r="FY128" s="79"/>
      <c r="FZ128" s="79"/>
      <c r="GA128" s="79"/>
      <c r="GB128" s="79"/>
      <c r="GC128" s="79"/>
      <c r="GD128" s="79"/>
      <c r="GE128" s="79"/>
      <c r="GF128" s="79"/>
      <c r="GG128" s="79"/>
      <c r="GH128" s="79"/>
      <c r="GI128" s="79"/>
      <c r="GJ128" s="79"/>
      <c r="GK128" s="79"/>
      <c r="GL128" s="79"/>
      <c r="GM128" s="79"/>
      <c r="GN128" s="79"/>
      <c r="GO128" s="79"/>
      <c r="GP128" s="79"/>
      <c r="GQ128" s="79"/>
      <c r="GR128" s="79"/>
      <c r="GS128" s="79"/>
      <c r="GT128" s="79"/>
      <c r="GU128" s="79"/>
      <c r="GV128" s="79"/>
      <c r="GW128" s="79"/>
      <c r="GX128" s="79"/>
      <c r="GY128" s="79"/>
      <c r="GZ128" s="79"/>
      <c r="HA128" s="79"/>
      <c r="HB128" s="79"/>
      <c r="HC128" s="79"/>
      <c r="HD128" s="79"/>
      <c r="HE128" s="79"/>
      <c r="HF128" s="79"/>
      <c r="HG128" s="79"/>
      <c r="HH128" s="79"/>
      <c r="HI128" s="79"/>
      <c r="HJ128" s="79"/>
      <c r="HK128" s="79"/>
      <c r="HL128" s="79"/>
      <c r="HM128" s="79"/>
      <c r="HN128" s="79"/>
      <c r="HO128" s="79"/>
      <c r="HP128" s="79"/>
      <c r="HQ128" s="79"/>
      <c r="HR128" s="79"/>
      <c r="HS128" s="79"/>
      <c r="HT128" s="79"/>
      <c r="HU128" s="79"/>
      <c r="HV128" s="79"/>
      <c r="HW128" s="79"/>
      <c r="HX128" s="79"/>
      <c r="HY128" s="79"/>
      <c r="HZ128" s="79"/>
      <c r="IA128" s="79"/>
      <c r="IB128" s="79"/>
      <c r="IC128" s="79"/>
      <c r="ID128" s="79"/>
      <c r="IE128" s="79"/>
      <c r="IF128" s="79"/>
      <c r="IG128" s="79"/>
      <c r="IH128" s="79"/>
      <c r="II128" s="79"/>
      <c r="IJ128" s="79"/>
      <c r="IK128" s="79"/>
      <c r="IL128" s="79"/>
      <c r="IM128" s="79"/>
      <c r="IN128" s="79"/>
      <c r="IO128" s="79"/>
      <c r="IP128" s="79"/>
      <c r="IQ128" s="79"/>
      <c r="IR128" s="79"/>
      <c r="IS128" s="79"/>
      <c r="IT128" s="79"/>
      <c r="IU128" s="79"/>
      <c r="IV128" s="79"/>
    </row>
    <row r="129" spans="1:256" s="83" customFormat="1" ht="84.95" customHeight="1" x14ac:dyDescent="0.25">
      <c r="A129" s="79"/>
      <c r="B129" s="79"/>
      <c r="C129" s="206" t="s">
        <v>5112</v>
      </c>
      <c r="D129" s="207"/>
      <c r="E129" s="208"/>
      <c r="F129" s="80"/>
      <c r="G129" s="81"/>
      <c r="H129" s="81"/>
      <c r="I129" s="81"/>
      <c r="J129" s="81"/>
      <c r="K129" s="82"/>
      <c r="L129" s="82"/>
      <c r="M129" s="79"/>
      <c r="N129" s="79"/>
      <c r="O129" s="79"/>
      <c r="P129" s="79"/>
      <c r="Q129" s="79"/>
      <c r="R129" s="79"/>
      <c r="S129" s="79"/>
      <c r="T129" s="79"/>
      <c r="U129" s="79"/>
      <c r="V129" s="79"/>
      <c r="W129" s="79"/>
      <c r="X129" s="79"/>
      <c r="Y129" s="79"/>
      <c r="Z129" s="79"/>
      <c r="AA129" s="79"/>
      <c r="AB129" s="79"/>
      <c r="AC129" s="79"/>
      <c r="AD129" s="79"/>
      <c r="AE129" s="79"/>
      <c r="AF129" s="79"/>
      <c r="AG129" s="79"/>
      <c r="AH129" s="79"/>
      <c r="AI129" s="82"/>
      <c r="AJ129" s="79"/>
      <c r="AK129" s="79"/>
      <c r="AL129" s="79"/>
      <c r="AM129" s="79"/>
      <c r="AN129" s="79"/>
      <c r="AO129" s="79"/>
      <c r="AP129" s="79"/>
      <c r="AQ129" s="79"/>
      <c r="AR129" s="79"/>
      <c r="AS129" s="79"/>
      <c r="AT129" s="79"/>
      <c r="AU129" s="79"/>
      <c r="AV129" s="82"/>
      <c r="AW129" s="79"/>
      <c r="AX129" s="82"/>
      <c r="AY129" s="79"/>
      <c r="AZ129" s="79"/>
      <c r="BA129" s="79"/>
      <c r="BB129" s="82"/>
      <c r="BC129" s="79"/>
      <c r="BD129" s="79"/>
      <c r="BE129" s="79"/>
      <c r="BF129" s="79"/>
      <c r="BG129" s="79"/>
      <c r="BH129" s="79"/>
      <c r="BI129" s="79"/>
      <c r="BJ129" s="79"/>
      <c r="BK129" s="79"/>
      <c r="BL129" s="79"/>
      <c r="BM129" s="79"/>
      <c r="BN129" s="79"/>
      <c r="BO129" s="79"/>
      <c r="BP129" s="79"/>
      <c r="BQ129" s="79"/>
      <c r="BR129" s="79"/>
      <c r="BS129" s="79"/>
      <c r="BT129" s="79"/>
      <c r="BU129" s="79"/>
      <c r="BV129" s="79"/>
      <c r="BW129" s="79"/>
      <c r="BX129" s="79"/>
      <c r="BY129" s="79"/>
      <c r="BZ129" s="79"/>
      <c r="CA129" s="79"/>
      <c r="CB129" s="79"/>
      <c r="CC129" s="79"/>
      <c r="CD129" s="79"/>
      <c r="CE129" s="79"/>
      <c r="CF129" s="79"/>
      <c r="CG129" s="79"/>
      <c r="CH129" s="79"/>
      <c r="CI129" s="79"/>
      <c r="CJ129" s="79"/>
      <c r="CK129" s="79"/>
      <c r="CL129" s="79"/>
      <c r="CM129" s="79"/>
      <c r="CN129" s="79"/>
      <c r="CO129" s="79"/>
      <c r="CP129" s="79"/>
      <c r="CQ129" s="79"/>
      <c r="CR129" s="79"/>
      <c r="CS129" s="79"/>
      <c r="CT129" s="79"/>
      <c r="CU129" s="79"/>
      <c r="CV129" s="79"/>
      <c r="CW129" s="79"/>
      <c r="CX129" s="79"/>
      <c r="CY129" s="79"/>
      <c r="CZ129" s="79"/>
      <c r="DA129" s="79"/>
      <c r="DB129" s="79"/>
      <c r="DC129" s="79"/>
      <c r="DD129" s="79"/>
      <c r="DE129" s="79"/>
      <c r="DF129" s="79"/>
      <c r="DG129" s="79"/>
      <c r="DH129" s="79"/>
      <c r="DI129" s="79"/>
      <c r="DJ129" s="79"/>
      <c r="DK129" s="79"/>
      <c r="DL129" s="79"/>
      <c r="DM129" s="79"/>
      <c r="DN129" s="79"/>
      <c r="DO129" s="79"/>
      <c r="DP129" s="79"/>
      <c r="DQ129" s="79"/>
      <c r="DR129" s="79"/>
      <c r="DS129" s="79"/>
      <c r="DT129" s="79"/>
      <c r="DU129" s="79"/>
      <c r="DV129" s="79"/>
      <c r="DW129" s="79"/>
      <c r="DX129" s="79"/>
      <c r="DY129" s="79"/>
      <c r="DZ129" s="79"/>
      <c r="EA129" s="79"/>
      <c r="EB129" s="79"/>
      <c r="EC129" s="79"/>
      <c r="ED129" s="79"/>
      <c r="EE129" s="79"/>
      <c r="EF129" s="79"/>
      <c r="EG129" s="79"/>
      <c r="EH129" s="79"/>
      <c r="EI129" s="79"/>
      <c r="EJ129" s="79"/>
      <c r="EK129" s="79"/>
      <c r="EL129" s="79"/>
      <c r="EM129" s="79"/>
      <c r="EN129" s="79"/>
      <c r="EO129" s="79"/>
      <c r="EP129" s="79"/>
      <c r="EQ129" s="79"/>
      <c r="ER129" s="79"/>
      <c r="ES129" s="79"/>
      <c r="ET129" s="79"/>
      <c r="EU129" s="79"/>
      <c r="EV129" s="79"/>
      <c r="EW129" s="79"/>
      <c r="EX129" s="79"/>
      <c r="EY129" s="79"/>
      <c r="EZ129" s="79"/>
      <c r="FA129" s="79"/>
      <c r="FB129" s="79"/>
      <c r="FC129" s="79"/>
      <c r="FD129" s="79"/>
      <c r="FE129" s="79"/>
      <c r="FF129" s="79"/>
      <c r="FG129" s="79"/>
      <c r="FH129" s="79"/>
      <c r="FI129" s="79"/>
      <c r="FJ129" s="79"/>
      <c r="FK129" s="79"/>
      <c r="FL129" s="79"/>
      <c r="FM129" s="79"/>
      <c r="FN129" s="79"/>
      <c r="FO129" s="79"/>
      <c r="FP129" s="79"/>
      <c r="FQ129" s="79"/>
      <c r="FR129" s="79"/>
      <c r="FS129" s="79"/>
      <c r="FT129" s="79"/>
      <c r="FU129" s="79"/>
      <c r="FV129" s="79"/>
      <c r="FW129" s="79"/>
      <c r="FX129" s="79"/>
      <c r="FY129" s="79"/>
      <c r="FZ129" s="79"/>
      <c r="GA129" s="79"/>
      <c r="GB129" s="79"/>
      <c r="GC129" s="79"/>
      <c r="GD129" s="79"/>
      <c r="GE129" s="79"/>
      <c r="GF129" s="79"/>
      <c r="GG129" s="79"/>
      <c r="GH129" s="79"/>
      <c r="GI129" s="79"/>
      <c r="GJ129" s="79"/>
      <c r="GK129" s="79"/>
      <c r="GL129" s="79"/>
      <c r="GM129" s="79"/>
      <c r="GN129" s="79"/>
      <c r="GO129" s="79"/>
      <c r="GP129" s="79"/>
      <c r="GQ129" s="79"/>
      <c r="GR129" s="79"/>
      <c r="GS129" s="79"/>
      <c r="GT129" s="79"/>
      <c r="GU129" s="79"/>
      <c r="GV129" s="79"/>
      <c r="GW129" s="79"/>
      <c r="GX129" s="79"/>
      <c r="GY129" s="79"/>
      <c r="GZ129" s="79"/>
      <c r="HA129" s="79"/>
      <c r="HB129" s="79"/>
      <c r="HC129" s="79"/>
      <c r="HD129" s="79"/>
      <c r="HE129" s="79"/>
      <c r="HF129" s="79"/>
      <c r="HG129" s="79"/>
      <c r="HH129" s="79"/>
      <c r="HI129" s="79"/>
      <c r="HJ129" s="79"/>
      <c r="HK129" s="79"/>
      <c r="HL129" s="79"/>
      <c r="HM129" s="79"/>
      <c r="HN129" s="79"/>
      <c r="HO129" s="79"/>
      <c r="HP129" s="79"/>
      <c r="HQ129" s="79"/>
      <c r="HR129" s="79"/>
      <c r="HS129" s="79"/>
      <c r="HT129" s="79"/>
      <c r="HU129" s="79"/>
      <c r="HV129" s="79"/>
      <c r="HW129" s="79"/>
      <c r="HX129" s="79"/>
      <c r="HY129" s="79"/>
      <c r="HZ129" s="79"/>
      <c r="IA129" s="79"/>
      <c r="IB129" s="79"/>
      <c r="IC129" s="79"/>
      <c r="ID129" s="79"/>
      <c r="IE129" s="79"/>
      <c r="IF129" s="79"/>
      <c r="IG129" s="79"/>
      <c r="IH129" s="79"/>
      <c r="II129" s="79"/>
      <c r="IJ129" s="79"/>
      <c r="IK129" s="79"/>
      <c r="IL129" s="79"/>
      <c r="IM129" s="79"/>
      <c r="IN129" s="79"/>
      <c r="IO129" s="79"/>
      <c r="IP129" s="79"/>
      <c r="IQ129" s="79"/>
      <c r="IR129" s="79"/>
      <c r="IS129" s="79"/>
      <c r="IT129" s="79"/>
      <c r="IU129" s="79"/>
      <c r="IV129" s="79"/>
    </row>
    <row r="131" spans="1:256" x14ac:dyDescent="0.25">
      <c r="C131" s="2" t="s">
        <v>5175</v>
      </c>
      <c r="E131" s="2" t="s">
        <v>2</v>
      </c>
    </row>
    <row r="133" spans="1:256" x14ac:dyDescent="0.25">
      <c r="C133" s="2" t="s">
        <v>5176</v>
      </c>
      <c r="E133" s="2" t="s">
        <v>2</v>
      </c>
    </row>
    <row r="135" spans="1:256" x14ac:dyDescent="0.25">
      <c r="C135" s="2" t="s">
        <v>5067</v>
      </c>
      <c r="E135" s="2" t="s">
        <v>2</v>
      </c>
    </row>
    <row r="137" spans="1:256" x14ac:dyDescent="0.25">
      <c r="C137" s="2" t="s">
        <v>5068</v>
      </c>
      <c r="E137" s="2" t="s">
        <v>2</v>
      </c>
    </row>
    <row r="139" spans="1:256" x14ac:dyDescent="0.25">
      <c r="C139" s="2" t="s">
        <v>5069</v>
      </c>
      <c r="E139" s="96" t="s">
        <v>5070</v>
      </c>
    </row>
    <row r="141" spans="1:256" x14ac:dyDescent="0.25">
      <c r="C141" s="2" t="s">
        <v>5071</v>
      </c>
      <c r="E141" s="97" t="s">
        <v>5119</v>
      </c>
    </row>
    <row r="143" spans="1:256" x14ac:dyDescent="0.25">
      <c r="C143" s="2" t="s">
        <v>5177</v>
      </c>
      <c r="E143" s="2" t="s">
        <v>2</v>
      </c>
    </row>
    <row r="145" spans="3:5" x14ac:dyDescent="0.25">
      <c r="C145" s="1" t="s">
        <v>5348</v>
      </c>
      <c r="E145" s="202" t="s">
        <v>5349</v>
      </c>
    </row>
    <row r="146" spans="3:5" x14ac:dyDescent="0.25">
      <c r="E146" s="2" t="s">
        <v>5355</v>
      </c>
    </row>
  </sheetData>
  <mergeCells count="3">
    <mergeCell ref="C108:K108"/>
    <mergeCell ref="C111:K111"/>
    <mergeCell ref="C129:E129"/>
  </mergeCells>
  <hyperlinks>
    <hyperlink ref="J2" location="'Index'!A1" display="'Index'!A1" xr:uid="{478B999A-E2A7-48C4-9B24-4DAE4692EA3C}"/>
  </hyperlinks>
  <pageMargins left="0.7" right="0.7" top="0.75" bottom="0.75" header="0.3" footer="0.3"/>
  <pageSetup orientation="portrait" horizontalDpi="4294967293"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E21A1-655C-4923-9F67-6F878B9EC302}">
  <sheetPr codeName="Sheet1"/>
  <dimension ref="A1:IV214"/>
  <sheetViews>
    <sheetView showGridLines="0" zoomScale="90" zoomScaleNormal="90" workbookViewId="0">
      <pane ySplit="6" topLeftCell="A195"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936</v>
      </c>
      <c r="J2" s="38" t="s">
        <v>4498</v>
      </c>
    </row>
    <row r="3" spans="1:54" ht="16.5" x14ac:dyDescent="0.3">
      <c r="C3" s="1" t="s">
        <v>28</v>
      </c>
      <c r="D3" s="21" t="s">
        <v>937</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473</v>
      </c>
      <c r="C11" s="60" t="s">
        <v>474</v>
      </c>
      <c r="D11" s="54" t="s">
        <v>475</v>
      </c>
      <c r="E11" s="6" t="s">
        <v>65</v>
      </c>
      <c r="F11" s="19">
        <v>450000</v>
      </c>
      <c r="G11" s="24">
        <v>14769</v>
      </c>
      <c r="H11" s="24">
        <v>5.22</v>
      </c>
      <c r="I11" s="31"/>
      <c r="J11" s="31"/>
      <c r="K11" s="35"/>
    </row>
    <row r="12" spans="1:54" x14ac:dyDescent="0.25">
      <c r="B12" s="8" t="s">
        <v>938</v>
      </c>
      <c r="C12" s="60" t="s">
        <v>939</v>
      </c>
      <c r="D12" s="54" t="s">
        <v>940</v>
      </c>
      <c r="E12" s="6" t="s">
        <v>106</v>
      </c>
      <c r="F12" s="19">
        <v>4250000</v>
      </c>
      <c r="G12" s="24">
        <v>13944.25</v>
      </c>
      <c r="H12" s="24">
        <v>4.93</v>
      </c>
      <c r="I12" s="31"/>
      <c r="J12" s="31"/>
      <c r="K12" s="35"/>
    </row>
    <row r="13" spans="1:54" x14ac:dyDescent="0.25">
      <c r="B13" s="8" t="s">
        <v>77</v>
      </c>
      <c r="C13" s="60" t="s">
        <v>78</v>
      </c>
      <c r="D13" s="54" t="s">
        <v>79</v>
      </c>
      <c r="E13" s="6" t="s">
        <v>80</v>
      </c>
      <c r="F13" s="19">
        <v>525000</v>
      </c>
      <c r="G13" s="24">
        <v>13931.4</v>
      </c>
      <c r="H13" s="24">
        <v>4.93</v>
      </c>
      <c r="I13" s="31"/>
      <c r="J13" s="31"/>
      <c r="K13" s="35"/>
    </row>
    <row r="14" spans="1:54" x14ac:dyDescent="0.25">
      <c r="B14" s="8" t="s">
        <v>170</v>
      </c>
      <c r="C14" s="60" t="s">
        <v>171</v>
      </c>
      <c r="D14" s="54" t="s">
        <v>172</v>
      </c>
      <c r="E14" s="6" t="s">
        <v>124</v>
      </c>
      <c r="F14" s="19">
        <v>2640600</v>
      </c>
      <c r="G14" s="24">
        <v>13097.38</v>
      </c>
      <c r="H14" s="24">
        <v>4.63</v>
      </c>
      <c r="I14" s="31"/>
      <c r="J14" s="31"/>
      <c r="K14" s="35"/>
    </row>
    <row r="15" spans="1:54" x14ac:dyDescent="0.25">
      <c r="B15" s="8" t="s">
        <v>176</v>
      </c>
      <c r="C15" s="60" t="s">
        <v>177</v>
      </c>
      <c r="D15" s="54" t="s">
        <v>178</v>
      </c>
      <c r="E15" s="6" t="s">
        <v>80</v>
      </c>
      <c r="F15" s="19">
        <v>2085149</v>
      </c>
      <c r="G15" s="24">
        <v>10378.83</v>
      </c>
      <c r="H15" s="24">
        <v>3.67</v>
      </c>
      <c r="I15" s="31"/>
      <c r="J15" s="31"/>
      <c r="K15" s="35"/>
    </row>
    <row r="16" spans="1:54" x14ac:dyDescent="0.25">
      <c r="B16" s="8" t="s">
        <v>271</v>
      </c>
      <c r="C16" s="60" t="s">
        <v>272</v>
      </c>
      <c r="D16" s="54" t="s">
        <v>273</v>
      </c>
      <c r="E16" s="6" t="s">
        <v>274</v>
      </c>
      <c r="F16" s="19">
        <v>780000</v>
      </c>
      <c r="G16" s="24">
        <v>10206.299999999999</v>
      </c>
      <c r="H16" s="24">
        <v>3.61</v>
      </c>
      <c r="I16" s="31"/>
      <c r="J16" s="31"/>
      <c r="K16" s="35"/>
    </row>
    <row r="17" spans="2:11" x14ac:dyDescent="0.25">
      <c r="B17" s="8" t="s">
        <v>941</v>
      </c>
      <c r="C17" s="60" t="s">
        <v>942</v>
      </c>
      <c r="D17" s="54" t="s">
        <v>943</v>
      </c>
      <c r="E17" s="6" t="s">
        <v>80</v>
      </c>
      <c r="F17" s="19">
        <v>200000</v>
      </c>
      <c r="G17" s="24">
        <v>10204.799999999999</v>
      </c>
      <c r="H17" s="24">
        <v>3.61</v>
      </c>
      <c r="I17" s="31"/>
      <c r="J17" s="31"/>
      <c r="K17" s="35"/>
    </row>
    <row r="18" spans="2:11" x14ac:dyDescent="0.25">
      <c r="B18" s="8" t="s">
        <v>142</v>
      </c>
      <c r="C18" s="60" t="s">
        <v>143</v>
      </c>
      <c r="D18" s="54" t="s">
        <v>144</v>
      </c>
      <c r="E18" s="6" t="s">
        <v>145</v>
      </c>
      <c r="F18" s="19">
        <v>183850</v>
      </c>
      <c r="G18" s="24">
        <v>9652.1299999999992</v>
      </c>
      <c r="H18" s="24">
        <v>3.41</v>
      </c>
      <c r="I18" s="31"/>
      <c r="J18" s="31"/>
      <c r="K18" s="35"/>
    </row>
    <row r="19" spans="2:11" x14ac:dyDescent="0.25">
      <c r="B19" s="8" t="s">
        <v>679</v>
      </c>
      <c r="C19" s="60" t="s">
        <v>680</v>
      </c>
      <c r="D19" s="54" t="s">
        <v>681</v>
      </c>
      <c r="E19" s="6" t="s">
        <v>274</v>
      </c>
      <c r="F19" s="19">
        <v>2336875</v>
      </c>
      <c r="G19" s="24">
        <v>9358.02</v>
      </c>
      <c r="H19" s="24">
        <v>3.31</v>
      </c>
      <c r="I19" s="31"/>
      <c r="J19" s="31"/>
      <c r="K19" s="35"/>
    </row>
    <row r="20" spans="2:11" x14ac:dyDescent="0.25">
      <c r="B20" s="8" t="s">
        <v>179</v>
      </c>
      <c r="C20" s="60" t="s">
        <v>180</v>
      </c>
      <c r="D20" s="54" t="s">
        <v>181</v>
      </c>
      <c r="E20" s="6" t="s">
        <v>182</v>
      </c>
      <c r="F20" s="19">
        <v>25809</v>
      </c>
      <c r="G20" s="24">
        <v>9239.6200000000008</v>
      </c>
      <c r="H20" s="24">
        <v>3.27</v>
      </c>
      <c r="I20" s="31"/>
      <c r="J20" s="31"/>
      <c r="K20" s="35"/>
    </row>
    <row r="21" spans="2:11" x14ac:dyDescent="0.25">
      <c r="B21" s="8" t="s">
        <v>195</v>
      </c>
      <c r="C21" s="60" t="s">
        <v>196</v>
      </c>
      <c r="D21" s="54" t="s">
        <v>197</v>
      </c>
      <c r="E21" s="6" t="s">
        <v>198</v>
      </c>
      <c r="F21" s="19">
        <v>475000</v>
      </c>
      <c r="G21" s="24">
        <v>9013.6</v>
      </c>
      <c r="H21" s="24">
        <v>3.19</v>
      </c>
      <c r="I21" s="31"/>
      <c r="J21" s="31"/>
      <c r="K21" s="35"/>
    </row>
    <row r="22" spans="2:11" x14ac:dyDescent="0.25">
      <c r="B22" s="8" t="s">
        <v>62</v>
      </c>
      <c r="C22" s="60" t="s">
        <v>63</v>
      </c>
      <c r="D22" s="54" t="s">
        <v>64</v>
      </c>
      <c r="E22" s="6" t="s">
        <v>65</v>
      </c>
      <c r="F22" s="19">
        <v>65000</v>
      </c>
      <c r="G22" s="24">
        <v>8805.5499999999993</v>
      </c>
      <c r="H22" s="24">
        <v>3.11</v>
      </c>
      <c r="I22" s="31"/>
      <c r="J22" s="31"/>
      <c r="K22" s="35"/>
    </row>
    <row r="23" spans="2:11" x14ac:dyDescent="0.25">
      <c r="B23" s="8" t="s">
        <v>520</v>
      </c>
      <c r="C23" s="60" t="s">
        <v>521</v>
      </c>
      <c r="D23" s="54" t="s">
        <v>522</v>
      </c>
      <c r="E23" s="6" t="s">
        <v>65</v>
      </c>
      <c r="F23" s="19">
        <v>110000</v>
      </c>
      <c r="G23" s="24">
        <v>8748.85</v>
      </c>
      <c r="H23" s="24">
        <v>3.09</v>
      </c>
      <c r="I23" s="31"/>
      <c r="J23" s="31"/>
      <c r="K23" s="35"/>
    </row>
    <row r="24" spans="2:11" x14ac:dyDescent="0.25">
      <c r="B24" s="8" t="s">
        <v>455</v>
      </c>
      <c r="C24" s="60" t="s">
        <v>456</v>
      </c>
      <c r="D24" s="54" t="s">
        <v>457</v>
      </c>
      <c r="E24" s="6" t="s">
        <v>294</v>
      </c>
      <c r="F24" s="19">
        <v>475000</v>
      </c>
      <c r="G24" s="24">
        <v>8606.5300000000007</v>
      </c>
      <c r="H24" s="24">
        <v>3.04</v>
      </c>
      <c r="I24" s="31"/>
      <c r="J24" s="31"/>
      <c r="K24" s="35"/>
    </row>
    <row r="25" spans="2:11" x14ac:dyDescent="0.25">
      <c r="B25" s="8" t="s">
        <v>284</v>
      </c>
      <c r="C25" s="60" t="s">
        <v>285</v>
      </c>
      <c r="D25" s="54" t="s">
        <v>286</v>
      </c>
      <c r="E25" s="6" t="s">
        <v>287</v>
      </c>
      <c r="F25" s="19">
        <v>425000</v>
      </c>
      <c r="G25" s="24">
        <v>8361.4500000000007</v>
      </c>
      <c r="H25" s="24">
        <v>2.96</v>
      </c>
      <c r="I25" s="31"/>
      <c r="J25" s="31"/>
      <c r="K25" s="35"/>
    </row>
    <row r="26" spans="2:11" x14ac:dyDescent="0.25">
      <c r="B26" s="8" t="s">
        <v>70</v>
      </c>
      <c r="C26" s="60" t="s">
        <v>71</v>
      </c>
      <c r="D26" s="54" t="s">
        <v>72</v>
      </c>
      <c r="E26" s="6" t="s">
        <v>65</v>
      </c>
      <c r="F26" s="19">
        <v>175000</v>
      </c>
      <c r="G26" s="24">
        <v>7597.28</v>
      </c>
      <c r="H26" s="24">
        <v>2.69</v>
      </c>
      <c r="I26" s="31"/>
      <c r="J26" s="31"/>
      <c r="K26" s="35"/>
    </row>
    <row r="27" spans="2:11" x14ac:dyDescent="0.25">
      <c r="B27" s="8" t="s">
        <v>944</v>
      </c>
      <c r="C27" s="60" t="s">
        <v>945</v>
      </c>
      <c r="D27" s="54" t="s">
        <v>946</v>
      </c>
      <c r="E27" s="6" t="s">
        <v>947</v>
      </c>
      <c r="F27" s="19">
        <v>318200</v>
      </c>
      <c r="G27" s="24">
        <v>7103.82</v>
      </c>
      <c r="H27" s="24">
        <v>2.5099999999999998</v>
      </c>
      <c r="I27" s="31"/>
      <c r="J27" s="31"/>
      <c r="K27" s="35"/>
    </row>
    <row r="28" spans="2:11" x14ac:dyDescent="0.25">
      <c r="B28" s="8" t="s">
        <v>189</v>
      </c>
      <c r="C28" s="60" t="s">
        <v>190</v>
      </c>
      <c r="D28" s="54" t="s">
        <v>191</v>
      </c>
      <c r="E28" s="6" t="s">
        <v>80</v>
      </c>
      <c r="F28" s="19">
        <v>500750</v>
      </c>
      <c r="G28" s="24">
        <v>5980.96</v>
      </c>
      <c r="H28" s="24">
        <v>2.12</v>
      </c>
      <c r="I28" s="31"/>
      <c r="J28" s="31"/>
      <c r="K28" s="35"/>
    </row>
    <row r="29" spans="2:11" x14ac:dyDescent="0.25">
      <c r="B29" s="8" t="s">
        <v>948</v>
      </c>
      <c r="C29" s="60" t="s">
        <v>949</v>
      </c>
      <c r="D29" s="54" t="s">
        <v>950</v>
      </c>
      <c r="E29" s="6" t="s">
        <v>124</v>
      </c>
      <c r="F29" s="19">
        <v>2115751</v>
      </c>
      <c r="G29" s="24">
        <v>5972.77</v>
      </c>
      <c r="H29" s="24">
        <v>2.11</v>
      </c>
      <c r="I29" s="31"/>
      <c r="J29" s="31"/>
      <c r="K29" s="35"/>
    </row>
    <row r="30" spans="2:11" x14ac:dyDescent="0.25">
      <c r="B30" s="8" t="s">
        <v>249</v>
      </c>
      <c r="C30" s="60" t="s">
        <v>250</v>
      </c>
      <c r="D30" s="54" t="s">
        <v>251</v>
      </c>
      <c r="E30" s="6" t="s">
        <v>106</v>
      </c>
      <c r="F30" s="19">
        <v>2000000</v>
      </c>
      <c r="G30" s="24">
        <v>5638</v>
      </c>
      <c r="H30" s="24">
        <v>1.99</v>
      </c>
      <c r="I30" s="31"/>
      <c r="J30" s="31"/>
      <c r="K30" s="35"/>
    </row>
    <row r="31" spans="2:11" x14ac:dyDescent="0.25">
      <c r="B31" s="8" t="s">
        <v>408</v>
      </c>
      <c r="C31" s="60" t="s">
        <v>409</v>
      </c>
      <c r="D31" s="54" t="s">
        <v>410</v>
      </c>
      <c r="E31" s="6" t="s">
        <v>182</v>
      </c>
      <c r="F31" s="19">
        <v>550000</v>
      </c>
      <c r="G31" s="24">
        <v>5619.35</v>
      </c>
      <c r="H31" s="24">
        <v>1.99</v>
      </c>
      <c r="I31" s="31"/>
      <c r="J31" s="31"/>
      <c r="K31" s="35"/>
    </row>
    <row r="32" spans="2:11" x14ac:dyDescent="0.25">
      <c r="B32" s="8" t="s">
        <v>951</v>
      </c>
      <c r="C32" s="60" t="s">
        <v>952</v>
      </c>
      <c r="D32" s="54" t="s">
        <v>953</v>
      </c>
      <c r="E32" s="6" t="s">
        <v>106</v>
      </c>
      <c r="F32" s="19">
        <v>180000</v>
      </c>
      <c r="G32" s="24">
        <v>5183.82</v>
      </c>
      <c r="H32" s="24">
        <v>1.83</v>
      </c>
      <c r="I32" s="31"/>
      <c r="J32" s="31"/>
      <c r="K32" s="35"/>
    </row>
    <row r="33" spans="2:11" x14ac:dyDescent="0.25">
      <c r="B33" s="8" t="s">
        <v>652</v>
      </c>
      <c r="C33" s="60" t="s">
        <v>653</v>
      </c>
      <c r="D33" s="54" t="s">
        <v>654</v>
      </c>
      <c r="E33" s="6" t="s">
        <v>106</v>
      </c>
      <c r="F33" s="19">
        <v>130000</v>
      </c>
      <c r="G33" s="24">
        <v>5070</v>
      </c>
      <c r="H33" s="24">
        <v>1.79</v>
      </c>
      <c r="I33" s="31"/>
      <c r="J33" s="31"/>
      <c r="K33" s="35"/>
    </row>
    <row r="34" spans="2:11" x14ac:dyDescent="0.25">
      <c r="B34" s="8" t="s">
        <v>954</v>
      </c>
      <c r="C34" s="60" t="s">
        <v>955</v>
      </c>
      <c r="D34" s="54" t="s">
        <v>956</v>
      </c>
      <c r="E34" s="6" t="s">
        <v>80</v>
      </c>
      <c r="F34" s="19">
        <v>61501</v>
      </c>
      <c r="G34" s="24">
        <v>4991.7299999999996</v>
      </c>
      <c r="H34" s="24">
        <v>1.77</v>
      </c>
      <c r="I34" s="31"/>
      <c r="J34" s="31"/>
      <c r="K34" s="35"/>
    </row>
    <row r="35" spans="2:11" x14ac:dyDescent="0.25">
      <c r="B35" s="8" t="s">
        <v>232</v>
      </c>
      <c r="C35" s="60" t="s">
        <v>233</v>
      </c>
      <c r="D35" s="54" t="s">
        <v>234</v>
      </c>
      <c r="E35" s="6" t="s">
        <v>235</v>
      </c>
      <c r="F35" s="19">
        <v>1000000</v>
      </c>
      <c r="G35" s="24">
        <v>4711</v>
      </c>
      <c r="H35" s="24">
        <v>1.67</v>
      </c>
      <c r="I35" s="31"/>
      <c r="J35" s="31"/>
      <c r="K35" s="35"/>
    </row>
    <row r="36" spans="2:11" x14ac:dyDescent="0.25">
      <c r="B36" s="8" t="s">
        <v>301</v>
      </c>
      <c r="C36" s="60" t="s">
        <v>302</v>
      </c>
      <c r="D36" s="54" t="s">
        <v>303</v>
      </c>
      <c r="E36" s="6" t="s">
        <v>198</v>
      </c>
      <c r="F36" s="19">
        <v>486943</v>
      </c>
      <c r="G36" s="24">
        <v>4388.82</v>
      </c>
      <c r="H36" s="24">
        <v>1.55</v>
      </c>
      <c r="I36" s="31"/>
      <c r="J36" s="31"/>
      <c r="K36" s="35"/>
    </row>
    <row r="37" spans="2:11" x14ac:dyDescent="0.25">
      <c r="B37" s="8" t="s">
        <v>393</v>
      </c>
      <c r="C37" s="60" t="s">
        <v>394</v>
      </c>
      <c r="D37" s="54" t="s">
        <v>395</v>
      </c>
      <c r="E37" s="6" t="s">
        <v>65</v>
      </c>
      <c r="F37" s="19">
        <v>75000</v>
      </c>
      <c r="G37" s="24">
        <v>4087.5</v>
      </c>
      <c r="H37" s="24">
        <v>1.45</v>
      </c>
      <c r="I37" s="31"/>
      <c r="J37" s="31"/>
      <c r="K37" s="35"/>
    </row>
    <row r="38" spans="2:11" x14ac:dyDescent="0.25">
      <c r="B38" s="8" t="s">
        <v>676</v>
      </c>
      <c r="C38" s="60" t="s">
        <v>677</v>
      </c>
      <c r="D38" s="54" t="s">
        <v>678</v>
      </c>
      <c r="E38" s="6" t="s">
        <v>80</v>
      </c>
      <c r="F38" s="19">
        <v>325000</v>
      </c>
      <c r="G38" s="24">
        <v>4043.33</v>
      </c>
      <c r="H38" s="24">
        <v>1.43</v>
      </c>
      <c r="I38" s="31"/>
      <c r="J38" s="31"/>
      <c r="K38" s="35"/>
    </row>
    <row r="39" spans="2:11" x14ac:dyDescent="0.25">
      <c r="B39" s="8" t="s">
        <v>957</v>
      </c>
      <c r="C39" s="60" t="s">
        <v>958</v>
      </c>
      <c r="D39" s="54" t="s">
        <v>959</v>
      </c>
      <c r="E39" s="6" t="s">
        <v>947</v>
      </c>
      <c r="F39" s="19">
        <v>1550000</v>
      </c>
      <c r="G39" s="24">
        <v>3854.08</v>
      </c>
      <c r="H39" s="24">
        <v>1.36</v>
      </c>
      <c r="I39" s="31"/>
      <c r="J39" s="31"/>
      <c r="K39" s="35"/>
    </row>
    <row r="40" spans="2:11" x14ac:dyDescent="0.25">
      <c r="B40" s="8" t="s">
        <v>960</v>
      </c>
      <c r="C40" s="60" t="s">
        <v>961</v>
      </c>
      <c r="D40" s="54" t="s">
        <v>962</v>
      </c>
      <c r="E40" s="6" t="s">
        <v>106</v>
      </c>
      <c r="F40" s="19">
        <v>2200000</v>
      </c>
      <c r="G40" s="24">
        <v>3676.42</v>
      </c>
      <c r="H40" s="24">
        <v>1.3</v>
      </c>
      <c r="I40" s="31"/>
      <c r="J40" s="31"/>
      <c r="K40" s="35"/>
    </row>
    <row r="41" spans="2:11" x14ac:dyDescent="0.25">
      <c r="B41" s="8" t="s">
        <v>629</v>
      </c>
      <c r="C41" s="60" t="s">
        <v>630</v>
      </c>
      <c r="D41" s="54" t="s">
        <v>631</v>
      </c>
      <c r="E41" s="6" t="s">
        <v>145</v>
      </c>
      <c r="F41" s="19">
        <v>215666</v>
      </c>
      <c r="G41" s="24">
        <v>3227.44</v>
      </c>
      <c r="H41" s="24">
        <v>1.1399999999999999</v>
      </c>
      <c r="I41" s="31"/>
      <c r="J41" s="31"/>
      <c r="K41" s="35"/>
    </row>
    <row r="42" spans="2:11" x14ac:dyDescent="0.25">
      <c r="B42" s="8" t="s">
        <v>670</v>
      </c>
      <c r="C42" s="60" t="s">
        <v>671</v>
      </c>
      <c r="D42" s="54" t="s">
        <v>672</v>
      </c>
      <c r="E42" s="6" t="s">
        <v>124</v>
      </c>
      <c r="F42" s="19">
        <v>561453</v>
      </c>
      <c r="G42" s="24">
        <v>3207.02</v>
      </c>
      <c r="H42" s="24">
        <v>1.1299999999999999</v>
      </c>
      <c r="I42" s="31"/>
      <c r="J42" s="31"/>
      <c r="K42" s="35"/>
    </row>
    <row r="43" spans="2:11" x14ac:dyDescent="0.25">
      <c r="B43" s="8" t="s">
        <v>963</v>
      </c>
      <c r="C43" s="60" t="s">
        <v>964</v>
      </c>
      <c r="D43" s="54" t="s">
        <v>965</v>
      </c>
      <c r="E43" s="6" t="s">
        <v>106</v>
      </c>
      <c r="F43" s="19">
        <v>1699255</v>
      </c>
      <c r="G43" s="24">
        <v>3099.61</v>
      </c>
      <c r="H43" s="24">
        <v>1.1000000000000001</v>
      </c>
      <c r="I43" s="31"/>
      <c r="J43" s="31"/>
      <c r="K43" s="35"/>
    </row>
    <row r="44" spans="2:11" x14ac:dyDescent="0.25">
      <c r="B44" s="8" t="s">
        <v>966</v>
      </c>
      <c r="C44" s="60" t="s">
        <v>967</v>
      </c>
      <c r="D44" s="54" t="s">
        <v>968</v>
      </c>
      <c r="E44" s="6" t="s">
        <v>80</v>
      </c>
      <c r="F44" s="19">
        <v>385766</v>
      </c>
      <c r="G44" s="24">
        <v>3098.28</v>
      </c>
      <c r="H44" s="24">
        <v>1.1000000000000001</v>
      </c>
      <c r="I44" s="31"/>
      <c r="J44" s="31"/>
      <c r="K44" s="35"/>
    </row>
    <row r="45" spans="2:11" x14ac:dyDescent="0.25">
      <c r="B45" s="8" t="s">
        <v>969</v>
      </c>
      <c r="C45" s="60" t="s">
        <v>970</v>
      </c>
      <c r="D45" s="54" t="s">
        <v>971</v>
      </c>
      <c r="E45" s="6" t="s">
        <v>947</v>
      </c>
      <c r="F45" s="19">
        <v>1500000</v>
      </c>
      <c r="G45" s="24">
        <v>3052.05</v>
      </c>
      <c r="H45" s="24">
        <v>1.08</v>
      </c>
      <c r="I45" s="31"/>
      <c r="J45" s="31"/>
      <c r="K45" s="35"/>
    </row>
    <row r="46" spans="2:11" x14ac:dyDescent="0.25">
      <c r="B46" s="8" t="s">
        <v>972</v>
      </c>
      <c r="C46" s="60" t="s">
        <v>973</v>
      </c>
      <c r="D46" s="54" t="s">
        <v>974</v>
      </c>
      <c r="E46" s="6" t="s">
        <v>182</v>
      </c>
      <c r="F46" s="19">
        <v>500000</v>
      </c>
      <c r="G46" s="24">
        <v>2907.25</v>
      </c>
      <c r="H46" s="24">
        <v>1.03</v>
      </c>
      <c r="I46" s="31"/>
      <c r="J46" s="31"/>
      <c r="K46" s="35"/>
    </row>
    <row r="47" spans="2:11" x14ac:dyDescent="0.25">
      <c r="B47" s="8" t="s">
        <v>975</v>
      </c>
      <c r="C47" s="60" t="s">
        <v>976</v>
      </c>
      <c r="D47" s="54" t="s">
        <v>977</v>
      </c>
      <c r="E47" s="6" t="s">
        <v>80</v>
      </c>
      <c r="F47" s="19">
        <v>1489205</v>
      </c>
      <c r="G47" s="24">
        <v>2871.34</v>
      </c>
      <c r="H47" s="24">
        <v>1.02</v>
      </c>
      <c r="I47" s="31"/>
      <c r="J47" s="31"/>
      <c r="K47" s="35"/>
    </row>
    <row r="48" spans="2:11" x14ac:dyDescent="0.25">
      <c r="B48" s="8" t="s">
        <v>978</v>
      </c>
      <c r="C48" s="60" t="s">
        <v>979</v>
      </c>
      <c r="D48" s="54" t="s">
        <v>980</v>
      </c>
      <c r="E48" s="6" t="s">
        <v>80</v>
      </c>
      <c r="F48" s="19">
        <v>812502</v>
      </c>
      <c r="G48" s="24">
        <v>2814.1</v>
      </c>
      <c r="H48" s="24">
        <v>1</v>
      </c>
      <c r="I48" s="31"/>
      <c r="J48" s="31"/>
      <c r="K48" s="35"/>
    </row>
    <row r="49" spans="2:11" x14ac:dyDescent="0.25">
      <c r="B49" s="8" t="s">
        <v>658</v>
      </c>
      <c r="C49" s="60" t="s">
        <v>659</v>
      </c>
      <c r="D49" s="54" t="s">
        <v>660</v>
      </c>
      <c r="E49" s="6" t="s">
        <v>106</v>
      </c>
      <c r="F49" s="19">
        <v>2500000</v>
      </c>
      <c r="G49" s="24">
        <v>2766</v>
      </c>
      <c r="H49" s="24">
        <v>0.98</v>
      </c>
      <c r="I49" s="31"/>
      <c r="J49" s="31"/>
      <c r="K49" s="35"/>
    </row>
    <row r="50" spans="2:11" x14ac:dyDescent="0.25">
      <c r="B50" s="8" t="s">
        <v>186</v>
      </c>
      <c r="C50" s="60" t="s">
        <v>187</v>
      </c>
      <c r="D50" s="54" t="s">
        <v>188</v>
      </c>
      <c r="E50" s="6" t="s">
        <v>124</v>
      </c>
      <c r="F50" s="19">
        <v>2500000</v>
      </c>
      <c r="G50" s="24">
        <v>2656.25</v>
      </c>
      <c r="H50" s="24">
        <v>0.94</v>
      </c>
      <c r="I50" s="31"/>
      <c r="J50" s="31"/>
      <c r="K50" s="35"/>
    </row>
    <row r="51" spans="2:11" x14ac:dyDescent="0.25">
      <c r="B51" s="8" t="s">
        <v>981</v>
      </c>
      <c r="C51" s="60" t="s">
        <v>982</v>
      </c>
      <c r="D51" s="54" t="s">
        <v>983</v>
      </c>
      <c r="E51" s="6" t="s">
        <v>80</v>
      </c>
      <c r="F51" s="19">
        <v>150000</v>
      </c>
      <c r="G51" s="24">
        <v>2598.6</v>
      </c>
      <c r="H51" s="24">
        <v>0.92</v>
      </c>
      <c r="I51" s="31"/>
      <c r="J51" s="31"/>
      <c r="K51" s="35"/>
    </row>
    <row r="52" spans="2:11" x14ac:dyDescent="0.25">
      <c r="B52" s="8" t="s">
        <v>173</v>
      </c>
      <c r="C52" s="60" t="s">
        <v>174</v>
      </c>
      <c r="D52" s="54" t="s">
        <v>175</v>
      </c>
      <c r="E52" s="6" t="s">
        <v>120</v>
      </c>
      <c r="F52" s="19">
        <v>420000</v>
      </c>
      <c r="G52" s="24">
        <v>2223.48</v>
      </c>
      <c r="H52" s="24">
        <v>0.79</v>
      </c>
      <c r="I52" s="31"/>
      <c r="J52" s="31"/>
      <c r="K52" s="35"/>
    </row>
    <row r="53" spans="2:11" x14ac:dyDescent="0.25">
      <c r="B53" s="8" t="s">
        <v>664</v>
      </c>
      <c r="C53" s="60" t="s">
        <v>665</v>
      </c>
      <c r="D53" s="54" t="s">
        <v>666</v>
      </c>
      <c r="E53" s="6" t="s">
        <v>106</v>
      </c>
      <c r="F53" s="19">
        <v>1000000</v>
      </c>
      <c r="G53" s="24">
        <v>2053.9</v>
      </c>
      <c r="H53" s="24">
        <v>0.73</v>
      </c>
      <c r="I53" s="31"/>
      <c r="J53" s="31"/>
      <c r="K53" s="35"/>
    </row>
    <row r="54" spans="2:11" x14ac:dyDescent="0.25">
      <c r="B54" s="8" t="s">
        <v>405</v>
      </c>
      <c r="C54" s="60" t="s">
        <v>406</v>
      </c>
      <c r="D54" s="54" t="s">
        <v>407</v>
      </c>
      <c r="E54" s="6" t="s">
        <v>80</v>
      </c>
      <c r="F54" s="19">
        <v>300000</v>
      </c>
      <c r="G54" s="24">
        <v>1925.25</v>
      </c>
      <c r="H54" s="24">
        <v>0.68</v>
      </c>
      <c r="I54" s="31"/>
      <c r="J54" s="31"/>
      <c r="K54" s="35"/>
    </row>
    <row r="55" spans="2:11" x14ac:dyDescent="0.25">
      <c r="B55" s="8" t="s">
        <v>984</v>
      </c>
      <c r="C55" s="60" t="s">
        <v>985</v>
      </c>
      <c r="D55" s="54" t="s">
        <v>986</v>
      </c>
      <c r="E55" s="6" t="s">
        <v>80</v>
      </c>
      <c r="F55" s="19">
        <v>819651</v>
      </c>
      <c r="G55" s="24">
        <v>1853.97</v>
      </c>
      <c r="H55" s="24">
        <v>0.66</v>
      </c>
      <c r="I55" s="31"/>
      <c r="J55" s="31"/>
      <c r="K55" s="35"/>
    </row>
    <row r="56" spans="2:11" x14ac:dyDescent="0.25">
      <c r="B56" s="8" t="s">
        <v>987</v>
      </c>
      <c r="C56" s="60" t="s">
        <v>988</v>
      </c>
      <c r="D56" s="54" t="s">
        <v>989</v>
      </c>
      <c r="E56" s="6" t="s">
        <v>274</v>
      </c>
      <c r="F56" s="19">
        <v>807441</v>
      </c>
      <c r="G56" s="24">
        <v>1188.55</v>
      </c>
      <c r="H56" s="24">
        <v>0.42</v>
      </c>
      <c r="I56" s="31"/>
      <c r="J56" s="31"/>
      <c r="K56" s="35"/>
    </row>
    <row r="57" spans="2:11" x14ac:dyDescent="0.25">
      <c r="B57" s="8" t="s">
        <v>340</v>
      </c>
      <c r="C57" s="60" t="s">
        <v>341</v>
      </c>
      <c r="D57" s="54" t="s">
        <v>342</v>
      </c>
      <c r="E57" s="6" t="s">
        <v>80</v>
      </c>
      <c r="F57" s="19">
        <v>290000</v>
      </c>
      <c r="G57" s="24">
        <v>1037.77</v>
      </c>
      <c r="H57" s="24">
        <v>0.37</v>
      </c>
      <c r="I57" s="31"/>
      <c r="J57" s="31"/>
      <c r="K57" s="35"/>
    </row>
    <row r="58" spans="2:11" x14ac:dyDescent="0.25">
      <c r="B58" s="8" t="s">
        <v>990</v>
      </c>
      <c r="C58" s="60" t="s">
        <v>991</v>
      </c>
      <c r="D58" s="54" t="s">
        <v>992</v>
      </c>
      <c r="E58" s="6" t="s">
        <v>124</v>
      </c>
      <c r="F58" s="19">
        <v>1001118</v>
      </c>
      <c r="G58" s="24">
        <v>588.36</v>
      </c>
      <c r="H58" s="24">
        <v>0.21</v>
      </c>
      <c r="I58" s="31"/>
      <c r="J58" s="31"/>
      <c r="K58" s="35"/>
    </row>
    <row r="59" spans="2:11" x14ac:dyDescent="0.25">
      <c r="B59" s="8" t="s">
        <v>993</v>
      </c>
      <c r="C59" s="60" t="s">
        <v>994</v>
      </c>
      <c r="D59" s="54" t="s">
        <v>995</v>
      </c>
      <c r="E59" s="6" t="s">
        <v>80</v>
      </c>
      <c r="F59" s="19">
        <v>43875</v>
      </c>
      <c r="G59" s="24">
        <v>256.14</v>
      </c>
      <c r="H59" s="24">
        <v>0.09</v>
      </c>
      <c r="I59" s="31"/>
      <c r="J59" s="31"/>
      <c r="K59" s="35"/>
    </row>
    <row r="60" spans="2:11" x14ac:dyDescent="0.25">
      <c r="C60" s="58" t="s">
        <v>199</v>
      </c>
      <c r="D60" s="54"/>
      <c r="E60" s="6"/>
      <c r="F60" s="19"/>
      <c r="G60" s="25">
        <v>279661.95</v>
      </c>
      <c r="H60" s="25">
        <v>98.93</v>
      </c>
      <c r="I60" s="31"/>
      <c r="J60" s="31"/>
      <c r="K60" s="35"/>
    </row>
    <row r="61" spans="2:11" x14ac:dyDescent="0.25">
      <c r="C61" s="57"/>
      <c r="D61" s="54"/>
      <c r="E61" s="6"/>
      <c r="F61" s="19"/>
      <c r="G61" s="24"/>
      <c r="H61" s="24"/>
      <c r="I61" s="31"/>
      <c r="J61" s="31"/>
      <c r="K61" s="35"/>
    </row>
    <row r="62" spans="2:11" x14ac:dyDescent="0.25">
      <c r="C62" s="58" t="s">
        <v>3</v>
      </c>
      <c r="D62" s="54"/>
      <c r="E62" s="6"/>
      <c r="F62" s="19"/>
      <c r="G62" s="24" t="s">
        <v>2</v>
      </c>
      <c r="H62" s="24" t="s">
        <v>2</v>
      </c>
      <c r="I62" s="31"/>
      <c r="J62" s="31"/>
      <c r="K62" s="35"/>
    </row>
    <row r="63" spans="2:11" x14ac:dyDescent="0.25">
      <c r="C63" s="57"/>
      <c r="D63" s="54"/>
      <c r="E63" s="6"/>
      <c r="F63" s="19"/>
      <c r="G63" s="24"/>
      <c r="H63" s="24"/>
      <c r="I63" s="31"/>
      <c r="J63" s="31"/>
      <c r="K63" s="35"/>
    </row>
    <row r="64" spans="2:11" x14ac:dyDescent="0.25">
      <c r="C64" s="59" t="s">
        <v>4</v>
      </c>
      <c r="D64" s="54"/>
      <c r="E64" s="6"/>
      <c r="F64" s="19"/>
      <c r="G64" s="24"/>
      <c r="H64" s="24"/>
      <c r="I64" s="31"/>
      <c r="J64" s="31"/>
      <c r="K64" s="35"/>
    </row>
    <row r="65" spans="2:11" x14ac:dyDescent="0.25">
      <c r="B65" s="8" t="s">
        <v>436</v>
      </c>
      <c r="C65" s="60" t="s">
        <v>437</v>
      </c>
      <c r="D65" s="54" t="s">
        <v>438</v>
      </c>
      <c r="E65" s="6" t="s">
        <v>274</v>
      </c>
      <c r="F65" s="19">
        <v>777068</v>
      </c>
      <c r="G65" s="62">
        <v>0</v>
      </c>
      <c r="H65" s="24" t="s">
        <v>4905</v>
      </c>
      <c r="I65" s="31"/>
      <c r="J65" s="31"/>
      <c r="K65" s="35" t="s">
        <v>4995</v>
      </c>
    </row>
    <row r="66" spans="2:11" x14ac:dyDescent="0.25">
      <c r="C66" s="58" t="s">
        <v>199</v>
      </c>
      <c r="D66" s="54"/>
      <c r="E66" s="6"/>
      <c r="F66" s="19"/>
      <c r="G66" s="63">
        <v>0</v>
      </c>
      <c r="H66" s="25" t="s">
        <v>4905</v>
      </c>
      <c r="I66" s="31"/>
      <c r="J66" s="31"/>
      <c r="K66" s="35"/>
    </row>
    <row r="67" spans="2:11" x14ac:dyDescent="0.25">
      <c r="C67" s="57"/>
      <c r="D67" s="54"/>
      <c r="E67" s="6"/>
      <c r="F67" s="19"/>
      <c r="G67" s="24"/>
      <c r="H67" s="24"/>
      <c r="I67" s="31"/>
      <c r="J67" s="31"/>
      <c r="K67" s="35"/>
    </row>
    <row r="68" spans="2:11" x14ac:dyDescent="0.25">
      <c r="C68" s="58" t="s">
        <v>5</v>
      </c>
      <c r="D68" s="54"/>
      <c r="E68" s="6"/>
      <c r="F68" s="19"/>
      <c r="G68" s="24"/>
      <c r="H68" s="24"/>
      <c r="I68" s="31"/>
      <c r="J68" s="31"/>
      <c r="K68" s="35"/>
    </row>
    <row r="69" spans="2:11" x14ac:dyDescent="0.25">
      <c r="C69" s="57"/>
      <c r="D69" s="54"/>
      <c r="E69" s="6"/>
      <c r="F69" s="19"/>
      <c r="G69" s="24"/>
      <c r="H69" s="24"/>
      <c r="I69" s="31"/>
      <c r="J69" s="31"/>
      <c r="K69" s="35"/>
    </row>
    <row r="70" spans="2:11" x14ac:dyDescent="0.25">
      <c r="C70" s="58" t="s">
        <v>6</v>
      </c>
      <c r="D70" s="54"/>
      <c r="E70" s="6"/>
      <c r="F70" s="19"/>
      <c r="G70" s="24" t="s">
        <v>2</v>
      </c>
      <c r="H70" s="24" t="s">
        <v>2</v>
      </c>
      <c r="I70" s="31"/>
      <c r="J70" s="31"/>
      <c r="K70" s="35"/>
    </row>
    <row r="71" spans="2:11" x14ac:dyDescent="0.25">
      <c r="C71" s="57"/>
      <c r="D71" s="54"/>
      <c r="E71" s="6"/>
      <c r="F71" s="19"/>
      <c r="G71" s="24"/>
      <c r="H71" s="24"/>
      <c r="I71" s="31"/>
      <c r="J71" s="31"/>
      <c r="K71" s="35"/>
    </row>
    <row r="72" spans="2:11" x14ac:dyDescent="0.25">
      <c r="C72" s="58" t="s">
        <v>7</v>
      </c>
      <c r="D72" s="54"/>
      <c r="E72" s="6"/>
      <c r="F72" s="19"/>
      <c r="G72" s="24" t="s">
        <v>2</v>
      </c>
      <c r="H72" s="24" t="s">
        <v>2</v>
      </c>
      <c r="I72" s="31"/>
      <c r="J72" s="31"/>
      <c r="K72" s="35"/>
    </row>
    <row r="73" spans="2:11" x14ac:dyDescent="0.25">
      <c r="C73" s="57"/>
      <c r="D73" s="54"/>
      <c r="E73" s="6"/>
      <c r="F73" s="19"/>
      <c r="G73" s="24"/>
      <c r="H73" s="24"/>
      <c r="I73" s="31"/>
      <c r="J73" s="31"/>
      <c r="K73" s="35"/>
    </row>
    <row r="74" spans="2:11" x14ac:dyDescent="0.25">
      <c r="C74" s="58" t="s">
        <v>8</v>
      </c>
      <c r="D74" s="54"/>
      <c r="E74" s="6"/>
      <c r="F74" s="19"/>
      <c r="G74" s="24" t="s">
        <v>2</v>
      </c>
      <c r="H74" s="24" t="s">
        <v>2</v>
      </c>
      <c r="I74" s="31"/>
      <c r="J74" s="31"/>
      <c r="K74" s="35"/>
    </row>
    <row r="75" spans="2:11" x14ac:dyDescent="0.25">
      <c r="C75" s="57"/>
      <c r="D75" s="54"/>
      <c r="E75" s="6"/>
      <c r="F75" s="19"/>
      <c r="G75" s="24"/>
      <c r="H75" s="24"/>
      <c r="I75" s="31"/>
      <c r="J75" s="31"/>
      <c r="K75" s="35"/>
    </row>
    <row r="76" spans="2:11" x14ac:dyDescent="0.25">
      <c r="C76" s="58" t="s">
        <v>9</v>
      </c>
      <c r="D76" s="54"/>
      <c r="E76" s="6"/>
      <c r="F76" s="19"/>
      <c r="G76" s="24" t="s">
        <v>2</v>
      </c>
      <c r="H76" s="24" t="s">
        <v>2</v>
      </c>
      <c r="I76" s="31"/>
      <c r="J76" s="31"/>
      <c r="K76" s="35"/>
    </row>
    <row r="77" spans="2:11" x14ac:dyDescent="0.25">
      <c r="C77" s="57"/>
      <c r="D77" s="54"/>
      <c r="E77" s="6"/>
      <c r="F77" s="19"/>
      <c r="G77" s="24"/>
      <c r="H77" s="24"/>
      <c r="I77" s="31"/>
      <c r="J77" s="31"/>
      <c r="K77" s="35"/>
    </row>
    <row r="78" spans="2:11" x14ac:dyDescent="0.25">
      <c r="C78" s="58" t="s">
        <v>10</v>
      </c>
      <c r="D78" s="54"/>
      <c r="E78" s="6"/>
      <c r="F78" s="19"/>
      <c r="G78" s="24" t="s">
        <v>2</v>
      </c>
      <c r="H78" s="24" t="s">
        <v>2</v>
      </c>
      <c r="I78" s="31"/>
      <c r="J78" s="31"/>
      <c r="K78" s="35"/>
    </row>
    <row r="79" spans="2:11" x14ac:dyDescent="0.25">
      <c r="C79" s="57"/>
      <c r="D79" s="54"/>
      <c r="E79" s="6"/>
      <c r="F79" s="19"/>
      <c r="G79" s="24"/>
      <c r="H79" s="24"/>
      <c r="I79" s="31"/>
      <c r="J79" s="31"/>
      <c r="K79" s="35"/>
    </row>
    <row r="80" spans="2:11" x14ac:dyDescent="0.25">
      <c r="C80" s="58" t="s">
        <v>11</v>
      </c>
      <c r="D80" s="54"/>
      <c r="E80" s="6"/>
      <c r="F80" s="19"/>
      <c r="G80" s="24" t="s">
        <v>2</v>
      </c>
      <c r="H80" s="24" t="s">
        <v>2</v>
      </c>
      <c r="I80" s="31"/>
      <c r="J80" s="31"/>
      <c r="K80" s="35"/>
    </row>
    <row r="81" spans="1:11" x14ac:dyDescent="0.25">
      <c r="C81" s="57"/>
      <c r="D81" s="54"/>
      <c r="E81" s="6"/>
      <c r="F81" s="19"/>
      <c r="G81" s="24"/>
      <c r="H81" s="24"/>
      <c r="I81" s="31"/>
      <c r="J81" s="31"/>
      <c r="K81" s="35"/>
    </row>
    <row r="82" spans="1:11" x14ac:dyDescent="0.25">
      <c r="A82" s="10"/>
      <c r="B82" s="28"/>
      <c r="C82" s="58" t="s">
        <v>13</v>
      </c>
      <c r="D82" s="54"/>
      <c r="E82" s="6"/>
      <c r="F82" s="19"/>
      <c r="G82" s="24"/>
      <c r="H82" s="24"/>
      <c r="I82" s="31"/>
      <c r="J82" s="31"/>
      <c r="K82" s="35"/>
    </row>
    <row r="83" spans="1:11" x14ac:dyDescent="0.25">
      <c r="A83" s="28"/>
      <c r="B83" s="28"/>
      <c r="C83" s="58" t="s">
        <v>14</v>
      </c>
      <c r="D83" s="54"/>
      <c r="E83" s="6"/>
      <c r="F83" s="19"/>
      <c r="G83" s="24" t="s">
        <v>2</v>
      </c>
      <c r="H83" s="24" t="s">
        <v>2</v>
      </c>
      <c r="I83" s="31"/>
      <c r="J83" s="31"/>
      <c r="K83" s="35"/>
    </row>
    <row r="84" spans="1:11" x14ac:dyDescent="0.25">
      <c r="A84" s="28"/>
      <c r="B84" s="28"/>
      <c r="C84" s="58"/>
      <c r="D84" s="54"/>
      <c r="E84" s="6"/>
      <c r="F84" s="19"/>
      <c r="G84" s="24"/>
      <c r="H84" s="24"/>
      <c r="I84" s="31"/>
      <c r="J84" s="31"/>
      <c r="K84" s="35"/>
    </row>
    <row r="85" spans="1:11" x14ac:dyDescent="0.25">
      <c r="A85" s="28"/>
      <c r="B85" s="28"/>
      <c r="C85" s="58" t="s">
        <v>15</v>
      </c>
      <c r="D85" s="54"/>
      <c r="E85" s="6"/>
      <c r="F85" s="19"/>
      <c r="G85" s="24" t="s">
        <v>2</v>
      </c>
      <c r="H85" s="24" t="s">
        <v>2</v>
      </c>
      <c r="I85" s="31"/>
      <c r="J85" s="31"/>
      <c r="K85" s="35"/>
    </row>
    <row r="86" spans="1:11" x14ac:dyDescent="0.25">
      <c r="A86" s="28"/>
      <c r="B86" s="28"/>
      <c r="C86" s="58"/>
      <c r="D86" s="54"/>
      <c r="E86" s="6"/>
      <c r="F86" s="19"/>
      <c r="G86" s="24"/>
      <c r="H86" s="24"/>
      <c r="I86" s="31"/>
      <c r="J86" s="31"/>
      <c r="K86" s="35"/>
    </row>
    <row r="87" spans="1:11" x14ac:dyDescent="0.25">
      <c r="C87" s="59" t="s">
        <v>16</v>
      </c>
      <c r="D87" s="54"/>
      <c r="E87" s="6"/>
      <c r="F87" s="19"/>
      <c r="G87" s="24"/>
      <c r="H87" s="24"/>
      <c r="I87" s="31"/>
      <c r="J87" s="31"/>
      <c r="K87" s="35"/>
    </row>
    <row r="88" spans="1:11" x14ac:dyDescent="0.25">
      <c r="B88" s="8" t="s">
        <v>207</v>
      </c>
      <c r="C88" s="60" t="s">
        <v>208</v>
      </c>
      <c r="D88" s="54" t="s">
        <v>209</v>
      </c>
      <c r="E88" s="6" t="s">
        <v>210</v>
      </c>
      <c r="F88" s="19">
        <v>300000</v>
      </c>
      <c r="G88" s="24">
        <v>296.62</v>
      </c>
      <c r="H88" s="24">
        <v>0.1</v>
      </c>
      <c r="I88" s="31">
        <v>5.2602000000000002</v>
      </c>
      <c r="J88" s="31"/>
      <c r="K88" s="35"/>
    </row>
    <row r="89" spans="1:11" x14ac:dyDescent="0.25">
      <c r="C89" s="58" t="s">
        <v>199</v>
      </c>
      <c r="D89" s="54"/>
      <c r="E89" s="6"/>
      <c r="F89" s="19"/>
      <c r="G89" s="25">
        <v>296.62</v>
      </c>
      <c r="H89" s="25">
        <v>0.1</v>
      </c>
      <c r="I89" s="31"/>
      <c r="J89" s="31"/>
      <c r="K89" s="35"/>
    </row>
    <row r="90" spans="1:11" x14ac:dyDescent="0.25">
      <c r="C90" s="57"/>
      <c r="D90" s="54"/>
      <c r="E90" s="6"/>
      <c r="F90" s="19"/>
      <c r="G90" s="24"/>
      <c r="H90" s="24"/>
      <c r="I90" s="31"/>
      <c r="J90" s="31"/>
      <c r="K90" s="35"/>
    </row>
    <row r="91" spans="1:11" x14ac:dyDescent="0.25">
      <c r="C91" s="58" t="s">
        <v>17</v>
      </c>
      <c r="D91" s="54"/>
      <c r="E91" s="6"/>
      <c r="F91" s="19"/>
      <c r="G91" s="24" t="s">
        <v>2</v>
      </c>
      <c r="H91" s="24" t="s">
        <v>2</v>
      </c>
      <c r="I91" s="31"/>
      <c r="J91" s="31"/>
      <c r="K91" s="35"/>
    </row>
    <row r="92" spans="1:11" x14ac:dyDescent="0.25">
      <c r="C92" s="57"/>
      <c r="D92" s="54"/>
      <c r="E92" s="6"/>
      <c r="F92" s="19"/>
      <c r="G92" s="24"/>
      <c r="H92" s="24"/>
      <c r="I92" s="31"/>
      <c r="J92" s="31"/>
      <c r="K92" s="35"/>
    </row>
    <row r="93" spans="1:11" x14ac:dyDescent="0.25">
      <c r="C93" s="58" t="s">
        <v>18</v>
      </c>
      <c r="D93" s="54"/>
      <c r="E93" s="6"/>
      <c r="F93" s="19"/>
      <c r="G93" s="24" t="s">
        <v>2</v>
      </c>
      <c r="H93" s="24" t="s">
        <v>2</v>
      </c>
      <c r="I93" s="31"/>
      <c r="J93" s="31"/>
      <c r="K93" s="35"/>
    </row>
    <row r="94" spans="1:11" x14ac:dyDescent="0.25">
      <c r="C94" s="57"/>
      <c r="D94" s="54"/>
      <c r="E94" s="6"/>
      <c r="F94" s="19"/>
      <c r="G94" s="24"/>
      <c r="H94" s="24"/>
      <c r="I94" s="31"/>
      <c r="J94" s="31"/>
      <c r="K94" s="35"/>
    </row>
    <row r="95" spans="1:11" x14ac:dyDescent="0.25">
      <c r="A95" s="10"/>
      <c r="B95" s="28"/>
      <c r="C95" s="58" t="s">
        <v>19</v>
      </c>
      <c r="D95" s="54"/>
      <c r="E95" s="6"/>
      <c r="F95" s="19"/>
      <c r="G95" s="24"/>
      <c r="H95" s="24"/>
      <c r="I95" s="31"/>
      <c r="J95" s="31"/>
      <c r="K95" s="35"/>
    </row>
    <row r="96" spans="1:11" x14ac:dyDescent="0.25">
      <c r="A96" s="28"/>
      <c r="B96" s="28"/>
      <c r="C96" s="58" t="s">
        <v>20</v>
      </c>
      <c r="D96" s="54"/>
      <c r="E96" s="6"/>
      <c r="F96" s="19"/>
      <c r="G96" s="24" t="s">
        <v>2</v>
      </c>
      <c r="H96" s="24" t="s">
        <v>2</v>
      </c>
      <c r="I96" s="31"/>
      <c r="J96" s="31"/>
      <c r="K96" s="35"/>
    </row>
    <row r="97" spans="1:54" x14ac:dyDescent="0.25">
      <c r="A97" s="28"/>
      <c r="B97" s="28"/>
      <c r="C97" s="58"/>
      <c r="D97" s="54"/>
      <c r="E97" s="6"/>
      <c r="F97" s="19"/>
      <c r="G97" s="24"/>
      <c r="H97" s="24"/>
      <c r="I97" s="31"/>
      <c r="J97" s="31"/>
      <c r="K97" s="35"/>
    </row>
    <row r="98" spans="1:54" x14ac:dyDescent="0.25">
      <c r="A98" s="28"/>
      <c r="B98" s="28"/>
      <c r="C98" s="58" t="s">
        <v>21</v>
      </c>
      <c r="D98" s="54"/>
      <c r="E98" s="6"/>
      <c r="F98" s="19"/>
      <c r="G98" s="24" t="s">
        <v>2</v>
      </c>
      <c r="H98" s="24" t="s">
        <v>2</v>
      </c>
      <c r="I98" s="31"/>
      <c r="J98" s="31"/>
      <c r="K98" s="35"/>
    </row>
    <row r="99" spans="1:54" x14ac:dyDescent="0.25">
      <c r="A99" s="28"/>
      <c r="B99" s="28"/>
      <c r="C99" s="58"/>
      <c r="D99" s="54"/>
      <c r="E99" s="6"/>
      <c r="F99" s="19"/>
      <c r="G99" s="24"/>
      <c r="H99" s="24"/>
      <c r="I99" s="31"/>
      <c r="J99" s="31"/>
      <c r="K99" s="35"/>
    </row>
    <row r="100" spans="1:54" x14ac:dyDescent="0.25">
      <c r="A100" s="28"/>
      <c r="B100" s="28"/>
      <c r="C100" s="58" t="s">
        <v>22</v>
      </c>
      <c r="D100" s="54"/>
      <c r="E100" s="6"/>
      <c r="F100" s="19"/>
      <c r="G100" s="24" t="s">
        <v>2</v>
      </c>
      <c r="H100" s="24" t="s">
        <v>2</v>
      </c>
      <c r="I100" s="31"/>
      <c r="J100" s="31"/>
      <c r="K100" s="35"/>
    </row>
    <row r="101" spans="1:54" x14ac:dyDescent="0.25">
      <c r="A101" s="28"/>
      <c r="B101" s="28"/>
      <c r="C101" s="58"/>
      <c r="D101" s="54"/>
      <c r="E101" s="6"/>
      <c r="F101" s="19"/>
      <c r="G101" s="24"/>
      <c r="H101" s="24"/>
      <c r="I101" s="31"/>
      <c r="J101" s="31"/>
      <c r="K101" s="35"/>
    </row>
    <row r="102" spans="1:54" x14ac:dyDescent="0.25">
      <c r="A102" s="28"/>
      <c r="B102" s="28"/>
      <c r="C102" s="58" t="s">
        <v>23</v>
      </c>
      <c r="D102" s="54"/>
      <c r="E102" s="6"/>
      <c r="F102" s="19"/>
      <c r="G102" s="24" t="s">
        <v>2</v>
      </c>
      <c r="H102" s="24" t="s">
        <v>2</v>
      </c>
      <c r="I102" s="31"/>
      <c r="J102" s="31"/>
      <c r="K102" s="35"/>
    </row>
    <row r="103" spans="1:54" x14ac:dyDescent="0.25">
      <c r="A103" s="28"/>
      <c r="B103" s="28"/>
      <c r="C103" s="58"/>
      <c r="D103" s="54"/>
      <c r="E103" s="6"/>
      <c r="F103" s="19"/>
      <c r="G103" s="24"/>
      <c r="H103" s="24"/>
      <c r="I103" s="31"/>
      <c r="J103" s="31"/>
      <c r="K103" s="35"/>
    </row>
    <row r="104" spans="1:54" x14ac:dyDescent="0.25">
      <c r="C104" s="59" t="s">
        <v>24</v>
      </c>
      <c r="D104" s="54"/>
      <c r="E104" s="6"/>
      <c r="F104" s="19"/>
      <c r="G104" s="24"/>
      <c r="H104" s="24"/>
      <c r="I104" s="31"/>
      <c r="J104" s="31"/>
      <c r="K104" s="35"/>
    </row>
    <row r="105" spans="1:54" x14ac:dyDescent="0.25">
      <c r="B105" s="8" t="s">
        <v>211</v>
      </c>
      <c r="C105" s="60" t="s">
        <v>212</v>
      </c>
      <c r="D105" s="54"/>
      <c r="E105" s="6"/>
      <c r="F105" s="19"/>
      <c r="G105" s="24">
        <v>2993.43</v>
      </c>
      <c r="H105" s="24">
        <v>1.06</v>
      </c>
      <c r="I105" s="31"/>
      <c r="J105" s="31"/>
      <c r="K105" s="35"/>
    </row>
    <row r="106" spans="1:54" x14ac:dyDescent="0.25">
      <c r="C106" s="58" t="s">
        <v>199</v>
      </c>
      <c r="D106" s="54"/>
      <c r="E106" s="6"/>
      <c r="F106" s="19"/>
      <c r="G106" s="25">
        <v>2993.43</v>
      </c>
      <c r="H106" s="25">
        <v>1.06</v>
      </c>
      <c r="I106" s="31"/>
      <c r="J106" s="31"/>
      <c r="K106" s="35"/>
    </row>
    <row r="107" spans="1:54" x14ac:dyDescent="0.25">
      <c r="C107" s="57"/>
      <c r="D107" s="54"/>
      <c r="E107" s="6"/>
      <c r="F107" s="19"/>
      <c r="G107" s="24"/>
      <c r="H107" s="24"/>
      <c r="I107" s="31"/>
      <c r="J107" s="31"/>
      <c r="K107" s="35"/>
    </row>
    <row r="108" spans="1:54" x14ac:dyDescent="0.25">
      <c r="A108" s="10"/>
      <c r="B108" s="28"/>
      <c r="C108" s="58" t="s">
        <v>25</v>
      </c>
      <c r="D108" s="54"/>
      <c r="E108" s="6"/>
      <c r="F108" s="19"/>
      <c r="G108" s="24"/>
      <c r="H108" s="24"/>
      <c r="I108" s="31"/>
      <c r="J108" s="31"/>
      <c r="K108" s="35"/>
    </row>
    <row r="109" spans="1:54" s="2" customFormat="1" ht="13.5" x14ac:dyDescent="0.25">
      <c r="A109" s="28"/>
      <c r="B109" s="28"/>
      <c r="C109" s="57" t="s">
        <v>4904</v>
      </c>
      <c r="D109" s="54"/>
      <c r="E109" s="6"/>
      <c r="F109" s="19"/>
      <c r="G109" s="24" t="s">
        <v>2</v>
      </c>
      <c r="H109" s="24" t="s">
        <v>2</v>
      </c>
      <c r="I109" s="31"/>
      <c r="J109" s="31"/>
      <c r="K109" s="35"/>
      <c r="L109" s="3"/>
      <c r="AI109" s="3"/>
      <c r="AV109" s="3"/>
      <c r="AX109" s="3"/>
      <c r="BB109" s="3"/>
    </row>
    <row r="110" spans="1:54" x14ac:dyDescent="0.25">
      <c r="B110" s="8"/>
      <c r="C110" s="60" t="s">
        <v>213</v>
      </c>
      <c r="D110" s="54"/>
      <c r="E110" s="6"/>
      <c r="F110" s="19"/>
      <c r="G110" s="24">
        <v>-262.51</v>
      </c>
      <c r="H110" s="24">
        <v>-0.09</v>
      </c>
      <c r="I110" s="31"/>
      <c r="J110" s="31"/>
      <c r="K110" s="35"/>
    </row>
    <row r="111" spans="1:54" x14ac:dyDescent="0.25">
      <c r="C111" s="58" t="s">
        <v>199</v>
      </c>
      <c r="D111" s="54"/>
      <c r="E111" s="6"/>
      <c r="F111" s="19"/>
      <c r="G111" s="25">
        <v>-262.51</v>
      </c>
      <c r="H111" s="25">
        <v>-0.09</v>
      </c>
      <c r="I111" s="31"/>
      <c r="J111" s="31"/>
      <c r="K111" s="35"/>
    </row>
    <row r="112" spans="1:54" x14ac:dyDescent="0.25">
      <c r="C112" s="57"/>
      <c r="D112" s="54"/>
      <c r="E112" s="6"/>
      <c r="F112" s="19"/>
      <c r="G112" s="24"/>
      <c r="H112" s="24"/>
      <c r="I112" s="31"/>
      <c r="J112" s="31"/>
      <c r="K112" s="35"/>
    </row>
    <row r="113" spans="3:11" x14ac:dyDescent="0.25">
      <c r="C113" s="61" t="s">
        <v>214</v>
      </c>
      <c r="D113" s="55"/>
      <c r="E113" s="5"/>
      <c r="F113" s="20"/>
      <c r="G113" s="26">
        <v>282689.49</v>
      </c>
      <c r="H113" s="26">
        <v>100</v>
      </c>
      <c r="I113" s="32"/>
      <c r="J113" s="32"/>
      <c r="K113" s="36"/>
    </row>
    <row r="116" spans="3:11" x14ac:dyDescent="0.25">
      <c r="C116" s="1" t="s">
        <v>215</v>
      </c>
    </row>
    <row r="117" spans="3:11" x14ac:dyDescent="0.25">
      <c r="C117" s="37" t="s">
        <v>216</v>
      </c>
      <c r="D117" s="37"/>
      <c r="E117" s="37"/>
      <c r="F117" s="37"/>
      <c r="G117" s="37"/>
      <c r="H117" s="37"/>
      <c r="I117" s="37"/>
      <c r="J117" s="37"/>
      <c r="K117" s="37"/>
    </row>
    <row r="118" spans="3:11" x14ac:dyDescent="0.25">
      <c r="C118" s="2" t="s">
        <v>217</v>
      </c>
    </row>
    <row r="119" spans="3:11" x14ac:dyDescent="0.25">
      <c r="C119" s="2" t="s">
        <v>218</v>
      </c>
    </row>
    <row r="120" spans="3:11" ht="30" customHeight="1" x14ac:dyDescent="0.25">
      <c r="C120" s="204" t="s">
        <v>219</v>
      </c>
      <c r="D120" s="205"/>
      <c r="E120" s="205"/>
      <c r="F120" s="205"/>
      <c r="G120" s="205"/>
      <c r="H120" s="205"/>
      <c r="I120" s="205"/>
      <c r="J120" s="205"/>
      <c r="K120" s="205"/>
    </row>
    <row r="121" spans="3:11" x14ac:dyDescent="0.25">
      <c r="C121" s="2" t="s">
        <v>220</v>
      </c>
    </row>
    <row r="122" spans="3:11" x14ac:dyDescent="0.25">
      <c r="C122" s="2" t="s">
        <v>4911</v>
      </c>
    </row>
    <row r="124" spans="3:11" x14ac:dyDescent="0.25">
      <c r="C124" s="2" t="s">
        <v>5065</v>
      </c>
      <c r="E124" s="2" t="s">
        <v>2</v>
      </c>
    </row>
    <row r="126" spans="3:11" x14ac:dyDescent="0.25">
      <c r="C126" s="2" t="s">
        <v>5066</v>
      </c>
      <c r="E126" s="97" t="s">
        <v>5178</v>
      </c>
      <c r="F126" s="100">
        <v>0</v>
      </c>
    </row>
    <row r="128" spans="3:11" x14ac:dyDescent="0.25">
      <c r="C128" s="2" t="s">
        <v>5173</v>
      </c>
    </row>
    <row r="130" spans="1:256" x14ac:dyDescent="0.25">
      <c r="C130" s="2" t="s">
        <v>5174</v>
      </c>
    </row>
    <row r="131" spans="1:256" s="83" customFormat="1" ht="35.25" customHeight="1" x14ac:dyDescent="0.25">
      <c r="A131" s="79"/>
      <c r="B131" s="79"/>
      <c r="C131" s="84" t="s">
        <v>5072</v>
      </c>
      <c r="D131" s="88" t="s">
        <v>5073</v>
      </c>
      <c r="E131" s="88" t="s">
        <v>5074</v>
      </c>
      <c r="F131" s="80"/>
      <c r="G131" s="81"/>
      <c r="H131" s="81"/>
      <c r="I131" s="81"/>
      <c r="J131" s="81"/>
      <c r="K131" s="82"/>
      <c r="L131" s="82"/>
      <c r="M131" s="79"/>
      <c r="N131" s="79"/>
      <c r="O131" s="79"/>
      <c r="P131" s="79"/>
      <c r="Q131" s="79"/>
      <c r="R131" s="79"/>
      <c r="S131" s="79"/>
      <c r="T131" s="79"/>
      <c r="U131" s="79"/>
      <c r="V131" s="79"/>
      <c r="W131" s="79"/>
      <c r="X131" s="79"/>
      <c r="Y131" s="79"/>
      <c r="Z131" s="79"/>
      <c r="AA131" s="79"/>
      <c r="AB131" s="79"/>
      <c r="AC131" s="79"/>
      <c r="AD131" s="79"/>
      <c r="AE131" s="79"/>
      <c r="AF131" s="79"/>
      <c r="AG131" s="79"/>
      <c r="AH131" s="79"/>
      <c r="AI131" s="82"/>
      <c r="AJ131" s="79"/>
      <c r="AK131" s="79"/>
      <c r="AL131" s="79"/>
      <c r="AM131" s="79"/>
      <c r="AN131" s="79"/>
      <c r="AO131" s="79"/>
      <c r="AP131" s="79"/>
      <c r="AQ131" s="79"/>
      <c r="AR131" s="79"/>
      <c r="AS131" s="79"/>
      <c r="AT131" s="79"/>
      <c r="AU131" s="79"/>
      <c r="AV131" s="82"/>
      <c r="AW131" s="79"/>
      <c r="AX131" s="82"/>
      <c r="AY131" s="79"/>
      <c r="AZ131" s="79"/>
      <c r="BA131" s="79"/>
      <c r="BB131" s="82"/>
      <c r="BC131" s="79"/>
      <c r="BD131" s="79"/>
      <c r="BE131" s="79"/>
      <c r="BF131" s="79"/>
      <c r="BG131" s="79"/>
      <c r="BH131" s="79"/>
      <c r="BI131" s="79"/>
      <c r="BJ131" s="79"/>
      <c r="BK131" s="79"/>
      <c r="BL131" s="79"/>
      <c r="BM131" s="79"/>
      <c r="BN131" s="79"/>
      <c r="BO131" s="79"/>
      <c r="BP131" s="79"/>
      <c r="BQ131" s="79"/>
      <c r="BR131" s="79"/>
      <c r="BS131" s="79"/>
      <c r="BT131" s="79"/>
      <c r="BU131" s="79"/>
      <c r="BV131" s="79"/>
      <c r="BW131" s="79"/>
      <c r="BX131" s="79"/>
      <c r="BY131" s="79"/>
      <c r="BZ131" s="79"/>
      <c r="CA131" s="79"/>
      <c r="CB131" s="79"/>
      <c r="CC131" s="79"/>
      <c r="CD131" s="79"/>
      <c r="CE131" s="79"/>
      <c r="CF131" s="79"/>
      <c r="CG131" s="79"/>
      <c r="CH131" s="79"/>
      <c r="CI131" s="79"/>
      <c r="CJ131" s="79"/>
      <c r="CK131" s="79"/>
      <c r="CL131" s="79"/>
      <c r="CM131" s="79"/>
      <c r="CN131" s="79"/>
      <c r="CO131" s="79"/>
      <c r="CP131" s="79"/>
      <c r="CQ131" s="79"/>
      <c r="CR131" s="79"/>
      <c r="CS131" s="79"/>
      <c r="CT131" s="79"/>
      <c r="CU131" s="79"/>
      <c r="CV131" s="79"/>
      <c r="CW131" s="79"/>
      <c r="CX131" s="79"/>
      <c r="CY131" s="79"/>
      <c r="CZ131" s="79"/>
      <c r="DA131" s="79"/>
      <c r="DB131" s="79"/>
      <c r="DC131" s="79"/>
      <c r="DD131" s="79"/>
      <c r="DE131" s="79"/>
      <c r="DF131" s="79"/>
      <c r="DG131" s="79"/>
      <c r="DH131" s="79"/>
      <c r="DI131" s="79"/>
      <c r="DJ131" s="79"/>
      <c r="DK131" s="79"/>
      <c r="DL131" s="79"/>
      <c r="DM131" s="79"/>
      <c r="DN131" s="79"/>
      <c r="DO131" s="79"/>
      <c r="DP131" s="79"/>
      <c r="DQ131" s="79"/>
      <c r="DR131" s="79"/>
      <c r="DS131" s="79"/>
      <c r="DT131" s="79"/>
      <c r="DU131" s="79"/>
      <c r="DV131" s="79"/>
      <c r="DW131" s="79"/>
      <c r="DX131" s="79"/>
      <c r="DY131" s="79"/>
      <c r="DZ131" s="79"/>
      <c r="EA131" s="79"/>
      <c r="EB131" s="79"/>
      <c r="EC131" s="79"/>
      <c r="ED131" s="79"/>
      <c r="EE131" s="79"/>
      <c r="EF131" s="79"/>
      <c r="EG131" s="79"/>
      <c r="EH131" s="79"/>
      <c r="EI131" s="79"/>
      <c r="EJ131" s="79"/>
      <c r="EK131" s="79"/>
      <c r="EL131" s="79"/>
      <c r="EM131" s="79"/>
      <c r="EN131" s="79"/>
      <c r="EO131" s="79"/>
      <c r="EP131" s="79"/>
      <c r="EQ131" s="79"/>
      <c r="ER131" s="79"/>
      <c r="ES131" s="79"/>
      <c r="ET131" s="79"/>
      <c r="EU131" s="79"/>
      <c r="EV131" s="79"/>
      <c r="EW131" s="79"/>
      <c r="EX131" s="79"/>
      <c r="EY131" s="79"/>
      <c r="EZ131" s="79"/>
      <c r="FA131" s="79"/>
      <c r="FB131" s="79"/>
      <c r="FC131" s="79"/>
      <c r="FD131" s="79"/>
      <c r="FE131" s="79"/>
      <c r="FF131" s="79"/>
      <c r="FG131" s="79"/>
      <c r="FH131" s="79"/>
      <c r="FI131" s="79"/>
      <c r="FJ131" s="79"/>
      <c r="FK131" s="79"/>
      <c r="FL131" s="79"/>
      <c r="FM131" s="79"/>
      <c r="FN131" s="79"/>
      <c r="FO131" s="79"/>
      <c r="FP131" s="79"/>
      <c r="FQ131" s="79"/>
      <c r="FR131" s="79"/>
      <c r="FS131" s="79"/>
      <c r="FT131" s="79"/>
      <c r="FU131" s="79"/>
      <c r="FV131" s="79"/>
      <c r="FW131" s="79"/>
      <c r="FX131" s="79"/>
      <c r="FY131" s="79"/>
      <c r="FZ131" s="79"/>
      <c r="GA131" s="79"/>
      <c r="GB131" s="79"/>
      <c r="GC131" s="79"/>
      <c r="GD131" s="79"/>
      <c r="GE131" s="79"/>
      <c r="GF131" s="79"/>
      <c r="GG131" s="79"/>
      <c r="GH131" s="79"/>
      <c r="GI131" s="79"/>
      <c r="GJ131" s="79"/>
      <c r="GK131" s="79"/>
      <c r="GL131" s="79"/>
      <c r="GM131" s="79"/>
      <c r="GN131" s="79"/>
      <c r="GO131" s="79"/>
      <c r="GP131" s="79"/>
      <c r="GQ131" s="79"/>
      <c r="GR131" s="79"/>
      <c r="GS131" s="79"/>
      <c r="GT131" s="79"/>
      <c r="GU131" s="79"/>
      <c r="GV131" s="79"/>
      <c r="GW131" s="79"/>
      <c r="GX131" s="79"/>
      <c r="GY131" s="79"/>
      <c r="GZ131" s="79"/>
      <c r="HA131" s="79"/>
      <c r="HB131" s="79"/>
      <c r="HC131" s="79"/>
      <c r="HD131" s="79"/>
      <c r="HE131" s="79"/>
      <c r="HF131" s="79"/>
      <c r="HG131" s="79"/>
      <c r="HH131" s="79"/>
      <c r="HI131" s="79"/>
      <c r="HJ131" s="79"/>
      <c r="HK131" s="79"/>
      <c r="HL131" s="79"/>
      <c r="HM131" s="79"/>
      <c r="HN131" s="79"/>
      <c r="HO131" s="79"/>
      <c r="HP131" s="79"/>
      <c r="HQ131" s="79"/>
      <c r="HR131" s="79"/>
      <c r="HS131" s="79"/>
      <c r="HT131" s="79"/>
      <c r="HU131" s="79"/>
      <c r="HV131" s="79"/>
      <c r="HW131" s="79"/>
      <c r="HX131" s="79"/>
      <c r="HY131" s="79"/>
      <c r="HZ131" s="79"/>
      <c r="IA131" s="79"/>
      <c r="IB131" s="79"/>
      <c r="IC131" s="79"/>
      <c r="ID131" s="79"/>
      <c r="IE131" s="79"/>
      <c r="IF131" s="79"/>
      <c r="IG131" s="79"/>
      <c r="IH131" s="79"/>
      <c r="II131" s="79"/>
      <c r="IJ131" s="79"/>
      <c r="IK131" s="79"/>
      <c r="IL131" s="79"/>
      <c r="IM131" s="79"/>
      <c r="IN131" s="79"/>
      <c r="IO131" s="79"/>
      <c r="IP131" s="79"/>
      <c r="IQ131" s="79"/>
      <c r="IR131" s="79"/>
      <c r="IS131" s="79"/>
      <c r="IT131" s="79"/>
      <c r="IU131" s="79"/>
      <c r="IV131" s="79"/>
    </row>
    <row r="132" spans="1:256" s="83" customFormat="1" x14ac:dyDescent="0.25">
      <c r="A132" s="79"/>
      <c r="B132" s="79"/>
      <c r="C132" s="86" t="s">
        <v>5075</v>
      </c>
      <c r="D132" s="89">
        <v>176.2912</v>
      </c>
      <c r="E132" s="89">
        <v>171.4015</v>
      </c>
      <c r="F132" s="80"/>
      <c r="G132" s="81"/>
      <c r="H132" s="81"/>
      <c r="I132" s="81"/>
      <c r="J132" s="81"/>
      <c r="K132" s="82"/>
      <c r="L132" s="82"/>
      <c r="M132" s="79"/>
      <c r="N132" s="79"/>
      <c r="O132" s="79"/>
      <c r="P132" s="79"/>
      <c r="Q132" s="79"/>
      <c r="R132" s="79"/>
      <c r="S132" s="79"/>
      <c r="T132" s="79"/>
      <c r="U132" s="79"/>
      <c r="V132" s="79"/>
      <c r="W132" s="79"/>
      <c r="X132" s="79"/>
      <c r="Y132" s="79"/>
      <c r="Z132" s="79"/>
      <c r="AA132" s="79"/>
      <c r="AB132" s="79"/>
      <c r="AC132" s="79"/>
      <c r="AD132" s="79"/>
      <c r="AE132" s="79"/>
      <c r="AF132" s="79"/>
      <c r="AG132" s="79"/>
      <c r="AH132" s="79"/>
      <c r="AI132" s="82"/>
      <c r="AJ132" s="79"/>
      <c r="AK132" s="79"/>
      <c r="AL132" s="79"/>
      <c r="AM132" s="79"/>
      <c r="AN132" s="79"/>
      <c r="AO132" s="79"/>
      <c r="AP132" s="79"/>
      <c r="AQ132" s="79"/>
      <c r="AR132" s="79"/>
      <c r="AS132" s="79"/>
      <c r="AT132" s="79"/>
      <c r="AU132" s="79"/>
      <c r="AV132" s="82"/>
      <c r="AW132" s="79"/>
      <c r="AX132" s="82"/>
      <c r="AY132" s="79"/>
      <c r="AZ132" s="79"/>
      <c r="BA132" s="79"/>
      <c r="BB132" s="82"/>
      <c r="BC132" s="79"/>
      <c r="BD132" s="79"/>
      <c r="BE132" s="79"/>
      <c r="BF132" s="79"/>
      <c r="BG132" s="79"/>
      <c r="BH132" s="79"/>
      <c r="BI132" s="79"/>
      <c r="BJ132" s="79"/>
      <c r="BK132" s="79"/>
      <c r="BL132" s="79"/>
      <c r="BM132" s="79"/>
      <c r="BN132" s="79"/>
      <c r="BO132" s="79"/>
      <c r="BP132" s="79"/>
      <c r="BQ132" s="79"/>
      <c r="BR132" s="79"/>
      <c r="BS132" s="79"/>
      <c r="BT132" s="79"/>
      <c r="BU132" s="79"/>
      <c r="BV132" s="79"/>
      <c r="BW132" s="79"/>
      <c r="BX132" s="79"/>
      <c r="BY132" s="79"/>
      <c r="BZ132" s="79"/>
      <c r="CA132" s="79"/>
      <c r="CB132" s="79"/>
      <c r="CC132" s="79"/>
      <c r="CD132" s="79"/>
      <c r="CE132" s="79"/>
      <c r="CF132" s="79"/>
      <c r="CG132" s="79"/>
      <c r="CH132" s="79"/>
      <c r="CI132" s="79"/>
      <c r="CJ132" s="79"/>
      <c r="CK132" s="79"/>
      <c r="CL132" s="79"/>
      <c r="CM132" s="79"/>
      <c r="CN132" s="79"/>
      <c r="CO132" s="79"/>
      <c r="CP132" s="79"/>
      <c r="CQ132" s="79"/>
      <c r="CR132" s="79"/>
      <c r="CS132" s="79"/>
      <c r="CT132" s="79"/>
      <c r="CU132" s="79"/>
      <c r="CV132" s="79"/>
      <c r="CW132" s="79"/>
      <c r="CX132" s="79"/>
      <c r="CY132" s="79"/>
      <c r="CZ132" s="79"/>
      <c r="DA132" s="79"/>
      <c r="DB132" s="79"/>
      <c r="DC132" s="79"/>
      <c r="DD132" s="79"/>
      <c r="DE132" s="79"/>
      <c r="DF132" s="79"/>
      <c r="DG132" s="79"/>
      <c r="DH132" s="79"/>
      <c r="DI132" s="79"/>
      <c r="DJ132" s="79"/>
      <c r="DK132" s="79"/>
      <c r="DL132" s="79"/>
      <c r="DM132" s="79"/>
      <c r="DN132" s="79"/>
      <c r="DO132" s="79"/>
      <c r="DP132" s="79"/>
      <c r="DQ132" s="79"/>
      <c r="DR132" s="79"/>
      <c r="DS132" s="79"/>
      <c r="DT132" s="79"/>
      <c r="DU132" s="79"/>
      <c r="DV132" s="79"/>
      <c r="DW132" s="79"/>
      <c r="DX132" s="79"/>
      <c r="DY132" s="79"/>
      <c r="DZ132" s="79"/>
      <c r="EA132" s="79"/>
      <c r="EB132" s="79"/>
      <c r="EC132" s="79"/>
      <c r="ED132" s="79"/>
      <c r="EE132" s="79"/>
      <c r="EF132" s="79"/>
      <c r="EG132" s="79"/>
      <c r="EH132" s="79"/>
      <c r="EI132" s="79"/>
      <c r="EJ132" s="79"/>
      <c r="EK132" s="79"/>
      <c r="EL132" s="79"/>
      <c r="EM132" s="79"/>
      <c r="EN132" s="79"/>
      <c r="EO132" s="79"/>
      <c r="EP132" s="79"/>
      <c r="EQ132" s="79"/>
      <c r="ER132" s="79"/>
      <c r="ES132" s="79"/>
      <c r="ET132" s="79"/>
      <c r="EU132" s="79"/>
      <c r="EV132" s="79"/>
      <c r="EW132" s="79"/>
      <c r="EX132" s="79"/>
      <c r="EY132" s="79"/>
      <c r="EZ132" s="79"/>
      <c r="FA132" s="79"/>
      <c r="FB132" s="79"/>
      <c r="FC132" s="79"/>
      <c r="FD132" s="79"/>
      <c r="FE132" s="79"/>
      <c r="FF132" s="79"/>
      <c r="FG132" s="79"/>
      <c r="FH132" s="79"/>
      <c r="FI132" s="79"/>
      <c r="FJ132" s="79"/>
      <c r="FK132" s="79"/>
      <c r="FL132" s="79"/>
      <c r="FM132" s="79"/>
      <c r="FN132" s="79"/>
      <c r="FO132" s="79"/>
      <c r="FP132" s="79"/>
      <c r="FQ132" s="79"/>
      <c r="FR132" s="79"/>
      <c r="FS132" s="79"/>
      <c r="FT132" s="79"/>
      <c r="FU132" s="79"/>
      <c r="FV132" s="79"/>
      <c r="FW132" s="79"/>
      <c r="FX132" s="79"/>
      <c r="FY132" s="79"/>
      <c r="FZ132" s="79"/>
      <c r="GA132" s="79"/>
      <c r="GB132" s="79"/>
      <c r="GC132" s="79"/>
      <c r="GD132" s="79"/>
      <c r="GE132" s="79"/>
      <c r="GF132" s="79"/>
      <c r="GG132" s="79"/>
      <c r="GH132" s="79"/>
      <c r="GI132" s="79"/>
      <c r="GJ132" s="79"/>
      <c r="GK132" s="79"/>
      <c r="GL132" s="79"/>
      <c r="GM132" s="79"/>
      <c r="GN132" s="79"/>
      <c r="GO132" s="79"/>
      <c r="GP132" s="79"/>
      <c r="GQ132" s="79"/>
      <c r="GR132" s="79"/>
      <c r="GS132" s="79"/>
      <c r="GT132" s="79"/>
      <c r="GU132" s="79"/>
      <c r="GV132" s="79"/>
      <c r="GW132" s="79"/>
      <c r="GX132" s="79"/>
      <c r="GY132" s="79"/>
      <c r="GZ132" s="79"/>
      <c r="HA132" s="79"/>
      <c r="HB132" s="79"/>
      <c r="HC132" s="79"/>
      <c r="HD132" s="79"/>
      <c r="HE132" s="79"/>
      <c r="HF132" s="79"/>
      <c r="HG132" s="79"/>
      <c r="HH132" s="79"/>
      <c r="HI132" s="79"/>
      <c r="HJ132" s="79"/>
      <c r="HK132" s="79"/>
      <c r="HL132" s="79"/>
      <c r="HM132" s="79"/>
      <c r="HN132" s="79"/>
      <c r="HO132" s="79"/>
      <c r="HP132" s="79"/>
      <c r="HQ132" s="79"/>
      <c r="HR132" s="79"/>
      <c r="HS132" s="79"/>
      <c r="HT132" s="79"/>
      <c r="HU132" s="79"/>
      <c r="HV132" s="79"/>
      <c r="HW132" s="79"/>
      <c r="HX132" s="79"/>
      <c r="HY132" s="79"/>
      <c r="HZ132" s="79"/>
      <c r="IA132" s="79"/>
      <c r="IB132" s="79"/>
      <c r="IC132" s="79"/>
      <c r="ID132" s="79"/>
      <c r="IE132" s="79"/>
      <c r="IF132" s="79"/>
      <c r="IG132" s="79"/>
      <c r="IH132" s="79"/>
      <c r="II132" s="79"/>
      <c r="IJ132" s="79"/>
      <c r="IK132" s="79"/>
      <c r="IL132" s="79"/>
      <c r="IM132" s="79"/>
      <c r="IN132" s="79"/>
      <c r="IO132" s="79"/>
      <c r="IP132" s="79"/>
      <c r="IQ132" s="79"/>
      <c r="IR132" s="79"/>
      <c r="IS132" s="79"/>
      <c r="IT132" s="79"/>
      <c r="IU132" s="79"/>
      <c r="IV132" s="79"/>
    </row>
    <row r="133" spans="1:256" s="83" customFormat="1" x14ac:dyDescent="0.25">
      <c r="A133" s="79"/>
      <c r="B133" s="79"/>
      <c r="C133" s="86" t="s">
        <v>5076</v>
      </c>
      <c r="D133" s="89">
        <v>292.80919999999998</v>
      </c>
      <c r="E133" s="89">
        <v>284.68770000000001</v>
      </c>
      <c r="F133" s="80"/>
      <c r="G133" s="81"/>
      <c r="H133" s="81"/>
      <c r="I133" s="81"/>
      <c r="J133" s="81"/>
      <c r="K133" s="82"/>
      <c r="L133" s="82"/>
      <c r="M133" s="79"/>
      <c r="N133" s="79"/>
      <c r="O133" s="79"/>
      <c r="P133" s="79"/>
      <c r="Q133" s="79"/>
      <c r="R133" s="79"/>
      <c r="S133" s="79"/>
      <c r="T133" s="79"/>
      <c r="U133" s="79"/>
      <c r="V133" s="79"/>
      <c r="W133" s="79"/>
      <c r="X133" s="79"/>
      <c r="Y133" s="79"/>
      <c r="Z133" s="79"/>
      <c r="AA133" s="79"/>
      <c r="AB133" s="79"/>
      <c r="AC133" s="79"/>
      <c r="AD133" s="79"/>
      <c r="AE133" s="79"/>
      <c r="AF133" s="79"/>
      <c r="AG133" s="79"/>
      <c r="AH133" s="79"/>
      <c r="AI133" s="82"/>
      <c r="AJ133" s="79"/>
      <c r="AK133" s="79"/>
      <c r="AL133" s="79"/>
      <c r="AM133" s="79"/>
      <c r="AN133" s="79"/>
      <c r="AO133" s="79"/>
      <c r="AP133" s="79"/>
      <c r="AQ133" s="79"/>
      <c r="AR133" s="79"/>
      <c r="AS133" s="79"/>
      <c r="AT133" s="79"/>
      <c r="AU133" s="79"/>
      <c r="AV133" s="82"/>
      <c r="AW133" s="79"/>
      <c r="AX133" s="82"/>
      <c r="AY133" s="79"/>
      <c r="AZ133" s="79"/>
      <c r="BA133" s="79"/>
      <c r="BB133" s="82"/>
      <c r="BC133" s="79"/>
      <c r="BD133" s="79"/>
      <c r="BE133" s="79"/>
      <c r="BF133" s="79"/>
      <c r="BG133" s="79"/>
      <c r="BH133" s="79"/>
      <c r="BI133" s="79"/>
      <c r="BJ133" s="79"/>
      <c r="BK133" s="79"/>
      <c r="BL133" s="79"/>
      <c r="BM133" s="79"/>
      <c r="BN133" s="79"/>
      <c r="BO133" s="79"/>
      <c r="BP133" s="79"/>
      <c r="BQ133" s="79"/>
      <c r="BR133" s="79"/>
      <c r="BS133" s="79"/>
      <c r="BT133" s="79"/>
      <c r="BU133" s="79"/>
      <c r="BV133" s="79"/>
      <c r="BW133" s="79"/>
      <c r="BX133" s="79"/>
      <c r="BY133" s="79"/>
      <c r="BZ133" s="79"/>
      <c r="CA133" s="79"/>
      <c r="CB133" s="79"/>
      <c r="CC133" s="79"/>
      <c r="CD133" s="79"/>
      <c r="CE133" s="79"/>
      <c r="CF133" s="79"/>
      <c r="CG133" s="79"/>
      <c r="CH133" s="79"/>
      <c r="CI133" s="79"/>
      <c r="CJ133" s="79"/>
      <c r="CK133" s="79"/>
      <c r="CL133" s="79"/>
      <c r="CM133" s="79"/>
      <c r="CN133" s="79"/>
      <c r="CO133" s="79"/>
      <c r="CP133" s="79"/>
      <c r="CQ133" s="79"/>
      <c r="CR133" s="79"/>
      <c r="CS133" s="79"/>
      <c r="CT133" s="79"/>
      <c r="CU133" s="79"/>
      <c r="CV133" s="79"/>
      <c r="CW133" s="79"/>
      <c r="CX133" s="79"/>
      <c r="CY133" s="79"/>
      <c r="CZ133" s="79"/>
      <c r="DA133" s="79"/>
      <c r="DB133" s="79"/>
      <c r="DC133" s="79"/>
      <c r="DD133" s="79"/>
      <c r="DE133" s="79"/>
      <c r="DF133" s="79"/>
      <c r="DG133" s="79"/>
      <c r="DH133" s="79"/>
      <c r="DI133" s="79"/>
      <c r="DJ133" s="79"/>
      <c r="DK133" s="79"/>
      <c r="DL133" s="79"/>
      <c r="DM133" s="79"/>
      <c r="DN133" s="79"/>
      <c r="DO133" s="79"/>
      <c r="DP133" s="79"/>
      <c r="DQ133" s="79"/>
      <c r="DR133" s="79"/>
      <c r="DS133" s="79"/>
      <c r="DT133" s="79"/>
      <c r="DU133" s="79"/>
      <c r="DV133" s="79"/>
      <c r="DW133" s="79"/>
      <c r="DX133" s="79"/>
      <c r="DY133" s="79"/>
      <c r="DZ133" s="79"/>
      <c r="EA133" s="79"/>
      <c r="EB133" s="79"/>
      <c r="EC133" s="79"/>
      <c r="ED133" s="79"/>
      <c r="EE133" s="79"/>
      <c r="EF133" s="79"/>
      <c r="EG133" s="79"/>
      <c r="EH133" s="79"/>
      <c r="EI133" s="79"/>
      <c r="EJ133" s="79"/>
      <c r="EK133" s="79"/>
      <c r="EL133" s="79"/>
      <c r="EM133" s="79"/>
      <c r="EN133" s="79"/>
      <c r="EO133" s="79"/>
      <c r="EP133" s="79"/>
      <c r="EQ133" s="79"/>
      <c r="ER133" s="79"/>
      <c r="ES133" s="79"/>
      <c r="ET133" s="79"/>
      <c r="EU133" s="79"/>
      <c r="EV133" s="79"/>
      <c r="EW133" s="79"/>
      <c r="EX133" s="79"/>
      <c r="EY133" s="79"/>
      <c r="EZ133" s="79"/>
      <c r="FA133" s="79"/>
      <c r="FB133" s="79"/>
      <c r="FC133" s="79"/>
      <c r="FD133" s="79"/>
      <c r="FE133" s="79"/>
      <c r="FF133" s="79"/>
      <c r="FG133" s="79"/>
      <c r="FH133" s="79"/>
      <c r="FI133" s="79"/>
      <c r="FJ133" s="79"/>
      <c r="FK133" s="79"/>
      <c r="FL133" s="79"/>
      <c r="FM133" s="79"/>
      <c r="FN133" s="79"/>
      <c r="FO133" s="79"/>
      <c r="FP133" s="79"/>
      <c r="FQ133" s="79"/>
      <c r="FR133" s="79"/>
      <c r="FS133" s="79"/>
      <c r="FT133" s="79"/>
      <c r="FU133" s="79"/>
      <c r="FV133" s="79"/>
      <c r="FW133" s="79"/>
      <c r="FX133" s="79"/>
      <c r="FY133" s="79"/>
      <c r="FZ133" s="79"/>
      <c r="GA133" s="79"/>
      <c r="GB133" s="79"/>
      <c r="GC133" s="79"/>
      <c r="GD133" s="79"/>
      <c r="GE133" s="79"/>
      <c r="GF133" s="79"/>
      <c r="GG133" s="79"/>
      <c r="GH133" s="79"/>
      <c r="GI133" s="79"/>
      <c r="GJ133" s="79"/>
      <c r="GK133" s="79"/>
      <c r="GL133" s="79"/>
      <c r="GM133" s="79"/>
      <c r="GN133" s="79"/>
      <c r="GO133" s="79"/>
      <c r="GP133" s="79"/>
      <c r="GQ133" s="79"/>
      <c r="GR133" s="79"/>
      <c r="GS133" s="79"/>
      <c r="GT133" s="79"/>
      <c r="GU133" s="79"/>
      <c r="GV133" s="79"/>
      <c r="GW133" s="79"/>
      <c r="GX133" s="79"/>
      <c r="GY133" s="79"/>
      <c r="GZ133" s="79"/>
      <c r="HA133" s="79"/>
      <c r="HB133" s="79"/>
      <c r="HC133" s="79"/>
      <c r="HD133" s="79"/>
      <c r="HE133" s="79"/>
      <c r="HF133" s="79"/>
      <c r="HG133" s="79"/>
      <c r="HH133" s="79"/>
      <c r="HI133" s="79"/>
      <c r="HJ133" s="79"/>
      <c r="HK133" s="79"/>
      <c r="HL133" s="79"/>
      <c r="HM133" s="79"/>
      <c r="HN133" s="79"/>
      <c r="HO133" s="79"/>
      <c r="HP133" s="79"/>
      <c r="HQ133" s="79"/>
      <c r="HR133" s="79"/>
      <c r="HS133" s="79"/>
      <c r="HT133" s="79"/>
      <c r="HU133" s="79"/>
      <c r="HV133" s="79"/>
      <c r="HW133" s="79"/>
      <c r="HX133" s="79"/>
      <c r="HY133" s="79"/>
      <c r="HZ133" s="79"/>
      <c r="IA133" s="79"/>
      <c r="IB133" s="79"/>
      <c r="IC133" s="79"/>
      <c r="ID133" s="79"/>
      <c r="IE133" s="79"/>
      <c r="IF133" s="79"/>
      <c r="IG133" s="79"/>
      <c r="IH133" s="79"/>
      <c r="II133" s="79"/>
      <c r="IJ133" s="79"/>
      <c r="IK133" s="79"/>
      <c r="IL133" s="79"/>
      <c r="IM133" s="79"/>
      <c r="IN133" s="79"/>
      <c r="IO133" s="79"/>
      <c r="IP133" s="79"/>
      <c r="IQ133" s="79"/>
      <c r="IR133" s="79"/>
      <c r="IS133" s="79"/>
      <c r="IT133" s="79"/>
      <c r="IU133" s="79"/>
      <c r="IV133" s="79"/>
    </row>
    <row r="134" spans="1:256" s="83" customFormat="1" x14ac:dyDescent="0.25">
      <c r="A134" s="79"/>
      <c r="B134" s="79"/>
      <c r="C134" s="86" t="s">
        <v>5077</v>
      </c>
      <c r="D134" s="89">
        <v>237.71719999999999</v>
      </c>
      <c r="E134" s="89">
        <v>231.31950000000001</v>
      </c>
      <c r="F134" s="80"/>
      <c r="G134" s="81"/>
      <c r="H134" s="81"/>
      <c r="I134" s="81"/>
      <c r="J134" s="81"/>
      <c r="K134" s="82"/>
      <c r="L134" s="82"/>
      <c r="M134" s="79"/>
      <c r="N134" s="79"/>
      <c r="O134" s="79"/>
      <c r="P134" s="79"/>
      <c r="Q134" s="79"/>
      <c r="R134" s="79"/>
      <c r="S134" s="79"/>
      <c r="T134" s="79"/>
      <c r="U134" s="79"/>
      <c r="V134" s="79"/>
      <c r="W134" s="79"/>
      <c r="X134" s="79"/>
      <c r="Y134" s="79"/>
      <c r="Z134" s="79"/>
      <c r="AA134" s="79"/>
      <c r="AB134" s="79"/>
      <c r="AC134" s="79"/>
      <c r="AD134" s="79"/>
      <c r="AE134" s="79"/>
      <c r="AF134" s="79"/>
      <c r="AG134" s="79"/>
      <c r="AH134" s="79"/>
      <c r="AI134" s="82"/>
      <c r="AJ134" s="79"/>
      <c r="AK134" s="79"/>
      <c r="AL134" s="79"/>
      <c r="AM134" s="79"/>
      <c r="AN134" s="79"/>
      <c r="AO134" s="79"/>
      <c r="AP134" s="79"/>
      <c r="AQ134" s="79"/>
      <c r="AR134" s="79"/>
      <c r="AS134" s="79"/>
      <c r="AT134" s="79"/>
      <c r="AU134" s="79"/>
      <c r="AV134" s="82"/>
      <c r="AW134" s="79"/>
      <c r="AX134" s="82"/>
      <c r="AY134" s="79"/>
      <c r="AZ134" s="79"/>
      <c r="BA134" s="79"/>
      <c r="BB134" s="82"/>
      <c r="BC134" s="79"/>
      <c r="BD134" s="79"/>
      <c r="BE134" s="79"/>
      <c r="BF134" s="79"/>
      <c r="BG134" s="79"/>
      <c r="BH134" s="79"/>
      <c r="BI134" s="79"/>
      <c r="BJ134" s="79"/>
      <c r="BK134" s="79"/>
      <c r="BL134" s="79"/>
      <c r="BM134" s="79"/>
      <c r="BN134" s="79"/>
      <c r="BO134" s="79"/>
      <c r="BP134" s="79"/>
      <c r="BQ134" s="79"/>
      <c r="BR134" s="79"/>
      <c r="BS134" s="79"/>
      <c r="BT134" s="79"/>
      <c r="BU134" s="79"/>
      <c r="BV134" s="79"/>
      <c r="BW134" s="79"/>
      <c r="BX134" s="79"/>
      <c r="BY134" s="79"/>
      <c r="BZ134" s="79"/>
      <c r="CA134" s="79"/>
      <c r="CB134" s="79"/>
      <c r="CC134" s="79"/>
      <c r="CD134" s="79"/>
      <c r="CE134" s="79"/>
      <c r="CF134" s="79"/>
      <c r="CG134" s="79"/>
      <c r="CH134" s="79"/>
      <c r="CI134" s="79"/>
      <c r="CJ134" s="79"/>
      <c r="CK134" s="79"/>
      <c r="CL134" s="79"/>
      <c r="CM134" s="79"/>
      <c r="CN134" s="79"/>
      <c r="CO134" s="79"/>
      <c r="CP134" s="79"/>
      <c r="CQ134" s="79"/>
      <c r="CR134" s="79"/>
      <c r="CS134" s="79"/>
      <c r="CT134" s="79"/>
      <c r="CU134" s="79"/>
      <c r="CV134" s="79"/>
      <c r="CW134" s="79"/>
      <c r="CX134" s="79"/>
      <c r="CY134" s="79"/>
      <c r="CZ134" s="79"/>
      <c r="DA134" s="79"/>
      <c r="DB134" s="79"/>
      <c r="DC134" s="79"/>
      <c r="DD134" s="79"/>
      <c r="DE134" s="79"/>
      <c r="DF134" s="79"/>
      <c r="DG134" s="79"/>
      <c r="DH134" s="79"/>
      <c r="DI134" s="79"/>
      <c r="DJ134" s="79"/>
      <c r="DK134" s="79"/>
      <c r="DL134" s="79"/>
      <c r="DM134" s="79"/>
      <c r="DN134" s="79"/>
      <c r="DO134" s="79"/>
      <c r="DP134" s="79"/>
      <c r="DQ134" s="79"/>
      <c r="DR134" s="79"/>
      <c r="DS134" s="79"/>
      <c r="DT134" s="79"/>
      <c r="DU134" s="79"/>
      <c r="DV134" s="79"/>
      <c r="DW134" s="79"/>
      <c r="DX134" s="79"/>
      <c r="DY134" s="79"/>
      <c r="DZ134" s="79"/>
      <c r="EA134" s="79"/>
      <c r="EB134" s="79"/>
      <c r="EC134" s="79"/>
      <c r="ED134" s="79"/>
      <c r="EE134" s="79"/>
      <c r="EF134" s="79"/>
      <c r="EG134" s="79"/>
      <c r="EH134" s="79"/>
      <c r="EI134" s="79"/>
      <c r="EJ134" s="79"/>
      <c r="EK134" s="79"/>
      <c r="EL134" s="79"/>
      <c r="EM134" s="79"/>
      <c r="EN134" s="79"/>
      <c r="EO134" s="79"/>
      <c r="EP134" s="79"/>
      <c r="EQ134" s="79"/>
      <c r="ER134" s="79"/>
      <c r="ES134" s="79"/>
      <c r="ET134" s="79"/>
      <c r="EU134" s="79"/>
      <c r="EV134" s="79"/>
      <c r="EW134" s="79"/>
      <c r="EX134" s="79"/>
      <c r="EY134" s="79"/>
      <c r="EZ134" s="79"/>
      <c r="FA134" s="79"/>
      <c r="FB134" s="79"/>
      <c r="FC134" s="79"/>
      <c r="FD134" s="79"/>
      <c r="FE134" s="79"/>
      <c r="FF134" s="79"/>
      <c r="FG134" s="79"/>
      <c r="FH134" s="79"/>
      <c r="FI134" s="79"/>
      <c r="FJ134" s="79"/>
      <c r="FK134" s="79"/>
      <c r="FL134" s="79"/>
      <c r="FM134" s="79"/>
      <c r="FN134" s="79"/>
      <c r="FO134" s="79"/>
      <c r="FP134" s="79"/>
      <c r="FQ134" s="79"/>
      <c r="FR134" s="79"/>
      <c r="FS134" s="79"/>
      <c r="FT134" s="79"/>
      <c r="FU134" s="79"/>
      <c r="FV134" s="79"/>
      <c r="FW134" s="79"/>
      <c r="FX134" s="79"/>
      <c r="FY134" s="79"/>
      <c r="FZ134" s="79"/>
      <c r="GA134" s="79"/>
      <c r="GB134" s="79"/>
      <c r="GC134" s="79"/>
      <c r="GD134" s="79"/>
      <c r="GE134" s="79"/>
      <c r="GF134" s="79"/>
      <c r="GG134" s="79"/>
      <c r="GH134" s="79"/>
      <c r="GI134" s="79"/>
      <c r="GJ134" s="79"/>
      <c r="GK134" s="79"/>
      <c r="GL134" s="79"/>
      <c r="GM134" s="79"/>
      <c r="GN134" s="79"/>
      <c r="GO134" s="79"/>
      <c r="GP134" s="79"/>
      <c r="GQ134" s="79"/>
      <c r="GR134" s="79"/>
      <c r="GS134" s="79"/>
      <c r="GT134" s="79"/>
      <c r="GU134" s="79"/>
      <c r="GV134" s="79"/>
      <c r="GW134" s="79"/>
      <c r="GX134" s="79"/>
      <c r="GY134" s="79"/>
      <c r="GZ134" s="79"/>
      <c r="HA134" s="79"/>
      <c r="HB134" s="79"/>
      <c r="HC134" s="79"/>
      <c r="HD134" s="79"/>
      <c r="HE134" s="79"/>
      <c r="HF134" s="79"/>
      <c r="HG134" s="79"/>
      <c r="HH134" s="79"/>
      <c r="HI134" s="79"/>
      <c r="HJ134" s="79"/>
      <c r="HK134" s="79"/>
      <c r="HL134" s="79"/>
      <c r="HM134" s="79"/>
      <c r="HN134" s="79"/>
      <c r="HO134" s="79"/>
      <c r="HP134" s="79"/>
      <c r="HQ134" s="79"/>
      <c r="HR134" s="79"/>
      <c r="HS134" s="79"/>
      <c r="HT134" s="79"/>
      <c r="HU134" s="79"/>
      <c r="HV134" s="79"/>
      <c r="HW134" s="79"/>
      <c r="HX134" s="79"/>
      <c r="HY134" s="79"/>
      <c r="HZ134" s="79"/>
      <c r="IA134" s="79"/>
      <c r="IB134" s="79"/>
      <c r="IC134" s="79"/>
      <c r="ID134" s="79"/>
      <c r="IE134" s="79"/>
      <c r="IF134" s="79"/>
      <c r="IG134" s="79"/>
      <c r="IH134" s="79"/>
      <c r="II134" s="79"/>
      <c r="IJ134" s="79"/>
      <c r="IK134" s="79"/>
      <c r="IL134" s="79"/>
      <c r="IM134" s="79"/>
      <c r="IN134" s="79"/>
      <c r="IO134" s="79"/>
      <c r="IP134" s="79"/>
      <c r="IQ134" s="79"/>
      <c r="IR134" s="79"/>
      <c r="IS134" s="79"/>
      <c r="IT134" s="79"/>
      <c r="IU134" s="79"/>
      <c r="IV134" s="79"/>
    </row>
    <row r="135" spans="1:256" s="83" customFormat="1" x14ac:dyDescent="0.25">
      <c r="A135" s="79"/>
      <c r="B135" s="79"/>
      <c r="C135" s="86" t="s">
        <v>5078</v>
      </c>
      <c r="D135" s="89">
        <v>337.67129999999997</v>
      </c>
      <c r="E135" s="89">
        <v>328.58359999999999</v>
      </c>
      <c r="F135" s="80"/>
      <c r="G135" s="81"/>
      <c r="H135" s="81"/>
      <c r="I135" s="81"/>
      <c r="J135" s="81"/>
      <c r="K135" s="82"/>
      <c r="L135" s="82"/>
      <c r="M135" s="79"/>
      <c r="N135" s="79"/>
      <c r="O135" s="79"/>
      <c r="P135" s="79"/>
      <c r="Q135" s="79"/>
      <c r="R135" s="79"/>
      <c r="S135" s="79"/>
      <c r="T135" s="79"/>
      <c r="U135" s="79"/>
      <c r="V135" s="79"/>
      <c r="W135" s="79"/>
      <c r="X135" s="79"/>
      <c r="Y135" s="79"/>
      <c r="Z135" s="79"/>
      <c r="AA135" s="79"/>
      <c r="AB135" s="79"/>
      <c r="AC135" s="79"/>
      <c r="AD135" s="79"/>
      <c r="AE135" s="79"/>
      <c r="AF135" s="79"/>
      <c r="AG135" s="79"/>
      <c r="AH135" s="79"/>
      <c r="AI135" s="82"/>
      <c r="AJ135" s="79"/>
      <c r="AK135" s="79"/>
      <c r="AL135" s="79"/>
      <c r="AM135" s="79"/>
      <c r="AN135" s="79"/>
      <c r="AO135" s="79"/>
      <c r="AP135" s="79"/>
      <c r="AQ135" s="79"/>
      <c r="AR135" s="79"/>
      <c r="AS135" s="79"/>
      <c r="AT135" s="79"/>
      <c r="AU135" s="79"/>
      <c r="AV135" s="82"/>
      <c r="AW135" s="79"/>
      <c r="AX135" s="82"/>
      <c r="AY135" s="79"/>
      <c r="AZ135" s="79"/>
      <c r="BA135" s="79"/>
      <c r="BB135" s="82"/>
      <c r="BC135" s="79"/>
      <c r="BD135" s="79"/>
      <c r="BE135" s="79"/>
      <c r="BF135" s="79"/>
      <c r="BG135" s="79"/>
      <c r="BH135" s="79"/>
      <c r="BI135" s="79"/>
      <c r="BJ135" s="79"/>
      <c r="BK135" s="79"/>
      <c r="BL135" s="79"/>
      <c r="BM135" s="79"/>
      <c r="BN135" s="79"/>
      <c r="BO135" s="79"/>
      <c r="BP135" s="79"/>
      <c r="BQ135" s="79"/>
      <c r="BR135" s="79"/>
      <c r="BS135" s="79"/>
      <c r="BT135" s="79"/>
      <c r="BU135" s="79"/>
      <c r="BV135" s="79"/>
      <c r="BW135" s="79"/>
      <c r="BX135" s="79"/>
      <c r="BY135" s="79"/>
      <c r="BZ135" s="79"/>
      <c r="CA135" s="79"/>
      <c r="CB135" s="79"/>
      <c r="CC135" s="79"/>
      <c r="CD135" s="79"/>
      <c r="CE135" s="79"/>
      <c r="CF135" s="79"/>
      <c r="CG135" s="79"/>
      <c r="CH135" s="79"/>
      <c r="CI135" s="79"/>
      <c r="CJ135" s="79"/>
      <c r="CK135" s="79"/>
      <c r="CL135" s="79"/>
      <c r="CM135" s="79"/>
      <c r="CN135" s="79"/>
      <c r="CO135" s="79"/>
      <c r="CP135" s="79"/>
      <c r="CQ135" s="79"/>
      <c r="CR135" s="79"/>
      <c r="CS135" s="79"/>
      <c r="CT135" s="79"/>
      <c r="CU135" s="79"/>
      <c r="CV135" s="79"/>
      <c r="CW135" s="79"/>
      <c r="CX135" s="79"/>
      <c r="CY135" s="79"/>
      <c r="CZ135" s="79"/>
      <c r="DA135" s="79"/>
      <c r="DB135" s="79"/>
      <c r="DC135" s="79"/>
      <c r="DD135" s="79"/>
      <c r="DE135" s="79"/>
      <c r="DF135" s="79"/>
      <c r="DG135" s="79"/>
      <c r="DH135" s="79"/>
      <c r="DI135" s="79"/>
      <c r="DJ135" s="79"/>
      <c r="DK135" s="79"/>
      <c r="DL135" s="79"/>
      <c r="DM135" s="79"/>
      <c r="DN135" s="79"/>
      <c r="DO135" s="79"/>
      <c r="DP135" s="79"/>
      <c r="DQ135" s="79"/>
      <c r="DR135" s="79"/>
      <c r="DS135" s="79"/>
      <c r="DT135" s="79"/>
      <c r="DU135" s="79"/>
      <c r="DV135" s="79"/>
      <c r="DW135" s="79"/>
      <c r="DX135" s="79"/>
      <c r="DY135" s="79"/>
      <c r="DZ135" s="79"/>
      <c r="EA135" s="79"/>
      <c r="EB135" s="79"/>
      <c r="EC135" s="79"/>
      <c r="ED135" s="79"/>
      <c r="EE135" s="79"/>
      <c r="EF135" s="79"/>
      <c r="EG135" s="79"/>
      <c r="EH135" s="79"/>
      <c r="EI135" s="79"/>
      <c r="EJ135" s="79"/>
      <c r="EK135" s="79"/>
      <c r="EL135" s="79"/>
      <c r="EM135" s="79"/>
      <c r="EN135" s="79"/>
      <c r="EO135" s="79"/>
      <c r="EP135" s="79"/>
      <c r="EQ135" s="79"/>
      <c r="ER135" s="79"/>
      <c r="ES135" s="79"/>
      <c r="ET135" s="79"/>
      <c r="EU135" s="79"/>
      <c r="EV135" s="79"/>
      <c r="EW135" s="79"/>
      <c r="EX135" s="79"/>
      <c r="EY135" s="79"/>
      <c r="EZ135" s="79"/>
      <c r="FA135" s="79"/>
      <c r="FB135" s="79"/>
      <c r="FC135" s="79"/>
      <c r="FD135" s="79"/>
      <c r="FE135" s="79"/>
      <c r="FF135" s="79"/>
      <c r="FG135" s="79"/>
      <c r="FH135" s="79"/>
      <c r="FI135" s="79"/>
      <c r="FJ135" s="79"/>
      <c r="FK135" s="79"/>
      <c r="FL135" s="79"/>
      <c r="FM135" s="79"/>
      <c r="FN135" s="79"/>
      <c r="FO135" s="79"/>
      <c r="FP135" s="79"/>
      <c r="FQ135" s="79"/>
      <c r="FR135" s="79"/>
      <c r="FS135" s="79"/>
      <c r="FT135" s="79"/>
      <c r="FU135" s="79"/>
      <c r="FV135" s="79"/>
      <c r="FW135" s="79"/>
      <c r="FX135" s="79"/>
      <c r="FY135" s="79"/>
      <c r="FZ135" s="79"/>
      <c r="GA135" s="79"/>
      <c r="GB135" s="79"/>
      <c r="GC135" s="79"/>
      <c r="GD135" s="79"/>
      <c r="GE135" s="79"/>
      <c r="GF135" s="79"/>
      <c r="GG135" s="79"/>
      <c r="GH135" s="79"/>
      <c r="GI135" s="79"/>
      <c r="GJ135" s="79"/>
      <c r="GK135" s="79"/>
      <c r="GL135" s="79"/>
      <c r="GM135" s="79"/>
      <c r="GN135" s="79"/>
      <c r="GO135" s="79"/>
      <c r="GP135" s="79"/>
      <c r="GQ135" s="79"/>
      <c r="GR135" s="79"/>
      <c r="GS135" s="79"/>
      <c r="GT135" s="79"/>
      <c r="GU135" s="79"/>
      <c r="GV135" s="79"/>
      <c r="GW135" s="79"/>
      <c r="GX135" s="79"/>
      <c r="GY135" s="79"/>
      <c r="GZ135" s="79"/>
      <c r="HA135" s="79"/>
      <c r="HB135" s="79"/>
      <c r="HC135" s="79"/>
      <c r="HD135" s="79"/>
      <c r="HE135" s="79"/>
      <c r="HF135" s="79"/>
      <c r="HG135" s="79"/>
      <c r="HH135" s="79"/>
      <c r="HI135" s="79"/>
      <c r="HJ135" s="79"/>
      <c r="HK135" s="79"/>
      <c r="HL135" s="79"/>
      <c r="HM135" s="79"/>
      <c r="HN135" s="79"/>
      <c r="HO135" s="79"/>
      <c r="HP135" s="79"/>
      <c r="HQ135" s="79"/>
      <c r="HR135" s="79"/>
      <c r="HS135" s="79"/>
      <c r="HT135" s="79"/>
      <c r="HU135" s="79"/>
      <c r="HV135" s="79"/>
      <c r="HW135" s="79"/>
      <c r="HX135" s="79"/>
      <c r="HY135" s="79"/>
      <c r="HZ135" s="79"/>
      <c r="IA135" s="79"/>
      <c r="IB135" s="79"/>
      <c r="IC135" s="79"/>
      <c r="ID135" s="79"/>
      <c r="IE135" s="79"/>
      <c r="IF135" s="79"/>
      <c r="IG135" s="79"/>
      <c r="IH135" s="79"/>
      <c r="II135" s="79"/>
      <c r="IJ135" s="79"/>
      <c r="IK135" s="79"/>
      <c r="IL135" s="79"/>
      <c r="IM135" s="79"/>
      <c r="IN135" s="79"/>
      <c r="IO135" s="79"/>
      <c r="IP135" s="79"/>
      <c r="IQ135" s="79"/>
      <c r="IR135" s="79"/>
      <c r="IS135" s="79"/>
      <c r="IT135" s="79"/>
      <c r="IU135" s="79"/>
      <c r="IV135" s="79"/>
    </row>
    <row r="136" spans="1:256" s="83" customFormat="1" ht="84.95" customHeight="1" x14ac:dyDescent="0.25">
      <c r="A136" s="79"/>
      <c r="B136" s="79"/>
      <c r="C136" s="206" t="s">
        <v>5112</v>
      </c>
      <c r="D136" s="207"/>
      <c r="E136" s="208"/>
      <c r="F136" s="80"/>
      <c r="G136" s="81"/>
      <c r="H136" s="81"/>
      <c r="I136" s="81"/>
      <c r="J136" s="81"/>
      <c r="K136" s="82"/>
      <c r="L136" s="82"/>
      <c r="M136" s="79"/>
      <c r="N136" s="79"/>
      <c r="O136" s="79"/>
      <c r="P136" s="79"/>
      <c r="Q136" s="79"/>
      <c r="R136" s="79"/>
      <c r="S136" s="79"/>
      <c r="T136" s="79"/>
      <c r="U136" s="79"/>
      <c r="V136" s="79"/>
      <c r="W136" s="79"/>
      <c r="X136" s="79"/>
      <c r="Y136" s="79"/>
      <c r="Z136" s="79"/>
      <c r="AA136" s="79"/>
      <c r="AB136" s="79"/>
      <c r="AC136" s="79"/>
      <c r="AD136" s="79"/>
      <c r="AE136" s="79"/>
      <c r="AF136" s="79"/>
      <c r="AG136" s="79"/>
      <c r="AH136" s="79"/>
      <c r="AI136" s="82"/>
      <c r="AJ136" s="79"/>
      <c r="AK136" s="79"/>
      <c r="AL136" s="79"/>
      <c r="AM136" s="79"/>
      <c r="AN136" s="79"/>
      <c r="AO136" s="79"/>
      <c r="AP136" s="79"/>
      <c r="AQ136" s="79"/>
      <c r="AR136" s="79"/>
      <c r="AS136" s="79"/>
      <c r="AT136" s="79"/>
      <c r="AU136" s="79"/>
      <c r="AV136" s="82"/>
      <c r="AW136" s="79"/>
      <c r="AX136" s="82"/>
      <c r="AY136" s="79"/>
      <c r="AZ136" s="79"/>
      <c r="BA136" s="79"/>
      <c r="BB136" s="82"/>
      <c r="BC136" s="79"/>
      <c r="BD136" s="79"/>
      <c r="BE136" s="79"/>
      <c r="BF136" s="79"/>
      <c r="BG136" s="79"/>
      <c r="BH136" s="79"/>
      <c r="BI136" s="79"/>
      <c r="BJ136" s="79"/>
      <c r="BK136" s="79"/>
      <c r="BL136" s="79"/>
      <c r="BM136" s="79"/>
      <c r="BN136" s="79"/>
      <c r="BO136" s="79"/>
      <c r="BP136" s="79"/>
      <c r="BQ136" s="79"/>
      <c r="BR136" s="79"/>
      <c r="BS136" s="79"/>
      <c r="BT136" s="79"/>
      <c r="BU136" s="79"/>
      <c r="BV136" s="79"/>
      <c r="BW136" s="79"/>
      <c r="BX136" s="79"/>
      <c r="BY136" s="79"/>
      <c r="BZ136" s="79"/>
      <c r="CA136" s="79"/>
      <c r="CB136" s="79"/>
      <c r="CC136" s="79"/>
      <c r="CD136" s="79"/>
      <c r="CE136" s="79"/>
      <c r="CF136" s="79"/>
      <c r="CG136" s="79"/>
      <c r="CH136" s="79"/>
      <c r="CI136" s="79"/>
      <c r="CJ136" s="79"/>
      <c r="CK136" s="79"/>
      <c r="CL136" s="79"/>
      <c r="CM136" s="79"/>
      <c r="CN136" s="79"/>
      <c r="CO136" s="79"/>
      <c r="CP136" s="79"/>
      <c r="CQ136" s="79"/>
      <c r="CR136" s="79"/>
      <c r="CS136" s="79"/>
      <c r="CT136" s="79"/>
      <c r="CU136" s="79"/>
      <c r="CV136" s="79"/>
      <c r="CW136" s="79"/>
      <c r="CX136" s="79"/>
      <c r="CY136" s="79"/>
      <c r="CZ136" s="79"/>
      <c r="DA136" s="79"/>
      <c r="DB136" s="79"/>
      <c r="DC136" s="79"/>
      <c r="DD136" s="79"/>
      <c r="DE136" s="79"/>
      <c r="DF136" s="79"/>
      <c r="DG136" s="79"/>
      <c r="DH136" s="79"/>
      <c r="DI136" s="79"/>
      <c r="DJ136" s="79"/>
      <c r="DK136" s="79"/>
      <c r="DL136" s="79"/>
      <c r="DM136" s="79"/>
      <c r="DN136" s="79"/>
      <c r="DO136" s="79"/>
      <c r="DP136" s="79"/>
      <c r="DQ136" s="79"/>
      <c r="DR136" s="79"/>
      <c r="DS136" s="79"/>
      <c r="DT136" s="79"/>
      <c r="DU136" s="79"/>
      <c r="DV136" s="79"/>
      <c r="DW136" s="79"/>
      <c r="DX136" s="79"/>
      <c r="DY136" s="79"/>
      <c r="DZ136" s="79"/>
      <c r="EA136" s="79"/>
      <c r="EB136" s="79"/>
      <c r="EC136" s="79"/>
      <c r="ED136" s="79"/>
      <c r="EE136" s="79"/>
      <c r="EF136" s="79"/>
      <c r="EG136" s="79"/>
      <c r="EH136" s="79"/>
      <c r="EI136" s="79"/>
      <c r="EJ136" s="79"/>
      <c r="EK136" s="79"/>
      <c r="EL136" s="79"/>
      <c r="EM136" s="79"/>
      <c r="EN136" s="79"/>
      <c r="EO136" s="79"/>
      <c r="EP136" s="79"/>
      <c r="EQ136" s="79"/>
      <c r="ER136" s="79"/>
      <c r="ES136" s="79"/>
      <c r="ET136" s="79"/>
      <c r="EU136" s="79"/>
      <c r="EV136" s="79"/>
      <c r="EW136" s="79"/>
      <c r="EX136" s="79"/>
      <c r="EY136" s="79"/>
      <c r="EZ136" s="79"/>
      <c r="FA136" s="79"/>
      <c r="FB136" s="79"/>
      <c r="FC136" s="79"/>
      <c r="FD136" s="79"/>
      <c r="FE136" s="79"/>
      <c r="FF136" s="79"/>
      <c r="FG136" s="79"/>
      <c r="FH136" s="79"/>
      <c r="FI136" s="79"/>
      <c r="FJ136" s="79"/>
      <c r="FK136" s="79"/>
      <c r="FL136" s="79"/>
      <c r="FM136" s="79"/>
      <c r="FN136" s="79"/>
      <c r="FO136" s="79"/>
      <c r="FP136" s="79"/>
      <c r="FQ136" s="79"/>
      <c r="FR136" s="79"/>
      <c r="FS136" s="79"/>
      <c r="FT136" s="79"/>
      <c r="FU136" s="79"/>
      <c r="FV136" s="79"/>
      <c r="FW136" s="79"/>
      <c r="FX136" s="79"/>
      <c r="FY136" s="79"/>
      <c r="FZ136" s="79"/>
      <c r="GA136" s="79"/>
      <c r="GB136" s="79"/>
      <c r="GC136" s="79"/>
      <c r="GD136" s="79"/>
      <c r="GE136" s="79"/>
      <c r="GF136" s="79"/>
      <c r="GG136" s="79"/>
      <c r="GH136" s="79"/>
      <c r="GI136" s="79"/>
      <c r="GJ136" s="79"/>
      <c r="GK136" s="79"/>
      <c r="GL136" s="79"/>
      <c r="GM136" s="79"/>
      <c r="GN136" s="79"/>
      <c r="GO136" s="79"/>
      <c r="GP136" s="79"/>
      <c r="GQ136" s="79"/>
      <c r="GR136" s="79"/>
      <c r="GS136" s="79"/>
      <c r="GT136" s="79"/>
      <c r="GU136" s="79"/>
      <c r="GV136" s="79"/>
      <c r="GW136" s="79"/>
      <c r="GX136" s="79"/>
      <c r="GY136" s="79"/>
      <c r="GZ136" s="79"/>
      <c r="HA136" s="79"/>
      <c r="HB136" s="79"/>
      <c r="HC136" s="79"/>
      <c r="HD136" s="79"/>
      <c r="HE136" s="79"/>
      <c r="HF136" s="79"/>
      <c r="HG136" s="79"/>
      <c r="HH136" s="79"/>
      <c r="HI136" s="79"/>
      <c r="HJ136" s="79"/>
      <c r="HK136" s="79"/>
      <c r="HL136" s="79"/>
      <c r="HM136" s="79"/>
      <c r="HN136" s="79"/>
      <c r="HO136" s="79"/>
      <c r="HP136" s="79"/>
      <c r="HQ136" s="79"/>
      <c r="HR136" s="79"/>
      <c r="HS136" s="79"/>
      <c r="HT136" s="79"/>
      <c r="HU136" s="79"/>
      <c r="HV136" s="79"/>
      <c r="HW136" s="79"/>
      <c r="HX136" s="79"/>
      <c r="HY136" s="79"/>
      <c r="HZ136" s="79"/>
      <c r="IA136" s="79"/>
      <c r="IB136" s="79"/>
      <c r="IC136" s="79"/>
      <c r="ID136" s="79"/>
      <c r="IE136" s="79"/>
      <c r="IF136" s="79"/>
      <c r="IG136" s="79"/>
      <c r="IH136" s="79"/>
      <c r="II136" s="79"/>
      <c r="IJ136" s="79"/>
      <c r="IK136" s="79"/>
      <c r="IL136" s="79"/>
      <c r="IM136" s="79"/>
      <c r="IN136" s="79"/>
      <c r="IO136" s="79"/>
      <c r="IP136" s="79"/>
      <c r="IQ136" s="79"/>
      <c r="IR136" s="79"/>
      <c r="IS136" s="79"/>
      <c r="IT136" s="79"/>
      <c r="IU136" s="79"/>
      <c r="IV136" s="79"/>
    </row>
    <row r="138" spans="1:256" x14ac:dyDescent="0.25">
      <c r="C138" s="2" t="s">
        <v>5175</v>
      </c>
      <c r="E138" s="2" t="s">
        <v>2</v>
      </c>
    </row>
    <row r="140" spans="1:256" x14ac:dyDescent="0.25">
      <c r="C140" s="2" t="s">
        <v>5176</v>
      </c>
      <c r="E140" s="2" t="s">
        <v>2</v>
      </c>
    </row>
    <row r="142" spans="1:256" x14ac:dyDescent="0.25">
      <c r="C142" s="2" t="s">
        <v>5067</v>
      </c>
    </row>
    <row r="144" spans="1:256" s="101" customFormat="1" ht="13.5" x14ac:dyDescent="0.25">
      <c r="C144" s="114" t="s">
        <v>5179</v>
      </c>
      <c r="D144" s="114"/>
      <c r="E144" s="114"/>
      <c r="F144" s="115"/>
      <c r="G144" s="115"/>
      <c r="H144" s="116"/>
    </row>
    <row r="145" spans="3:13" s="101" customFormat="1" ht="40.5" x14ac:dyDescent="0.2">
      <c r="C145" s="102" t="s">
        <v>5180</v>
      </c>
      <c r="D145" s="102" t="s">
        <v>5181</v>
      </c>
      <c r="E145" s="102" t="s">
        <v>4510</v>
      </c>
      <c r="F145" s="102" t="s">
        <v>5182</v>
      </c>
      <c r="G145" s="102" t="s">
        <v>5183</v>
      </c>
      <c r="H145" s="134" t="s">
        <v>5184</v>
      </c>
    </row>
    <row r="146" spans="3:13" s="101" customFormat="1" ht="13.5" x14ac:dyDescent="0.2">
      <c r="C146" s="110" t="s">
        <v>5185</v>
      </c>
      <c r="D146" s="102"/>
      <c r="E146" s="102"/>
      <c r="F146" s="102"/>
      <c r="G146" s="102"/>
      <c r="H146" s="134"/>
    </row>
    <row r="147" spans="3:13" s="101" customFormat="1" ht="13.5" x14ac:dyDescent="0.25">
      <c r="C147" s="117"/>
      <c r="D147" s="117"/>
      <c r="E147" s="117"/>
      <c r="F147" s="117"/>
      <c r="G147" s="117"/>
      <c r="H147" s="116"/>
    </row>
    <row r="148" spans="3:13" s="101" customFormat="1" ht="13.5" x14ac:dyDescent="0.25">
      <c r="C148" s="115" t="s">
        <v>5186</v>
      </c>
      <c r="D148" s="115"/>
      <c r="E148" s="115"/>
      <c r="F148" s="115"/>
      <c r="G148" s="115"/>
      <c r="H148" s="116"/>
    </row>
    <row r="149" spans="3:13" s="101" customFormat="1" ht="13.5" x14ac:dyDescent="0.25">
      <c r="C149" s="104"/>
      <c r="D149" s="104"/>
      <c r="E149" s="104"/>
      <c r="F149" s="115"/>
      <c r="G149" s="115"/>
      <c r="H149" s="116"/>
    </row>
    <row r="150" spans="3:13" s="101" customFormat="1" ht="13.5" x14ac:dyDescent="0.25">
      <c r="C150" s="104" t="s">
        <v>5187</v>
      </c>
      <c r="D150" s="104"/>
      <c r="E150" s="1"/>
      <c r="F150" s="115"/>
      <c r="G150" s="115"/>
      <c r="H150" s="116"/>
    </row>
    <row r="151" spans="3:13" s="101" customFormat="1" ht="13.5" x14ac:dyDescent="0.25">
      <c r="C151" s="115" t="s">
        <v>5188</v>
      </c>
      <c r="D151" s="115"/>
      <c r="E151" s="115"/>
      <c r="F151" s="101" t="s">
        <v>5185</v>
      </c>
      <c r="G151" s="115"/>
      <c r="H151" s="116"/>
    </row>
    <row r="152" spans="3:13" s="101" customFormat="1" ht="13.5" x14ac:dyDescent="0.25">
      <c r="C152" s="115" t="s">
        <v>5189</v>
      </c>
      <c r="D152" s="115"/>
      <c r="E152" s="115"/>
      <c r="F152" s="101" t="s">
        <v>5185</v>
      </c>
      <c r="G152" s="115"/>
      <c r="H152" s="116"/>
    </row>
    <row r="153" spans="3:13" s="101" customFormat="1" ht="13.5" x14ac:dyDescent="0.25">
      <c r="C153" s="115" t="s">
        <v>5190</v>
      </c>
      <c r="D153" s="115"/>
      <c r="E153" s="115"/>
      <c r="F153" s="101" t="s">
        <v>5185</v>
      </c>
      <c r="G153" s="105"/>
      <c r="H153" s="119"/>
    </row>
    <row r="154" spans="3:13" s="101" customFormat="1" ht="13.5" x14ac:dyDescent="0.25">
      <c r="C154" s="115" t="s">
        <v>5191</v>
      </c>
      <c r="D154" s="115"/>
      <c r="E154" s="115"/>
      <c r="F154" s="101" t="s">
        <v>5185</v>
      </c>
      <c r="G154" s="105"/>
      <c r="H154" s="119"/>
    </row>
    <row r="155" spans="3:13" s="101" customFormat="1" ht="13.5" x14ac:dyDescent="0.25">
      <c r="C155" s="115" t="s">
        <v>5192</v>
      </c>
      <c r="D155" s="115"/>
      <c r="E155" s="115"/>
      <c r="F155" s="101" t="s">
        <v>5185</v>
      </c>
      <c r="G155" s="105"/>
      <c r="H155" s="119"/>
    </row>
    <row r="156" spans="3:13" s="101" customFormat="1" ht="13.5" x14ac:dyDescent="0.25">
      <c r="C156" s="115" t="s">
        <v>5193</v>
      </c>
      <c r="D156" s="115"/>
      <c r="E156" s="115"/>
      <c r="F156" s="101" t="s">
        <v>5185</v>
      </c>
      <c r="G156" s="105"/>
      <c r="H156" s="119"/>
    </row>
    <row r="157" spans="3:13" s="101" customFormat="1" ht="13.5" x14ac:dyDescent="0.25">
      <c r="C157" s="115" t="s">
        <v>5194</v>
      </c>
      <c r="D157" s="115"/>
      <c r="E157" s="115"/>
      <c r="F157" s="101" t="s">
        <v>5185</v>
      </c>
      <c r="G157" s="105"/>
      <c r="H157" s="119"/>
    </row>
    <row r="158" spans="3:13" s="101" customFormat="1" ht="13.5" x14ac:dyDescent="0.25">
      <c r="C158" s="115" t="s">
        <v>5195</v>
      </c>
      <c r="D158" s="115"/>
      <c r="E158" s="115"/>
      <c r="F158" s="101" t="s">
        <v>5185</v>
      </c>
      <c r="G158" s="105"/>
      <c r="H158" s="119"/>
    </row>
    <row r="159" spans="3:13" s="101" customFormat="1" ht="13.5" x14ac:dyDescent="0.25">
      <c r="C159" s="115" t="s">
        <v>5196</v>
      </c>
      <c r="D159" s="115"/>
      <c r="E159" s="115"/>
      <c r="F159" s="101" t="s">
        <v>5185</v>
      </c>
      <c r="G159" s="105"/>
      <c r="H159" s="119"/>
      <c r="J159" s="120"/>
      <c r="K159" s="106"/>
      <c r="L159" s="121"/>
      <c r="M159" s="121"/>
    </row>
    <row r="160" spans="3:13" s="101" customFormat="1" ht="13.5" x14ac:dyDescent="0.25">
      <c r="C160" s="107"/>
      <c r="D160" s="107"/>
      <c r="E160" s="107"/>
      <c r="F160" s="108"/>
      <c r="G160" s="105"/>
      <c r="H160" s="119"/>
    </row>
    <row r="161" spans="3:8" s="101" customFormat="1" ht="13.5" x14ac:dyDescent="0.25">
      <c r="C161" s="115"/>
      <c r="D161" s="115"/>
      <c r="E161" s="115"/>
      <c r="F161" s="108"/>
      <c r="G161" s="108"/>
      <c r="H161" s="119"/>
    </row>
    <row r="162" spans="3:8" s="101" customFormat="1" ht="13.5" x14ac:dyDescent="0.25">
      <c r="C162" s="104" t="s">
        <v>5197</v>
      </c>
      <c r="D162" s="104"/>
      <c r="E162" s="1"/>
      <c r="F162" s="115"/>
      <c r="G162" s="115"/>
      <c r="H162" s="116"/>
    </row>
    <row r="163" spans="3:8" s="101" customFormat="1" ht="40.5" x14ac:dyDescent="0.2">
      <c r="C163" s="102" t="s">
        <v>5180</v>
      </c>
      <c r="D163" s="102" t="s">
        <v>5181</v>
      </c>
      <c r="E163" s="102" t="s">
        <v>4510</v>
      </c>
      <c r="F163" s="102" t="s">
        <v>5182</v>
      </c>
      <c r="G163" s="102" t="s">
        <v>5183</v>
      </c>
      <c r="H163" s="134" t="s">
        <v>5184</v>
      </c>
    </row>
    <row r="164" spans="3:8" s="101" customFormat="1" ht="13.5" x14ac:dyDescent="0.25">
      <c r="C164" s="110" t="s">
        <v>5185</v>
      </c>
      <c r="D164" s="109"/>
      <c r="E164" s="110"/>
      <c r="F164" s="111"/>
      <c r="G164" s="111"/>
      <c r="H164" s="111"/>
    </row>
    <row r="165" spans="3:8" s="101" customFormat="1" ht="13.5" x14ac:dyDescent="0.2">
      <c r="C165" s="118"/>
      <c r="D165" s="118"/>
      <c r="E165" s="118"/>
      <c r="F165" s="118"/>
      <c r="G165" s="118"/>
      <c r="H165" s="118"/>
    </row>
    <row r="166" spans="3:8" s="101" customFormat="1" ht="13.5" x14ac:dyDescent="0.25">
      <c r="C166" s="118"/>
      <c r="D166" s="122"/>
      <c r="E166" s="124"/>
      <c r="F166" s="123"/>
      <c r="G166" s="123"/>
      <c r="H166" s="118"/>
    </row>
    <row r="167" spans="3:8" s="101" customFormat="1" ht="13.5" x14ac:dyDescent="0.25">
      <c r="C167" s="115" t="s">
        <v>5198</v>
      </c>
      <c r="D167" s="115"/>
      <c r="E167" s="115"/>
      <c r="F167" s="115"/>
      <c r="G167" s="115"/>
      <c r="H167" s="115"/>
    </row>
    <row r="168" spans="3:8" s="101" customFormat="1" ht="13.5" x14ac:dyDescent="0.25">
      <c r="C168" s="104"/>
      <c r="D168" s="104"/>
      <c r="E168" s="104"/>
      <c r="F168" s="115"/>
      <c r="G168" s="115"/>
      <c r="H168" s="116"/>
    </row>
    <row r="169" spans="3:8" s="101" customFormat="1" ht="13.5" x14ac:dyDescent="0.25">
      <c r="C169" s="104" t="s">
        <v>5199</v>
      </c>
      <c r="D169" s="104"/>
      <c r="E169" s="1"/>
      <c r="F169" s="115"/>
      <c r="G169" s="115"/>
      <c r="H169" s="116"/>
    </row>
    <row r="170" spans="3:8" s="101" customFormat="1" ht="13.5" x14ac:dyDescent="0.25">
      <c r="C170" s="115" t="s">
        <v>5188</v>
      </c>
      <c r="D170" s="115"/>
      <c r="E170" s="115"/>
      <c r="F170" s="112">
        <v>0</v>
      </c>
      <c r="G170" s="115"/>
      <c r="H170" s="116"/>
    </row>
    <row r="171" spans="3:8" s="101" customFormat="1" ht="13.5" x14ac:dyDescent="0.25">
      <c r="C171" s="115" t="s">
        <v>5189</v>
      </c>
      <c r="D171" s="115"/>
      <c r="E171" s="115"/>
      <c r="F171" s="112">
        <v>1050</v>
      </c>
      <c r="G171" s="115"/>
      <c r="H171" s="116"/>
    </row>
    <row r="172" spans="3:8" s="101" customFormat="1" ht="13.5" x14ac:dyDescent="0.25">
      <c r="C172" s="115" t="s">
        <v>5190</v>
      </c>
      <c r="D172" s="115"/>
      <c r="E172" s="115"/>
      <c r="F172" s="112">
        <v>0</v>
      </c>
      <c r="G172" s="105"/>
      <c r="H172" s="119"/>
    </row>
    <row r="173" spans="3:8" s="101" customFormat="1" ht="13.5" x14ac:dyDescent="0.25">
      <c r="C173" s="115" t="s">
        <v>5191</v>
      </c>
      <c r="D173" s="115"/>
      <c r="E173" s="115"/>
      <c r="F173" s="112">
        <v>1050</v>
      </c>
      <c r="G173" s="105"/>
      <c r="H173" s="119"/>
    </row>
    <row r="174" spans="3:8" s="101" customFormat="1" ht="13.5" x14ac:dyDescent="0.25">
      <c r="C174" s="115" t="s">
        <v>5192</v>
      </c>
      <c r="D174" s="115"/>
      <c r="E174" s="115"/>
      <c r="F174" s="112">
        <v>0</v>
      </c>
      <c r="G174" s="105"/>
      <c r="H174" s="119"/>
    </row>
    <row r="175" spans="3:8" s="101" customFormat="1" ht="13.5" x14ac:dyDescent="0.25">
      <c r="C175" s="115" t="s">
        <v>5193</v>
      </c>
      <c r="D175" s="115"/>
      <c r="E175" s="115"/>
      <c r="F175" s="112">
        <v>781668950.85000002</v>
      </c>
      <c r="G175" s="105"/>
      <c r="H175" s="119"/>
    </row>
    <row r="176" spans="3:8" s="101" customFormat="1" ht="13.5" x14ac:dyDescent="0.25">
      <c r="C176" s="115" t="s">
        <v>5194</v>
      </c>
      <c r="D176" s="115"/>
      <c r="E176" s="115"/>
      <c r="F176" s="112">
        <v>0</v>
      </c>
      <c r="G176" s="105"/>
      <c r="H176" s="119"/>
    </row>
    <row r="177" spans="3:9" s="101" customFormat="1" ht="13.5" x14ac:dyDescent="0.25">
      <c r="C177" s="115" t="s">
        <v>5195</v>
      </c>
      <c r="D177" s="115"/>
      <c r="E177" s="115"/>
      <c r="F177" s="112">
        <v>770838500</v>
      </c>
      <c r="G177" s="105"/>
      <c r="H177" s="119"/>
    </row>
    <row r="178" spans="3:9" s="101" customFormat="1" ht="13.5" x14ac:dyDescent="0.25">
      <c r="C178" s="37" t="s">
        <v>5196</v>
      </c>
      <c r="D178" s="37"/>
      <c r="E178" s="37"/>
      <c r="F178" s="112">
        <v>-10830450.850000024</v>
      </c>
      <c r="G178" s="125"/>
      <c r="H178" s="126"/>
    </row>
    <row r="179" spans="3:9" s="101" customFormat="1" ht="13.5" x14ac:dyDescent="0.25">
      <c r="C179" s="115"/>
      <c r="D179" s="115"/>
      <c r="E179" s="115"/>
      <c r="F179" s="127"/>
      <c r="G179" s="128"/>
      <c r="H179" s="116"/>
    </row>
    <row r="180" spans="3:9" s="101" customFormat="1" ht="13.5" x14ac:dyDescent="0.25">
      <c r="C180" s="104" t="s">
        <v>5200</v>
      </c>
      <c r="D180" s="104"/>
      <c r="E180" s="114"/>
      <c r="F180" s="115"/>
      <c r="G180" s="129"/>
      <c r="H180" s="116"/>
      <c r="I180" s="130"/>
    </row>
    <row r="181" spans="3:9" s="101" customFormat="1" ht="40.5" x14ac:dyDescent="0.25">
      <c r="C181" s="102" t="s">
        <v>5180</v>
      </c>
      <c r="D181" s="102" t="s">
        <v>5201</v>
      </c>
      <c r="E181" s="102" t="s">
        <v>5202</v>
      </c>
      <c r="F181" s="102" t="s">
        <v>5203</v>
      </c>
      <c r="G181" s="129"/>
      <c r="H181" s="116"/>
    </row>
    <row r="182" spans="3:9" s="101" customFormat="1" ht="13.5" x14ac:dyDescent="0.25">
      <c r="C182" s="209" t="s">
        <v>5185</v>
      </c>
      <c r="D182" s="209"/>
      <c r="E182" s="209"/>
      <c r="F182" s="209"/>
      <c r="G182" s="129"/>
      <c r="H182" s="116"/>
    </row>
    <row r="183" spans="3:9" s="101" customFormat="1" ht="13.5" x14ac:dyDescent="0.25">
      <c r="C183" s="115" t="s">
        <v>5204</v>
      </c>
      <c r="D183" s="115"/>
      <c r="E183" s="115"/>
      <c r="F183" s="115"/>
      <c r="G183" s="129"/>
      <c r="H183" s="116"/>
    </row>
    <row r="184" spans="3:9" s="101" customFormat="1" ht="13.5" x14ac:dyDescent="0.25">
      <c r="C184" s="131"/>
      <c r="D184" s="131"/>
      <c r="E184" s="131"/>
      <c r="F184" s="115"/>
      <c r="G184" s="129"/>
      <c r="H184" s="116"/>
    </row>
    <row r="185" spans="3:9" s="101" customFormat="1" ht="13.5" x14ac:dyDescent="0.25">
      <c r="C185" s="104" t="s">
        <v>5205</v>
      </c>
      <c r="D185" s="104"/>
      <c r="E185" s="1"/>
      <c r="F185" s="115"/>
      <c r="G185" s="115"/>
      <c r="H185" s="116"/>
    </row>
    <row r="186" spans="3:9" s="101" customFormat="1" ht="13.5" x14ac:dyDescent="0.25">
      <c r="C186" s="115" t="s">
        <v>5206</v>
      </c>
      <c r="D186" s="115"/>
      <c r="E186" s="115"/>
      <c r="F186" s="115" t="s">
        <v>5185</v>
      </c>
      <c r="G186" s="115"/>
      <c r="H186" s="116"/>
    </row>
    <row r="187" spans="3:9" s="101" customFormat="1" ht="13.5" x14ac:dyDescent="0.25">
      <c r="C187" s="115" t="s">
        <v>5207</v>
      </c>
      <c r="D187" s="115"/>
      <c r="E187" s="115"/>
      <c r="F187" s="115" t="s">
        <v>5185</v>
      </c>
      <c r="G187" s="115"/>
      <c r="H187" s="116"/>
    </row>
    <row r="188" spans="3:9" s="101" customFormat="1" ht="13.5" x14ac:dyDescent="0.25">
      <c r="C188" s="115" t="s">
        <v>5208</v>
      </c>
      <c r="D188" s="115"/>
      <c r="E188" s="115"/>
      <c r="F188" s="115" t="s">
        <v>5185</v>
      </c>
      <c r="G188" s="115"/>
      <c r="H188" s="116"/>
    </row>
    <row r="189" spans="3:9" s="101" customFormat="1" ht="13.5" x14ac:dyDescent="0.25">
      <c r="C189" s="107" t="s">
        <v>5209</v>
      </c>
      <c r="D189" s="107"/>
      <c r="E189" s="107"/>
      <c r="F189" s="115"/>
      <c r="G189" s="115"/>
      <c r="H189" s="116"/>
    </row>
    <row r="190" spans="3:9" s="101" customFormat="1" ht="13.5" x14ac:dyDescent="0.25">
      <c r="C190" s="107"/>
      <c r="D190" s="107"/>
      <c r="E190" s="107"/>
      <c r="F190" s="115"/>
      <c r="G190" s="115"/>
      <c r="H190" s="116"/>
    </row>
    <row r="191" spans="3:9" s="101" customFormat="1" ht="13.5" x14ac:dyDescent="0.25">
      <c r="C191" s="114" t="s">
        <v>5210</v>
      </c>
      <c r="D191" s="114"/>
      <c r="E191" s="114"/>
      <c r="F191" s="115"/>
      <c r="G191" s="129"/>
      <c r="H191" s="116"/>
    </row>
    <row r="192" spans="3:9" s="101" customFormat="1" ht="40.5" x14ac:dyDescent="0.25">
      <c r="C192" s="102" t="s">
        <v>5180</v>
      </c>
      <c r="D192" s="102" t="s">
        <v>4940</v>
      </c>
      <c r="E192" s="102" t="s">
        <v>5201</v>
      </c>
      <c r="F192" s="102" t="s">
        <v>5202</v>
      </c>
      <c r="G192" s="102" t="s">
        <v>5211</v>
      </c>
      <c r="H192" s="116"/>
    </row>
    <row r="193" spans="3:8" s="101" customFormat="1" ht="13.5" x14ac:dyDescent="0.25">
      <c r="C193" s="216" t="s">
        <v>5185</v>
      </c>
      <c r="D193" s="216"/>
      <c r="E193" s="216"/>
      <c r="F193" s="216"/>
      <c r="G193" s="216"/>
      <c r="H193" s="116"/>
    </row>
    <row r="194" spans="3:8" s="101" customFormat="1" ht="13.5" x14ac:dyDescent="0.25">
      <c r="C194" s="210" t="s">
        <v>5212</v>
      </c>
      <c r="D194" s="210"/>
      <c r="E194" s="210"/>
      <c r="F194" s="210"/>
      <c r="G194" s="210"/>
      <c r="H194" s="116"/>
    </row>
    <row r="195" spans="3:8" s="101" customFormat="1" ht="13.5" x14ac:dyDescent="0.25">
      <c r="C195" s="132"/>
      <c r="D195" s="113"/>
      <c r="E195" s="113"/>
      <c r="F195" s="113"/>
      <c r="G195" s="113"/>
      <c r="H195" s="116"/>
    </row>
    <row r="196" spans="3:8" s="101" customFormat="1" ht="13.5" x14ac:dyDescent="0.25">
      <c r="C196" s="1" t="s">
        <v>5213</v>
      </c>
      <c r="D196" s="1"/>
      <c r="E196" s="1"/>
      <c r="F196" s="115"/>
      <c r="G196" s="115"/>
      <c r="H196" s="116"/>
    </row>
    <row r="197" spans="3:8" s="101" customFormat="1" ht="13.5" x14ac:dyDescent="0.25">
      <c r="C197" s="115" t="s">
        <v>5206</v>
      </c>
      <c r="D197" s="115"/>
      <c r="E197" s="115"/>
      <c r="F197" s="115" t="s">
        <v>5185</v>
      </c>
      <c r="G197" s="115"/>
      <c r="H197" s="116"/>
    </row>
    <row r="198" spans="3:8" s="101" customFormat="1" ht="13.5" x14ac:dyDescent="0.25">
      <c r="C198" s="115" t="s">
        <v>5207</v>
      </c>
      <c r="D198" s="115"/>
      <c r="E198" s="115"/>
      <c r="F198" s="115" t="s">
        <v>5185</v>
      </c>
      <c r="G198" s="115"/>
      <c r="H198" s="116"/>
    </row>
    <row r="199" spans="3:8" s="101" customFormat="1" ht="13.5" x14ac:dyDescent="0.25">
      <c r="C199" s="115" t="s">
        <v>5208</v>
      </c>
      <c r="D199" s="115"/>
      <c r="E199" s="115"/>
      <c r="F199" s="115" t="s">
        <v>5185</v>
      </c>
      <c r="G199" s="115"/>
      <c r="H199" s="116"/>
    </row>
    <row r="200" spans="3:8" s="101" customFormat="1" ht="12.75" x14ac:dyDescent="0.2">
      <c r="H200" s="133"/>
    </row>
    <row r="201" spans="3:8" s="101" customFormat="1" ht="13.5" x14ac:dyDescent="0.25">
      <c r="C201" s="104" t="s">
        <v>5214</v>
      </c>
      <c r="H201" s="133"/>
    </row>
    <row r="202" spans="3:8" s="101" customFormat="1" ht="13.5" x14ac:dyDescent="0.25">
      <c r="C202" s="104"/>
      <c r="H202" s="133"/>
    </row>
    <row r="203" spans="3:8" x14ac:dyDescent="0.25">
      <c r="C203" s="2" t="s">
        <v>5068</v>
      </c>
      <c r="E203" s="2" t="s">
        <v>2</v>
      </c>
    </row>
    <row r="205" spans="3:8" x14ac:dyDescent="0.25">
      <c r="C205" s="2" t="s">
        <v>5069</v>
      </c>
      <c r="E205" s="96">
        <v>0.7497438706602404</v>
      </c>
    </row>
    <row r="207" spans="3:8" x14ac:dyDescent="0.25">
      <c r="C207" s="2" t="s">
        <v>5071</v>
      </c>
      <c r="E207" s="97" t="s">
        <v>5070</v>
      </c>
    </row>
    <row r="209" spans="3:5" x14ac:dyDescent="0.25">
      <c r="C209" s="2" t="s">
        <v>5177</v>
      </c>
      <c r="E209" s="2" t="s">
        <v>2</v>
      </c>
    </row>
    <row r="211" spans="3:5" x14ac:dyDescent="0.25">
      <c r="C211" s="2" t="s">
        <v>5116</v>
      </c>
    </row>
    <row r="213" spans="3:5" x14ac:dyDescent="0.25">
      <c r="C213" s="1" t="s">
        <v>5348</v>
      </c>
      <c r="E213" s="202" t="s">
        <v>5349</v>
      </c>
    </row>
    <row r="214" spans="3:5" x14ac:dyDescent="0.25">
      <c r="E214" s="2" t="s">
        <v>5356</v>
      </c>
    </row>
  </sheetData>
  <mergeCells count="5">
    <mergeCell ref="C120:K120"/>
    <mergeCell ref="C136:E136"/>
    <mergeCell ref="C182:F182"/>
    <mergeCell ref="C193:G193"/>
    <mergeCell ref="C194:G194"/>
  </mergeCells>
  <hyperlinks>
    <hyperlink ref="J2" location="'Index'!A1" display="'Index'!A1" xr:uid="{BF7EEAC6-821F-4046-B796-A2DEADD9323D}"/>
  </hyperlinks>
  <pageMargins left="0.7" right="0.7" top="0.75" bottom="0.75" header="0.3" footer="0.3"/>
  <pageSetup orientation="portrait" horizontalDpi="4294967293"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E602E-221A-4018-94BC-60451ED7752E}">
  <sheetPr codeName="Sheet1"/>
  <dimension ref="A1:IV132"/>
  <sheetViews>
    <sheetView showGridLines="0" zoomScale="90" zoomScaleNormal="90" workbookViewId="0">
      <pane ySplit="6" topLeftCell="A114"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996</v>
      </c>
      <c r="J2" s="38" t="s">
        <v>4498</v>
      </c>
    </row>
    <row r="3" spans="1:54" ht="16.5" x14ac:dyDescent="0.3">
      <c r="C3" s="1" t="s">
        <v>28</v>
      </c>
      <c r="D3" s="21" t="s">
        <v>997</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455</v>
      </c>
      <c r="C11" s="60" t="s">
        <v>456</v>
      </c>
      <c r="D11" s="54" t="s">
        <v>457</v>
      </c>
      <c r="E11" s="6" t="s">
        <v>294</v>
      </c>
      <c r="F11" s="19">
        <v>4000000</v>
      </c>
      <c r="G11" s="24">
        <v>72476</v>
      </c>
      <c r="H11" s="24">
        <v>16.149999999999999</v>
      </c>
      <c r="I11" s="31"/>
      <c r="J11" s="31"/>
      <c r="K11" s="35"/>
    </row>
    <row r="12" spans="1:54" x14ac:dyDescent="0.25">
      <c r="B12" s="8" t="s">
        <v>313</v>
      </c>
      <c r="C12" s="60" t="s">
        <v>314</v>
      </c>
      <c r="D12" s="54" t="s">
        <v>315</v>
      </c>
      <c r="E12" s="6" t="s">
        <v>69</v>
      </c>
      <c r="F12" s="19">
        <v>3500000</v>
      </c>
      <c r="G12" s="24">
        <v>39683</v>
      </c>
      <c r="H12" s="24">
        <v>8.84</v>
      </c>
      <c r="I12" s="31"/>
      <c r="J12" s="31"/>
      <c r="K12" s="35"/>
    </row>
    <row r="13" spans="1:54" x14ac:dyDescent="0.25">
      <c r="B13" s="8" t="s">
        <v>479</v>
      </c>
      <c r="C13" s="60" t="s">
        <v>480</v>
      </c>
      <c r="D13" s="54" t="s">
        <v>481</v>
      </c>
      <c r="E13" s="6" t="s">
        <v>69</v>
      </c>
      <c r="F13" s="19">
        <v>1420000</v>
      </c>
      <c r="G13" s="24">
        <v>34070.06</v>
      </c>
      <c r="H13" s="24">
        <v>7.59</v>
      </c>
      <c r="I13" s="31"/>
      <c r="J13" s="31"/>
      <c r="K13" s="35"/>
    </row>
    <row r="14" spans="1:54" x14ac:dyDescent="0.25">
      <c r="B14" s="8" t="s">
        <v>938</v>
      </c>
      <c r="C14" s="60" t="s">
        <v>939</v>
      </c>
      <c r="D14" s="54" t="s">
        <v>940</v>
      </c>
      <c r="E14" s="6" t="s">
        <v>106</v>
      </c>
      <c r="F14" s="19">
        <v>9000000</v>
      </c>
      <c r="G14" s="24">
        <v>29529</v>
      </c>
      <c r="H14" s="24">
        <v>6.58</v>
      </c>
      <c r="I14" s="31"/>
      <c r="J14" s="31"/>
      <c r="K14" s="35"/>
    </row>
    <row r="15" spans="1:54" x14ac:dyDescent="0.25">
      <c r="B15" s="8" t="s">
        <v>163</v>
      </c>
      <c r="C15" s="60" t="s">
        <v>164</v>
      </c>
      <c r="D15" s="54" t="s">
        <v>165</v>
      </c>
      <c r="E15" s="6" t="s">
        <v>69</v>
      </c>
      <c r="F15" s="19">
        <v>1200000</v>
      </c>
      <c r="G15" s="24">
        <v>23823.599999999999</v>
      </c>
      <c r="H15" s="24">
        <v>5.31</v>
      </c>
      <c r="I15" s="31"/>
      <c r="J15" s="31"/>
      <c r="K15" s="35"/>
    </row>
    <row r="16" spans="1:54" x14ac:dyDescent="0.25">
      <c r="B16" s="8" t="s">
        <v>89</v>
      </c>
      <c r="C16" s="60" t="s">
        <v>90</v>
      </c>
      <c r="D16" s="54" t="s">
        <v>91</v>
      </c>
      <c r="E16" s="6" t="s">
        <v>69</v>
      </c>
      <c r="F16" s="19">
        <v>411229</v>
      </c>
      <c r="G16" s="24">
        <v>18669.8</v>
      </c>
      <c r="H16" s="24">
        <v>4.16</v>
      </c>
      <c r="I16" s="31"/>
      <c r="J16" s="31"/>
      <c r="K16" s="35"/>
    </row>
    <row r="17" spans="2:11" x14ac:dyDescent="0.25">
      <c r="B17" s="8" t="s">
        <v>586</v>
      </c>
      <c r="C17" s="60" t="s">
        <v>587</v>
      </c>
      <c r="D17" s="54" t="s">
        <v>588</v>
      </c>
      <c r="E17" s="6" t="s">
        <v>169</v>
      </c>
      <c r="F17" s="19">
        <v>3000000</v>
      </c>
      <c r="G17" s="24">
        <v>17025</v>
      </c>
      <c r="H17" s="24">
        <v>3.79</v>
      </c>
      <c r="I17" s="31"/>
      <c r="J17" s="31"/>
      <c r="K17" s="35"/>
    </row>
    <row r="18" spans="2:11" x14ac:dyDescent="0.25">
      <c r="B18" s="8" t="s">
        <v>998</v>
      </c>
      <c r="C18" s="60" t="s">
        <v>999</v>
      </c>
      <c r="D18" s="54" t="s">
        <v>1000</v>
      </c>
      <c r="E18" s="6" t="s">
        <v>1001</v>
      </c>
      <c r="F18" s="19">
        <v>6000000</v>
      </c>
      <c r="G18" s="24">
        <v>15888</v>
      </c>
      <c r="H18" s="24">
        <v>3.54</v>
      </c>
      <c r="I18" s="31"/>
      <c r="J18" s="31"/>
      <c r="K18" s="35"/>
    </row>
    <row r="19" spans="2:11" x14ac:dyDescent="0.25">
      <c r="B19" s="8" t="s">
        <v>249</v>
      </c>
      <c r="C19" s="60" t="s">
        <v>250</v>
      </c>
      <c r="D19" s="54" t="s">
        <v>251</v>
      </c>
      <c r="E19" s="6" t="s">
        <v>106</v>
      </c>
      <c r="F19" s="19">
        <v>5000000</v>
      </c>
      <c r="G19" s="24">
        <v>14095</v>
      </c>
      <c r="H19" s="24">
        <v>3.14</v>
      </c>
      <c r="I19" s="31"/>
      <c r="J19" s="31"/>
      <c r="K19" s="35"/>
    </row>
    <row r="20" spans="2:11" x14ac:dyDescent="0.25">
      <c r="B20" s="8" t="s">
        <v>1002</v>
      </c>
      <c r="C20" s="60" t="s">
        <v>1003</v>
      </c>
      <c r="D20" s="54" t="s">
        <v>1004</v>
      </c>
      <c r="E20" s="6" t="s">
        <v>222</v>
      </c>
      <c r="F20" s="19">
        <v>2200000</v>
      </c>
      <c r="G20" s="24">
        <v>13063.6</v>
      </c>
      <c r="H20" s="24">
        <v>2.91</v>
      </c>
      <c r="I20" s="31"/>
      <c r="J20" s="31"/>
      <c r="K20" s="35"/>
    </row>
    <row r="21" spans="2:11" x14ac:dyDescent="0.25">
      <c r="B21" s="8" t="s">
        <v>1005</v>
      </c>
      <c r="C21" s="60" t="s">
        <v>1006</v>
      </c>
      <c r="D21" s="54" t="s">
        <v>1007</v>
      </c>
      <c r="E21" s="6" t="s">
        <v>69</v>
      </c>
      <c r="F21" s="19">
        <v>220000</v>
      </c>
      <c r="G21" s="24">
        <v>12307.9</v>
      </c>
      <c r="H21" s="24">
        <v>2.74</v>
      </c>
      <c r="I21" s="31"/>
      <c r="J21" s="31"/>
      <c r="K21" s="35"/>
    </row>
    <row r="22" spans="2:11" x14ac:dyDescent="0.25">
      <c r="B22" s="8" t="s">
        <v>565</v>
      </c>
      <c r="C22" s="60" t="s">
        <v>566</v>
      </c>
      <c r="D22" s="54" t="s">
        <v>567</v>
      </c>
      <c r="E22" s="6" t="s">
        <v>501</v>
      </c>
      <c r="F22" s="19">
        <v>609031</v>
      </c>
      <c r="G22" s="24">
        <v>11419.33</v>
      </c>
      <c r="H22" s="24">
        <v>2.54</v>
      </c>
      <c r="I22" s="31"/>
      <c r="J22" s="31"/>
      <c r="K22" s="35"/>
    </row>
    <row r="23" spans="2:11" x14ac:dyDescent="0.25">
      <c r="B23" s="8" t="s">
        <v>66</v>
      </c>
      <c r="C23" s="60" t="s">
        <v>67</v>
      </c>
      <c r="D23" s="54" t="s">
        <v>68</v>
      </c>
      <c r="E23" s="6" t="s">
        <v>69</v>
      </c>
      <c r="F23" s="19">
        <v>700000</v>
      </c>
      <c r="G23" s="24">
        <v>11396</v>
      </c>
      <c r="H23" s="24">
        <v>2.54</v>
      </c>
      <c r="I23" s="31"/>
      <c r="J23" s="31"/>
      <c r="K23" s="35"/>
    </row>
    <row r="24" spans="2:11" x14ac:dyDescent="0.25">
      <c r="B24" s="8" t="s">
        <v>337</v>
      </c>
      <c r="C24" s="60" t="s">
        <v>338</v>
      </c>
      <c r="D24" s="54" t="s">
        <v>339</v>
      </c>
      <c r="E24" s="6" t="s">
        <v>69</v>
      </c>
      <c r="F24" s="19">
        <v>800000</v>
      </c>
      <c r="G24" s="24">
        <v>10497.6</v>
      </c>
      <c r="H24" s="24">
        <v>2.34</v>
      </c>
      <c r="I24" s="31"/>
      <c r="J24" s="31"/>
      <c r="K24" s="35"/>
    </row>
    <row r="25" spans="2:11" x14ac:dyDescent="0.25">
      <c r="B25" s="8" t="s">
        <v>278</v>
      </c>
      <c r="C25" s="60" t="s">
        <v>279</v>
      </c>
      <c r="D25" s="54" t="s">
        <v>280</v>
      </c>
      <c r="E25" s="6" t="s">
        <v>69</v>
      </c>
      <c r="F25" s="19">
        <v>1800011</v>
      </c>
      <c r="G25" s="24">
        <v>9985.56</v>
      </c>
      <c r="H25" s="24">
        <v>2.23</v>
      </c>
      <c r="I25" s="31"/>
      <c r="J25" s="31"/>
      <c r="K25" s="35"/>
    </row>
    <row r="26" spans="2:11" x14ac:dyDescent="0.25">
      <c r="B26" s="8" t="s">
        <v>1008</v>
      </c>
      <c r="C26" s="60" t="s">
        <v>1009</v>
      </c>
      <c r="D26" s="54" t="s">
        <v>1010</v>
      </c>
      <c r="E26" s="6" t="s">
        <v>106</v>
      </c>
      <c r="F26" s="19">
        <v>733614</v>
      </c>
      <c r="G26" s="24">
        <v>9632.35</v>
      </c>
      <c r="H26" s="24">
        <v>2.15</v>
      </c>
      <c r="I26" s="31"/>
      <c r="J26" s="31"/>
      <c r="K26" s="35"/>
    </row>
    <row r="27" spans="2:11" x14ac:dyDescent="0.25">
      <c r="B27" s="8" t="s">
        <v>166</v>
      </c>
      <c r="C27" s="60" t="s">
        <v>167</v>
      </c>
      <c r="D27" s="54" t="s">
        <v>168</v>
      </c>
      <c r="E27" s="6" t="s">
        <v>169</v>
      </c>
      <c r="F27" s="19">
        <v>200000</v>
      </c>
      <c r="G27" s="24">
        <v>7216.8</v>
      </c>
      <c r="H27" s="24">
        <v>1.61</v>
      </c>
      <c r="I27" s="31"/>
      <c r="J27" s="31"/>
      <c r="K27" s="35"/>
    </row>
    <row r="28" spans="2:11" x14ac:dyDescent="0.25">
      <c r="B28" s="8" t="s">
        <v>129</v>
      </c>
      <c r="C28" s="60" t="s">
        <v>130</v>
      </c>
      <c r="D28" s="54" t="s">
        <v>131</v>
      </c>
      <c r="E28" s="6" t="s">
        <v>106</v>
      </c>
      <c r="F28" s="19">
        <v>2000000</v>
      </c>
      <c r="G28" s="24">
        <v>6991</v>
      </c>
      <c r="H28" s="24">
        <v>1.56</v>
      </c>
      <c r="I28" s="31"/>
      <c r="J28" s="31"/>
      <c r="K28" s="35"/>
    </row>
    <row r="29" spans="2:11" x14ac:dyDescent="0.25">
      <c r="B29" s="8" t="s">
        <v>1011</v>
      </c>
      <c r="C29" s="60" t="s">
        <v>1012</v>
      </c>
      <c r="D29" s="54" t="s">
        <v>1013</v>
      </c>
      <c r="E29" s="6" t="s">
        <v>124</v>
      </c>
      <c r="F29" s="19">
        <v>328504</v>
      </c>
      <c r="G29" s="24">
        <v>5732.72</v>
      </c>
      <c r="H29" s="24">
        <v>1.28</v>
      </c>
      <c r="I29" s="31"/>
      <c r="J29" s="31"/>
      <c r="K29" s="35"/>
    </row>
    <row r="30" spans="2:11" x14ac:dyDescent="0.25">
      <c r="B30" s="8" t="s">
        <v>1014</v>
      </c>
      <c r="C30" s="60" t="s">
        <v>1015</v>
      </c>
      <c r="D30" s="54" t="s">
        <v>1016</v>
      </c>
      <c r="E30" s="6" t="s">
        <v>352</v>
      </c>
      <c r="F30" s="19">
        <v>892860</v>
      </c>
      <c r="G30" s="24">
        <v>5461.18</v>
      </c>
      <c r="H30" s="24">
        <v>1.22</v>
      </c>
      <c r="I30" s="31"/>
      <c r="J30" s="31"/>
      <c r="K30" s="35"/>
    </row>
    <row r="31" spans="2:11" x14ac:dyDescent="0.25">
      <c r="B31" s="8" t="s">
        <v>1017</v>
      </c>
      <c r="C31" s="60" t="s">
        <v>1018</v>
      </c>
      <c r="D31" s="54" t="s">
        <v>1019</v>
      </c>
      <c r="E31" s="6" t="s">
        <v>69</v>
      </c>
      <c r="F31" s="19">
        <v>800000</v>
      </c>
      <c r="G31" s="24">
        <v>3951.2</v>
      </c>
      <c r="H31" s="24">
        <v>0.88</v>
      </c>
      <c r="I31" s="31"/>
      <c r="J31" s="31"/>
      <c r="K31" s="35"/>
    </row>
    <row r="32" spans="2:11" x14ac:dyDescent="0.25">
      <c r="C32" s="58" t="s">
        <v>199</v>
      </c>
      <c r="D32" s="54"/>
      <c r="E32" s="6"/>
      <c r="F32" s="19"/>
      <c r="G32" s="25">
        <v>372914.7</v>
      </c>
      <c r="H32" s="25">
        <v>83.1</v>
      </c>
      <c r="I32" s="31"/>
      <c r="J32" s="31"/>
      <c r="K32" s="35"/>
    </row>
    <row r="33" spans="2:11" x14ac:dyDescent="0.25">
      <c r="C33" s="57"/>
      <c r="D33" s="54"/>
      <c r="E33" s="6"/>
      <c r="F33" s="19"/>
      <c r="G33" s="24"/>
      <c r="H33" s="24"/>
      <c r="I33" s="31"/>
      <c r="J33" s="31"/>
      <c r="K33" s="35"/>
    </row>
    <row r="34" spans="2:11" x14ac:dyDescent="0.25">
      <c r="C34" s="59" t="s">
        <v>3</v>
      </c>
      <c r="D34" s="54"/>
      <c r="E34" s="6"/>
      <c r="F34" s="19"/>
      <c r="G34" s="24"/>
      <c r="H34" s="24"/>
      <c r="I34" s="31"/>
      <c r="J34" s="31"/>
      <c r="K34" s="35"/>
    </row>
    <row r="35" spans="2:11" x14ac:dyDescent="0.25">
      <c r="B35" s="8" t="s">
        <v>1020</v>
      </c>
      <c r="C35" s="60" t="s">
        <v>1021</v>
      </c>
      <c r="D35" s="54" t="s">
        <v>1022</v>
      </c>
      <c r="E35" s="6" t="s">
        <v>169</v>
      </c>
      <c r="F35" s="19">
        <v>330000</v>
      </c>
      <c r="G35" s="24">
        <v>20341.919999999998</v>
      </c>
      <c r="H35" s="24">
        <v>4.53</v>
      </c>
      <c r="I35" s="31"/>
      <c r="J35" s="31"/>
      <c r="K35" s="35"/>
    </row>
    <row r="36" spans="2:11" x14ac:dyDescent="0.25">
      <c r="B36" s="8" t="s">
        <v>1023</v>
      </c>
      <c r="C36" s="60" t="s">
        <v>1024</v>
      </c>
      <c r="D36" s="54" t="s">
        <v>1025</v>
      </c>
      <c r="E36" s="6" t="s">
        <v>69</v>
      </c>
      <c r="F36" s="19">
        <v>38000</v>
      </c>
      <c r="G36" s="24">
        <v>18400.09</v>
      </c>
      <c r="H36" s="24">
        <v>4.0999999999999996</v>
      </c>
      <c r="I36" s="31"/>
      <c r="J36" s="31"/>
      <c r="K36" s="35"/>
    </row>
    <row r="37" spans="2:11" x14ac:dyDescent="0.25">
      <c r="B37" s="8" t="s">
        <v>1026</v>
      </c>
      <c r="C37" s="60" t="s">
        <v>1027</v>
      </c>
      <c r="D37" s="54" t="s">
        <v>1028</v>
      </c>
      <c r="E37" s="6" t="s">
        <v>69</v>
      </c>
      <c r="F37" s="19">
        <v>50000</v>
      </c>
      <c r="G37" s="24">
        <v>16195.63</v>
      </c>
      <c r="H37" s="24">
        <v>3.61</v>
      </c>
      <c r="I37" s="31"/>
      <c r="J37" s="31"/>
      <c r="K37" s="35"/>
    </row>
    <row r="38" spans="2:11" x14ac:dyDescent="0.25">
      <c r="B38" s="8" t="s">
        <v>433</v>
      </c>
      <c r="C38" s="60" t="s">
        <v>434</v>
      </c>
      <c r="D38" s="54" t="s">
        <v>435</v>
      </c>
      <c r="E38" s="6" t="s">
        <v>169</v>
      </c>
      <c r="F38" s="19">
        <v>38000</v>
      </c>
      <c r="G38" s="24">
        <v>4273.8500000000004</v>
      </c>
      <c r="H38" s="24">
        <v>0.95</v>
      </c>
      <c r="I38" s="31"/>
      <c r="J38" s="31"/>
      <c r="K38" s="35"/>
    </row>
    <row r="39" spans="2:11" x14ac:dyDescent="0.25">
      <c r="C39" s="58" t="s">
        <v>199</v>
      </c>
      <c r="D39" s="54"/>
      <c r="E39" s="6"/>
      <c r="F39" s="19"/>
      <c r="G39" s="25">
        <v>59211.49</v>
      </c>
      <c r="H39" s="25">
        <v>13.19</v>
      </c>
      <c r="I39" s="31"/>
      <c r="J39" s="31"/>
      <c r="K39" s="35"/>
    </row>
    <row r="40" spans="2:11" x14ac:dyDescent="0.25">
      <c r="C40" s="57"/>
      <c r="D40" s="54"/>
      <c r="E40" s="6"/>
      <c r="F40" s="19"/>
      <c r="G40" s="24"/>
      <c r="H40" s="24"/>
      <c r="I40" s="31"/>
      <c r="J40" s="31"/>
      <c r="K40" s="35"/>
    </row>
    <row r="41" spans="2:11" x14ac:dyDescent="0.25">
      <c r="C41" s="59" t="s">
        <v>4</v>
      </c>
      <c r="D41" s="54"/>
      <c r="E41" s="6"/>
      <c r="F41" s="19"/>
      <c r="G41" s="24"/>
      <c r="H41" s="24"/>
      <c r="I41" s="31"/>
      <c r="J41" s="31"/>
      <c r="K41" s="35"/>
    </row>
    <row r="42" spans="2:11" x14ac:dyDescent="0.25">
      <c r="B42" s="8" t="s">
        <v>1029</v>
      </c>
      <c r="C42" s="60" t="s">
        <v>1030</v>
      </c>
      <c r="D42" s="54" t="s">
        <v>1031</v>
      </c>
      <c r="E42" s="6" t="s">
        <v>203</v>
      </c>
      <c r="F42" s="19">
        <v>100000</v>
      </c>
      <c r="G42" s="62">
        <v>0</v>
      </c>
      <c r="H42" s="24" t="s">
        <v>4905</v>
      </c>
      <c r="I42" s="31"/>
      <c r="J42" s="31"/>
      <c r="K42" s="35" t="s">
        <v>4995</v>
      </c>
    </row>
    <row r="43" spans="2:11" x14ac:dyDescent="0.25">
      <c r="B43" s="8" t="s">
        <v>1032</v>
      </c>
      <c r="C43" s="60" t="s">
        <v>1033</v>
      </c>
      <c r="D43" s="54" t="s">
        <v>1034</v>
      </c>
      <c r="E43" s="6" t="s">
        <v>69</v>
      </c>
      <c r="F43" s="19">
        <v>35014</v>
      </c>
      <c r="G43" s="62">
        <v>0</v>
      </c>
      <c r="H43" s="24" t="s">
        <v>4905</v>
      </c>
      <c r="I43" s="31"/>
      <c r="J43" s="31"/>
      <c r="K43" s="35" t="s">
        <v>4995</v>
      </c>
    </row>
    <row r="44" spans="2:11" x14ac:dyDescent="0.25">
      <c r="C44" s="58" t="s">
        <v>199</v>
      </c>
      <c r="D44" s="54"/>
      <c r="E44" s="6"/>
      <c r="F44" s="19"/>
      <c r="G44" s="63">
        <v>0</v>
      </c>
      <c r="H44" s="25" t="s">
        <v>4905</v>
      </c>
      <c r="I44" s="31"/>
      <c r="J44" s="31"/>
      <c r="K44" s="35"/>
    </row>
    <row r="45" spans="2:11" x14ac:dyDescent="0.25">
      <c r="C45" s="57"/>
      <c r="D45" s="54"/>
      <c r="E45" s="6"/>
      <c r="F45" s="19"/>
      <c r="G45" s="24"/>
      <c r="H45" s="24"/>
      <c r="I45" s="31"/>
      <c r="J45" s="31"/>
      <c r="K45" s="35"/>
    </row>
    <row r="46" spans="2:11" x14ac:dyDescent="0.25">
      <c r="C46" s="58" t="s">
        <v>5</v>
      </c>
      <c r="D46" s="54"/>
      <c r="E46" s="6"/>
      <c r="F46" s="19"/>
      <c r="G46" s="24"/>
      <c r="H46" s="24"/>
      <c r="I46" s="31"/>
      <c r="J46" s="31"/>
      <c r="K46" s="35"/>
    </row>
    <row r="47" spans="2:11" x14ac:dyDescent="0.25">
      <c r="C47" s="57"/>
      <c r="D47" s="54"/>
      <c r="E47" s="6"/>
      <c r="F47" s="19"/>
      <c r="G47" s="24"/>
      <c r="H47" s="24"/>
      <c r="I47" s="31"/>
      <c r="J47" s="31"/>
      <c r="K47" s="35"/>
    </row>
    <row r="48" spans="2:11" x14ac:dyDescent="0.25">
      <c r="C48" s="58" t="s">
        <v>6</v>
      </c>
      <c r="D48" s="54"/>
      <c r="E48" s="6"/>
      <c r="F48" s="19"/>
      <c r="G48" s="24" t="s">
        <v>2</v>
      </c>
      <c r="H48" s="24" t="s">
        <v>2</v>
      </c>
      <c r="I48" s="31"/>
      <c r="J48" s="31"/>
      <c r="K48" s="35"/>
    </row>
    <row r="49" spans="1:11" x14ac:dyDescent="0.25">
      <c r="C49" s="57"/>
      <c r="D49" s="54"/>
      <c r="E49" s="6"/>
      <c r="F49" s="19"/>
      <c r="G49" s="24"/>
      <c r="H49" s="24"/>
      <c r="I49" s="31"/>
      <c r="J49" s="31"/>
      <c r="K49" s="35"/>
    </row>
    <row r="50" spans="1:11" x14ac:dyDescent="0.25">
      <c r="C50" s="58" t="s">
        <v>7</v>
      </c>
      <c r="D50" s="54"/>
      <c r="E50" s="6"/>
      <c r="F50" s="19"/>
      <c r="G50" s="24" t="s">
        <v>2</v>
      </c>
      <c r="H50" s="24" t="s">
        <v>2</v>
      </c>
      <c r="I50" s="31"/>
      <c r="J50" s="31"/>
      <c r="K50" s="35"/>
    </row>
    <row r="51" spans="1:11" x14ac:dyDescent="0.25">
      <c r="C51" s="57"/>
      <c r="D51" s="54"/>
      <c r="E51" s="6"/>
      <c r="F51" s="19"/>
      <c r="G51" s="24"/>
      <c r="H51" s="24"/>
      <c r="I51" s="31"/>
      <c r="J51" s="31"/>
      <c r="K51" s="35"/>
    </row>
    <row r="52" spans="1:11" x14ac:dyDescent="0.25">
      <c r="C52" s="58" t="s">
        <v>8</v>
      </c>
      <c r="D52" s="54"/>
      <c r="E52" s="6"/>
      <c r="F52" s="19"/>
      <c r="G52" s="24" t="s">
        <v>2</v>
      </c>
      <c r="H52" s="24" t="s">
        <v>2</v>
      </c>
      <c r="I52" s="31"/>
      <c r="J52" s="31"/>
      <c r="K52" s="35"/>
    </row>
    <row r="53" spans="1:11" x14ac:dyDescent="0.25">
      <c r="C53" s="57"/>
      <c r="D53" s="54"/>
      <c r="E53" s="6"/>
      <c r="F53" s="19"/>
      <c r="G53" s="24"/>
      <c r="H53" s="24"/>
      <c r="I53" s="31"/>
      <c r="J53" s="31"/>
      <c r="K53" s="35"/>
    </row>
    <row r="54" spans="1:11" x14ac:dyDescent="0.25">
      <c r="C54" s="58" t="s">
        <v>9</v>
      </c>
      <c r="D54" s="54"/>
      <c r="E54" s="6"/>
      <c r="F54" s="19"/>
      <c r="G54" s="24" t="s">
        <v>2</v>
      </c>
      <c r="H54" s="24" t="s">
        <v>2</v>
      </c>
      <c r="I54" s="31"/>
      <c r="J54" s="31"/>
      <c r="K54" s="35"/>
    </row>
    <row r="55" spans="1:11" x14ac:dyDescent="0.25">
      <c r="C55" s="57"/>
      <c r="D55" s="54"/>
      <c r="E55" s="6"/>
      <c r="F55" s="19"/>
      <c r="G55" s="24"/>
      <c r="H55" s="24"/>
      <c r="I55" s="31"/>
      <c r="J55" s="31"/>
      <c r="K55" s="35"/>
    </row>
    <row r="56" spans="1:11" x14ac:dyDescent="0.25">
      <c r="C56" s="58" t="s">
        <v>10</v>
      </c>
      <c r="D56" s="54"/>
      <c r="E56" s="6"/>
      <c r="F56" s="19"/>
      <c r="G56" s="24" t="s">
        <v>2</v>
      </c>
      <c r="H56" s="24" t="s">
        <v>2</v>
      </c>
      <c r="I56" s="31"/>
      <c r="J56" s="31"/>
      <c r="K56" s="35"/>
    </row>
    <row r="57" spans="1:11" x14ac:dyDescent="0.25">
      <c r="C57" s="57"/>
      <c r="D57" s="54"/>
      <c r="E57" s="6"/>
      <c r="F57" s="19"/>
      <c r="G57" s="24"/>
      <c r="H57" s="24"/>
      <c r="I57" s="31"/>
      <c r="J57" s="31"/>
      <c r="K57" s="35"/>
    </row>
    <row r="58" spans="1:11" x14ac:dyDescent="0.25">
      <c r="C58" s="58" t="s">
        <v>11</v>
      </c>
      <c r="D58" s="54"/>
      <c r="E58" s="6"/>
      <c r="F58" s="19"/>
      <c r="G58" s="24" t="s">
        <v>2</v>
      </c>
      <c r="H58" s="24" t="s">
        <v>2</v>
      </c>
      <c r="I58" s="31"/>
      <c r="J58" s="31"/>
      <c r="K58" s="35"/>
    </row>
    <row r="59" spans="1:11" x14ac:dyDescent="0.25">
      <c r="C59" s="57"/>
      <c r="D59" s="54"/>
      <c r="E59" s="6"/>
      <c r="F59" s="19"/>
      <c r="G59" s="24"/>
      <c r="H59" s="24"/>
      <c r="I59" s="31"/>
      <c r="J59" s="31"/>
      <c r="K59" s="35"/>
    </row>
    <row r="60" spans="1:11" x14ac:dyDescent="0.25">
      <c r="A60" s="10"/>
      <c r="B60" s="28"/>
      <c r="C60" s="58" t="s">
        <v>13</v>
      </c>
      <c r="D60" s="54"/>
      <c r="E60" s="6"/>
      <c r="F60" s="19"/>
      <c r="G60" s="24"/>
      <c r="H60" s="24"/>
      <c r="I60" s="31"/>
      <c r="J60" s="31"/>
      <c r="K60" s="35"/>
    </row>
    <row r="61" spans="1:11" x14ac:dyDescent="0.25">
      <c r="A61" s="28"/>
      <c r="B61" s="28"/>
      <c r="C61" s="58" t="s">
        <v>14</v>
      </c>
      <c r="D61" s="54"/>
      <c r="E61" s="6"/>
      <c r="F61" s="19"/>
      <c r="G61" s="24" t="s">
        <v>2</v>
      </c>
      <c r="H61" s="24" t="s">
        <v>2</v>
      </c>
      <c r="I61" s="31"/>
      <c r="J61" s="31"/>
      <c r="K61" s="35"/>
    </row>
    <row r="62" spans="1:11" x14ac:dyDescent="0.25">
      <c r="A62" s="28"/>
      <c r="B62" s="28"/>
      <c r="C62" s="58"/>
      <c r="D62" s="54"/>
      <c r="E62" s="6"/>
      <c r="F62" s="19"/>
      <c r="G62" s="24"/>
      <c r="H62" s="24"/>
      <c r="I62" s="31"/>
      <c r="J62" s="31"/>
      <c r="K62" s="35"/>
    </row>
    <row r="63" spans="1:11" x14ac:dyDescent="0.25">
      <c r="A63" s="28"/>
      <c r="B63" s="28"/>
      <c r="C63" s="58" t="s">
        <v>15</v>
      </c>
      <c r="D63" s="54"/>
      <c r="E63" s="6"/>
      <c r="F63" s="19"/>
      <c r="G63" s="24" t="s">
        <v>2</v>
      </c>
      <c r="H63" s="24" t="s">
        <v>2</v>
      </c>
      <c r="I63" s="31"/>
      <c r="J63" s="31"/>
      <c r="K63" s="35"/>
    </row>
    <row r="64" spans="1:11" x14ac:dyDescent="0.25">
      <c r="A64" s="28"/>
      <c r="B64" s="28"/>
      <c r="C64" s="58"/>
      <c r="D64" s="54"/>
      <c r="E64" s="6"/>
      <c r="F64" s="19"/>
      <c r="G64" s="24"/>
      <c r="H64" s="24"/>
      <c r="I64" s="31"/>
      <c r="J64" s="31"/>
      <c r="K64" s="35"/>
    </row>
    <row r="65" spans="1:11" x14ac:dyDescent="0.25">
      <c r="C65" s="59" t="s">
        <v>16</v>
      </c>
      <c r="D65" s="54"/>
      <c r="E65" s="6"/>
      <c r="F65" s="19"/>
      <c r="G65" s="24"/>
      <c r="H65" s="24"/>
      <c r="I65" s="31"/>
      <c r="J65" s="31"/>
      <c r="K65" s="35"/>
    </row>
    <row r="66" spans="1:11" x14ac:dyDescent="0.25">
      <c r="B66" s="8" t="s">
        <v>207</v>
      </c>
      <c r="C66" s="60" t="s">
        <v>208</v>
      </c>
      <c r="D66" s="54" t="s">
        <v>209</v>
      </c>
      <c r="E66" s="6" t="s">
        <v>210</v>
      </c>
      <c r="F66" s="19">
        <v>300000</v>
      </c>
      <c r="G66" s="24">
        <v>296.62</v>
      </c>
      <c r="H66" s="24">
        <v>7.0000000000000007E-2</v>
      </c>
      <c r="I66" s="31">
        <v>5.2602000000000002</v>
      </c>
      <c r="J66" s="31"/>
      <c r="K66" s="35"/>
    </row>
    <row r="67" spans="1:11" x14ac:dyDescent="0.25">
      <c r="C67" s="58" t="s">
        <v>199</v>
      </c>
      <c r="D67" s="54"/>
      <c r="E67" s="6"/>
      <c r="F67" s="19"/>
      <c r="G67" s="25">
        <v>296.62</v>
      </c>
      <c r="H67" s="25">
        <v>7.0000000000000007E-2</v>
      </c>
      <c r="I67" s="31"/>
      <c r="J67" s="31"/>
      <c r="K67" s="35"/>
    </row>
    <row r="68" spans="1:11" x14ac:dyDescent="0.25">
      <c r="C68" s="57"/>
      <c r="D68" s="54"/>
      <c r="E68" s="6"/>
      <c r="F68" s="19"/>
      <c r="G68" s="24"/>
      <c r="H68" s="24"/>
      <c r="I68" s="31"/>
      <c r="J68" s="31"/>
      <c r="K68" s="35"/>
    </row>
    <row r="69" spans="1:11" x14ac:dyDescent="0.25">
      <c r="C69" s="58" t="s">
        <v>17</v>
      </c>
      <c r="D69" s="54"/>
      <c r="E69" s="6"/>
      <c r="F69" s="19"/>
      <c r="G69" s="24" t="s">
        <v>2</v>
      </c>
      <c r="H69" s="24" t="s">
        <v>2</v>
      </c>
      <c r="I69" s="31"/>
      <c r="J69" s="31"/>
      <c r="K69" s="35"/>
    </row>
    <row r="70" spans="1:11" x14ac:dyDescent="0.25">
      <c r="C70" s="57"/>
      <c r="D70" s="54"/>
      <c r="E70" s="6"/>
      <c r="F70" s="19"/>
      <c r="G70" s="24"/>
      <c r="H70" s="24"/>
      <c r="I70" s="31"/>
      <c r="J70" s="31"/>
      <c r="K70" s="35"/>
    </row>
    <row r="71" spans="1:11" x14ac:dyDescent="0.25">
      <c r="C71" s="58" t="s">
        <v>18</v>
      </c>
      <c r="D71" s="54"/>
      <c r="E71" s="6"/>
      <c r="F71" s="19"/>
      <c r="G71" s="24" t="s">
        <v>2</v>
      </c>
      <c r="H71" s="24" t="s">
        <v>2</v>
      </c>
      <c r="I71" s="31"/>
      <c r="J71" s="31"/>
      <c r="K71" s="35"/>
    </row>
    <row r="72" spans="1:11" x14ac:dyDescent="0.25">
      <c r="C72" s="57"/>
      <c r="D72" s="54"/>
      <c r="E72" s="6"/>
      <c r="F72" s="19"/>
      <c r="G72" s="24"/>
      <c r="H72" s="24"/>
      <c r="I72" s="31"/>
      <c r="J72" s="31"/>
      <c r="K72" s="35"/>
    </row>
    <row r="73" spans="1:11" x14ac:dyDescent="0.25">
      <c r="A73" s="10"/>
      <c r="B73" s="28"/>
      <c r="C73" s="58" t="s">
        <v>19</v>
      </c>
      <c r="D73" s="54"/>
      <c r="E73" s="6"/>
      <c r="F73" s="19"/>
      <c r="G73" s="24"/>
      <c r="H73" s="24"/>
      <c r="I73" s="31"/>
      <c r="J73" s="31"/>
      <c r="K73" s="35"/>
    </row>
    <row r="74" spans="1:11" x14ac:dyDescent="0.25">
      <c r="A74" s="28"/>
      <c r="B74" s="28"/>
      <c r="C74" s="58" t="s">
        <v>20</v>
      </c>
      <c r="D74" s="54"/>
      <c r="E74" s="6"/>
      <c r="F74" s="19"/>
      <c r="G74" s="24" t="s">
        <v>2</v>
      </c>
      <c r="H74" s="24" t="s">
        <v>2</v>
      </c>
      <c r="I74" s="31"/>
      <c r="J74" s="31"/>
      <c r="K74" s="35"/>
    </row>
    <row r="75" spans="1:11" x14ac:dyDescent="0.25">
      <c r="A75" s="28"/>
      <c r="B75" s="28"/>
      <c r="C75" s="58"/>
      <c r="D75" s="54"/>
      <c r="E75" s="6"/>
      <c r="F75" s="19"/>
      <c r="G75" s="24"/>
      <c r="H75" s="24"/>
      <c r="I75" s="31"/>
      <c r="J75" s="31"/>
      <c r="K75" s="35"/>
    </row>
    <row r="76" spans="1:11" x14ac:dyDescent="0.25">
      <c r="A76" s="28"/>
      <c r="B76" s="28"/>
      <c r="C76" s="58" t="s">
        <v>21</v>
      </c>
      <c r="D76" s="54"/>
      <c r="E76" s="6"/>
      <c r="F76" s="19"/>
      <c r="G76" s="24" t="s">
        <v>2</v>
      </c>
      <c r="H76" s="24" t="s">
        <v>2</v>
      </c>
      <c r="I76" s="31"/>
      <c r="J76" s="31"/>
      <c r="K76" s="35"/>
    </row>
    <row r="77" spans="1:11" x14ac:dyDescent="0.25">
      <c r="A77" s="28"/>
      <c r="B77" s="28"/>
      <c r="C77" s="58"/>
      <c r="D77" s="54"/>
      <c r="E77" s="6"/>
      <c r="F77" s="19"/>
      <c r="G77" s="24"/>
      <c r="H77" s="24"/>
      <c r="I77" s="31"/>
      <c r="J77" s="31"/>
      <c r="K77" s="35"/>
    </row>
    <row r="78" spans="1:11" x14ac:dyDescent="0.25">
      <c r="A78" s="28"/>
      <c r="B78" s="28"/>
      <c r="C78" s="58" t="s">
        <v>22</v>
      </c>
      <c r="D78" s="54"/>
      <c r="E78" s="6"/>
      <c r="F78" s="19"/>
      <c r="G78" s="24" t="s">
        <v>2</v>
      </c>
      <c r="H78" s="24" t="s">
        <v>2</v>
      </c>
      <c r="I78" s="31"/>
      <c r="J78" s="31"/>
      <c r="K78" s="35"/>
    </row>
    <row r="79" spans="1:11" x14ac:dyDescent="0.25">
      <c r="A79" s="28"/>
      <c r="B79" s="28"/>
      <c r="C79" s="58"/>
      <c r="D79" s="54"/>
      <c r="E79" s="6"/>
      <c r="F79" s="19"/>
      <c r="G79" s="24"/>
      <c r="H79" s="24"/>
      <c r="I79" s="31"/>
      <c r="J79" s="31"/>
      <c r="K79" s="35"/>
    </row>
    <row r="80" spans="1:11" x14ac:dyDescent="0.25">
      <c r="A80" s="28"/>
      <c r="B80" s="28"/>
      <c r="C80" s="58" t="s">
        <v>23</v>
      </c>
      <c r="D80" s="54"/>
      <c r="E80" s="6"/>
      <c r="F80" s="19"/>
      <c r="G80" s="24" t="s">
        <v>2</v>
      </c>
      <c r="H80" s="24" t="s">
        <v>2</v>
      </c>
      <c r="I80" s="31"/>
      <c r="J80" s="31"/>
      <c r="K80" s="35"/>
    </row>
    <row r="81" spans="1:54" x14ac:dyDescent="0.25">
      <c r="A81" s="28"/>
      <c r="B81" s="28"/>
      <c r="C81" s="58"/>
      <c r="D81" s="54"/>
      <c r="E81" s="6"/>
      <c r="F81" s="19"/>
      <c r="G81" s="24"/>
      <c r="H81" s="24"/>
      <c r="I81" s="31"/>
      <c r="J81" s="31"/>
      <c r="K81" s="35"/>
    </row>
    <row r="82" spans="1:54" x14ac:dyDescent="0.25">
      <c r="C82" s="59" t="s">
        <v>24</v>
      </c>
      <c r="D82" s="54"/>
      <c r="E82" s="6"/>
      <c r="F82" s="19"/>
      <c r="G82" s="24"/>
      <c r="H82" s="24"/>
      <c r="I82" s="31"/>
      <c r="J82" s="31"/>
      <c r="K82" s="35"/>
    </row>
    <row r="83" spans="1:54" x14ac:dyDescent="0.25">
      <c r="B83" s="8" t="s">
        <v>211</v>
      </c>
      <c r="C83" s="60" t="s">
        <v>212</v>
      </c>
      <c r="D83" s="54"/>
      <c r="E83" s="6"/>
      <c r="F83" s="19"/>
      <c r="G83" s="24">
        <v>10888.55</v>
      </c>
      <c r="H83" s="24">
        <v>2.4300000000000002</v>
      </c>
      <c r="I83" s="31"/>
      <c r="J83" s="31"/>
      <c r="K83" s="35"/>
    </row>
    <row r="84" spans="1:54" x14ac:dyDescent="0.25">
      <c r="C84" s="58" t="s">
        <v>199</v>
      </c>
      <c r="D84" s="54"/>
      <c r="E84" s="6"/>
      <c r="F84" s="19"/>
      <c r="G84" s="25">
        <v>10888.55</v>
      </c>
      <c r="H84" s="25">
        <v>2.4300000000000002</v>
      </c>
      <c r="I84" s="31"/>
      <c r="J84" s="31"/>
      <c r="K84" s="35"/>
    </row>
    <row r="85" spans="1:54" x14ac:dyDescent="0.25">
      <c r="C85" s="57"/>
      <c r="D85" s="54"/>
      <c r="E85" s="6"/>
      <c r="F85" s="19"/>
      <c r="G85" s="24"/>
      <c r="H85" s="24"/>
      <c r="I85" s="31"/>
      <c r="J85" s="31"/>
      <c r="K85" s="35"/>
    </row>
    <row r="86" spans="1:54" x14ac:dyDescent="0.25">
      <c r="A86" s="10"/>
      <c r="B86" s="28"/>
      <c r="C86" s="58" t="s">
        <v>25</v>
      </c>
      <c r="D86" s="54"/>
      <c r="E86" s="6"/>
      <c r="F86" s="19"/>
      <c r="G86" s="24"/>
      <c r="H86" s="24"/>
      <c r="I86" s="31"/>
      <c r="J86" s="31"/>
      <c r="K86" s="35"/>
    </row>
    <row r="87" spans="1:54" s="2" customFormat="1" ht="13.5" x14ac:dyDescent="0.25">
      <c r="A87" s="28"/>
      <c r="B87" s="28"/>
      <c r="C87" s="57" t="s">
        <v>4904</v>
      </c>
      <c r="D87" s="54"/>
      <c r="E87" s="6"/>
      <c r="F87" s="19"/>
      <c r="G87" s="24" t="s">
        <v>2</v>
      </c>
      <c r="H87" s="24" t="s">
        <v>2</v>
      </c>
      <c r="I87" s="31"/>
      <c r="J87" s="31"/>
      <c r="K87" s="35"/>
      <c r="L87" s="3"/>
      <c r="AI87" s="3"/>
      <c r="AV87" s="3"/>
      <c r="AX87" s="3"/>
      <c r="BB87" s="3"/>
    </row>
    <row r="88" spans="1:54" x14ac:dyDescent="0.25">
      <c r="B88" s="8"/>
      <c r="C88" s="60" t="s">
        <v>213</v>
      </c>
      <c r="D88" s="54"/>
      <c r="E88" s="6"/>
      <c r="F88" s="19"/>
      <c r="G88" s="24">
        <v>5470.2</v>
      </c>
      <c r="H88" s="24">
        <v>1.21</v>
      </c>
      <c r="I88" s="31"/>
      <c r="J88" s="31"/>
      <c r="K88" s="35"/>
    </row>
    <row r="89" spans="1:54" x14ac:dyDescent="0.25">
      <c r="C89" s="58" t="s">
        <v>199</v>
      </c>
      <c r="D89" s="54"/>
      <c r="E89" s="6"/>
      <c r="F89" s="19"/>
      <c r="G89" s="25">
        <v>5470.2</v>
      </c>
      <c r="H89" s="25">
        <v>1.21</v>
      </c>
      <c r="I89" s="31"/>
      <c r="J89" s="31"/>
      <c r="K89" s="35"/>
    </row>
    <row r="90" spans="1:54" x14ac:dyDescent="0.25">
      <c r="C90" s="57"/>
      <c r="D90" s="54"/>
      <c r="E90" s="6"/>
      <c r="F90" s="19"/>
      <c r="G90" s="24"/>
      <c r="H90" s="24"/>
      <c r="I90" s="31"/>
      <c r="J90" s="31"/>
      <c r="K90" s="35"/>
    </row>
    <row r="91" spans="1:54" x14ac:dyDescent="0.25">
      <c r="C91" s="61" t="s">
        <v>214</v>
      </c>
      <c r="D91" s="55"/>
      <c r="E91" s="5"/>
      <c r="F91" s="20"/>
      <c r="G91" s="26">
        <v>448781.56</v>
      </c>
      <c r="H91" s="26">
        <v>99.999999999999986</v>
      </c>
      <c r="I91" s="32"/>
      <c r="J91" s="32"/>
      <c r="K91" s="36"/>
    </row>
    <row r="94" spans="1:54" x14ac:dyDescent="0.25">
      <c r="C94" s="1" t="s">
        <v>215</v>
      </c>
    </row>
    <row r="95" spans="1:54" x14ac:dyDescent="0.25">
      <c r="C95" s="37" t="s">
        <v>216</v>
      </c>
      <c r="D95" s="37"/>
      <c r="E95" s="37"/>
      <c r="F95" s="37"/>
      <c r="G95" s="37"/>
      <c r="H95" s="37"/>
      <c r="I95" s="37"/>
      <c r="J95" s="37"/>
      <c r="K95" s="37"/>
    </row>
    <row r="96" spans="1:54" x14ac:dyDescent="0.25">
      <c r="C96" s="2" t="s">
        <v>217</v>
      </c>
    </row>
    <row r="97" spans="1:256" x14ac:dyDescent="0.25">
      <c r="C97" s="2" t="s">
        <v>218</v>
      </c>
    </row>
    <row r="98" spans="1:256" ht="30" customHeight="1" x14ac:dyDescent="0.25">
      <c r="C98" s="204" t="s">
        <v>219</v>
      </c>
      <c r="D98" s="205"/>
      <c r="E98" s="205"/>
      <c r="F98" s="205"/>
      <c r="G98" s="205"/>
      <c r="H98" s="205"/>
      <c r="I98" s="205"/>
      <c r="J98" s="205"/>
      <c r="K98" s="205"/>
    </row>
    <row r="99" spans="1:256" x14ac:dyDescent="0.25">
      <c r="C99" s="2" t="s">
        <v>220</v>
      </c>
    </row>
    <row r="101" spans="1:256" x14ac:dyDescent="0.25">
      <c r="C101" s="2" t="s">
        <v>5065</v>
      </c>
      <c r="E101" s="2" t="s">
        <v>2</v>
      </c>
    </row>
    <row r="103" spans="1:256" x14ac:dyDescent="0.25">
      <c r="C103" s="2" t="s">
        <v>5066</v>
      </c>
      <c r="E103" s="97" t="s">
        <v>5178</v>
      </c>
      <c r="F103" s="100">
        <v>0</v>
      </c>
    </row>
    <row r="105" spans="1:256" x14ac:dyDescent="0.25">
      <c r="C105" s="2" t="s">
        <v>5173</v>
      </c>
    </row>
    <row r="107" spans="1:256" x14ac:dyDescent="0.25">
      <c r="C107" s="2" t="s">
        <v>5174</v>
      </c>
    </row>
    <row r="108" spans="1:256" s="83" customFormat="1" ht="35.25" customHeight="1" x14ac:dyDescent="0.25">
      <c r="A108" s="79"/>
      <c r="B108" s="79"/>
      <c r="C108" s="84" t="s">
        <v>5072</v>
      </c>
      <c r="D108" s="88" t="s">
        <v>5073</v>
      </c>
      <c r="E108" s="88" t="s">
        <v>5074</v>
      </c>
      <c r="F108" s="80"/>
      <c r="G108" s="81"/>
      <c r="H108" s="81"/>
      <c r="I108" s="81"/>
      <c r="J108" s="81"/>
      <c r="K108" s="82"/>
      <c r="L108" s="82"/>
      <c r="M108" s="79"/>
      <c r="N108" s="79"/>
      <c r="O108" s="79"/>
      <c r="P108" s="79"/>
      <c r="Q108" s="79"/>
      <c r="R108" s="79"/>
      <c r="S108" s="79"/>
      <c r="T108" s="79"/>
      <c r="U108" s="79"/>
      <c r="V108" s="79"/>
      <c r="W108" s="79"/>
      <c r="X108" s="79"/>
      <c r="Y108" s="79"/>
      <c r="Z108" s="79"/>
      <c r="AA108" s="79"/>
      <c r="AB108" s="79"/>
      <c r="AC108" s="79"/>
      <c r="AD108" s="79"/>
      <c r="AE108" s="79"/>
      <c r="AF108" s="79"/>
      <c r="AG108" s="79"/>
      <c r="AH108" s="79"/>
      <c r="AI108" s="82"/>
      <c r="AJ108" s="79"/>
      <c r="AK108" s="79"/>
      <c r="AL108" s="79"/>
      <c r="AM108" s="79"/>
      <c r="AN108" s="79"/>
      <c r="AO108" s="79"/>
      <c r="AP108" s="79"/>
      <c r="AQ108" s="79"/>
      <c r="AR108" s="79"/>
      <c r="AS108" s="79"/>
      <c r="AT108" s="79"/>
      <c r="AU108" s="79"/>
      <c r="AV108" s="82"/>
      <c r="AW108" s="79"/>
      <c r="AX108" s="82"/>
      <c r="AY108" s="79"/>
      <c r="AZ108" s="79"/>
      <c r="BA108" s="79"/>
      <c r="BB108" s="82"/>
      <c r="BC108" s="79"/>
      <c r="BD108" s="79"/>
      <c r="BE108" s="79"/>
      <c r="BF108" s="79"/>
      <c r="BG108" s="79"/>
      <c r="BH108" s="79"/>
      <c r="BI108" s="79"/>
      <c r="BJ108" s="79"/>
      <c r="BK108" s="79"/>
      <c r="BL108" s="79"/>
      <c r="BM108" s="79"/>
      <c r="BN108" s="79"/>
      <c r="BO108" s="79"/>
      <c r="BP108" s="79"/>
      <c r="BQ108" s="79"/>
      <c r="BR108" s="79"/>
      <c r="BS108" s="79"/>
      <c r="BT108" s="79"/>
      <c r="BU108" s="79"/>
      <c r="BV108" s="79"/>
      <c r="BW108" s="79"/>
      <c r="BX108" s="79"/>
      <c r="BY108" s="79"/>
      <c r="BZ108" s="79"/>
      <c r="CA108" s="79"/>
      <c r="CB108" s="79"/>
      <c r="CC108" s="79"/>
      <c r="CD108" s="79"/>
      <c r="CE108" s="79"/>
      <c r="CF108" s="79"/>
      <c r="CG108" s="79"/>
      <c r="CH108" s="79"/>
      <c r="CI108" s="79"/>
      <c r="CJ108" s="79"/>
      <c r="CK108" s="79"/>
      <c r="CL108" s="79"/>
      <c r="CM108" s="79"/>
      <c r="CN108" s="79"/>
      <c r="CO108" s="79"/>
      <c r="CP108" s="79"/>
      <c r="CQ108" s="79"/>
      <c r="CR108" s="79"/>
      <c r="CS108" s="79"/>
      <c r="CT108" s="79"/>
      <c r="CU108" s="79"/>
      <c r="CV108" s="79"/>
      <c r="CW108" s="79"/>
      <c r="CX108" s="79"/>
      <c r="CY108" s="79"/>
      <c r="CZ108" s="79"/>
      <c r="DA108" s="79"/>
      <c r="DB108" s="79"/>
      <c r="DC108" s="79"/>
      <c r="DD108" s="79"/>
      <c r="DE108" s="79"/>
      <c r="DF108" s="79"/>
      <c r="DG108" s="79"/>
      <c r="DH108" s="79"/>
      <c r="DI108" s="79"/>
      <c r="DJ108" s="79"/>
      <c r="DK108" s="79"/>
      <c r="DL108" s="79"/>
      <c r="DM108" s="79"/>
      <c r="DN108" s="79"/>
      <c r="DO108" s="79"/>
      <c r="DP108" s="79"/>
      <c r="DQ108" s="79"/>
      <c r="DR108" s="79"/>
      <c r="DS108" s="79"/>
      <c r="DT108" s="79"/>
      <c r="DU108" s="79"/>
      <c r="DV108" s="79"/>
      <c r="DW108" s="79"/>
      <c r="DX108" s="79"/>
      <c r="DY108" s="79"/>
      <c r="DZ108" s="79"/>
      <c r="EA108" s="79"/>
      <c r="EB108" s="79"/>
      <c r="EC108" s="79"/>
      <c r="ED108" s="79"/>
      <c r="EE108" s="79"/>
      <c r="EF108" s="79"/>
      <c r="EG108" s="79"/>
      <c r="EH108" s="79"/>
      <c r="EI108" s="79"/>
      <c r="EJ108" s="79"/>
      <c r="EK108" s="79"/>
      <c r="EL108" s="79"/>
      <c r="EM108" s="79"/>
      <c r="EN108" s="79"/>
      <c r="EO108" s="79"/>
      <c r="EP108" s="79"/>
      <c r="EQ108" s="79"/>
      <c r="ER108" s="79"/>
      <c r="ES108" s="79"/>
      <c r="ET108" s="79"/>
      <c r="EU108" s="79"/>
      <c r="EV108" s="79"/>
      <c r="EW108" s="79"/>
      <c r="EX108" s="79"/>
      <c r="EY108" s="79"/>
      <c r="EZ108" s="79"/>
      <c r="FA108" s="79"/>
      <c r="FB108" s="79"/>
      <c r="FC108" s="79"/>
      <c r="FD108" s="79"/>
      <c r="FE108" s="79"/>
      <c r="FF108" s="79"/>
      <c r="FG108" s="79"/>
      <c r="FH108" s="79"/>
      <c r="FI108" s="79"/>
      <c r="FJ108" s="79"/>
      <c r="FK108" s="79"/>
      <c r="FL108" s="79"/>
      <c r="FM108" s="79"/>
      <c r="FN108" s="79"/>
      <c r="FO108" s="79"/>
      <c r="FP108" s="79"/>
      <c r="FQ108" s="79"/>
      <c r="FR108" s="79"/>
      <c r="FS108" s="79"/>
      <c r="FT108" s="79"/>
      <c r="FU108" s="79"/>
      <c r="FV108" s="79"/>
      <c r="FW108" s="79"/>
      <c r="FX108" s="79"/>
      <c r="FY108" s="79"/>
      <c r="FZ108" s="79"/>
      <c r="GA108" s="79"/>
      <c r="GB108" s="79"/>
      <c r="GC108" s="79"/>
      <c r="GD108" s="79"/>
      <c r="GE108" s="79"/>
      <c r="GF108" s="79"/>
      <c r="GG108" s="79"/>
      <c r="GH108" s="79"/>
      <c r="GI108" s="79"/>
      <c r="GJ108" s="79"/>
      <c r="GK108" s="79"/>
      <c r="GL108" s="79"/>
      <c r="GM108" s="79"/>
      <c r="GN108" s="79"/>
      <c r="GO108" s="79"/>
      <c r="GP108" s="79"/>
      <c r="GQ108" s="79"/>
      <c r="GR108" s="79"/>
      <c r="GS108" s="79"/>
      <c r="GT108" s="79"/>
      <c r="GU108" s="79"/>
      <c r="GV108" s="79"/>
      <c r="GW108" s="79"/>
      <c r="GX108" s="79"/>
      <c r="GY108" s="79"/>
      <c r="GZ108" s="79"/>
      <c r="HA108" s="79"/>
      <c r="HB108" s="79"/>
      <c r="HC108" s="79"/>
      <c r="HD108" s="79"/>
      <c r="HE108" s="79"/>
      <c r="HF108" s="79"/>
      <c r="HG108" s="79"/>
      <c r="HH108" s="79"/>
      <c r="HI108" s="79"/>
      <c r="HJ108" s="79"/>
      <c r="HK108" s="79"/>
      <c r="HL108" s="79"/>
      <c r="HM108" s="79"/>
      <c r="HN108" s="79"/>
      <c r="HO108" s="79"/>
      <c r="HP108" s="79"/>
      <c r="HQ108" s="79"/>
      <c r="HR108" s="79"/>
      <c r="HS108" s="79"/>
      <c r="HT108" s="79"/>
      <c r="HU108" s="79"/>
      <c r="HV108" s="79"/>
      <c r="HW108" s="79"/>
      <c r="HX108" s="79"/>
      <c r="HY108" s="79"/>
      <c r="HZ108" s="79"/>
      <c r="IA108" s="79"/>
      <c r="IB108" s="79"/>
      <c r="IC108" s="79"/>
      <c r="ID108" s="79"/>
      <c r="IE108" s="79"/>
      <c r="IF108" s="79"/>
      <c r="IG108" s="79"/>
      <c r="IH108" s="79"/>
      <c r="II108" s="79"/>
      <c r="IJ108" s="79"/>
      <c r="IK108" s="79"/>
      <c r="IL108" s="79"/>
      <c r="IM108" s="79"/>
      <c r="IN108" s="79"/>
      <c r="IO108" s="79"/>
      <c r="IP108" s="79"/>
      <c r="IQ108" s="79"/>
      <c r="IR108" s="79"/>
      <c r="IS108" s="79"/>
      <c r="IT108" s="79"/>
      <c r="IU108" s="79"/>
      <c r="IV108" s="79"/>
    </row>
    <row r="109" spans="1:256" s="83" customFormat="1" x14ac:dyDescent="0.25">
      <c r="A109" s="79"/>
      <c r="B109" s="79"/>
      <c r="C109" s="86" t="s">
        <v>5075</v>
      </c>
      <c r="D109" s="89">
        <v>122.03740000000001</v>
      </c>
      <c r="E109" s="89">
        <v>123.45050000000001</v>
      </c>
      <c r="F109" s="80"/>
      <c r="G109" s="81"/>
      <c r="H109" s="81"/>
      <c r="I109" s="81"/>
      <c r="J109" s="81"/>
      <c r="K109" s="82"/>
      <c r="L109" s="82"/>
      <c r="M109" s="79"/>
      <c r="N109" s="79"/>
      <c r="O109" s="79"/>
      <c r="P109" s="79"/>
      <c r="Q109" s="79"/>
      <c r="R109" s="79"/>
      <c r="S109" s="79"/>
      <c r="T109" s="79"/>
      <c r="U109" s="79"/>
      <c r="V109" s="79"/>
      <c r="W109" s="79"/>
      <c r="X109" s="79"/>
      <c r="Y109" s="79"/>
      <c r="Z109" s="79"/>
      <c r="AA109" s="79"/>
      <c r="AB109" s="79"/>
      <c r="AC109" s="79"/>
      <c r="AD109" s="79"/>
      <c r="AE109" s="79"/>
      <c r="AF109" s="79"/>
      <c r="AG109" s="79"/>
      <c r="AH109" s="79"/>
      <c r="AI109" s="82"/>
      <c r="AJ109" s="79"/>
      <c r="AK109" s="79"/>
      <c r="AL109" s="79"/>
      <c r="AM109" s="79"/>
      <c r="AN109" s="79"/>
      <c r="AO109" s="79"/>
      <c r="AP109" s="79"/>
      <c r="AQ109" s="79"/>
      <c r="AR109" s="79"/>
      <c r="AS109" s="79"/>
      <c r="AT109" s="79"/>
      <c r="AU109" s="79"/>
      <c r="AV109" s="82"/>
      <c r="AW109" s="79"/>
      <c r="AX109" s="82"/>
      <c r="AY109" s="79"/>
      <c r="AZ109" s="79"/>
      <c r="BA109" s="79"/>
      <c r="BB109" s="82"/>
      <c r="BC109" s="79"/>
      <c r="BD109" s="79"/>
      <c r="BE109" s="79"/>
      <c r="BF109" s="79"/>
      <c r="BG109" s="79"/>
      <c r="BH109" s="79"/>
      <c r="BI109" s="79"/>
      <c r="BJ109" s="79"/>
      <c r="BK109" s="79"/>
      <c r="BL109" s="79"/>
      <c r="BM109" s="79"/>
      <c r="BN109" s="79"/>
      <c r="BO109" s="79"/>
      <c r="BP109" s="79"/>
      <c r="BQ109" s="79"/>
      <c r="BR109" s="79"/>
      <c r="BS109" s="79"/>
      <c r="BT109" s="79"/>
      <c r="BU109" s="79"/>
      <c r="BV109" s="79"/>
      <c r="BW109" s="79"/>
      <c r="BX109" s="79"/>
      <c r="BY109" s="79"/>
      <c r="BZ109" s="79"/>
      <c r="CA109" s="79"/>
      <c r="CB109" s="79"/>
      <c r="CC109" s="79"/>
      <c r="CD109" s="79"/>
      <c r="CE109" s="79"/>
      <c r="CF109" s="79"/>
      <c r="CG109" s="79"/>
      <c r="CH109" s="79"/>
      <c r="CI109" s="79"/>
      <c r="CJ109" s="79"/>
      <c r="CK109" s="79"/>
      <c r="CL109" s="79"/>
      <c r="CM109" s="79"/>
      <c r="CN109" s="79"/>
      <c r="CO109" s="79"/>
      <c r="CP109" s="79"/>
      <c r="CQ109" s="79"/>
      <c r="CR109" s="79"/>
      <c r="CS109" s="79"/>
      <c r="CT109" s="79"/>
      <c r="CU109" s="79"/>
      <c r="CV109" s="79"/>
      <c r="CW109" s="79"/>
      <c r="CX109" s="79"/>
      <c r="CY109" s="79"/>
      <c r="CZ109" s="79"/>
      <c r="DA109" s="79"/>
      <c r="DB109" s="79"/>
      <c r="DC109" s="79"/>
      <c r="DD109" s="79"/>
      <c r="DE109" s="79"/>
      <c r="DF109" s="79"/>
      <c r="DG109" s="79"/>
      <c r="DH109" s="79"/>
      <c r="DI109" s="79"/>
      <c r="DJ109" s="79"/>
      <c r="DK109" s="79"/>
      <c r="DL109" s="79"/>
      <c r="DM109" s="79"/>
      <c r="DN109" s="79"/>
      <c r="DO109" s="79"/>
      <c r="DP109" s="79"/>
      <c r="DQ109" s="79"/>
      <c r="DR109" s="79"/>
      <c r="DS109" s="79"/>
      <c r="DT109" s="79"/>
      <c r="DU109" s="79"/>
      <c r="DV109" s="79"/>
      <c r="DW109" s="79"/>
      <c r="DX109" s="79"/>
      <c r="DY109" s="79"/>
      <c r="DZ109" s="79"/>
      <c r="EA109" s="79"/>
      <c r="EB109" s="79"/>
      <c r="EC109" s="79"/>
      <c r="ED109" s="79"/>
      <c r="EE109" s="79"/>
      <c r="EF109" s="79"/>
      <c r="EG109" s="79"/>
      <c r="EH109" s="79"/>
      <c r="EI109" s="79"/>
      <c r="EJ109" s="79"/>
      <c r="EK109" s="79"/>
      <c r="EL109" s="79"/>
      <c r="EM109" s="79"/>
      <c r="EN109" s="79"/>
      <c r="EO109" s="79"/>
      <c r="EP109" s="79"/>
      <c r="EQ109" s="79"/>
      <c r="ER109" s="79"/>
      <c r="ES109" s="79"/>
      <c r="ET109" s="79"/>
      <c r="EU109" s="79"/>
      <c r="EV109" s="79"/>
      <c r="EW109" s="79"/>
      <c r="EX109" s="79"/>
      <c r="EY109" s="79"/>
      <c r="EZ109" s="79"/>
      <c r="FA109" s="79"/>
      <c r="FB109" s="79"/>
      <c r="FC109" s="79"/>
      <c r="FD109" s="79"/>
      <c r="FE109" s="79"/>
      <c r="FF109" s="79"/>
      <c r="FG109" s="79"/>
      <c r="FH109" s="79"/>
      <c r="FI109" s="79"/>
      <c r="FJ109" s="79"/>
      <c r="FK109" s="79"/>
      <c r="FL109" s="79"/>
      <c r="FM109" s="79"/>
      <c r="FN109" s="79"/>
      <c r="FO109" s="79"/>
      <c r="FP109" s="79"/>
      <c r="FQ109" s="79"/>
      <c r="FR109" s="79"/>
      <c r="FS109" s="79"/>
      <c r="FT109" s="79"/>
      <c r="FU109" s="79"/>
      <c r="FV109" s="79"/>
      <c r="FW109" s="79"/>
      <c r="FX109" s="79"/>
      <c r="FY109" s="79"/>
      <c r="FZ109" s="79"/>
      <c r="GA109" s="79"/>
      <c r="GB109" s="79"/>
      <c r="GC109" s="79"/>
      <c r="GD109" s="79"/>
      <c r="GE109" s="79"/>
      <c r="GF109" s="79"/>
      <c r="GG109" s="79"/>
      <c r="GH109" s="79"/>
      <c r="GI109" s="79"/>
      <c r="GJ109" s="79"/>
      <c r="GK109" s="79"/>
      <c r="GL109" s="79"/>
      <c r="GM109" s="79"/>
      <c r="GN109" s="79"/>
      <c r="GO109" s="79"/>
      <c r="GP109" s="79"/>
      <c r="GQ109" s="79"/>
      <c r="GR109" s="79"/>
      <c r="GS109" s="79"/>
      <c r="GT109" s="79"/>
      <c r="GU109" s="79"/>
      <c r="GV109" s="79"/>
      <c r="GW109" s="79"/>
      <c r="GX109" s="79"/>
      <c r="GY109" s="79"/>
      <c r="GZ109" s="79"/>
      <c r="HA109" s="79"/>
      <c r="HB109" s="79"/>
      <c r="HC109" s="79"/>
      <c r="HD109" s="79"/>
      <c r="HE109" s="79"/>
      <c r="HF109" s="79"/>
      <c r="HG109" s="79"/>
      <c r="HH109" s="79"/>
      <c r="HI109" s="79"/>
      <c r="HJ109" s="79"/>
      <c r="HK109" s="79"/>
      <c r="HL109" s="79"/>
      <c r="HM109" s="79"/>
      <c r="HN109" s="79"/>
      <c r="HO109" s="79"/>
      <c r="HP109" s="79"/>
      <c r="HQ109" s="79"/>
      <c r="HR109" s="79"/>
      <c r="HS109" s="79"/>
      <c r="HT109" s="79"/>
      <c r="HU109" s="79"/>
      <c r="HV109" s="79"/>
      <c r="HW109" s="79"/>
      <c r="HX109" s="79"/>
      <c r="HY109" s="79"/>
      <c r="HZ109" s="79"/>
      <c r="IA109" s="79"/>
      <c r="IB109" s="79"/>
      <c r="IC109" s="79"/>
      <c r="ID109" s="79"/>
      <c r="IE109" s="79"/>
      <c r="IF109" s="79"/>
      <c r="IG109" s="79"/>
      <c r="IH109" s="79"/>
      <c r="II109" s="79"/>
      <c r="IJ109" s="79"/>
      <c r="IK109" s="79"/>
      <c r="IL109" s="79"/>
      <c r="IM109" s="79"/>
      <c r="IN109" s="79"/>
      <c r="IO109" s="79"/>
      <c r="IP109" s="79"/>
      <c r="IQ109" s="79"/>
      <c r="IR109" s="79"/>
      <c r="IS109" s="79"/>
      <c r="IT109" s="79"/>
      <c r="IU109" s="79"/>
      <c r="IV109" s="79"/>
    </row>
    <row r="110" spans="1:256" s="83" customFormat="1" x14ac:dyDescent="0.25">
      <c r="A110" s="79"/>
      <c r="B110" s="79"/>
      <c r="C110" s="86" t="s">
        <v>5076</v>
      </c>
      <c r="D110" s="89">
        <v>202.6574</v>
      </c>
      <c r="E110" s="89">
        <v>205.00409999999999</v>
      </c>
      <c r="F110" s="80"/>
      <c r="G110" s="81"/>
      <c r="H110" s="81"/>
      <c r="I110" s="81"/>
      <c r="J110" s="81"/>
      <c r="K110" s="82"/>
      <c r="L110" s="82"/>
      <c r="M110" s="79"/>
      <c r="N110" s="79"/>
      <c r="O110" s="79"/>
      <c r="P110" s="79"/>
      <c r="Q110" s="79"/>
      <c r="R110" s="79"/>
      <c r="S110" s="79"/>
      <c r="T110" s="79"/>
      <c r="U110" s="79"/>
      <c r="V110" s="79"/>
      <c r="W110" s="79"/>
      <c r="X110" s="79"/>
      <c r="Y110" s="79"/>
      <c r="Z110" s="79"/>
      <c r="AA110" s="79"/>
      <c r="AB110" s="79"/>
      <c r="AC110" s="79"/>
      <c r="AD110" s="79"/>
      <c r="AE110" s="79"/>
      <c r="AF110" s="79"/>
      <c r="AG110" s="79"/>
      <c r="AH110" s="79"/>
      <c r="AI110" s="82"/>
      <c r="AJ110" s="79"/>
      <c r="AK110" s="79"/>
      <c r="AL110" s="79"/>
      <c r="AM110" s="79"/>
      <c r="AN110" s="79"/>
      <c r="AO110" s="79"/>
      <c r="AP110" s="79"/>
      <c r="AQ110" s="79"/>
      <c r="AR110" s="79"/>
      <c r="AS110" s="79"/>
      <c r="AT110" s="79"/>
      <c r="AU110" s="79"/>
      <c r="AV110" s="82"/>
      <c r="AW110" s="79"/>
      <c r="AX110" s="82"/>
      <c r="AY110" s="79"/>
      <c r="AZ110" s="79"/>
      <c r="BA110" s="79"/>
      <c r="BB110" s="82"/>
      <c r="BC110" s="79"/>
      <c r="BD110" s="79"/>
      <c r="BE110" s="79"/>
      <c r="BF110" s="79"/>
      <c r="BG110" s="79"/>
      <c r="BH110" s="79"/>
      <c r="BI110" s="79"/>
      <c r="BJ110" s="79"/>
      <c r="BK110" s="79"/>
      <c r="BL110" s="79"/>
      <c r="BM110" s="79"/>
      <c r="BN110" s="79"/>
      <c r="BO110" s="79"/>
      <c r="BP110" s="79"/>
      <c r="BQ110" s="79"/>
      <c r="BR110" s="79"/>
      <c r="BS110" s="79"/>
      <c r="BT110" s="79"/>
      <c r="BU110" s="79"/>
      <c r="BV110" s="79"/>
      <c r="BW110" s="79"/>
      <c r="BX110" s="79"/>
      <c r="BY110" s="79"/>
      <c r="BZ110" s="79"/>
      <c r="CA110" s="79"/>
      <c r="CB110" s="79"/>
      <c r="CC110" s="79"/>
      <c r="CD110" s="79"/>
      <c r="CE110" s="79"/>
      <c r="CF110" s="79"/>
      <c r="CG110" s="79"/>
      <c r="CH110" s="79"/>
      <c r="CI110" s="79"/>
      <c r="CJ110" s="79"/>
      <c r="CK110" s="79"/>
      <c r="CL110" s="79"/>
      <c r="CM110" s="79"/>
      <c r="CN110" s="79"/>
      <c r="CO110" s="79"/>
      <c r="CP110" s="79"/>
      <c r="CQ110" s="79"/>
      <c r="CR110" s="79"/>
      <c r="CS110" s="79"/>
      <c r="CT110" s="79"/>
      <c r="CU110" s="79"/>
      <c r="CV110" s="79"/>
      <c r="CW110" s="79"/>
      <c r="CX110" s="79"/>
      <c r="CY110" s="79"/>
      <c r="CZ110" s="79"/>
      <c r="DA110" s="79"/>
      <c r="DB110" s="79"/>
      <c r="DC110" s="79"/>
      <c r="DD110" s="79"/>
      <c r="DE110" s="79"/>
      <c r="DF110" s="79"/>
      <c r="DG110" s="79"/>
      <c r="DH110" s="79"/>
      <c r="DI110" s="79"/>
      <c r="DJ110" s="79"/>
      <c r="DK110" s="79"/>
      <c r="DL110" s="79"/>
      <c r="DM110" s="79"/>
      <c r="DN110" s="79"/>
      <c r="DO110" s="79"/>
      <c r="DP110" s="79"/>
      <c r="DQ110" s="79"/>
      <c r="DR110" s="79"/>
      <c r="DS110" s="79"/>
      <c r="DT110" s="79"/>
      <c r="DU110" s="79"/>
      <c r="DV110" s="79"/>
      <c r="DW110" s="79"/>
      <c r="DX110" s="79"/>
      <c r="DY110" s="79"/>
      <c r="DZ110" s="79"/>
      <c r="EA110" s="79"/>
      <c r="EB110" s="79"/>
      <c r="EC110" s="79"/>
      <c r="ED110" s="79"/>
      <c r="EE110" s="79"/>
      <c r="EF110" s="79"/>
      <c r="EG110" s="79"/>
      <c r="EH110" s="79"/>
      <c r="EI110" s="79"/>
      <c r="EJ110" s="79"/>
      <c r="EK110" s="79"/>
      <c r="EL110" s="79"/>
      <c r="EM110" s="79"/>
      <c r="EN110" s="79"/>
      <c r="EO110" s="79"/>
      <c r="EP110" s="79"/>
      <c r="EQ110" s="79"/>
      <c r="ER110" s="79"/>
      <c r="ES110" s="79"/>
      <c r="ET110" s="79"/>
      <c r="EU110" s="79"/>
      <c r="EV110" s="79"/>
      <c r="EW110" s="79"/>
      <c r="EX110" s="79"/>
      <c r="EY110" s="79"/>
      <c r="EZ110" s="79"/>
      <c r="FA110" s="79"/>
      <c r="FB110" s="79"/>
      <c r="FC110" s="79"/>
      <c r="FD110" s="79"/>
      <c r="FE110" s="79"/>
      <c r="FF110" s="79"/>
      <c r="FG110" s="79"/>
      <c r="FH110" s="79"/>
      <c r="FI110" s="79"/>
      <c r="FJ110" s="79"/>
      <c r="FK110" s="79"/>
      <c r="FL110" s="79"/>
      <c r="FM110" s="79"/>
      <c r="FN110" s="79"/>
      <c r="FO110" s="79"/>
      <c r="FP110" s="79"/>
      <c r="FQ110" s="79"/>
      <c r="FR110" s="79"/>
      <c r="FS110" s="79"/>
      <c r="FT110" s="79"/>
      <c r="FU110" s="79"/>
      <c r="FV110" s="79"/>
      <c r="FW110" s="79"/>
      <c r="FX110" s="79"/>
      <c r="FY110" s="79"/>
      <c r="FZ110" s="79"/>
      <c r="GA110" s="79"/>
      <c r="GB110" s="79"/>
      <c r="GC110" s="79"/>
      <c r="GD110" s="79"/>
      <c r="GE110" s="79"/>
      <c r="GF110" s="79"/>
      <c r="GG110" s="79"/>
      <c r="GH110" s="79"/>
      <c r="GI110" s="79"/>
      <c r="GJ110" s="79"/>
      <c r="GK110" s="79"/>
      <c r="GL110" s="79"/>
      <c r="GM110" s="79"/>
      <c r="GN110" s="79"/>
      <c r="GO110" s="79"/>
      <c r="GP110" s="79"/>
      <c r="GQ110" s="79"/>
      <c r="GR110" s="79"/>
      <c r="GS110" s="79"/>
      <c r="GT110" s="79"/>
      <c r="GU110" s="79"/>
      <c r="GV110" s="79"/>
      <c r="GW110" s="79"/>
      <c r="GX110" s="79"/>
      <c r="GY110" s="79"/>
      <c r="GZ110" s="79"/>
      <c r="HA110" s="79"/>
      <c r="HB110" s="79"/>
      <c r="HC110" s="79"/>
      <c r="HD110" s="79"/>
      <c r="HE110" s="79"/>
      <c r="HF110" s="79"/>
      <c r="HG110" s="79"/>
      <c r="HH110" s="79"/>
      <c r="HI110" s="79"/>
      <c r="HJ110" s="79"/>
      <c r="HK110" s="79"/>
      <c r="HL110" s="79"/>
      <c r="HM110" s="79"/>
      <c r="HN110" s="79"/>
      <c r="HO110" s="79"/>
      <c r="HP110" s="79"/>
      <c r="HQ110" s="79"/>
      <c r="HR110" s="79"/>
      <c r="HS110" s="79"/>
      <c r="HT110" s="79"/>
      <c r="HU110" s="79"/>
      <c r="HV110" s="79"/>
      <c r="HW110" s="79"/>
      <c r="HX110" s="79"/>
      <c r="HY110" s="79"/>
      <c r="HZ110" s="79"/>
      <c r="IA110" s="79"/>
      <c r="IB110" s="79"/>
      <c r="IC110" s="79"/>
      <c r="ID110" s="79"/>
      <c r="IE110" s="79"/>
      <c r="IF110" s="79"/>
      <c r="IG110" s="79"/>
      <c r="IH110" s="79"/>
      <c r="II110" s="79"/>
      <c r="IJ110" s="79"/>
      <c r="IK110" s="79"/>
      <c r="IL110" s="79"/>
      <c r="IM110" s="79"/>
      <c r="IN110" s="79"/>
      <c r="IO110" s="79"/>
      <c r="IP110" s="79"/>
      <c r="IQ110" s="79"/>
      <c r="IR110" s="79"/>
      <c r="IS110" s="79"/>
      <c r="IT110" s="79"/>
      <c r="IU110" s="79"/>
      <c r="IV110" s="79"/>
    </row>
    <row r="111" spans="1:256" s="83" customFormat="1" x14ac:dyDescent="0.25">
      <c r="A111" s="79"/>
      <c r="B111" s="79"/>
      <c r="C111" s="86" t="s">
        <v>5077</v>
      </c>
      <c r="D111" s="89">
        <v>165.6284</v>
      </c>
      <c r="E111" s="89">
        <v>167.67949999999999</v>
      </c>
      <c r="F111" s="80"/>
      <c r="G111" s="81"/>
      <c r="H111" s="81"/>
      <c r="I111" s="81"/>
      <c r="J111" s="81"/>
      <c r="K111" s="82"/>
      <c r="L111" s="82"/>
      <c r="M111" s="79"/>
      <c r="N111" s="79"/>
      <c r="O111" s="79"/>
      <c r="P111" s="79"/>
      <c r="Q111" s="79"/>
      <c r="R111" s="79"/>
      <c r="S111" s="79"/>
      <c r="T111" s="79"/>
      <c r="U111" s="79"/>
      <c r="V111" s="79"/>
      <c r="W111" s="79"/>
      <c r="X111" s="79"/>
      <c r="Y111" s="79"/>
      <c r="Z111" s="79"/>
      <c r="AA111" s="79"/>
      <c r="AB111" s="79"/>
      <c r="AC111" s="79"/>
      <c r="AD111" s="79"/>
      <c r="AE111" s="79"/>
      <c r="AF111" s="79"/>
      <c r="AG111" s="79"/>
      <c r="AH111" s="79"/>
      <c r="AI111" s="82"/>
      <c r="AJ111" s="79"/>
      <c r="AK111" s="79"/>
      <c r="AL111" s="79"/>
      <c r="AM111" s="79"/>
      <c r="AN111" s="79"/>
      <c r="AO111" s="79"/>
      <c r="AP111" s="79"/>
      <c r="AQ111" s="79"/>
      <c r="AR111" s="79"/>
      <c r="AS111" s="79"/>
      <c r="AT111" s="79"/>
      <c r="AU111" s="79"/>
      <c r="AV111" s="82"/>
      <c r="AW111" s="79"/>
      <c r="AX111" s="82"/>
      <c r="AY111" s="79"/>
      <c r="AZ111" s="79"/>
      <c r="BA111" s="79"/>
      <c r="BB111" s="82"/>
      <c r="BC111" s="79"/>
      <c r="BD111" s="79"/>
      <c r="BE111" s="79"/>
      <c r="BF111" s="79"/>
      <c r="BG111" s="79"/>
      <c r="BH111" s="79"/>
      <c r="BI111" s="79"/>
      <c r="BJ111" s="79"/>
      <c r="BK111" s="79"/>
      <c r="BL111" s="79"/>
      <c r="BM111" s="79"/>
      <c r="BN111" s="79"/>
      <c r="BO111" s="79"/>
      <c r="BP111" s="79"/>
      <c r="BQ111" s="79"/>
      <c r="BR111" s="79"/>
      <c r="BS111" s="79"/>
      <c r="BT111" s="79"/>
      <c r="BU111" s="79"/>
      <c r="BV111" s="79"/>
      <c r="BW111" s="79"/>
      <c r="BX111" s="79"/>
      <c r="BY111" s="79"/>
      <c r="BZ111" s="79"/>
      <c r="CA111" s="79"/>
      <c r="CB111" s="79"/>
      <c r="CC111" s="79"/>
      <c r="CD111" s="79"/>
      <c r="CE111" s="79"/>
      <c r="CF111" s="79"/>
      <c r="CG111" s="79"/>
      <c r="CH111" s="79"/>
      <c r="CI111" s="79"/>
      <c r="CJ111" s="79"/>
      <c r="CK111" s="79"/>
      <c r="CL111" s="79"/>
      <c r="CM111" s="79"/>
      <c r="CN111" s="79"/>
      <c r="CO111" s="79"/>
      <c r="CP111" s="79"/>
      <c r="CQ111" s="79"/>
      <c r="CR111" s="79"/>
      <c r="CS111" s="79"/>
      <c r="CT111" s="79"/>
      <c r="CU111" s="79"/>
      <c r="CV111" s="79"/>
      <c r="CW111" s="79"/>
      <c r="CX111" s="79"/>
      <c r="CY111" s="79"/>
      <c r="CZ111" s="79"/>
      <c r="DA111" s="79"/>
      <c r="DB111" s="79"/>
      <c r="DC111" s="79"/>
      <c r="DD111" s="79"/>
      <c r="DE111" s="79"/>
      <c r="DF111" s="79"/>
      <c r="DG111" s="79"/>
      <c r="DH111" s="79"/>
      <c r="DI111" s="79"/>
      <c r="DJ111" s="79"/>
      <c r="DK111" s="79"/>
      <c r="DL111" s="79"/>
      <c r="DM111" s="79"/>
      <c r="DN111" s="79"/>
      <c r="DO111" s="79"/>
      <c r="DP111" s="79"/>
      <c r="DQ111" s="79"/>
      <c r="DR111" s="79"/>
      <c r="DS111" s="79"/>
      <c r="DT111" s="79"/>
      <c r="DU111" s="79"/>
      <c r="DV111" s="79"/>
      <c r="DW111" s="79"/>
      <c r="DX111" s="79"/>
      <c r="DY111" s="79"/>
      <c r="DZ111" s="79"/>
      <c r="EA111" s="79"/>
      <c r="EB111" s="79"/>
      <c r="EC111" s="79"/>
      <c r="ED111" s="79"/>
      <c r="EE111" s="79"/>
      <c r="EF111" s="79"/>
      <c r="EG111" s="79"/>
      <c r="EH111" s="79"/>
      <c r="EI111" s="79"/>
      <c r="EJ111" s="79"/>
      <c r="EK111" s="79"/>
      <c r="EL111" s="79"/>
      <c r="EM111" s="79"/>
      <c r="EN111" s="79"/>
      <c r="EO111" s="79"/>
      <c r="EP111" s="79"/>
      <c r="EQ111" s="79"/>
      <c r="ER111" s="79"/>
      <c r="ES111" s="79"/>
      <c r="ET111" s="79"/>
      <c r="EU111" s="79"/>
      <c r="EV111" s="79"/>
      <c r="EW111" s="79"/>
      <c r="EX111" s="79"/>
      <c r="EY111" s="79"/>
      <c r="EZ111" s="79"/>
      <c r="FA111" s="79"/>
      <c r="FB111" s="79"/>
      <c r="FC111" s="79"/>
      <c r="FD111" s="79"/>
      <c r="FE111" s="79"/>
      <c r="FF111" s="79"/>
      <c r="FG111" s="79"/>
      <c r="FH111" s="79"/>
      <c r="FI111" s="79"/>
      <c r="FJ111" s="79"/>
      <c r="FK111" s="79"/>
      <c r="FL111" s="79"/>
      <c r="FM111" s="79"/>
      <c r="FN111" s="79"/>
      <c r="FO111" s="79"/>
      <c r="FP111" s="79"/>
      <c r="FQ111" s="79"/>
      <c r="FR111" s="79"/>
      <c r="FS111" s="79"/>
      <c r="FT111" s="79"/>
      <c r="FU111" s="79"/>
      <c r="FV111" s="79"/>
      <c r="FW111" s="79"/>
      <c r="FX111" s="79"/>
      <c r="FY111" s="79"/>
      <c r="FZ111" s="79"/>
      <c r="GA111" s="79"/>
      <c r="GB111" s="79"/>
      <c r="GC111" s="79"/>
      <c r="GD111" s="79"/>
      <c r="GE111" s="79"/>
      <c r="GF111" s="79"/>
      <c r="GG111" s="79"/>
      <c r="GH111" s="79"/>
      <c r="GI111" s="79"/>
      <c r="GJ111" s="79"/>
      <c r="GK111" s="79"/>
      <c r="GL111" s="79"/>
      <c r="GM111" s="79"/>
      <c r="GN111" s="79"/>
      <c r="GO111" s="79"/>
      <c r="GP111" s="79"/>
      <c r="GQ111" s="79"/>
      <c r="GR111" s="79"/>
      <c r="GS111" s="79"/>
      <c r="GT111" s="79"/>
      <c r="GU111" s="79"/>
      <c r="GV111" s="79"/>
      <c r="GW111" s="79"/>
      <c r="GX111" s="79"/>
      <c r="GY111" s="79"/>
      <c r="GZ111" s="79"/>
      <c r="HA111" s="79"/>
      <c r="HB111" s="79"/>
      <c r="HC111" s="79"/>
      <c r="HD111" s="79"/>
      <c r="HE111" s="79"/>
      <c r="HF111" s="79"/>
      <c r="HG111" s="79"/>
      <c r="HH111" s="79"/>
      <c r="HI111" s="79"/>
      <c r="HJ111" s="79"/>
      <c r="HK111" s="79"/>
      <c r="HL111" s="79"/>
      <c r="HM111" s="79"/>
      <c r="HN111" s="79"/>
      <c r="HO111" s="79"/>
      <c r="HP111" s="79"/>
      <c r="HQ111" s="79"/>
      <c r="HR111" s="79"/>
      <c r="HS111" s="79"/>
      <c r="HT111" s="79"/>
      <c r="HU111" s="79"/>
      <c r="HV111" s="79"/>
      <c r="HW111" s="79"/>
      <c r="HX111" s="79"/>
      <c r="HY111" s="79"/>
      <c r="HZ111" s="79"/>
      <c r="IA111" s="79"/>
      <c r="IB111" s="79"/>
      <c r="IC111" s="79"/>
      <c r="ID111" s="79"/>
      <c r="IE111" s="79"/>
      <c r="IF111" s="79"/>
      <c r="IG111" s="79"/>
      <c r="IH111" s="79"/>
      <c r="II111" s="79"/>
      <c r="IJ111" s="79"/>
      <c r="IK111" s="79"/>
      <c r="IL111" s="79"/>
      <c r="IM111" s="79"/>
      <c r="IN111" s="79"/>
      <c r="IO111" s="79"/>
      <c r="IP111" s="79"/>
      <c r="IQ111" s="79"/>
      <c r="IR111" s="79"/>
      <c r="IS111" s="79"/>
      <c r="IT111" s="79"/>
      <c r="IU111" s="79"/>
      <c r="IV111" s="79"/>
    </row>
    <row r="112" spans="1:256" s="83" customFormat="1" x14ac:dyDescent="0.25">
      <c r="A112" s="79"/>
      <c r="B112" s="79"/>
      <c r="C112" s="86" t="s">
        <v>5078</v>
      </c>
      <c r="D112" s="89">
        <v>233.19210000000001</v>
      </c>
      <c r="E112" s="89">
        <v>236.07980000000001</v>
      </c>
      <c r="F112" s="80"/>
      <c r="G112" s="81"/>
      <c r="H112" s="81"/>
      <c r="I112" s="81"/>
      <c r="J112" s="81"/>
      <c r="K112" s="82"/>
      <c r="L112" s="82"/>
      <c r="M112" s="79"/>
      <c r="N112" s="79"/>
      <c r="O112" s="79"/>
      <c r="P112" s="79"/>
      <c r="Q112" s="79"/>
      <c r="R112" s="79"/>
      <c r="S112" s="79"/>
      <c r="T112" s="79"/>
      <c r="U112" s="79"/>
      <c r="V112" s="79"/>
      <c r="W112" s="79"/>
      <c r="X112" s="79"/>
      <c r="Y112" s="79"/>
      <c r="Z112" s="79"/>
      <c r="AA112" s="79"/>
      <c r="AB112" s="79"/>
      <c r="AC112" s="79"/>
      <c r="AD112" s="79"/>
      <c r="AE112" s="79"/>
      <c r="AF112" s="79"/>
      <c r="AG112" s="79"/>
      <c r="AH112" s="79"/>
      <c r="AI112" s="82"/>
      <c r="AJ112" s="79"/>
      <c r="AK112" s="79"/>
      <c r="AL112" s="79"/>
      <c r="AM112" s="79"/>
      <c r="AN112" s="79"/>
      <c r="AO112" s="79"/>
      <c r="AP112" s="79"/>
      <c r="AQ112" s="79"/>
      <c r="AR112" s="79"/>
      <c r="AS112" s="79"/>
      <c r="AT112" s="79"/>
      <c r="AU112" s="79"/>
      <c r="AV112" s="82"/>
      <c r="AW112" s="79"/>
      <c r="AX112" s="82"/>
      <c r="AY112" s="79"/>
      <c r="AZ112" s="79"/>
      <c r="BA112" s="79"/>
      <c r="BB112" s="82"/>
      <c r="BC112" s="79"/>
      <c r="BD112" s="79"/>
      <c r="BE112" s="79"/>
      <c r="BF112" s="79"/>
      <c r="BG112" s="79"/>
      <c r="BH112" s="79"/>
      <c r="BI112" s="79"/>
      <c r="BJ112" s="79"/>
      <c r="BK112" s="79"/>
      <c r="BL112" s="79"/>
      <c r="BM112" s="79"/>
      <c r="BN112" s="79"/>
      <c r="BO112" s="79"/>
      <c r="BP112" s="79"/>
      <c r="BQ112" s="79"/>
      <c r="BR112" s="79"/>
      <c r="BS112" s="79"/>
      <c r="BT112" s="79"/>
      <c r="BU112" s="79"/>
      <c r="BV112" s="79"/>
      <c r="BW112" s="79"/>
      <c r="BX112" s="79"/>
      <c r="BY112" s="79"/>
      <c r="BZ112" s="79"/>
      <c r="CA112" s="79"/>
      <c r="CB112" s="79"/>
      <c r="CC112" s="79"/>
      <c r="CD112" s="79"/>
      <c r="CE112" s="79"/>
      <c r="CF112" s="79"/>
      <c r="CG112" s="79"/>
      <c r="CH112" s="79"/>
      <c r="CI112" s="79"/>
      <c r="CJ112" s="79"/>
      <c r="CK112" s="79"/>
      <c r="CL112" s="79"/>
      <c r="CM112" s="79"/>
      <c r="CN112" s="79"/>
      <c r="CO112" s="79"/>
      <c r="CP112" s="79"/>
      <c r="CQ112" s="79"/>
      <c r="CR112" s="79"/>
      <c r="CS112" s="79"/>
      <c r="CT112" s="79"/>
      <c r="CU112" s="79"/>
      <c r="CV112" s="79"/>
      <c r="CW112" s="79"/>
      <c r="CX112" s="79"/>
      <c r="CY112" s="79"/>
      <c r="CZ112" s="79"/>
      <c r="DA112" s="79"/>
      <c r="DB112" s="79"/>
      <c r="DC112" s="79"/>
      <c r="DD112" s="79"/>
      <c r="DE112" s="79"/>
      <c r="DF112" s="79"/>
      <c r="DG112" s="79"/>
      <c r="DH112" s="79"/>
      <c r="DI112" s="79"/>
      <c r="DJ112" s="79"/>
      <c r="DK112" s="79"/>
      <c r="DL112" s="79"/>
      <c r="DM112" s="79"/>
      <c r="DN112" s="79"/>
      <c r="DO112" s="79"/>
      <c r="DP112" s="79"/>
      <c r="DQ112" s="79"/>
      <c r="DR112" s="79"/>
      <c r="DS112" s="79"/>
      <c r="DT112" s="79"/>
      <c r="DU112" s="79"/>
      <c r="DV112" s="79"/>
      <c r="DW112" s="79"/>
      <c r="DX112" s="79"/>
      <c r="DY112" s="79"/>
      <c r="DZ112" s="79"/>
      <c r="EA112" s="79"/>
      <c r="EB112" s="79"/>
      <c r="EC112" s="79"/>
      <c r="ED112" s="79"/>
      <c r="EE112" s="79"/>
      <c r="EF112" s="79"/>
      <c r="EG112" s="79"/>
      <c r="EH112" s="79"/>
      <c r="EI112" s="79"/>
      <c r="EJ112" s="79"/>
      <c r="EK112" s="79"/>
      <c r="EL112" s="79"/>
      <c r="EM112" s="79"/>
      <c r="EN112" s="79"/>
      <c r="EO112" s="79"/>
      <c r="EP112" s="79"/>
      <c r="EQ112" s="79"/>
      <c r="ER112" s="79"/>
      <c r="ES112" s="79"/>
      <c r="ET112" s="79"/>
      <c r="EU112" s="79"/>
      <c r="EV112" s="79"/>
      <c r="EW112" s="79"/>
      <c r="EX112" s="79"/>
      <c r="EY112" s="79"/>
      <c r="EZ112" s="79"/>
      <c r="FA112" s="79"/>
      <c r="FB112" s="79"/>
      <c r="FC112" s="79"/>
      <c r="FD112" s="79"/>
      <c r="FE112" s="79"/>
      <c r="FF112" s="79"/>
      <c r="FG112" s="79"/>
      <c r="FH112" s="79"/>
      <c r="FI112" s="79"/>
      <c r="FJ112" s="79"/>
      <c r="FK112" s="79"/>
      <c r="FL112" s="79"/>
      <c r="FM112" s="79"/>
      <c r="FN112" s="79"/>
      <c r="FO112" s="79"/>
      <c r="FP112" s="79"/>
      <c r="FQ112" s="79"/>
      <c r="FR112" s="79"/>
      <c r="FS112" s="79"/>
      <c r="FT112" s="79"/>
      <c r="FU112" s="79"/>
      <c r="FV112" s="79"/>
      <c r="FW112" s="79"/>
      <c r="FX112" s="79"/>
      <c r="FY112" s="79"/>
      <c r="FZ112" s="79"/>
      <c r="GA112" s="79"/>
      <c r="GB112" s="79"/>
      <c r="GC112" s="79"/>
      <c r="GD112" s="79"/>
      <c r="GE112" s="79"/>
      <c r="GF112" s="79"/>
      <c r="GG112" s="79"/>
      <c r="GH112" s="79"/>
      <c r="GI112" s="79"/>
      <c r="GJ112" s="79"/>
      <c r="GK112" s="79"/>
      <c r="GL112" s="79"/>
      <c r="GM112" s="79"/>
      <c r="GN112" s="79"/>
      <c r="GO112" s="79"/>
      <c r="GP112" s="79"/>
      <c r="GQ112" s="79"/>
      <c r="GR112" s="79"/>
      <c r="GS112" s="79"/>
      <c r="GT112" s="79"/>
      <c r="GU112" s="79"/>
      <c r="GV112" s="79"/>
      <c r="GW112" s="79"/>
      <c r="GX112" s="79"/>
      <c r="GY112" s="79"/>
      <c r="GZ112" s="79"/>
      <c r="HA112" s="79"/>
      <c r="HB112" s="79"/>
      <c r="HC112" s="79"/>
      <c r="HD112" s="79"/>
      <c r="HE112" s="79"/>
      <c r="HF112" s="79"/>
      <c r="HG112" s="79"/>
      <c r="HH112" s="79"/>
      <c r="HI112" s="79"/>
      <c r="HJ112" s="79"/>
      <c r="HK112" s="79"/>
      <c r="HL112" s="79"/>
      <c r="HM112" s="79"/>
      <c r="HN112" s="79"/>
      <c r="HO112" s="79"/>
      <c r="HP112" s="79"/>
      <c r="HQ112" s="79"/>
      <c r="HR112" s="79"/>
      <c r="HS112" s="79"/>
      <c r="HT112" s="79"/>
      <c r="HU112" s="79"/>
      <c r="HV112" s="79"/>
      <c r="HW112" s="79"/>
      <c r="HX112" s="79"/>
      <c r="HY112" s="79"/>
      <c r="HZ112" s="79"/>
      <c r="IA112" s="79"/>
      <c r="IB112" s="79"/>
      <c r="IC112" s="79"/>
      <c r="ID112" s="79"/>
      <c r="IE112" s="79"/>
      <c r="IF112" s="79"/>
      <c r="IG112" s="79"/>
      <c r="IH112" s="79"/>
      <c r="II112" s="79"/>
      <c r="IJ112" s="79"/>
      <c r="IK112" s="79"/>
      <c r="IL112" s="79"/>
      <c r="IM112" s="79"/>
      <c r="IN112" s="79"/>
      <c r="IO112" s="79"/>
      <c r="IP112" s="79"/>
      <c r="IQ112" s="79"/>
      <c r="IR112" s="79"/>
      <c r="IS112" s="79"/>
      <c r="IT112" s="79"/>
      <c r="IU112" s="79"/>
      <c r="IV112" s="79"/>
    </row>
    <row r="113" spans="1:256" s="83" customFormat="1" ht="84.95" customHeight="1" x14ac:dyDescent="0.25">
      <c r="A113" s="79"/>
      <c r="B113" s="79"/>
      <c r="C113" s="206" t="s">
        <v>5112</v>
      </c>
      <c r="D113" s="207"/>
      <c r="E113" s="208"/>
      <c r="F113" s="80"/>
      <c r="G113" s="81"/>
      <c r="H113" s="81"/>
      <c r="I113" s="81"/>
      <c r="J113" s="81"/>
      <c r="K113" s="82"/>
      <c r="L113" s="82"/>
      <c r="M113" s="79"/>
      <c r="N113" s="79"/>
      <c r="O113" s="79"/>
      <c r="P113" s="79"/>
      <c r="Q113" s="79"/>
      <c r="R113" s="79"/>
      <c r="S113" s="79"/>
      <c r="T113" s="79"/>
      <c r="U113" s="79"/>
      <c r="V113" s="79"/>
      <c r="W113" s="79"/>
      <c r="X113" s="79"/>
      <c r="Y113" s="79"/>
      <c r="Z113" s="79"/>
      <c r="AA113" s="79"/>
      <c r="AB113" s="79"/>
      <c r="AC113" s="79"/>
      <c r="AD113" s="79"/>
      <c r="AE113" s="79"/>
      <c r="AF113" s="79"/>
      <c r="AG113" s="79"/>
      <c r="AH113" s="79"/>
      <c r="AI113" s="82"/>
      <c r="AJ113" s="79"/>
      <c r="AK113" s="79"/>
      <c r="AL113" s="79"/>
      <c r="AM113" s="79"/>
      <c r="AN113" s="79"/>
      <c r="AO113" s="79"/>
      <c r="AP113" s="79"/>
      <c r="AQ113" s="79"/>
      <c r="AR113" s="79"/>
      <c r="AS113" s="79"/>
      <c r="AT113" s="79"/>
      <c r="AU113" s="79"/>
      <c r="AV113" s="82"/>
      <c r="AW113" s="79"/>
      <c r="AX113" s="82"/>
      <c r="AY113" s="79"/>
      <c r="AZ113" s="79"/>
      <c r="BA113" s="79"/>
      <c r="BB113" s="82"/>
      <c r="BC113" s="79"/>
      <c r="BD113" s="79"/>
      <c r="BE113" s="79"/>
      <c r="BF113" s="79"/>
      <c r="BG113" s="79"/>
      <c r="BH113" s="79"/>
      <c r="BI113" s="79"/>
      <c r="BJ113" s="79"/>
      <c r="BK113" s="79"/>
      <c r="BL113" s="79"/>
      <c r="BM113" s="79"/>
      <c r="BN113" s="79"/>
      <c r="BO113" s="79"/>
      <c r="BP113" s="79"/>
      <c r="BQ113" s="79"/>
      <c r="BR113" s="79"/>
      <c r="BS113" s="79"/>
      <c r="BT113" s="79"/>
      <c r="BU113" s="79"/>
      <c r="BV113" s="79"/>
      <c r="BW113" s="79"/>
      <c r="BX113" s="79"/>
      <c r="BY113" s="79"/>
      <c r="BZ113" s="79"/>
      <c r="CA113" s="79"/>
      <c r="CB113" s="79"/>
      <c r="CC113" s="79"/>
      <c r="CD113" s="79"/>
      <c r="CE113" s="79"/>
      <c r="CF113" s="79"/>
      <c r="CG113" s="79"/>
      <c r="CH113" s="79"/>
      <c r="CI113" s="79"/>
      <c r="CJ113" s="79"/>
      <c r="CK113" s="79"/>
      <c r="CL113" s="79"/>
      <c r="CM113" s="79"/>
      <c r="CN113" s="79"/>
      <c r="CO113" s="79"/>
      <c r="CP113" s="79"/>
      <c r="CQ113" s="79"/>
      <c r="CR113" s="79"/>
      <c r="CS113" s="79"/>
      <c r="CT113" s="79"/>
      <c r="CU113" s="79"/>
      <c r="CV113" s="79"/>
      <c r="CW113" s="79"/>
      <c r="CX113" s="79"/>
      <c r="CY113" s="79"/>
      <c r="CZ113" s="79"/>
      <c r="DA113" s="79"/>
      <c r="DB113" s="79"/>
      <c r="DC113" s="79"/>
      <c r="DD113" s="79"/>
      <c r="DE113" s="79"/>
      <c r="DF113" s="79"/>
      <c r="DG113" s="79"/>
      <c r="DH113" s="79"/>
      <c r="DI113" s="79"/>
      <c r="DJ113" s="79"/>
      <c r="DK113" s="79"/>
      <c r="DL113" s="79"/>
      <c r="DM113" s="79"/>
      <c r="DN113" s="79"/>
      <c r="DO113" s="79"/>
      <c r="DP113" s="79"/>
      <c r="DQ113" s="79"/>
      <c r="DR113" s="79"/>
      <c r="DS113" s="79"/>
      <c r="DT113" s="79"/>
      <c r="DU113" s="79"/>
      <c r="DV113" s="79"/>
      <c r="DW113" s="79"/>
      <c r="DX113" s="79"/>
      <c r="DY113" s="79"/>
      <c r="DZ113" s="79"/>
      <c r="EA113" s="79"/>
      <c r="EB113" s="79"/>
      <c r="EC113" s="79"/>
      <c r="ED113" s="79"/>
      <c r="EE113" s="79"/>
      <c r="EF113" s="79"/>
      <c r="EG113" s="79"/>
      <c r="EH113" s="79"/>
      <c r="EI113" s="79"/>
      <c r="EJ113" s="79"/>
      <c r="EK113" s="79"/>
      <c r="EL113" s="79"/>
      <c r="EM113" s="79"/>
      <c r="EN113" s="79"/>
      <c r="EO113" s="79"/>
      <c r="EP113" s="79"/>
      <c r="EQ113" s="79"/>
      <c r="ER113" s="79"/>
      <c r="ES113" s="79"/>
      <c r="ET113" s="79"/>
      <c r="EU113" s="79"/>
      <c r="EV113" s="79"/>
      <c r="EW113" s="79"/>
      <c r="EX113" s="79"/>
      <c r="EY113" s="79"/>
      <c r="EZ113" s="79"/>
      <c r="FA113" s="79"/>
      <c r="FB113" s="79"/>
      <c r="FC113" s="79"/>
      <c r="FD113" s="79"/>
      <c r="FE113" s="79"/>
      <c r="FF113" s="79"/>
      <c r="FG113" s="79"/>
      <c r="FH113" s="79"/>
      <c r="FI113" s="79"/>
      <c r="FJ113" s="79"/>
      <c r="FK113" s="79"/>
      <c r="FL113" s="79"/>
      <c r="FM113" s="79"/>
      <c r="FN113" s="79"/>
      <c r="FO113" s="79"/>
      <c r="FP113" s="79"/>
      <c r="FQ113" s="79"/>
      <c r="FR113" s="79"/>
      <c r="FS113" s="79"/>
      <c r="FT113" s="79"/>
      <c r="FU113" s="79"/>
      <c r="FV113" s="79"/>
      <c r="FW113" s="79"/>
      <c r="FX113" s="79"/>
      <c r="FY113" s="79"/>
      <c r="FZ113" s="79"/>
      <c r="GA113" s="79"/>
      <c r="GB113" s="79"/>
      <c r="GC113" s="79"/>
      <c r="GD113" s="79"/>
      <c r="GE113" s="79"/>
      <c r="GF113" s="79"/>
      <c r="GG113" s="79"/>
      <c r="GH113" s="79"/>
      <c r="GI113" s="79"/>
      <c r="GJ113" s="79"/>
      <c r="GK113" s="79"/>
      <c r="GL113" s="79"/>
      <c r="GM113" s="79"/>
      <c r="GN113" s="79"/>
      <c r="GO113" s="79"/>
      <c r="GP113" s="79"/>
      <c r="GQ113" s="79"/>
      <c r="GR113" s="79"/>
      <c r="GS113" s="79"/>
      <c r="GT113" s="79"/>
      <c r="GU113" s="79"/>
      <c r="GV113" s="79"/>
      <c r="GW113" s="79"/>
      <c r="GX113" s="79"/>
      <c r="GY113" s="79"/>
      <c r="GZ113" s="79"/>
      <c r="HA113" s="79"/>
      <c r="HB113" s="79"/>
      <c r="HC113" s="79"/>
      <c r="HD113" s="79"/>
      <c r="HE113" s="79"/>
      <c r="HF113" s="79"/>
      <c r="HG113" s="79"/>
      <c r="HH113" s="79"/>
      <c r="HI113" s="79"/>
      <c r="HJ113" s="79"/>
      <c r="HK113" s="79"/>
      <c r="HL113" s="79"/>
      <c r="HM113" s="79"/>
      <c r="HN113" s="79"/>
      <c r="HO113" s="79"/>
      <c r="HP113" s="79"/>
      <c r="HQ113" s="79"/>
      <c r="HR113" s="79"/>
      <c r="HS113" s="79"/>
      <c r="HT113" s="79"/>
      <c r="HU113" s="79"/>
      <c r="HV113" s="79"/>
      <c r="HW113" s="79"/>
      <c r="HX113" s="79"/>
      <c r="HY113" s="79"/>
      <c r="HZ113" s="79"/>
      <c r="IA113" s="79"/>
      <c r="IB113" s="79"/>
      <c r="IC113" s="79"/>
      <c r="ID113" s="79"/>
      <c r="IE113" s="79"/>
      <c r="IF113" s="79"/>
      <c r="IG113" s="79"/>
      <c r="IH113" s="79"/>
      <c r="II113" s="79"/>
      <c r="IJ113" s="79"/>
      <c r="IK113" s="79"/>
      <c r="IL113" s="79"/>
      <c r="IM113" s="79"/>
      <c r="IN113" s="79"/>
      <c r="IO113" s="79"/>
      <c r="IP113" s="79"/>
      <c r="IQ113" s="79"/>
      <c r="IR113" s="79"/>
      <c r="IS113" s="79"/>
      <c r="IT113" s="79"/>
      <c r="IU113" s="79"/>
      <c r="IV113" s="79"/>
    </row>
    <row r="115" spans="1:256" x14ac:dyDescent="0.25">
      <c r="C115" s="2" t="s">
        <v>5175</v>
      </c>
      <c r="E115" s="2" t="s">
        <v>2</v>
      </c>
    </row>
    <row r="117" spans="1:256" x14ac:dyDescent="0.25">
      <c r="C117" s="2" t="s">
        <v>5176</v>
      </c>
      <c r="E117" s="2" t="s">
        <v>2</v>
      </c>
    </row>
    <row r="119" spans="1:256" x14ac:dyDescent="0.25">
      <c r="C119" s="2" t="s">
        <v>5067</v>
      </c>
      <c r="E119" s="2" t="s">
        <v>2</v>
      </c>
    </row>
    <row r="121" spans="1:256" x14ac:dyDescent="0.25">
      <c r="C121" s="2" t="s">
        <v>5068</v>
      </c>
      <c r="E121" s="2" t="s">
        <v>5120</v>
      </c>
    </row>
    <row r="123" spans="1:256" x14ac:dyDescent="0.25">
      <c r="C123" s="2" t="s">
        <v>5069</v>
      </c>
      <c r="E123" s="96">
        <v>0.31584516458349277</v>
      </c>
    </row>
    <row r="125" spans="1:256" x14ac:dyDescent="0.25">
      <c r="C125" s="2" t="s">
        <v>5071</v>
      </c>
      <c r="E125" s="97" t="s">
        <v>5070</v>
      </c>
    </row>
    <row r="127" spans="1:256" x14ac:dyDescent="0.25">
      <c r="C127" s="2" t="s">
        <v>5177</v>
      </c>
      <c r="E127" s="2" t="s">
        <v>2</v>
      </c>
    </row>
    <row r="129" spans="3:5" x14ac:dyDescent="0.25">
      <c r="C129" s="2" t="s">
        <v>5116</v>
      </c>
    </row>
    <row r="131" spans="3:5" x14ac:dyDescent="0.25">
      <c r="C131" s="1" t="s">
        <v>5348</v>
      </c>
      <c r="E131" s="202" t="s">
        <v>5349</v>
      </c>
    </row>
    <row r="132" spans="3:5" x14ac:dyDescent="0.25">
      <c r="E132" s="2" t="s">
        <v>5357</v>
      </c>
    </row>
  </sheetData>
  <mergeCells count="2">
    <mergeCell ref="C98:K98"/>
    <mergeCell ref="C113:E113"/>
  </mergeCells>
  <hyperlinks>
    <hyperlink ref="J2" location="'Index'!A1" display="'Index'!A1" xr:uid="{0068DAE3-2B4C-4DC9-B853-DB77E65E6C3B}"/>
  </hyperlinks>
  <pageMargins left="0.7" right="0.7" top="0.75" bottom="0.75" header="0.3" footer="0.3"/>
  <pageSetup orientation="portrait" horizontalDpi="4294967293"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B2554-F33B-44EB-BD7C-47F599C4DF8C}">
  <sheetPr codeName="Sheet1"/>
  <dimension ref="A1:IV136"/>
  <sheetViews>
    <sheetView showGridLines="0" zoomScale="90" zoomScaleNormal="90" workbookViewId="0">
      <pane ySplit="6" topLeftCell="A118"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1035</v>
      </c>
      <c r="J2" s="38" t="s">
        <v>4498</v>
      </c>
    </row>
    <row r="3" spans="1:54" ht="16.5" x14ac:dyDescent="0.3">
      <c r="C3" s="1" t="s">
        <v>28</v>
      </c>
      <c r="D3" s="21" t="s">
        <v>1036</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424</v>
      </c>
      <c r="C11" s="60" t="s">
        <v>425</v>
      </c>
      <c r="D11" s="54" t="s">
        <v>426</v>
      </c>
      <c r="E11" s="6" t="s">
        <v>88</v>
      </c>
      <c r="F11" s="19">
        <v>3600000</v>
      </c>
      <c r="G11" s="24">
        <v>71452.800000000003</v>
      </c>
      <c r="H11" s="24">
        <v>12.33</v>
      </c>
      <c r="I11" s="31"/>
      <c r="J11" s="31"/>
      <c r="K11" s="35"/>
    </row>
    <row r="12" spans="1:54" x14ac:dyDescent="0.25">
      <c r="B12" s="8" t="s">
        <v>85</v>
      </c>
      <c r="C12" s="60" t="s">
        <v>86</v>
      </c>
      <c r="D12" s="54" t="s">
        <v>87</v>
      </c>
      <c r="E12" s="6" t="s">
        <v>88</v>
      </c>
      <c r="F12" s="19">
        <v>500000</v>
      </c>
      <c r="G12" s="24">
        <v>47335</v>
      </c>
      <c r="H12" s="24">
        <v>8.17</v>
      </c>
      <c r="I12" s="31"/>
      <c r="J12" s="31"/>
      <c r="K12" s="35"/>
    </row>
    <row r="13" spans="1:54" x14ac:dyDescent="0.25">
      <c r="B13" s="8" t="s">
        <v>1037</v>
      </c>
      <c r="C13" s="60" t="s">
        <v>1038</v>
      </c>
      <c r="D13" s="54" t="s">
        <v>1039</v>
      </c>
      <c r="E13" s="6" t="s">
        <v>352</v>
      </c>
      <c r="F13" s="19">
        <v>320000</v>
      </c>
      <c r="G13" s="24">
        <v>28475.200000000001</v>
      </c>
      <c r="H13" s="24">
        <v>4.91</v>
      </c>
      <c r="I13" s="31"/>
      <c r="J13" s="31"/>
      <c r="K13" s="35"/>
    </row>
    <row r="14" spans="1:54" x14ac:dyDescent="0.25">
      <c r="B14" s="8" t="s">
        <v>411</v>
      </c>
      <c r="C14" s="60" t="s">
        <v>412</v>
      </c>
      <c r="D14" s="54" t="s">
        <v>413</v>
      </c>
      <c r="E14" s="6" t="s">
        <v>88</v>
      </c>
      <c r="F14" s="19">
        <v>900000</v>
      </c>
      <c r="G14" s="24">
        <v>28445.4</v>
      </c>
      <c r="H14" s="24">
        <v>4.91</v>
      </c>
      <c r="I14" s="31"/>
      <c r="J14" s="31"/>
      <c r="K14" s="35"/>
    </row>
    <row r="15" spans="1:54" x14ac:dyDescent="0.25">
      <c r="B15" s="8" t="s">
        <v>1040</v>
      </c>
      <c r="C15" s="60" t="s">
        <v>1041</v>
      </c>
      <c r="D15" s="54" t="s">
        <v>1042</v>
      </c>
      <c r="E15" s="6" t="s">
        <v>88</v>
      </c>
      <c r="F15" s="19">
        <v>540000</v>
      </c>
      <c r="G15" s="24">
        <v>27356.400000000001</v>
      </c>
      <c r="H15" s="24">
        <v>4.72</v>
      </c>
      <c r="I15" s="31"/>
      <c r="J15" s="31"/>
      <c r="K15" s="35"/>
    </row>
    <row r="16" spans="1:54" x14ac:dyDescent="0.25">
      <c r="B16" s="8" t="s">
        <v>452</v>
      </c>
      <c r="C16" s="60" t="s">
        <v>453</v>
      </c>
      <c r="D16" s="54" t="s">
        <v>454</v>
      </c>
      <c r="E16" s="6" t="s">
        <v>88</v>
      </c>
      <c r="F16" s="19">
        <v>1920000</v>
      </c>
      <c r="G16" s="24">
        <v>27056.639999999999</v>
      </c>
      <c r="H16" s="24">
        <v>4.67</v>
      </c>
      <c r="I16" s="31"/>
      <c r="J16" s="31"/>
      <c r="K16" s="35"/>
    </row>
    <row r="17" spans="2:11" x14ac:dyDescent="0.25">
      <c r="B17" s="8" t="s">
        <v>661</v>
      </c>
      <c r="C17" s="60" t="s">
        <v>662</v>
      </c>
      <c r="D17" s="54" t="s">
        <v>663</v>
      </c>
      <c r="E17" s="6" t="s">
        <v>352</v>
      </c>
      <c r="F17" s="19">
        <v>2400000</v>
      </c>
      <c r="G17" s="24">
        <v>25010.400000000001</v>
      </c>
      <c r="H17" s="24">
        <v>4.3099999999999996</v>
      </c>
      <c r="I17" s="31"/>
      <c r="J17" s="31"/>
      <c r="K17" s="35"/>
    </row>
    <row r="18" spans="2:11" x14ac:dyDescent="0.25">
      <c r="B18" s="8" t="s">
        <v>1043</v>
      </c>
      <c r="C18" s="60" t="s">
        <v>1044</v>
      </c>
      <c r="D18" s="54" t="s">
        <v>1045</v>
      </c>
      <c r="E18" s="6" t="s">
        <v>88</v>
      </c>
      <c r="F18" s="19">
        <v>1200000</v>
      </c>
      <c r="G18" s="24">
        <v>22980</v>
      </c>
      <c r="H18" s="24">
        <v>3.96</v>
      </c>
      <c r="I18" s="31"/>
      <c r="J18" s="31"/>
      <c r="K18" s="35"/>
    </row>
    <row r="19" spans="2:11" x14ac:dyDescent="0.25">
      <c r="B19" s="8" t="s">
        <v>252</v>
      </c>
      <c r="C19" s="60" t="s">
        <v>253</v>
      </c>
      <c r="D19" s="54" t="s">
        <v>254</v>
      </c>
      <c r="E19" s="6" t="s">
        <v>88</v>
      </c>
      <c r="F19" s="19">
        <v>1318192</v>
      </c>
      <c r="G19" s="24">
        <v>22633.360000000001</v>
      </c>
      <c r="H19" s="24">
        <v>3.9</v>
      </c>
      <c r="I19" s="31"/>
      <c r="J19" s="31"/>
      <c r="K19" s="35"/>
    </row>
    <row r="20" spans="2:11" x14ac:dyDescent="0.25">
      <c r="B20" s="8" t="s">
        <v>603</v>
      </c>
      <c r="C20" s="60" t="s">
        <v>604</v>
      </c>
      <c r="D20" s="54" t="s">
        <v>605</v>
      </c>
      <c r="E20" s="6" t="s">
        <v>352</v>
      </c>
      <c r="F20" s="19">
        <v>2700000</v>
      </c>
      <c r="G20" s="24">
        <v>20412</v>
      </c>
      <c r="H20" s="24">
        <v>3.52</v>
      </c>
      <c r="I20" s="31"/>
      <c r="J20" s="31"/>
      <c r="K20" s="35"/>
    </row>
    <row r="21" spans="2:11" x14ac:dyDescent="0.25">
      <c r="B21" s="8" t="s">
        <v>246</v>
      </c>
      <c r="C21" s="60" t="s">
        <v>247</v>
      </c>
      <c r="D21" s="54" t="s">
        <v>248</v>
      </c>
      <c r="E21" s="6" t="s">
        <v>88</v>
      </c>
      <c r="F21" s="19">
        <v>600000</v>
      </c>
      <c r="G21" s="24">
        <v>17314.8</v>
      </c>
      <c r="H21" s="24">
        <v>2.99</v>
      </c>
      <c r="I21" s="31"/>
      <c r="J21" s="31"/>
      <c r="K21" s="35"/>
    </row>
    <row r="22" spans="2:11" x14ac:dyDescent="0.25">
      <c r="B22" s="8" t="s">
        <v>583</v>
      </c>
      <c r="C22" s="60" t="s">
        <v>584</v>
      </c>
      <c r="D22" s="54" t="s">
        <v>585</v>
      </c>
      <c r="E22" s="6" t="s">
        <v>88</v>
      </c>
      <c r="F22" s="19">
        <v>1880000</v>
      </c>
      <c r="G22" s="24">
        <v>16789.34</v>
      </c>
      <c r="H22" s="24">
        <v>2.9</v>
      </c>
      <c r="I22" s="31"/>
      <c r="J22" s="31"/>
      <c r="K22" s="35"/>
    </row>
    <row r="23" spans="2:11" x14ac:dyDescent="0.25">
      <c r="B23" s="8" t="s">
        <v>619</v>
      </c>
      <c r="C23" s="60" t="s">
        <v>620</v>
      </c>
      <c r="D23" s="54" t="s">
        <v>621</v>
      </c>
      <c r="E23" s="6" t="s">
        <v>95</v>
      </c>
      <c r="F23" s="19">
        <v>1360000</v>
      </c>
      <c r="G23" s="24">
        <v>16451.919999999998</v>
      </c>
      <c r="H23" s="24">
        <v>2.84</v>
      </c>
      <c r="I23" s="31"/>
      <c r="J23" s="31"/>
      <c r="K23" s="35"/>
    </row>
    <row r="24" spans="2:11" x14ac:dyDescent="0.25">
      <c r="B24" s="8" t="s">
        <v>529</v>
      </c>
      <c r="C24" s="60" t="s">
        <v>530</v>
      </c>
      <c r="D24" s="54" t="s">
        <v>531</v>
      </c>
      <c r="E24" s="6" t="s">
        <v>352</v>
      </c>
      <c r="F24" s="19">
        <v>1800000</v>
      </c>
      <c r="G24" s="24">
        <v>16324.2</v>
      </c>
      <c r="H24" s="24">
        <v>2.82</v>
      </c>
      <c r="I24" s="31"/>
      <c r="J24" s="31"/>
      <c r="K24" s="35"/>
    </row>
    <row r="25" spans="2:11" x14ac:dyDescent="0.25">
      <c r="B25" s="8" t="s">
        <v>183</v>
      </c>
      <c r="C25" s="60" t="s">
        <v>184</v>
      </c>
      <c r="D25" s="54" t="s">
        <v>185</v>
      </c>
      <c r="E25" s="6" t="s">
        <v>88</v>
      </c>
      <c r="F25" s="19">
        <v>3750000</v>
      </c>
      <c r="G25" s="24">
        <v>15450</v>
      </c>
      <c r="H25" s="24">
        <v>2.67</v>
      </c>
      <c r="I25" s="31"/>
      <c r="J25" s="31"/>
      <c r="K25" s="35"/>
    </row>
    <row r="26" spans="2:11" x14ac:dyDescent="0.25">
      <c r="B26" s="8" t="s">
        <v>1046</v>
      </c>
      <c r="C26" s="60" t="s">
        <v>1047</v>
      </c>
      <c r="D26" s="54" t="s">
        <v>1048</v>
      </c>
      <c r="E26" s="6" t="s">
        <v>352</v>
      </c>
      <c r="F26" s="19">
        <v>5000000</v>
      </c>
      <c r="G26" s="24">
        <v>14780</v>
      </c>
      <c r="H26" s="24">
        <v>2.5499999999999998</v>
      </c>
      <c r="I26" s="31"/>
      <c r="J26" s="31"/>
      <c r="K26" s="35"/>
    </row>
    <row r="27" spans="2:11" x14ac:dyDescent="0.25">
      <c r="B27" s="8" t="s">
        <v>1049</v>
      </c>
      <c r="C27" s="60" t="s">
        <v>1050</v>
      </c>
      <c r="D27" s="54" t="s">
        <v>1051</v>
      </c>
      <c r="E27" s="6" t="s">
        <v>88</v>
      </c>
      <c r="F27" s="19">
        <v>1000000</v>
      </c>
      <c r="G27" s="24">
        <v>14597</v>
      </c>
      <c r="H27" s="24">
        <v>2.52</v>
      </c>
      <c r="I27" s="31"/>
      <c r="J27" s="31"/>
      <c r="K27" s="35"/>
    </row>
    <row r="28" spans="2:11" x14ac:dyDescent="0.25">
      <c r="B28" s="8" t="s">
        <v>1052</v>
      </c>
      <c r="C28" s="60" t="s">
        <v>1053</v>
      </c>
      <c r="D28" s="54" t="s">
        <v>1054</v>
      </c>
      <c r="E28" s="6" t="s">
        <v>88</v>
      </c>
      <c r="F28" s="19">
        <v>960000</v>
      </c>
      <c r="G28" s="24">
        <v>13882.56</v>
      </c>
      <c r="H28" s="24">
        <v>2.4</v>
      </c>
      <c r="I28" s="31"/>
      <c r="J28" s="31"/>
      <c r="K28" s="35"/>
    </row>
    <row r="29" spans="2:11" x14ac:dyDescent="0.25">
      <c r="B29" s="8" t="s">
        <v>580</v>
      </c>
      <c r="C29" s="60" t="s">
        <v>581</v>
      </c>
      <c r="D29" s="54" t="s">
        <v>582</v>
      </c>
      <c r="E29" s="6" t="s">
        <v>95</v>
      </c>
      <c r="F29" s="19">
        <v>799674</v>
      </c>
      <c r="G29" s="24">
        <v>13524.89</v>
      </c>
      <c r="H29" s="24">
        <v>2.33</v>
      </c>
      <c r="I29" s="31"/>
      <c r="J29" s="31"/>
      <c r="K29" s="35"/>
    </row>
    <row r="30" spans="2:11" x14ac:dyDescent="0.25">
      <c r="B30" s="8" t="s">
        <v>615</v>
      </c>
      <c r="C30" s="60" t="s">
        <v>616</v>
      </c>
      <c r="D30" s="54" t="s">
        <v>617</v>
      </c>
      <c r="E30" s="6" t="s">
        <v>618</v>
      </c>
      <c r="F30" s="19">
        <v>640000</v>
      </c>
      <c r="G30" s="24">
        <v>11261.44</v>
      </c>
      <c r="H30" s="24">
        <v>1.94</v>
      </c>
      <c r="I30" s="31"/>
      <c r="J30" s="31"/>
      <c r="K30" s="35"/>
    </row>
    <row r="31" spans="2:11" x14ac:dyDescent="0.25">
      <c r="B31" s="8" t="s">
        <v>1055</v>
      </c>
      <c r="C31" s="60" t="s">
        <v>1056</v>
      </c>
      <c r="D31" s="54" t="s">
        <v>1057</v>
      </c>
      <c r="E31" s="6" t="s">
        <v>352</v>
      </c>
      <c r="F31" s="19">
        <v>750000</v>
      </c>
      <c r="G31" s="24">
        <v>11097.75</v>
      </c>
      <c r="H31" s="24">
        <v>1.91</v>
      </c>
      <c r="I31" s="31"/>
      <c r="J31" s="31"/>
      <c r="K31" s="35"/>
    </row>
    <row r="32" spans="2:11" x14ac:dyDescent="0.25">
      <c r="B32" s="8" t="s">
        <v>1058</v>
      </c>
      <c r="C32" s="60" t="s">
        <v>1059</v>
      </c>
      <c r="D32" s="54" t="s">
        <v>1060</v>
      </c>
      <c r="E32" s="6" t="s">
        <v>88</v>
      </c>
      <c r="F32" s="19">
        <v>299382</v>
      </c>
      <c r="G32" s="24">
        <v>10783.44</v>
      </c>
      <c r="H32" s="24">
        <v>1.86</v>
      </c>
      <c r="I32" s="31"/>
      <c r="J32" s="31"/>
      <c r="K32" s="35"/>
    </row>
    <row r="33" spans="2:11" x14ac:dyDescent="0.25">
      <c r="B33" s="8" t="s">
        <v>547</v>
      </c>
      <c r="C33" s="60" t="s">
        <v>548</v>
      </c>
      <c r="D33" s="54" t="s">
        <v>549</v>
      </c>
      <c r="E33" s="6" t="s">
        <v>352</v>
      </c>
      <c r="F33" s="19">
        <v>1331126</v>
      </c>
      <c r="G33" s="24">
        <v>10056.66</v>
      </c>
      <c r="H33" s="24">
        <v>1.73</v>
      </c>
      <c r="I33" s="31"/>
      <c r="J33" s="31"/>
      <c r="K33" s="35"/>
    </row>
    <row r="34" spans="2:11" x14ac:dyDescent="0.25">
      <c r="B34" s="8" t="s">
        <v>612</v>
      </c>
      <c r="C34" s="60" t="s">
        <v>613</v>
      </c>
      <c r="D34" s="54" t="s">
        <v>614</v>
      </c>
      <c r="E34" s="6" t="s">
        <v>88</v>
      </c>
      <c r="F34" s="19">
        <v>2200000</v>
      </c>
      <c r="G34" s="24">
        <v>10030.9</v>
      </c>
      <c r="H34" s="24">
        <v>1.73</v>
      </c>
      <c r="I34" s="31"/>
      <c r="J34" s="31"/>
      <c r="K34" s="35"/>
    </row>
    <row r="35" spans="2:11" x14ac:dyDescent="0.25">
      <c r="B35" s="8" t="s">
        <v>153</v>
      </c>
      <c r="C35" s="60" t="s">
        <v>154</v>
      </c>
      <c r="D35" s="54" t="s">
        <v>155</v>
      </c>
      <c r="E35" s="6" t="s">
        <v>88</v>
      </c>
      <c r="F35" s="19">
        <v>400000</v>
      </c>
      <c r="G35" s="24">
        <v>9676.7999999999993</v>
      </c>
      <c r="H35" s="24">
        <v>1.67</v>
      </c>
      <c r="I35" s="31"/>
      <c r="J35" s="31"/>
      <c r="K35" s="35"/>
    </row>
    <row r="36" spans="2:11" x14ac:dyDescent="0.25">
      <c r="B36" s="8" t="s">
        <v>349</v>
      </c>
      <c r="C36" s="60" t="s">
        <v>350</v>
      </c>
      <c r="D36" s="54" t="s">
        <v>351</v>
      </c>
      <c r="E36" s="6" t="s">
        <v>352</v>
      </c>
      <c r="F36" s="19">
        <v>440000</v>
      </c>
      <c r="G36" s="24">
        <v>8512.24</v>
      </c>
      <c r="H36" s="24">
        <v>1.47</v>
      </c>
      <c r="I36" s="31"/>
      <c r="J36" s="31"/>
      <c r="K36" s="35"/>
    </row>
    <row r="37" spans="2:11" x14ac:dyDescent="0.25">
      <c r="B37" s="8" t="s">
        <v>1061</v>
      </c>
      <c r="C37" s="60" t="s">
        <v>1062</v>
      </c>
      <c r="D37" s="54" t="s">
        <v>1063</v>
      </c>
      <c r="E37" s="6" t="s">
        <v>352</v>
      </c>
      <c r="F37" s="19">
        <v>1000000</v>
      </c>
      <c r="G37" s="24">
        <v>7333</v>
      </c>
      <c r="H37" s="24">
        <v>1.27</v>
      </c>
      <c r="I37" s="31"/>
      <c r="J37" s="31"/>
      <c r="K37" s="35"/>
    </row>
    <row r="38" spans="2:11" x14ac:dyDescent="0.25">
      <c r="B38" s="8" t="s">
        <v>1064</v>
      </c>
      <c r="C38" s="60" t="s">
        <v>1065</v>
      </c>
      <c r="D38" s="54" t="s">
        <v>1066</v>
      </c>
      <c r="E38" s="6" t="s">
        <v>352</v>
      </c>
      <c r="F38" s="19">
        <v>1800000</v>
      </c>
      <c r="G38" s="24">
        <v>7213.5</v>
      </c>
      <c r="H38" s="24">
        <v>1.24</v>
      </c>
      <c r="I38" s="31"/>
      <c r="J38" s="31"/>
      <c r="K38" s="35"/>
    </row>
    <row r="39" spans="2:11" x14ac:dyDescent="0.25">
      <c r="B39" s="8" t="s">
        <v>1067</v>
      </c>
      <c r="C39" s="60" t="s">
        <v>1068</v>
      </c>
      <c r="D39" s="54" t="s">
        <v>1069</v>
      </c>
      <c r="E39" s="6" t="s">
        <v>352</v>
      </c>
      <c r="F39" s="19">
        <v>1000000</v>
      </c>
      <c r="G39" s="24">
        <v>6829.5</v>
      </c>
      <c r="H39" s="24">
        <v>1.18</v>
      </c>
      <c r="I39" s="31"/>
      <c r="J39" s="31"/>
      <c r="K39" s="35"/>
    </row>
    <row r="40" spans="2:11" x14ac:dyDescent="0.25">
      <c r="B40" s="8" t="s">
        <v>1070</v>
      </c>
      <c r="C40" s="60" t="s">
        <v>1071</v>
      </c>
      <c r="D40" s="54" t="s">
        <v>1072</v>
      </c>
      <c r="E40" s="6" t="s">
        <v>352</v>
      </c>
      <c r="F40" s="19">
        <v>300000</v>
      </c>
      <c r="G40" s="24">
        <v>4244.1000000000004</v>
      </c>
      <c r="H40" s="24">
        <v>0.73</v>
      </c>
      <c r="I40" s="31"/>
      <c r="J40" s="31"/>
      <c r="K40" s="35"/>
    </row>
    <row r="41" spans="2:11" x14ac:dyDescent="0.25">
      <c r="B41" s="8" t="s">
        <v>255</v>
      </c>
      <c r="C41" s="60" t="s">
        <v>256</v>
      </c>
      <c r="D41" s="54" t="s">
        <v>257</v>
      </c>
      <c r="E41" s="6" t="s">
        <v>88</v>
      </c>
      <c r="F41" s="19">
        <v>7764</v>
      </c>
      <c r="G41" s="24">
        <v>2006.99</v>
      </c>
      <c r="H41" s="24">
        <v>0.35</v>
      </c>
      <c r="I41" s="31"/>
      <c r="J41" s="31"/>
      <c r="K41" s="35"/>
    </row>
    <row r="42" spans="2:11" x14ac:dyDescent="0.25">
      <c r="B42" s="8" t="s">
        <v>1073</v>
      </c>
      <c r="C42" s="60" t="s">
        <v>1074</v>
      </c>
      <c r="D42" s="54" t="s">
        <v>1075</v>
      </c>
      <c r="E42" s="6" t="s">
        <v>88</v>
      </c>
      <c r="F42" s="19">
        <v>400000</v>
      </c>
      <c r="G42" s="24">
        <v>1665.4</v>
      </c>
      <c r="H42" s="24">
        <v>0.28999999999999998</v>
      </c>
      <c r="I42" s="31"/>
      <c r="J42" s="31"/>
      <c r="K42" s="35"/>
    </row>
    <row r="43" spans="2:11" x14ac:dyDescent="0.25">
      <c r="C43" s="58" t="s">
        <v>199</v>
      </c>
      <c r="D43" s="54"/>
      <c r="E43" s="6"/>
      <c r="F43" s="19"/>
      <c r="G43" s="25">
        <v>560983.63</v>
      </c>
      <c r="H43" s="25">
        <v>96.79</v>
      </c>
      <c r="I43" s="31"/>
      <c r="J43" s="31"/>
      <c r="K43" s="35"/>
    </row>
    <row r="44" spans="2:11" x14ac:dyDescent="0.25">
      <c r="C44" s="57"/>
      <c r="D44" s="54"/>
      <c r="E44" s="6"/>
      <c r="F44" s="19"/>
      <c r="G44" s="24"/>
      <c r="H44" s="24"/>
      <c r="I44" s="31"/>
      <c r="J44" s="31"/>
      <c r="K44" s="35"/>
    </row>
    <row r="45" spans="2:11" x14ac:dyDescent="0.25">
      <c r="C45" s="58" t="s">
        <v>3</v>
      </c>
      <c r="D45" s="54"/>
      <c r="E45" s="6"/>
      <c r="F45" s="19"/>
      <c r="G45" s="24" t="s">
        <v>2</v>
      </c>
      <c r="H45" s="24" t="s">
        <v>2</v>
      </c>
      <c r="I45" s="31"/>
      <c r="J45" s="31"/>
      <c r="K45" s="35"/>
    </row>
    <row r="46" spans="2:11" x14ac:dyDescent="0.25">
      <c r="C46" s="57"/>
      <c r="D46" s="54"/>
      <c r="E46" s="6"/>
      <c r="F46" s="19"/>
      <c r="G46" s="24"/>
      <c r="H46" s="24"/>
      <c r="I46" s="31"/>
      <c r="J46" s="31"/>
      <c r="K46" s="35"/>
    </row>
    <row r="47" spans="2:11" x14ac:dyDescent="0.25">
      <c r="C47" s="58" t="s">
        <v>4</v>
      </c>
      <c r="D47" s="54"/>
      <c r="E47" s="6"/>
      <c r="F47" s="19"/>
      <c r="G47" s="24" t="s">
        <v>2</v>
      </c>
      <c r="H47" s="24" t="s">
        <v>2</v>
      </c>
      <c r="I47" s="31"/>
      <c r="J47" s="31"/>
      <c r="K47" s="35"/>
    </row>
    <row r="48" spans="2:11" x14ac:dyDescent="0.25">
      <c r="C48" s="57"/>
      <c r="D48" s="54"/>
      <c r="E48" s="6"/>
      <c r="F48" s="19"/>
      <c r="G48" s="24"/>
      <c r="H48" s="24"/>
      <c r="I48" s="31"/>
      <c r="J48" s="31"/>
      <c r="K48" s="35"/>
    </row>
    <row r="49" spans="1:11" x14ac:dyDescent="0.25">
      <c r="C49" s="58" t="s">
        <v>5</v>
      </c>
      <c r="D49" s="54"/>
      <c r="E49" s="6"/>
      <c r="F49" s="19"/>
      <c r="G49" s="24"/>
      <c r="H49" s="24"/>
      <c r="I49" s="31"/>
      <c r="J49" s="31"/>
      <c r="K49" s="35"/>
    </row>
    <row r="50" spans="1:11" x14ac:dyDescent="0.25">
      <c r="C50" s="57"/>
      <c r="D50" s="54"/>
      <c r="E50" s="6"/>
      <c r="F50" s="19"/>
      <c r="G50" s="24"/>
      <c r="H50" s="24"/>
      <c r="I50" s="31"/>
      <c r="J50" s="31"/>
      <c r="K50" s="35"/>
    </row>
    <row r="51" spans="1:11" x14ac:dyDescent="0.25">
      <c r="C51" s="58" t="s">
        <v>6</v>
      </c>
      <c r="D51" s="54"/>
      <c r="E51" s="6"/>
      <c r="F51" s="19"/>
      <c r="G51" s="24" t="s">
        <v>2</v>
      </c>
      <c r="H51" s="24" t="s">
        <v>2</v>
      </c>
      <c r="I51" s="31"/>
      <c r="J51" s="31"/>
      <c r="K51" s="35"/>
    </row>
    <row r="52" spans="1:11" x14ac:dyDescent="0.25">
      <c r="C52" s="57"/>
      <c r="D52" s="54"/>
      <c r="E52" s="6"/>
      <c r="F52" s="19"/>
      <c r="G52" s="24"/>
      <c r="H52" s="24"/>
      <c r="I52" s="31"/>
      <c r="J52" s="31"/>
      <c r="K52" s="35"/>
    </row>
    <row r="53" spans="1:11" x14ac:dyDescent="0.25">
      <c r="C53" s="58" t="s">
        <v>7</v>
      </c>
      <c r="D53" s="54"/>
      <c r="E53" s="6"/>
      <c r="F53" s="19"/>
      <c r="G53" s="24" t="s">
        <v>2</v>
      </c>
      <c r="H53" s="24" t="s">
        <v>2</v>
      </c>
      <c r="I53" s="31"/>
      <c r="J53" s="31"/>
      <c r="K53" s="35"/>
    </row>
    <row r="54" spans="1:11" x14ac:dyDescent="0.25">
      <c r="C54" s="57"/>
      <c r="D54" s="54"/>
      <c r="E54" s="6"/>
      <c r="F54" s="19"/>
      <c r="G54" s="24"/>
      <c r="H54" s="24"/>
      <c r="I54" s="31"/>
      <c r="J54" s="31"/>
      <c r="K54" s="35"/>
    </row>
    <row r="55" spans="1:11" x14ac:dyDescent="0.25">
      <c r="C55" s="58" t="s">
        <v>8</v>
      </c>
      <c r="D55" s="54"/>
      <c r="E55" s="6"/>
      <c r="F55" s="19"/>
      <c r="G55" s="24" t="s">
        <v>2</v>
      </c>
      <c r="H55" s="24" t="s">
        <v>2</v>
      </c>
      <c r="I55" s="31"/>
      <c r="J55" s="31"/>
      <c r="K55" s="35"/>
    </row>
    <row r="56" spans="1:11" x14ac:dyDescent="0.25">
      <c r="C56" s="57"/>
      <c r="D56" s="54"/>
      <c r="E56" s="6"/>
      <c r="F56" s="19"/>
      <c r="G56" s="24"/>
      <c r="H56" s="24"/>
      <c r="I56" s="31"/>
      <c r="J56" s="31"/>
      <c r="K56" s="35"/>
    </row>
    <row r="57" spans="1:11" x14ac:dyDescent="0.25">
      <c r="C57" s="58" t="s">
        <v>9</v>
      </c>
      <c r="D57" s="54"/>
      <c r="E57" s="6"/>
      <c r="F57" s="19"/>
      <c r="G57" s="24" t="s">
        <v>2</v>
      </c>
      <c r="H57" s="24" t="s">
        <v>2</v>
      </c>
      <c r="I57" s="31"/>
      <c r="J57" s="31"/>
      <c r="K57" s="35"/>
    </row>
    <row r="58" spans="1:11" x14ac:dyDescent="0.25">
      <c r="C58" s="57"/>
      <c r="D58" s="54"/>
      <c r="E58" s="6"/>
      <c r="F58" s="19"/>
      <c r="G58" s="24"/>
      <c r="H58" s="24"/>
      <c r="I58" s="31"/>
      <c r="J58" s="31"/>
      <c r="K58" s="35"/>
    </row>
    <row r="59" spans="1:11" x14ac:dyDescent="0.25">
      <c r="C59" s="58" t="s">
        <v>10</v>
      </c>
      <c r="D59" s="54"/>
      <c r="E59" s="6"/>
      <c r="F59" s="19"/>
      <c r="G59" s="24" t="s">
        <v>2</v>
      </c>
      <c r="H59" s="24" t="s">
        <v>2</v>
      </c>
      <c r="I59" s="31"/>
      <c r="J59" s="31"/>
      <c r="K59" s="35"/>
    </row>
    <row r="60" spans="1:11" x14ac:dyDescent="0.25">
      <c r="C60" s="57"/>
      <c r="D60" s="54"/>
      <c r="E60" s="6"/>
      <c r="F60" s="19"/>
      <c r="G60" s="24"/>
      <c r="H60" s="24"/>
      <c r="I60" s="31"/>
      <c r="J60" s="31"/>
      <c r="K60" s="35"/>
    </row>
    <row r="61" spans="1:11" x14ac:dyDescent="0.25">
      <c r="C61" s="58" t="s">
        <v>11</v>
      </c>
      <c r="D61" s="54"/>
      <c r="E61" s="6"/>
      <c r="F61" s="19"/>
      <c r="G61" s="24" t="s">
        <v>2</v>
      </c>
      <c r="H61" s="24" t="s">
        <v>2</v>
      </c>
      <c r="I61" s="31"/>
      <c r="J61" s="31"/>
      <c r="K61" s="35"/>
    </row>
    <row r="62" spans="1:11" x14ac:dyDescent="0.25">
      <c r="C62" s="57"/>
      <c r="D62" s="54"/>
      <c r="E62" s="6"/>
      <c r="F62" s="19"/>
      <c r="G62" s="24"/>
      <c r="H62" s="24"/>
      <c r="I62" s="31"/>
      <c r="J62" s="31"/>
      <c r="K62" s="35"/>
    </row>
    <row r="63" spans="1:11" x14ac:dyDescent="0.25">
      <c r="A63" s="10"/>
      <c r="B63" s="28"/>
      <c r="C63" s="58" t="s">
        <v>13</v>
      </c>
      <c r="D63" s="54"/>
      <c r="E63" s="6"/>
      <c r="F63" s="19"/>
      <c r="G63" s="24"/>
      <c r="H63" s="24"/>
      <c r="I63" s="31"/>
      <c r="J63" s="31"/>
      <c r="K63" s="35"/>
    </row>
    <row r="64" spans="1:11" x14ac:dyDescent="0.25">
      <c r="A64" s="28"/>
      <c r="B64" s="28"/>
      <c r="C64" s="58" t="s">
        <v>14</v>
      </c>
      <c r="D64" s="54"/>
      <c r="E64" s="6"/>
      <c r="F64" s="19"/>
      <c r="G64" s="24" t="s">
        <v>2</v>
      </c>
      <c r="H64" s="24" t="s">
        <v>2</v>
      </c>
      <c r="I64" s="31"/>
      <c r="J64" s="31"/>
      <c r="K64" s="35"/>
    </row>
    <row r="65" spans="1:11" x14ac:dyDescent="0.25">
      <c r="A65" s="28"/>
      <c r="B65" s="28"/>
      <c r="C65" s="58"/>
      <c r="D65" s="54"/>
      <c r="E65" s="6"/>
      <c r="F65" s="19"/>
      <c r="G65" s="24"/>
      <c r="H65" s="24"/>
      <c r="I65" s="31"/>
      <c r="J65" s="31"/>
      <c r="K65" s="35"/>
    </row>
    <row r="66" spans="1:11" x14ac:dyDescent="0.25">
      <c r="A66" s="28"/>
      <c r="B66" s="28"/>
      <c r="C66" s="58" t="s">
        <v>15</v>
      </c>
      <c r="D66" s="54"/>
      <c r="E66" s="6"/>
      <c r="F66" s="19"/>
      <c r="G66" s="24" t="s">
        <v>2</v>
      </c>
      <c r="H66" s="24" t="s">
        <v>2</v>
      </c>
      <c r="I66" s="31"/>
      <c r="J66" s="31"/>
      <c r="K66" s="35"/>
    </row>
    <row r="67" spans="1:11" x14ac:dyDescent="0.25">
      <c r="A67" s="28"/>
      <c r="B67" s="28"/>
      <c r="C67" s="58"/>
      <c r="D67" s="54"/>
      <c r="E67" s="6"/>
      <c r="F67" s="19"/>
      <c r="G67" s="24"/>
      <c r="H67" s="24"/>
      <c r="I67" s="31"/>
      <c r="J67" s="31"/>
      <c r="K67" s="35"/>
    </row>
    <row r="68" spans="1:11" x14ac:dyDescent="0.25">
      <c r="C68" s="59" t="s">
        <v>16</v>
      </c>
      <c r="D68" s="54"/>
      <c r="E68" s="6"/>
      <c r="F68" s="19"/>
      <c r="G68" s="24"/>
      <c r="H68" s="24"/>
      <c r="I68" s="31"/>
      <c r="J68" s="31"/>
      <c r="K68" s="35"/>
    </row>
    <row r="69" spans="1:11" x14ac:dyDescent="0.25">
      <c r="B69" s="8" t="s">
        <v>207</v>
      </c>
      <c r="C69" s="60" t="s">
        <v>208</v>
      </c>
      <c r="D69" s="54" t="s">
        <v>209</v>
      </c>
      <c r="E69" s="6" t="s">
        <v>210</v>
      </c>
      <c r="F69" s="19">
        <v>300000</v>
      </c>
      <c r="G69" s="24">
        <v>296.62</v>
      </c>
      <c r="H69" s="24">
        <v>0.05</v>
      </c>
      <c r="I69" s="31">
        <v>5.2602000000000002</v>
      </c>
      <c r="J69" s="31"/>
      <c r="K69" s="35"/>
    </row>
    <row r="70" spans="1:11" x14ac:dyDescent="0.25">
      <c r="C70" s="58" t="s">
        <v>199</v>
      </c>
      <c r="D70" s="54"/>
      <c r="E70" s="6"/>
      <c r="F70" s="19"/>
      <c r="G70" s="25">
        <v>296.62</v>
      </c>
      <c r="H70" s="25">
        <v>0.05</v>
      </c>
      <c r="I70" s="31"/>
      <c r="J70" s="31"/>
      <c r="K70" s="35"/>
    </row>
    <row r="71" spans="1:11" x14ac:dyDescent="0.25">
      <c r="C71" s="57"/>
      <c r="D71" s="54"/>
      <c r="E71" s="6"/>
      <c r="F71" s="19"/>
      <c r="G71" s="24"/>
      <c r="H71" s="24"/>
      <c r="I71" s="31"/>
      <c r="J71" s="31"/>
      <c r="K71" s="35"/>
    </row>
    <row r="72" spans="1:11" x14ac:dyDescent="0.25">
      <c r="C72" s="58" t="s">
        <v>17</v>
      </c>
      <c r="D72" s="54"/>
      <c r="E72" s="6"/>
      <c r="F72" s="19"/>
      <c r="G72" s="24" t="s">
        <v>2</v>
      </c>
      <c r="H72" s="24" t="s">
        <v>2</v>
      </c>
      <c r="I72" s="31"/>
      <c r="J72" s="31"/>
      <c r="K72" s="35"/>
    </row>
    <row r="73" spans="1:11" x14ac:dyDescent="0.25">
      <c r="C73" s="57"/>
      <c r="D73" s="54"/>
      <c r="E73" s="6"/>
      <c r="F73" s="19"/>
      <c r="G73" s="24"/>
      <c r="H73" s="24"/>
      <c r="I73" s="31"/>
      <c r="J73" s="31"/>
      <c r="K73" s="35"/>
    </row>
    <row r="74" spans="1:11" x14ac:dyDescent="0.25">
      <c r="C74" s="58" t="s">
        <v>18</v>
      </c>
      <c r="D74" s="54"/>
      <c r="E74" s="6"/>
      <c r="F74" s="19"/>
      <c r="G74" s="24" t="s">
        <v>2</v>
      </c>
      <c r="H74" s="24" t="s">
        <v>2</v>
      </c>
      <c r="I74" s="31"/>
      <c r="J74" s="31"/>
      <c r="K74" s="35"/>
    </row>
    <row r="75" spans="1:11" x14ac:dyDescent="0.25">
      <c r="C75" s="57"/>
      <c r="D75" s="54"/>
      <c r="E75" s="6"/>
      <c r="F75" s="19"/>
      <c r="G75" s="24"/>
      <c r="H75" s="24"/>
      <c r="I75" s="31"/>
      <c r="J75" s="31"/>
      <c r="K75" s="35"/>
    </row>
    <row r="76" spans="1:11" x14ac:dyDescent="0.25">
      <c r="A76" s="10"/>
      <c r="B76" s="28"/>
      <c r="C76" s="58" t="s">
        <v>19</v>
      </c>
      <c r="D76" s="54"/>
      <c r="E76" s="6"/>
      <c r="F76" s="19"/>
      <c r="G76" s="24"/>
      <c r="H76" s="24"/>
      <c r="I76" s="31"/>
      <c r="J76" s="31"/>
      <c r="K76" s="35"/>
    </row>
    <row r="77" spans="1:11" x14ac:dyDescent="0.25">
      <c r="A77" s="28"/>
      <c r="B77" s="28"/>
      <c r="C77" s="58" t="s">
        <v>20</v>
      </c>
      <c r="D77" s="54"/>
      <c r="E77" s="6"/>
      <c r="F77" s="19"/>
      <c r="G77" s="24" t="s">
        <v>2</v>
      </c>
      <c r="H77" s="24" t="s">
        <v>2</v>
      </c>
      <c r="I77" s="31"/>
      <c r="J77" s="31"/>
      <c r="K77" s="35"/>
    </row>
    <row r="78" spans="1:11" x14ac:dyDescent="0.25">
      <c r="A78" s="28"/>
      <c r="B78" s="28"/>
      <c r="C78" s="58"/>
      <c r="D78" s="54"/>
      <c r="E78" s="6"/>
      <c r="F78" s="19"/>
      <c r="G78" s="24"/>
      <c r="H78" s="24"/>
      <c r="I78" s="31"/>
      <c r="J78" s="31"/>
      <c r="K78" s="35"/>
    </row>
    <row r="79" spans="1:11" x14ac:dyDescent="0.25">
      <c r="A79" s="28"/>
      <c r="B79" s="28"/>
      <c r="C79" s="58" t="s">
        <v>21</v>
      </c>
      <c r="D79" s="54"/>
      <c r="E79" s="6"/>
      <c r="F79" s="19"/>
      <c r="G79" s="24" t="s">
        <v>2</v>
      </c>
      <c r="H79" s="24" t="s">
        <v>2</v>
      </c>
      <c r="I79" s="31"/>
      <c r="J79" s="31"/>
      <c r="K79" s="35"/>
    </row>
    <row r="80" spans="1:11" x14ac:dyDescent="0.25">
      <c r="A80" s="28"/>
      <c r="B80" s="28"/>
      <c r="C80" s="58"/>
      <c r="D80" s="54"/>
      <c r="E80" s="6"/>
      <c r="F80" s="19"/>
      <c r="G80" s="24"/>
      <c r="H80" s="24"/>
      <c r="I80" s="31"/>
      <c r="J80" s="31"/>
      <c r="K80" s="35"/>
    </row>
    <row r="81" spans="1:54" x14ac:dyDescent="0.25">
      <c r="A81" s="28"/>
      <c r="B81" s="28"/>
      <c r="C81" s="58" t="s">
        <v>22</v>
      </c>
      <c r="D81" s="54"/>
      <c r="E81" s="6"/>
      <c r="F81" s="19"/>
      <c r="G81" s="24" t="s">
        <v>2</v>
      </c>
      <c r="H81" s="24" t="s">
        <v>2</v>
      </c>
      <c r="I81" s="31"/>
      <c r="J81" s="31"/>
      <c r="K81" s="35"/>
    </row>
    <row r="82" spans="1:54" x14ac:dyDescent="0.25">
      <c r="A82" s="28"/>
      <c r="B82" s="28"/>
      <c r="C82" s="58"/>
      <c r="D82" s="54"/>
      <c r="E82" s="6"/>
      <c r="F82" s="19"/>
      <c r="G82" s="24"/>
      <c r="H82" s="24"/>
      <c r="I82" s="31"/>
      <c r="J82" s="31"/>
      <c r="K82" s="35"/>
    </row>
    <row r="83" spans="1:54" x14ac:dyDescent="0.25">
      <c r="A83" s="28"/>
      <c r="B83" s="28"/>
      <c r="C83" s="58" t="s">
        <v>23</v>
      </c>
      <c r="D83" s="54"/>
      <c r="E83" s="6"/>
      <c r="F83" s="19"/>
      <c r="G83" s="24" t="s">
        <v>2</v>
      </c>
      <c r="H83" s="24" t="s">
        <v>2</v>
      </c>
      <c r="I83" s="31"/>
      <c r="J83" s="31"/>
      <c r="K83" s="35"/>
    </row>
    <row r="84" spans="1:54" x14ac:dyDescent="0.25">
      <c r="A84" s="28"/>
      <c r="B84" s="28"/>
      <c r="C84" s="58"/>
      <c r="D84" s="54"/>
      <c r="E84" s="6"/>
      <c r="F84" s="19"/>
      <c r="G84" s="24"/>
      <c r="H84" s="24"/>
      <c r="I84" s="31"/>
      <c r="J84" s="31"/>
      <c r="K84" s="35"/>
    </row>
    <row r="85" spans="1:54" x14ac:dyDescent="0.25">
      <c r="C85" s="59" t="s">
        <v>24</v>
      </c>
      <c r="D85" s="54"/>
      <c r="E85" s="6"/>
      <c r="F85" s="19"/>
      <c r="G85" s="24"/>
      <c r="H85" s="24"/>
      <c r="I85" s="31"/>
      <c r="J85" s="31"/>
      <c r="K85" s="35"/>
    </row>
    <row r="86" spans="1:54" x14ac:dyDescent="0.25">
      <c r="B86" s="8" t="s">
        <v>211</v>
      </c>
      <c r="C86" s="60" t="s">
        <v>212</v>
      </c>
      <c r="D86" s="54"/>
      <c r="E86" s="6"/>
      <c r="F86" s="19"/>
      <c r="G86" s="24">
        <v>23801.75</v>
      </c>
      <c r="H86" s="24">
        <v>4.1100000000000003</v>
      </c>
      <c r="I86" s="31"/>
      <c r="J86" s="31"/>
      <c r="K86" s="35"/>
    </row>
    <row r="87" spans="1:54" x14ac:dyDescent="0.25">
      <c r="C87" s="58" t="s">
        <v>199</v>
      </c>
      <c r="D87" s="54"/>
      <c r="E87" s="6"/>
      <c r="F87" s="19"/>
      <c r="G87" s="25">
        <v>23801.75</v>
      </c>
      <c r="H87" s="25">
        <v>4.1100000000000003</v>
      </c>
      <c r="I87" s="31"/>
      <c r="J87" s="31"/>
      <c r="K87" s="35"/>
    </row>
    <row r="88" spans="1:54" x14ac:dyDescent="0.25">
      <c r="C88" s="57"/>
      <c r="D88" s="54"/>
      <c r="E88" s="6"/>
      <c r="F88" s="19"/>
      <c r="G88" s="24"/>
      <c r="H88" s="24"/>
      <c r="I88" s="31"/>
      <c r="J88" s="31"/>
      <c r="K88" s="35"/>
    </row>
    <row r="89" spans="1:54" x14ac:dyDescent="0.25">
      <c r="A89" s="10"/>
      <c r="B89" s="28"/>
      <c r="C89" s="58" t="s">
        <v>25</v>
      </c>
      <c r="D89" s="54"/>
      <c r="E89" s="6"/>
      <c r="F89" s="19"/>
      <c r="G89" s="24"/>
      <c r="H89" s="24"/>
      <c r="I89" s="31"/>
      <c r="J89" s="31"/>
      <c r="K89" s="35"/>
    </row>
    <row r="90" spans="1:54" s="2" customFormat="1" ht="13.5" x14ac:dyDescent="0.25">
      <c r="A90" s="28"/>
      <c r="B90" s="28"/>
      <c r="C90" s="57" t="s">
        <v>4904</v>
      </c>
      <c r="D90" s="54"/>
      <c r="E90" s="6"/>
      <c r="F90" s="19"/>
      <c r="G90" s="24" t="s">
        <v>2</v>
      </c>
      <c r="H90" s="24" t="s">
        <v>2</v>
      </c>
      <c r="I90" s="31"/>
      <c r="J90" s="31"/>
      <c r="K90" s="35"/>
      <c r="L90" s="3"/>
      <c r="AI90" s="3"/>
      <c r="AV90" s="3"/>
      <c r="AX90" s="3"/>
      <c r="BB90" s="3"/>
    </row>
    <row r="91" spans="1:54" x14ac:dyDescent="0.25">
      <c r="B91" s="8"/>
      <c r="C91" s="60" t="s">
        <v>213</v>
      </c>
      <c r="D91" s="54"/>
      <c r="E91" s="6"/>
      <c r="F91" s="19"/>
      <c r="G91" s="24">
        <v>-5440.39</v>
      </c>
      <c r="H91" s="24">
        <v>-0.95</v>
      </c>
      <c r="I91" s="31"/>
      <c r="J91" s="31"/>
      <c r="K91" s="35"/>
    </row>
    <row r="92" spans="1:54" x14ac:dyDescent="0.25">
      <c r="C92" s="58" t="s">
        <v>199</v>
      </c>
      <c r="D92" s="54"/>
      <c r="E92" s="6"/>
      <c r="F92" s="19"/>
      <c r="G92" s="25">
        <v>-5440.39</v>
      </c>
      <c r="H92" s="25">
        <v>-0.95</v>
      </c>
      <c r="I92" s="31"/>
      <c r="J92" s="31"/>
      <c r="K92" s="35"/>
    </row>
    <row r="93" spans="1:54" x14ac:dyDescent="0.25">
      <c r="C93" s="57"/>
      <c r="D93" s="54"/>
      <c r="E93" s="6"/>
      <c r="F93" s="19"/>
      <c r="G93" s="24"/>
      <c r="H93" s="24"/>
      <c r="I93" s="31"/>
      <c r="J93" s="31"/>
      <c r="K93" s="35"/>
    </row>
    <row r="94" spans="1:54" x14ac:dyDescent="0.25">
      <c r="C94" s="61" t="s">
        <v>214</v>
      </c>
      <c r="D94" s="55"/>
      <c r="E94" s="5"/>
      <c r="F94" s="20"/>
      <c r="G94" s="26">
        <v>579641.61</v>
      </c>
      <c r="H94" s="26">
        <v>100</v>
      </c>
      <c r="I94" s="32"/>
      <c r="J94" s="32"/>
      <c r="K94" s="36"/>
    </row>
    <row r="97" spans="1:256" x14ac:dyDescent="0.25">
      <c r="C97" s="1" t="s">
        <v>215</v>
      </c>
    </row>
    <row r="98" spans="1:256" x14ac:dyDescent="0.25">
      <c r="C98" s="37" t="s">
        <v>216</v>
      </c>
      <c r="D98" s="37"/>
      <c r="E98" s="37"/>
      <c r="F98" s="37"/>
      <c r="G98" s="37"/>
      <c r="H98" s="37"/>
      <c r="I98" s="37"/>
      <c r="J98" s="37"/>
      <c r="K98" s="37"/>
    </row>
    <row r="99" spans="1:256" x14ac:dyDescent="0.25">
      <c r="C99" s="2" t="s">
        <v>217</v>
      </c>
    </row>
    <row r="100" spans="1:256" x14ac:dyDescent="0.25">
      <c r="C100" s="2" t="s">
        <v>218</v>
      </c>
    </row>
    <row r="101" spans="1:256" ht="30" customHeight="1" x14ac:dyDescent="0.25">
      <c r="C101" s="204" t="s">
        <v>219</v>
      </c>
      <c r="D101" s="205"/>
      <c r="E101" s="205"/>
      <c r="F101" s="205"/>
      <c r="G101" s="205"/>
      <c r="H101" s="205"/>
      <c r="I101" s="205"/>
      <c r="J101" s="205"/>
      <c r="K101" s="205"/>
    </row>
    <row r="102" spans="1:256" x14ac:dyDescent="0.25">
      <c r="C102" s="2" t="s">
        <v>220</v>
      </c>
    </row>
    <row r="103" spans="1:256" x14ac:dyDescent="0.25">
      <c r="C103" s="2" t="s">
        <v>4927</v>
      </c>
    </row>
    <row r="105" spans="1:256" x14ac:dyDescent="0.25">
      <c r="C105" s="2" t="s">
        <v>5065</v>
      </c>
      <c r="E105" s="2" t="s">
        <v>2</v>
      </c>
    </row>
    <row r="107" spans="1:256" x14ac:dyDescent="0.25">
      <c r="C107" s="2" t="s">
        <v>5066</v>
      </c>
      <c r="E107" s="2" t="s">
        <v>2</v>
      </c>
    </row>
    <row r="109" spans="1:256" x14ac:dyDescent="0.25">
      <c r="C109" s="2" t="s">
        <v>5173</v>
      </c>
    </row>
    <row r="111" spans="1:256" x14ac:dyDescent="0.25">
      <c r="C111" s="2" t="s">
        <v>5174</v>
      </c>
    </row>
    <row r="112" spans="1:256" s="83" customFormat="1" ht="35.25" customHeight="1" x14ac:dyDescent="0.25">
      <c r="A112" s="79"/>
      <c r="B112" s="79"/>
      <c r="C112" s="84" t="s">
        <v>5072</v>
      </c>
      <c r="D112" s="88" t="s">
        <v>5073</v>
      </c>
      <c r="E112" s="88" t="s">
        <v>5074</v>
      </c>
      <c r="F112" s="80"/>
      <c r="G112" s="81"/>
      <c r="H112" s="81"/>
      <c r="I112" s="81"/>
      <c r="J112" s="81"/>
      <c r="K112" s="82"/>
      <c r="L112" s="82"/>
      <c r="M112" s="79"/>
      <c r="N112" s="79"/>
      <c r="O112" s="79"/>
      <c r="P112" s="79"/>
      <c r="Q112" s="79"/>
      <c r="R112" s="79"/>
      <c r="S112" s="79"/>
      <c r="T112" s="79"/>
      <c r="U112" s="79"/>
      <c r="V112" s="79"/>
      <c r="W112" s="79"/>
      <c r="X112" s="79"/>
      <c r="Y112" s="79"/>
      <c r="Z112" s="79"/>
      <c r="AA112" s="79"/>
      <c r="AB112" s="79"/>
      <c r="AC112" s="79"/>
      <c r="AD112" s="79"/>
      <c r="AE112" s="79"/>
      <c r="AF112" s="79"/>
      <c r="AG112" s="79"/>
      <c r="AH112" s="79"/>
      <c r="AI112" s="82"/>
      <c r="AJ112" s="79"/>
      <c r="AK112" s="79"/>
      <c r="AL112" s="79"/>
      <c r="AM112" s="79"/>
      <c r="AN112" s="79"/>
      <c r="AO112" s="79"/>
      <c r="AP112" s="79"/>
      <c r="AQ112" s="79"/>
      <c r="AR112" s="79"/>
      <c r="AS112" s="79"/>
      <c r="AT112" s="79"/>
      <c r="AU112" s="79"/>
      <c r="AV112" s="82"/>
      <c r="AW112" s="79"/>
      <c r="AX112" s="82"/>
      <c r="AY112" s="79"/>
      <c r="AZ112" s="79"/>
      <c r="BA112" s="79"/>
      <c r="BB112" s="82"/>
      <c r="BC112" s="79"/>
      <c r="BD112" s="79"/>
      <c r="BE112" s="79"/>
      <c r="BF112" s="79"/>
      <c r="BG112" s="79"/>
      <c r="BH112" s="79"/>
      <c r="BI112" s="79"/>
      <c r="BJ112" s="79"/>
      <c r="BK112" s="79"/>
      <c r="BL112" s="79"/>
      <c r="BM112" s="79"/>
      <c r="BN112" s="79"/>
      <c r="BO112" s="79"/>
      <c r="BP112" s="79"/>
      <c r="BQ112" s="79"/>
      <c r="BR112" s="79"/>
      <c r="BS112" s="79"/>
      <c r="BT112" s="79"/>
      <c r="BU112" s="79"/>
      <c r="BV112" s="79"/>
      <c r="BW112" s="79"/>
      <c r="BX112" s="79"/>
      <c r="BY112" s="79"/>
      <c r="BZ112" s="79"/>
      <c r="CA112" s="79"/>
      <c r="CB112" s="79"/>
      <c r="CC112" s="79"/>
      <c r="CD112" s="79"/>
      <c r="CE112" s="79"/>
      <c r="CF112" s="79"/>
      <c r="CG112" s="79"/>
      <c r="CH112" s="79"/>
      <c r="CI112" s="79"/>
      <c r="CJ112" s="79"/>
      <c r="CK112" s="79"/>
      <c r="CL112" s="79"/>
      <c r="CM112" s="79"/>
      <c r="CN112" s="79"/>
      <c r="CO112" s="79"/>
      <c r="CP112" s="79"/>
      <c r="CQ112" s="79"/>
      <c r="CR112" s="79"/>
      <c r="CS112" s="79"/>
      <c r="CT112" s="79"/>
      <c r="CU112" s="79"/>
      <c r="CV112" s="79"/>
      <c r="CW112" s="79"/>
      <c r="CX112" s="79"/>
      <c r="CY112" s="79"/>
      <c r="CZ112" s="79"/>
      <c r="DA112" s="79"/>
      <c r="DB112" s="79"/>
      <c r="DC112" s="79"/>
      <c r="DD112" s="79"/>
      <c r="DE112" s="79"/>
      <c r="DF112" s="79"/>
      <c r="DG112" s="79"/>
      <c r="DH112" s="79"/>
      <c r="DI112" s="79"/>
      <c r="DJ112" s="79"/>
      <c r="DK112" s="79"/>
      <c r="DL112" s="79"/>
      <c r="DM112" s="79"/>
      <c r="DN112" s="79"/>
      <c r="DO112" s="79"/>
      <c r="DP112" s="79"/>
      <c r="DQ112" s="79"/>
      <c r="DR112" s="79"/>
      <c r="DS112" s="79"/>
      <c r="DT112" s="79"/>
      <c r="DU112" s="79"/>
      <c r="DV112" s="79"/>
      <c r="DW112" s="79"/>
      <c r="DX112" s="79"/>
      <c r="DY112" s="79"/>
      <c r="DZ112" s="79"/>
      <c r="EA112" s="79"/>
      <c r="EB112" s="79"/>
      <c r="EC112" s="79"/>
      <c r="ED112" s="79"/>
      <c r="EE112" s="79"/>
      <c r="EF112" s="79"/>
      <c r="EG112" s="79"/>
      <c r="EH112" s="79"/>
      <c r="EI112" s="79"/>
      <c r="EJ112" s="79"/>
      <c r="EK112" s="79"/>
      <c r="EL112" s="79"/>
      <c r="EM112" s="79"/>
      <c r="EN112" s="79"/>
      <c r="EO112" s="79"/>
      <c r="EP112" s="79"/>
      <c r="EQ112" s="79"/>
      <c r="ER112" s="79"/>
      <c r="ES112" s="79"/>
      <c r="ET112" s="79"/>
      <c r="EU112" s="79"/>
      <c r="EV112" s="79"/>
      <c r="EW112" s="79"/>
      <c r="EX112" s="79"/>
      <c r="EY112" s="79"/>
      <c r="EZ112" s="79"/>
      <c r="FA112" s="79"/>
      <c r="FB112" s="79"/>
      <c r="FC112" s="79"/>
      <c r="FD112" s="79"/>
      <c r="FE112" s="79"/>
      <c r="FF112" s="79"/>
      <c r="FG112" s="79"/>
      <c r="FH112" s="79"/>
      <c r="FI112" s="79"/>
      <c r="FJ112" s="79"/>
      <c r="FK112" s="79"/>
      <c r="FL112" s="79"/>
      <c r="FM112" s="79"/>
      <c r="FN112" s="79"/>
      <c r="FO112" s="79"/>
      <c r="FP112" s="79"/>
      <c r="FQ112" s="79"/>
      <c r="FR112" s="79"/>
      <c r="FS112" s="79"/>
      <c r="FT112" s="79"/>
      <c r="FU112" s="79"/>
      <c r="FV112" s="79"/>
      <c r="FW112" s="79"/>
      <c r="FX112" s="79"/>
      <c r="FY112" s="79"/>
      <c r="FZ112" s="79"/>
      <c r="GA112" s="79"/>
      <c r="GB112" s="79"/>
      <c r="GC112" s="79"/>
      <c r="GD112" s="79"/>
      <c r="GE112" s="79"/>
      <c r="GF112" s="79"/>
      <c r="GG112" s="79"/>
      <c r="GH112" s="79"/>
      <c r="GI112" s="79"/>
      <c r="GJ112" s="79"/>
      <c r="GK112" s="79"/>
      <c r="GL112" s="79"/>
      <c r="GM112" s="79"/>
      <c r="GN112" s="79"/>
      <c r="GO112" s="79"/>
      <c r="GP112" s="79"/>
      <c r="GQ112" s="79"/>
      <c r="GR112" s="79"/>
      <c r="GS112" s="79"/>
      <c r="GT112" s="79"/>
      <c r="GU112" s="79"/>
      <c r="GV112" s="79"/>
      <c r="GW112" s="79"/>
      <c r="GX112" s="79"/>
      <c r="GY112" s="79"/>
      <c r="GZ112" s="79"/>
      <c r="HA112" s="79"/>
      <c r="HB112" s="79"/>
      <c r="HC112" s="79"/>
      <c r="HD112" s="79"/>
      <c r="HE112" s="79"/>
      <c r="HF112" s="79"/>
      <c r="HG112" s="79"/>
      <c r="HH112" s="79"/>
      <c r="HI112" s="79"/>
      <c r="HJ112" s="79"/>
      <c r="HK112" s="79"/>
      <c r="HL112" s="79"/>
      <c r="HM112" s="79"/>
      <c r="HN112" s="79"/>
      <c r="HO112" s="79"/>
      <c r="HP112" s="79"/>
      <c r="HQ112" s="79"/>
      <c r="HR112" s="79"/>
      <c r="HS112" s="79"/>
      <c r="HT112" s="79"/>
      <c r="HU112" s="79"/>
      <c r="HV112" s="79"/>
      <c r="HW112" s="79"/>
      <c r="HX112" s="79"/>
      <c r="HY112" s="79"/>
      <c r="HZ112" s="79"/>
      <c r="IA112" s="79"/>
      <c r="IB112" s="79"/>
      <c r="IC112" s="79"/>
      <c r="ID112" s="79"/>
      <c r="IE112" s="79"/>
      <c r="IF112" s="79"/>
      <c r="IG112" s="79"/>
      <c r="IH112" s="79"/>
      <c r="II112" s="79"/>
      <c r="IJ112" s="79"/>
      <c r="IK112" s="79"/>
      <c r="IL112" s="79"/>
      <c r="IM112" s="79"/>
      <c r="IN112" s="79"/>
      <c r="IO112" s="79"/>
      <c r="IP112" s="79"/>
      <c r="IQ112" s="79"/>
      <c r="IR112" s="79"/>
      <c r="IS112" s="79"/>
      <c r="IT112" s="79"/>
      <c r="IU112" s="79"/>
      <c r="IV112" s="79"/>
    </row>
    <row r="113" spans="1:256" s="83" customFormat="1" x14ac:dyDescent="0.25">
      <c r="A113" s="79"/>
      <c r="B113" s="79"/>
      <c r="C113" s="86" t="s">
        <v>5075</v>
      </c>
      <c r="D113" s="89">
        <v>323.35469999999998</v>
      </c>
      <c r="E113" s="89">
        <v>332.19729999999998</v>
      </c>
      <c r="F113" s="80"/>
      <c r="G113" s="81"/>
      <c r="H113" s="81"/>
      <c r="I113" s="81"/>
      <c r="J113" s="81"/>
      <c r="K113" s="82"/>
      <c r="L113" s="82"/>
      <c r="M113" s="79"/>
      <c r="N113" s="79"/>
      <c r="O113" s="79"/>
      <c r="P113" s="79"/>
      <c r="Q113" s="79"/>
      <c r="R113" s="79"/>
      <c r="S113" s="79"/>
      <c r="T113" s="79"/>
      <c r="U113" s="79"/>
      <c r="V113" s="79"/>
      <c r="W113" s="79"/>
      <c r="X113" s="79"/>
      <c r="Y113" s="79"/>
      <c r="Z113" s="79"/>
      <c r="AA113" s="79"/>
      <c r="AB113" s="79"/>
      <c r="AC113" s="79"/>
      <c r="AD113" s="79"/>
      <c r="AE113" s="79"/>
      <c r="AF113" s="79"/>
      <c r="AG113" s="79"/>
      <c r="AH113" s="79"/>
      <c r="AI113" s="82"/>
      <c r="AJ113" s="79"/>
      <c r="AK113" s="79"/>
      <c r="AL113" s="79"/>
      <c r="AM113" s="79"/>
      <c r="AN113" s="79"/>
      <c r="AO113" s="79"/>
      <c r="AP113" s="79"/>
      <c r="AQ113" s="79"/>
      <c r="AR113" s="79"/>
      <c r="AS113" s="79"/>
      <c r="AT113" s="79"/>
      <c r="AU113" s="79"/>
      <c r="AV113" s="82"/>
      <c r="AW113" s="79"/>
      <c r="AX113" s="82"/>
      <c r="AY113" s="79"/>
      <c r="AZ113" s="79"/>
      <c r="BA113" s="79"/>
      <c r="BB113" s="82"/>
      <c r="BC113" s="79"/>
      <c r="BD113" s="79"/>
      <c r="BE113" s="79"/>
      <c r="BF113" s="79"/>
      <c r="BG113" s="79"/>
      <c r="BH113" s="79"/>
      <c r="BI113" s="79"/>
      <c r="BJ113" s="79"/>
      <c r="BK113" s="79"/>
      <c r="BL113" s="79"/>
      <c r="BM113" s="79"/>
      <c r="BN113" s="79"/>
      <c r="BO113" s="79"/>
      <c r="BP113" s="79"/>
      <c r="BQ113" s="79"/>
      <c r="BR113" s="79"/>
      <c r="BS113" s="79"/>
      <c r="BT113" s="79"/>
      <c r="BU113" s="79"/>
      <c r="BV113" s="79"/>
      <c r="BW113" s="79"/>
      <c r="BX113" s="79"/>
      <c r="BY113" s="79"/>
      <c r="BZ113" s="79"/>
      <c r="CA113" s="79"/>
      <c r="CB113" s="79"/>
      <c r="CC113" s="79"/>
      <c r="CD113" s="79"/>
      <c r="CE113" s="79"/>
      <c r="CF113" s="79"/>
      <c r="CG113" s="79"/>
      <c r="CH113" s="79"/>
      <c r="CI113" s="79"/>
      <c r="CJ113" s="79"/>
      <c r="CK113" s="79"/>
      <c r="CL113" s="79"/>
      <c r="CM113" s="79"/>
      <c r="CN113" s="79"/>
      <c r="CO113" s="79"/>
      <c r="CP113" s="79"/>
      <c r="CQ113" s="79"/>
      <c r="CR113" s="79"/>
      <c r="CS113" s="79"/>
      <c r="CT113" s="79"/>
      <c r="CU113" s="79"/>
      <c r="CV113" s="79"/>
      <c r="CW113" s="79"/>
      <c r="CX113" s="79"/>
      <c r="CY113" s="79"/>
      <c r="CZ113" s="79"/>
      <c r="DA113" s="79"/>
      <c r="DB113" s="79"/>
      <c r="DC113" s="79"/>
      <c r="DD113" s="79"/>
      <c r="DE113" s="79"/>
      <c r="DF113" s="79"/>
      <c r="DG113" s="79"/>
      <c r="DH113" s="79"/>
      <c r="DI113" s="79"/>
      <c r="DJ113" s="79"/>
      <c r="DK113" s="79"/>
      <c r="DL113" s="79"/>
      <c r="DM113" s="79"/>
      <c r="DN113" s="79"/>
      <c r="DO113" s="79"/>
      <c r="DP113" s="79"/>
      <c r="DQ113" s="79"/>
      <c r="DR113" s="79"/>
      <c r="DS113" s="79"/>
      <c r="DT113" s="79"/>
      <c r="DU113" s="79"/>
      <c r="DV113" s="79"/>
      <c r="DW113" s="79"/>
      <c r="DX113" s="79"/>
      <c r="DY113" s="79"/>
      <c r="DZ113" s="79"/>
      <c r="EA113" s="79"/>
      <c r="EB113" s="79"/>
      <c r="EC113" s="79"/>
      <c r="ED113" s="79"/>
      <c r="EE113" s="79"/>
      <c r="EF113" s="79"/>
      <c r="EG113" s="79"/>
      <c r="EH113" s="79"/>
      <c r="EI113" s="79"/>
      <c r="EJ113" s="79"/>
      <c r="EK113" s="79"/>
      <c r="EL113" s="79"/>
      <c r="EM113" s="79"/>
      <c r="EN113" s="79"/>
      <c r="EO113" s="79"/>
      <c r="EP113" s="79"/>
      <c r="EQ113" s="79"/>
      <c r="ER113" s="79"/>
      <c r="ES113" s="79"/>
      <c r="ET113" s="79"/>
      <c r="EU113" s="79"/>
      <c r="EV113" s="79"/>
      <c r="EW113" s="79"/>
      <c r="EX113" s="79"/>
      <c r="EY113" s="79"/>
      <c r="EZ113" s="79"/>
      <c r="FA113" s="79"/>
      <c r="FB113" s="79"/>
      <c r="FC113" s="79"/>
      <c r="FD113" s="79"/>
      <c r="FE113" s="79"/>
      <c r="FF113" s="79"/>
      <c r="FG113" s="79"/>
      <c r="FH113" s="79"/>
      <c r="FI113" s="79"/>
      <c r="FJ113" s="79"/>
      <c r="FK113" s="79"/>
      <c r="FL113" s="79"/>
      <c r="FM113" s="79"/>
      <c r="FN113" s="79"/>
      <c r="FO113" s="79"/>
      <c r="FP113" s="79"/>
      <c r="FQ113" s="79"/>
      <c r="FR113" s="79"/>
      <c r="FS113" s="79"/>
      <c r="FT113" s="79"/>
      <c r="FU113" s="79"/>
      <c r="FV113" s="79"/>
      <c r="FW113" s="79"/>
      <c r="FX113" s="79"/>
      <c r="FY113" s="79"/>
      <c r="FZ113" s="79"/>
      <c r="GA113" s="79"/>
      <c r="GB113" s="79"/>
      <c r="GC113" s="79"/>
      <c r="GD113" s="79"/>
      <c r="GE113" s="79"/>
      <c r="GF113" s="79"/>
      <c r="GG113" s="79"/>
      <c r="GH113" s="79"/>
      <c r="GI113" s="79"/>
      <c r="GJ113" s="79"/>
      <c r="GK113" s="79"/>
      <c r="GL113" s="79"/>
      <c r="GM113" s="79"/>
      <c r="GN113" s="79"/>
      <c r="GO113" s="79"/>
      <c r="GP113" s="79"/>
      <c r="GQ113" s="79"/>
      <c r="GR113" s="79"/>
      <c r="GS113" s="79"/>
      <c r="GT113" s="79"/>
      <c r="GU113" s="79"/>
      <c r="GV113" s="79"/>
      <c r="GW113" s="79"/>
      <c r="GX113" s="79"/>
      <c r="GY113" s="79"/>
      <c r="GZ113" s="79"/>
      <c r="HA113" s="79"/>
      <c r="HB113" s="79"/>
      <c r="HC113" s="79"/>
      <c r="HD113" s="79"/>
      <c r="HE113" s="79"/>
      <c r="HF113" s="79"/>
      <c r="HG113" s="79"/>
      <c r="HH113" s="79"/>
      <c r="HI113" s="79"/>
      <c r="HJ113" s="79"/>
      <c r="HK113" s="79"/>
      <c r="HL113" s="79"/>
      <c r="HM113" s="79"/>
      <c r="HN113" s="79"/>
      <c r="HO113" s="79"/>
      <c r="HP113" s="79"/>
      <c r="HQ113" s="79"/>
      <c r="HR113" s="79"/>
      <c r="HS113" s="79"/>
      <c r="HT113" s="79"/>
      <c r="HU113" s="79"/>
      <c r="HV113" s="79"/>
      <c r="HW113" s="79"/>
      <c r="HX113" s="79"/>
      <c r="HY113" s="79"/>
      <c r="HZ113" s="79"/>
      <c r="IA113" s="79"/>
      <c r="IB113" s="79"/>
      <c r="IC113" s="79"/>
      <c r="ID113" s="79"/>
      <c r="IE113" s="79"/>
      <c r="IF113" s="79"/>
      <c r="IG113" s="79"/>
      <c r="IH113" s="79"/>
      <c r="II113" s="79"/>
      <c r="IJ113" s="79"/>
      <c r="IK113" s="79"/>
      <c r="IL113" s="79"/>
      <c r="IM113" s="79"/>
      <c r="IN113" s="79"/>
      <c r="IO113" s="79"/>
      <c r="IP113" s="79"/>
      <c r="IQ113" s="79"/>
      <c r="IR113" s="79"/>
      <c r="IS113" s="79"/>
      <c r="IT113" s="79"/>
      <c r="IU113" s="79"/>
      <c r="IV113" s="79"/>
    </row>
    <row r="114" spans="1:256" s="83" customFormat="1" x14ac:dyDescent="0.25">
      <c r="A114" s="79"/>
      <c r="B114" s="79"/>
      <c r="C114" s="86" t="s">
        <v>5076</v>
      </c>
      <c r="D114" s="89">
        <v>513.30449999999996</v>
      </c>
      <c r="E114" s="89">
        <v>527.3415</v>
      </c>
      <c r="F114" s="80"/>
      <c r="G114" s="81"/>
      <c r="H114" s="81"/>
      <c r="I114" s="81"/>
      <c r="J114" s="81"/>
      <c r="K114" s="82"/>
      <c r="L114" s="82"/>
      <c r="M114" s="79"/>
      <c r="N114" s="79"/>
      <c r="O114" s="79"/>
      <c r="P114" s="79"/>
      <c r="Q114" s="79"/>
      <c r="R114" s="79"/>
      <c r="S114" s="79"/>
      <c r="T114" s="79"/>
      <c r="U114" s="79"/>
      <c r="V114" s="79"/>
      <c r="W114" s="79"/>
      <c r="X114" s="79"/>
      <c r="Y114" s="79"/>
      <c r="Z114" s="79"/>
      <c r="AA114" s="79"/>
      <c r="AB114" s="79"/>
      <c r="AC114" s="79"/>
      <c r="AD114" s="79"/>
      <c r="AE114" s="79"/>
      <c r="AF114" s="79"/>
      <c r="AG114" s="79"/>
      <c r="AH114" s="79"/>
      <c r="AI114" s="82"/>
      <c r="AJ114" s="79"/>
      <c r="AK114" s="79"/>
      <c r="AL114" s="79"/>
      <c r="AM114" s="79"/>
      <c r="AN114" s="79"/>
      <c r="AO114" s="79"/>
      <c r="AP114" s="79"/>
      <c r="AQ114" s="79"/>
      <c r="AR114" s="79"/>
      <c r="AS114" s="79"/>
      <c r="AT114" s="79"/>
      <c r="AU114" s="79"/>
      <c r="AV114" s="82"/>
      <c r="AW114" s="79"/>
      <c r="AX114" s="82"/>
      <c r="AY114" s="79"/>
      <c r="AZ114" s="79"/>
      <c r="BA114" s="79"/>
      <c r="BB114" s="82"/>
      <c r="BC114" s="79"/>
      <c r="BD114" s="79"/>
      <c r="BE114" s="79"/>
      <c r="BF114" s="79"/>
      <c r="BG114" s="79"/>
      <c r="BH114" s="79"/>
      <c r="BI114" s="79"/>
      <c r="BJ114" s="79"/>
      <c r="BK114" s="79"/>
      <c r="BL114" s="79"/>
      <c r="BM114" s="79"/>
      <c r="BN114" s="79"/>
      <c r="BO114" s="79"/>
      <c r="BP114" s="79"/>
      <c r="BQ114" s="79"/>
      <c r="BR114" s="79"/>
      <c r="BS114" s="79"/>
      <c r="BT114" s="79"/>
      <c r="BU114" s="79"/>
      <c r="BV114" s="79"/>
      <c r="BW114" s="79"/>
      <c r="BX114" s="79"/>
      <c r="BY114" s="79"/>
      <c r="BZ114" s="79"/>
      <c r="CA114" s="79"/>
      <c r="CB114" s="79"/>
      <c r="CC114" s="79"/>
      <c r="CD114" s="79"/>
      <c r="CE114" s="79"/>
      <c r="CF114" s="79"/>
      <c r="CG114" s="79"/>
      <c r="CH114" s="79"/>
      <c r="CI114" s="79"/>
      <c r="CJ114" s="79"/>
      <c r="CK114" s="79"/>
      <c r="CL114" s="79"/>
      <c r="CM114" s="79"/>
      <c r="CN114" s="79"/>
      <c r="CO114" s="79"/>
      <c r="CP114" s="79"/>
      <c r="CQ114" s="79"/>
      <c r="CR114" s="79"/>
      <c r="CS114" s="79"/>
      <c r="CT114" s="79"/>
      <c r="CU114" s="79"/>
      <c r="CV114" s="79"/>
      <c r="CW114" s="79"/>
      <c r="CX114" s="79"/>
      <c r="CY114" s="79"/>
      <c r="CZ114" s="79"/>
      <c r="DA114" s="79"/>
      <c r="DB114" s="79"/>
      <c r="DC114" s="79"/>
      <c r="DD114" s="79"/>
      <c r="DE114" s="79"/>
      <c r="DF114" s="79"/>
      <c r="DG114" s="79"/>
      <c r="DH114" s="79"/>
      <c r="DI114" s="79"/>
      <c r="DJ114" s="79"/>
      <c r="DK114" s="79"/>
      <c r="DL114" s="79"/>
      <c r="DM114" s="79"/>
      <c r="DN114" s="79"/>
      <c r="DO114" s="79"/>
      <c r="DP114" s="79"/>
      <c r="DQ114" s="79"/>
      <c r="DR114" s="79"/>
      <c r="DS114" s="79"/>
      <c r="DT114" s="79"/>
      <c r="DU114" s="79"/>
      <c r="DV114" s="79"/>
      <c r="DW114" s="79"/>
      <c r="DX114" s="79"/>
      <c r="DY114" s="79"/>
      <c r="DZ114" s="79"/>
      <c r="EA114" s="79"/>
      <c r="EB114" s="79"/>
      <c r="EC114" s="79"/>
      <c r="ED114" s="79"/>
      <c r="EE114" s="79"/>
      <c r="EF114" s="79"/>
      <c r="EG114" s="79"/>
      <c r="EH114" s="79"/>
      <c r="EI114" s="79"/>
      <c r="EJ114" s="79"/>
      <c r="EK114" s="79"/>
      <c r="EL114" s="79"/>
      <c r="EM114" s="79"/>
      <c r="EN114" s="79"/>
      <c r="EO114" s="79"/>
      <c r="EP114" s="79"/>
      <c r="EQ114" s="79"/>
      <c r="ER114" s="79"/>
      <c r="ES114" s="79"/>
      <c r="ET114" s="79"/>
      <c r="EU114" s="79"/>
      <c r="EV114" s="79"/>
      <c r="EW114" s="79"/>
      <c r="EX114" s="79"/>
      <c r="EY114" s="79"/>
      <c r="EZ114" s="79"/>
      <c r="FA114" s="79"/>
      <c r="FB114" s="79"/>
      <c r="FC114" s="79"/>
      <c r="FD114" s="79"/>
      <c r="FE114" s="79"/>
      <c r="FF114" s="79"/>
      <c r="FG114" s="79"/>
      <c r="FH114" s="79"/>
      <c r="FI114" s="79"/>
      <c r="FJ114" s="79"/>
      <c r="FK114" s="79"/>
      <c r="FL114" s="79"/>
      <c r="FM114" s="79"/>
      <c r="FN114" s="79"/>
      <c r="FO114" s="79"/>
      <c r="FP114" s="79"/>
      <c r="FQ114" s="79"/>
      <c r="FR114" s="79"/>
      <c r="FS114" s="79"/>
      <c r="FT114" s="79"/>
      <c r="FU114" s="79"/>
      <c r="FV114" s="79"/>
      <c r="FW114" s="79"/>
      <c r="FX114" s="79"/>
      <c r="FY114" s="79"/>
      <c r="FZ114" s="79"/>
      <c r="GA114" s="79"/>
      <c r="GB114" s="79"/>
      <c r="GC114" s="79"/>
      <c r="GD114" s="79"/>
      <c r="GE114" s="79"/>
      <c r="GF114" s="79"/>
      <c r="GG114" s="79"/>
      <c r="GH114" s="79"/>
      <c r="GI114" s="79"/>
      <c r="GJ114" s="79"/>
      <c r="GK114" s="79"/>
      <c r="GL114" s="79"/>
      <c r="GM114" s="79"/>
      <c r="GN114" s="79"/>
      <c r="GO114" s="79"/>
      <c r="GP114" s="79"/>
      <c r="GQ114" s="79"/>
      <c r="GR114" s="79"/>
      <c r="GS114" s="79"/>
      <c r="GT114" s="79"/>
      <c r="GU114" s="79"/>
      <c r="GV114" s="79"/>
      <c r="GW114" s="79"/>
      <c r="GX114" s="79"/>
      <c r="GY114" s="79"/>
      <c r="GZ114" s="79"/>
      <c r="HA114" s="79"/>
      <c r="HB114" s="79"/>
      <c r="HC114" s="79"/>
      <c r="HD114" s="79"/>
      <c r="HE114" s="79"/>
      <c r="HF114" s="79"/>
      <c r="HG114" s="79"/>
      <c r="HH114" s="79"/>
      <c r="HI114" s="79"/>
      <c r="HJ114" s="79"/>
      <c r="HK114" s="79"/>
      <c r="HL114" s="79"/>
      <c r="HM114" s="79"/>
      <c r="HN114" s="79"/>
      <c r="HO114" s="79"/>
      <c r="HP114" s="79"/>
      <c r="HQ114" s="79"/>
      <c r="HR114" s="79"/>
      <c r="HS114" s="79"/>
      <c r="HT114" s="79"/>
      <c r="HU114" s="79"/>
      <c r="HV114" s="79"/>
      <c r="HW114" s="79"/>
      <c r="HX114" s="79"/>
      <c r="HY114" s="79"/>
      <c r="HZ114" s="79"/>
      <c r="IA114" s="79"/>
      <c r="IB114" s="79"/>
      <c r="IC114" s="79"/>
      <c r="ID114" s="79"/>
      <c r="IE114" s="79"/>
      <c r="IF114" s="79"/>
      <c r="IG114" s="79"/>
      <c r="IH114" s="79"/>
      <c r="II114" s="79"/>
      <c r="IJ114" s="79"/>
      <c r="IK114" s="79"/>
      <c r="IL114" s="79"/>
      <c r="IM114" s="79"/>
      <c r="IN114" s="79"/>
      <c r="IO114" s="79"/>
      <c r="IP114" s="79"/>
      <c r="IQ114" s="79"/>
      <c r="IR114" s="79"/>
      <c r="IS114" s="79"/>
      <c r="IT114" s="79"/>
      <c r="IU114" s="79"/>
      <c r="IV114" s="79"/>
    </row>
    <row r="115" spans="1:256" s="83" customFormat="1" x14ac:dyDescent="0.25">
      <c r="A115" s="79"/>
      <c r="B115" s="79"/>
      <c r="C115" s="86" t="s">
        <v>5077</v>
      </c>
      <c r="D115" s="89">
        <v>412.65309999999999</v>
      </c>
      <c r="E115" s="89">
        <v>424.28870000000001</v>
      </c>
      <c r="F115" s="80"/>
      <c r="G115" s="81"/>
      <c r="H115" s="81"/>
      <c r="I115" s="81"/>
      <c r="J115" s="81"/>
      <c r="K115" s="82"/>
      <c r="L115" s="82"/>
      <c r="M115" s="79"/>
      <c r="N115" s="79"/>
      <c r="O115" s="79"/>
      <c r="P115" s="79"/>
      <c r="Q115" s="79"/>
      <c r="R115" s="79"/>
      <c r="S115" s="79"/>
      <c r="T115" s="79"/>
      <c r="U115" s="79"/>
      <c r="V115" s="79"/>
      <c r="W115" s="79"/>
      <c r="X115" s="79"/>
      <c r="Y115" s="79"/>
      <c r="Z115" s="79"/>
      <c r="AA115" s="79"/>
      <c r="AB115" s="79"/>
      <c r="AC115" s="79"/>
      <c r="AD115" s="79"/>
      <c r="AE115" s="79"/>
      <c r="AF115" s="79"/>
      <c r="AG115" s="79"/>
      <c r="AH115" s="79"/>
      <c r="AI115" s="82"/>
      <c r="AJ115" s="79"/>
      <c r="AK115" s="79"/>
      <c r="AL115" s="79"/>
      <c r="AM115" s="79"/>
      <c r="AN115" s="79"/>
      <c r="AO115" s="79"/>
      <c r="AP115" s="79"/>
      <c r="AQ115" s="79"/>
      <c r="AR115" s="79"/>
      <c r="AS115" s="79"/>
      <c r="AT115" s="79"/>
      <c r="AU115" s="79"/>
      <c r="AV115" s="82"/>
      <c r="AW115" s="79"/>
      <c r="AX115" s="82"/>
      <c r="AY115" s="79"/>
      <c r="AZ115" s="79"/>
      <c r="BA115" s="79"/>
      <c r="BB115" s="82"/>
      <c r="BC115" s="79"/>
      <c r="BD115" s="79"/>
      <c r="BE115" s="79"/>
      <c r="BF115" s="79"/>
      <c r="BG115" s="79"/>
      <c r="BH115" s="79"/>
      <c r="BI115" s="79"/>
      <c r="BJ115" s="79"/>
      <c r="BK115" s="79"/>
      <c r="BL115" s="79"/>
      <c r="BM115" s="79"/>
      <c r="BN115" s="79"/>
      <c r="BO115" s="79"/>
      <c r="BP115" s="79"/>
      <c r="BQ115" s="79"/>
      <c r="BR115" s="79"/>
      <c r="BS115" s="79"/>
      <c r="BT115" s="79"/>
      <c r="BU115" s="79"/>
      <c r="BV115" s="79"/>
      <c r="BW115" s="79"/>
      <c r="BX115" s="79"/>
      <c r="BY115" s="79"/>
      <c r="BZ115" s="79"/>
      <c r="CA115" s="79"/>
      <c r="CB115" s="79"/>
      <c r="CC115" s="79"/>
      <c r="CD115" s="79"/>
      <c r="CE115" s="79"/>
      <c r="CF115" s="79"/>
      <c r="CG115" s="79"/>
      <c r="CH115" s="79"/>
      <c r="CI115" s="79"/>
      <c r="CJ115" s="79"/>
      <c r="CK115" s="79"/>
      <c r="CL115" s="79"/>
      <c r="CM115" s="79"/>
      <c r="CN115" s="79"/>
      <c r="CO115" s="79"/>
      <c r="CP115" s="79"/>
      <c r="CQ115" s="79"/>
      <c r="CR115" s="79"/>
      <c r="CS115" s="79"/>
      <c r="CT115" s="79"/>
      <c r="CU115" s="79"/>
      <c r="CV115" s="79"/>
      <c r="CW115" s="79"/>
      <c r="CX115" s="79"/>
      <c r="CY115" s="79"/>
      <c r="CZ115" s="79"/>
      <c r="DA115" s="79"/>
      <c r="DB115" s="79"/>
      <c r="DC115" s="79"/>
      <c r="DD115" s="79"/>
      <c r="DE115" s="79"/>
      <c r="DF115" s="79"/>
      <c r="DG115" s="79"/>
      <c r="DH115" s="79"/>
      <c r="DI115" s="79"/>
      <c r="DJ115" s="79"/>
      <c r="DK115" s="79"/>
      <c r="DL115" s="79"/>
      <c r="DM115" s="79"/>
      <c r="DN115" s="79"/>
      <c r="DO115" s="79"/>
      <c r="DP115" s="79"/>
      <c r="DQ115" s="79"/>
      <c r="DR115" s="79"/>
      <c r="DS115" s="79"/>
      <c r="DT115" s="79"/>
      <c r="DU115" s="79"/>
      <c r="DV115" s="79"/>
      <c r="DW115" s="79"/>
      <c r="DX115" s="79"/>
      <c r="DY115" s="79"/>
      <c r="DZ115" s="79"/>
      <c r="EA115" s="79"/>
      <c r="EB115" s="79"/>
      <c r="EC115" s="79"/>
      <c r="ED115" s="79"/>
      <c r="EE115" s="79"/>
      <c r="EF115" s="79"/>
      <c r="EG115" s="79"/>
      <c r="EH115" s="79"/>
      <c r="EI115" s="79"/>
      <c r="EJ115" s="79"/>
      <c r="EK115" s="79"/>
      <c r="EL115" s="79"/>
      <c r="EM115" s="79"/>
      <c r="EN115" s="79"/>
      <c r="EO115" s="79"/>
      <c r="EP115" s="79"/>
      <c r="EQ115" s="79"/>
      <c r="ER115" s="79"/>
      <c r="ES115" s="79"/>
      <c r="ET115" s="79"/>
      <c r="EU115" s="79"/>
      <c r="EV115" s="79"/>
      <c r="EW115" s="79"/>
      <c r="EX115" s="79"/>
      <c r="EY115" s="79"/>
      <c r="EZ115" s="79"/>
      <c r="FA115" s="79"/>
      <c r="FB115" s="79"/>
      <c r="FC115" s="79"/>
      <c r="FD115" s="79"/>
      <c r="FE115" s="79"/>
      <c r="FF115" s="79"/>
      <c r="FG115" s="79"/>
      <c r="FH115" s="79"/>
      <c r="FI115" s="79"/>
      <c r="FJ115" s="79"/>
      <c r="FK115" s="79"/>
      <c r="FL115" s="79"/>
      <c r="FM115" s="79"/>
      <c r="FN115" s="79"/>
      <c r="FO115" s="79"/>
      <c r="FP115" s="79"/>
      <c r="FQ115" s="79"/>
      <c r="FR115" s="79"/>
      <c r="FS115" s="79"/>
      <c r="FT115" s="79"/>
      <c r="FU115" s="79"/>
      <c r="FV115" s="79"/>
      <c r="FW115" s="79"/>
      <c r="FX115" s="79"/>
      <c r="FY115" s="79"/>
      <c r="FZ115" s="79"/>
      <c r="GA115" s="79"/>
      <c r="GB115" s="79"/>
      <c r="GC115" s="79"/>
      <c r="GD115" s="79"/>
      <c r="GE115" s="79"/>
      <c r="GF115" s="79"/>
      <c r="GG115" s="79"/>
      <c r="GH115" s="79"/>
      <c r="GI115" s="79"/>
      <c r="GJ115" s="79"/>
      <c r="GK115" s="79"/>
      <c r="GL115" s="79"/>
      <c r="GM115" s="79"/>
      <c r="GN115" s="79"/>
      <c r="GO115" s="79"/>
      <c r="GP115" s="79"/>
      <c r="GQ115" s="79"/>
      <c r="GR115" s="79"/>
      <c r="GS115" s="79"/>
      <c r="GT115" s="79"/>
      <c r="GU115" s="79"/>
      <c r="GV115" s="79"/>
      <c r="GW115" s="79"/>
      <c r="GX115" s="79"/>
      <c r="GY115" s="79"/>
      <c r="GZ115" s="79"/>
      <c r="HA115" s="79"/>
      <c r="HB115" s="79"/>
      <c r="HC115" s="79"/>
      <c r="HD115" s="79"/>
      <c r="HE115" s="79"/>
      <c r="HF115" s="79"/>
      <c r="HG115" s="79"/>
      <c r="HH115" s="79"/>
      <c r="HI115" s="79"/>
      <c r="HJ115" s="79"/>
      <c r="HK115" s="79"/>
      <c r="HL115" s="79"/>
      <c r="HM115" s="79"/>
      <c r="HN115" s="79"/>
      <c r="HO115" s="79"/>
      <c r="HP115" s="79"/>
      <c r="HQ115" s="79"/>
      <c r="HR115" s="79"/>
      <c r="HS115" s="79"/>
      <c r="HT115" s="79"/>
      <c r="HU115" s="79"/>
      <c r="HV115" s="79"/>
      <c r="HW115" s="79"/>
      <c r="HX115" s="79"/>
      <c r="HY115" s="79"/>
      <c r="HZ115" s="79"/>
      <c r="IA115" s="79"/>
      <c r="IB115" s="79"/>
      <c r="IC115" s="79"/>
      <c r="ID115" s="79"/>
      <c r="IE115" s="79"/>
      <c r="IF115" s="79"/>
      <c r="IG115" s="79"/>
      <c r="IH115" s="79"/>
      <c r="II115" s="79"/>
      <c r="IJ115" s="79"/>
      <c r="IK115" s="79"/>
      <c r="IL115" s="79"/>
      <c r="IM115" s="79"/>
      <c r="IN115" s="79"/>
      <c r="IO115" s="79"/>
      <c r="IP115" s="79"/>
      <c r="IQ115" s="79"/>
      <c r="IR115" s="79"/>
      <c r="IS115" s="79"/>
      <c r="IT115" s="79"/>
      <c r="IU115" s="79"/>
      <c r="IV115" s="79"/>
    </row>
    <row r="116" spans="1:256" s="83" customFormat="1" x14ac:dyDescent="0.25">
      <c r="A116" s="79"/>
      <c r="B116" s="79"/>
      <c r="C116" s="86" t="s">
        <v>5078</v>
      </c>
      <c r="D116" s="89">
        <v>593.94159999999999</v>
      </c>
      <c r="E116" s="89">
        <v>610.68889999999999</v>
      </c>
      <c r="F116" s="80"/>
      <c r="G116" s="81"/>
      <c r="H116" s="81"/>
      <c r="I116" s="81"/>
      <c r="J116" s="81"/>
      <c r="K116" s="82"/>
      <c r="L116" s="82"/>
      <c r="M116" s="79"/>
      <c r="N116" s="79"/>
      <c r="O116" s="79"/>
      <c r="P116" s="79"/>
      <c r="Q116" s="79"/>
      <c r="R116" s="79"/>
      <c r="S116" s="79"/>
      <c r="T116" s="79"/>
      <c r="U116" s="79"/>
      <c r="V116" s="79"/>
      <c r="W116" s="79"/>
      <c r="X116" s="79"/>
      <c r="Y116" s="79"/>
      <c r="Z116" s="79"/>
      <c r="AA116" s="79"/>
      <c r="AB116" s="79"/>
      <c r="AC116" s="79"/>
      <c r="AD116" s="79"/>
      <c r="AE116" s="79"/>
      <c r="AF116" s="79"/>
      <c r="AG116" s="79"/>
      <c r="AH116" s="79"/>
      <c r="AI116" s="82"/>
      <c r="AJ116" s="79"/>
      <c r="AK116" s="79"/>
      <c r="AL116" s="79"/>
      <c r="AM116" s="79"/>
      <c r="AN116" s="79"/>
      <c r="AO116" s="79"/>
      <c r="AP116" s="79"/>
      <c r="AQ116" s="79"/>
      <c r="AR116" s="79"/>
      <c r="AS116" s="79"/>
      <c r="AT116" s="79"/>
      <c r="AU116" s="79"/>
      <c r="AV116" s="82"/>
      <c r="AW116" s="79"/>
      <c r="AX116" s="82"/>
      <c r="AY116" s="79"/>
      <c r="AZ116" s="79"/>
      <c r="BA116" s="79"/>
      <c r="BB116" s="82"/>
      <c r="BC116" s="79"/>
      <c r="BD116" s="79"/>
      <c r="BE116" s="79"/>
      <c r="BF116" s="79"/>
      <c r="BG116" s="79"/>
      <c r="BH116" s="79"/>
      <c r="BI116" s="79"/>
      <c r="BJ116" s="79"/>
      <c r="BK116" s="79"/>
      <c r="BL116" s="79"/>
      <c r="BM116" s="79"/>
      <c r="BN116" s="79"/>
      <c r="BO116" s="79"/>
      <c r="BP116" s="79"/>
      <c r="BQ116" s="79"/>
      <c r="BR116" s="79"/>
      <c r="BS116" s="79"/>
      <c r="BT116" s="79"/>
      <c r="BU116" s="79"/>
      <c r="BV116" s="79"/>
      <c r="BW116" s="79"/>
      <c r="BX116" s="79"/>
      <c r="BY116" s="79"/>
      <c r="BZ116" s="79"/>
      <c r="CA116" s="79"/>
      <c r="CB116" s="79"/>
      <c r="CC116" s="79"/>
      <c r="CD116" s="79"/>
      <c r="CE116" s="79"/>
      <c r="CF116" s="79"/>
      <c r="CG116" s="79"/>
      <c r="CH116" s="79"/>
      <c r="CI116" s="79"/>
      <c r="CJ116" s="79"/>
      <c r="CK116" s="79"/>
      <c r="CL116" s="79"/>
      <c r="CM116" s="79"/>
      <c r="CN116" s="79"/>
      <c r="CO116" s="79"/>
      <c r="CP116" s="79"/>
      <c r="CQ116" s="79"/>
      <c r="CR116" s="79"/>
      <c r="CS116" s="79"/>
      <c r="CT116" s="79"/>
      <c r="CU116" s="79"/>
      <c r="CV116" s="79"/>
      <c r="CW116" s="79"/>
      <c r="CX116" s="79"/>
      <c r="CY116" s="79"/>
      <c r="CZ116" s="79"/>
      <c r="DA116" s="79"/>
      <c r="DB116" s="79"/>
      <c r="DC116" s="79"/>
      <c r="DD116" s="79"/>
      <c r="DE116" s="79"/>
      <c r="DF116" s="79"/>
      <c r="DG116" s="79"/>
      <c r="DH116" s="79"/>
      <c r="DI116" s="79"/>
      <c r="DJ116" s="79"/>
      <c r="DK116" s="79"/>
      <c r="DL116" s="79"/>
      <c r="DM116" s="79"/>
      <c r="DN116" s="79"/>
      <c r="DO116" s="79"/>
      <c r="DP116" s="79"/>
      <c r="DQ116" s="79"/>
      <c r="DR116" s="79"/>
      <c r="DS116" s="79"/>
      <c r="DT116" s="79"/>
      <c r="DU116" s="79"/>
      <c r="DV116" s="79"/>
      <c r="DW116" s="79"/>
      <c r="DX116" s="79"/>
      <c r="DY116" s="79"/>
      <c r="DZ116" s="79"/>
      <c r="EA116" s="79"/>
      <c r="EB116" s="79"/>
      <c r="EC116" s="79"/>
      <c r="ED116" s="79"/>
      <c r="EE116" s="79"/>
      <c r="EF116" s="79"/>
      <c r="EG116" s="79"/>
      <c r="EH116" s="79"/>
      <c r="EI116" s="79"/>
      <c r="EJ116" s="79"/>
      <c r="EK116" s="79"/>
      <c r="EL116" s="79"/>
      <c r="EM116" s="79"/>
      <c r="EN116" s="79"/>
      <c r="EO116" s="79"/>
      <c r="EP116" s="79"/>
      <c r="EQ116" s="79"/>
      <c r="ER116" s="79"/>
      <c r="ES116" s="79"/>
      <c r="ET116" s="79"/>
      <c r="EU116" s="79"/>
      <c r="EV116" s="79"/>
      <c r="EW116" s="79"/>
      <c r="EX116" s="79"/>
      <c r="EY116" s="79"/>
      <c r="EZ116" s="79"/>
      <c r="FA116" s="79"/>
      <c r="FB116" s="79"/>
      <c r="FC116" s="79"/>
      <c r="FD116" s="79"/>
      <c r="FE116" s="79"/>
      <c r="FF116" s="79"/>
      <c r="FG116" s="79"/>
      <c r="FH116" s="79"/>
      <c r="FI116" s="79"/>
      <c r="FJ116" s="79"/>
      <c r="FK116" s="79"/>
      <c r="FL116" s="79"/>
      <c r="FM116" s="79"/>
      <c r="FN116" s="79"/>
      <c r="FO116" s="79"/>
      <c r="FP116" s="79"/>
      <c r="FQ116" s="79"/>
      <c r="FR116" s="79"/>
      <c r="FS116" s="79"/>
      <c r="FT116" s="79"/>
      <c r="FU116" s="79"/>
      <c r="FV116" s="79"/>
      <c r="FW116" s="79"/>
      <c r="FX116" s="79"/>
      <c r="FY116" s="79"/>
      <c r="FZ116" s="79"/>
      <c r="GA116" s="79"/>
      <c r="GB116" s="79"/>
      <c r="GC116" s="79"/>
      <c r="GD116" s="79"/>
      <c r="GE116" s="79"/>
      <c r="GF116" s="79"/>
      <c r="GG116" s="79"/>
      <c r="GH116" s="79"/>
      <c r="GI116" s="79"/>
      <c r="GJ116" s="79"/>
      <c r="GK116" s="79"/>
      <c r="GL116" s="79"/>
      <c r="GM116" s="79"/>
      <c r="GN116" s="79"/>
      <c r="GO116" s="79"/>
      <c r="GP116" s="79"/>
      <c r="GQ116" s="79"/>
      <c r="GR116" s="79"/>
      <c r="GS116" s="79"/>
      <c r="GT116" s="79"/>
      <c r="GU116" s="79"/>
      <c r="GV116" s="79"/>
      <c r="GW116" s="79"/>
      <c r="GX116" s="79"/>
      <c r="GY116" s="79"/>
      <c r="GZ116" s="79"/>
      <c r="HA116" s="79"/>
      <c r="HB116" s="79"/>
      <c r="HC116" s="79"/>
      <c r="HD116" s="79"/>
      <c r="HE116" s="79"/>
      <c r="HF116" s="79"/>
      <c r="HG116" s="79"/>
      <c r="HH116" s="79"/>
      <c r="HI116" s="79"/>
      <c r="HJ116" s="79"/>
      <c r="HK116" s="79"/>
      <c r="HL116" s="79"/>
      <c r="HM116" s="79"/>
      <c r="HN116" s="79"/>
      <c r="HO116" s="79"/>
      <c r="HP116" s="79"/>
      <c r="HQ116" s="79"/>
      <c r="HR116" s="79"/>
      <c r="HS116" s="79"/>
      <c r="HT116" s="79"/>
      <c r="HU116" s="79"/>
      <c r="HV116" s="79"/>
      <c r="HW116" s="79"/>
      <c r="HX116" s="79"/>
      <c r="HY116" s="79"/>
      <c r="HZ116" s="79"/>
      <c r="IA116" s="79"/>
      <c r="IB116" s="79"/>
      <c r="IC116" s="79"/>
      <c r="ID116" s="79"/>
      <c r="IE116" s="79"/>
      <c r="IF116" s="79"/>
      <c r="IG116" s="79"/>
      <c r="IH116" s="79"/>
      <c r="II116" s="79"/>
      <c r="IJ116" s="79"/>
      <c r="IK116" s="79"/>
      <c r="IL116" s="79"/>
      <c r="IM116" s="79"/>
      <c r="IN116" s="79"/>
      <c r="IO116" s="79"/>
      <c r="IP116" s="79"/>
      <c r="IQ116" s="79"/>
      <c r="IR116" s="79"/>
      <c r="IS116" s="79"/>
      <c r="IT116" s="79"/>
      <c r="IU116" s="79"/>
      <c r="IV116" s="79"/>
    </row>
    <row r="117" spans="1:256" s="83" customFormat="1" ht="84.95" customHeight="1" x14ac:dyDescent="0.25">
      <c r="A117" s="79"/>
      <c r="B117" s="79"/>
      <c r="C117" s="206" t="s">
        <v>5112</v>
      </c>
      <c r="D117" s="207"/>
      <c r="E117" s="208"/>
      <c r="F117" s="80"/>
      <c r="G117" s="81"/>
      <c r="H117" s="81"/>
      <c r="I117" s="81"/>
      <c r="J117" s="81"/>
      <c r="K117" s="82"/>
      <c r="L117" s="82"/>
      <c r="M117" s="79"/>
      <c r="N117" s="79"/>
      <c r="O117" s="79"/>
      <c r="P117" s="79"/>
      <c r="Q117" s="79"/>
      <c r="R117" s="79"/>
      <c r="S117" s="79"/>
      <c r="T117" s="79"/>
      <c r="U117" s="79"/>
      <c r="V117" s="79"/>
      <c r="W117" s="79"/>
      <c r="X117" s="79"/>
      <c r="Y117" s="79"/>
      <c r="Z117" s="79"/>
      <c r="AA117" s="79"/>
      <c r="AB117" s="79"/>
      <c r="AC117" s="79"/>
      <c r="AD117" s="79"/>
      <c r="AE117" s="79"/>
      <c r="AF117" s="79"/>
      <c r="AG117" s="79"/>
      <c r="AH117" s="79"/>
      <c r="AI117" s="82"/>
      <c r="AJ117" s="79"/>
      <c r="AK117" s="79"/>
      <c r="AL117" s="79"/>
      <c r="AM117" s="79"/>
      <c r="AN117" s="79"/>
      <c r="AO117" s="79"/>
      <c r="AP117" s="79"/>
      <c r="AQ117" s="79"/>
      <c r="AR117" s="79"/>
      <c r="AS117" s="79"/>
      <c r="AT117" s="79"/>
      <c r="AU117" s="79"/>
      <c r="AV117" s="82"/>
      <c r="AW117" s="79"/>
      <c r="AX117" s="82"/>
      <c r="AY117" s="79"/>
      <c r="AZ117" s="79"/>
      <c r="BA117" s="79"/>
      <c r="BB117" s="82"/>
      <c r="BC117" s="79"/>
      <c r="BD117" s="79"/>
      <c r="BE117" s="79"/>
      <c r="BF117" s="79"/>
      <c r="BG117" s="79"/>
      <c r="BH117" s="79"/>
      <c r="BI117" s="79"/>
      <c r="BJ117" s="79"/>
      <c r="BK117" s="79"/>
      <c r="BL117" s="79"/>
      <c r="BM117" s="79"/>
      <c r="BN117" s="79"/>
      <c r="BO117" s="79"/>
      <c r="BP117" s="79"/>
      <c r="BQ117" s="79"/>
      <c r="BR117" s="79"/>
      <c r="BS117" s="79"/>
      <c r="BT117" s="79"/>
      <c r="BU117" s="79"/>
      <c r="BV117" s="79"/>
      <c r="BW117" s="79"/>
      <c r="BX117" s="79"/>
      <c r="BY117" s="79"/>
      <c r="BZ117" s="79"/>
      <c r="CA117" s="79"/>
      <c r="CB117" s="79"/>
      <c r="CC117" s="79"/>
      <c r="CD117" s="79"/>
      <c r="CE117" s="79"/>
      <c r="CF117" s="79"/>
      <c r="CG117" s="79"/>
      <c r="CH117" s="79"/>
      <c r="CI117" s="79"/>
      <c r="CJ117" s="79"/>
      <c r="CK117" s="79"/>
      <c r="CL117" s="79"/>
      <c r="CM117" s="79"/>
      <c r="CN117" s="79"/>
      <c r="CO117" s="79"/>
      <c r="CP117" s="79"/>
      <c r="CQ117" s="79"/>
      <c r="CR117" s="79"/>
      <c r="CS117" s="79"/>
      <c r="CT117" s="79"/>
      <c r="CU117" s="79"/>
      <c r="CV117" s="79"/>
      <c r="CW117" s="79"/>
      <c r="CX117" s="79"/>
      <c r="CY117" s="79"/>
      <c r="CZ117" s="79"/>
      <c r="DA117" s="79"/>
      <c r="DB117" s="79"/>
      <c r="DC117" s="79"/>
      <c r="DD117" s="79"/>
      <c r="DE117" s="79"/>
      <c r="DF117" s="79"/>
      <c r="DG117" s="79"/>
      <c r="DH117" s="79"/>
      <c r="DI117" s="79"/>
      <c r="DJ117" s="79"/>
      <c r="DK117" s="79"/>
      <c r="DL117" s="79"/>
      <c r="DM117" s="79"/>
      <c r="DN117" s="79"/>
      <c r="DO117" s="79"/>
      <c r="DP117" s="79"/>
      <c r="DQ117" s="79"/>
      <c r="DR117" s="79"/>
      <c r="DS117" s="79"/>
      <c r="DT117" s="79"/>
      <c r="DU117" s="79"/>
      <c r="DV117" s="79"/>
      <c r="DW117" s="79"/>
      <c r="DX117" s="79"/>
      <c r="DY117" s="79"/>
      <c r="DZ117" s="79"/>
      <c r="EA117" s="79"/>
      <c r="EB117" s="79"/>
      <c r="EC117" s="79"/>
      <c r="ED117" s="79"/>
      <c r="EE117" s="79"/>
      <c r="EF117" s="79"/>
      <c r="EG117" s="79"/>
      <c r="EH117" s="79"/>
      <c r="EI117" s="79"/>
      <c r="EJ117" s="79"/>
      <c r="EK117" s="79"/>
      <c r="EL117" s="79"/>
      <c r="EM117" s="79"/>
      <c r="EN117" s="79"/>
      <c r="EO117" s="79"/>
      <c r="EP117" s="79"/>
      <c r="EQ117" s="79"/>
      <c r="ER117" s="79"/>
      <c r="ES117" s="79"/>
      <c r="ET117" s="79"/>
      <c r="EU117" s="79"/>
      <c r="EV117" s="79"/>
      <c r="EW117" s="79"/>
      <c r="EX117" s="79"/>
      <c r="EY117" s="79"/>
      <c r="EZ117" s="79"/>
      <c r="FA117" s="79"/>
      <c r="FB117" s="79"/>
      <c r="FC117" s="79"/>
      <c r="FD117" s="79"/>
      <c r="FE117" s="79"/>
      <c r="FF117" s="79"/>
      <c r="FG117" s="79"/>
      <c r="FH117" s="79"/>
      <c r="FI117" s="79"/>
      <c r="FJ117" s="79"/>
      <c r="FK117" s="79"/>
      <c r="FL117" s="79"/>
      <c r="FM117" s="79"/>
      <c r="FN117" s="79"/>
      <c r="FO117" s="79"/>
      <c r="FP117" s="79"/>
      <c r="FQ117" s="79"/>
      <c r="FR117" s="79"/>
      <c r="FS117" s="79"/>
      <c r="FT117" s="79"/>
      <c r="FU117" s="79"/>
      <c r="FV117" s="79"/>
      <c r="FW117" s="79"/>
      <c r="FX117" s="79"/>
      <c r="FY117" s="79"/>
      <c r="FZ117" s="79"/>
      <c r="GA117" s="79"/>
      <c r="GB117" s="79"/>
      <c r="GC117" s="79"/>
      <c r="GD117" s="79"/>
      <c r="GE117" s="79"/>
      <c r="GF117" s="79"/>
      <c r="GG117" s="79"/>
      <c r="GH117" s="79"/>
      <c r="GI117" s="79"/>
      <c r="GJ117" s="79"/>
      <c r="GK117" s="79"/>
      <c r="GL117" s="79"/>
      <c r="GM117" s="79"/>
      <c r="GN117" s="79"/>
      <c r="GO117" s="79"/>
      <c r="GP117" s="79"/>
      <c r="GQ117" s="79"/>
      <c r="GR117" s="79"/>
      <c r="GS117" s="79"/>
      <c r="GT117" s="79"/>
      <c r="GU117" s="79"/>
      <c r="GV117" s="79"/>
      <c r="GW117" s="79"/>
      <c r="GX117" s="79"/>
      <c r="GY117" s="79"/>
      <c r="GZ117" s="79"/>
      <c r="HA117" s="79"/>
      <c r="HB117" s="79"/>
      <c r="HC117" s="79"/>
      <c r="HD117" s="79"/>
      <c r="HE117" s="79"/>
      <c r="HF117" s="79"/>
      <c r="HG117" s="79"/>
      <c r="HH117" s="79"/>
      <c r="HI117" s="79"/>
      <c r="HJ117" s="79"/>
      <c r="HK117" s="79"/>
      <c r="HL117" s="79"/>
      <c r="HM117" s="79"/>
      <c r="HN117" s="79"/>
      <c r="HO117" s="79"/>
      <c r="HP117" s="79"/>
      <c r="HQ117" s="79"/>
      <c r="HR117" s="79"/>
      <c r="HS117" s="79"/>
      <c r="HT117" s="79"/>
      <c r="HU117" s="79"/>
      <c r="HV117" s="79"/>
      <c r="HW117" s="79"/>
      <c r="HX117" s="79"/>
      <c r="HY117" s="79"/>
      <c r="HZ117" s="79"/>
      <c r="IA117" s="79"/>
      <c r="IB117" s="79"/>
      <c r="IC117" s="79"/>
      <c r="ID117" s="79"/>
      <c r="IE117" s="79"/>
      <c r="IF117" s="79"/>
      <c r="IG117" s="79"/>
      <c r="IH117" s="79"/>
      <c r="II117" s="79"/>
      <c r="IJ117" s="79"/>
      <c r="IK117" s="79"/>
      <c r="IL117" s="79"/>
      <c r="IM117" s="79"/>
      <c r="IN117" s="79"/>
      <c r="IO117" s="79"/>
      <c r="IP117" s="79"/>
      <c r="IQ117" s="79"/>
      <c r="IR117" s="79"/>
      <c r="IS117" s="79"/>
      <c r="IT117" s="79"/>
      <c r="IU117" s="79"/>
      <c r="IV117" s="79"/>
    </row>
    <row r="119" spans="1:256" x14ac:dyDescent="0.25">
      <c r="C119" s="2" t="s">
        <v>5175</v>
      </c>
      <c r="E119" s="2" t="s">
        <v>2</v>
      </c>
    </row>
    <row r="121" spans="1:256" x14ac:dyDescent="0.25">
      <c r="C121" s="2" t="s">
        <v>5176</v>
      </c>
      <c r="E121" s="2" t="s">
        <v>2</v>
      </c>
    </row>
    <row r="123" spans="1:256" x14ac:dyDescent="0.25">
      <c r="C123" s="2" t="s">
        <v>5067</v>
      </c>
      <c r="E123" s="2" t="s">
        <v>2</v>
      </c>
    </row>
    <row r="125" spans="1:256" x14ac:dyDescent="0.25">
      <c r="C125" s="2" t="s">
        <v>5068</v>
      </c>
      <c r="E125" s="2" t="s">
        <v>2</v>
      </c>
    </row>
    <row r="127" spans="1:256" x14ac:dyDescent="0.25">
      <c r="C127" s="2" t="s">
        <v>5069</v>
      </c>
      <c r="E127" s="96">
        <v>0.35579063256744731</v>
      </c>
    </row>
    <row r="129" spans="3:5" x14ac:dyDescent="0.25">
      <c r="C129" s="2" t="s">
        <v>5071</v>
      </c>
      <c r="E129" s="97" t="s">
        <v>5070</v>
      </c>
    </row>
    <row r="131" spans="3:5" x14ac:dyDescent="0.25">
      <c r="C131" s="2" t="s">
        <v>5177</v>
      </c>
      <c r="E131" s="2" t="s">
        <v>2</v>
      </c>
    </row>
    <row r="133" spans="3:5" x14ac:dyDescent="0.25">
      <c r="C133" s="2" t="s">
        <v>5116</v>
      </c>
    </row>
    <row r="135" spans="3:5" x14ac:dyDescent="0.25">
      <c r="C135" s="1" t="s">
        <v>5348</v>
      </c>
      <c r="E135" s="202" t="s">
        <v>5349</v>
      </c>
    </row>
    <row r="136" spans="3:5" x14ac:dyDescent="0.25">
      <c r="E136" s="2" t="s">
        <v>5358</v>
      </c>
    </row>
  </sheetData>
  <mergeCells count="2">
    <mergeCell ref="C101:K101"/>
    <mergeCell ref="C117:E117"/>
  </mergeCells>
  <hyperlinks>
    <hyperlink ref="J2" location="'Index'!A1" display="'Index'!A1" xr:uid="{5FB8FF8C-AF59-4D0E-8022-455F58D7AF3C}"/>
  </hyperlinks>
  <pageMargins left="0.7" right="0.7" top="0.75" bottom="0.75" header="0.3" footer="0.3"/>
  <pageSetup orientation="portrait" horizontalDpi="4294967293"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37745-C404-4501-BC9A-88F6DA6D1A42}">
  <sheetPr codeName="Sheet1"/>
  <dimension ref="A1:IV274"/>
  <sheetViews>
    <sheetView showGridLines="0" zoomScale="90" zoomScaleNormal="90" workbookViewId="0">
      <pane ySplit="6" topLeftCell="A252"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21.7109375" style="3"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1076</v>
      </c>
      <c r="J2" s="38" t="s">
        <v>4498</v>
      </c>
    </row>
    <row r="3" spans="1:54" ht="16.5" x14ac:dyDescent="0.3">
      <c r="C3" s="1" t="s">
        <v>28</v>
      </c>
      <c r="D3" s="21" t="s">
        <v>1077</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448</v>
      </c>
      <c r="C11" s="60" t="s">
        <v>449</v>
      </c>
      <c r="D11" s="54" t="s">
        <v>450</v>
      </c>
      <c r="E11" s="6" t="s">
        <v>451</v>
      </c>
      <c r="F11" s="19">
        <v>17717567</v>
      </c>
      <c r="G11" s="24">
        <v>226253.33</v>
      </c>
      <c r="H11" s="24">
        <v>4.75</v>
      </c>
      <c r="I11" s="31"/>
      <c r="J11" s="31"/>
      <c r="K11" s="35"/>
    </row>
    <row r="12" spans="1:54" x14ac:dyDescent="0.25">
      <c r="B12" s="8" t="s">
        <v>41</v>
      </c>
      <c r="C12" s="60" t="s">
        <v>42</v>
      </c>
      <c r="D12" s="54" t="s">
        <v>43</v>
      </c>
      <c r="E12" s="6" t="s">
        <v>44</v>
      </c>
      <c r="F12" s="19">
        <v>14881550</v>
      </c>
      <c r="G12" s="24">
        <v>216377.74</v>
      </c>
      <c r="H12" s="24">
        <v>4.55</v>
      </c>
      <c r="I12" s="31"/>
      <c r="J12" s="31"/>
      <c r="K12" s="35"/>
    </row>
    <row r="13" spans="1:54" x14ac:dyDescent="0.25">
      <c r="B13" s="8" t="s">
        <v>45</v>
      </c>
      <c r="C13" s="60" t="s">
        <v>46</v>
      </c>
      <c r="D13" s="54" t="s">
        <v>47</v>
      </c>
      <c r="E13" s="6" t="s">
        <v>44</v>
      </c>
      <c r="F13" s="19">
        <v>30449258</v>
      </c>
      <c r="G13" s="24">
        <v>215885.24</v>
      </c>
      <c r="H13" s="24">
        <v>4.54</v>
      </c>
      <c r="I13" s="31"/>
      <c r="J13" s="31"/>
      <c r="K13" s="35"/>
    </row>
    <row r="14" spans="1:54" x14ac:dyDescent="0.25">
      <c r="B14" s="8" t="s">
        <v>183</v>
      </c>
      <c r="C14" s="60" t="s">
        <v>184</v>
      </c>
      <c r="D14" s="54" t="s">
        <v>185</v>
      </c>
      <c r="E14" s="6" t="s">
        <v>88</v>
      </c>
      <c r="F14" s="19">
        <v>40073925</v>
      </c>
      <c r="G14" s="24">
        <v>165104.57</v>
      </c>
      <c r="H14" s="24">
        <v>3.47</v>
      </c>
      <c r="I14" s="31"/>
      <c r="J14" s="31"/>
      <c r="K14" s="35"/>
    </row>
    <row r="15" spans="1:54" x14ac:dyDescent="0.25">
      <c r="B15" s="8" t="s">
        <v>56</v>
      </c>
      <c r="C15" s="60" t="s">
        <v>57</v>
      </c>
      <c r="D15" s="54" t="s">
        <v>58</v>
      </c>
      <c r="E15" s="6" t="s">
        <v>44</v>
      </c>
      <c r="F15" s="19">
        <v>32585889</v>
      </c>
      <c r="G15" s="24">
        <v>136665.22</v>
      </c>
      <c r="H15" s="24">
        <v>2.87</v>
      </c>
      <c r="I15" s="31"/>
      <c r="J15" s="31"/>
      <c r="K15" s="35"/>
    </row>
    <row r="16" spans="1:54" x14ac:dyDescent="0.25">
      <c r="B16" s="8" t="s">
        <v>1078</v>
      </c>
      <c r="C16" s="60" t="s">
        <v>1079</v>
      </c>
      <c r="D16" s="54" t="s">
        <v>1080</v>
      </c>
      <c r="E16" s="6" t="s">
        <v>44</v>
      </c>
      <c r="F16" s="19">
        <v>115846832</v>
      </c>
      <c r="G16" s="24">
        <v>132331.84</v>
      </c>
      <c r="H16" s="24">
        <v>2.78</v>
      </c>
      <c r="I16" s="31"/>
      <c r="J16" s="31"/>
      <c r="K16" s="35"/>
    </row>
    <row r="17" spans="2:11" x14ac:dyDescent="0.25">
      <c r="B17" s="8" t="s">
        <v>291</v>
      </c>
      <c r="C17" s="60" t="s">
        <v>292</v>
      </c>
      <c r="D17" s="54" t="s">
        <v>293</v>
      </c>
      <c r="E17" s="6" t="s">
        <v>294</v>
      </c>
      <c r="F17" s="19">
        <v>32126692</v>
      </c>
      <c r="G17" s="24">
        <v>124908.58</v>
      </c>
      <c r="H17" s="24">
        <v>2.62</v>
      </c>
      <c r="I17" s="31"/>
      <c r="J17" s="31"/>
      <c r="K17" s="35"/>
    </row>
    <row r="18" spans="2:11" x14ac:dyDescent="0.25">
      <c r="B18" s="8" t="s">
        <v>482</v>
      </c>
      <c r="C18" s="60" t="s">
        <v>483</v>
      </c>
      <c r="D18" s="54" t="s">
        <v>484</v>
      </c>
      <c r="E18" s="6" t="s">
        <v>423</v>
      </c>
      <c r="F18" s="19">
        <v>61513788</v>
      </c>
      <c r="G18" s="24">
        <v>109186.97</v>
      </c>
      <c r="H18" s="24">
        <v>2.29</v>
      </c>
      <c r="I18" s="31"/>
      <c r="J18" s="31"/>
      <c r="K18" s="35"/>
    </row>
    <row r="19" spans="2:11" x14ac:dyDescent="0.25">
      <c r="B19" s="8" t="s">
        <v>258</v>
      </c>
      <c r="C19" s="60" t="s">
        <v>259</v>
      </c>
      <c r="D19" s="54" t="s">
        <v>260</v>
      </c>
      <c r="E19" s="6" t="s">
        <v>261</v>
      </c>
      <c r="F19" s="19">
        <v>8982410</v>
      </c>
      <c r="G19" s="24">
        <v>109145.26</v>
      </c>
      <c r="H19" s="24">
        <v>2.29</v>
      </c>
      <c r="I19" s="31"/>
      <c r="J19" s="31"/>
      <c r="K19" s="35"/>
    </row>
    <row r="20" spans="2:11" x14ac:dyDescent="0.25">
      <c r="B20" s="8" t="s">
        <v>1081</v>
      </c>
      <c r="C20" s="60" t="s">
        <v>1082</v>
      </c>
      <c r="D20" s="54" t="s">
        <v>1083</v>
      </c>
      <c r="E20" s="6" t="s">
        <v>55</v>
      </c>
      <c r="F20" s="19">
        <v>27007230</v>
      </c>
      <c r="G20" s="24">
        <v>100736.97</v>
      </c>
      <c r="H20" s="24">
        <v>2.12</v>
      </c>
      <c r="I20" s="31"/>
      <c r="J20" s="31"/>
      <c r="K20" s="35"/>
    </row>
    <row r="21" spans="2:11" x14ac:dyDescent="0.25">
      <c r="B21" s="8" t="s">
        <v>346</v>
      </c>
      <c r="C21" s="60" t="s">
        <v>347</v>
      </c>
      <c r="D21" s="54" t="s">
        <v>348</v>
      </c>
      <c r="E21" s="6" t="s">
        <v>76</v>
      </c>
      <c r="F21" s="19">
        <v>52067300</v>
      </c>
      <c r="G21" s="24">
        <v>95986.07</v>
      </c>
      <c r="H21" s="24">
        <v>2.02</v>
      </c>
      <c r="I21" s="31"/>
      <c r="J21" s="31"/>
      <c r="K21" s="35"/>
    </row>
    <row r="22" spans="2:11" x14ac:dyDescent="0.25">
      <c r="B22" s="8" t="s">
        <v>66</v>
      </c>
      <c r="C22" s="60" t="s">
        <v>67</v>
      </c>
      <c r="D22" s="54" t="s">
        <v>68</v>
      </c>
      <c r="E22" s="6" t="s">
        <v>69</v>
      </c>
      <c r="F22" s="19">
        <v>5295681</v>
      </c>
      <c r="G22" s="24">
        <v>86213.69</v>
      </c>
      <c r="H22" s="24">
        <v>1.81</v>
      </c>
      <c r="I22" s="31"/>
      <c r="J22" s="31"/>
      <c r="K22" s="35"/>
    </row>
    <row r="23" spans="2:11" x14ac:dyDescent="0.25">
      <c r="B23" s="8" t="s">
        <v>59</v>
      </c>
      <c r="C23" s="60" t="s">
        <v>60</v>
      </c>
      <c r="D23" s="54" t="s">
        <v>61</v>
      </c>
      <c r="E23" s="6" t="s">
        <v>44</v>
      </c>
      <c r="F23" s="19">
        <v>7500519</v>
      </c>
      <c r="G23" s="24">
        <v>79505.5</v>
      </c>
      <c r="H23" s="24">
        <v>1.67</v>
      </c>
      <c r="I23" s="31"/>
      <c r="J23" s="31"/>
      <c r="K23" s="35"/>
    </row>
    <row r="24" spans="2:11" x14ac:dyDescent="0.25">
      <c r="B24" s="8" t="s">
        <v>667</v>
      </c>
      <c r="C24" s="60" t="s">
        <v>668</v>
      </c>
      <c r="D24" s="54" t="s">
        <v>669</v>
      </c>
      <c r="E24" s="6" t="s">
        <v>287</v>
      </c>
      <c r="F24" s="19">
        <v>31014741</v>
      </c>
      <c r="G24" s="24">
        <v>79242.66</v>
      </c>
      <c r="H24" s="24">
        <v>1.67</v>
      </c>
      <c r="I24" s="31"/>
      <c r="J24" s="31"/>
      <c r="K24" s="35"/>
    </row>
    <row r="25" spans="2:11" x14ac:dyDescent="0.25">
      <c r="B25" s="8" t="s">
        <v>129</v>
      </c>
      <c r="C25" s="60" t="s">
        <v>130</v>
      </c>
      <c r="D25" s="54" t="s">
        <v>131</v>
      </c>
      <c r="E25" s="6" t="s">
        <v>106</v>
      </c>
      <c r="F25" s="19">
        <v>22188917</v>
      </c>
      <c r="G25" s="24">
        <v>77561.36</v>
      </c>
      <c r="H25" s="24">
        <v>1.63</v>
      </c>
      <c r="I25" s="31"/>
      <c r="J25" s="31"/>
      <c r="K25" s="35"/>
    </row>
    <row r="26" spans="2:11" x14ac:dyDescent="0.25">
      <c r="B26" s="8" t="s">
        <v>1084</v>
      </c>
      <c r="C26" s="60" t="s">
        <v>1085</v>
      </c>
      <c r="D26" s="54" t="s">
        <v>1086</v>
      </c>
      <c r="E26" s="6" t="s">
        <v>198</v>
      </c>
      <c r="F26" s="19">
        <v>18846663</v>
      </c>
      <c r="G26" s="24">
        <v>71805.789999999994</v>
      </c>
      <c r="H26" s="24">
        <v>1.51</v>
      </c>
      <c r="I26" s="31"/>
      <c r="J26" s="31"/>
      <c r="K26" s="35"/>
    </row>
    <row r="27" spans="2:11" x14ac:dyDescent="0.25">
      <c r="B27" s="8" t="s">
        <v>603</v>
      </c>
      <c r="C27" s="60" t="s">
        <v>604</v>
      </c>
      <c r="D27" s="54" t="s">
        <v>605</v>
      </c>
      <c r="E27" s="6" t="s">
        <v>352</v>
      </c>
      <c r="F27" s="19">
        <v>9199605</v>
      </c>
      <c r="G27" s="24">
        <v>69549.009999999995</v>
      </c>
      <c r="H27" s="24">
        <v>1.46</v>
      </c>
      <c r="I27" s="31"/>
      <c r="J27" s="31"/>
      <c r="K27" s="35"/>
    </row>
    <row r="28" spans="2:11" x14ac:dyDescent="0.25">
      <c r="B28" s="8" t="s">
        <v>1087</v>
      </c>
      <c r="C28" s="60" t="s">
        <v>1088</v>
      </c>
      <c r="D28" s="54" t="s">
        <v>1089</v>
      </c>
      <c r="E28" s="6" t="s">
        <v>866</v>
      </c>
      <c r="F28" s="19">
        <v>20000000</v>
      </c>
      <c r="G28" s="24">
        <v>68000</v>
      </c>
      <c r="H28" s="24">
        <v>1.43</v>
      </c>
      <c r="I28" s="31"/>
      <c r="J28" s="31"/>
      <c r="K28" s="35"/>
    </row>
    <row r="29" spans="2:11" x14ac:dyDescent="0.25">
      <c r="B29" s="8" t="s">
        <v>1090</v>
      </c>
      <c r="C29" s="60" t="s">
        <v>1091</v>
      </c>
      <c r="D29" s="54" t="s">
        <v>1092</v>
      </c>
      <c r="E29" s="6" t="s">
        <v>65</v>
      </c>
      <c r="F29" s="19">
        <v>557588</v>
      </c>
      <c r="G29" s="24">
        <v>67635.42</v>
      </c>
      <c r="H29" s="24">
        <v>1.42</v>
      </c>
      <c r="I29" s="31"/>
      <c r="J29" s="31"/>
      <c r="K29" s="35"/>
    </row>
    <row r="30" spans="2:11" x14ac:dyDescent="0.25">
      <c r="B30" s="8" t="s">
        <v>226</v>
      </c>
      <c r="C30" s="60" t="s">
        <v>227</v>
      </c>
      <c r="D30" s="54" t="s">
        <v>228</v>
      </c>
      <c r="E30" s="6" t="s">
        <v>44</v>
      </c>
      <c r="F30" s="19">
        <v>4904255</v>
      </c>
      <c r="G30" s="24">
        <v>63755.32</v>
      </c>
      <c r="H30" s="24">
        <v>1.34</v>
      </c>
      <c r="I30" s="31"/>
      <c r="J30" s="31"/>
      <c r="K30" s="35"/>
    </row>
    <row r="31" spans="2:11" x14ac:dyDescent="0.25">
      <c r="B31" s="8" t="s">
        <v>304</v>
      </c>
      <c r="C31" s="60" t="s">
        <v>305</v>
      </c>
      <c r="D31" s="54" t="s">
        <v>306</v>
      </c>
      <c r="E31" s="6" t="s">
        <v>222</v>
      </c>
      <c r="F31" s="19">
        <v>13884606</v>
      </c>
      <c r="G31" s="24">
        <v>63341.57</v>
      </c>
      <c r="H31" s="24">
        <v>1.33</v>
      </c>
      <c r="I31" s="31"/>
      <c r="J31" s="31"/>
      <c r="K31" s="35"/>
    </row>
    <row r="32" spans="2:11" x14ac:dyDescent="0.25">
      <c r="B32" s="8" t="s">
        <v>514</v>
      </c>
      <c r="C32" s="60" t="s">
        <v>515</v>
      </c>
      <c r="D32" s="54" t="s">
        <v>516</v>
      </c>
      <c r="E32" s="6" t="s">
        <v>44</v>
      </c>
      <c r="F32" s="19">
        <v>38278980</v>
      </c>
      <c r="G32" s="24">
        <v>62586.13</v>
      </c>
      <c r="H32" s="24">
        <v>1.32</v>
      </c>
      <c r="I32" s="31"/>
      <c r="J32" s="31"/>
      <c r="K32" s="35"/>
    </row>
    <row r="33" spans="2:11" x14ac:dyDescent="0.25">
      <c r="B33" s="8" t="s">
        <v>232</v>
      </c>
      <c r="C33" s="60" t="s">
        <v>233</v>
      </c>
      <c r="D33" s="54" t="s">
        <v>234</v>
      </c>
      <c r="E33" s="6" t="s">
        <v>235</v>
      </c>
      <c r="F33" s="19">
        <v>12394339</v>
      </c>
      <c r="G33" s="24">
        <v>58389.73</v>
      </c>
      <c r="H33" s="24">
        <v>1.23</v>
      </c>
      <c r="I33" s="31"/>
      <c r="J33" s="31"/>
      <c r="K33" s="35"/>
    </row>
    <row r="34" spans="2:11" x14ac:dyDescent="0.25">
      <c r="B34" s="8" t="s">
        <v>461</v>
      </c>
      <c r="C34" s="60" t="s">
        <v>462</v>
      </c>
      <c r="D34" s="54" t="s">
        <v>463</v>
      </c>
      <c r="E34" s="6" t="s">
        <v>223</v>
      </c>
      <c r="F34" s="19">
        <v>5640000</v>
      </c>
      <c r="G34" s="24">
        <v>57271.38</v>
      </c>
      <c r="H34" s="24">
        <v>1.2</v>
      </c>
      <c r="I34" s="31"/>
      <c r="J34" s="31"/>
      <c r="K34" s="35"/>
    </row>
    <row r="35" spans="2:11" x14ac:dyDescent="0.25">
      <c r="B35" s="8" t="s">
        <v>455</v>
      </c>
      <c r="C35" s="60" t="s">
        <v>456</v>
      </c>
      <c r="D35" s="54" t="s">
        <v>457</v>
      </c>
      <c r="E35" s="6" t="s">
        <v>294</v>
      </c>
      <c r="F35" s="19">
        <v>3152051</v>
      </c>
      <c r="G35" s="24">
        <v>57112.01</v>
      </c>
      <c r="H35" s="24">
        <v>1.2</v>
      </c>
      <c r="I35" s="31"/>
      <c r="J35" s="31"/>
      <c r="K35" s="35"/>
    </row>
    <row r="36" spans="2:11" x14ac:dyDescent="0.25">
      <c r="B36" s="8" t="s">
        <v>322</v>
      </c>
      <c r="C36" s="60" t="s">
        <v>323</v>
      </c>
      <c r="D36" s="54" t="s">
        <v>324</v>
      </c>
      <c r="E36" s="6" t="s">
        <v>120</v>
      </c>
      <c r="F36" s="19">
        <v>33270766</v>
      </c>
      <c r="G36" s="24">
        <v>56786.54</v>
      </c>
      <c r="H36" s="24">
        <v>1.19</v>
      </c>
      <c r="I36" s="31"/>
      <c r="J36" s="31"/>
      <c r="K36" s="35"/>
    </row>
    <row r="37" spans="2:11" x14ac:dyDescent="0.25">
      <c r="B37" s="8" t="s">
        <v>146</v>
      </c>
      <c r="C37" s="60" t="s">
        <v>147</v>
      </c>
      <c r="D37" s="54" t="s">
        <v>148</v>
      </c>
      <c r="E37" s="6" t="s">
        <v>149</v>
      </c>
      <c r="F37" s="19">
        <v>10936099</v>
      </c>
      <c r="G37" s="24">
        <v>56545.1</v>
      </c>
      <c r="H37" s="24">
        <v>1.19</v>
      </c>
      <c r="I37" s="31"/>
      <c r="J37" s="31"/>
      <c r="K37" s="35"/>
    </row>
    <row r="38" spans="2:11" x14ac:dyDescent="0.25">
      <c r="B38" s="8" t="s">
        <v>488</v>
      </c>
      <c r="C38" s="60" t="s">
        <v>489</v>
      </c>
      <c r="D38" s="54" t="s">
        <v>490</v>
      </c>
      <c r="E38" s="6" t="s">
        <v>491</v>
      </c>
      <c r="F38" s="19">
        <v>23896662</v>
      </c>
      <c r="G38" s="24">
        <v>55392.46</v>
      </c>
      <c r="H38" s="24">
        <v>1.1599999999999999</v>
      </c>
      <c r="I38" s="31"/>
      <c r="J38" s="31"/>
      <c r="K38" s="35"/>
    </row>
    <row r="39" spans="2:11" x14ac:dyDescent="0.25">
      <c r="B39" s="8" t="s">
        <v>452</v>
      </c>
      <c r="C39" s="60" t="s">
        <v>453</v>
      </c>
      <c r="D39" s="54" t="s">
        <v>454</v>
      </c>
      <c r="E39" s="6" t="s">
        <v>88</v>
      </c>
      <c r="F39" s="19">
        <v>3836985</v>
      </c>
      <c r="G39" s="24">
        <v>54070.79</v>
      </c>
      <c r="H39" s="24">
        <v>1.1399999999999999</v>
      </c>
      <c r="I39" s="31"/>
      <c r="J39" s="31"/>
      <c r="K39" s="35"/>
    </row>
    <row r="40" spans="2:11" x14ac:dyDescent="0.25">
      <c r="B40" s="8" t="s">
        <v>62</v>
      </c>
      <c r="C40" s="60" t="s">
        <v>63</v>
      </c>
      <c r="D40" s="54" t="s">
        <v>64</v>
      </c>
      <c r="E40" s="6" t="s">
        <v>65</v>
      </c>
      <c r="F40" s="19">
        <v>393463</v>
      </c>
      <c r="G40" s="24">
        <v>53302.43</v>
      </c>
      <c r="H40" s="24">
        <v>1.1200000000000001</v>
      </c>
      <c r="I40" s="31"/>
      <c r="J40" s="31"/>
      <c r="K40" s="35"/>
    </row>
    <row r="41" spans="2:11" x14ac:dyDescent="0.25">
      <c r="B41" s="8" t="s">
        <v>1093</v>
      </c>
      <c r="C41" s="60" t="s">
        <v>1094</v>
      </c>
      <c r="D41" s="54" t="s">
        <v>1095</v>
      </c>
      <c r="E41" s="6" t="s">
        <v>261</v>
      </c>
      <c r="F41" s="19">
        <v>67000000</v>
      </c>
      <c r="G41" s="24">
        <v>51402.400000000001</v>
      </c>
      <c r="H41" s="24">
        <v>1.08</v>
      </c>
      <c r="I41" s="31"/>
      <c r="J41" s="31"/>
      <c r="K41" s="35"/>
    </row>
    <row r="42" spans="2:11" x14ac:dyDescent="0.25">
      <c r="B42" s="8" t="s">
        <v>396</v>
      </c>
      <c r="C42" s="60" t="s">
        <v>397</v>
      </c>
      <c r="D42" s="54" t="s">
        <v>398</v>
      </c>
      <c r="E42" s="6" t="s">
        <v>65</v>
      </c>
      <c r="F42" s="19">
        <v>16394339</v>
      </c>
      <c r="G42" s="24">
        <v>50633.919999999998</v>
      </c>
      <c r="H42" s="24">
        <v>1.06</v>
      </c>
      <c r="I42" s="31"/>
      <c r="J42" s="31"/>
      <c r="K42" s="35"/>
    </row>
    <row r="43" spans="2:11" x14ac:dyDescent="0.25">
      <c r="B43" s="8" t="s">
        <v>1096</v>
      </c>
      <c r="C43" s="60" t="s">
        <v>1097</v>
      </c>
      <c r="D43" s="54" t="s">
        <v>1098</v>
      </c>
      <c r="E43" s="6" t="s">
        <v>451</v>
      </c>
      <c r="F43" s="19">
        <v>36049578</v>
      </c>
      <c r="G43" s="24">
        <v>50155.78</v>
      </c>
      <c r="H43" s="24">
        <v>1.05</v>
      </c>
      <c r="I43" s="31"/>
      <c r="J43" s="31"/>
      <c r="K43" s="35"/>
    </row>
    <row r="44" spans="2:11" x14ac:dyDescent="0.25">
      <c r="B44" s="8" t="s">
        <v>1099</v>
      </c>
      <c r="C44" s="60" t="s">
        <v>1100</v>
      </c>
      <c r="D44" s="54" t="s">
        <v>1101</v>
      </c>
      <c r="E44" s="6" t="s">
        <v>571</v>
      </c>
      <c r="F44" s="19">
        <v>8755000</v>
      </c>
      <c r="G44" s="24">
        <v>49224.99</v>
      </c>
      <c r="H44" s="24">
        <v>1.03</v>
      </c>
      <c r="I44" s="31"/>
      <c r="J44" s="31"/>
      <c r="K44" s="35"/>
    </row>
    <row r="45" spans="2:11" x14ac:dyDescent="0.25">
      <c r="B45" s="8" t="s">
        <v>498</v>
      </c>
      <c r="C45" s="60" t="s">
        <v>499</v>
      </c>
      <c r="D45" s="54" t="s">
        <v>500</v>
      </c>
      <c r="E45" s="6" t="s">
        <v>501</v>
      </c>
      <c r="F45" s="19">
        <v>2749563</v>
      </c>
      <c r="G45" s="24">
        <v>47212.75</v>
      </c>
      <c r="H45" s="24">
        <v>0.99</v>
      </c>
      <c r="I45" s="31"/>
      <c r="J45" s="31"/>
      <c r="K45" s="35"/>
    </row>
    <row r="46" spans="2:11" x14ac:dyDescent="0.25">
      <c r="B46" s="8" t="s">
        <v>1102</v>
      </c>
      <c r="C46" s="60" t="s">
        <v>1103</v>
      </c>
      <c r="D46" s="54" t="s">
        <v>1104</v>
      </c>
      <c r="E46" s="6" t="s">
        <v>274</v>
      </c>
      <c r="F46" s="19">
        <v>2937085</v>
      </c>
      <c r="G46" s="24">
        <v>43762.57</v>
      </c>
      <c r="H46" s="24">
        <v>0.92</v>
      </c>
      <c r="I46" s="31"/>
      <c r="J46" s="31"/>
      <c r="K46" s="35"/>
    </row>
    <row r="47" spans="2:11" x14ac:dyDescent="0.25">
      <c r="B47" s="8" t="s">
        <v>48</v>
      </c>
      <c r="C47" s="60" t="s">
        <v>49</v>
      </c>
      <c r="D47" s="54" t="s">
        <v>50</v>
      </c>
      <c r="E47" s="6" t="s">
        <v>51</v>
      </c>
      <c r="F47" s="19">
        <v>1005000</v>
      </c>
      <c r="G47" s="24">
        <v>40651.25</v>
      </c>
      <c r="H47" s="24">
        <v>0.85</v>
      </c>
      <c r="I47" s="31"/>
      <c r="J47" s="31"/>
      <c r="K47" s="35"/>
    </row>
    <row r="48" spans="2:11" x14ac:dyDescent="0.25">
      <c r="B48" s="8" t="s">
        <v>316</v>
      </c>
      <c r="C48" s="60" t="s">
        <v>317</v>
      </c>
      <c r="D48" s="54" t="s">
        <v>318</v>
      </c>
      <c r="E48" s="6" t="s">
        <v>261</v>
      </c>
      <c r="F48" s="19">
        <v>7523810</v>
      </c>
      <c r="G48" s="24">
        <v>39153.910000000003</v>
      </c>
      <c r="H48" s="24">
        <v>0.82</v>
      </c>
      <c r="I48" s="31"/>
      <c r="J48" s="31"/>
      <c r="K48" s="35"/>
    </row>
    <row r="49" spans="2:11" x14ac:dyDescent="0.25">
      <c r="B49" s="8" t="s">
        <v>73</v>
      </c>
      <c r="C49" s="60" t="s">
        <v>74</v>
      </c>
      <c r="D49" s="54" t="s">
        <v>75</v>
      </c>
      <c r="E49" s="6" t="s">
        <v>76</v>
      </c>
      <c r="F49" s="19">
        <v>2900000</v>
      </c>
      <c r="G49" s="24">
        <v>37923.300000000003</v>
      </c>
      <c r="H49" s="24">
        <v>0.8</v>
      </c>
      <c r="I49" s="31"/>
      <c r="J49" s="31"/>
      <c r="K49" s="35"/>
    </row>
    <row r="50" spans="2:11" x14ac:dyDescent="0.25">
      <c r="B50" s="8" t="s">
        <v>1105</v>
      </c>
      <c r="C50" s="60" t="s">
        <v>1106</v>
      </c>
      <c r="D50" s="54" t="s">
        <v>1107</v>
      </c>
      <c r="E50" s="6" t="s">
        <v>84</v>
      </c>
      <c r="F50" s="19">
        <v>1115585</v>
      </c>
      <c r="G50" s="24">
        <v>37606.370000000003</v>
      </c>
      <c r="H50" s="24">
        <v>0.79</v>
      </c>
      <c r="I50" s="31"/>
      <c r="J50" s="31"/>
      <c r="K50" s="35"/>
    </row>
    <row r="51" spans="2:11" x14ac:dyDescent="0.25">
      <c r="B51" s="8" t="s">
        <v>1108</v>
      </c>
      <c r="C51" s="60" t="s">
        <v>1109</v>
      </c>
      <c r="D51" s="54" t="s">
        <v>1110</v>
      </c>
      <c r="E51" s="6" t="s">
        <v>423</v>
      </c>
      <c r="F51" s="19">
        <v>10827622</v>
      </c>
      <c r="G51" s="24">
        <v>32547.83</v>
      </c>
      <c r="H51" s="24">
        <v>0.68</v>
      </c>
      <c r="I51" s="31"/>
      <c r="J51" s="31"/>
      <c r="K51" s="35"/>
    </row>
    <row r="52" spans="2:11" x14ac:dyDescent="0.25">
      <c r="B52" s="8" t="s">
        <v>966</v>
      </c>
      <c r="C52" s="60" t="s">
        <v>967</v>
      </c>
      <c r="D52" s="54" t="s">
        <v>968</v>
      </c>
      <c r="E52" s="6" t="s">
        <v>80</v>
      </c>
      <c r="F52" s="19">
        <v>4040000</v>
      </c>
      <c r="G52" s="24">
        <v>32447.26</v>
      </c>
      <c r="H52" s="24">
        <v>0.68</v>
      </c>
      <c r="I52" s="31"/>
      <c r="J52" s="31"/>
      <c r="K52" s="35"/>
    </row>
    <row r="53" spans="2:11" x14ac:dyDescent="0.25">
      <c r="B53" s="8" t="s">
        <v>153</v>
      </c>
      <c r="C53" s="60" t="s">
        <v>154</v>
      </c>
      <c r="D53" s="54" t="s">
        <v>155</v>
      </c>
      <c r="E53" s="6" t="s">
        <v>88</v>
      </c>
      <c r="F53" s="19">
        <v>1328039</v>
      </c>
      <c r="G53" s="24">
        <v>32127.919999999998</v>
      </c>
      <c r="H53" s="24">
        <v>0.68</v>
      </c>
      <c r="I53" s="31"/>
      <c r="J53" s="31"/>
      <c r="K53" s="35"/>
    </row>
    <row r="54" spans="2:11" x14ac:dyDescent="0.25">
      <c r="B54" s="8" t="s">
        <v>246</v>
      </c>
      <c r="C54" s="60" t="s">
        <v>247</v>
      </c>
      <c r="D54" s="54" t="s">
        <v>248</v>
      </c>
      <c r="E54" s="6" t="s">
        <v>88</v>
      </c>
      <c r="F54" s="19">
        <v>1113026</v>
      </c>
      <c r="G54" s="24">
        <v>32119.7</v>
      </c>
      <c r="H54" s="24">
        <v>0.67</v>
      </c>
      <c r="I54" s="31"/>
      <c r="J54" s="31"/>
      <c r="K54" s="35"/>
    </row>
    <row r="55" spans="2:11" x14ac:dyDescent="0.25">
      <c r="B55" s="8" t="s">
        <v>1111</v>
      </c>
      <c r="C55" s="60" t="s">
        <v>1112</v>
      </c>
      <c r="D55" s="54" t="s">
        <v>1113</v>
      </c>
      <c r="E55" s="6" t="s">
        <v>261</v>
      </c>
      <c r="F55" s="19">
        <v>21853430</v>
      </c>
      <c r="G55" s="24">
        <v>31940.97</v>
      </c>
      <c r="H55" s="24">
        <v>0.67</v>
      </c>
      <c r="I55" s="31"/>
      <c r="J55" s="31"/>
      <c r="K55" s="35"/>
    </row>
    <row r="56" spans="2:11" x14ac:dyDescent="0.25">
      <c r="B56" s="8" t="s">
        <v>313</v>
      </c>
      <c r="C56" s="60" t="s">
        <v>314</v>
      </c>
      <c r="D56" s="54" t="s">
        <v>315</v>
      </c>
      <c r="E56" s="6" t="s">
        <v>69</v>
      </c>
      <c r="F56" s="19">
        <v>2767311</v>
      </c>
      <c r="G56" s="24">
        <v>31375.77</v>
      </c>
      <c r="H56" s="24">
        <v>0.66</v>
      </c>
      <c r="I56" s="31"/>
      <c r="J56" s="31"/>
      <c r="K56" s="35"/>
    </row>
    <row r="57" spans="2:11" x14ac:dyDescent="0.25">
      <c r="B57" s="8" t="s">
        <v>1114</v>
      </c>
      <c r="C57" s="60" t="s">
        <v>1115</v>
      </c>
      <c r="D57" s="54" t="s">
        <v>1116</v>
      </c>
      <c r="E57" s="6" t="s">
        <v>84</v>
      </c>
      <c r="F57" s="19">
        <v>28111012</v>
      </c>
      <c r="G57" s="24">
        <v>31265.07</v>
      </c>
      <c r="H57" s="24">
        <v>0.66</v>
      </c>
      <c r="I57" s="31"/>
      <c r="J57" s="31"/>
      <c r="K57" s="35"/>
    </row>
    <row r="58" spans="2:11" x14ac:dyDescent="0.25">
      <c r="B58" s="8" t="s">
        <v>464</v>
      </c>
      <c r="C58" s="60" t="s">
        <v>465</v>
      </c>
      <c r="D58" s="54" t="s">
        <v>466</v>
      </c>
      <c r="E58" s="6" t="s">
        <v>128</v>
      </c>
      <c r="F58" s="19">
        <v>1496647</v>
      </c>
      <c r="G58" s="24">
        <v>30277.17</v>
      </c>
      <c r="H58" s="24">
        <v>0.64</v>
      </c>
      <c r="I58" s="31"/>
      <c r="J58" s="31"/>
      <c r="K58" s="35"/>
    </row>
    <row r="59" spans="2:11" x14ac:dyDescent="0.25">
      <c r="B59" s="8" t="s">
        <v>1117</v>
      </c>
      <c r="C59" s="60" t="s">
        <v>1118</v>
      </c>
      <c r="D59" s="54" t="s">
        <v>1119</v>
      </c>
      <c r="E59" s="6" t="s">
        <v>99</v>
      </c>
      <c r="F59" s="19">
        <v>168864</v>
      </c>
      <c r="G59" s="24">
        <v>29892.31</v>
      </c>
      <c r="H59" s="24">
        <v>0.63</v>
      </c>
      <c r="I59" s="31"/>
      <c r="J59" s="31"/>
      <c r="K59" s="35"/>
    </row>
    <row r="60" spans="2:11" x14ac:dyDescent="0.25">
      <c r="B60" s="8" t="s">
        <v>427</v>
      </c>
      <c r="C60" s="60" t="s">
        <v>428</v>
      </c>
      <c r="D60" s="54" t="s">
        <v>429</v>
      </c>
      <c r="E60" s="6" t="s">
        <v>95</v>
      </c>
      <c r="F60" s="19">
        <v>1248272</v>
      </c>
      <c r="G60" s="24">
        <v>27476.959999999999</v>
      </c>
      <c r="H60" s="24">
        <v>0.57999999999999996</v>
      </c>
      <c r="I60" s="31"/>
      <c r="J60" s="31"/>
      <c r="K60" s="35"/>
    </row>
    <row r="61" spans="2:11" x14ac:dyDescent="0.25">
      <c r="B61" s="8" t="s">
        <v>252</v>
      </c>
      <c r="C61" s="60" t="s">
        <v>253</v>
      </c>
      <c r="D61" s="54" t="s">
        <v>254</v>
      </c>
      <c r="E61" s="6" t="s">
        <v>88</v>
      </c>
      <c r="F61" s="19">
        <v>1564966</v>
      </c>
      <c r="G61" s="24">
        <v>26870.47</v>
      </c>
      <c r="H61" s="24">
        <v>0.56000000000000005</v>
      </c>
      <c r="I61" s="31"/>
      <c r="J61" s="31"/>
      <c r="K61" s="35"/>
    </row>
    <row r="62" spans="2:11" x14ac:dyDescent="0.25">
      <c r="B62" s="8" t="s">
        <v>380</v>
      </c>
      <c r="C62" s="60" t="s">
        <v>381</v>
      </c>
      <c r="D62" s="54" t="s">
        <v>382</v>
      </c>
      <c r="E62" s="6" t="s">
        <v>84</v>
      </c>
      <c r="F62" s="19">
        <v>8370435</v>
      </c>
      <c r="G62" s="24">
        <v>26693.32</v>
      </c>
      <c r="H62" s="24">
        <v>0.56000000000000005</v>
      </c>
      <c r="I62" s="31"/>
      <c r="J62" s="31"/>
      <c r="K62" s="35"/>
    </row>
    <row r="63" spans="2:11" x14ac:dyDescent="0.25">
      <c r="B63" s="8" t="s">
        <v>1120</v>
      </c>
      <c r="C63" s="60" t="s">
        <v>1121</v>
      </c>
      <c r="D63" s="54" t="s">
        <v>1122</v>
      </c>
      <c r="E63" s="6" t="s">
        <v>135</v>
      </c>
      <c r="F63" s="19">
        <v>7189147</v>
      </c>
      <c r="G63" s="24">
        <v>26376.98</v>
      </c>
      <c r="H63" s="24">
        <v>0.55000000000000004</v>
      </c>
      <c r="I63" s="31"/>
      <c r="J63" s="31"/>
      <c r="K63" s="35"/>
    </row>
    <row r="64" spans="2:11" x14ac:dyDescent="0.25">
      <c r="B64" s="8" t="s">
        <v>649</v>
      </c>
      <c r="C64" s="60" t="s">
        <v>650</v>
      </c>
      <c r="D64" s="54" t="s">
        <v>651</v>
      </c>
      <c r="E64" s="6" t="s">
        <v>149</v>
      </c>
      <c r="F64" s="19">
        <v>6202440</v>
      </c>
      <c r="G64" s="24">
        <v>25926.2</v>
      </c>
      <c r="H64" s="24">
        <v>0.54</v>
      </c>
      <c r="I64" s="31"/>
      <c r="J64" s="31"/>
      <c r="K64" s="35"/>
    </row>
    <row r="65" spans="2:11" x14ac:dyDescent="0.25">
      <c r="B65" s="8" t="s">
        <v>1123</v>
      </c>
      <c r="C65" s="60" t="s">
        <v>1124</v>
      </c>
      <c r="D65" s="54" t="s">
        <v>1125</v>
      </c>
      <c r="E65" s="6" t="s">
        <v>1126</v>
      </c>
      <c r="F65" s="19">
        <v>28539000</v>
      </c>
      <c r="G65" s="24">
        <v>25171.4</v>
      </c>
      <c r="H65" s="24">
        <v>0.53</v>
      </c>
      <c r="I65" s="31"/>
      <c r="J65" s="31"/>
      <c r="K65" s="35"/>
    </row>
    <row r="66" spans="2:11" x14ac:dyDescent="0.25">
      <c r="B66" s="8" t="s">
        <v>532</v>
      </c>
      <c r="C66" s="60" t="s">
        <v>533</v>
      </c>
      <c r="D66" s="54" t="s">
        <v>534</v>
      </c>
      <c r="E66" s="6" t="s">
        <v>44</v>
      </c>
      <c r="F66" s="19">
        <v>33102195</v>
      </c>
      <c r="G66" s="24">
        <v>24485.69</v>
      </c>
      <c r="H66" s="24">
        <v>0.51</v>
      </c>
      <c r="I66" s="31"/>
      <c r="J66" s="31"/>
      <c r="K66" s="35"/>
    </row>
    <row r="67" spans="2:11" x14ac:dyDescent="0.25">
      <c r="B67" s="8" t="s">
        <v>393</v>
      </c>
      <c r="C67" s="60" t="s">
        <v>394</v>
      </c>
      <c r="D67" s="54" t="s">
        <v>395</v>
      </c>
      <c r="E67" s="6" t="s">
        <v>65</v>
      </c>
      <c r="F67" s="19">
        <v>448770</v>
      </c>
      <c r="G67" s="24">
        <v>24457.97</v>
      </c>
      <c r="H67" s="24">
        <v>0.51</v>
      </c>
      <c r="I67" s="31"/>
      <c r="J67" s="31"/>
      <c r="K67" s="35"/>
    </row>
    <row r="68" spans="2:11" x14ac:dyDescent="0.25">
      <c r="B68" s="8" t="s">
        <v>479</v>
      </c>
      <c r="C68" s="60" t="s">
        <v>480</v>
      </c>
      <c r="D68" s="54" t="s">
        <v>481</v>
      </c>
      <c r="E68" s="6" t="s">
        <v>69</v>
      </c>
      <c r="F68" s="19">
        <v>932400</v>
      </c>
      <c r="G68" s="24">
        <v>22371.07</v>
      </c>
      <c r="H68" s="24">
        <v>0.47</v>
      </c>
      <c r="I68" s="31"/>
      <c r="J68" s="31"/>
      <c r="K68" s="35"/>
    </row>
    <row r="69" spans="2:11" x14ac:dyDescent="0.25">
      <c r="B69" s="8" t="s">
        <v>1127</v>
      </c>
      <c r="C69" s="60" t="s">
        <v>1128</v>
      </c>
      <c r="D69" s="54" t="s">
        <v>1129</v>
      </c>
      <c r="E69" s="6" t="s">
        <v>182</v>
      </c>
      <c r="F69" s="19">
        <v>1886132</v>
      </c>
      <c r="G69" s="24">
        <v>22211.09</v>
      </c>
      <c r="H69" s="24">
        <v>0.47</v>
      </c>
      <c r="I69" s="31"/>
      <c r="J69" s="31"/>
      <c r="K69" s="35"/>
    </row>
    <row r="70" spans="2:11" x14ac:dyDescent="0.25">
      <c r="B70" s="8" t="s">
        <v>325</v>
      </c>
      <c r="C70" s="60" t="s">
        <v>326</v>
      </c>
      <c r="D70" s="54" t="s">
        <v>327</v>
      </c>
      <c r="E70" s="6" t="s">
        <v>88</v>
      </c>
      <c r="F70" s="19">
        <v>995000</v>
      </c>
      <c r="G70" s="24">
        <v>21774.58</v>
      </c>
      <c r="H70" s="24">
        <v>0.46</v>
      </c>
      <c r="I70" s="31"/>
      <c r="J70" s="31"/>
      <c r="K70" s="35"/>
    </row>
    <row r="71" spans="2:11" x14ac:dyDescent="0.25">
      <c r="B71" s="8" t="s">
        <v>1130</v>
      </c>
      <c r="C71" s="60" t="s">
        <v>1131</v>
      </c>
      <c r="D71" s="54" t="s">
        <v>1132</v>
      </c>
      <c r="E71" s="6" t="s">
        <v>128</v>
      </c>
      <c r="F71" s="19">
        <v>1813724</v>
      </c>
      <c r="G71" s="24">
        <v>20070.669999999998</v>
      </c>
      <c r="H71" s="24">
        <v>0.42</v>
      </c>
      <c r="I71" s="31"/>
      <c r="J71" s="31"/>
      <c r="K71" s="35"/>
    </row>
    <row r="72" spans="2:11" x14ac:dyDescent="0.25">
      <c r="B72" s="8" t="s">
        <v>568</v>
      </c>
      <c r="C72" s="60" t="s">
        <v>569</v>
      </c>
      <c r="D72" s="54" t="s">
        <v>570</v>
      </c>
      <c r="E72" s="6" t="s">
        <v>571</v>
      </c>
      <c r="F72" s="19">
        <v>9179514</v>
      </c>
      <c r="G72" s="24">
        <v>19019.04</v>
      </c>
      <c r="H72" s="24">
        <v>0.4</v>
      </c>
      <c r="I72" s="31"/>
      <c r="J72" s="31"/>
      <c r="K72" s="35"/>
    </row>
    <row r="73" spans="2:11" x14ac:dyDescent="0.25">
      <c r="B73" s="8" t="s">
        <v>310</v>
      </c>
      <c r="C73" s="60" t="s">
        <v>311</v>
      </c>
      <c r="D73" s="54" t="s">
        <v>312</v>
      </c>
      <c r="E73" s="6" t="s">
        <v>84</v>
      </c>
      <c r="F73" s="19">
        <v>2106875</v>
      </c>
      <c r="G73" s="24">
        <v>18531.02</v>
      </c>
      <c r="H73" s="24">
        <v>0.39</v>
      </c>
      <c r="I73" s="31"/>
      <c r="J73" s="31"/>
      <c r="K73" s="35"/>
    </row>
    <row r="74" spans="2:11" x14ac:dyDescent="0.25">
      <c r="B74" s="8" t="s">
        <v>386</v>
      </c>
      <c r="C74" s="60" t="s">
        <v>387</v>
      </c>
      <c r="D74" s="54" t="s">
        <v>388</v>
      </c>
      <c r="E74" s="6" t="s">
        <v>84</v>
      </c>
      <c r="F74" s="19">
        <v>1443171</v>
      </c>
      <c r="G74" s="24">
        <v>18422.080000000002</v>
      </c>
      <c r="H74" s="24">
        <v>0.39</v>
      </c>
      <c r="I74" s="31"/>
      <c r="J74" s="31"/>
      <c r="K74" s="35"/>
    </row>
    <row r="75" spans="2:11" x14ac:dyDescent="0.25">
      <c r="B75" s="8" t="s">
        <v>417</v>
      </c>
      <c r="C75" s="60" t="s">
        <v>418</v>
      </c>
      <c r="D75" s="54" t="s">
        <v>419</v>
      </c>
      <c r="E75" s="6" t="s">
        <v>113</v>
      </c>
      <c r="F75" s="19">
        <v>648536</v>
      </c>
      <c r="G75" s="24">
        <v>17005.259999999998</v>
      </c>
      <c r="H75" s="24">
        <v>0.36</v>
      </c>
      <c r="I75" s="31"/>
      <c r="J75" s="31"/>
      <c r="K75" s="35"/>
    </row>
    <row r="76" spans="2:11" x14ac:dyDescent="0.25">
      <c r="B76" s="8" t="s">
        <v>1133</v>
      </c>
      <c r="C76" s="60" t="s">
        <v>1134</v>
      </c>
      <c r="D76" s="54" t="s">
        <v>1135</v>
      </c>
      <c r="E76" s="6" t="s">
        <v>145</v>
      </c>
      <c r="F76" s="19">
        <v>2018414</v>
      </c>
      <c r="G76" s="24">
        <v>16135.2</v>
      </c>
      <c r="H76" s="24">
        <v>0.34</v>
      </c>
      <c r="I76" s="31"/>
      <c r="J76" s="31"/>
      <c r="K76" s="35"/>
    </row>
    <row r="77" spans="2:11" x14ac:dyDescent="0.25">
      <c r="B77" s="8" t="s">
        <v>371</v>
      </c>
      <c r="C77" s="60" t="s">
        <v>372</v>
      </c>
      <c r="D77" s="54" t="s">
        <v>373</v>
      </c>
      <c r="E77" s="6" t="s">
        <v>51</v>
      </c>
      <c r="F77" s="19">
        <v>1805754</v>
      </c>
      <c r="G77" s="24">
        <v>15822.02</v>
      </c>
      <c r="H77" s="24">
        <v>0.33</v>
      </c>
      <c r="I77" s="31"/>
      <c r="J77" s="31"/>
      <c r="K77" s="35"/>
    </row>
    <row r="78" spans="2:11" x14ac:dyDescent="0.25">
      <c r="B78" s="8" t="s">
        <v>1136</v>
      </c>
      <c r="C78" s="60" t="s">
        <v>1137</v>
      </c>
      <c r="D78" s="54" t="s">
        <v>1138</v>
      </c>
      <c r="E78" s="6" t="s">
        <v>159</v>
      </c>
      <c r="F78" s="19">
        <v>114711</v>
      </c>
      <c r="G78" s="24">
        <v>13861.68</v>
      </c>
      <c r="H78" s="24">
        <v>0.28999999999999998</v>
      </c>
      <c r="I78" s="31"/>
      <c r="J78" s="31"/>
      <c r="K78" s="35"/>
    </row>
    <row r="79" spans="2:11" x14ac:dyDescent="0.25">
      <c r="B79" s="8" t="s">
        <v>1139</v>
      </c>
      <c r="C79" s="60" t="s">
        <v>1140</v>
      </c>
      <c r="D79" s="54" t="s">
        <v>1141</v>
      </c>
      <c r="E79" s="6" t="s">
        <v>128</v>
      </c>
      <c r="F79" s="19">
        <v>166363</v>
      </c>
      <c r="G79" s="24">
        <v>13592.69</v>
      </c>
      <c r="H79" s="24">
        <v>0.28999999999999998</v>
      </c>
      <c r="I79" s="31"/>
      <c r="J79" s="31"/>
      <c r="K79" s="35"/>
    </row>
    <row r="80" spans="2:11" x14ac:dyDescent="0.25">
      <c r="B80" s="8" t="s">
        <v>1142</v>
      </c>
      <c r="C80" s="60" t="s">
        <v>1143</v>
      </c>
      <c r="D80" s="54" t="s">
        <v>1144</v>
      </c>
      <c r="E80" s="6" t="s">
        <v>113</v>
      </c>
      <c r="F80" s="19">
        <v>11172975</v>
      </c>
      <c r="G80" s="24">
        <v>13463.43</v>
      </c>
      <c r="H80" s="24">
        <v>0.28000000000000003</v>
      </c>
      <c r="I80" s="31"/>
      <c r="J80" s="31"/>
      <c r="K80" s="35"/>
    </row>
    <row r="81" spans="2:11" x14ac:dyDescent="0.25">
      <c r="B81" s="8" t="s">
        <v>1064</v>
      </c>
      <c r="C81" s="60" t="s">
        <v>1065</v>
      </c>
      <c r="D81" s="54" t="s">
        <v>1066</v>
      </c>
      <c r="E81" s="6" t="s">
        <v>352</v>
      </c>
      <c r="F81" s="19">
        <v>2852228</v>
      </c>
      <c r="G81" s="24">
        <v>11430.3</v>
      </c>
      <c r="H81" s="24">
        <v>0.24</v>
      </c>
      <c r="I81" s="31"/>
      <c r="J81" s="31"/>
      <c r="K81" s="35"/>
    </row>
    <row r="82" spans="2:11" x14ac:dyDescent="0.25">
      <c r="B82" s="8" t="s">
        <v>125</v>
      </c>
      <c r="C82" s="60" t="s">
        <v>126</v>
      </c>
      <c r="D82" s="54" t="s">
        <v>127</v>
      </c>
      <c r="E82" s="6" t="s">
        <v>128</v>
      </c>
      <c r="F82" s="19">
        <v>362333</v>
      </c>
      <c r="G82" s="24">
        <v>11412.04</v>
      </c>
      <c r="H82" s="24">
        <v>0.24</v>
      </c>
      <c r="I82" s="31"/>
      <c r="J82" s="31"/>
      <c r="K82" s="35"/>
    </row>
    <row r="83" spans="2:11" x14ac:dyDescent="0.25">
      <c r="B83" s="8" t="s">
        <v>334</v>
      </c>
      <c r="C83" s="60" t="s">
        <v>335</v>
      </c>
      <c r="D83" s="54" t="s">
        <v>336</v>
      </c>
      <c r="E83" s="6" t="s">
        <v>128</v>
      </c>
      <c r="F83" s="19">
        <v>229555</v>
      </c>
      <c r="G83" s="24">
        <v>11129.97</v>
      </c>
      <c r="H83" s="24">
        <v>0.23</v>
      </c>
      <c r="I83" s="31"/>
      <c r="J83" s="31"/>
      <c r="K83" s="35"/>
    </row>
    <row r="84" spans="2:11" x14ac:dyDescent="0.25">
      <c r="B84" s="8" t="s">
        <v>337</v>
      </c>
      <c r="C84" s="60" t="s">
        <v>338</v>
      </c>
      <c r="D84" s="54" t="s">
        <v>339</v>
      </c>
      <c r="E84" s="6" t="s">
        <v>69</v>
      </c>
      <c r="F84" s="19">
        <v>766100</v>
      </c>
      <c r="G84" s="24">
        <v>10052.76</v>
      </c>
      <c r="H84" s="24">
        <v>0.21</v>
      </c>
      <c r="I84" s="31"/>
      <c r="J84" s="31"/>
      <c r="K84" s="35"/>
    </row>
    <row r="85" spans="2:11" x14ac:dyDescent="0.25">
      <c r="B85" s="8" t="s">
        <v>978</v>
      </c>
      <c r="C85" s="60" t="s">
        <v>979</v>
      </c>
      <c r="D85" s="54" t="s">
        <v>980</v>
      </c>
      <c r="E85" s="6" t="s">
        <v>80</v>
      </c>
      <c r="F85" s="19">
        <v>2706470</v>
      </c>
      <c r="G85" s="24">
        <v>9373.86</v>
      </c>
      <c r="H85" s="24">
        <v>0.2</v>
      </c>
      <c r="I85" s="31"/>
      <c r="J85" s="31"/>
      <c r="K85" s="35"/>
    </row>
    <row r="86" spans="2:11" x14ac:dyDescent="0.25">
      <c r="B86" s="8" t="s">
        <v>1145</v>
      </c>
      <c r="C86" s="60" t="s">
        <v>1146</v>
      </c>
      <c r="D86" s="54" t="s">
        <v>1147</v>
      </c>
      <c r="E86" s="6" t="s">
        <v>88</v>
      </c>
      <c r="F86" s="19">
        <v>251576</v>
      </c>
      <c r="G86" s="24">
        <v>7859.23</v>
      </c>
      <c r="H86" s="24">
        <v>0.17</v>
      </c>
      <c r="I86" s="31"/>
      <c r="J86" s="31"/>
      <c r="K86" s="35"/>
    </row>
    <row r="87" spans="2:11" x14ac:dyDescent="0.25">
      <c r="B87" s="8" t="s">
        <v>1148</v>
      </c>
      <c r="C87" s="60" t="s">
        <v>1149</v>
      </c>
      <c r="D87" s="54" t="s">
        <v>1150</v>
      </c>
      <c r="E87" s="6" t="s">
        <v>222</v>
      </c>
      <c r="F87" s="19">
        <v>9934596</v>
      </c>
      <c r="G87" s="24">
        <v>5343.82</v>
      </c>
      <c r="H87" s="24">
        <v>0.11</v>
      </c>
      <c r="I87" s="31"/>
      <c r="J87" s="31"/>
      <c r="K87" s="35"/>
    </row>
    <row r="88" spans="2:11" x14ac:dyDescent="0.25">
      <c r="B88" s="8" t="s">
        <v>1151</v>
      </c>
      <c r="C88" s="60" t="s">
        <v>1152</v>
      </c>
      <c r="D88" s="54" t="s">
        <v>1153</v>
      </c>
      <c r="E88" s="6" t="s">
        <v>44</v>
      </c>
      <c r="F88" s="19">
        <v>3286400</v>
      </c>
      <c r="G88" s="24">
        <v>4653.21</v>
      </c>
      <c r="H88" s="24">
        <v>0.1</v>
      </c>
      <c r="I88" s="31"/>
      <c r="J88" s="31"/>
      <c r="K88" s="35"/>
    </row>
    <row r="89" spans="2:11" x14ac:dyDescent="0.25">
      <c r="B89" s="8" t="s">
        <v>1154</v>
      </c>
      <c r="C89" s="60" t="s">
        <v>1155</v>
      </c>
      <c r="D89" s="54" t="s">
        <v>1156</v>
      </c>
      <c r="E89" s="6" t="s">
        <v>80</v>
      </c>
      <c r="F89" s="19">
        <v>1350179</v>
      </c>
      <c r="G89" s="24">
        <v>3918.22</v>
      </c>
      <c r="H89" s="24">
        <v>0.08</v>
      </c>
      <c r="I89" s="31"/>
      <c r="J89" s="31"/>
      <c r="K89" s="35"/>
    </row>
    <row r="90" spans="2:11" x14ac:dyDescent="0.25">
      <c r="B90" s="8" t="s">
        <v>399</v>
      </c>
      <c r="C90" s="60" t="s">
        <v>400</v>
      </c>
      <c r="D90" s="54" t="s">
        <v>401</v>
      </c>
      <c r="E90" s="6" t="s">
        <v>120</v>
      </c>
      <c r="F90" s="19">
        <v>10586727</v>
      </c>
      <c r="G90" s="24">
        <v>3894.86</v>
      </c>
      <c r="H90" s="24">
        <v>0.08</v>
      </c>
      <c r="I90" s="31"/>
      <c r="J90" s="31"/>
      <c r="K90" s="35"/>
    </row>
    <row r="91" spans="2:11" x14ac:dyDescent="0.25">
      <c r="B91" s="8" t="s">
        <v>1157</v>
      </c>
      <c r="C91" s="60" t="s">
        <v>1158</v>
      </c>
      <c r="D91" s="54" t="s">
        <v>1159</v>
      </c>
      <c r="E91" s="6" t="s">
        <v>120</v>
      </c>
      <c r="F91" s="19">
        <v>200000</v>
      </c>
      <c r="G91" s="24">
        <v>3457.2</v>
      </c>
      <c r="H91" s="24">
        <v>7.0000000000000007E-2</v>
      </c>
      <c r="I91" s="31"/>
      <c r="J91" s="31"/>
      <c r="K91" s="35"/>
    </row>
    <row r="92" spans="2:11" x14ac:dyDescent="0.25">
      <c r="B92" s="8" t="s">
        <v>987</v>
      </c>
      <c r="C92" s="60" t="s">
        <v>988</v>
      </c>
      <c r="D92" s="54" t="s">
        <v>989</v>
      </c>
      <c r="E92" s="6" t="s">
        <v>274</v>
      </c>
      <c r="F92" s="19">
        <v>2036417</v>
      </c>
      <c r="G92" s="24">
        <v>2997.61</v>
      </c>
      <c r="H92" s="24">
        <v>0.06</v>
      </c>
      <c r="I92" s="31"/>
      <c r="J92" s="31"/>
      <c r="K92" s="35"/>
    </row>
    <row r="93" spans="2:11" x14ac:dyDescent="0.25">
      <c r="B93" s="8" t="s">
        <v>1160</v>
      </c>
      <c r="C93" s="60" t="s">
        <v>1161</v>
      </c>
      <c r="D93" s="54" t="s">
        <v>1162</v>
      </c>
      <c r="E93" s="6" t="s">
        <v>76</v>
      </c>
      <c r="F93" s="19">
        <v>2606407</v>
      </c>
      <c r="G93" s="24">
        <v>1203.9000000000001</v>
      </c>
      <c r="H93" s="24">
        <v>0.03</v>
      </c>
      <c r="I93" s="31"/>
      <c r="J93" s="31"/>
      <c r="K93" s="35"/>
    </row>
    <row r="94" spans="2:11" x14ac:dyDescent="0.25">
      <c r="C94" s="58" t="s">
        <v>199</v>
      </c>
      <c r="D94" s="54"/>
      <c r="E94" s="6"/>
      <c r="F94" s="19"/>
      <c r="G94" s="25">
        <v>4128835.72</v>
      </c>
      <c r="H94" s="25">
        <v>86.73</v>
      </c>
      <c r="I94" s="31"/>
      <c r="J94" s="31"/>
      <c r="K94" s="35"/>
    </row>
    <row r="95" spans="2:11" x14ac:dyDescent="0.25">
      <c r="C95" s="57"/>
      <c r="D95" s="54"/>
      <c r="E95" s="6"/>
      <c r="F95" s="19"/>
      <c r="G95" s="24"/>
      <c r="H95" s="24"/>
      <c r="I95" s="31"/>
      <c r="J95" s="31"/>
      <c r="K95" s="35"/>
    </row>
    <row r="96" spans="2:11" x14ac:dyDescent="0.25">
      <c r="C96" s="59" t="s">
        <v>1163</v>
      </c>
      <c r="D96" s="54"/>
      <c r="E96" s="6"/>
      <c r="F96" s="19"/>
      <c r="G96" s="24"/>
      <c r="H96" s="24"/>
      <c r="I96" s="31"/>
      <c r="J96" s="31"/>
      <c r="K96" s="35"/>
    </row>
    <row r="97" spans="2:11" x14ac:dyDescent="0.25">
      <c r="B97" s="8" t="s">
        <v>1164</v>
      </c>
      <c r="C97" s="60" t="s">
        <v>1165</v>
      </c>
      <c r="D97" s="54" t="s">
        <v>1166</v>
      </c>
      <c r="E97" s="6" t="s">
        <v>135</v>
      </c>
      <c r="F97" s="19">
        <v>10516950</v>
      </c>
      <c r="G97" s="24">
        <v>46114.720000000001</v>
      </c>
      <c r="H97" s="24">
        <v>0.97</v>
      </c>
      <c r="I97" s="31"/>
      <c r="J97" s="31"/>
      <c r="K97" s="35"/>
    </row>
    <row r="98" spans="2:11" x14ac:dyDescent="0.25">
      <c r="C98" s="58" t="s">
        <v>199</v>
      </c>
      <c r="D98" s="54"/>
      <c r="E98" s="6"/>
      <c r="F98" s="19"/>
      <c r="G98" s="25">
        <v>46114.720000000001</v>
      </c>
      <c r="H98" s="25">
        <v>0.97</v>
      </c>
      <c r="I98" s="31"/>
      <c r="J98" s="31"/>
      <c r="K98" s="35"/>
    </row>
    <row r="99" spans="2:11" x14ac:dyDescent="0.25">
      <c r="C99" s="57"/>
      <c r="D99" s="54"/>
      <c r="E99" s="6"/>
      <c r="F99" s="19"/>
      <c r="G99" s="24"/>
      <c r="H99" s="24"/>
      <c r="I99" s="31"/>
      <c r="J99" s="31"/>
      <c r="K99" s="35"/>
    </row>
    <row r="100" spans="2:11" x14ac:dyDescent="0.25">
      <c r="C100" s="59" t="s">
        <v>3</v>
      </c>
      <c r="D100" s="54"/>
      <c r="E100" s="6"/>
      <c r="F100" s="19"/>
      <c r="G100" s="24"/>
      <c r="H100" s="24"/>
      <c r="I100" s="31"/>
      <c r="J100" s="31"/>
      <c r="K100" s="35"/>
    </row>
    <row r="101" spans="2:11" x14ac:dyDescent="0.25">
      <c r="B101" s="8" t="s">
        <v>1020</v>
      </c>
      <c r="C101" s="60" t="s">
        <v>1021</v>
      </c>
      <c r="D101" s="54" t="s">
        <v>1022</v>
      </c>
      <c r="E101" s="6" t="s">
        <v>169</v>
      </c>
      <c r="F101" s="19">
        <v>1079430</v>
      </c>
      <c r="G101" s="24">
        <v>66538.429999999993</v>
      </c>
      <c r="H101" s="24">
        <v>1.4</v>
      </c>
      <c r="I101" s="31"/>
      <c r="J101" s="31"/>
      <c r="K101" s="35"/>
    </row>
    <row r="102" spans="2:11" x14ac:dyDescent="0.25">
      <c r="B102" s="8" t="s">
        <v>433</v>
      </c>
      <c r="C102" s="60" t="s">
        <v>434</v>
      </c>
      <c r="D102" s="54" t="s">
        <v>435</v>
      </c>
      <c r="E102" s="6" t="s">
        <v>169</v>
      </c>
      <c r="F102" s="19">
        <v>454663</v>
      </c>
      <c r="G102" s="24">
        <v>51135.85</v>
      </c>
      <c r="H102" s="24">
        <v>1.07</v>
      </c>
      <c r="I102" s="31"/>
      <c r="J102" s="31"/>
      <c r="K102" s="35"/>
    </row>
    <row r="103" spans="2:11" x14ac:dyDescent="0.25">
      <c r="C103" s="58" t="s">
        <v>199</v>
      </c>
      <c r="D103" s="54"/>
      <c r="E103" s="6"/>
      <c r="F103" s="19"/>
      <c r="G103" s="25">
        <v>117674.28</v>
      </c>
      <c r="H103" s="25">
        <v>2.4700000000000002</v>
      </c>
      <c r="I103" s="31"/>
      <c r="J103" s="31"/>
      <c r="K103" s="35"/>
    </row>
    <row r="104" spans="2:11" x14ac:dyDescent="0.25">
      <c r="C104" s="57"/>
      <c r="D104" s="54"/>
      <c r="E104" s="6"/>
      <c r="F104" s="19"/>
      <c r="G104" s="24"/>
      <c r="H104" s="24"/>
      <c r="I104" s="31"/>
      <c r="J104" s="31"/>
      <c r="K104" s="35"/>
    </row>
    <row r="105" spans="2:11" x14ac:dyDescent="0.25">
      <c r="C105" s="58" t="s">
        <v>4</v>
      </c>
      <c r="D105" s="54"/>
      <c r="E105" s="6"/>
      <c r="F105" s="19"/>
      <c r="G105" s="24" t="s">
        <v>2</v>
      </c>
      <c r="H105" s="24" t="s">
        <v>2</v>
      </c>
      <c r="I105" s="31"/>
      <c r="J105" s="31"/>
      <c r="K105" s="35"/>
    </row>
    <row r="106" spans="2:11" x14ac:dyDescent="0.25">
      <c r="C106" s="57"/>
      <c r="D106" s="54"/>
      <c r="E106" s="6"/>
      <c r="F106" s="19"/>
      <c r="G106" s="24"/>
      <c r="H106" s="24"/>
      <c r="I106" s="31"/>
      <c r="J106" s="31"/>
      <c r="K106" s="35"/>
    </row>
    <row r="107" spans="2:11" x14ac:dyDescent="0.25">
      <c r="C107" s="58" t="s">
        <v>5</v>
      </c>
      <c r="D107" s="54"/>
      <c r="E107" s="6"/>
      <c r="F107" s="19"/>
      <c r="G107" s="24"/>
      <c r="H107" s="24"/>
      <c r="I107" s="31"/>
      <c r="J107" s="31"/>
      <c r="K107" s="35"/>
    </row>
    <row r="108" spans="2:11" x14ac:dyDescent="0.25">
      <c r="C108" s="57"/>
      <c r="D108" s="54"/>
      <c r="E108" s="6"/>
      <c r="F108" s="19"/>
      <c r="G108" s="24"/>
      <c r="H108" s="24"/>
      <c r="I108" s="31"/>
      <c r="J108" s="31"/>
      <c r="K108" s="35"/>
    </row>
    <row r="109" spans="2:11" x14ac:dyDescent="0.25">
      <c r="C109" s="58" t="s">
        <v>6</v>
      </c>
      <c r="D109" s="54"/>
      <c r="E109" s="6"/>
      <c r="F109" s="19"/>
      <c r="G109" s="24" t="s">
        <v>2</v>
      </c>
      <c r="H109" s="24" t="s">
        <v>2</v>
      </c>
      <c r="I109" s="31"/>
      <c r="J109" s="31"/>
      <c r="K109" s="35"/>
    </row>
    <row r="110" spans="2:11" x14ac:dyDescent="0.25">
      <c r="C110" s="57"/>
      <c r="D110" s="54"/>
      <c r="E110" s="6"/>
      <c r="F110" s="19"/>
      <c r="G110" s="24"/>
      <c r="H110" s="24"/>
      <c r="I110" s="31"/>
      <c r="J110" s="31"/>
      <c r="K110" s="35"/>
    </row>
    <row r="111" spans="2:11" x14ac:dyDescent="0.25">
      <c r="C111" s="58" t="s">
        <v>7</v>
      </c>
      <c r="D111" s="54"/>
      <c r="E111" s="6"/>
      <c r="F111" s="19"/>
      <c r="G111" s="24" t="s">
        <v>2</v>
      </c>
      <c r="H111" s="24" t="s">
        <v>2</v>
      </c>
      <c r="I111" s="31"/>
      <c r="J111" s="31"/>
      <c r="K111" s="35"/>
    </row>
    <row r="112" spans="2:11" x14ac:dyDescent="0.25">
      <c r="C112" s="57"/>
      <c r="D112" s="54"/>
      <c r="E112" s="6"/>
      <c r="F112" s="19"/>
      <c r="G112" s="24"/>
      <c r="H112" s="24"/>
      <c r="I112" s="31"/>
      <c r="J112" s="31"/>
      <c r="K112" s="35"/>
    </row>
    <row r="113" spans="1:11" x14ac:dyDescent="0.25">
      <c r="C113" s="58" t="s">
        <v>8</v>
      </c>
      <c r="D113" s="54"/>
      <c r="E113" s="6"/>
      <c r="F113" s="19"/>
      <c r="G113" s="24" t="s">
        <v>2</v>
      </c>
      <c r="H113" s="24" t="s">
        <v>2</v>
      </c>
      <c r="I113" s="31"/>
      <c r="J113" s="31"/>
      <c r="K113" s="35"/>
    </row>
    <row r="114" spans="1:11" x14ac:dyDescent="0.25">
      <c r="C114" s="57"/>
      <c r="D114" s="54"/>
      <c r="E114" s="6"/>
      <c r="F114" s="19"/>
      <c r="G114" s="24"/>
      <c r="H114" s="24"/>
      <c r="I114" s="31"/>
      <c r="J114" s="31"/>
      <c r="K114" s="35"/>
    </row>
    <row r="115" spans="1:11" x14ac:dyDescent="0.25">
      <c r="C115" s="58" t="s">
        <v>9</v>
      </c>
      <c r="D115" s="54"/>
      <c r="E115" s="6"/>
      <c r="F115" s="19"/>
      <c r="G115" s="24" t="s">
        <v>2</v>
      </c>
      <c r="H115" s="24" t="s">
        <v>2</v>
      </c>
      <c r="I115" s="31"/>
      <c r="J115" s="31"/>
      <c r="K115" s="35"/>
    </row>
    <row r="116" spans="1:11" x14ac:dyDescent="0.25">
      <c r="C116" s="57"/>
      <c r="D116" s="54"/>
      <c r="E116" s="6"/>
      <c r="F116" s="19"/>
      <c r="G116" s="24"/>
      <c r="H116" s="24"/>
      <c r="I116" s="31"/>
      <c r="J116" s="31"/>
      <c r="K116" s="35"/>
    </row>
    <row r="117" spans="1:11" x14ac:dyDescent="0.25">
      <c r="C117" s="58" t="s">
        <v>10</v>
      </c>
      <c r="D117" s="54"/>
      <c r="E117" s="6"/>
      <c r="F117" s="19"/>
      <c r="G117" s="24" t="s">
        <v>2</v>
      </c>
      <c r="H117" s="24" t="s">
        <v>2</v>
      </c>
      <c r="I117" s="31"/>
      <c r="J117" s="31"/>
      <c r="K117" s="35"/>
    </row>
    <row r="118" spans="1:11" x14ac:dyDescent="0.25">
      <c r="C118" s="57"/>
      <c r="D118" s="54"/>
      <c r="E118" s="6"/>
      <c r="F118" s="19"/>
      <c r="G118" s="24"/>
      <c r="H118" s="24"/>
      <c r="I118" s="31"/>
      <c r="J118" s="31"/>
      <c r="K118" s="35"/>
    </row>
    <row r="119" spans="1:11" x14ac:dyDescent="0.25">
      <c r="C119" s="58" t="s">
        <v>11</v>
      </c>
      <c r="D119" s="54"/>
      <c r="E119" s="6"/>
      <c r="F119" s="19"/>
      <c r="G119" s="24" t="s">
        <v>2</v>
      </c>
      <c r="H119" s="24" t="s">
        <v>2</v>
      </c>
      <c r="I119" s="31"/>
      <c r="J119" s="31"/>
      <c r="K119" s="35"/>
    </row>
    <row r="120" spans="1:11" x14ac:dyDescent="0.25">
      <c r="C120" s="57"/>
      <c r="D120" s="54"/>
      <c r="E120" s="6"/>
      <c r="F120" s="19"/>
      <c r="G120" s="24"/>
      <c r="H120" s="24"/>
      <c r="I120" s="31"/>
      <c r="J120" s="31"/>
      <c r="K120" s="35"/>
    </row>
    <row r="121" spans="1:11" x14ac:dyDescent="0.25">
      <c r="A121" s="10"/>
      <c r="B121" s="28"/>
      <c r="C121" s="58" t="s">
        <v>13</v>
      </c>
      <c r="D121" s="54"/>
      <c r="E121" s="6"/>
      <c r="F121" s="19"/>
      <c r="G121" s="24"/>
      <c r="H121" s="24"/>
      <c r="I121" s="31"/>
      <c r="J121" s="31"/>
      <c r="K121" s="35"/>
    </row>
    <row r="122" spans="1:11" x14ac:dyDescent="0.25">
      <c r="A122" s="28"/>
      <c r="B122" s="28"/>
      <c r="C122" s="58" t="s">
        <v>14</v>
      </c>
      <c r="D122" s="54"/>
      <c r="E122" s="6"/>
      <c r="F122" s="19"/>
      <c r="G122" s="24" t="s">
        <v>2</v>
      </c>
      <c r="H122" s="24" t="s">
        <v>2</v>
      </c>
      <c r="I122" s="31"/>
      <c r="J122" s="31"/>
      <c r="K122" s="35"/>
    </row>
    <row r="123" spans="1:11" x14ac:dyDescent="0.25">
      <c r="A123" s="28"/>
      <c r="B123" s="28"/>
      <c r="C123" s="58"/>
      <c r="D123" s="54"/>
      <c r="E123" s="6"/>
      <c r="F123" s="19"/>
      <c r="G123" s="24"/>
      <c r="H123" s="24"/>
      <c r="I123" s="31"/>
      <c r="J123" s="31"/>
      <c r="K123" s="35"/>
    </row>
    <row r="124" spans="1:11" x14ac:dyDescent="0.25">
      <c r="A124" s="28"/>
      <c r="B124" s="28"/>
      <c r="C124" s="58" t="s">
        <v>15</v>
      </c>
      <c r="D124" s="54"/>
      <c r="E124" s="6"/>
      <c r="F124" s="19"/>
      <c r="G124" s="24" t="s">
        <v>2</v>
      </c>
      <c r="H124" s="24" t="s">
        <v>2</v>
      </c>
      <c r="I124" s="31"/>
      <c r="J124" s="31"/>
      <c r="K124" s="35"/>
    </row>
    <row r="125" spans="1:11" x14ac:dyDescent="0.25">
      <c r="A125" s="28"/>
      <c r="B125" s="28"/>
      <c r="C125" s="58"/>
      <c r="D125" s="54"/>
      <c r="E125" s="6"/>
      <c r="F125" s="19"/>
      <c r="G125" s="24"/>
      <c r="H125" s="24"/>
      <c r="I125" s="31"/>
      <c r="J125" s="31"/>
      <c r="K125" s="35"/>
    </row>
    <row r="126" spans="1:11" x14ac:dyDescent="0.25">
      <c r="C126" s="59" t="s">
        <v>16</v>
      </c>
      <c r="D126" s="54"/>
      <c r="E126" s="6"/>
      <c r="F126" s="19"/>
      <c r="G126" s="24"/>
      <c r="H126" s="24"/>
      <c r="I126" s="31"/>
      <c r="J126" s="31"/>
      <c r="K126" s="35"/>
    </row>
    <row r="127" spans="1:11" x14ac:dyDescent="0.25">
      <c r="B127" s="8" t="s">
        <v>443</v>
      </c>
      <c r="C127" s="60" t="s">
        <v>444</v>
      </c>
      <c r="D127" s="54" t="s">
        <v>445</v>
      </c>
      <c r="E127" s="6" t="s">
        <v>210</v>
      </c>
      <c r="F127" s="19">
        <v>50000000</v>
      </c>
      <c r="G127" s="24">
        <v>49985.75</v>
      </c>
      <c r="H127" s="24">
        <v>1.05</v>
      </c>
      <c r="I127" s="31">
        <v>5.2027000000000001</v>
      </c>
      <c r="J127" s="31"/>
      <c r="K127" s="35"/>
    </row>
    <row r="128" spans="1:11" x14ac:dyDescent="0.25">
      <c r="B128" s="8" t="s">
        <v>1167</v>
      </c>
      <c r="C128" s="60" t="s">
        <v>1168</v>
      </c>
      <c r="D128" s="54" t="s">
        <v>1169</v>
      </c>
      <c r="E128" s="6" t="s">
        <v>210</v>
      </c>
      <c r="F128" s="19">
        <v>42500000</v>
      </c>
      <c r="G128" s="24">
        <v>42100.63</v>
      </c>
      <c r="H128" s="24">
        <v>0.88</v>
      </c>
      <c r="I128" s="31">
        <v>5.2461000000000002</v>
      </c>
      <c r="J128" s="31"/>
      <c r="K128" s="35"/>
    </row>
    <row r="129" spans="1:11" x14ac:dyDescent="0.25">
      <c r="B129" s="8" t="s">
        <v>1170</v>
      </c>
      <c r="C129" s="60" t="s">
        <v>1171</v>
      </c>
      <c r="D129" s="54" t="s">
        <v>1172</v>
      </c>
      <c r="E129" s="6" t="s">
        <v>210</v>
      </c>
      <c r="F129" s="19">
        <v>30000000</v>
      </c>
      <c r="G129" s="24">
        <v>29662.29</v>
      </c>
      <c r="H129" s="24">
        <v>0.62</v>
      </c>
      <c r="I129" s="31">
        <v>5.2602000000000002</v>
      </c>
      <c r="J129" s="31"/>
      <c r="K129" s="35"/>
    </row>
    <row r="130" spans="1:11" x14ac:dyDescent="0.25">
      <c r="B130" s="8" t="s">
        <v>1173</v>
      </c>
      <c r="C130" s="60" t="s">
        <v>1174</v>
      </c>
      <c r="D130" s="54" t="s">
        <v>1175</v>
      </c>
      <c r="E130" s="6" t="s">
        <v>210</v>
      </c>
      <c r="F130" s="19">
        <v>7500000</v>
      </c>
      <c r="G130" s="24">
        <v>7430.59</v>
      </c>
      <c r="H130" s="24">
        <v>0.16</v>
      </c>
      <c r="I130" s="31">
        <v>5.2458999999999998</v>
      </c>
      <c r="J130" s="31"/>
      <c r="K130" s="35"/>
    </row>
    <row r="131" spans="1:11" x14ac:dyDescent="0.25">
      <c r="B131" s="8" t="s">
        <v>207</v>
      </c>
      <c r="C131" s="60" t="s">
        <v>208</v>
      </c>
      <c r="D131" s="54" t="s">
        <v>209</v>
      </c>
      <c r="E131" s="6" t="s">
        <v>210</v>
      </c>
      <c r="F131" s="19">
        <v>1500000</v>
      </c>
      <c r="G131" s="24">
        <v>1483.11</v>
      </c>
      <c r="H131" s="24">
        <v>0.03</v>
      </c>
      <c r="I131" s="31">
        <v>5.2602000000000002</v>
      </c>
      <c r="J131" s="31"/>
      <c r="K131" s="35"/>
    </row>
    <row r="132" spans="1:11" x14ac:dyDescent="0.25">
      <c r="C132" s="58" t="s">
        <v>199</v>
      </c>
      <c r="D132" s="54"/>
      <c r="E132" s="6"/>
      <c r="F132" s="19"/>
      <c r="G132" s="25">
        <v>130662.37</v>
      </c>
      <c r="H132" s="25">
        <v>2.74</v>
      </c>
      <c r="I132" s="31"/>
      <c r="J132" s="31"/>
      <c r="K132" s="35"/>
    </row>
    <row r="133" spans="1:11" x14ac:dyDescent="0.25">
      <c r="C133" s="57"/>
      <c r="D133" s="54"/>
      <c r="E133" s="6"/>
      <c r="F133" s="19"/>
      <c r="G133" s="24"/>
      <c r="H133" s="24"/>
      <c r="I133" s="31"/>
      <c r="J133" s="31"/>
      <c r="K133" s="35"/>
    </row>
    <row r="134" spans="1:11" x14ac:dyDescent="0.25">
      <c r="C134" s="58" t="s">
        <v>17</v>
      </c>
      <c r="D134" s="54"/>
      <c r="E134" s="6"/>
      <c r="F134" s="19"/>
      <c r="G134" s="24" t="s">
        <v>2</v>
      </c>
      <c r="H134" s="24" t="s">
        <v>2</v>
      </c>
      <c r="I134" s="31"/>
      <c r="J134" s="31"/>
      <c r="K134" s="35"/>
    </row>
    <row r="135" spans="1:11" x14ac:dyDescent="0.25">
      <c r="C135" s="57"/>
      <c r="D135" s="54"/>
      <c r="E135" s="6"/>
      <c r="F135" s="19"/>
      <c r="G135" s="24"/>
      <c r="H135" s="24"/>
      <c r="I135" s="31"/>
      <c r="J135" s="31"/>
      <c r="K135" s="35"/>
    </row>
    <row r="136" spans="1:11" x14ac:dyDescent="0.25">
      <c r="C136" s="58" t="s">
        <v>18</v>
      </c>
      <c r="D136" s="54"/>
      <c r="E136" s="6"/>
      <c r="F136" s="19"/>
      <c r="G136" s="24" t="s">
        <v>2</v>
      </c>
      <c r="H136" s="24" t="s">
        <v>2</v>
      </c>
      <c r="I136" s="31"/>
      <c r="J136" s="31"/>
      <c r="K136" s="35"/>
    </row>
    <row r="137" spans="1:11" x14ac:dyDescent="0.25">
      <c r="C137" s="57"/>
      <c r="D137" s="54"/>
      <c r="E137" s="6"/>
      <c r="F137" s="19"/>
      <c r="G137" s="24"/>
      <c r="H137" s="24"/>
      <c r="I137" s="31"/>
      <c r="J137" s="31"/>
      <c r="K137" s="35"/>
    </row>
    <row r="138" spans="1:11" x14ac:dyDescent="0.25">
      <c r="A138" s="10"/>
      <c r="B138" s="28"/>
      <c r="C138" s="58" t="s">
        <v>19</v>
      </c>
      <c r="D138" s="54"/>
      <c r="E138" s="6"/>
      <c r="F138" s="19"/>
      <c r="G138" s="24"/>
      <c r="H138" s="24"/>
      <c r="I138" s="31"/>
      <c r="J138" s="31"/>
      <c r="K138" s="35"/>
    </row>
    <row r="139" spans="1:11" x14ac:dyDescent="0.25">
      <c r="A139" s="28"/>
      <c r="B139" s="28"/>
      <c r="C139" s="58" t="s">
        <v>20</v>
      </c>
      <c r="D139" s="54"/>
      <c r="E139" s="6"/>
      <c r="F139" s="19"/>
      <c r="G139" s="24" t="s">
        <v>2</v>
      </c>
      <c r="H139" s="24" t="s">
        <v>2</v>
      </c>
      <c r="I139" s="31"/>
      <c r="J139" s="31"/>
      <c r="K139" s="35"/>
    </row>
    <row r="140" spans="1:11" x14ac:dyDescent="0.25">
      <c r="A140" s="28"/>
      <c r="B140" s="28"/>
      <c r="C140" s="58"/>
      <c r="D140" s="54"/>
      <c r="E140" s="6"/>
      <c r="F140" s="19"/>
      <c r="G140" s="24"/>
      <c r="H140" s="24"/>
      <c r="I140" s="31"/>
      <c r="J140" s="31"/>
      <c r="K140" s="35"/>
    </row>
    <row r="141" spans="1:11" x14ac:dyDescent="0.25">
      <c r="A141" s="28"/>
      <c r="B141" s="28"/>
      <c r="C141" s="58" t="s">
        <v>21</v>
      </c>
      <c r="D141" s="54"/>
      <c r="E141" s="6"/>
      <c r="F141" s="19"/>
      <c r="G141" s="24" t="s">
        <v>2</v>
      </c>
      <c r="H141" s="24" t="s">
        <v>2</v>
      </c>
      <c r="I141" s="31"/>
      <c r="J141" s="31"/>
      <c r="K141" s="35"/>
    </row>
    <row r="142" spans="1:11" x14ac:dyDescent="0.25">
      <c r="A142" s="28"/>
      <c r="B142" s="28"/>
      <c r="C142" s="58"/>
      <c r="D142" s="54"/>
      <c r="E142" s="6"/>
      <c r="F142" s="19"/>
      <c r="G142" s="24"/>
      <c r="H142" s="24"/>
      <c r="I142" s="31"/>
      <c r="J142" s="31"/>
      <c r="K142" s="35"/>
    </row>
    <row r="143" spans="1:11" x14ac:dyDescent="0.25">
      <c r="A143" s="28"/>
      <c r="B143" s="28"/>
      <c r="C143" s="58" t="s">
        <v>22</v>
      </c>
      <c r="D143" s="54"/>
      <c r="E143" s="6"/>
      <c r="F143" s="19"/>
      <c r="G143" s="24" t="s">
        <v>2</v>
      </c>
      <c r="H143" s="24" t="s">
        <v>2</v>
      </c>
      <c r="I143" s="31"/>
      <c r="J143" s="31"/>
      <c r="K143" s="35"/>
    </row>
    <row r="144" spans="1:11" x14ac:dyDescent="0.25">
      <c r="A144" s="28"/>
      <c r="B144" s="28"/>
      <c r="C144" s="58"/>
      <c r="D144" s="54"/>
      <c r="E144" s="6"/>
      <c r="F144" s="19"/>
      <c r="G144" s="24"/>
      <c r="H144" s="24"/>
      <c r="I144" s="31"/>
      <c r="J144" s="31"/>
      <c r="K144" s="35"/>
    </row>
    <row r="145" spans="1:54" x14ac:dyDescent="0.25">
      <c r="A145" s="28"/>
      <c r="B145" s="28"/>
      <c r="C145" s="58" t="s">
        <v>23</v>
      </c>
      <c r="D145" s="54"/>
      <c r="E145" s="6"/>
      <c r="F145" s="19"/>
      <c r="G145" s="24" t="s">
        <v>2</v>
      </c>
      <c r="H145" s="24" t="s">
        <v>2</v>
      </c>
      <c r="I145" s="31"/>
      <c r="J145" s="31"/>
      <c r="K145" s="35"/>
    </row>
    <row r="146" spans="1:54" x14ac:dyDescent="0.25">
      <c r="A146" s="28"/>
      <c r="B146" s="28"/>
      <c r="C146" s="58"/>
      <c r="D146" s="54"/>
      <c r="E146" s="6"/>
      <c r="F146" s="19"/>
      <c r="G146" s="24"/>
      <c r="H146" s="24"/>
      <c r="I146" s="31"/>
      <c r="J146" s="31"/>
      <c r="K146" s="35"/>
    </row>
    <row r="147" spans="1:54" x14ac:dyDescent="0.25">
      <c r="C147" s="59" t="s">
        <v>24</v>
      </c>
      <c r="D147" s="54"/>
      <c r="E147" s="6"/>
      <c r="F147" s="19"/>
      <c r="G147" s="24"/>
      <c r="H147" s="24"/>
      <c r="I147" s="31"/>
      <c r="J147" s="31"/>
      <c r="K147" s="35"/>
    </row>
    <row r="148" spans="1:54" x14ac:dyDescent="0.25">
      <c r="B148" s="8" t="s">
        <v>211</v>
      </c>
      <c r="C148" s="60" t="s">
        <v>212</v>
      </c>
      <c r="D148" s="54"/>
      <c r="E148" s="6"/>
      <c r="F148" s="19"/>
      <c r="G148" s="24">
        <v>338500.46</v>
      </c>
      <c r="H148" s="24">
        <v>7.11</v>
      </c>
      <c r="I148" s="31"/>
      <c r="J148" s="31"/>
      <c r="K148" s="35"/>
    </row>
    <row r="149" spans="1:54" x14ac:dyDescent="0.25">
      <c r="C149" s="58" t="s">
        <v>199</v>
      </c>
      <c r="D149" s="54"/>
      <c r="E149" s="6"/>
      <c r="F149" s="19"/>
      <c r="G149" s="25">
        <v>338500.46</v>
      </c>
      <c r="H149" s="25">
        <v>7.11</v>
      </c>
      <c r="I149" s="31"/>
      <c r="J149" s="31"/>
      <c r="K149" s="35"/>
    </row>
    <row r="150" spans="1:54" x14ac:dyDescent="0.25">
      <c r="C150" s="57"/>
      <c r="D150" s="54"/>
      <c r="E150" s="6"/>
      <c r="F150" s="19"/>
      <c r="G150" s="24"/>
      <c r="H150" s="24"/>
      <c r="I150" s="31"/>
      <c r="J150" s="31"/>
      <c r="K150" s="35"/>
    </row>
    <row r="151" spans="1:54" x14ac:dyDescent="0.25">
      <c r="A151" s="10"/>
      <c r="B151" s="28"/>
      <c r="C151" s="58" t="s">
        <v>25</v>
      </c>
      <c r="D151" s="54"/>
      <c r="E151" s="6"/>
      <c r="F151" s="19"/>
      <c r="G151" s="24"/>
      <c r="H151" s="24"/>
      <c r="I151" s="31"/>
      <c r="J151" s="31"/>
      <c r="K151" s="35"/>
    </row>
    <row r="152" spans="1:54" s="2" customFormat="1" ht="13.5" x14ac:dyDescent="0.25">
      <c r="A152" s="28"/>
      <c r="B152" s="28"/>
      <c r="C152" s="57" t="s">
        <v>4904</v>
      </c>
      <c r="D152" s="54"/>
      <c r="E152" s="6"/>
      <c r="F152" s="19"/>
      <c r="G152" s="24">
        <v>2014</v>
      </c>
      <c r="H152" s="24">
        <v>0.04</v>
      </c>
      <c r="I152" s="31"/>
      <c r="J152" s="31"/>
      <c r="K152" s="35"/>
      <c r="L152" s="3"/>
      <c r="AI152" s="3"/>
      <c r="AV152" s="3"/>
      <c r="AX152" s="3"/>
      <c r="BB152" s="3"/>
    </row>
    <row r="153" spans="1:54" x14ac:dyDescent="0.25">
      <c r="B153" s="8"/>
      <c r="C153" s="60" t="s">
        <v>213</v>
      </c>
      <c r="D153" s="54"/>
      <c r="E153" s="6"/>
      <c r="F153" s="19"/>
      <c r="G153" s="24">
        <v>-4862.2</v>
      </c>
      <c r="H153" s="24">
        <v>-6.0000000000000005E-2</v>
      </c>
      <c r="I153" s="31"/>
      <c r="J153" s="31"/>
      <c r="K153" s="35"/>
    </row>
    <row r="154" spans="1:54" x14ac:dyDescent="0.25">
      <c r="C154" s="58" t="s">
        <v>199</v>
      </c>
      <c r="D154" s="54"/>
      <c r="E154" s="6"/>
      <c r="F154" s="19"/>
      <c r="G154" s="25">
        <v>-2848.2</v>
      </c>
      <c r="H154" s="25">
        <v>-1.9999999999999997E-2</v>
      </c>
      <c r="I154" s="31"/>
      <c r="J154" s="31"/>
      <c r="K154" s="35"/>
    </row>
    <row r="155" spans="1:54" x14ac:dyDescent="0.25">
      <c r="C155" s="57"/>
      <c r="D155" s="54"/>
      <c r="E155" s="6"/>
      <c r="F155" s="19"/>
      <c r="G155" s="24"/>
      <c r="H155" s="24"/>
      <c r="I155" s="31"/>
      <c r="J155" s="31"/>
      <c r="K155" s="35"/>
    </row>
    <row r="156" spans="1:54" x14ac:dyDescent="0.25">
      <c r="C156" s="61" t="s">
        <v>214</v>
      </c>
      <c r="D156" s="55"/>
      <c r="E156" s="5"/>
      <c r="F156" s="20"/>
      <c r="G156" s="26">
        <v>4758939.3499999996</v>
      </c>
      <c r="H156" s="26">
        <v>100</v>
      </c>
      <c r="I156" s="32"/>
      <c r="J156" s="32"/>
      <c r="K156" s="36"/>
    </row>
    <row r="158" spans="1:54" s="50" customFormat="1" ht="15.75" x14ac:dyDescent="0.3">
      <c r="C158" s="50" t="s">
        <v>4514</v>
      </c>
      <c r="F158" s="51"/>
      <c r="G158" s="51"/>
      <c r="H158" s="51"/>
    </row>
    <row r="159" spans="1:54" s="42" customFormat="1" ht="27" x14ac:dyDescent="0.25">
      <c r="B159" s="43"/>
      <c r="C159" s="43" t="s">
        <v>4509</v>
      </c>
      <c r="D159" s="43" t="s">
        <v>4510</v>
      </c>
      <c r="E159" s="43" t="s">
        <v>4511</v>
      </c>
      <c r="F159" s="44" t="s">
        <v>34</v>
      </c>
      <c r="G159" s="45" t="s">
        <v>4512</v>
      </c>
      <c r="H159" s="44" t="s">
        <v>36</v>
      </c>
      <c r="I159" s="43" t="s">
        <v>39</v>
      </c>
    </row>
    <row r="160" spans="1:54" s="42" customFormat="1" ht="13.5" x14ac:dyDescent="0.25">
      <c r="B160" s="43"/>
      <c r="C160" s="43" t="s">
        <v>4503</v>
      </c>
      <c r="D160" s="43"/>
      <c r="E160" s="43"/>
      <c r="F160" s="44"/>
      <c r="G160" s="45"/>
      <c r="H160" s="44"/>
      <c r="I160" s="43"/>
    </row>
    <row r="161" spans="2:11" s="2" customFormat="1" ht="13.5" x14ac:dyDescent="0.25">
      <c r="B161" s="46">
        <v>2300170</v>
      </c>
      <c r="C161" s="46" t="s">
        <v>4978</v>
      </c>
      <c r="D161" s="46" t="s">
        <v>4502</v>
      </c>
      <c r="E161" s="46" t="s">
        <v>12</v>
      </c>
      <c r="F161" s="47">
        <v>499980</v>
      </c>
      <c r="G161" s="47">
        <v>121252.14972</v>
      </c>
      <c r="H161" s="47">
        <v>2.5499999999999998</v>
      </c>
      <c r="I161" s="46"/>
    </row>
    <row r="162" spans="2:11" s="2" customFormat="1" ht="13.5" x14ac:dyDescent="0.25">
      <c r="B162" s="46">
        <v>2300171</v>
      </c>
      <c r="C162" s="46" t="s">
        <v>4979</v>
      </c>
      <c r="D162" s="46" t="s">
        <v>4502</v>
      </c>
      <c r="E162" s="46" t="s">
        <v>12</v>
      </c>
      <c r="F162" s="47">
        <v>240000</v>
      </c>
      <c r="G162" s="47">
        <v>138929.28</v>
      </c>
      <c r="H162" s="47">
        <v>2.92</v>
      </c>
      <c r="I162" s="46"/>
    </row>
    <row r="163" spans="2:11" s="1" customFormat="1" ht="13.5" x14ac:dyDescent="0.25">
      <c r="B163" s="48"/>
      <c r="C163" s="48" t="s">
        <v>4506</v>
      </c>
      <c r="D163" s="48"/>
      <c r="E163" s="48"/>
      <c r="F163" s="49"/>
      <c r="G163" s="49"/>
      <c r="H163" s="49"/>
      <c r="I163" s="48"/>
    </row>
    <row r="164" spans="2:11" s="2" customFormat="1" ht="13.5" x14ac:dyDescent="0.25">
      <c r="B164" s="46">
        <v>2223902</v>
      </c>
      <c r="C164" s="46" t="s">
        <v>4504</v>
      </c>
      <c r="D164" s="46" t="s">
        <v>4505</v>
      </c>
      <c r="E164" s="46" t="s">
        <v>106</v>
      </c>
      <c r="F164" s="47">
        <v>-7359375</v>
      </c>
      <c r="G164" s="47">
        <v>-25084.4296875</v>
      </c>
      <c r="H164" s="47">
        <v>-0.53</v>
      </c>
      <c r="I164" s="46"/>
    </row>
    <row r="165" spans="2:11" s="2" customFormat="1" ht="13.5" x14ac:dyDescent="0.25">
      <c r="B165" s="46">
        <v>2223861</v>
      </c>
      <c r="C165" s="46" t="s">
        <v>4507</v>
      </c>
      <c r="D165" s="46" t="s">
        <v>4505</v>
      </c>
      <c r="E165" s="46" t="s">
        <v>423</v>
      </c>
      <c r="F165" s="47">
        <v>-294500</v>
      </c>
      <c r="G165" s="47">
        <v>-858.46749999999997</v>
      </c>
      <c r="H165" s="47">
        <v>-0.02</v>
      </c>
      <c r="I165" s="46"/>
    </row>
    <row r="166" spans="2:11" s="2" customFormat="1" ht="13.5" x14ac:dyDescent="0.25">
      <c r="B166" s="46">
        <v>2223832</v>
      </c>
      <c r="C166" s="46" t="s">
        <v>4508</v>
      </c>
      <c r="D166" s="46" t="s">
        <v>4502</v>
      </c>
      <c r="E166" s="46" t="s">
        <v>69</v>
      </c>
      <c r="F166" s="47">
        <v>15000000</v>
      </c>
      <c r="G166" s="47">
        <v>26757</v>
      </c>
      <c r="H166" s="47">
        <v>0.56000000000000005</v>
      </c>
      <c r="I166" s="46"/>
    </row>
    <row r="167" spans="2:11" s="1" customFormat="1" ht="13.5" x14ac:dyDescent="0.25">
      <c r="B167" s="48"/>
      <c r="C167" s="48" t="s">
        <v>4513</v>
      </c>
      <c r="D167" s="48"/>
      <c r="E167" s="48"/>
      <c r="F167" s="49"/>
      <c r="G167" s="49">
        <v>260995.53253250002</v>
      </c>
      <c r="H167" s="49">
        <v>5.48</v>
      </c>
      <c r="I167" s="48"/>
    </row>
    <row r="169" spans="2:11" x14ac:dyDescent="0.25">
      <c r="C169" s="1" t="s">
        <v>215</v>
      </c>
    </row>
    <row r="170" spans="2:11" x14ac:dyDescent="0.25">
      <c r="C170" s="37" t="s">
        <v>216</v>
      </c>
      <c r="D170" s="37"/>
      <c r="E170" s="37"/>
      <c r="F170" s="37"/>
      <c r="G170" s="37"/>
      <c r="H170" s="37"/>
      <c r="I170" s="37"/>
      <c r="J170" s="37"/>
      <c r="K170" s="37"/>
    </row>
    <row r="171" spans="2:11" x14ac:dyDescent="0.25">
      <c r="C171" s="2" t="s">
        <v>217</v>
      </c>
    </row>
    <row r="172" spans="2:11" x14ac:dyDescent="0.25">
      <c r="C172" s="2" t="s">
        <v>218</v>
      </c>
    </row>
    <row r="173" spans="2:11" ht="30" customHeight="1" x14ac:dyDescent="0.25">
      <c r="C173" s="204" t="s">
        <v>219</v>
      </c>
      <c r="D173" s="205"/>
      <c r="E173" s="205"/>
      <c r="F173" s="205"/>
      <c r="G173" s="205"/>
      <c r="H173" s="205"/>
      <c r="I173" s="205"/>
      <c r="J173" s="205"/>
      <c r="K173" s="205"/>
    </row>
    <row r="174" spans="2:11" x14ac:dyDescent="0.25">
      <c r="C174" s="2" t="s">
        <v>220</v>
      </c>
    </row>
    <row r="176" spans="2:11" x14ac:dyDescent="0.25">
      <c r="C176" s="2" t="s">
        <v>5065</v>
      </c>
      <c r="E176" s="2" t="s">
        <v>2</v>
      </c>
    </row>
    <row r="178" spans="1:256" x14ac:dyDescent="0.25">
      <c r="C178" s="2" t="s">
        <v>5066</v>
      </c>
      <c r="E178" s="2" t="s">
        <v>2</v>
      </c>
    </row>
    <row r="180" spans="1:256" x14ac:dyDescent="0.25">
      <c r="C180" s="2" t="s">
        <v>5173</v>
      </c>
    </row>
    <row r="182" spans="1:256" x14ac:dyDescent="0.25">
      <c r="C182" s="2" t="s">
        <v>5174</v>
      </c>
    </row>
    <row r="183" spans="1:256" s="83" customFormat="1" ht="35.25" customHeight="1" x14ac:dyDescent="0.25">
      <c r="A183" s="79"/>
      <c r="B183" s="79"/>
      <c r="C183" s="84" t="s">
        <v>5072</v>
      </c>
      <c r="D183" s="88" t="s">
        <v>5073</v>
      </c>
      <c r="E183" s="88" t="s">
        <v>5074</v>
      </c>
      <c r="F183" s="80"/>
      <c r="G183" s="81"/>
      <c r="H183" s="81"/>
      <c r="I183" s="81"/>
      <c r="J183" s="81"/>
      <c r="K183" s="82"/>
      <c r="L183" s="82"/>
      <c r="M183" s="79"/>
      <c r="N183" s="79"/>
      <c r="O183" s="79"/>
      <c r="P183" s="79"/>
      <c r="Q183" s="79"/>
      <c r="R183" s="79"/>
      <c r="S183" s="79"/>
      <c r="T183" s="79"/>
      <c r="U183" s="79"/>
      <c r="V183" s="79"/>
      <c r="W183" s="79"/>
      <c r="X183" s="79"/>
      <c r="Y183" s="79"/>
      <c r="Z183" s="79"/>
      <c r="AA183" s="79"/>
      <c r="AB183" s="79"/>
      <c r="AC183" s="79"/>
      <c r="AD183" s="79"/>
      <c r="AE183" s="79"/>
      <c r="AF183" s="79"/>
      <c r="AG183" s="79"/>
      <c r="AH183" s="79"/>
      <c r="AI183" s="82"/>
      <c r="AJ183" s="79"/>
      <c r="AK183" s="79"/>
      <c r="AL183" s="79"/>
      <c r="AM183" s="79"/>
      <c r="AN183" s="79"/>
      <c r="AO183" s="79"/>
      <c r="AP183" s="79"/>
      <c r="AQ183" s="79"/>
      <c r="AR183" s="79"/>
      <c r="AS183" s="79"/>
      <c r="AT183" s="79"/>
      <c r="AU183" s="79"/>
      <c r="AV183" s="82"/>
      <c r="AW183" s="79"/>
      <c r="AX183" s="82"/>
      <c r="AY183" s="79"/>
      <c r="AZ183" s="79"/>
      <c r="BA183" s="79"/>
      <c r="BB183" s="82"/>
      <c r="BC183" s="79"/>
      <c r="BD183" s="79"/>
      <c r="BE183" s="79"/>
      <c r="BF183" s="79"/>
      <c r="BG183" s="79"/>
      <c r="BH183" s="79"/>
      <c r="BI183" s="79"/>
      <c r="BJ183" s="79"/>
      <c r="BK183" s="79"/>
      <c r="BL183" s="79"/>
      <c r="BM183" s="79"/>
      <c r="BN183" s="79"/>
      <c r="BO183" s="79"/>
      <c r="BP183" s="79"/>
      <c r="BQ183" s="79"/>
      <c r="BR183" s="79"/>
      <c r="BS183" s="79"/>
      <c r="BT183" s="79"/>
      <c r="BU183" s="79"/>
      <c r="BV183" s="79"/>
      <c r="BW183" s="79"/>
      <c r="BX183" s="79"/>
      <c r="BY183" s="79"/>
      <c r="BZ183" s="79"/>
      <c r="CA183" s="79"/>
      <c r="CB183" s="79"/>
      <c r="CC183" s="79"/>
      <c r="CD183" s="79"/>
      <c r="CE183" s="79"/>
      <c r="CF183" s="79"/>
      <c r="CG183" s="79"/>
      <c r="CH183" s="79"/>
      <c r="CI183" s="79"/>
      <c r="CJ183" s="79"/>
      <c r="CK183" s="79"/>
      <c r="CL183" s="79"/>
      <c r="CM183" s="79"/>
      <c r="CN183" s="79"/>
      <c r="CO183" s="79"/>
      <c r="CP183" s="79"/>
      <c r="CQ183" s="79"/>
      <c r="CR183" s="79"/>
      <c r="CS183" s="79"/>
      <c r="CT183" s="79"/>
      <c r="CU183" s="79"/>
      <c r="CV183" s="79"/>
      <c r="CW183" s="79"/>
      <c r="CX183" s="79"/>
      <c r="CY183" s="79"/>
      <c r="CZ183" s="79"/>
      <c r="DA183" s="79"/>
      <c r="DB183" s="79"/>
      <c r="DC183" s="79"/>
      <c r="DD183" s="79"/>
      <c r="DE183" s="79"/>
      <c r="DF183" s="79"/>
      <c r="DG183" s="79"/>
      <c r="DH183" s="79"/>
      <c r="DI183" s="79"/>
      <c r="DJ183" s="79"/>
      <c r="DK183" s="79"/>
      <c r="DL183" s="79"/>
      <c r="DM183" s="79"/>
      <c r="DN183" s="79"/>
      <c r="DO183" s="79"/>
      <c r="DP183" s="79"/>
      <c r="DQ183" s="79"/>
      <c r="DR183" s="79"/>
      <c r="DS183" s="79"/>
      <c r="DT183" s="79"/>
      <c r="DU183" s="79"/>
      <c r="DV183" s="79"/>
      <c r="DW183" s="79"/>
      <c r="DX183" s="79"/>
      <c r="DY183" s="79"/>
      <c r="DZ183" s="79"/>
      <c r="EA183" s="79"/>
      <c r="EB183" s="79"/>
      <c r="EC183" s="79"/>
      <c r="ED183" s="79"/>
      <c r="EE183" s="79"/>
      <c r="EF183" s="79"/>
      <c r="EG183" s="79"/>
      <c r="EH183" s="79"/>
      <c r="EI183" s="79"/>
      <c r="EJ183" s="79"/>
      <c r="EK183" s="79"/>
      <c r="EL183" s="79"/>
      <c r="EM183" s="79"/>
      <c r="EN183" s="79"/>
      <c r="EO183" s="79"/>
      <c r="EP183" s="79"/>
      <c r="EQ183" s="79"/>
      <c r="ER183" s="79"/>
      <c r="ES183" s="79"/>
      <c r="ET183" s="79"/>
      <c r="EU183" s="79"/>
      <c r="EV183" s="79"/>
      <c r="EW183" s="79"/>
      <c r="EX183" s="79"/>
      <c r="EY183" s="79"/>
      <c r="EZ183" s="79"/>
      <c r="FA183" s="79"/>
      <c r="FB183" s="79"/>
      <c r="FC183" s="79"/>
      <c r="FD183" s="79"/>
      <c r="FE183" s="79"/>
      <c r="FF183" s="79"/>
      <c r="FG183" s="79"/>
      <c r="FH183" s="79"/>
      <c r="FI183" s="79"/>
      <c r="FJ183" s="79"/>
      <c r="FK183" s="79"/>
      <c r="FL183" s="79"/>
      <c r="FM183" s="79"/>
      <c r="FN183" s="79"/>
      <c r="FO183" s="79"/>
      <c r="FP183" s="79"/>
      <c r="FQ183" s="79"/>
      <c r="FR183" s="79"/>
      <c r="FS183" s="79"/>
      <c r="FT183" s="79"/>
      <c r="FU183" s="79"/>
      <c r="FV183" s="79"/>
      <c r="FW183" s="79"/>
      <c r="FX183" s="79"/>
      <c r="FY183" s="79"/>
      <c r="FZ183" s="79"/>
      <c r="GA183" s="79"/>
      <c r="GB183" s="79"/>
      <c r="GC183" s="79"/>
      <c r="GD183" s="79"/>
      <c r="GE183" s="79"/>
      <c r="GF183" s="79"/>
      <c r="GG183" s="79"/>
      <c r="GH183" s="79"/>
      <c r="GI183" s="79"/>
      <c r="GJ183" s="79"/>
      <c r="GK183" s="79"/>
      <c r="GL183" s="79"/>
      <c r="GM183" s="79"/>
      <c r="GN183" s="79"/>
      <c r="GO183" s="79"/>
      <c r="GP183" s="79"/>
      <c r="GQ183" s="79"/>
      <c r="GR183" s="79"/>
      <c r="GS183" s="79"/>
      <c r="GT183" s="79"/>
      <c r="GU183" s="79"/>
      <c r="GV183" s="79"/>
      <c r="GW183" s="79"/>
      <c r="GX183" s="79"/>
      <c r="GY183" s="79"/>
      <c r="GZ183" s="79"/>
      <c r="HA183" s="79"/>
      <c r="HB183" s="79"/>
      <c r="HC183" s="79"/>
      <c r="HD183" s="79"/>
      <c r="HE183" s="79"/>
      <c r="HF183" s="79"/>
      <c r="HG183" s="79"/>
      <c r="HH183" s="79"/>
      <c r="HI183" s="79"/>
      <c r="HJ183" s="79"/>
      <c r="HK183" s="79"/>
      <c r="HL183" s="79"/>
      <c r="HM183" s="79"/>
      <c r="HN183" s="79"/>
      <c r="HO183" s="79"/>
      <c r="HP183" s="79"/>
      <c r="HQ183" s="79"/>
      <c r="HR183" s="79"/>
      <c r="HS183" s="79"/>
      <c r="HT183" s="79"/>
      <c r="HU183" s="79"/>
      <c r="HV183" s="79"/>
      <c r="HW183" s="79"/>
      <c r="HX183" s="79"/>
      <c r="HY183" s="79"/>
      <c r="HZ183" s="79"/>
      <c r="IA183" s="79"/>
      <c r="IB183" s="79"/>
      <c r="IC183" s="79"/>
      <c r="ID183" s="79"/>
      <c r="IE183" s="79"/>
      <c r="IF183" s="79"/>
      <c r="IG183" s="79"/>
      <c r="IH183" s="79"/>
      <c r="II183" s="79"/>
      <c r="IJ183" s="79"/>
      <c r="IK183" s="79"/>
      <c r="IL183" s="79"/>
      <c r="IM183" s="79"/>
      <c r="IN183" s="79"/>
      <c r="IO183" s="79"/>
      <c r="IP183" s="79"/>
      <c r="IQ183" s="79"/>
      <c r="IR183" s="79"/>
      <c r="IS183" s="79"/>
      <c r="IT183" s="79"/>
      <c r="IU183" s="79"/>
      <c r="IV183" s="79"/>
    </row>
    <row r="184" spans="1:256" s="83" customFormat="1" x14ac:dyDescent="0.25">
      <c r="A184" s="79"/>
      <c r="B184" s="79"/>
      <c r="C184" s="86" t="s">
        <v>5075</v>
      </c>
      <c r="D184" s="89">
        <v>65.984899999999996</v>
      </c>
      <c r="E184" s="89">
        <v>65.648200000000003</v>
      </c>
      <c r="F184" s="80"/>
      <c r="G184" s="81"/>
      <c r="H184" s="81"/>
      <c r="I184" s="81"/>
      <c r="J184" s="81"/>
      <c r="K184" s="82"/>
      <c r="L184" s="82"/>
      <c r="M184" s="79"/>
      <c r="N184" s="79"/>
      <c r="O184" s="79"/>
      <c r="P184" s="79"/>
      <c r="Q184" s="79"/>
      <c r="R184" s="79"/>
      <c r="S184" s="79"/>
      <c r="T184" s="79"/>
      <c r="U184" s="79"/>
      <c r="V184" s="79"/>
      <c r="W184" s="79"/>
      <c r="X184" s="79"/>
      <c r="Y184" s="79"/>
      <c r="Z184" s="79"/>
      <c r="AA184" s="79"/>
      <c r="AB184" s="79"/>
      <c r="AC184" s="79"/>
      <c r="AD184" s="79"/>
      <c r="AE184" s="79"/>
      <c r="AF184" s="79"/>
      <c r="AG184" s="79"/>
      <c r="AH184" s="79"/>
      <c r="AI184" s="82"/>
      <c r="AJ184" s="79"/>
      <c r="AK184" s="79"/>
      <c r="AL184" s="79"/>
      <c r="AM184" s="79"/>
      <c r="AN184" s="79"/>
      <c r="AO184" s="79"/>
      <c r="AP184" s="79"/>
      <c r="AQ184" s="79"/>
      <c r="AR184" s="79"/>
      <c r="AS184" s="79"/>
      <c r="AT184" s="79"/>
      <c r="AU184" s="79"/>
      <c r="AV184" s="82"/>
      <c r="AW184" s="79"/>
      <c r="AX184" s="82"/>
      <c r="AY184" s="79"/>
      <c r="AZ184" s="79"/>
      <c r="BA184" s="79"/>
      <c r="BB184" s="82"/>
      <c r="BC184" s="79"/>
      <c r="BD184" s="79"/>
      <c r="BE184" s="79"/>
      <c r="BF184" s="79"/>
      <c r="BG184" s="79"/>
      <c r="BH184" s="79"/>
      <c r="BI184" s="79"/>
      <c r="BJ184" s="79"/>
      <c r="BK184" s="79"/>
      <c r="BL184" s="79"/>
      <c r="BM184" s="79"/>
      <c r="BN184" s="79"/>
      <c r="BO184" s="79"/>
      <c r="BP184" s="79"/>
      <c r="BQ184" s="79"/>
      <c r="BR184" s="79"/>
      <c r="BS184" s="79"/>
      <c r="BT184" s="79"/>
      <c r="BU184" s="79"/>
      <c r="BV184" s="79"/>
      <c r="BW184" s="79"/>
      <c r="BX184" s="79"/>
      <c r="BY184" s="79"/>
      <c r="BZ184" s="79"/>
      <c r="CA184" s="79"/>
      <c r="CB184" s="79"/>
      <c r="CC184" s="79"/>
      <c r="CD184" s="79"/>
      <c r="CE184" s="79"/>
      <c r="CF184" s="79"/>
      <c r="CG184" s="79"/>
      <c r="CH184" s="79"/>
      <c r="CI184" s="79"/>
      <c r="CJ184" s="79"/>
      <c r="CK184" s="79"/>
      <c r="CL184" s="79"/>
      <c r="CM184" s="79"/>
      <c r="CN184" s="79"/>
      <c r="CO184" s="79"/>
      <c r="CP184" s="79"/>
      <c r="CQ184" s="79"/>
      <c r="CR184" s="79"/>
      <c r="CS184" s="79"/>
      <c r="CT184" s="79"/>
      <c r="CU184" s="79"/>
      <c r="CV184" s="79"/>
      <c r="CW184" s="79"/>
      <c r="CX184" s="79"/>
      <c r="CY184" s="79"/>
      <c r="CZ184" s="79"/>
      <c r="DA184" s="79"/>
      <c r="DB184" s="79"/>
      <c r="DC184" s="79"/>
      <c r="DD184" s="79"/>
      <c r="DE184" s="79"/>
      <c r="DF184" s="79"/>
      <c r="DG184" s="79"/>
      <c r="DH184" s="79"/>
      <c r="DI184" s="79"/>
      <c r="DJ184" s="79"/>
      <c r="DK184" s="79"/>
      <c r="DL184" s="79"/>
      <c r="DM184" s="79"/>
      <c r="DN184" s="79"/>
      <c r="DO184" s="79"/>
      <c r="DP184" s="79"/>
      <c r="DQ184" s="79"/>
      <c r="DR184" s="79"/>
      <c r="DS184" s="79"/>
      <c r="DT184" s="79"/>
      <c r="DU184" s="79"/>
      <c r="DV184" s="79"/>
      <c r="DW184" s="79"/>
      <c r="DX184" s="79"/>
      <c r="DY184" s="79"/>
      <c r="DZ184" s="79"/>
      <c r="EA184" s="79"/>
      <c r="EB184" s="79"/>
      <c r="EC184" s="79"/>
      <c r="ED184" s="79"/>
      <c r="EE184" s="79"/>
      <c r="EF184" s="79"/>
      <c r="EG184" s="79"/>
      <c r="EH184" s="79"/>
      <c r="EI184" s="79"/>
      <c r="EJ184" s="79"/>
      <c r="EK184" s="79"/>
      <c r="EL184" s="79"/>
      <c r="EM184" s="79"/>
      <c r="EN184" s="79"/>
      <c r="EO184" s="79"/>
      <c r="EP184" s="79"/>
      <c r="EQ184" s="79"/>
      <c r="ER184" s="79"/>
      <c r="ES184" s="79"/>
      <c r="ET184" s="79"/>
      <c r="EU184" s="79"/>
      <c r="EV184" s="79"/>
      <c r="EW184" s="79"/>
      <c r="EX184" s="79"/>
      <c r="EY184" s="79"/>
      <c r="EZ184" s="79"/>
      <c r="FA184" s="79"/>
      <c r="FB184" s="79"/>
      <c r="FC184" s="79"/>
      <c r="FD184" s="79"/>
      <c r="FE184" s="79"/>
      <c r="FF184" s="79"/>
      <c r="FG184" s="79"/>
      <c r="FH184" s="79"/>
      <c r="FI184" s="79"/>
      <c r="FJ184" s="79"/>
      <c r="FK184" s="79"/>
      <c r="FL184" s="79"/>
      <c r="FM184" s="79"/>
      <c r="FN184" s="79"/>
      <c r="FO184" s="79"/>
      <c r="FP184" s="79"/>
      <c r="FQ184" s="79"/>
      <c r="FR184" s="79"/>
      <c r="FS184" s="79"/>
      <c r="FT184" s="79"/>
      <c r="FU184" s="79"/>
      <c r="FV184" s="79"/>
      <c r="FW184" s="79"/>
      <c r="FX184" s="79"/>
      <c r="FY184" s="79"/>
      <c r="FZ184" s="79"/>
      <c r="GA184" s="79"/>
      <c r="GB184" s="79"/>
      <c r="GC184" s="79"/>
      <c r="GD184" s="79"/>
      <c r="GE184" s="79"/>
      <c r="GF184" s="79"/>
      <c r="GG184" s="79"/>
      <c r="GH184" s="79"/>
      <c r="GI184" s="79"/>
      <c r="GJ184" s="79"/>
      <c r="GK184" s="79"/>
      <c r="GL184" s="79"/>
      <c r="GM184" s="79"/>
      <c r="GN184" s="79"/>
      <c r="GO184" s="79"/>
      <c r="GP184" s="79"/>
      <c r="GQ184" s="79"/>
      <c r="GR184" s="79"/>
      <c r="GS184" s="79"/>
      <c r="GT184" s="79"/>
      <c r="GU184" s="79"/>
      <c r="GV184" s="79"/>
      <c r="GW184" s="79"/>
      <c r="GX184" s="79"/>
      <c r="GY184" s="79"/>
      <c r="GZ184" s="79"/>
      <c r="HA184" s="79"/>
      <c r="HB184" s="79"/>
      <c r="HC184" s="79"/>
      <c r="HD184" s="79"/>
      <c r="HE184" s="79"/>
      <c r="HF184" s="79"/>
      <c r="HG184" s="79"/>
      <c r="HH184" s="79"/>
      <c r="HI184" s="79"/>
      <c r="HJ184" s="79"/>
      <c r="HK184" s="79"/>
      <c r="HL184" s="79"/>
      <c r="HM184" s="79"/>
      <c r="HN184" s="79"/>
      <c r="HO184" s="79"/>
      <c r="HP184" s="79"/>
      <c r="HQ184" s="79"/>
      <c r="HR184" s="79"/>
      <c r="HS184" s="79"/>
      <c r="HT184" s="79"/>
      <c r="HU184" s="79"/>
      <c r="HV184" s="79"/>
      <c r="HW184" s="79"/>
      <c r="HX184" s="79"/>
      <c r="HY184" s="79"/>
      <c r="HZ184" s="79"/>
      <c r="IA184" s="79"/>
      <c r="IB184" s="79"/>
      <c r="IC184" s="79"/>
      <c r="ID184" s="79"/>
      <c r="IE184" s="79"/>
      <c r="IF184" s="79"/>
      <c r="IG184" s="79"/>
      <c r="IH184" s="79"/>
      <c r="II184" s="79"/>
      <c r="IJ184" s="79"/>
      <c r="IK184" s="79"/>
      <c r="IL184" s="79"/>
      <c r="IM184" s="79"/>
      <c r="IN184" s="79"/>
      <c r="IO184" s="79"/>
      <c r="IP184" s="79"/>
      <c r="IQ184" s="79"/>
      <c r="IR184" s="79"/>
      <c r="IS184" s="79"/>
      <c r="IT184" s="79"/>
      <c r="IU184" s="79"/>
      <c r="IV184" s="79"/>
    </row>
    <row r="185" spans="1:256" s="83" customFormat="1" x14ac:dyDescent="0.25">
      <c r="A185" s="79"/>
      <c r="B185" s="79"/>
      <c r="C185" s="86" t="s">
        <v>5076</v>
      </c>
      <c r="D185" s="89">
        <v>380.52409999999998</v>
      </c>
      <c r="E185" s="89">
        <v>378.58210000000003</v>
      </c>
      <c r="F185" s="80"/>
      <c r="G185" s="81"/>
      <c r="H185" s="81"/>
      <c r="I185" s="81"/>
      <c r="J185" s="81"/>
      <c r="K185" s="82"/>
      <c r="L185" s="82"/>
      <c r="M185" s="79"/>
      <c r="N185" s="79"/>
      <c r="O185" s="79"/>
      <c r="P185" s="79"/>
      <c r="Q185" s="79"/>
      <c r="R185" s="79"/>
      <c r="S185" s="79"/>
      <c r="T185" s="79"/>
      <c r="U185" s="79"/>
      <c r="V185" s="79"/>
      <c r="W185" s="79"/>
      <c r="X185" s="79"/>
      <c r="Y185" s="79"/>
      <c r="Z185" s="79"/>
      <c r="AA185" s="79"/>
      <c r="AB185" s="79"/>
      <c r="AC185" s="79"/>
      <c r="AD185" s="79"/>
      <c r="AE185" s="79"/>
      <c r="AF185" s="79"/>
      <c r="AG185" s="79"/>
      <c r="AH185" s="79"/>
      <c r="AI185" s="82"/>
      <c r="AJ185" s="79"/>
      <c r="AK185" s="79"/>
      <c r="AL185" s="79"/>
      <c r="AM185" s="79"/>
      <c r="AN185" s="79"/>
      <c r="AO185" s="79"/>
      <c r="AP185" s="79"/>
      <c r="AQ185" s="79"/>
      <c r="AR185" s="79"/>
      <c r="AS185" s="79"/>
      <c r="AT185" s="79"/>
      <c r="AU185" s="79"/>
      <c r="AV185" s="82"/>
      <c r="AW185" s="79"/>
      <c r="AX185" s="82"/>
      <c r="AY185" s="79"/>
      <c r="AZ185" s="79"/>
      <c r="BA185" s="79"/>
      <c r="BB185" s="82"/>
      <c r="BC185" s="79"/>
      <c r="BD185" s="79"/>
      <c r="BE185" s="79"/>
      <c r="BF185" s="79"/>
      <c r="BG185" s="79"/>
      <c r="BH185" s="79"/>
      <c r="BI185" s="79"/>
      <c r="BJ185" s="79"/>
      <c r="BK185" s="79"/>
      <c r="BL185" s="79"/>
      <c r="BM185" s="79"/>
      <c r="BN185" s="79"/>
      <c r="BO185" s="79"/>
      <c r="BP185" s="79"/>
      <c r="BQ185" s="79"/>
      <c r="BR185" s="79"/>
      <c r="BS185" s="79"/>
      <c r="BT185" s="79"/>
      <c r="BU185" s="79"/>
      <c r="BV185" s="79"/>
      <c r="BW185" s="79"/>
      <c r="BX185" s="79"/>
      <c r="BY185" s="79"/>
      <c r="BZ185" s="79"/>
      <c r="CA185" s="79"/>
      <c r="CB185" s="79"/>
      <c r="CC185" s="79"/>
      <c r="CD185" s="79"/>
      <c r="CE185" s="79"/>
      <c r="CF185" s="79"/>
      <c r="CG185" s="79"/>
      <c r="CH185" s="79"/>
      <c r="CI185" s="79"/>
      <c r="CJ185" s="79"/>
      <c r="CK185" s="79"/>
      <c r="CL185" s="79"/>
      <c r="CM185" s="79"/>
      <c r="CN185" s="79"/>
      <c r="CO185" s="79"/>
      <c r="CP185" s="79"/>
      <c r="CQ185" s="79"/>
      <c r="CR185" s="79"/>
      <c r="CS185" s="79"/>
      <c r="CT185" s="79"/>
      <c r="CU185" s="79"/>
      <c r="CV185" s="79"/>
      <c r="CW185" s="79"/>
      <c r="CX185" s="79"/>
      <c r="CY185" s="79"/>
      <c r="CZ185" s="79"/>
      <c r="DA185" s="79"/>
      <c r="DB185" s="79"/>
      <c r="DC185" s="79"/>
      <c r="DD185" s="79"/>
      <c r="DE185" s="79"/>
      <c r="DF185" s="79"/>
      <c r="DG185" s="79"/>
      <c r="DH185" s="79"/>
      <c r="DI185" s="79"/>
      <c r="DJ185" s="79"/>
      <c r="DK185" s="79"/>
      <c r="DL185" s="79"/>
      <c r="DM185" s="79"/>
      <c r="DN185" s="79"/>
      <c r="DO185" s="79"/>
      <c r="DP185" s="79"/>
      <c r="DQ185" s="79"/>
      <c r="DR185" s="79"/>
      <c r="DS185" s="79"/>
      <c r="DT185" s="79"/>
      <c r="DU185" s="79"/>
      <c r="DV185" s="79"/>
      <c r="DW185" s="79"/>
      <c r="DX185" s="79"/>
      <c r="DY185" s="79"/>
      <c r="DZ185" s="79"/>
      <c r="EA185" s="79"/>
      <c r="EB185" s="79"/>
      <c r="EC185" s="79"/>
      <c r="ED185" s="79"/>
      <c r="EE185" s="79"/>
      <c r="EF185" s="79"/>
      <c r="EG185" s="79"/>
      <c r="EH185" s="79"/>
      <c r="EI185" s="79"/>
      <c r="EJ185" s="79"/>
      <c r="EK185" s="79"/>
      <c r="EL185" s="79"/>
      <c r="EM185" s="79"/>
      <c r="EN185" s="79"/>
      <c r="EO185" s="79"/>
      <c r="EP185" s="79"/>
      <c r="EQ185" s="79"/>
      <c r="ER185" s="79"/>
      <c r="ES185" s="79"/>
      <c r="ET185" s="79"/>
      <c r="EU185" s="79"/>
      <c r="EV185" s="79"/>
      <c r="EW185" s="79"/>
      <c r="EX185" s="79"/>
      <c r="EY185" s="79"/>
      <c r="EZ185" s="79"/>
      <c r="FA185" s="79"/>
      <c r="FB185" s="79"/>
      <c r="FC185" s="79"/>
      <c r="FD185" s="79"/>
      <c r="FE185" s="79"/>
      <c r="FF185" s="79"/>
      <c r="FG185" s="79"/>
      <c r="FH185" s="79"/>
      <c r="FI185" s="79"/>
      <c r="FJ185" s="79"/>
      <c r="FK185" s="79"/>
      <c r="FL185" s="79"/>
      <c r="FM185" s="79"/>
      <c r="FN185" s="79"/>
      <c r="FO185" s="79"/>
      <c r="FP185" s="79"/>
      <c r="FQ185" s="79"/>
      <c r="FR185" s="79"/>
      <c r="FS185" s="79"/>
      <c r="FT185" s="79"/>
      <c r="FU185" s="79"/>
      <c r="FV185" s="79"/>
      <c r="FW185" s="79"/>
      <c r="FX185" s="79"/>
      <c r="FY185" s="79"/>
      <c r="FZ185" s="79"/>
      <c r="GA185" s="79"/>
      <c r="GB185" s="79"/>
      <c r="GC185" s="79"/>
      <c r="GD185" s="79"/>
      <c r="GE185" s="79"/>
      <c r="GF185" s="79"/>
      <c r="GG185" s="79"/>
      <c r="GH185" s="79"/>
      <c r="GI185" s="79"/>
      <c r="GJ185" s="79"/>
      <c r="GK185" s="79"/>
      <c r="GL185" s="79"/>
      <c r="GM185" s="79"/>
      <c r="GN185" s="79"/>
      <c r="GO185" s="79"/>
      <c r="GP185" s="79"/>
      <c r="GQ185" s="79"/>
      <c r="GR185" s="79"/>
      <c r="GS185" s="79"/>
      <c r="GT185" s="79"/>
      <c r="GU185" s="79"/>
      <c r="GV185" s="79"/>
      <c r="GW185" s="79"/>
      <c r="GX185" s="79"/>
      <c r="GY185" s="79"/>
      <c r="GZ185" s="79"/>
      <c r="HA185" s="79"/>
      <c r="HB185" s="79"/>
      <c r="HC185" s="79"/>
      <c r="HD185" s="79"/>
      <c r="HE185" s="79"/>
      <c r="HF185" s="79"/>
      <c r="HG185" s="79"/>
      <c r="HH185" s="79"/>
      <c r="HI185" s="79"/>
      <c r="HJ185" s="79"/>
      <c r="HK185" s="79"/>
      <c r="HL185" s="79"/>
      <c r="HM185" s="79"/>
      <c r="HN185" s="79"/>
      <c r="HO185" s="79"/>
      <c r="HP185" s="79"/>
      <c r="HQ185" s="79"/>
      <c r="HR185" s="79"/>
      <c r="HS185" s="79"/>
      <c r="HT185" s="79"/>
      <c r="HU185" s="79"/>
      <c r="HV185" s="79"/>
      <c r="HW185" s="79"/>
      <c r="HX185" s="79"/>
      <c r="HY185" s="79"/>
      <c r="HZ185" s="79"/>
      <c r="IA185" s="79"/>
      <c r="IB185" s="79"/>
      <c r="IC185" s="79"/>
      <c r="ID185" s="79"/>
      <c r="IE185" s="79"/>
      <c r="IF185" s="79"/>
      <c r="IG185" s="79"/>
      <c r="IH185" s="79"/>
      <c r="II185" s="79"/>
      <c r="IJ185" s="79"/>
      <c r="IK185" s="79"/>
      <c r="IL185" s="79"/>
      <c r="IM185" s="79"/>
      <c r="IN185" s="79"/>
      <c r="IO185" s="79"/>
      <c r="IP185" s="79"/>
      <c r="IQ185" s="79"/>
      <c r="IR185" s="79"/>
      <c r="IS185" s="79"/>
      <c r="IT185" s="79"/>
      <c r="IU185" s="79"/>
      <c r="IV185" s="79"/>
    </row>
    <row r="186" spans="1:256" s="83" customFormat="1" x14ac:dyDescent="0.25">
      <c r="A186" s="79"/>
      <c r="B186" s="79"/>
      <c r="C186" s="86" t="s">
        <v>5077</v>
      </c>
      <c r="D186" s="89">
        <v>88.415400000000005</v>
      </c>
      <c r="E186" s="89">
        <v>88.0214</v>
      </c>
      <c r="F186" s="80"/>
      <c r="G186" s="81"/>
      <c r="H186" s="81"/>
      <c r="I186" s="81"/>
      <c r="J186" s="81"/>
      <c r="K186" s="82"/>
      <c r="L186" s="82"/>
      <c r="M186" s="79"/>
      <c r="N186" s="79"/>
      <c r="O186" s="79"/>
      <c r="P186" s="79"/>
      <c r="Q186" s="79"/>
      <c r="R186" s="79"/>
      <c r="S186" s="79"/>
      <c r="T186" s="79"/>
      <c r="U186" s="79"/>
      <c r="V186" s="79"/>
      <c r="W186" s="79"/>
      <c r="X186" s="79"/>
      <c r="Y186" s="79"/>
      <c r="Z186" s="79"/>
      <c r="AA186" s="79"/>
      <c r="AB186" s="79"/>
      <c r="AC186" s="79"/>
      <c r="AD186" s="79"/>
      <c r="AE186" s="79"/>
      <c r="AF186" s="79"/>
      <c r="AG186" s="79"/>
      <c r="AH186" s="79"/>
      <c r="AI186" s="82"/>
      <c r="AJ186" s="79"/>
      <c r="AK186" s="79"/>
      <c r="AL186" s="79"/>
      <c r="AM186" s="79"/>
      <c r="AN186" s="79"/>
      <c r="AO186" s="79"/>
      <c r="AP186" s="79"/>
      <c r="AQ186" s="79"/>
      <c r="AR186" s="79"/>
      <c r="AS186" s="79"/>
      <c r="AT186" s="79"/>
      <c r="AU186" s="79"/>
      <c r="AV186" s="82"/>
      <c r="AW186" s="79"/>
      <c r="AX186" s="82"/>
      <c r="AY186" s="79"/>
      <c r="AZ186" s="79"/>
      <c r="BA186" s="79"/>
      <c r="BB186" s="82"/>
      <c r="BC186" s="79"/>
      <c r="BD186" s="79"/>
      <c r="BE186" s="79"/>
      <c r="BF186" s="79"/>
      <c r="BG186" s="79"/>
      <c r="BH186" s="79"/>
      <c r="BI186" s="79"/>
      <c r="BJ186" s="79"/>
      <c r="BK186" s="79"/>
      <c r="BL186" s="79"/>
      <c r="BM186" s="79"/>
      <c r="BN186" s="79"/>
      <c r="BO186" s="79"/>
      <c r="BP186" s="79"/>
      <c r="BQ186" s="79"/>
      <c r="BR186" s="79"/>
      <c r="BS186" s="79"/>
      <c r="BT186" s="79"/>
      <c r="BU186" s="79"/>
      <c r="BV186" s="79"/>
      <c r="BW186" s="79"/>
      <c r="BX186" s="79"/>
      <c r="BY186" s="79"/>
      <c r="BZ186" s="79"/>
      <c r="CA186" s="79"/>
      <c r="CB186" s="79"/>
      <c r="CC186" s="79"/>
      <c r="CD186" s="79"/>
      <c r="CE186" s="79"/>
      <c r="CF186" s="79"/>
      <c r="CG186" s="79"/>
      <c r="CH186" s="79"/>
      <c r="CI186" s="79"/>
      <c r="CJ186" s="79"/>
      <c r="CK186" s="79"/>
      <c r="CL186" s="79"/>
      <c r="CM186" s="79"/>
      <c r="CN186" s="79"/>
      <c r="CO186" s="79"/>
      <c r="CP186" s="79"/>
      <c r="CQ186" s="79"/>
      <c r="CR186" s="79"/>
      <c r="CS186" s="79"/>
      <c r="CT186" s="79"/>
      <c r="CU186" s="79"/>
      <c r="CV186" s="79"/>
      <c r="CW186" s="79"/>
      <c r="CX186" s="79"/>
      <c r="CY186" s="79"/>
      <c r="CZ186" s="79"/>
      <c r="DA186" s="79"/>
      <c r="DB186" s="79"/>
      <c r="DC186" s="79"/>
      <c r="DD186" s="79"/>
      <c r="DE186" s="79"/>
      <c r="DF186" s="79"/>
      <c r="DG186" s="79"/>
      <c r="DH186" s="79"/>
      <c r="DI186" s="79"/>
      <c r="DJ186" s="79"/>
      <c r="DK186" s="79"/>
      <c r="DL186" s="79"/>
      <c r="DM186" s="79"/>
      <c r="DN186" s="79"/>
      <c r="DO186" s="79"/>
      <c r="DP186" s="79"/>
      <c r="DQ186" s="79"/>
      <c r="DR186" s="79"/>
      <c r="DS186" s="79"/>
      <c r="DT186" s="79"/>
      <c r="DU186" s="79"/>
      <c r="DV186" s="79"/>
      <c r="DW186" s="79"/>
      <c r="DX186" s="79"/>
      <c r="DY186" s="79"/>
      <c r="DZ186" s="79"/>
      <c r="EA186" s="79"/>
      <c r="EB186" s="79"/>
      <c r="EC186" s="79"/>
      <c r="ED186" s="79"/>
      <c r="EE186" s="79"/>
      <c r="EF186" s="79"/>
      <c r="EG186" s="79"/>
      <c r="EH186" s="79"/>
      <c r="EI186" s="79"/>
      <c r="EJ186" s="79"/>
      <c r="EK186" s="79"/>
      <c r="EL186" s="79"/>
      <c r="EM186" s="79"/>
      <c r="EN186" s="79"/>
      <c r="EO186" s="79"/>
      <c r="EP186" s="79"/>
      <c r="EQ186" s="79"/>
      <c r="ER186" s="79"/>
      <c r="ES186" s="79"/>
      <c r="ET186" s="79"/>
      <c r="EU186" s="79"/>
      <c r="EV186" s="79"/>
      <c r="EW186" s="79"/>
      <c r="EX186" s="79"/>
      <c r="EY186" s="79"/>
      <c r="EZ186" s="79"/>
      <c r="FA186" s="79"/>
      <c r="FB186" s="79"/>
      <c r="FC186" s="79"/>
      <c r="FD186" s="79"/>
      <c r="FE186" s="79"/>
      <c r="FF186" s="79"/>
      <c r="FG186" s="79"/>
      <c r="FH186" s="79"/>
      <c r="FI186" s="79"/>
      <c r="FJ186" s="79"/>
      <c r="FK186" s="79"/>
      <c r="FL186" s="79"/>
      <c r="FM186" s="79"/>
      <c r="FN186" s="79"/>
      <c r="FO186" s="79"/>
      <c r="FP186" s="79"/>
      <c r="FQ186" s="79"/>
      <c r="FR186" s="79"/>
      <c r="FS186" s="79"/>
      <c r="FT186" s="79"/>
      <c r="FU186" s="79"/>
      <c r="FV186" s="79"/>
      <c r="FW186" s="79"/>
      <c r="FX186" s="79"/>
      <c r="FY186" s="79"/>
      <c r="FZ186" s="79"/>
      <c r="GA186" s="79"/>
      <c r="GB186" s="79"/>
      <c r="GC186" s="79"/>
      <c r="GD186" s="79"/>
      <c r="GE186" s="79"/>
      <c r="GF186" s="79"/>
      <c r="GG186" s="79"/>
      <c r="GH186" s="79"/>
      <c r="GI186" s="79"/>
      <c r="GJ186" s="79"/>
      <c r="GK186" s="79"/>
      <c r="GL186" s="79"/>
      <c r="GM186" s="79"/>
      <c r="GN186" s="79"/>
      <c r="GO186" s="79"/>
      <c r="GP186" s="79"/>
      <c r="GQ186" s="79"/>
      <c r="GR186" s="79"/>
      <c r="GS186" s="79"/>
      <c r="GT186" s="79"/>
      <c r="GU186" s="79"/>
      <c r="GV186" s="79"/>
      <c r="GW186" s="79"/>
      <c r="GX186" s="79"/>
      <c r="GY186" s="79"/>
      <c r="GZ186" s="79"/>
      <c r="HA186" s="79"/>
      <c r="HB186" s="79"/>
      <c r="HC186" s="79"/>
      <c r="HD186" s="79"/>
      <c r="HE186" s="79"/>
      <c r="HF186" s="79"/>
      <c r="HG186" s="79"/>
      <c r="HH186" s="79"/>
      <c r="HI186" s="79"/>
      <c r="HJ186" s="79"/>
      <c r="HK186" s="79"/>
      <c r="HL186" s="79"/>
      <c r="HM186" s="79"/>
      <c r="HN186" s="79"/>
      <c r="HO186" s="79"/>
      <c r="HP186" s="79"/>
      <c r="HQ186" s="79"/>
      <c r="HR186" s="79"/>
      <c r="HS186" s="79"/>
      <c r="HT186" s="79"/>
      <c r="HU186" s="79"/>
      <c r="HV186" s="79"/>
      <c r="HW186" s="79"/>
      <c r="HX186" s="79"/>
      <c r="HY186" s="79"/>
      <c r="HZ186" s="79"/>
      <c r="IA186" s="79"/>
      <c r="IB186" s="79"/>
      <c r="IC186" s="79"/>
      <c r="ID186" s="79"/>
      <c r="IE186" s="79"/>
      <c r="IF186" s="79"/>
      <c r="IG186" s="79"/>
      <c r="IH186" s="79"/>
      <c r="II186" s="79"/>
      <c r="IJ186" s="79"/>
      <c r="IK186" s="79"/>
      <c r="IL186" s="79"/>
      <c r="IM186" s="79"/>
      <c r="IN186" s="79"/>
      <c r="IO186" s="79"/>
      <c r="IP186" s="79"/>
      <c r="IQ186" s="79"/>
      <c r="IR186" s="79"/>
      <c r="IS186" s="79"/>
      <c r="IT186" s="79"/>
      <c r="IU186" s="79"/>
      <c r="IV186" s="79"/>
    </row>
    <row r="187" spans="1:256" s="83" customFormat="1" x14ac:dyDescent="0.25">
      <c r="A187" s="79"/>
      <c r="B187" s="79"/>
      <c r="C187" s="86" t="s">
        <v>5078</v>
      </c>
      <c r="D187" s="89">
        <v>418.94380000000001</v>
      </c>
      <c r="E187" s="89">
        <v>417.07709999999997</v>
      </c>
      <c r="F187" s="80"/>
      <c r="G187" s="81"/>
      <c r="H187" s="81"/>
      <c r="I187" s="81"/>
      <c r="J187" s="81"/>
      <c r="K187" s="82"/>
      <c r="L187" s="82"/>
      <c r="M187" s="79"/>
      <c r="N187" s="79"/>
      <c r="O187" s="79"/>
      <c r="P187" s="79"/>
      <c r="Q187" s="79"/>
      <c r="R187" s="79"/>
      <c r="S187" s="79"/>
      <c r="T187" s="79"/>
      <c r="U187" s="79"/>
      <c r="V187" s="79"/>
      <c r="W187" s="79"/>
      <c r="X187" s="79"/>
      <c r="Y187" s="79"/>
      <c r="Z187" s="79"/>
      <c r="AA187" s="79"/>
      <c r="AB187" s="79"/>
      <c r="AC187" s="79"/>
      <c r="AD187" s="79"/>
      <c r="AE187" s="79"/>
      <c r="AF187" s="79"/>
      <c r="AG187" s="79"/>
      <c r="AH187" s="79"/>
      <c r="AI187" s="82"/>
      <c r="AJ187" s="79"/>
      <c r="AK187" s="79"/>
      <c r="AL187" s="79"/>
      <c r="AM187" s="79"/>
      <c r="AN187" s="79"/>
      <c r="AO187" s="79"/>
      <c r="AP187" s="79"/>
      <c r="AQ187" s="79"/>
      <c r="AR187" s="79"/>
      <c r="AS187" s="79"/>
      <c r="AT187" s="79"/>
      <c r="AU187" s="79"/>
      <c r="AV187" s="82"/>
      <c r="AW187" s="79"/>
      <c r="AX187" s="82"/>
      <c r="AY187" s="79"/>
      <c r="AZ187" s="79"/>
      <c r="BA187" s="79"/>
      <c r="BB187" s="82"/>
      <c r="BC187" s="79"/>
      <c r="BD187" s="79"/>
      <c r="BE187" s="79"/>
      <c r="BF187" s="79"/>
      <c r="BG187" s="79"/>
      <c r="BH187" s="79"/>
      <c r="BI187" s="79"/>
      <c r="BJ187" s="79"/>
      <c r="BK187" s="79"/>
      <c r="BL187" s="79"/>
      <c r="BM187" s="79"/>
      <c r="BN187" s="79"/>
      <c r="BO187" s="79"/>
      <c r="BP187" s="79"/>
      <c r="BQ187" s="79"/>
      <c r="BR187" s="79"/>
      <c r="BS187" s="79"/>
      <c r="BT187" s="79"/>
      <c r="BU187" s="79"/>
      <c r="BV187" s="79"/>
      <c r="BW187" s="79"/>
      <c r="BX187" s="79"/>
      <c r="BY187" s="79"/>
      <c r="BZ187" s="79"/>
      <c r="CA187" s="79"/>
      <c r="CB187" s="79"/>
      <c r="CC187" s="79"/>
      <c r="CD187" s="79"/>
      <c r="CE187" s="79"/>
      <c r="CF187" s="79"/>
      <c r="CG187" s="79"/>
      <c r="CH187" s="79"/>
      <c r="CI187" s="79"/>
      <c r="CJ187" s="79"/>
      <c r="CK187" s="79"/>
      <c r="CL187" s="79"/>
      <c r="CM187" s="79"/>
      <c r="CN187" s="79"/>
      <c r="CO187" s="79"/>
      <c r="CP187" s="79"/>
      <c r="CQ187" s="79"/>
      <c r="CR187" s="79"/>
      <c r="CS187" s="79"/>
      <c r="CT187" s="79"/>
      <c r="CU187" s="79"/>
      <c r="CV187" s="79"/>
      <c r="CW187" s="79"/>
      <c r="CX187" s="79"/>
      <c r="CY187" s="79"/>
      <c r="CZ187" s="79"/>
      <c r="DA187" s="79"/>
      <c r="DB187" s="79"/>
      <c r="DC187" s="79"/>
      <c r="DD187" s="79"/>
      <c r="DE187" s="79"/>
      <c r="DF187" s="79"/>
      <c r="DG187" s="79"/>
      <c r="DH187" s="79"/>
      <c r="DI187" s="79"/>
      <c r="DJ187" s="79"/>
      <c r="DK187" s="79"/>
      <c r="DL187" s="79"/>
      <c r="DM187" s="79"/>
      <c r="DN187" s="79"/>
      <c r="DO187" s="79"/>
      <c r="DP187" s="79"/>
      <c r="DQ187" s="79"/>
      <c r="DR187" s="79"/>
      <c r="DS187" s="79"/>
      <c r="DT187" s="79"/>
      <c r="DU187" s="79"/>
      <c r="DV187" s="79"/>
      <c r="DW187" s="79"/>
      <c r="DX187" s="79"/>
      <c r="DY187" s="79"/>
      <c r="DZ187" s="79"/>
      <c r="EA187" s="79"/>
      <c r="EB187" s="79"/>
      <c r="EC187" s="79"/>
      <c r="ED187" s="79"/>
      <c r="EE187" s="79"/>
      <c r="EF187" s="79"/>
      <c r="EG187" s="79"/>
      <c r="EH187" s="79"/>
      <c r="EI187" s="79"/>
      <c r="EJ187" s="79"/>
      <c r="EK187" s="79"/>
      <c r="EL187" s="79"/>
      <c r="EM187" s="79"/>
      <c r="EN187" s="79"/>
      <c r="EO187" s="79"/>
      <c r="EP187" s="79"/>
      <c r="EQ187" s="79"/>
      <c r="ER187" s="79"/>
      <c r="ES187" s="79"/>
      <c r="ET187" s="79"/>
      <c r="EU187" s="79"/>
      <c r="EV187" s="79"/>
      <c r="EW187" s="79"/>
      <c r="EX187" s="79"/>
      <c r="EY187" s="79"/>
      <c r="EZ187" s="79"/>
      <c r="FA187" s="79"/>
      <c r="FB187" s="79"/>
      <c r="FC187" s="79"/>
      <c r="FD187" s="79"/>
      <c r="FE187" s="79"/>
      <c r="FF187" s="79"/>
      <c r="FG187" s="79"/>
      <c r="FH187" s="79"/>
      <c r="FI187" s="79"/>
      <c r="FJ187" s="79"/>
      <c r="FK187" s="79"/>
      <c r="FL187" s="79"/>
      <c r="FM187" s="79"/>
      <c r="FN187" s="79"/>
      <c r="FO187" s="79"/>
      <c r="FP187" s="79"/>
      <c r="FQ187" s="79"/>
      <c r="FR187" s="79"/>
      <c r="FS187" s="79"/>
      <c r="FT187" s="79"/>
      <c r="FU187" s="79"/>
      <c r="FV187" s="79"/>
      <c r="FW187" s="79"/>
      <c r="FX187" s="79"/>
      <c r="FY187" s="79"/>
      <c r="FZ187" s="79"/>
      <c r="GA187" s="79"/>
      <c r="GB187" s="79"/>
      <c r="GC187" s="79"/>
      <c r="GD187" s="79"/>
      <c r="GE187" s="79"/>
      <c r="GF187" s="79"/>
      <c r="GG187" s="79"/>
      <c r="GH187" s="79"/>
      <c r="GI187" s="79"/>
      <c r="GJ187" s="79"/>
      <c r="GK187" s="79"/>
      <c r="GL187" s="79"/>
      <c r="GM187" s="79"/>
      <c r="GN187" s="79"/>
      <c r="GO187" s="79"/>
      <c r="GP187" s="79"/>
      <c r="GQ187" s="79"/>
      <c r="GR187" s="79"/>
      <c r="GS187" s="79"/>
      <c r="GT187" s="79"/>
      <c r="GU187" s="79"/>
      <c r="GV187" s="79"/>
      <c r="GW187" s="79"/>
      <c r="GX187" s="79"/>
      <c r="GY187" s="79"/>
      <c r="GZ187" s="79"/>
      <c r="HA187" s="79"/>
      <c r="HB187" s="79"/>
      <c r="HC187" s="79"/>
      <c r="HD187" s="79"/>
      <c r="HE187" s="79"/>
      <c r="HF187" s="79"/>
      <c r="HG187" s="79"/>
      <c r="HH187" s="79"/>
      <c r="HI187" s="79"/>
      <c r="HJ187" s="79"/>
      <c r="HK187" s="79"/>
      <c r="HL187" s="79"/>
      <c r="HM187" s="79"/>
      <c r="HN187" s="79"/>
      <c r="HO187" s="79"/>
      <c r="HP187" s="79"/>
      <c r="HQ187" s="79"/>
      <c r="HR187" s="79"/>
      <c r="HS187" s="79"/>
      <c r="HT187" s="79"/>
      <c r="HU187" s="79"/>
      <c r="HV187" s="79"/>
      <c r="HW187" s="79"/>
      <c r="HX187" s="79"/>
      <c r="HY187" s="79"/>
      <c r="HZ187" s="79"/>
      <c r="IA187" s="79"/>
      <c r="IB187" s="79"/>
      <c r="IC187" s="79"/>
      <c r="ID187" s="79"/>
      <c r="IE187" s="79"/>
      <c r="IF187" s="79"/>
      <c r="IG187" s="79"/>
      <c r="IH187" s="79"/>
      <c r="II187" s="79"/>
      <c r="IJ187" s="79"/>
      <c r="IK187" s="79"/>
      <c r="IL187" s="79"/>
      <c r="IM187" s="79"/>
      <c r="IN187" s="79"/>
      <c r="IO187" s="79"/>
      <c r="IP187" s="79"/>
      <c r="IQ187" s="79"/>
      <c r="IR187" s="79"/>
      <c r="IS187" s="79"/>
      <c r="IT187" s="79"/>
      <c r="IU187" s="79"/>
      <c r="IV187" s="79"/>
    </row>
    <row r="188" spans="1:256" s="83" customFormat="1" ht="84.95" customHeight="1" x14ac:dyDescent="0.25">
      <c r="A188" s="79"/>
      <c r="B188" s="79"/>
      <c r="C188" s="206" t="s">
        <v>5112</v>
      </c>
      <c r="D188" s="207"/>
      <c r="E188" s="208"/>
      <c r="F188" s="80"/>
      <c r="G188" s="81"/>
      <c r="H188" s="81"/>
      <c r="I188" s="81"/>
      <c r="J188" s="81"/>
      <c r="K188" s="82"/>
      <c r="L188" s="82"/>
      <c r="M188" s="79"/>
      <c r="N188" s="79"/>
      <c r="O188" s="79"/>
      <c r="P188" s="79"/>
      <c r="Q188" s="79"/>
      <c r="R188" s="79"/>
      <c r="S188" s="79"/>
      <c r="T188" s="79"/>
      <c r="U188" s="79"/>
      <c r="V188" s="79"/>
      <c r="W188" s="79"/>
      <c r="X188" s="79"/>
      <c r="Y188" s="79"/>
      <c r="Z188" s="79"/>
      <c r="AA188" s="79"/>
      <c r="AB188" s="79"/>
      <c r="AC188" s="79"/>
      <c r="AD188" s="79"/>
      <c r="AE188" s="79"/>
      <c r="AF188" s="79"/>
      <c r="AG188" s="79"/>
      <c r="AH188" s="79"/>
      <c r="AI188" s="82"/>
      <c r="AJ188" s="79"/>
      <c r="AK188" s="79"/>
      <c r="AL188" s="79"/>
      <c r="AM188" s="79"/>
      <c r="AN188" s="79"/>
      <c r="AO188" s="79"/>
      <c r="AP188" s="79"/>
      <c r="AQ188" s="79"/>
      <c r="AR188" s="79"/>
      <c r="AS188" s="79"/>
      <c r="AT188" s="79"/>
      <c r="AU188" s="79"/>
      <c r="AV188" s="82"/>
      <c r="AW188" s="79"/>
      <c r="AX188" s="82"/>
      <c r="AY188" s="79"/>
      <c r="AZ188" s="79"/>
      <c r="BA188" s="79"/>
      <c r="BB188" s="82"/>
      <c r="BC188" s="79"/>
      <c r="BD188" s="79"/>
      <c r="BE188" s="79"/>
      <c r="BF188" s="79"/>
      <c r="BG188" s="79"/>
      <c r="BH188" s="79"/>
      <c r="BI188" s="79"/>
      <c r="BJ188" s="79"/>
      <c r="BK188" s="79"/>
      <c r="BL188" s="79"/>
      <c r="BM188" s="79"/>
      <c r="BN188" s="79"/>
      <c r="BO188" s="79"/>
      <c r="BP188" s="79"/>
      <c r="BQ188" s="79"/>
      <c r="BR188" s="79"/>
      <c r="BS188" s="79"/>
      <c r="BT188" s="79"/>
      <c r="BU188" s="79"/>
      <c r="BV188" s="79"/>
      <c r="BW188" s="79"/>
      <c r="BX188" s="79"/>
      <c r="BY188" s="79"/>
      <c r="BZ188" s="79"/>
      <c r="CA188" s="79"/>
      <c r="CB188" s="79"/>
      <c r="CC188" s="79"/>
      <c r="CD188" s="79"/>
      <c r="CE188" s="79"/>
      <c r="CF188" s="79"/>
      <c r="CG188" s="79"/>
      <c r="CH188" s="79"/>
      <c r="CI188" s="79"/>
      <c r="CJ188" s="79"/>
      <c r="CK188" s="79"/>
      <c r="CL188" s="79"/>
      <c r="CM188" s="79"/>
      <c r="CN188" s="79"/>
      <c r="CO188" s="79"/>
      <c r="CP188" s="79"/>
      <c r="CQ188" s="79"/>
      <c r="CR188" s="79"/>
      <c r="CS188" s="79"/>
      <c r="CT188" s="79"/>
      <c r="CU188" s="79"/>
      <c r="CV188" s="79"/>
      <c r="CW188" s="79"/>
      <c r="CX188" s="79"/>
      <c r="CY188" s="79"/>
      <c r="CZ188" s="79"/>
      <c r="DA188" s="79"/>
      <c r="DB188" s="79"/>
      <c r="DC188" s="79"/>
      <c r="DD188" s="79"/>
      <c r="DE188" s="79"/>
      <c r="DF188" s="79"/>
      <c r="DG188" s="79"/>
      <c r="DH188" s="79"/>
      <c r="DI188" s="79"/>
      <c r="DJ188" s="79"/>
      <c r="DK188" s="79"/>
      <c r="DL188" s="79"/>
      <c r="DM188" s="79"/>
      <c r="DN188" s="79"/>
      <c r="DO188" s="79"/>
      <c r="DP188" s="79"/>
      <c r="DQ188" s="79"/>
      <c r="DR188" s="79"/>
      <c r="DS188" s="79"/>
      <c r="DT188" s="79"/>
      <c r="DU188" s="79"/>
      <c r="DV188" s="79"/>
      <c r="DW188" s="79"/>
      <c r="DX188" s="79"/>
      <c r="DY188" s="79"/>
      <c r="DZ188" s="79"/>
      <c r="EA188" s="79"/>
      <c r="EB188" s="79"/>
      <c r="EC188" s="79"/>
      <c r="ED188" s="79"/>
      <c r="EE188" s="79"/>
      <c r="EF188" s="79"/>
      <c r="EG188" s="79"/>
      <c r="EH188" s="79"/>
      <c r="EI188" s="79"/>
      <c r="EJ188" s="79"/>
      <c r="EK188" s="79"/>
      <c r="EL188" s="79"/>
      <c r="EM188" s="79"/>
      <c r="EN188" s="79"/>
      <c r="EO188" s="79"/>
      <c r="EP188" s="79"/>
      <c r="EQ188" s="79"/>
      <c r="ER188" s="79"/>
      <c r="ES188" s="79"/>
      <c r="ET188" s="79"/>
      <c r="EU188" s="79"/>
      <c r="EV188" s="79"/>
      <c r="EW188" s="79"/>
      <c r="EX188" s="79"/>
      <c r="EY188" s="79"/>
      <c r="EZ188" s="79"/>
      <c r="FA188" s="79"/>
      <c r="FB188" s="79"/>
      <c r="FC188" s="79"/>
      <c r="FD188" s="79"/>
      <c r="FE188" s="79"/>
      <c r="FF188" s="79"/>
      <c r="FG188" s="79"/>
      <c r="FH188" s="79"/>
      <c r="FI188" s="79"/>
      <c r="FJ188" s="79"/>
      <c r="FK188" s="79"/>
      <c r="FL188" s="79"/>
      <c r="FM188" s="79"/>
      <c r="FN188" s="79"/>
      <c r="FO188" s="79"/>
      <c r="FP188" s="79"/>
      <c r="FQ188" s="79"/>
      <c r="FR188" s="79"/>
      <c r="FS188" s="79"/>
      <c r="FT188" s="79"/>
      <c r="FU188" s="79"/>
      <c r="FV188" s="79"/>
      <c r="FW188" s="79"/>
      <c r="FX188" s="79"/>
      <c r="FY188" s="79"/>
      <c r="FZ188" s="79"/>
      <c r="GA188" s="79"/>
      <c r="GB188" s="79"/>
      <c r="GC188" s="79"/>
      <c r="GD188" s="79"/>
      <c r="GE188" s="79"/>
      <c r="GF188" s="79"/>
      <c r="GG188" s="79"/>
      <c r="GH188" s="79"/>
      <c r="GI188" s="79"/>
      <c r="GJ188" s="79"/>
      <c r="GK188" s="79"/>
      <c r="GL188" s="79"/>
      <c r="GM188" s="79"/>
      <c r="GN188" s="79"/>
      <c r="GO188" s="79"/>
      <c r="GP188" s="79"/>
      <c r="GQ188" s="79"/>
      <c r="GR188" s="79"/>
      <c r="GS188" s="79"/>
      <c r="GT188" s="79"/>
      <c r="GU188" s="79"/>
      <c r="GV188" s="79"/>
      <c r="GW188" s="79"/>
      <c r="GX188" s="79"/>
      <c r="GY188" s="79"/>
      <c r="GZ188" s="79"/>
      <c r="HA188" s="79"/>
      <c r="HB188" s="79"/>
      <c r="HC188" s="79"/>
      <c r="HD188" s="79"/>
      <c r="HE188" s="79"/>
      <c r="HF188" s="79"/>
      <c r="HG188" s="79"/>
      <c r="HH188" s="79"/>
      <c r="HI188" s="79"/>
      <c r="HJ188" s="79"/>
      <c r="HK188" s="79"/>
      <c r="HL188" s="79"/>
      <c r="HM188" s="79"/>
      <c r="HN188" s="79"/>
      <c r="HO188" s="79"/>
      <c r="HP188" s="79"/>
      <c r="HQ188" s="79"/>
      <c r="HR188" s="79"/>
      <c r="HS188" s="79"/>
      <c r="HT188" s="79"/>
      <c r="HU188" s="79"/>
      <c r="HV188" s="79"/>
      <c r="HW188" s="79"/>
      <c r="HX188" s="79"/>
      <c r="HY188" s="79"/>
      <c r="HZ188" s="79"/>
      <c r="IA188" s="79"/>
      <c r="IB188" s="79"/>
      <c r="IC188" s="79"/>
      <c r="ID188" s="79"/>
      <c r="IE188" s="79"/>
      <c r="IF188" s="79"/>
      <c r="IG188" s="79"/>
      <c r="IH188" s="79"/>
      <c r="II188" s="79"/>
      <c r="IJ188" s="79"/>
      <c r="IK188" s="79"/>
      <c r="IL188" s="79"/>
      <c r="IM188" s="79"/>
      <c r="IN188" s="79"/>
      <c r="IO188" s="79"/>
      <c r="IP188" s="79"/>
      <c r="IQ188" s="79"/>
      <c r="IR188" s="79"/>
      <c r="IS188" s="79"/>
      <c r="IT188" s="79"/>
      <c r="IU188" s="79"/>
      <c r="IV188" s="79"/>
    </row>
    <row r="190" spans="1:256" x14ac:dyDescent="0.25">
      <c r="C190" s="2" t="s">
        <v>5175</v>
      </c>
      <c r="E190" s="2" t="s">
        <v>2</v>
      </c>
    </row>
    <row r="192" spans="1:256" x14ac:dyDescent="0.25">
      <c r="C192" s="2" t="s">
        <v>5176</v>
      </c>
      <c r="E192" s="2" t="s">
        <v>2</v>
      </c>
    </row>
    <row r="194" spans="3:8" x14ac:dyDescent="0.25">
      <c r="C194" s="2" t="s">
        <v>5067</v>
      </c>
    </row>
    <row r="196" spans="3:8" s="101" customFormat="1" ht="13.5" x14ac:dyDescent="0.25">
      <c r="C196" s="114" t="s">
        <v>5179</v>
      </c>
      <c r="D196" s="114"/>
      <c r="E196" s="114"/>
      <c r="F196" s="115"/>
      <c r="G196" s="115"/>
      <c r="H196" s="115"/>
    </row>
    <row r="197" spans="3:8" s="101" customFormat="1" ht="40.5" x14ac:dyDescent="0.2">
      <c r="C197" s="102" t="s">
        <v>5180</v>
      </c>
      <c r="D197" s="102" t="s">
        <v>5181</v>
      </c>
      <c r="E197" s="102" t="s">
        <v>4510</v>
      </c>
      <c r="F197" s="102" t="s">
        <v>5182</v>
      </c>
      <c r="G197" s="102" t="s">
        <v>5183</v>
      </c>
      <c r="H197" s="102" t="s">
        <v>5184</v>
      </c>
    </row>
    <row r="198" spans="3:8" s="101" customFormat="1" ht="13.5" x14ac:dyDescent="0.25">
      <c r="C198" s="103" t="s">
        <v>130</v>
      </c>
      <c r="D198" s="109">
        <v>46294</v>
      </c>
      <c r="E198" s="142" t="s">
        <v>4505</v>
      </c>
      <c r="F198" s="143">
        <v>334.52113000000003</v>
      </c>
      <c r="G198" s="143">
        <v>340.85</v>
      </c>
      <c r="H198" s="143">
        <v>4620.4180080000006</v>
      </c>
    </row>
    <row r="199" spans="3:8" s="101" customFormat="1" ht="13.5" x14ac:dyDescent="0.25">
      <c r="C199" s="103" t="s">
        <v>1109</v>
      </c>
      <c r="D199" s="109">
        <v>46294</v>
      </c>
      <c r="E199" s="142" t="s">
        <v>4505</v>
      </c>
      <c r="F199" s="143">
        <v>291.18032199999999</v>
      </c>
      <c r="G199" s="143">
        <v>291.5</v>
      </c>
      <c r="H199" s="143">
        <v>165.09449130000002</v>
      </c>
    </row>
    <row r="200" spans="3:8" s="101" customFormat="1" ht="13.5" x14ac:dyDescent="0.25">
      <c r="C200" s="117"/>
      <c r="D200" s="117"/>
      <c r="E200" s="117"/>
      <c r="F200" s="117"/>
      <c r="G200" s="117"/>
      <c r="H200" s="115"/>
    </row>
    <row r="201" spans="3:8" s="101" customFormat="1" ht="13.5" x14ac:dyDescent="0.25">
      <c r="C201" s="115" t="s">
        <v>5228</v>
      </c>
      <c r="D201" s="115"/>
      <c r="E201" s="115"/>
      <c r="F201" s="115"/>
      <c r="G201" s="115"/>
      <c r="H201" s="115"/>
    </row>
    <row r="202" spans="3:8" s="101" customFormat="1" ht="13.5" x14ac:dyDescent="0.25">
      <c r="C202" s="104"/>
      <c r="D202" s="104"/>
      <c r="E202" s="104"/>
      <c r="F202" s="115"/>
      <c r="G202" s="115"/>
      <c r="H202" s="115"/>
    </row>
    <row r="203" spans="3:8" s="101" customFormat="1" ht="13.5" x14ac:dyDescent="0.25">
      <c r="C203" s="104" t="s">
        <v>5187</v>
      </c>
      <c r="D203" s="104"/>
      <c r="E203" s="1"/>
      <c r="F203" s="115"/>
      <c r="G203" s="115"/>
      <c r="H203" s="115"/>
    </row>
    <row r="204" spans="3:8" s="101" customFormat="1" ht="13.5" x14ac:dyDescent="0.25">
      <c r="C204" s="115" t="s">
        <v>5188</v>
      </c>
      <c r="D204" s="115"/>
      <c r="E204" s="115"/>
      <c r="F204" s="133">
        <v>0</v>
      </c>
      <c r="G204" s="115"/>
      <c r="H204" s="115"/>
    </row>
    <row r="205" spans="3:8" s="101" customFormat="1" ht="13.5" x14ac:dyDescent="0.25">
      <c r="C205" s="115" t="s">
        <v>5189</v>
      </c>
      <c r="D205" s="115"/>
      <c r="E205" s="115"/>
      <c r="F205" s="112">
        <v>2886</v>
      </c>
      <c r="G205" s="115"/>
      <c r="H205" s="115"/>
    </row>
    <row r="206" spans="3:8" s="101" customFormat="1" ht="13.5" x14ac:dyDescent="0.25">
      <c r="C206" s="115" t="s">
        <v>5190</v>
      </c>
      <c r="D206" s="115"/>
      <c r="E206" s="115"/>
      <c r="F206" s="112">
        <v>2355</v>
      </c>
      <c r="G206" s="105"/>
      <c r="H206" s="105"/>
    </row>
    <row r="207" spans="3:8" s="101" customFormat="1" ht="13.5" x14ac:dyDescent="0.25">
      <c r="C207" s="115" t="s">
        <v>5191</v>
      </c>
      <c r="D207" s="115"/>
      <c r="E207" s="115"/>
      <c r="F207" s="144">
        <v>531</v>
      </c>
      <c r="G207" s="105"/>
      <c r="H207" s="105"/>
    </row>
    <row r="208" spans="3:8" s="101" customFormat="1" ht="13.5" x14ac:dyDescent="0.25">
      <c r="C208" s="115" t="s">
        <v>5192</v>
      </c>
      <c r="D208" s="115"/>
      <c r="E208" s="115"/>
      <c r="F208" s="116">
        <v>0</v>
      </c>
      <c r="G208" s="105"/>
      <c r="H208" s="105"/>
    </row>
    <row r="209" spans="3:11" s="101" customFormat="1" ht="13.5" x14ac:dyDescent="0.25">
      <c r="C209" s="115" t="s">
        <v>5193</v>
      </c>
      <c r="D209" s="115"/>
      <c r="E209" s="115"/>
      <c r="F209" s="112">
        <v>2907390763.5</v>
      </c>
      <c r="G209" s="105"/>
      <c r="H209" s="105"/>
    </row>
    <row r="210" spans="3:11" s="101" customFormat="1" ht="13.5" x14ac:dyDescent="0.25">
      <c r="C210" s="115" t="s">
        <v>5194</v>
      </c>
      <c r="D210" s="115"/>
      <c r="E210" s="115"/>
      <c r="F210" s="112">
        <v>2396039737.1900001</v>
      </c>
      <c r="G210" s="105"/>
      <c r="H210" s="105"/>
    </row>
    <row r="211" spans="3:11" s="101" customFormat="1" ht="13.5" x14ac:dyDescent="0.25">
      <c r="C211" s="115" t="s">
        <v>5195</v>
      </c>
      <c r="D211" s="115"/>
      <c r="E211" s="115"/>
      <c r="F211" s="144">
        <v>456618013.82999998</v>
      </c>
      <c r="G211" s="105"/>
      <c r="H211" s="105"/>
    </row>
    <row r="212" spans="3:11" s="101" customFormat="1" ht="13.5" x14ac:dyDescent="0.25">
      <c r="C212" s="115" t="s">
        <v>5196</v>
      </c>
      <c r="D212" s="115"/>
      <c r="E212" s="115"/>
      <c r="F212" s="127">
        <v>-54733012.480000019</v>
      </c>
      <c r="G212" s="105"/>
      <c r="H212" s="105"/>
      <c r="J212" s="121"/>
      <c r="K212" s="121"/>
    </row>
    <row r="213" spans="3:11" s="101" customFormat="1" ht="13.5" x14ac:dyDescent="0.25">
      <c r="C213" s="107"/>
      <c r="D213" s="107"/>
      <c r="E213" s="107"/>
      <c r="F213" s="108"/>
      <c r="G213" s="105"/>
      <c r="H213" s="105"/>
    </row>
    <row r="214" spans="3:11" s="101" customFormat="1" ht="13.5" x14ac:dyDescent="0.25">
      <c r="C214" s="115"/>
      <c r="D214" s="115"/>
      <c r="E214" s="115"/>
      <c r="F214" s="108"/>
      <c r="G214" s="108"/>
      <c r="H214" s="105"/>
    </row>
    <row r="215" spans="3:11" s="101" customFormat="1" ht="13.5" x14ac:dyDescent="0.25">
      <c r="C215" s="104" t="s">
        <v>5197</v>
      </c>
      <c r="D215" s="104"/>
      <c r="E215" s="1"/>
      <c r="F215" s="115"/>
      <c r="G215" s="115"/>
      <c r="H215" s="115"/>
    </row>
    <row r="216" spans="3:11" s="101" customFormat="1" ht="40.5" x14ac:dyDescent="0.2">
      <c r="C216" s="102" t="s">
        <v>5180</v>
      </c>
      <c r="D216" s="102" t="s">
        <v>5181</v>
      </c>
      <c r="E216" s="102" t="s">
        <v>4510</v>
      </c>
      <c r="F216" s="102" t="s">
        <v>5182</v>
      </c>
      <c r="G216" s="102" t="s">
        <v>5183</v>
      </c>
      <c r="H216" s="134" t="s">
        <v>5184</v>
      </c>
    </row>
    <row r="217" spans="3:11" s="101" customFormat="1" ht="13.5" x14ac:dyDescent="0.25">
      <c r="C217" s="110" t="s">
        <v>4979</v>
      </c>
      <c r="D217" s="109">
        <v>46294</v>
      </c>
      <c r="E217" s="110" t="s">
        <v>4502</v>
      </c>
      <c r="F217" s="111">
        <v>58035.612787999999</v>
      </c>
      <c r="G217" s="111">
        <v>57887.199999999997</v>
      </c>
      <c r="H217" s="111">
        <v>15724.824000000001</v>
      </c>
    </row>
    <row r="218" spans="3:11" s="101" customFormat="1" ht="13.5" x14ac:dyDescent="0.25">
      <c r="C218" s="110" t="s">
        <v>4978</v>
      </c>
      <c r="D218" s="109">
        <v>46294</v>
      </c>
      <c r="E218" s="110" t="s">
        <v>4502</v>
      </c>
      <c r="F218" s="111">
        <v>24355.525038</v>
      </c>
      <c r="G218" s="111">
        <v>24251.4</v>
      </c>
      <c r="H218" s="111">
        <v>13775.53896</v>
      </c>
    </row>
    <row r="219" spans="3:11" s="101" customFormat="1" ht="13.5" x14ac:dyDescent="0.25">
      <c r="C219" s="110" t="s">
        <v>357</v>
      </c>
      <c r="D219" s="109">
        <v>46294</v>
      </c>
      <c r="E219" s="110" t="s">
        <v>4502</v>
      </c>
      <c r="F219" s="111">
        <v>181.04470000000001</v>
      </c>
      <c r="G219" s="111">
        <v>178.38</v>
      </c>
      <c r="H219" s="111">
        <v>4831.4925000000003</v>
      </c>
    </row>
    <row r="220" spans="3:11" s="101" customFormat="1" ht="13.5" x14ac:dyDescent="0.2">
      <c r="C220" s="124"/>
      <c r="D220" s="124"/>
      <c r="E220" s="124"/>
      <c r="F220" s="124"/>
      <c r="G220" s="124"/>
      <c r="H220" s="124"/>
    </row>
    <row r="221" spans="3:11" s="101" customFormat="1" ht="13.5" x14ac:dyDescent="0.25">
      <c r="C221" s="115" t="s">
        <v>5229</v>
      </c>
      <c r="D221" s="115"/>
      <c r="E221" s="115"/>
      <c r="F221" s="115"/>
      <c r="G221" s="115"/>
      <c r="H221" s="115"/>
    </row>
    <row r="222" spans="3:11" s="101" customFormat="1" ht="13.5" x14ac:dyDescent="0.25">
      <c r="C222" s="104"/>
      <c r="D222" s="104"/>
      <c r="E222" s="104"/>
      <c r="F222" s="115"/>
      <c r="G222" s="115"/>
      <c r="H222" s="115"/>
    </row>
    <row r="223" spans="3:11" s="101" customFormat="1" ht="13.5" x14ac:dyDescent="0.25">
      <c r="C223" s="104" t="s">
        <v>5199</v>
      </c>
      <c r="D223" s="104"/>
      <c r="E223" s="1"/>
      <c r="F223" s="115"/>
      <c r="G223" s="115"/>
      <c r="H223" s="115"/>
    </row>
    <row r="224" spans="3:11" s="101" customFormat="1" ht="13.5" x14ac:dyDescent="0.25">
      <c r="C224" s="115" t="s">
        <v>5188</v>
      </c>
      <c r="D224" s="115"/>
      <c r="E224" s="115"/>
      <c r="F224" s="112">
        <v>30663</v>
      </c>
      <c r="G224" s="115"/>
      <c r="H224" s="115"/>
    </row>
    <row r="225" spans="3:14" s="101" customFormat="1" ht="13.5" x14ac:dyDescent="0.25">
      <c r="C225" s="115" t="s">
        <v>5189</v>
      </c>
      <c r="D225" s="115"/>
      <c r="E225" s="115"/>
      <c r="F225" s="112">
        <v>1918</v>
      </c>
      <c r="G225" s="115"/>
      <c r="H225" s="115"/>
    </row>
    <row r="226" spans="3:14" s="101" customFormat="1" ht="13.5" x14ac:dyDescent="0.25">
      <c r="C226" s="115" t="s">
        <v>5190</v>
      </c>
      <c r="D226" s="115"/>
      <c r="E226" s="115"/>
      <c r="F226" s="112" t="s">
        <v>5185</v>
      </c>
      <c r="G226" s="105"/>
      <c r="H226" s="105"/>
    </row>
    <row r="227" spans="3:14" s="101" customFormat="1" ht="13.5" x14ac:dyDescent="0.25">
      <c r="C227" s="115" t="s">
        <v>5191</v>
      </c>
      <c r="D227" s="115"/>
      <c r="E227" s="115"/>
      <c r="F227" s="112">
        <v>32581</v>
      </c>
      <c r="G227" s="105"/>
      <c r="H227" s="105"/>
    </row>
    <row r="228" spans="3:14" s="101" customFormat="1" ht="13.5" x14ac:dyDescent="0.25">
      <c r="C228" s="115" t="s">
        <v>5192</v>
      </c>
      <c r="D228" s="115"/>
      <c r="E228" s="115"/>
      <c r="F228" s="112">
        <v>43110572715.490005</v>
      </c>
      <c r="G228" s="105"/>
      <c r="H228" s="105"/>
    </row>
    <row r="229" spans="3:14" s="101" customFormat="1" ht="13.5" x14ac:dyDescent="0.25">
      <c r="C229" s="115" t="s">
        <v>5193</v>
      </c>
      <c r="D229" s="115"/>
      <c r="E229" s="115"/>
      <c r="F229" s="112">
        <v>1047880516.64</v>
      </c>
      <c r="G229" s="105"/>
      <c r="H229" s="105"/>
    </row>
    <row r="230" spans="3:14" s="101" customFormat="1" ht="13.5" x14ac:dyDescent="0.25">
      <c r="C230" s="115" t="s">
        <v>5194</v>
      </c>
      <c r="D230" s="115"/>
      <c r="E230" s="115"/>
      <c r="F230" s="112">
        <v>0</v>
      </c>
      <c r="G230" s="105"/>
      <c r="H230" s="105"/>
    </row>
    <row r="231" spans="3:14" s="101" customFormat="1" ht="13.5" x14ac:dyDescent="0.25">
      <c r="C231" s="115" t="s">
        <v>5195</v>
      </c>
      <c r="D231" s="115"/>
      <c r="E231" s="115"/>
      <c r="F231" s="112">
        <v>44768178879.5</v>
      </c>
      <c r="G231" s="105"/>
      <c r="H231" s="105"/>
    </row>
    <row r="232" spans="3:14" s="101" customFormat="1" ht="13.5" x14ac:dyDescent="0.25">
      <c r="C232" s="37" t="s">
        <v>5196</v>
      </c>
      <c r="D232" s="37"/>
      <c r="E232" s="37"/>
      <c r="F232" s="127">
        <v>609725647.36999512</v>
      </c>
      <c r="G232" s="125"/>
      <c r="H232" s="125"/>
    </row>
    <row r="233" spans="3:14" s="101" customFormat="1" ht="13.5" x14ac:dyDescent="0.25">
      <c r="C233" s="115"/>
      <c r="D233" s="115"/>
      <c r="E233" s="115"/>
      <c r="F233" s="127"/>
      <c r="G233" s="128"/>
      <c r="H233" s="128"/>
    </row>
    <row r="234" spans="3:14" s="2" customFormat="1" ht="13.5" x14ac:dyDescent="0.25">
      <c r="C234" s="151" t="s">
        <v>5313</v>
      </c>
      <c r="D234" s="152"/>
      <c r="E234" s="151"/>
      <c r="F234" s="151"/>
      <c r="G234" s="151"/>
      <c r="H234" s="151"/>
      <c r="I234" s="153"/>
      <c r="J234" s="154"/>
      <c r="K234" s="154"/>
      <c r="L234" s="155"/>
      <c r="M234" s="156"/>
      <c r="N234" s="157"/>
    </row>
    <row r="235" spans="3:14" s="2" customFormat="1" ht="13.5" x14ac:dyDescent="0.25">
      <c r="C235" s="151"/>
      <c r="D235" s="152"/>
      <c r="E235" s="151"/>
      <c r="F235" s="151"/>
      <c r="G235" s="151"/>
      <c r="H235" s="151"/>
      <c r="I235" s="153"/>
      <c r="J235" s="154"/>
      <c r="K235" s="154"/>
      <c r="L235" s="155"/>
      <c r="M235" s="156"/>
      <c r="N235" s="157"/>
    </row>
    <row r="236" spans="3:14" s="2" customFormat="1" ht="13.5" x14ac:dyDescent="0.25">
      <c r="C236" s="158" t="s">
        <v>5314</v>
      </c>
      <c r="D236" s="152"/>
      <c r="E236" s="151"/>
      <c r="F236" s="151"/>
      <c r="G236" s="151"/>
      <c r="H236" s="151"/>
      <c r="I236" s="153"/>
      <c r="J236" s="154"/>
      <c r="K236" s="154"/>
      <c r="L236" s="159"/>
      <c r="M236" s="156"/>
      <c r="N236" s="157"/>
    </row>
    <row r="237" spans="3:14" s="2" customFormat="1" ht="13.5" x14ac:dyDescent="0.25">
      <c r="C237" s="151"/>
      <c r="D237" s="152"/>
      <c r="E237" s="151"/>
      <c r="F237" s="151"/>
      <c r="G237" s="151"/>
      <c r="H237" s="151"/>
      <c r="I237" s="153"/>
      <c r="J237" s="154"/>
      <c r="K237" s="154"/>
      <c r="L237" s="159"/>
      <c r="M237" s="156"/>
      <c r="N237" s="157"/>
    </row>
    <row r="238" spans="3:14" s="2" customFormat="1" ht="76.5" customHeight="1" x14ac:dyDescent="0.25">
      <c r="C238" s="160" t="s">
        <v>5180</v>
      </c>
      <c r="D238" s="160" t="s">
        <v>5181</v>
      </c>
      <c r="E238" s="160" t="s">
        <v>4940</v>
      </c>
      <c r="F238" s="160" t="s">
        <v>5315</v>
      </c>
      <c r="G238" s="161" t="s">
        <v>5201</v>
      </c>
      <c r="H238" s="162" t="s">
        <v>5316</v>
      </c>
      <c r="I238" s="163" t="s">
        <v>5317</v>
      </c>
      <c r="J238" s="163" t="s">
        <v>5318</v>
      </c>
      <c r="K238" s="163" t="s">
        <v>5319</v>
      </c>
      <c r="L238" s="163" t="s">
        <v>5320</v>
      </c>
    </row>
    <row r="239" spans="3:14" s="2" customFormat="1" ht="13.5" x14ac:dyDescent="0.25">
      <c r="C239" s="164"/>
      <c r="D239" s="164"/>
      <c r="E239" s="164"/>
      <c r="F239" s="164"/>
      <c r="G239" s="165"/>
      <c r="H239" s="165" t="s">
        <v>5321</v>
      </c>
      <c r="I239" s="166" t="s">
        <v>5321</v>
      </c>
      <c r="J239" s="166" t="s">
        <v>5321</v>
      </c>
      <c r="K239" s="166" t="s">
        <v>5322</v>
      </c>
      <c r="L239" s="167" t="s">
        <v>5323</v>
      </c>
    </row>
    <row r="240" spans="3:14" s="2" customFormat="1" ht="13.5" x14ac:dyDescent="0.25">
      <c r="C240" s="168"/>
      <c r="D240" s="169"/>
      <c r="E240" s="170"/>
      <c r="F240" s="171"/>
      <c r="G240" s="172"/>
      <c r="H240" s="170"/>
      <c r="I240" s="173"/>
      <c r="J240" s="174"/>
      <c r="K240" s="175"/>
      <c r="L240" s="176"/>
    </row>
    <row r="241" spans="3:12" s="2" customFormat="1" ht="13.5" x14ac:dyDescent="0.25">
      <c r="C241" s="220" t="s">
        <v>5324</v>
      </c>
      <c r="D241" s="221"/>
      <c r="E241" s="221"/>
      <c r="F241" s="221"/>
      <c r="G241" s="221"/>
      <c r="H241" s="221"/>
      <c r="I241" s="221"/>
      <c r="J241" s="222"/>
      <c r="K241" s="177" t="s">
        <v>5185</v>
      </c>
      <c r="L241" s="178" t="s">
        <v>5185</v>
      </c>
    </row>
    <row r="242" spans="3:12" s="2" customFormat="1" ht="13.5" x14ac:dyDescent="0.25"/>
    <row r="243" spans="3:12" s="2" customFormat="1" ht="13.5" x14ac:dyDescent="0.25">
      <c r="C243" s="158" t="s">
        <v>5325</v>
      </c>
    </row>
    <row r="244" spans="3:12" s="2" customFormat="1" ht="13.5" x14ac:dyDescent="0.25"/>
    <row r="245" spans="3:12" s="2" customFormat="1" ht="65.25" customHeight="1" x14ac:dyDescent="0.25">
      <c r="C245" s="225" t="s">
        <v>5180</v>
      </c>
      <c r="D245" s="225" t="s">
        <v>5181</v>
      </c>
      <c r="E245" s="227" t="s">
        <v>4940</v>
      </c>
      <c r="F245" s="225" t="s">
        <v>5315</v>
      </c>
      <c r="G245" s="225" t="s">
        <v>5201</v>
      </c>
      <c r="H245" s="179" t="s">
        <v>5316</v>
      </c>
      <c r="I245" s="163" t="s">
        <v>5326</v>
      </c>
      <c r="J245" s="163" t="s">
        <v>5318</v>
      </c>
      <c r="K245" s="163" t="s">
        <v>5327</v>
      </c>
      <c r="L245" s="163" t="s">
        <v>5328</v>
      </c>
    </row>
    <row r="246" spans="3:12" s="2" customFormat="1" ht="13.5" x14ac:dyDescent="0.25">
      <c r="C246" s="226"/>
      <c r="D246" s="226"/>
      <c r="E246" s="228"/>
      <c r="F246" s="226"/>
      <c r="G246" s="226"/>
      <c r="H246" s="180" t="s">
        <v>5321</v>
      </c>
      <c r="I246" s="163" t="s">
        <v>5321</v>
      </c>
      <c r="J246" s="163" t="s">
        <v>5321</v>
      </c>
      <c r="K246" s="163" t="s">
        <v>5322</v>
      </c>
      <c r="L246" s="167" t="s">
        <v>5323</v>
      </c>
    </row>
    <row r="247" spans="3:12" s="2" customFormat="1" ht="13.5" x14ac:dyDescent="0.25">
      <c r="C247" s="217" t="s">
        <v>5185</v>
      </c>
      <c r="D247" s="218"/>
      <c r="E247" s="218"/>
      <c r="F247" s="218"/>
      <c r="G247" s="218"/>
      <c r="H247" s="218"/>
      <c r="I247" s="218"/>
      <c r="J247" s="218"/>
      <c r="K247" s="218"/>
      <c r="L247" s="219"/>
    </row>
    <row r="248" spans="3:12" s="2" customFormat="1" ht="13.5" x14ac:dyDescent="0.25">
      <c r="C248" s="220" t="s">
        <v>5324</v>
      </c>
      <c r="D248" s="221"/>
      <c r="E248" s="221"/>
      <c r="F248" s="221"/>
      <c r="G248" s="221"/>
      <c r="H248" s="221"/>
      <c r="I248" s="221"/>
      <c r="J248" s="222"/>
      <c r="K248" s="177" t="s">
        <v>5185</v>
      </c>
      <c r="L248" s="177" t="s">
        <v>5185</v>
      </c>
    </row>
    <row r="249" spans="3:12" s="2" customFormat="1" ht="13.5" x14ac:dyDescent="0.25"/>
    <row r="250" spans="3:12" s="2" customFormat="1" ht="13.5" x14ac:dyDescent="0.25"/>
    <row r="251" spans="3:12" s="2" customFormat="1" ht="13.5" x14ac:dyDescent="0.25">
      <c r="C251" s="223" t="s">
        <v>5329</v>
      </c>
      <c r="D251" s="223"/>
      <c r="E251" s="223"/>
      <c r="F251" s="223"/>
      <c r="G251" s="223"/>
      <c r="H251" s="223"/>
    </row>
    <row r="252" spans="3:12" s="2" customFormat="1" ht="13.5" x14ac:dyDescent="0.25"/>
    <row r="253" spans="3:12" s="2" customFormat="1" ht="13.5" x14ac:dyDescent="0.25">
      <c r="C253" s="181"/>
      <c r="D253" s="181"/>
      <c r="E253" s="181"/>
      <c r="F253" s="181"/>
      <c r="G253" s="182"/>
      <c r="H253" s="181"/>
      <c r="I253" s="183" t="s">
        <v>5330</v>
      </c>
    </row>
    <row r="254" spans="3:12" s="2" customFormat="1" ht="67.5" x14ac:dyDescent="0.25">
      <c r="C254" s="184" t="s">
        <v>4501</v>
      </c>
      <c r="D254" s="180" t="s">
        <v>5331</v>
      </c>
      <c r="E254" s="165" t="s">
        <v>4940</v>
      </c>
      <c r="F254" s="165" t="s">
        <v>5315</v>
      </c>
      <c r="G254" s="180" t="s">
        <v>5206</v>
      </c>
      <c r="H254" s="180" t="s">
        <v>5332</v>
      </c>
      <c r="I254" s="185" t="s">
        <v>5333</v>
      </c>
    </row>
    <row r="255" spans="3:12" s="2" customFormat="1" ht="13.5" x14ac:dyDescent="0.25">
      <c r="C255" s="186" t="s">
        <v>5334</v>
      </c>
      <c r="D255" s="187">
        <v>46265</v>
      </c>
      <c r="E255" s="188" t="s">
        <v>5312</v>
      </c>
      <c r="F255" s="189" t="s">
        <v>4505</v>
      </c>
      <c r="G255" s="190">
        <v>6121</v>
      </c>
      <c r="H255" s="191">
        <v>57713.24</v>
      </c>
      <c r="I255" s="192">
        <v>1291.7254606000001</v>
      </c>
    </row>
    <row r="256" spans="3:12" s="2" customFormat="1" ht="13.5" x14ac:dyDescent="0.25">
      <c r="C256" s="193"/>
      <c r="D256" s="194"/>
      <c r="E256" s="195"/>
      <c r="F256" s="196"/>
      <c r="G256" s="197"/>
      <c r="H256" s="198"/>
      <c r="I256" s="199"/>
    </row>
    <row r="257" spans="3:9" s="2" customFormat="1" ht="13.5" x14ac:dyDescent="0.25">
      <c r="C257" s="151" t="s">
        <v>5335</v>
      </c>
      <c r="D257" s="152"/>
      <c r="E257" s="200"/>
      <c r="F257" s="200"/>
      <c r="G257" s="151"/>
      <c r="H257" s="151"/>
      <c r="I257" s="151"/>
    </row>
    <row r="258" spans="3:9" s="2" customFormat="1" ht="13.5" x14ac:dyDescent="0.25">
      <c r="C258" s="151"/>
      <c r="D258" s="152"/>
      <c r="E258" s="200"/>
      <c r="F258" s="200"/>
      <c r="G258" s="151"/>
      <c r="H258" s="151"/>
      <c r="I258" s="151"/>
    </row>
    <row r="259" spans="3:9" s="2" customFormat="1" ht="13.5" x14ac:dyDescent="0.25">
      <c r="C259" s="224" t="s">
        <v>5336</v>
      </c>
      <c r="D259" s="224"/>
      <c r="E259" s="224"/>
      <c r="F259" s="224"/>
      <c r="G259" s="224"/>
      <c r="H259" s="224"/>
      <c r="I259" s="201"/>
    </row>
    <row r="260" spans="3:9" s="2" customFormat="1" ht="13.5" x14ac:dyDescent="0.25">
      <c r="C260" s="104"/>
      <c r="D260" s="104"/>
      <c r="E260" s="114"/>
      <c r="F260" s="115"/>
      <c r="G260" s="129"/>
      <c r="H260" s="145"/>
      <c r="I260" s="150"/>
    </row>
    <row r="261" spans="3:9" s="101" customFormat="1" ht="13.5" x14ac:dyDescent="0.25">
      <c r="C261" s="104" t="s">
        <v>5214</v>
      </c>
      <c r="H261" s="133"/>
    </row>
    <row r="262" spans="3:9" s="101" customFormat="1" ht="13.5" x14ac:dyDescent="0.25">
      <c r="C262" s="104"/>
      <c r="H262" s="133"/>
    </row>
    <row r="263" spans="3:9" x14ac:dyDescent="0.25">
      <c r="C263" s="2" t="s">
        <v>5068</v>
      </c>
      <c r="E263" s="2" t="s">
        <v>5121</v>
      </c>
    </row>
    <row r="265" spans="3:9" x14ac:dyDescent="0.25">
      <c r="C265" s="2" t="s">
        <v>5069</v>
      </c>
      <c r="E265" s="96">
        <v>1.5241774999157558</v>
      </c>
    </row>
    <row r="267" spans="3:9" x14ac:dyDescent="0.25">
      <c r="C267" s="2" t="s">
        <v>5071</v>
      </c>
      <c r="E267" s="97" t="s">
        <v>5070</v>
      </c>
    </row>
    <row r="269" spans="3:9" x14ac:dyDescent="0.25">
      <c r="C269" s="2" t="s">
        <v>5177</v>
      </c>
      <c r="E269" s="2" t="s">
        <v>2</v>
      </c>
    </row>
    <row r="271" spans="3:9" x14ac:dyDescent="0.25">
      <c r="C271" s="2" t="s">
        <v>5116</v>
      </c>
    </row>
    <row r="273" spans="3:5" x14ac:dyDescent="0.25">
      <c r="C273" s="1" t="s">
        <v>5348</v>
      </c>
      <c r="E273" s="202" t="s">
        <v>5349</v>
      </c>
    </row>
    <row r="274" spans="3:5" x14ac:dyDescent="0.25">
      <c r="E274" s="2" t="s">
        <v>5352</v>
      </c>
    </row>
  </sheetData>
  <mergeCells count="12">
    <mergeCell ref="C247:L247"/>
    <mergeCell ref="C248:J248"/>
    <mergeCell ref="C251:H251"/>
    <mergeCell ref="C259:H259"/>
    <mergeCell ref="C173:K173"/>
    <mergeCell ref="C188:E188"/>
    <mergeCell ref="C241:J241"/>
    <mergeCell ref="C245:C246"/>
    <mergeCell ref="D245:D246"/>
    <mergeCell ref="E245:E246"/>
    <mergeCell ref="F245:F246"/>
    <mergeCell ref="G245:G246"/>
  </mergeCells>
  <hyperlinks>
    <hyperlink ref="J2" location="'Index'!A1" display="'Index'!A1" xr:uid="{0C7CF68F-811F-47F3-B58C-5867C3272883}"/>
  </hyperlinks>
  <pageMargins left="0.7" right="0.7" top="0.75" bottom="0.75" header="0.3" footer="0.3"/>
  <pageSetup orientation="portrait" horizontalDpi="4294967293"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6B6A4-A6A7-46E6-83B8-36718A56439B}">
  <sheetPr codeName="Sheet1"/>
  <dimension ref="A1:IV215"/>
  <sheetViews>
    <sheetView showGridLines="0" zoomScale="90" zoomScaleNormal="90" workbookViewId="0">
      <pane ySplit="6" topLeftCell="A196"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1176</v>
      </c>
      <c r="J2" s="38" t="s">
        <v>4498</v>
      </c>
    </row>
    <row r="3" spans="1:54" ht="16.5" x14ac:dyDescent="0.3">
      <c r="C3" s="1" t="s">
        <v>28</v>
      </c>
      <c r="D3" s="21" t="s">
        <v>1177</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45</v>
      </c>
      <c r="C11" s="60" t="s">
        <v>46</v>
      </c>
      <c r="D11" s="54" t="s">
        <v>47</v>
      </c>
      <c r="E11" s="6" t="s">
        <v>44</v>
      </c>
      <c r="F11" s="19">
        <v>19357662</v>
      </c>
      <c r="G11" s="24">
        <v>137245.82</v>
      </c>
      <c r="H11" s="24">
        <v>9.85</v>
      </c>
      <c r="I11" s="31"/>
      <c r="J11" s="31"/>
      <c r="K11" s="35"/>
    </row>
    <row r="12" spans="1:54" x14ac:dyDescent="0.25">
      <c r="B12" s="8" t="s">
        <v>41</v>
      </c>
      <c r="C12" s="60" t="s">
        <v>42</v>
      </c>
      <c r="D12" s="54" t="s">
        <v>43</v>
      </c>
      <c r="E12" s="6" t="s">
        <v>44</v>
      </c>
      <c r="F12" s="19">
        <v>9055715</v>
      </c>
      <c r="G12" s="24">
        <v>131670.1</v>
      </c>
      <c r="H12" s="24">
        <v>9.4499999999999993</v>
      </c>
      <c r="I12" s="31"/>
      <c r="J12" s="31"/>
      <c r="K12" s="35"/>
    </row>
    <row r="13" spans="1:54" x14ac:dyDescent="0.25">
      <c r="B13" s="8" t="s">
        <v>448</v>
      </c>
      <c r="C13" s="60" t="s">
        <v>449</v>
      </c>
      <c r="D13" s="54" t="s">
        <v>450</v>
      </c>
      <c r="E13" s="6" t="s">
        <v>451</v>
      </c>
      <c r="F13" s="19">
        <v>8539895</v>
      </c>
      <c r="G13" s="24">
        <v>109054.46</v>
      </c>
      <c r="H13" s="24">
        <v>7.83</v>
      </c>
      <c r="I13" s="31"/>
      <c r="J13" s="31"/>
      <c r="K13" s="35"/>
    </row>
    <row r="14" spans="1:54" x14ac:dyDescent="0.25">
      <c r="B14" s="8" t="s">
        <v>455</v>
      </c>
      <c r="C14" s="60" t="s">
        <v>456</v>
      </c>
      <c r="D14" s="54" t="s">
        <v>457</v>
      </c>
      <c r="E14" s="6" t="s">
        <v>294</v>
      </c>
      <c r="F14" s="19">
        <v>3843997</v>
      </c>
      <c r="G14" s="24">
        <v>69649.38</v>
      </c>
      <c r="H14" s="24">
        <v>5</v>
      </c>
      <c r="I14" s="31"/>
      <c r="J14" s="31"/>
      <c r="K14" s="35"/>
    </row>
    <row r="15" spans="1:54" x14ac:dyDescent="0.25">
      <c r="B15" s="8" t="s">
        <v>48</v>
      </c>
      <c r="C15" s="60" t="s">
        <v>49</v>
      </c>
      <c r="D15" s="54" t="s">
        <v>50</v>
      </c>
      <c r="E15" s="6" t="s">
        <v>51</v>
      </c>
      <c r="F15" s="19">
        <v>1479567</v>
      </c>
      <c r="G15" s="24">
        <v>59847.01</v>
      </c>
      <c r="H15" s="24">
        <v>4.3</v>
      </c>
      <c r="I15" s="31"/>
      <c r="J15" s="31"/>
      <c r="K15" s="35"/>
    </row>
    <row r="16" spans="1:54" x14ac:dyDescent="0.25">
      <c r="B16" s="8" t="s">
        <v>59</v>
      </c>
      <c r="C16" s="60" t="s">
        <v>60</v>
      </c>
      <c r="D16" s="54" t="s">
        <v>61</v>
      </c>
      <c r="E16" s="6" t="s">
        <v>44</v>
      </c>
      <c r="F16" s="19">
        <v>5225148</v>
      </c>
      <c r="G16" s="24">
        <v>55386.57</v>
      </c>
      <c r="H16" s="24">
        <v>3.98</v>
      </c>
      <c r="I16" s="31"/>
      <c r="J16" s="31"/>
      <c r="K16" s="35"/>
    </row>
    <row r="17" spans="2:11" x14ac:dyDescent="0.25">
      <c r="B17" s="8" t="s">
        <v>313</v>
      </c>
      <c r="C17" s="60" t="s">
        <v>314</v>
      </c>
      <c r="D17" s="54" t="s">
        <v>315</v>
      </c>
      <c r="E17" s="6" t="s">
        <v>69</v>
      </c>
      <c r="F17" s="19">
        <v>4433881</v>
      </c>
      <c r="G17" s="24">
        <v>50271.34</v>
      </c>
      <c r="H17" s="24">
        <v>3.61</v>
      </c>
      <c r="I17" s="31"/>
      <c r="J17" s="31"/>
      <c r="K17" s="35"/>
    </row>
    <row r="18" spans="2:11" x14ac:dyDescent="0.25">
      <c r="B18" s="8" t="s">
        <v>226</v>
      </c>
      <c r="C18" s="60" t="s">
        <v>227</v>
      </c>
      <c r="D18" s="54" t="s">
        <v>228</v>
      </c>
      <c r="E18" s="6" t="s">
        <v>44</v>
      </c>
      <c r="F18" s="19">
        <v>3630420</v>
      </c>
      <c r="G18" s="24">
        <v>47195.46</v>
      </c>
      <c r="H18" s="24">
        <v>3.39</v>
      </c>
      <c r="I18" s="31"/>
      <c r="J18" s="31"/>
      <c r="K18" s="35"/>
    </row>
    <row r="19" spans="2:11" x14ac:dyDescent="0.25">
      <c r="B19" s="8" t="s">
        <v>56</v>
      </c>
      <c r="C19" s="60" t="s">
        <v>57</v>
      </c>
      <c r="D19" s="54" t="s">
        <v>58</v>
      </c>
      <c r="E19" s="6" t="s">
        <v>44</v>
      </c>
      <c r="F19" s="19">
        <v>9307060</v>
      </c>
      <c r="G19" s="24">
        <v>39033.81</v>
      </c>
      <c r="H19" s="24">
        <v>2.8</v>
      </c>
      <c r="I19" s="31"/>
      <c r="J19" s="31"/>
      <c r="K19" s="35"/>
    </row>
    <row r="20" spans="2:11" x14ac:dyDescent="0.25">
      <c r="B20" s="8" t="s">
        <v>473</v>
      </c>
      <c r="C20" s="60" t="s">
        <v>474</v>
      </c>
      <c r="D20" s="54" t="s">
        <v>475</v>
      </c>
      <c r="E20" s="6" t="s">
        <v>65</v>
      </c>
      <c r="F20" s="19">
        <v>1128575</v>
      </c>
      <c r="G20" s="24">
        <v>37039.83</v>
      </c>
      <c r="H20" s="24">
        <v>2.66</v>
      </c>
      <c r="I20" s="31"/>
      <c r="J20" s="31"/>
      <c r="K20" s="35"/>
    </row>
    <row r="21" spans="2:11" x14ac:dyDescent="0.25">
      <c r="B21" s="8" t="s">
        <v>52</v>
      </c>
      <c r="C21" s="60" t="s">
        <v>53</v>
      </c>
      <c r="D21" s="54" t="s">
        <v>54</v>
      </c>
      <c r="E21" s="6" t="s">
        <v>55</v>
      </c>
      <c r="F21" s="19">
        <v>3388109</v>
      </c>
      <c r="G21" s="24">
        <v>35812.31</v>
      </c>
      <c r="H21" s="24">
        <v>2.57</v>
      </c>
      <c r="I21" s="31"/>
      <c r="J21" s="31"/>
      <c r="K21" s="35"/>
    </row>
    <row r="22" spans="2:11" x14ac:dyDescent="0.25">
      <c r="B22" s="8" t="s">
        <v>667</v>
      </c>
      <c r="C22" s="60" t="s">
        <v>668</v>
      </c>
      <c r="D22" s="54" t="s">
        <v>669</v>
      </c>
      <c r="E22" s="6" t="s">
        <v>287</v>
      </c>
      <c r="F22" s="19">
        <v>12185640</v>
      </c>
      <c r="G22" s="24">
        <v>31134.31</v>
      </c>
      <c r="H22" s="24">
        <v>2.2400000000000002</v>
      </c>
      <c r="I22" s="31"/>
      <c r="J22" s="31"/>
      <c r="K22" s="35"/>
    </row>
    <row r="23" spans="2:11" x14ac:dyDescent="0.25">
      <c r="B23" s="8" t="s">
        <v>479</v>
      </c>
      <c r="C23" s="60" t="s">
        <v>480</v>
      </c>
      <c r="D23" s="54" t="s">
        <v>481</v>
      </c>
      <c r="E23" s="6" t="s">
        <v>69</v>
      </c>
      <c r="F23" s="19">
        <v>1290630</v>
      </c>
      <c r="G23" s="24">
        <v>30966.09</v>
      </c>
      <c r="H23" s="24">
        <v>2.2200000000000002</v>
      </c>
      <c r="I23" s="31"/>
      <c r="J23" s="31"/>
      <c r="K23" s="35"/>
    </row>
    <row r="24" spans="2:11" x14ac:dyDescent="0.25">
      <c r="B24" s="8" t="s">
        <v>938</v>
      </c>
      <c r="C24" s="60" t="s">
        <v>939</v>
      </c>
      <c r="D24" s="54" t="s">
        <v>940</v>
      </c>
      <c r="E24" s="6" t="s">
        <v>106</v>
      </c>
      <c r="F24" s="19">
        <v>9138944</v>
      </c>
      <c r="G24" s="24">
        <v>29984.880000000001</v>
      </c>
      <c r="H24" s="24">
        <v>2.15</v>
      </c>
      <c r="I24" s="31"/>
      <c r="J24" s="31"/>
      <c r="K24" s="35"/>
    </row>
    <row r="25" spans="2:11" x14ac:dyDescent="0.25">
      <c r="B25" s="8" t="s">
        <v>941</v>
      </c>
      <c r="C25" s="60" t="s">
        <v>942</v>
      </c>
      <c r="D25" s="54" t="s">
        <v>943</v>
      </c>
      <c r="E25" s="6" t="s">
        <v>80</v>
      </c>
      <c r="F25" s="19">
        <v>521908</v>
      </c>
      <c r="G25" s="24">
        <v>26629.83</v>
      </c>
      <c r="H25" s="24">
        <v>1.91</v>
      </c>
      <c r="I25" s="31"/>
      <c r="J25" s="31"/>
      <c r="K25" s="35"/>
    </row>
    <row r="26" spans="2:11" x14ac:dyDescent="0.25">
      <c r="B26" s="8" t="s">
        <v>424</v>
      </c>
      <c r="C26" s="60" t="s">
        <v>425</v>
      </c>
      <c r="D26" s="54" t="s">
        <v>426</v>
      </c>
      <c r="E26" s="6" t="s">
        <v>88</v>
      </c>
      <c r="F26" s="19">
        <v>1338542</v>
      </c>
      <c r="G26" s="24">
        <v>26567.38</v>
      </c>
      <c r="H26" s="24">
        <v>1.91</v>
      </c>
      <c r="I26" s="31"/>
      <c r="J26" s="31"/>
      <c r="K26" s="35"/>
    </row>
    <row r="27" spans="2:11" x14ac:dyDescent="0.25">
      <c r="B27" s="8" t="s">
        <v>62</v>
      </c>
      <c r="C27" s="60" t="s">
        <v>63</v>
      </c>
      <c r="D27" s="54" t="s">
        <v>64</v>
      </c>
      <c r="E27" s="6" t="s">
        <v>65</v>
      </c>
      <c r="F27" s="19">
        <v>164910</v>
      </c>
      <c r="G27" s="24">
        <v>22340.36</v>
      </c>
      <c r="H27" s="24">
        <v>1.6</v>
      </c>
      <c r="I27" s="31"/>
      <c r="J27" s="31"/>
      <c r="K27" s="35"/>
    </row>
    <row r="28" spans="2:11" x14ac:dyDescent="0.25">
      <c r="B28" s="8" t="s">
        <v>284</v>
      </c>
      <c r="C28" s="60" t="s">
        <v>285</v>
      </c>
      <c r="D28" s="54" t="s">
        <v>286</v>
      </c>
      <c r="E28" s="6" t="s">
        <v>287</v>
      </c>
      <c r="F28" s="19">
        <v>1121504</v>
      </c>
      <c r="G28" s="24">
        <v>22064.47</v>
      </c>
      <c r="H28" s="24">
        <v>1.58</v>
      </c>
      <c r="I28" s="31"/>
      <c r="J28" s="31"/>
      <c r="K28" s="35"/>
    </row>
    <row r="29" spans="2:11" x14ac:dyDescent="0.25">
      <c r="B29" s="8" t="s">
        <v>1178</v>
      </c>
      <c r="C29" s="60" t="s">
        <v>1179</v>
      </c>
      <c r="D29" s="54" t="s">
        <v>1180</v>
      </c>
      <c r="E29" s="6" t="s">
        <v>55</v>
      </c>
      <c r="F29" s="19">
        <v>1770370</v>
      </c>
      <c r="G29" s="24">
        <v>19649.34</v>
      </c>
      <c r="H29" s="24">
        <v>1.41</v>
      </c>
      <c r="I29" s="31"/>
      <c r="J29" s="31"/>
      <c r="K29" s="35"/>
    </row>
    <row r="30" spans="2:11" x14ac:dyDescent="0.25">
      <c r="B30" s="8" t="s">
        <v>1181</v>
      </c>
      <c r="C30" s="60" t="s">
        <v>1182</v>
      </c>
      <c r="D30" s="54" t="s">
        <v>1183</v>
      </c>
      <c r="E30" s="6" t="s">
        <v>261</v>
      </c>
      <c r="F30" s="19">
        <v>5992960</v>
      </c>
      <c r="G30" s="24">
        <v>19620.95</v>
      </c>
      <c r="H30" s="24">
        <v>1.41</v>
      </c>
      <c r="I30" s="31"/>
      <c r="J30" s="31"/>
      <c r="K30" s="35"/>
    </row>
    <row r="31" spans="2:11" x14ac:dyDescent="0.25">
      <c r="B31" s="8" t="s">
        <v>346</v>
      </c>
      <c r="C31" s="60" t="s">
        <v>347</v>
      </c>
      <c r="D31" s="54" t="s">
        <v>348</v>
      </c>
      <c r="E31" s="6" t="s">
        <v>76</v>
      </c>
      <c r="F31" s="19">
        <v>10449264</v>
      </c>
      <c r="G31" s="24">
        <v>19263.22</v>
      </c>
      <c r="H31" s="24">
        <v>1.38</v>
      </c>
      <c r="I31" s="31"/>
      <c r="J31" s="31"/>
      <c r="K31" s="35"/>
    </row>
    <row r="32" spans="2:11" x14ac:dyDescent="0.25">
      <c r="B32" s="8" t="s">
        <v>1184</v>
      </c>
      <c r="C32" s="60" t="s">
        <v>1185</v>
      </c>
      <c r="D32" s="54" t="s">
        <v>1186</v>
      </c>
      <c r="E32" s="6" t="s">
        <v>628</v>
      </c>
      <c r="F32" s="19">
        <v>4527676</v>
      </c>
      <c r="G32" s="24">
        <v>18764.95</v>
      </c>
      <c r="H32" s="24">
        <v>1.35</v>
      </c>
      <c r="I32" s="31"/>
      <c r="J32" s="31"/>
      <c r="K32" s="35"/>
    </row>
    <row r="33" spans="2:11" x14ac:dyDescent="0.25">
      <c r="B33" s="8" t="s">
        <v>461</v>
      </c>
      <c r="C33" s="60" t="s">
        <v>462</v>
      </c>
      <c r="D33" s="54" t="s">
        <v>463</v>
      </c>
      <c r="E33" s="6" t="s">
        <v>223</v>
      </c>
      <c r="F33" s="19">
        <v>1830310</v>
      </c>
      <c r="G33" s="24">
        <v>18585.88</v>
      </c>
      <c r="H33" s="24">
        <v>1.33</v>
      </c>
      <c r="I33" s="31"/>
      <c r="J33" s="31"/>
      <c r="K33" s="35"/>
    </row>
    <row r="34" spans="2:11" x14ac:dyDescent="0.25">
      <c r="B34" s="8" t="s">
        <v>337</v>
      </c>
      <c r="C34" s="60" t="s">
        <v>338</v>
      </c>
      <c r="D34" s="54" t="s">
        <v>339</v>
      </c>
      <c r="E34" s="6" t="s">
        <v>69</v>
      </c>
      <c r="F34" s="19">
        <v>1332736</v>
      </c>
      <c r="G34" s="24">
        <v>17488.16</v>
      </c>
      <c r="H34" s="24">
        <v>1.26</v>
      </c>
      <c r="I34" s="31"/>
      <c r="J34" s="31"/>
      <c r="K34" s="35"/>
    </row>
    <row r="35" spans="2:11" x14ac:dyDescent="0.25">
      <c r="B35" s="8" t="s">
        <v>81</v>
      </c>
      <c r="C35" s="60" t="s">
        <v>82</v>
      </c>
      <c r="D35" s="54" t="s">
        <v>83</v>
      </c>
      <c r="E35" s="6" t="s">
        <v>84</v>
      </c>
      <c r="F35" s="19">
        <v>149590</v>
      </c>
      <c r="G35" s="24">
        <v>17128.060000000001</v>
      </c>
      <c r="H35" s="24">
        <v>1.23</v>
      </c>
      <c r="I35" s="31"/>
      <c r="J35" s="31"/>
      <c r="K35" s="35"/>
    </row>
    <row r="36" spans="2:11" x14ac:dyDescent="0.25">
      <c r="B36" s="8" t="s">
        <v>1090</v>
      </c>
      <c r="C36" s="60" t="s">
        <v>1091</v>
      </c>
      <c r="D36" s="54" t="s">
        <v>1092</v>
      </c>
      <c r="E36" s="6" t="s">
        <v>65</v>
      </c>
      <c r="F36" s="19">
        <v>140003</v>
      </c>
      <c r="G36" s="24">
        <v>16982.36</v>
      </c>
      <c r="H36" s="24">
        <v>1.22</v>
      </c>
      <c r="I36" s="31"/>
      <c r="J36" s="31"/>
      <c r="K36" s="35"/>
    </row>
    <row r="37" spans="2:11" x14ac:dyDescent="0.25">
      <c r="B37" s="8" t="s">
        <v>1105</v>
      </c>
      <c r="C37" s="60" t="s">
        <v>1106</v>
      </c>
      <c r="D37" s="54" t="s">
        <v>1107</v>
      </c>
      <c r="E37" s="6" t="s">
        <v>84</v>
      </c>
      <c r="F37" s="19">
        <v>476958</v>
      </c>
      <c r="G37" s="24">
        <v>16078.25</v>
      </c>
      <c r="H37" s="24">
        <v>1.1499999999999999</v>
      </c>
      <c r="I37" s="31"/>
      <c r="J37" s="31"/>
      <c r="K37" s="35"/>
    </row>
    <row r="38" spans="2:11" x14ac:dyDescent="0.25">
      <c r="B38" s="8" t="s">
        <v>73</v>
      </c>
      <c r="C38" s="60" t="s">
        <v>74</v>
      </c>
      <c r="D38" s="54" t="s">
        <v>75</v>
      </c>
      <c r="E38" s="6" t="s">
        <v>76</v>
      </c>
      <c r="F38" s="19">
        <v>1185669</v>
      </c>
      <c r="G38" s="24">
        <v>15504.99</v>
      </c>
      <c r="H38" s="24">
        <v>1.1100000000000001</v>
      </c>
      <c r="I38" s="31"/>
      <c r="J38" s="31"/>
      <c r="K38" s="35"/>
    </row>
    <row r="39" spans="2:11" x14ac:dyDescent="0.25">
      <c r="B39" s="8" t="s">
        <v>77</v>
      </c>
      <c r="C39" s="60" t="s">
        <v>78</v>
      </c>
      <c r="D39" s="54" t="s">
        <v>79</v>
      </c>
      <c r="E39" s="6" t="s">
        <v>80</v>
      </c>
      <c r="F39" s="19">
        <v>571541</v>
      </c>
      <c r="G39" s="24">
        <v>15166.41</v>
      </c>
      <c r="H39" s="24">
        <v>1.0900000000000001</v>
      </c>
      <c r="I39" s="31"/>
      <c r="J39" s="31"/>
      <c r="K39" s="35"/>
    </row>
    <row r="40" spans="2:11" x14ac:dyDescent="0.25">
      <c r="B40" s="8" t="s">
        <v>1187</v>
      </c>
      <c r="C40" s="60" t="s">
        <v>1188</v>
      </c>
      <c r="D40" s="54" t="s">
        <v>1189</v>
      </c>
      <c r="E40" s="6" t="s">
        <v>261</v>
      </c>
      <c r="F40" s="19">
        <v>5724610</v>
      </c>
      <c r="G40" s="24">
        <v>15087.21</v>
      </c>
      <c r="H40" s="24">
        <v>1.08</v>
      </c>
      <c r="I40" s="31"/>
      <c r="J40" s="31"/>
      <c r="K40" s="35"/>
    </row>
    <row r="41" spans="2:11" x14ac:dyDescent="0.25">
      <c r="B41" s="8" t="s">
        <v>646</v>
      </c>
      <c r="C41" s="60" t="s">
        <v>647</v>
      </c>
      <c r="D41" s="54" t="s">
        <v>648</v>
      </c>
      <c r="E41" s="6" t="s">
        <v>222</v>
      </c>
      <c r="F41" s="19">
        <v>286135</v>
      </c>
      <c r="G41" s="24">
        <v>14976.31</v>
      </c>
      <c r="H41" s="24">
        <v>1.08</v>
      </c>
      <c r="I41" s="31"/>
      <c r="J41" s="31"/>
      <c r="K41" s="35"/>
    </row>
    <row r="42" spans="2:11" x14ac:dyDescent="0.25">
      <c r="B42" s="8" t="s">
        <v>1190</v>
      </c>
      <c r="C42" s="60" t="s">
        <v>1191</v>
      </c>
      <c r="D42" s="54" t="s">
        <v>1192</v>
      </c>
      <c r="E42" s="6" t="s">
        <v>866</v>
      </c>
      <c r="F42" s="19">
        <v>932585</v>
      </c>
      <c r="G42" s="24">
        <v>14857.01</v>
      </c>
      <c r="H42" s="24">
        <v>1.07</v>
      </c>
      <c r="I42" s="31"/>
      <c r="J42" s="31"/>
      <c r="K42" s="35"/>
    </row>
    <row r="43" spans="2:11" x14ac:dyDescent="0.25">
      <c r="B43" s="8" t="s">
        <v>307</v>
      </c>
      <c r="C43" s="60" t="s">
        <v>308</v>
      </c>
      <c r="D43" s="54" t="s">
        <v>309</v>
      </c>
      <c r="E43" s="6" t="s">
        <v>55</v>
      </c>
      <c r="F43" s="19">
        <v>731821</v>
      </c>
      <c r="G43" s="24">
        <v>14790.1</v>
      </c>
      <c r="H43" s="24">
        <v>1.06</v>
      </c>
      <c r="I43" s="31"/>
      <c r="J43" s="31"/>
      <c r="K43" s="35"/>
    </row>
    <row r="44" spans="2:11" x14ac:dyDescent="0.25">
      <c r="B44" s="8" t="s">
        <v>520</v>
      </c>
      <c r="C44" s="60" t="s">
        <v>521</v>
      </c>
      <c r="D44" s="54" t="s">
        <v>522</v>
      </c>
      <c r="E44" s="6" t="s">
        <v>65</v>
      </c>
      <c r="F44" s="19">
        <v>174213</v>
      </c>
      <c r="G44" s="24">
        <v>13856.03</v>
      </c>
      <c r="H44" s="24">
        <v>0.99</v>
      </c>
      <c r="I44" s="31"/>
      <c r="J44" s="31"/>
      <c r="K44" s="35"/>
    </row>
    <row r="45" spans="2:11" x14ac:dyDescent="0.25">
      <c r="B45" s="8" t="s">
        <v>629</v>
      </c>
      <c r="C45" s="60" t="s">
        <v>630</v>
      </c>
      <c r="D45" s="54" t="s">
        <v>631</v>
      </c>
      <c r="E45" s="6" t="s">
        <v>145</v>
      </c>
      <c r="F45" s="19">
        <v>906187</v>
      </c>
      <c r="G45" s="24">
        <v>13561.09</v>
      </c>
      <c r="H45" s="24">
        <v>0.97</v>
      </c>
      <c r="I45" s="31"/>
      <c r="J45" s="31"/>
      <c r="K45" s="35"/>
    </row>
    <row r="46" spans="2:11" x14ac:dyDescent="0.25">
      <c r="B46" s="8" t="s">
        <v>66</v>
      </c>
      <c r="C46" s="60" t="s">
        <v>67</v>
      </c>
      <c r="D46" s="54" t="s">
        <v>68</v>
      </c>
      <c r="E46" s="6" t="s">
        <v>69</v>
      </c>
      <c r="F46" s="19">
        <v>802823</v>
      </c>
      <c r="G46" s="24">
        <v>13069.96</v>
      </c>
      <c r="H46" s="24">
        <v>0.94</v>
      </c>
      <c r="I46" s="31"/>
      <c r="J46" s="31"/>
      <c r="K46" s="35"/>
    </row>
    <row r="47" spans="2:11" x14ac:dyDescent="0.25">
      <c r="B47" s="8" t="s">
        <v>389</v>
      </c>
      <c r="C47" s="60" t="s">
        <v>390</v>
      </c>
      <c r="D47" s="54" t="s">
        <v>391</v>
      </c>
      <c r="E47" s="6" t="s">
        <v>392</v>
      </c>
      <c r="F47" s="19">
        <v>3027934</v>
      </c>
      <c r="G47" s="24">
        <v>12164.72</v>
      </c>
      <c r="H47" s="24">
        <v>0.87</v>
      </c>
      <c r="I47" s="31"/>
      <c r="J47" s="31"/>
      <c r="K47" s="35"/>
    </row>
    <row r="48" spans="2:11" x14ac:dyDescent="0.25">
      <c r="B48" s="8" t="s">
        <v>951</v>
      </c>
      <c r="C48" s="60" t="s">
        <v>952</v>
      </c>
      <c r="D48" s="54" t="s">
        <v>953</v>
      </c>
      <c r="E48" s="6" t="s">
        <v>106</v>
      </c>
      <c r="F48" s="19">
        <v>420640</v>
      </c>
      <c r="G48" s="24">
        <v>12114.01</v>
      </c>
      <c r="H48" s="24">
        <v>0.87</v>
      </c>
      <c r="I48" s="31"/>
      <c r="J48" s="31"/>
      <c r="K48" s="35"/>
    </row>
    <row r="49" spans="2:11" x14ac:dyDescent="0.25">
      <c r="B49" s="8" t="s">
        <v>1037</v>
      </c>
      <c r="C49" s="60" t="s">
        <v>1038</v>
      </c>
      <c r="D49" s="54" t="s">
        <v>1039</v>
      </c>
      <c r="E49" s="6" t="s">
        <v>352</v>
      </c>
      <c r="F49" s="19">
        <v>130089</v>
      </c>
      <c r="G49" s="24">
        <v>11575.97</v>
      </c>
      <c r="H49" s="24">
        <v>0.83</v>
      </c>
      <c r="I49" s="31"/>
      <c r="J49" s="31"/>
      <c r="K49" s="35"/>
    </row>
    <row r="50" spans="2:11" x14ac:dyDescent="0.25">
      <c r="B50" s="8" t="s">
        <v>488</v>
      </c>
      <c r="C50" s="60" t="s">
        <v>489</v>
      </c>
      <c r="D50" s="54" t="s">
        <v>490</v>
      </c>
      <c r="E50" s="6" t="s">
        <v>491</v>
      </c>
      <c r="F50" s="19">
        <v>4910442</v>
      </c>
      <c r="G50" s="24">
        <v>11382.4</v>
      </c>
      <c r="H50" s="24">
        <v>0.82</v>
      </c>
      <c r="I50" s="31"/>
      <c r="J50" s="31"/>
      <c r="K50" s="35"/>
    </row>
    <row r="51" spans="2:11" x14ac:dyDescent="0.25">
      <c r="B51" s="8" t="s">
        <v>242</v>
      </c>
      <c r="C51" s="60" t="s">
        <v>243</v>
      </c>
      <c r="D51" s="54" t="s">
        <v>244</v>
      </c>
      <c r="E51" s="6" t="s">
        <v>245</v>
      </c>
      <c r="F51" s="19">
        <v>364784</v>
      </c>
      <c r="G51" s="24">
        <v>10429.540000000001</v>
      </c>
      <c r="H51" s="24">
        <v>0.75</v>
      </c>
      <c r="I51" s="31"/>
      <c r="J51" s="31"/>
      <c r="K51" s="35"/>
    </row>
    <row r="52" spans="2:11" x14ac:dyDescent="0.25">
      <c r="B52" s="8" t="s">
        <v>452</v>
      </c>
      <c r="C52" s="60" t="s">
        <v>453</v>
      </c>
      <c r="D52" s="54" t="s">
        <v>454</v>
      </c>
      <c r="E52" s="6" t="s">
        <v>88</v>
      </c>
      <c r="F52" s="19">
        <v>711297</v>
      </c>
      <c r="G52" s="24">
        <v>10023.6</v>
      </c>
      <c r="H52" s="24">
        <v>0.72</v>
      </c>
      <c r="I52" s="31"/>
      <c r="J52" s="31"/>
      <c r="K52" s="35"/>
    </row>
    <row r="53" spans="2:11" x14ac:dyDescent="0.25">
      <c r="B53" s="8" t="s">
        <v>1193</v>
      </c>
      <c r="C53" s="60" t="s">
        <v>1194</v>
      </c>
      <c r="D53" s="54" t="s">
        <v>1195</v>
      </c>
      <c r="E53" s="6" t="s">
        <v>55</v>
      </c>
      <c r="F53" s="19">
        <v>4147675</v>
      </c>
      <c r="G53" s="24">
        <v>10010.41</v>
      </c>
      <c r="H53" s="24">
        <v>0.72</v>
      </c>
      <c r="I53" s="31"/>
      <c r="J53" s="31"/>
      <c r="K53" s="35"/>
    </row>
    <row r="54" spans="2:11" x14ac:dyDescent="0.25">
      <c r="B54" s="8" t="s">
        <v>1196</v>
      </c>
      <c r="C54" s="60" t="s">
        <v>1197</v>
      </c>
      <c r="D54" s="54" t="s">
        <v>1198</v>
      </c>
      <c r="E54" s="6" t="s">
        <v>149</v>
      </c>
      <c r="F54" s="19">
        <v>567990</v>
      </c>
      <c r="G54" s="24">
        <v>9885.8700000000008</v>
      </c>
      <c r="H54" s="24">
        <v>0.71</v>
      </c>
      <c r="I54" s="31"/>
      <c r="J54" s="31"/>
      <c r="K54" s="35"/>
    </row>
    <row r="55" spans="2:11" x14ac:dyDescent="0.25">
      <c r="B55" s="8" t="s">
        <v>661</v>
      </c>
      <c r="C55" s="60" t="s">
        <v>662</v>
      </c>
      <c r="D55" s="54" t="s">
        <v>663</v>
      </c>
      <c r="E55" s="6" t="s">
        <v>352</v>
      </c>
      <c r="F55" s="19">
        <v>940798</v>
      </c>
      <c r="G55" s="24">
        <v>9804.06</v>
      </c>
      <c r="H55" s="24">
        <v>0.7</v>
      </c>
      <c r="I55" s="31"/>
      <c r="J55" s="31"/>
      <c r="K55" s="35"/>
    </row>
    <row r="56" spans="2:11" x14ac:dyDescent="0.25">
      <c r="B56" s="8" t="s">
        <v>1199</v>
      </c>
      <c r="C56" s="60" t="s">
        <v>1200</v>
      </c>
      <c r="D56" s="54" t="s">
        <v>1201</v>
      </c>
      <c r="E56" s="6" t="s">
        <v>88</v>
      </c>
      <c r="F56" s="19">
        <v>770579</v>
      </c>
      <c r="G56" s="24">
        <v>8895.56</v>
      </c>
      <c r="H56" s="24">
        <v>0.64</v>
      </c>
      <c r="I56" s="31"/>
      <c r="J56" s="31"/>
      <c r="K56" s="35"/>
    </row>
    <row r="57" spans="2:11" x14ac:dyDescent="0.25">
      <c r="B57" s="8" t="s">
        <v>1202</v>
      </c>
      <c r="C57" s="60" t="s">
        <v>1203</v>
      </c>
      <c r="D57" s="54" t="s">
        <v>1204</v>
      </c>
      <c r="E57" s="6" t="s">
        <v>596</v>
      </c>
      <c r="F57" s="19">
        <v>823221</v>
      </c>
      <c r="G57" s="24">
        <v>8540.92</v>
      </c>
      <c r="H57" s="24">
        <v>0.61</v>
      </c>
      <c r="I57" s="31"/>
      <c r="J57" s="31"/>
      <c r="K57" s="35"/>
    </row>
    <row r="58" spans="2:11" x14ac:dyDescent="0.25">
      <c r="B58" s="8" t="s">
        <v>396</v>
      </c>
      <c r="C58" s="60" t="s">
        <v>397</v>
      </c>
      <c r="D58" s="54" t="s">
        <v>398</v>
      </c>
      <c r="E58" s="6" t="s">
        <v>65</v>
      </c>
      <c r="F58" s="19">
        <v>2641913</v>
      </c>
      <c r="G58" s="24">
        <v>8159.55</v>
      </c>
      <c r="H58" s="24">
        <v>0.59</v>
      </c>
      <c r="I58" s="31"/>
      <c r="J58" s="31"/>
      <c r="K58" s="35"/>
    </row>
    <row r="59" spans="2:11" x14ac:dyDescent="0.25">
      <c r="B59" s="8" t="s">
        <v>275</v>
      </c>
      <c r="C59" s="60" t="s">
        <v>276</v>
      </c>
      <c r="D59" s="54" t="s">
        <v>277</v>
      </c>
      <c r="E59" s="6" t="s">
        <v>149</v>
      </c>
      <c r="F59" s="19">
        <v>1359871</v>
      </c>
      <c r="G59" s="24">
        <v>7388.86</v>
      </c>
      <c r="H59" s="24">
        <v>0.53</v>
      </c>
      <c r="I59" s="31"/>
      <c r="J59" s="31"/>
      <c r="K59" s="35"/>
    </row>
    <row r="60" spans="2:11" x14ac:dyDescent="0.25">
      <c r="B60" s="8" t="s">
        <v>356</v>
      </c>
      <c r="C60" s="60" t="s">
        <v>357</v>
      </c>
      <c r="D60" s="54" t="s">
        <v>358</v>
      </c>
      <c r="E60" s="6" t="s">
        <v>69</v>
      </c>
      <c r="F60" s="19">
        <v>3423495</v>
      </c>
      <c r="G60" s="24">
        <v>6316.35</v>
      </c>
      <c r="H60" s="24">
        <v>0.45</v>
      </c>
      <c r="I60" s="31"/>
      <c r="J60" s="31"/>
      <c r="K60" s="35"/>
    </row>
    <row r="61" spans="2:11" x14ac:dyDescent="0.25">
      <c r="C61" s="58" t="s">
        <v>199</v>
      </c>
      <c r="D61" s="54"/>
      <c r="E61" s="6"/>
      <c r="F61" s="19"/>
      <c r="G61" s="25">
        <v>1393015.51</v>
      </c>
      <c r="H61" s="25">
        <v>99.99</v>
      </c>
      <c r="I61" s="31"/>
      <c r="J61" s="31"/>
      <c r="K61" s="35"/>
    </row>
    <row r="62" spans="2:11" x14ac:dyDescent="0.25">
      <c r="C62" s="57"/>
      <c r="D62" s="54"/>
      <c r="E62" s="6"/>
      <c r="F62" s="19"/>
      <c r="G62" s="24"/>
      <c r="H62" s="24"/>
      <c r="I62" s="31"/>
      <c r="J62" s="31"/>
      <c r="K62" s="35"/>
    </row>
    <row r="63" spans="2:11" x14ac:dyDescent="0.25">
      <c r="C63" s="58" t="s">
        <v>3</v>
      </c>
      <c r="D63" s="54"/>
      <c r="E63" s="6"/>
      <c r="F63" s="19"/>
      <c r="G63" s="24" t="s">
        <v>2</v>
      </c>
      <c r="H63" s="24" t="s">
        <v>2</v>
      </c>
      <c r="I63" s="31"/>
      <c r="J63" s="31"/>
      <c r="K63" s="35"/>
    </row>
    <row r="64" spans="2:11" x14ac:dyDescent="0.25">
      <c r="C64" s="57"/>
      <c r="D64" s="54"/>
      <c r="E64" s="6"/>
      <c r="F64" s="19"/>
      <c r="G64" s="24"/>
      <c r="H64" s="24"/>
      <c r="I64" s="31"/>
      <c r="J64" s="31"/>
      <c r="K64" s="35"/>
    </row>
    <row r="65" spans="3:11" x14ac:dyDescent="0.25">
      <c r="C65" s="58" t="s">
        <v>4</v>
      </c>
      <c r="D65" s="54"/>
      <c r="E65" s="6"/>
      <c r="F65" s="19"/>
      <c r="G65" s="24" t="s">
        <v>2</v>
      </c>
      <c r="H65" s="24" t="s">
        <v>2</v>
      </c>
      <c r="I65" s="31"/>
      <c r="J65" s="31"/>
      <c r="K65" s="35"/>
    </row>
    <row r="66" spans="3:11" x14ac:dyDescent="0.25">
      <c r="C66" s="57"/>
      <c r="D66" s="54"/>
      <c r="E66" s="6"/>
      <c r="F66" s="19"/>
      <c r="G66" s="24"/>
      <c r="H66" s="24"/>
      <c r="I66" s="31"/>
      <c r="J66" s="31"/>
      <c r="K66" s="35"/>
    </row>
    <row r="67" spans="3:11" x14ac:dyDescent="0.25">
      <c r="C67" s="58" t="s">
        <v>5</v>
      </c>
      <c r="D67" s="54"/>
      <c r="E67" s="6"/>
      <c r="F67" s="19"/>
      <c r="G67" s="24"/>
      <c r="H67" s="24"/>
      <c r="I67" s="31"/>
      <c r="J67" s="31"/>
      <c r="K67" s="35"/>
    </row>
    <row r="68" spans="3:11" x14ac:dyDescent="0.25">
      <c r="C68" s="57"/>
      <c r="D68" s="54"/>
      <c r="E68" s="6"/>
      <c r="F68" s="19"/>
      <c r="G68" s="24"/>
      <c r="H68" s="24"/>
      <c r="I68" s="31"/>
      <c r="J68" s="31"/>
      <c r="K68" s="35"/>
    </row>
    <row r="69" spans="3:11" x14ac:dyDescent="0.25">
      <c r="C69" s="58" t="s">
        <v>6</v>
      </c>
      <c r="D69" s="54"/>
      <c r="E69" s="6"/>
      <c r="F69" s="19"/>
      <c r="G69" s="24" t="s">
        <v>2</v>
      </c>
      <c r="H69" s="24" t="s">
        <v>2</v>
      </c>
      <c r="I69" s="31"/>
      <c r="J69" s="31"/>
      <c r="K69" s="35"/>
    </row>
    <row r="70" spans="3:11" x14ac:dyDescent="0.25">
      <c r="C70" s="57"/>
      <c r="D70" s="54"/>
      <c r="E70" s="6"/>
      <c r="F70" s="19"/>
      <c r="G70" s="24"/>
      <c r="H70" s="24"/>
      <c r="I70" s="31"/>
      <c r="J70" s="31"/>
      <c r="K70" s="35"/>
    </row>
    <row r="71" spans="3:11" x14ac:dyDescent="0.25">
      <c r="C71" s="58" t="s">
        <v>7</v>
      </c>
      <c r="D71" s="54"/>
      <c r="E71" s="6"/>
      <c r="F71" s="19"/>
      <c r="G71" s="24" t="s">
        <v>2</v>
      </c>
      <c r="H71" s="24" t="s">
        <v>2</v>
      </c>
      <c r="I71" s="31"/>
      <c r="J71" s="31"/>
      <c r="K71" s="35"/>
    </row>
    <row r="72" spans="3:11" x14ac:dyDescent="0.25">
      <c r="C72" s="57"/>
      <c r="D72" s="54"/>
      <c r="E72" s="6"/>
      <c r="F72" s="19"/>
      <c r="G72" s="24"/>
      <c r="H72" s="24"/>
      <c r="I72" s="31"/>
      <c r="J72" s="31"/>
      <c r="K72" s="35"/>
    </row>
    <row r="73" spans="3:11" x14ac:dyDescent="0.25">
      <c r="C73" s="58" t="s">
        <v>8</v>
      </c>
      <c r="D73" s="54"/>
      <c r="E73" s="6"/>
      <c r="F73" s="19"/>
      <c r="G73" s="24" t="s">
        <v>2</v>
      </c>
      <c r="H73" s="24" t="s">
        <v>2</v>
      </c>
      <c r="I73" s="31"/>
      <c r="J73" s="31"/>
      <c r="K73" s="35"/>
    </row>
    <row r="74" spans="3:11" x14ac:dyDescent="0.25">
      <c r="C74" s="57"/>
      <c r="D74" s="54"/>
      <c r="E74" s="6"/>
      <c r="F74" s="19"/>
      <c r="G74" s="24"/>
      <c r="H74" s="24"/>
      <c r="I74" s="31"/>
      <c r="J74" s="31"/>
      <c r="K74" s="35"/>
    </row>
    <row r="75" spans="3:11" x14ac:dyDescent="0.25">
      <c r="C75" s="58" t="s">
        <v>9</v>
      </c>
      <c r="D75" s="54"/>
      <c r="E75" s="6"/>
      <c r="F75" s="19"/>
      <c r="G75" s="24" t="s">
        <v>2</v>
      </c>
      <c r="H75" s="24" t="s">
        <v>2</v>
      </c>
      <c r="I75" s="31"/>
      <c r="J75" s="31"/>
      <c r="K75" s="35"/>
    </row>
    <row r="76" spans="3:11" x14ac:dyDescent="0.25">
      <c r="C76" s="57"/>
      <c r="D76" s="54"/>
      <c r="E76" s="6"/>
      <c r="F76" s="19"/>
      <c r="G76" s="24"/>
      <c r="H76" s="24"/>
      <c r="I76" s="31"/>
      <c r="J76" s="31"/>
      <c r="K76" s="35"/>
    </row>
    <row r="77" spans="3:11" x14ac:dyDescent="0.25">
      <c r="C77" s="58" t="s">
        <v>10</v>
      </c>
      <c r="D77" s="54"/>
      <c r="E77" s="6"/>
      <c r="F77" s="19"/>
      <c r="G77" s="24" t="s">
        <v>2</v>
      </c>
      <c r="H77" s="24" t="s">
        <v>2</v>
      </c>
      <c r="I77" s="31"/>
      <c r="J77" s="31"/>
      <c r="K77" s="35"/>
    </row>
    <row r="78" spans="3:11" x14ac:dyDescent="0.25">
      <c r="C78" s="57"/>
      <c r="D78" s="54"/>
      <c r="E78" s="6"/>
      <c r="F78" s="19"/>
      <c r="G78" s="24"/>
      <c r="H78" s="24"/>
      <c r="I78" s="31"/>
      <c r="J78" s="31"/>
      <c r="K78" s="35"/>
    </row>
    <row r="79" spans="3:11" x14ac:dyDescent="0.25">
      <c r="C79" s="58" t="s">
        <v>11</v>
      </c>
      <c r="D79" s="54"/>
      <c r="E79" s="6"/>
      <c r="F79" s="19"/>
      <c r="G79" s="24" t="s">
        <v>2</v>
      </c>
      <c r="H79" s="24" t="s">
        <v>2</v>
      </c>
      <c r="I79" s="31"/>
      <c r="J79" s="31"/>
      <c r="K79" s="35"/>
    </row>
    <row r="80" spans="3:11" x14ac:dyDescent="0.25">
      <c r="C80" s="57"/>
      <c r="D80" s="54"/>
      <c r="E80" s="6"/>
      <c r="F80" s="19"/>
      <c r="G80" s="24"/>
      <c r="H80" s="24"/>
      <c r="I80" s="31"/>
      <c r="J80" s="31"/>
      <c r="K80" s="35"/>
    </row>
    <row r="81" spans="1:11" x14ac:dyDescent="0.25">
      <c r="C81" s="58" t="s">
        <v>13</v>
      </c>
      <c r="D81" s="54"/>
      <c r="E81" s="6"/>
      <c r="F81" s="19"/>
      <c r="G81" s="24"/>
      <c r="H81" s="24"/>
      <c r="I81" s="31"/>
      <c r="J81" s="31"/>
      <c r="K81" s="35"/>
    </row>
    <row r="82" spans="1:11" x14ac:dyDescent="0.25">
      <c r="C82" s="57"/>
      <c r="D82" s="54"/>
      <c r="E82" s="6"/>
      <c r="F82" s="19"/>
      <c r="G82" s="24"/>
      <c r="H82" s="24"/>
      <c r="I82" s="31"/>
      <c r="J82" s="31"/>
      <c r="K82" s="35"/>
    </row>
    <row r="83" spans="1:11" x14ac:dyDescent="0.25">
      <c r="C83" s="58" t="s">
        <v>14</v>
      </c>
      <c r="D83" s="54"/>
      <c r="E83" s="6"/>
      <c r="F83" s="19"/>
      <c r="G83" s="24" t="s">
        <v>2</v>
      </c>
      <c r="H83" s="24" t="s">
        <v>2</v>
      </c>
      <c r="I83" s="31"/>
      <c r="J83" s="31"/>
      <c r="K83" s="35"/>
    </row>
    <row r="84" spans="1:11" x14ac:dyDescent="0.25">
      <c r="C84" s="57"/>
      <c r="D84" s="54"/>
      <c r="E84" s="6"/>
      <c r="F84" s="19"/>
      <c r="G84" s="24"/>
      <c r="H84" s="24"/>
      <c r="I84" s="31"/>
      <c r="J84" s="31"/>
      <c r="K84" s="35"/>
    </row>
    <row r="85" spans="1:11" x14ac:dyDescent="0.25">
      <c r="C85" s="58" t="s">
        <v>15</v>
      </c>
      <c r="D85" s="54"/>
      <c r="E85" s="6"/>
      <c r="F85" s="19"/>
      <c r="G85" s="24" t="s">
        <v>2</v>
      </c>
      <c r="H85" s="24" t="s">
        <v>2</v>
      </c>
      <c r="I85" s="31"/>
      <c r="J85" s="31"/>
      <c r="K85" s="35"/>
    </row>
    <row r="86" spans="1:11" x14ac:dyDescent="0.25">
      <c r="C86" s="57"/>
      <c r="D86" s="54"/>
      <c r="E86" s="6"/>
      <c r="F86" s="19"/>
      <c r="G86" s="24"/>
      <c r="H86" s="24"/>
      <c r="I86" s="31"/>
      <c r="J86" s="31"/>
      <c r="K86" s="35"/>
    </row>
    <row r="87" spans="1:11" x14ac:dyDescent="0.25">
      <c r="C87" s="58" t="s">
        <v>16</v>
      </c>
      <c r="D87" s="54"/>
      <c r="E87" s="6"/>
      <c r="F87" s="19"/>
      <c r="G87" s="24" t="s">
        <v>2</v>
      </c>
      <c r="H87" s="24" t="s">
        <v>2</v>
      </c>
      <c r="I87" s="31"/>
      <c r="J87" s="31"/>
      <c r="K87" s="35"/>
    </row>
    <row r="88" spans="1:11" x14ac:dyDescent="0.25">
      <c r="C88" s="57"/>
      <c r="D88" s="54"/>
      <c r="E88" s="6"/>
      <c r="F88" s="19"/>
      <c r="G88" s="24"/>
      <c r="H88" s="24"/>
      <c r="I88" s="31"/>
      <c r="J88" s="31"/>
      <c r="K88" s="35"/>
    </row>
    <row r="89" spans="1:11" x14ac:dyDescent="0.25">
      <c r="C89" s="58" t="s">
        <v>17</v>
      </c>
      <c r="D89" s="54"/>
      <c r="E89" s="6"/>
      <c r="F89" s="19"/>
      <c r="G89" s="24" t="s">
        <v>2</v>
      </c>
      <c r="H89" s="24" t="s">
        <v>2</v>
      </c>
      <c r="I89" s="31"/>
      <c r="J89" s="31"/>
      <c r="K89" s="35"/>
    </row>
    <row r="90" spans="1:11" x14ac:dyDescent="0.25">
      <c r="C90" s="57"/>
      <c r="D90" s="54"/>
      <c r="E90" s="6"/>
      <c r="F90" s="19"/>
      <c r="G90" s="24"/>
      <c r="H90" s="24"/>
      <c r="I90" s="31"/>
      <c r="J90" s="31"/>
      <c r="K90" s="35"/>
    </row>
    <row r="91" spans="1:11" x14ac:dyDescent="0.25">
      <c r="C91" s="58" t="s">
        <v>18</v>
      </c>
      <c r="D91" s="54"/>
      <c r="E91" s="6"/>
      <c r="F91" s="19"/>
      <c r="G91" s="24" t="s">
        <v>2</v>
      </c>
      <c r="H91" s="24" t="s">
        <v>2</v>
      </c>
      <c r="I91" s="31"/>
      <c r="J91" s="31"/>
      <c r="K91" s="35"/>
    </row>
    <row r="92" spans="1:11" x14ac:dyDescent="0.25">
      <c r="C92" s="57"/>
      <c r="D92" s="54"/>
      <c r="E92" s="6"/>
      <c r="F92" s="19"/>
      <c r="G92" s="24"/>
      <c r="H92" s="24"/>
      <c r="I92" s="31"/>
      <c r="J92" s="31"/>
      <c r="K92" s="35"/>
    </row>
    <row r="93" spans="1:11" x14ac:dyDescent="0.25">
      <c r="A93" s="10"/>
      <c r="B93" s="28"/>
      <c r="C93" s="58" t="s">
        <v>19</v>
      </c>
      <c r="D93" s="54"/>
      <c r="E93" s="6"/>
      <c r="F93" s="19"/>
      <c r="G93" s="24"/>
      <c r="H93" s="24"/>
      <c r="I93" s="31"/>
      <c r="J93" s="31"/>
      <c r="K93" s="35"/>
    </row>
    <row r="94" spans="1:11" x14ac:dyDescent="0.25">
      <c r="A94" s="28"/>
      <c r="B94" s="28"/>
      <c r="C94" s="58" t="s">
        <v>20</v>
      </c>
      <c r="D94" s="54"/>
      <c r="E94" s="6"/>
      <c r="F94" s="19"/>
      <c r="G94" s="24" t="s">
        <v>2</v>
      </c>
      <c r="H94" s="24" t="s">
        <v>2</v>
      </c>
      <c r="I94" s="31"/>
      <c r="J94" s="31"/>
      <c r="K94" s="35"/>
    </row>
    <row r="95" spans="1:11" x14ac:dyDescent="0.25">
      <c r="A95" s="28"/>
      <c r="B95" s="28"/>
      <c r="C95" s="58"/>
      <c r="D95" s="54"/>
      <c r="E95" s="6"/>
      <c r="F95" s="19"/>
      <c r="G95" s="24"/>
      <c r="H95" s="24"/>
      <c r="I95" s="31"/>
      <c r="J95" s="31"/>
      <c r="K95" s="35"/>
    </row>
    <row r="96" spans="1:11" x14ac:dyDescent="0.25">
      <c r="A96" s="28"/>
      <c r="B96" s="28"/>
      <c r="C96" s="58" t="s">
        <v>21</v>
      </c>
      <c r="D96" s="54"/>
      <c r="E96" s="6"/>
      <c r="F96" s="19"/>
      <c r="G96" s="24" t="s">
        <v>2</v>
      </c>
      <c r="H96" s="24" t="s">
        <v>2</v>
      </c>
      <c r="I96" s="31"/>
      <c r="J96" s="31"/>
      <c r="K96" s="35"/>
    </row>
    <row r="97" spans="1:54" x14ac:dyDescent="0.25">
      <c r="A97" s="28"/>
      <c r="B97" s="28"/>
      <c r="C97" s="58"/>
      <c r="D97" s="54"/>
      <c r="E97" s="6"/>
      <c r="F97" s="19"/>
      <c r="G97" s="24"/>
      <c r="H97" s="24"/>
      <c r="I97" s="31"/>
      <c r="J97" s="31"/>
      <c r="K97" s="35"/>
    </row>
    <row r="98" spans="1:54" x14ac:dyDescent="0.25">
      <c r="A98" s="28"/>
      <c r="B98" s="28"/>
      <c r="C98" s="58" t="s">
        <v>22</v>
      </c>
      <c r="D98" s="54"/>
      <c r="E98" s="6"/>
      <c r="F98" s="19"/>
      <c r="G98" s="24" t="s">
        <v>2</v>
      </c>
      <c r="H98" s="24" t="s">
        <v>2</v>
      </c>
      <c r="I98" s="31"/>
      <c r="J98" s="31"/>
      <c r="K98" s="35"/>
    </row>
    <row r="99" spans="1:54" x14ac:dyDescent="0.25">
      <c r="A99" s="28"/>
      <c r="B99" s="28"/>
      <c r="C99" s="58"/>
      <c r="D99" s="54"/>
      <c r="E99" s="6"/>
      <c r="F99" s="19"/>
      <c r="G99" s="24"/>
      <c r="H99" s="24"/>
      <c r="I99" s="31"/>
      <c r="J99" s="31"/>
      <c r="K99" s="35"/>
    </row>
    <row r="100" spans="1:54" x14ac:dyDescent="0.25">
      <c r="A100" s="28"/>
      <c r="B100" s="28"/>
      <c r="C100" s="58" t="s">
        <v>23</v>
      </c>
      <c r="D100" s="54"/>
      <c r="E100" s="6"/>
      <c r="F100" s="19"/>
      <c r="G100" s="24" t="s">
        <v>2</v>
      </c>
      <c r="H100" s="24" t="s">
        <v>2</v>
      </c>
      <c r="I100" s="31"/>
      <c r="J100" s="31"/>
      <c r="K100" s="35"/>
    </row>
    <row r="101" spans="1:54" x14ac:dyDescent="0.25">
      <c r="A101" s="28"/>
      <c r="B101" s="28"/>
      <c r="C101" s="58"/>
      <c r="D101" s="54"/>
      <c r="E101" s="6"/>
      <c r="F101" s="19"/>
      <c r="G101" s="24"/>
      <c r="H101" s="24"/>
      <c r="I101" s="31"/>
      <c r="J101" s="31"/>
      <c r="K101" s="35"/>
    </row>
    <row r="102" spans="1:54" x14ac:dyDescent="0.25">
      <c r="C102" s="59" t="s">
        <v>24</v>
      </c>
      <c r="D102" s="54"/>
      <c r="E102" s="6"/>
      <c r="F102" s="19"/>
      <c r="G102" s="24"/>
      <c r="H102" s="24"/>
      <c r="I102" s="31"/>
      <c r="J102" s="31"/>
      <c r="K102" s="35"/>
    </row>
    <row r="103" spans="1:54" x14ac:dyDescent="0.25">
      <c r="B103" s="8" t="s">
        <v>211</v>
      </c>
      <c r="C103" s="60" t="s">
        <v>212</v>
      </c>
      <c r="D103" s="54"/>
      <c r="E103" s="6"/>
      <c r="F103" s="19"/>
      <c r="G103" s="24">
        <v>3200.55</v>
      </c>
      <c r="H103" s="24">
        <v>0.23</v>
      </c>
      <c r="I103" s="31"/>
      <c r="J103" s="31"/>
      <c r="K103" s="35"/>
    </row>
    <row r="104" spans="1:54" x14ac:dyDescent="0.25">
      <c r="C104" s="58" t="s">
        <v>199</v>
      </c>
      <c r="D104" s="54"/>
      <c r="E104" s="6"/>
      <c r="F104" s="19"/>
      <c r="G104" s="25">
        <v>3200.55</v>
      </c>
      <c r="H104" s="25">
        <v>0.23</v>
      </c>
      <c r="I104" s="31"/>
      <c r="J104" s="31"/>
      <c r="K104" s="35"/>
    </row>
    <row r="105" spans="1:54" x14ac:dyDescent="0.25">
      <c r="C105" s="57"/>
      <c r="D105" s="54"/>
      <c r="E105" s="6"/>
      <c r="F105" s="19"/>
      <c r="G105" s="24"/>
      <c r="H105" s="24"/>
      <c r="I105" s="31"/>
      <c r="J105" s="31"/>
      <c r="K105" s="35"/>
    </row>
    <row r="106" spans="1:54" x14ac:dyDescent="0.25">
      <c r="A106" s="10"/>
      <c r="B106" s="28"/>
      <c r="C106" s="58" t="s">
        <v>25</v>
      </c>
      <c r="D106" s="54"/>
      <c r="E106" s="6"/>
      <c r="F106" s="19"/>
      <c r="G106" s="24"/>
      <c r="H106" s="24"/>
      <c r="I106" s="31"/>
      <c r="J106" s="31"/>
      <c r="K106" s="35"/>
    </row>
    <row r="107" spans="1:54" s="2" customFormat="1" ht="13.5" x14ac:dyDescent="0.25">
      <c r="A107" s="28"/>
      <c r="B107" s="28"/>
      <c r="C107" s="57" t="s">
        <v>4904</v>
      </c>
      <c r="D107" s="54"/>
      <c r="E107" s="6"/>
      <c r="F107" s="19"/>
      <c r="G107" s="24">
        <v>50</v>
      </c>
      <c r="H107" s="24" t="s">
        <v>4905</v>
      </c>
      <c r="I107" s="31"/>
      <c r="J107" s="31"/>
      <c r="K107" s="35"/>
      <c r="L107" s="3"/>
      <c r="AI107" s="3"/>
      <c r="AV107" s="3"/>
      <c r="AX107" s="3"/>
      <c r="BB107" s="3"/>
    </row>
    <row r="108" spans="1:54" x14ac:dyDescent="0.25">
      <c r="B108" s="8"/>
      <c r="C108" s="60" t="s">
        <v>213</v>
      </c>
      <c r="D108" s="54"/>
      <c r="E108" s="6"/>
      <c r="F108" s="19"/>
      <c r="G108" s="24">
        <v>-3479.76</v>
      </c>
      <c r="H108" s="24">
        <v>-0.22</v>
      </c>
      <c r="I108" s="31"/>
      <c r="J108" s="31"/>
      <c r="K108" s="35"/>
    </row>
    <row r="109" spans="1:54" x14ac:dyDescent="0.25">
      <c r="C109" s="58" t="s">
        <v>199</v>
      </c>
      <c r="D109" s="54"/>
      <c r="E109" s="6"/>
      <c r="F109" s="19"/>
      <c r="G109" s="25">
        <v>-3429.76</v>
      </c>
      <c r="H109" s="25">
        <v>-0.22</v>
      </c>
      <c r="I109" s="31"/>
      <c r="J109" s="31"/>
      <c r="K109" s="35"/>
    </row>
    <row r="110" spans="1:54" x14ac:dyDescent="0.25">
      <c r="C110" s="57"/>
      <c r="D110" s="54"/>
      <c r="E110" s="6"/>
      <c r="F110" s="19"/>
      <c r="G110" s="24"/>
      <c r="H110" s="24"/>
      <c r="I110" s="31"/>
      <c r="J110" s="31"/>
      <c r="K110" s="35"/>
    </row>
    <row r="111" spans="1:54" x14ac:dyDescent="0.25">
      <c r="C111" s="61" t="s">
        <v>214</v>
      </c>
      <c r="D111" s="55"/>
      <c r="E111" s="5"/>
      <c r="F111" s="20"/>
      <c r="G111" s="26">
        <v>1392786.3</v>
      </c>
      <c r="H111" s="26">
        <v>100</v>
      </c>
      <c r="I111" s="32"/>
      <c r="J111" s="32"/>
      <c r="K111" s="36"/>
    </row>
    <row r="113" spans="2:11" s="50" customFormat="1" ht="15.75" x14ac:dyDescent="0.3">
      <c r="C113" s="50" t="s">
        <v>4514</v>
      </c>
      <c r="F113" s="51"/>
      <c r="G113" s="51"/>
      <c r="H113" s="51"/>
    </row>
    <row r="114" spans="2:11" s="42" customFormat="1" ht="27" x14ac:dyDescent="0.25">
      <c r="B114" s="43"/>
      <c r="C114" s="43" t="s">
        <v>4509</v>
      </c>
      <c r="D114" s="43" t="s">
        <v>4510</v>
      </c>
      <c r="E114" s="43" t="s">
        <v>4511</v>
      </c>
      <c r="F114" s="44" t="s">
        <v>34</v>
      </c>
      <c r="G114" s="45" t="s">
        <v>4512</v>
      </c>
      <c r="H114" s="44" t="s">
        <v>36</v>
      </c>
      <c r="I114" s="43" t="s">
        <v>39</v>
      </c>
    </row>
    <row r="115" spans="2:11" s="42" customFormat="1" ht="13.5" x14ac:dyDescent="0.25">
      <c r="B115" s="43"/>
      <c r="C115" s="43" t="s">
        <v>4503</v>
      </c>
      <c r="D115" s="43"/>
      <c r="E115" s="43"/>
      <c r="F115" s="44"/>
      <c r="G115" s="45"/>
      <c r="H115" s="44"/>
      <c r="I115" s="43"/>
    </row>
    <row r="116" spans="2:11" s="2" customFormat="1" ht="13.5" x14ac:dyDescent="0.25">
      <c r="B116" s="46">
        <v>2300170</v>
      </c>
      <c r="C116" s="46" t="s">
        <v>4978</v>
      </c>
      <c r="D116" s="46" t="s">
        <v>4502</v>
      </c>
      <c r="E116" s="46" t="s">
        <v>12</v>
      </c>
      <c r="F116" s="47">
        <v>1430</v>
      </c>
      <c r="G116" s="47">
        <v>346.79502000000002</v>
      </c>
      <c r="H116" s="47">
        <v>0.02</v>
      </c>
      <c r="I116" s="46"/>
    </row>
    <row r="117" spans="2:11" s="1" customFormat="1" ht="13.5" x14ac:dyDescent="0.25">
      <c r="B117" s="48"/>
      <c r="C117" s="48" t="s">
        <v>4513</v>
      </c>
      <c r="D117" s="48"/>
      <c r="E117" s="48"/>
      <c r="F117" s="49"/>
      <c r="G117" s="49">
        <v>346.79502000000002</v>
      </c>
      <c r="H117" s="49">
        <v>0.02</v>
      </c>
      <c r="I117" s="48"/>
    </row>
    <row r="119" spans="2:11" x14ac:dyDescent="0.25">
      <c r="C119" s="1" t="s">
        <v>215</v>
      </c>
    </row>
    <row r="120" spans="2:11" x14ac:dyDescent="0.25">
      <c r="C120" s="37" t="s">
        <v>216</v>
      </c>
      <c r="D120" s="37"/>
      <c r="E120" s="37"/>
      <c r="F120" s="37"/>
      <c r="G120" s="37"/>
      <c r="H120" s="37"/>
      <c r="I120" s="37"/>
      <c r="J120" s="37"/>
      <c r="K120" s="37"/>
    </row>
    <row r="121" spans="2:11" x14ac:dyDescent="0.25">
      <c r="C121" s="2" t="s">
        <v>217</v>
      </c>
    </row>
    <row r="122" spans="2:11" x14ac:dyDescent="0.25">
      <c r="C122" s="2" t="s">
        <v>218</v>
      </c>
    </row>
    <row r="123" spans="2:11" ht="30" customHeight="1" x14ac:dyDescent="0.25">
      <c r="C123" s="204" t="s">
        <v>219</v>
      </c>
      <c r="D123" s="205"/>
      <c r="E123" s="205"/>
      <c r="F123" s="205"/>
      <c r="G123" s="205"/>
      <c r="H123" s="205"/>
      <c r="I123" s="205"/>
      <c r="J123" s="205"/>
      <c r="K123" s="205"/>
    </row>
    <row r="124" spans="2:11" x14ac:dyDescent="0.25">
      <c r="C124" s="2" t="s">
        <v>220</v>
      </c>
    </row>
    <row r="126" spans="2:11" x14ac:dyDescent="0.25">
      <c r="C126" s="2" t="s">
        <v>5065</v>
      </c>
      <c r="E126" s="2" t="s">
        <v>2</v>
      </c>
    </row>
    <row r="128" spans="2:11" x14ac:dyDescent="0.25">
      <c r="C128" s="2" t="s">
        <v>5066</v>
      </c>
      <c r="E128" s="2" t="s">
        <v>2</v>
      </c>
    </row>
    <row r="130" spans="1:256" x14ac:dyDescent="0.25">
      <c r="C130" s="2" t="s">
        <v>5173</v>
      </c>
    </row>
    <row r="132" spans="1:256" x14ac:dyDescent="0.25">
      <c r="C132" s="2" t="s">
        <v>5174</v>
      </c>
    </row>
    <row r="133" spans="1:256" s="83" customFormat="1" ht="35.25" customHeight="1" x14ac:dyDescent="0.25">
      <c r="A133" s="79"/>
      <c r="B133" s="79"/>
      <c r="C133" s="84" t="s">
        <v>5072</v>
      </c>
      <c r="D133" s="88" t="s">
        <v>5073</v>
      </c>
      <c r="E133" s="88" t="s">
        <v>5074</v>
      </c>
      <c r="F133" s="80"/>
      <c r="G133" s="81"/>
      <c r="H133" s="81"/>
      <c r="I133" s="81"/>
      <c r="J133" s="81"/>
      <c r="K133" s="82"/>
      <c r="L133" s="82"/>
      <c r="M133" s="79"/>
      <c r="N133" s="79"/>
      <c r="O133" s="79"/>
      <c r="P133" s="79"/>
      <c r="Q133" s="79"/>
      <c r="R133" s="79"/>
      <c r="S133" s="79"/>
      <c r="T133" s="79"/>
      <c r="U133" s="79"/>
      <c r="V133" s="79"/>
      <c r="W133" s="79"/>
      <c r="X133" s="79"/>
      <c r="Y133" s="79"/>
      <c r="Z133" s="79"/>
      <c r="AA133" s="79"/>
      <c r="AB133" s="79"/>
      <c r="AC133" s="79"/>
      <c r="AD133" s="79"/>
      <c r="AE133" s="79"/>
      <c r="AF133" s="79"/>
      <c r="AG133" s="79"/>
      <c r="AH133" s="79"/>
      <c r="AI133" s="82"/>
      <c r="AJ133" s="79"/>
      <c r="AK133" s="79"/>
      <c r="AL133" s="79"/>
      <c r="AM133" s="79"/>
      <c r="AN133" s="79"/>
      <c r="AO133" s="79"/>
      <c r="AP133" s="79"/>
      <c r="AQ133" s="79"/>
      <c r="AR133" s="79"/>
      <c r="AS133" s="79"/>
      <c r="AT133" s="79"/>
      <c r="AU133" s="79"/>
      <c r="AV133" s="82"/>
      <c r="AW133" s="79"/>
      <c r="AX133" s="82"/>
      <c r="AY133" s="79"/>
      <c r="AZ133" s="79"/>
      <c r="BA133" s="79"/>
      <c r="BB133" s="82"/>
      <c r="BC133" s="79"/>
      <c r="BD133" s="79"/>
      <c r="BE133" s="79"/>
      <c r="BF133" s="79"/>
      <c r="BG133" s="79"/>
      <c r="BH133" s="79"/>
      <c r="BI133" s="79"/>
      <c r="BJ133" s="79"/>
      <c r="BK133" s="79"/>
      <c r="BL133" s="79"/>
      <c r="BM133" s="79"/>
      <c r="BN133" s="79"/>
      <c r="BO133" s="79"/>
      <c r="BP133" s="79"/>
      <c r="BQ133" s="79"/>
      <c r="BR133" s="79"/>
      <c r="BS133" s="79"/>
      <c r="BT133" s="79"/>
      <c r="BU133" s="79"/>
      <c r="BV133" s="79"/>
      <c r="BW133" s="79"/>
      <c r="BX133" s="79"/>
      <c r="BY133" s="79"/>
      <c r="BZ133" s="79"/>
      <c r="CA133" s="79"/>
      <c r="CB133" s="79"/>
      <c r="CC133" s="79"/>
      <c r="CD133" s="79"/>
      <c r="CE133" s="79"/>
      <c r="CF133" s="79"/>
      <c r="CG133" s="79"/>
      <c r="CH133" s="79"/>
      <c r="CI133" s="79"/>
      <c r="CJ133" s="79"/>
      <c r="CK133" s="79"/>
      <c r="CL133" s="79"/>
      <c r="CM133" s="79"/>
      <c r="CN133" s="79"/>
      <c r="CO133" s="79"/>
      <c r="CP133" s="79"/>
      <c r="CQ133" s="79"/>
      <c r="CR133" s="79"/>
      <c r="CS133" s="79"/>
      <c r="CT133" s="79"/>
      <c r="CU133" s="79"/>
      <c r="CV133" s="79"/>
      <c r="CW133" s="79"/>
      <c r="CX133" s="79"/>
      <c r="CY133" s="79"/>
      <c r="CZ133" s="79"/>
      <c r="DA133" s="79"/>
      <c r="DB133" s="79"/>
      <c r="DC133" s="79"/>
      <c r="DD133" s="79"/>
      <c r="DE133" s="79"/>
      <c r="DF133" s="79"/>
      <c r="DG133" s="79"/>
      <c r="DH133" s="79"/>
      <c r="DI133" s="79"/>
      <c r="DJ133" s="79"/>
      <c r="DK133" s="79"/>
      <c r="DL133" s="79"/>
      <c r="DM133" s="79"/>
      <c r="DN133" s="79"/>
      <c r="DO133" s="79"/>
      <c r="DP133" s="79"/>
      <c r="DQ133" s="79"/>
      <c r="DR133" s="79"/>
      <c r="DS133" s="79"/>
      <c r="DT133" s="79"/>
      <c r="DU133" s="79"/>
      <c r="DV133" s="79"/>
      <c r="DW133" s="79"/>
      <c r="DX133" s="79"/>
      <c r="DY133" s="79"/>
      <c r="DZ133" s="79"/>
      <c r="EA133" s="79"/>
      <c r="EB133" s="79"/>
      <c r="EC133" s="79"/>
      <c r="ED133" s="79"/>
      <c r="EE133" s="79"/>
      <c r="EF133" s="79"/>
      <c r="EG133" s="79"/>
      <c r="EH133" s="79"/>
      <c r="EI133" s="79"/>
      <c r="EJ133" s="79"/>
      <c r="EK133" s="79"/>
      <c r="EL133" s="79"/>
      <c r="EM133" s="79"/>
      <c r="EN133" s="79"/>
      <c r="EO133" s="79"/>
      <c r="EP133" s="79"/>
      <c r="EQ133" s="79"/>
      <c r="ER133" s="79"/>
      <c r="ES133" s="79"/>
      <c r="ET133" s="79"/>
      <c r="EU133" s="79"/>
      <c r="EV133" s="79"/>
      <c r="EW133" s="79"/>
      <c r="EX133" s="79"/>
      <c r="EY133" s="79"/>
      <c r="EZ133" s="79"/>
      <c r="FA133" s="79"/>
      <c r="FB133" s="79"/>
      <c r="FC133" s="79"/>
      <c r="FD133" s="79"/>
      <c r="FE133" s="79"/>
      <c r="FF133" s="79"/>
      <c r="FG133" s="79"/>
      <c r="FH133" s="79"/>
      <c r="FI133" s="79"/>
      <c r="FJ133" s="79"/>
      <c r="FK133" s="79"/>
      <c r="FL133" s="79"/>
      <c r="FM133" s="79"/>
      <c r="FN133" s="79"/>
      <c r="FO133" s="79"/>
      <c r="FP133" s="79"/>
      <c r="FQ133" s="79"/>
      <c r="FR133" s="79"/>
      <c r="FS133" s="79"/>
      <c r="FT133" s="79"/>
      <c r="FU133" s="79"/>
      <c r="FV133" s="79"/>
      <c r="FW133" s="79"/>
      <c r="FX133" s="79"/>
      <c r="FY133" s="79"/>
      <c r="FZ133" s="79"/>
      <c r="GA133" s="79"/>
      <c r="GB133" s="79"/>
      <c r="GC133" s="79"/>
      <c r="GD133" s="79"/>
      <c r="GE133" s="79"/>
      <c r="GF133" s="79"/>
      <c r="GG133" s="79"/>
      <c r="GH133" s="79"/>
      <c r="GI133" s="79"/>
      <c r="GJ133" s="79"/>
      <c r="GK133" s="79"/>
      <c r="GL133" s="79"/>
      <c r="GM133" s="79"/>
      <c r="GN133" s="79"/>
      <c r="GO133" s="79"/>
      <c r="GP133" s="79"/>
      <c r="GQ133" s="79"/>
      <c r="GR133" s="79"/>
      <c r="GS133" s="79"/>
      <c r="GT133" s="79"/>
      <c r="GU133" s="79"/>
      <c r="GV133" s="79"/>
      <c r="GW133" s="79"/>
      <c r="GX133" s="79"/>
      <c r="GY133" s="79"/>
      <c r="GZ133" s="79"/>
      <c r="HA133" s="79"/>
      <c r="HB133" s="79"/>
      <c r="HC133" s="79"/>
      <c r="HD133" s="79"/>
      <c r="HE133" s="79"/>
      <c r="HF133" s="79"/>
      <c r="HG133" s="79"/>
      <c r="HH133" s="79"/>
      <c r="HI133" s="79"/>
      <c r="HJ133" s="79"/>
      <c r="HK133" s="79"/>
      <c r="HL133" s="79"/>
      <c r="HM133" s="79"/>
      <c r="HN133" s="79"/>
      <c r="HO133" s="79"/>
      <c r="HP133" s="79"/>
      <c r="HQ133" s="79"/>
      <c r="HR133" s="79"/>
      <c r="HS133" s="79"/>
      <c r="HT133" s="79"/>
      <c r="HU133" s="79"/>
      <c r="HV133" s="79"/>
      <c r="HW133" s="79"/>
      <c r="HX133" s="79"/>
      <c r="HY133" s="79"/>
      <c r="HZ133" s="79"/>
      <c r="IA133" s="79"/>
      <c r="IB133" s="79"/>
      <c r="IC133" s="79"/>
      <c r="ID133" s="79"/>
      <c r="IE133" s="79"/>
      <c r="IF133" s="79"/>
      <c r="IG133" s="79"/>
      <c r="IH133" s="79"/>
      <c r="II133" s="79"/>
      <c r="IJ133" s="79"/>
      <c r="IK133" s="79"/>
      <c r="IL133" s="79"/>
      <c r="IM133" s="79"/>
      <c r="IN133" s="79"/>
      <c r="IO133" s="79"/>
      <c r="IP133" s="79"/>
      <c r="IQ133" s="79"/>
      <c r="IR133" s="79"/>
      <c r="IS133" s="79"/>
      <c r="IT133" s="79"/>
      <c r="IU133" s="79"/>
      <c r="IV133" s="79"/>
    </row>
    <row r="134" spans="1:256" s="83" customFormat="1" x14ac:dyDescent="0.25">
      <c r="A134" s="79"/>
      <c r="B134" s="79"/>
      <c r="C134" s="86" t="s">
        <v>5075</v>
      </c>
      <c r="D134" s="89">
        <v>111.247</v>
      </c>
      <c r="E134" s="89">
        <v>109.9387</v>
      </c>
      <c r="F134" s="80"/>
      <c r="G134" s="81"/>
      <c r="H134" s="81"/>
      <c r="I134" s="81"/>
      <c r="J134" s="81"/>
      <c r="K134" s="82"/>
      <c r="L134" s="82"/>
      <c r="M134" s="79"/>
      <c r="N134" s="79"/>
      <c r="O134" s="79"/>
      <c r="P134" s="79"/>
      <c r="Q134" s="79"/>
      <c r="R134" s="79"/>
      <c r="S134" s="79"/>
      <c r="T134" s="79"/>
      <c r="U134" s="79"/>
      <c r="V134" s="79"/>
      <c r="W134" s="79"/>
      <c r="X134" s="79"/>
      <c r="Y134" s="79"/>
      <c r="Z134" s="79"/>
      <c r="AA134" s="79"/>
      <c r="AB134" s="79"/>
      <c r="AC134" s="79"/>
      <c r="AD134" s="79"/>
      <c r="AE134" s="79"/>
      <c r="AF134" s="79"/>
      <c r="AG134" s="79"/>
      <c r="AH134" s="79"/>
      <c r="AI134" s="82"/>
      <c r="AJ134" s="79"/>
      <c r="AK134" s="79"/>
      <c r="AL134" s="79"/>
      <c r="AM134" s="79"/>
      <c r="AN134" s="79"/>
      <c r="AO134" s="79"/>
      <c r="AP134" s="79"/>
      <c r="AQ134" s="79"/>
      <c r="AR134" s="79"/>
      <c r="AS134" s="79"/>
      <c r="AT134" s="79"/>
      <c r="AU134" s="79"/>
      <c r="AV134" s="82"/>
      <c r="AW134" s="79"/>
      <c r="AX134" s="82"/>
      <c r="AY134" s="79"/>
      <c r="AZ134" s="79"/>
      <c r="BA134" s="79"/>
      <c r="BB134" s="82"/>
      <c r="BC134" s="79"/>
      <c r="BD134" s="79"/>
      <c r="BE134" s="79"/>
      <c r="BF134" s="79"/>
      <c r="BG134" s="79"/>
      <c r="BH134" s="79"/>
      <c r="BI134" s="79"/>
      <c r="BJ134" s="79"/>
      <c r="BK134" s="79"/>
      <c r="BL134" s="79"/>
      <c r="BM134" s="79"/>
      <c r="BN134" s="79"/>
      <c r="BO134" s="79"/>
      <c r="BP134" s="79"/>
      <c r="BQ134" s="79"/>
      <c r="BR134" s="79"/>
      <c r="BS134" s="79"/>
      <c r="BT134" s="79"/>
      <c r="BU134" s="79"/>
      <c r="BV134" s="79"/>
      <c r="BW134" s="79"/>
      <c r="BX134" s="79"/>
      <c r="BY134" s="79"/>
      <c r="BZ134" s="79"/>
      <c r="CA134" s="79"/>
      <c r="CB134" s="79"/>
      <c r="CC134" s="79"/>
      <c r="CD134" s="79"/>
      <c r="CE134" s="79"/>
      <c r="CF134" s="79"/>
      <c r="CG134" s="79"/>
      <c r="CH134" s="79"/>
      <c r="CI134" s="79"/>
      <c r="CJ134" s="79"/>
      <c r="CK134" s="79"/>
      <c r="CL134" s="79"/>
      <c r="CM134" s="79"/>
      <c r="CN134" s="79"/>
      <c r="CO134" s="79"/>
      <c r="CP134" s="79"/>
      <c r="CQ134" s="79"/>
      <c r="CR134" s="79"/>
      <c r="CS134" s="79"/>
      <c r="CT134" s="79"/>
      <c r="CU134" s="79"/>
      <c r="CV134" s="79"/>
      <c r="CW134" s="79"/>
      <c r="CX134" s="79"/>
      <c r="CY134" s="79"/>
      <c r="CZ134" s="79"/>
      <c r="DA134" s="79"/>
      <c r="DB134" s="79"/>
      <c r="DC134" s="79"/>
      <c r="DD134" s="79"/>
      <c r="DE134" s="79"/>
      <c r="DF134" s="79"/>
      <c r="DG134" s="79"/>
      <c r="DH134" s="79"/>
      <c r="DI134" s="79"/>
      <c r="DJ134" s="79"/>
      <c r="DK134" s="79"/>
      <c r="DL134" s="79"/>
      <c r="DM134" s="79"/>
      <c r="DN134" s="79"/>
      <c r="DO134" s="79"/>
      <c r="DP134" s="79"/>
      <c r="DQ134" s="79"/>
      <c r="DR134" s="79"/>
      <c r="DS134" s="79"/>
      <c r="DT134" s="79"/>
      <c r="DU134" s="79"/>
      <c r="DV134" s="79"/>
      <c r="DW134" s="79"/>
      <c r="DX134" s="79"/>
      <c r="DY134" s="79"/>
      <c r="DZ134" s="79"/>
      <c r="EA134" s="79"/>
      <c r="EB134" s="79"/>
      <c r="EC134" s="79"/>
      <c r="ED134" s="79"/>
      <c r="EE134" s="79"/>
      <c r="EF134" s="79"/>
      <c r="EG134" s="79"/>
      <c r="EH134" s="79"/>
      <c r="EI134" s="79"/>
      <c r="EJ134" s="79"/>
      <c r="EK134" s="79"/>
      <c r="EL134" s="79"/>
      <c r="EM134" s="79"/>
      <c r="EN134" s="79"/>
      <c r="EO134" s="79"/>
      <c r="EP134" s="79"/>
      <c r="EQ134" s="79"/>
      <c r="ER134" s="79"/>
      <c r="ES134" s="79"/>
      <c r="ET134" s="79"/>
      <c r="EU134" s="79"/>
      <c r="EV134" s="79"/>
      <c r="EW134" s="79"/>
      <c r="EX134" s="79"/>
      <c r="EY134" s="79"/>
      <c r="EZ134" s="79"/>
      <c r="FA134" s="79"/>
      <c r="FB134" s="79"/>
      <c r="FC134" s="79"/>
      <c r="FD134" s="79"/>
      <c r="FE134" s="79"/>
      <c r="FF134" s="79"/>
      <c r="FG134" s="79"/>
      <c r="FH134" s="79"/>
      <c r="FI134" s="79"/>
      <c r="FJ134" s="79"/>
      <c r="FK134" s="79"/>
      <c r="FL134" s="79"/>
      <c r="FM134" s="79"/>
      <c r="FN134" s="79"/>
      <c r="FO134" s="79"/>
      <c r="FP134" s="79"/>
      <c r="FQ134" s="79"/>
      <c r="FR134" s="79"/>
      <c r="FS134" s="79"/>
      <c r="FT134" s="79"/>
      <c r="FU134" s="79"/>
      <c r="FV134" s="79"/>
      <c r="FW134" s="79"/>
      <c r="FX134" s="79"/>
      <c r="FY134" s="79"/>
      <c r="FZ134" s="79"/>
      <c r="GA134" s="79"/>
      <c r="GB134" s="79"/>
      <c r="GC134" s="79"/>
      <c r="GD134" s="79"/>
      <c r="GE134" s="79"/>
      <c r="GF134" s="79"/>
      <c r="GG134" s="79"/>
      <c r="GH134" s="79"/>
      <c r="GI134" s="79"/>
      <c r="GJ134" s="79"/>
      <c r="GK134" s="79"/>
      <c r="GL134" s="79"/>
      <c r="GM134" s="79"/>
      <c r="GN134" s="79"/>
      <c r="GO134" s="79"/>
      <c r="GP134" s="79"/>
      <c r="GQ134" s="79"/>
      <c r="GR134" s="79"/>
      <c r="GS134" s="79"/>
      <c r="GT134" s="79"/>
      <c r="GU134" s="79"/>
      <c r="GV134" s="79"/>
      <c r="GW134" s="79"/>
      <c r="GX134" s="79"/>
      <c r="GY134" s="79"/>
      <c r="GZ134" s="79"/>
      <c r="HA134" s="79"/>
      <c r="HB134" s="79"/>
      <c r="HC134" s="79"/>
      <c r="HD134" s="79"/>
      <c r="HE134" s="79"/>
      <c r="HF134" s="79"/>
      <c r="HG134" s="79"/>
      <c r="HH134" s="79"/>
      <c r="HI134" s="79"/>
      <c r="HJ134" s="79"/>
      <c r="HK134" s="79"/>
      <c r="HL134" s="79"/>
      <c r="HM134" s="79"/>
      <c r="HN134" s="79"/>
      <c r="HO134" s="79"/>
      <c r="HP134" s="79"/>
      <c r="HQ134" s="79"/>
      <c r="HR134" s="79"/>
      <c r="HS134" s="79"/>
      <c r="HT134" s="79"/>
      <c r="HU134" s="79"/>
      <c r="HV134" s="79"/>
      <c r="HW134" s="79"/>
      <c r="HX134" s="79"/>
      <c r="HY134" s="79"/>
      <c r="HZ134" s="79"/>
      <c r="IA134" s="79"/>
      <c r="IB134" s="79"/>
      <c r="IC134" s="79"/>
      <c r="ID134" s="79"/>
      <c r="IE134" s="79"/>
      <c r="IF134" s="79"/>
      <c r="IG134" s="79"/>
      <c r="IH134" s="79"/>
      <c r="II134" s="79"/>
      <c r="IJ134" s="79"/>
      <c r="IK134" s="79"/>
      <c r="IL134" s="79"/>
      <c r="IM134" s="79"/>
      <c r="IN134" s="79"/>
      <c r="IO134" s="79"/>
      <c r="IP134" s="79"/>
      <c r="IQ134" s="79"/>
      <c r="IR134" s="79"/>
      <c r="IS134" s="79"/>
      <c r="IT134" s="79"/>
      <c r="IU134" s="79"/>
      <c r="IV134" s="79"/>
    </row>
    <row r="135" spans="1:256" s="83" customFormat="1" x14ac:dyDescent="0.25">
      <c r="A135" s="79"/>
      <c r="B135" s="79"/>
      <c r="C135" s="86" t="s">
        <v>5076</v>
      </c>
      <c r="D135" s="89">
        <v>216.83080000000001</v>
      </c>
      <c r="E135" s="89">
        <v>214.2808</v>
      </c>
      <c r="F135" s="80"/>
      <c r="G135" s="81"/>
      <c r="H135" s="81"/>
      <c r="I135" s="81"/>
      <c r="J135" s="81"/>
      <c r="K135" s="82"/>
      <c r="L135" s="82"/>
      <c r="M135" s="79"/>
      <c r="N135" s="79"/>
      <c r="O135" s="79"/>
      <c r="P135" s="79"/>
      <c r="Q135" s="79"/>
      <c r="R135" s="79"/>
      <c r="S135" s="79"/>
      <c r="T135" s="79"/>
      <c r="U135" s="79"/>
      <c r="V135" s="79"/>
      <c r="W135" s="79"/>
      <c r="X135" s="79"/>
      <c r="Y135" s="79"/>
      <c r="Z135" s="79"/>
      <c r="AA135" s="79"/>
      <c r="AB135" s="79"/>
      <c r="AC135" s="79"/>
      <c r="AD135" s="79"/>
      <c r="AE135" s="79"/>
      <c r="AF135" s="79"/>
      <c r="AG135" s="79"/>
      <c r="AH135" s="79"/>
      <c r="AI135" s="82"/>
      <c r="AJ135" s="79"/>
      <c r="AK135" s="79"/>
      <c r="AL135" s="79"/>
      <c r="AM135" s="79"/>
      <c r="AN135" s="79"/>
      <c r="AO135" s="79"/>
      <c r="AP135" s="79"/>
      <c r="AQ135" s="79"/>
      <c r="AR135" s="79"/>
      <c r="AS135" s="79"/>
      <c r="AT135" s="79"/>
      <c r="AU135" s="79"/>
      <c r="AV135" s="82"/>
      <c r="AW135" s="79"/>
      <c r="AX135" s="82"/>
      <c r="AY135" s="79"/>
      <c r="AZ135" s="79"/>
      <c r="BA135" s="79"/>
      <c r="BB135" s="82"/>
      <c r="BC135" s="79"/>
      <c r="BD135" s="79"/>
      <c r="BE135" s="79"/>
      <c r="BF135" s="79"/>
      <c r="BG135" s="79"/>
      <c r="BH135" s="79"/>
      <c r="BI135" s="79"/>
      <c r="BJ135" s="79"/>
      <c r="BK135" s="79"/>
      <c r="BL135" s="79"/>
      <c r="BM135" s="79"/>
      <c r="BN135" s="79"/>
      <c r="BO135" s="79"/>
      <c r="BP135" s="79"/>
      <c r="BQ135" s="79"/>
      <c r="BR135" s="79"/>
      <c r="BS135" s="79"/>
      <c r="BT135" s="79"/>
      <c r="BU135" s="79"/>
      <c r="BV135" s="79"/>
      <c r="BW135" s="79"/>
      <c r="BX135" s="79"/>
      <c r="BY135" s="79"/>
      <c r="BZ135" s="79"/>
      <c r="CA135" s="79"/>
      <c r="CB135" s="79"/>
      <c r="CC135" s="79"/>
      <c r="CD135" s="79"/>
      <c r="CE135" s="79"/>
      <c r="CF135" s="79"/>
      <c r="CG135" s="79"/>
      <c r="CH135" s="79"/>
      <c r="CI135" s="79"/>
      <c r="CJ135" s="79"/>
      <c r="CK135" s="79"/>
      <c r="CL135" s="79"/>
      <c r="CM135" s="79"/>
      <c r="CN135" s="79"/>
      <c r="CO135" s="79"/>
      <c r="CP135" s="79"/>
      <c r="CQ135" s="79"/>
      <c r="CR135" s="79"/>
      <c r="CS135" s="79"/>
      <c r="CT135" s="79"/>
      <c r="CU135" s="79"/>
      <c r="CV135" s="79"/>
      <c r="CW135" s="79"/>
      <c r="CX135" s="79"/>
      <c r="CY135" s="79"/>
      <c r="CZ135" s="79"/>
      <c r="DA135" s="79"/>
      <c r="DB135" s="79"/>
      <c r="DC135" s="79"/>
      <c r="DD135" s="79"/>
      <c r="DE135" s="79"/>
      <c r="DF135" s="79"/>
      <c r="DG135" s="79"/>
      <c r="DH135" s="79"/>
      <c r="DI135" s="79"/>
      <c r="DJ135" s="79"/>
      <c r="DK135" s="79"/>
      <c r="DL135" s="79"/>
      <c r="DM135" s="79"/>
      <c r="DN135" s="79"/>
      <c r="DO135" s="79"/>
      <c r="DP135" s="79"/>
      <c r="DQ135" s="79"/>
      <c r="DR135" s="79"/>
      <c r="DS135" s="79"/>
      <c r="DT135" s="79"/>
      <c r="DU135" s="79"/>
      <c r="DV135" s="79"/>
      <c r="DW135" s="79"/>
      <c r="DX135" s="79"/>
      <c r="DY135" s="79"/>
      <c r="DZ135" s="79"/>
      <c r="EA135" s="79"/>
      <c r="EB135" s="79"/>
      <c r="EC135" s="79"/>
      <c r="ED135" s="79"/>
      <c r="EE135" s="79"/>
      <c r="EF135" s="79"/>
      <c r="EG135" s="79"/>
      <c r="EH135" s="79"/>
      <c r="EI135" s="79"/>
      <c r="EJ135" s="79"/>
      <c r="EK135" s="79"/>
      <c r="EL135" s="79"/>
      <c r="EM135" s="79"/>
      <c r="EN135" s="79"/>
      <c r="EO135" s="79"/>
      <c r="EP135" s="79"/>
      <c r="EQ135" s="79"/>
      <c r="ER135" s="79"/>
      <c r="ES135" s="79"/>
      <c r="ET135" s="79"/>
      <c r="EU135" s="79"/>
      <c r="EV135" s="79"/>
      <c r="EW135" s="79"/>
      <c r="EX135" s="79"/>
      <c r="EY135" s="79"/>
      <c r="EZ135" s="79"/>
      <c r="FA135" s="79"/>
      <c r="FB135" s="79"/>
      <c r="FC135" s="79"/>
      <c r="FD135" s="79"/>
      <c r="FE135" s="79"/>
      <c r="FF135" s="79"/>
      <c r="FG135" s="79"/>
      <c r="FH135" s="79"/>
      <c r="FI135" s="79"/>
      <c r="FJ135" s="79"/>
      <c r="FK135" s="79"/>
      <c r="FL135" s="79"/>
      <c r="FM135" s="79"/>
      <c r="FN135" s="79"/>
      <c r="FO135" s="79"/>
      <c r="FP135" s="79"/>
      <c r="FQ135" s="79"/>
      <c r="FR135" s="79"/>
      <c r="FS135" s="79"/>
      <c r="FT135" s="79"/>
      <c r="FU135" s="79"/>
      <c r="FV135" s="79"/>
      <c r="FW135" s="79"/>
      <c r="FX135" s="79"/>
      <c r="FY135" s="79"/>
      <c r="FZ135" s="79"/>
      <c r="GA135" s="79"/>
      <c r="GB135" s="79"/>
      <c r="GC135" s="79"/>
      <c r="GD135" s="79"/>
      <c r="GE135" s="79"/>
      <c r="GF135" s="79"/>
      <c r="GG135" s="79"/>
      <c r="GH135" s="79"/>
      <c r="GI135" s="79"/>
      <c r="GJ135" s="79"/>
      <c r="GK135" s="79"/>
      <c r="GL135" s="79"/>
      <c r="GM135" s="79"/>
      <c r="GN135" s="79"/>
      <c r="GO135" s="79"/>
      <c r="GP135" s="79"/>
      <c r="GQ135" s="79"/>
      <c r="GR135" s="79"/>
      <c r="GS135" s="79"/>
      <c r="GT135" s="79"/>
      <c r="GU135" s="79"/>
      <c r="GV135" s="79"/>
      <c r="GW135" s="79"/>
      <c r="GX135" s="79"/>
      <c r="GY135" s="79"/>
      <c r="GZ135" s="79"/>
      <c r="HA135" s="79"/>
      <c r="HB135" s="79"/>
      <c r="HC135" s="79"/>
      <c r="HD135" s="79"/>
      <c r="HE135" s="79"/>
      <c r="HF135" s="79"/>
      <c r="HG135" s="79"/>
      <c r="HH135" s="79"/>
      <c r="HI135" s="79"/>
      <c r="HJ135" s="79"/>
      <c r="HK135" s="79"/>
      <c r="HL135" s="79"/>
      <c r="HM135" s="79"/>
      <c r="HN135" s="79"/>
      <c r="HO135" s="79"/>
      <c r="HP135" s="79"/>
      <c r="HQ135" s="79"/>
      <c r="HR135" s="79"/>
      <c r="HS135" s="79"/>
      <c r="HT135" s="79"/>
      <c r="HU135" s="79"/>
      <c r="HV135" s="79"/>
      <c r="HW135" s="79"/>
      <c r="HX135" s="79"/>
      <c r="HY135" s="79"/>
      <c r="HZ135" s="79"/>
      <c r="IA135" s="79"/>
      <c r="IB135" s="79"/>
      <c r="IC135" s="79"/>
      <c r="ID135" s="79"/>
      <c r="IE135" s="79"/>
      <c r="IF135" s="79"/>
      <c r="IG135" s="79"/>
      <c r="IH135" s="79"/>
      <c r="II135" s="79"/>
      <c r="IJ135" s="79"/>
      <c r="IK135" s="79"/>
      <c r="IL135" s="79"/>
      <c r="IM135" s="79"/>
      <c r="IN135" s="79"/>
      <c r="IO135" s="79"/>
      <c r="IP135" s="79"/>
      <c r="IQ135" s="79"/>
      <c r="IR135" s="79"/>
      <c r="IS135" s="79"/>
      <c r="IT135" s="79"/>
      <c r="IU135" s="79"/>
      <c r="IV135" s="79"/>
    </row>
    <row r="136" spans="1:256" s="83" customFormat="1" x14ac:dyDescent="0.25">
      <c r="A136" s="79"/>
      <c r="B136" s="79"/>
      <c r="C136" s="86" t="s">
        <v>5077</v>
      </c>
      <c r="D136" s="89">
        <v>117.07769999999999</v>
      </c>
      <c r="E136" s="89">
        <v>115.7214</v>
      </c>
      <c r="F136" s="80"/>
      <c r="G136" s="81"/>
      <c r="H136" s="81"/>
      <c r="I136" s="81"/>
      <c r="J136" s="81"/>
      <c r="K136" s="82"/>
      <c r="L136" s="82"/>
      <c r="M136" s="79"/>
      <c r="N136" s="79"/>
      <c r="O136" s="79"/>
      <c r="P136" s="79"/>
      <c r="Q136" s="79"/>
      <c r="R136" s="79"/>
      <c r="S136" s="79"/>
      <c r="T136" s="79"/>
      <c r="U136" s="79"/>
      <c r="V136" s="79"/>
      <c r="W136" s="79"/>
      <c r="X136" s="79"/>
      <c r="Y136" s="79"/>
      <c r="Z136" s="79"/>
      <c r="AA136" s="79"/>
      <c r="AB136" s="79"/>
      <c r="AC136" s="79"/>
      <c r="AD136" s="79"/>
      <c r="AE136" s="79"/>
      <c r="AF136" s="79"/>
      <c r="AG136" s="79"/>
      <c r="AH136" s="79"/>
      <c r="AI136" s="82"/>
      <c r="AJ136" s="79"/>
      <c r="AK136" s="79"/>
      <c r="AL136" s="79"/>
      <c r="AM136" s="79"/>
      <c r="AN136" s="79"/>
      <c r="AO136" s="79"/>
      <c r="AP136" s="79"/>
      <c r="AQ136" s="79"/>
      <c r="AR136" s="79"/>
      <c r="AS136" s="79"/>
      <c r="AT136" s="79"/>
      <c r="AU136" s="79"/>
      <c r="AV136" s="82"/>
      <c r="AW136" s="79"/>
      <c r="AX136" s="82"/>
      <c r="AY136" s="79"/>
      <c r="AZ136" s="79"/>
      <c r="BA136" s="79"/>
      <c r="BB136" s="82"/>
      <c r="BC136" s="79"/>
      <c r="BD136" s="79"/>
      <c r="BE136" s="79"/>
      <c r="BF136" s="79"/>
      <c r="BG136" s="79"/>
      <c r="BH136" s="79"/>
      <c r="BI136" s="79"/>
      <c r="BJ136" s="79"/>
      <c r="BK136" s="79"/>
      <c r="BL136" s="79"/>
      <c r="BM136" s="79"/>
      <c r="BN136" s="79"/>
      <c r="BO136" s="79"/>
      <c r="BP136" s="79"/>
      <c r="BQ136" s="79"/>
      <c r="BR136" s="79"/>
      <c r="BS136" s="79"/>
      <c r="BT136" s="79"/>
      <c r="BU136" s="79"/>
      <c r="BV136" s="79"/>
      <c r="BW136" s="79"/>
      <c r="BX136" s="79"/>
      <c r="BY136" s="79"/>
      <c r="BZ136" s="79"/>
      <c r="CA136" s="79"/>
      <c r="CB136" s="79"/>
      <c r="CC136" s="79"/>
      <c r="CD136" s="79"/>
      <c r="CE136" s="79"/>
      <c r="CF136" s="79"/>
      <c r="CG136" s="79"/>
      <c r="CH136" s="79"/>
      <c r="CI136" s="79"/>
      <c r="CJ136" s="79"/>
      <c r="CK136" s="79"/>
      <c r="CL136" s="79"/>
      <c r="CM136" s="79"/>
      <c r="CN136" s="79"/>
      <c r="CO136" s="79"/>
      <c r="CP136" s="79"/>
      <c r="CQ136" s="79"/>
      <c r="CR136" s="79"/>
      <c r="CS136" s="79"/>
      <c r="CT136" s="79"/>
      <c r="CU136" s="79"/>
      <c r="CV136" s="79"/>
      <c r="CW136" s="79"/>
      <c r="CX136" s="79"/>
      <c r="CY136" s="79"/>
      <c r="CZ136" s="79"/>
      <c r="DA136" s="79"/>
      <c r="DB136" s="79"/>
      <c r="DC136" s="79"/>
      <c r="DD136" s="79"/>
      <c r="DE136" s="79"/>
      <c r="DF136" s="79"/>
      <c r="DG136" s="79"/>
      <c r="DH136" s="79"/>
      <c r="DI136" s="79"/>
      <c r="DJ136" s="79"/>
      <c r="DK136" s="79"/>
      <c r="DL136" s="79"/>
      <c r="DM136" s="79"/>
      <c r="DN136" s="79"/>
      <c r="DO136" s="79"/>
      <c r="DP136" s="79"/>
      <c r="DQ136" s="79"/>
      <c r="DR136" s="79"/>
      <c r="DS136" s="79"/>
      <c r="DT136" s="79"/>
      <c r="DU136" s="79"/>
      <c r="DV136" s="79"/>
      <c r="DW136" s="79"/>
      <c r="DX136" s="79"/>
      <c r="DY136" s="79"/>
      <c r="DZ136" s="79"/>
      <c r="EA136" s="79"/>
      <c r="EB136" s="79"/>
      <c r="EC136" s="79"/>
      <c r="ED136" s="79"/>
      <c r="EE136" s="79"/>
      <c r="EF136" s="79"/>
      <c r="EG136" s="79"/>
      <c r="EH136" s="79"/>
      <c r="EI136" s="79"/>
      <c r="EJ136" s="79"/>
      <c r="EK136" s="79"/>
      <c r="EL136" s="79"/>
      <c r="EM136" s="79"/>
      <c r="EN136" s="79"/>
      <c r="EO136" s="79"/>
      <c r="EP136" s="79"/>
      <c r="EQ136" s="79"/>
      <c r="ER136" s="79"/>
      <c r="ES136" s="79"/>
      <c r="ET136" s="79"/>
      <c r="EU136" s="79"/>
      <c r="EV136" s="79"/>
      <c r="EW136" s="79"/>
      <c r="EX136" s="79"/>
      <c r="EY136" s="79"/>
      <c r="EZ136" s="79"/>
      <c r="FA136" s="79"/>
      <c r="FB136" s="79"/>
      <c r="FC136" s="79"/>
      <c r="FD136" s="79"/>
      <c r="FE136" s="79"/>
      <c r="FF136" s="79"/>
      <c r="FG136" s="79"/>
      <c r="FH136" s="79"/>
      <c r="FI136" s="79"/>
      <c r="FJ136" s="79"/>
      <c r="FK136" s="79"/>
      <c r="FL136" s="79"/>
      <c r="FM136" s="79"/>
      <c r="FN136" s="79"/>
      <c r="FO136" s="79"/>
      <c r="FP136" s="79"/>
      <c r="FQ136" s="79"/>
      <c r="FR136" s="79"/>
      <c r="FS136" s="79"/>
      <c r="FT136" s="79"/>
      <c r="FU136" s="79"/>
      <c r="FV136" s="79"/>
      <c r="FW136" s="79"/>
      <c r="FX136" s="79"/>
      <c r="FY136" s="79"/>
      <c r="FZ136" s="79"/>
      <c r="GA136" s="79"/>
      <c r="GB136" s="79"/>
      <c r="GC136" s="79"/>
      <c r="GD136" s="79"/>
      <c r="GE136" s="79"/>
      <c r="GF136" s="79"/>
      <c r="GG136" s="79"/>
      <c r="GH136" s="79"/>
      <c r="GI136" s="79"/>
      <c r="GJ136" s="79"/>
      <c r="GK136" s="79"/>
      <c r="GL136" s="79"/>
      <c r="GM136" s="79"/>
      <c r="GN136" s="79"/>
      <c r="GO136" s="79"/>
      <c r="GP136" s="79"/>
      <c r="GQ136" s="79"/>
      <c r="GR136" s="79"/>
      <c r="GS136" s="79"/>
      <c r="GT136" s="79"/>
      <c r="GU136" s="79"/>
      <c r="GV136" s="79"/>
      <c r="GW136" s="79"/>
      <c r="GX136" s="79"/>
      <c r="GY136" s="79"/>
      <c r="GZ136" s="79"/>
      <c r="HA136" s="79"/>
      <c r="HB136" s="79"/>
      <c r="HC136" s="79"/>
      <c r="HD136" s="79"/>
      <c r="HE136" s="79"/>
      <c r="HF136" s="79"/>
      <c r="HG136" s="79"/>
      <c r="HH136" s="79"/>
      <c r="HI136" s="79"/>
      <c r="HJ136" s="79"/>
      <c r="HK136" s="79"/>
      <c r="HL136" s="79"/>
      <c r="HM136" s="79"/>
      <c r="HN136" s="79"/>
      <c r="HO136" s="79"/>
      <c r="HP136" s="79"/>
      <c r="HQ136" s="79"/>
      <c r="HR136" s="79"/>
      <c r="HS136" s="79"/>
      <c r="HT136" s="79"/>
      <c r="HU136" s="79"/>
      <c r="HV136" s="79"/>
      <c r="HW136" s="79"/>
      <c r="HX136" s="79"/>
      <c r="HY136" s="79"/>
      <c r="HZ136" s="79"/>
      <c r="IA136" s="79"/>
      <c r="IB136" s="79"/>
      <c r="IC136" s="79"/>
      <c r="ID136" s="79"/>
      <c r="IE136" s="79"/>
      <c r="IF136" s="79"/>
      <c r="IG136" s="79"/>
      <c r="IH136" s="79"/>
      <c r="II136" s="79"/>
      <c r="IJ136" s="79"/>
      <c r="IK136" s="79"/>
      <c r="IL136" s="79"/>
      <c r="IM136" s="79"/>
      <c r="IN136" s="79"/>
      <c r="IO136" s="79"/>
      <c r="IP136" s="79"/>
      <c r="IQ136" s="79"/>
      <c r="IR136" s="79"/>
      <c r="IS136" s="79"/>
      <c r="IT136" s="79"/>
      <c r="IU136" s="79"/>
      <c r="IV136" s="79"/>
    </row>
    <row r="137" spans="1:256" s="83" customFormat="1" x14ac:dyDescent="0.25">
      <c r="A137" s="79"/>
      <c r="B137" s="79"/>
      <c r="C137" s="86" t="s">
        <v>5078</v>
      </c>
      <c r="D137" s="89">
        <v>227.93889999999999</v>
      </c>
      <c r="E137" s="89">
        <v>225.29839999999999</v>
      </c>
      <c r="F137" s="80"/>
      <c r="G137" s="81"/>
      <c r="H137" s="81"/>
      <c r="I137" s="81"/>
      <c r="J137" s="81"/>
      <c r="K137" s="82"/>
      <c r="L137" s="82"/>
      <c r="M137" s="79"/>
      <c r="N137" s="79"/>
      <c r="O137" s="79"/>
      <c r="P137" s="79"/>
      <c r="Q137" s="79"/>
      <c r="R137" s="79"/>
      <c r="S137" s="79"/>
      <c r="T137" s="79"/>
      <c r="U137" s="79"/>
      <c r="V137" s="79"/>
      <c r="W137" s="79"/>
      <c r="X137" s="79"/>
      <c r="Y137" s="79"/>
      <c r="Z137" s="79"/>
      <c r="AA137" s="79"/>
      <c r="AB137" s="79"/>
      <c r="AC137" s="79"/>
      <c r="AD137" s="79"/>
      <c r="AE137" s="79"/>
      <c r="AF137" s="79"/>
      <c r="AG137" s="79"/>
      <c r="AH137" s="79"/>
      <c r="AI137" s="82"/>
      <c r="AJ137" s="79"/>
      <c r="AK137" s="79"/>
      <c r="AL137" s="79"/>
      <c r="AM137" s="79"/>
      <c r="AN137" s="79"/>
      <c r="AO137" s="79"/>
      <c r="AP137" s="79"/>
      <c r="AQ137" s="79"/>
      <c r="AR137" s="79"/>
      <c r="AS137" s="79"/>
      <c r="AT137" s="79"/>
      <c r="AU137" s="79"/>
      <c r="AV137" s="82"/>
      <c r="AW137" s="79"/>
      <c r="AX137" s="82"/>
      <c r="AY137" s="79"/>
      <c r="AZ137" s="79"/>
      <c r="BA137" s="79"/>
      <c r="BB137" s="82"/>
      <c r="BC137" s="79"/>
      <c r="BD137" s="79"/>
      <c r="BE137" s="79"/>
      <c r="BF137" s="79"/>
      <c r="BG137" s="79"/>
      <c r="BH137" s="79"/>
      <c r="BI137" s="79"/>
      <c r="BJ137" s="79"/>
      <c r="BK137" s="79"/>
      <c r="BL137" s="79"/>
      <c r="BM137" s="79"/>
      <c r="BN137" s="79"/>
      <c r="BO137" s="79"/>
      <c r="BP137" s="79"/>
      <c r="BQ137" s="79"/>
      <c r="BR137" s="79"/>
      <c r="BS137" s="79"/>
      <c r="BT137" s="79"/>
      <c r="BU137" s="79"/>
      <c r="BV137" s="79"/>
      <c r="BW137" s="79"/>
      <c r="BX137" s="79"/>
      <c r="BY137" s="79"/>
      <c r="BZ137" s="79"/>
      <c r="CA137" s="79"/>
      <c r="CB137" s="79"/>
      <c r="CC137" s="79"/>
      <c r="CD137" s="79"/>
      <c r="CE137" s="79"/>
      <c r="CF137" s="79"/>
      <c r="CG137" s="79"/>
      <c r="CH137" s="79"/>
      <c r="CI137" s="79"/>
      <c r="CJ137" s="79"/>
      <c r="CK137" s="79"/>
      <c r="CL137" s="79"/>
      <c r="CM137" s="79"/>
      <c r="CN137" s="79"/>
      <c r="CO137" s="79"/>
      <c r="CP137" s="79"/>
      <c r="CQ137" s="79"/>
      <c r="CR137" s="79"/>
      <c r="CS137" s="79"/>
      <c r="CT137" s="79"/>
      <c r="CU137" s="79"/>
      <c r="CV137" s="79"/>
      <c r="CW137" s="79"/>
      <c r="CX137" s="79"/>
      <c r="CY137" s="79"/>
      <c r="CZ137" s="79"/>
      <c r="DA137" s="79"/>
      <c r="DB137" s="79"/>
      <c r="DC137" s="79"/>
      <c r="DD137" s="79"/>
      <c r="DE137" s="79"/>
      <c r="DF137" s="79"/>
      <c r="DG137" s="79"/>
      <c r="DH137" s="79"/>
      <c r="DI137" s="79"/>
      <c r="DJ137" s="79"/>
      <c r="DK137" s="79"/>
      <c r="DL137" s="79"/>
      <c r="DM137" s="79"/>
      <c r="DN137" s="79"/>
      <c r="DO137" s="79"/>
      <c r="DP137" s="79"/>
      <c r="DQ137" s="79"/>
      <c r="DR137" s="79"/>
      <c r="DS137" s="79"/>
      <c r="DT137" s="79"/>
      <c r="DU137" s="79"/>
      <c r="DV137" s="79"/>
      <c r="DW137" s="79"/>
      <c r="DX137" s="79"/>
      <c r="DY137" s="79"/>
      <c r="DZ137" s="79"/>
      <c r="EA137" s="79"/>
      <c r="EB137" s="79"/>
      <c r="EC137" s="79"/>
      <c r="ED137" s="79"/>
      <c r="EE137" s="79"/>
      <c r="EF137" s="79"/>
      <c r="EG137" s="79"/>
      <c r="EH137" s="79"/>
      <c r="EI137" s="79"/>
      <c r="EJ137" s="79"/>
      <c r="EK137" s="79"/>
      <c r="EL137" s="79"/>
      <c r="EM137" s="79"/>
      <c r="EN137" s="79"/>
      <c r="EO137" s="79"/>
      <c r="EP137" s="79"/>
      <c r="EQ137" s="79"/>
      <c r="ER137" s="79"/>
      <c r="ES137" s="79"/>
      <c r="ET137" s="79"/>
      <c r="EU137" s="79"/>
      <c r="EV137" s="79"/>
      <c r="EW137" s="79"/>
      <c r="EX137" s="79"/>
      <c r="EY137" s="79"/>
      <c r="EZ137" s="79"/>
      <c r="FA137" s="79"/>
      <c r="FB137" s="79"/>
      <c r="FC137" s="79"/>
      <c r="FD137" s="79"/>
      <c r="FE137" s="79"/>
      <c r="FF137" s="79"/>
      <c r="FG137" s="79"/>
      <c r="FH137" s="79"/>
      <c r="FI137" s="79"/>
      <c r="FJ137" s="79"/>
      <c r="FK137" s="79"/>
      <c r="FL137" s="79"/>
      <c r="FM137" s="79"/>
      <c r="FN137" s="79"/>
      <c r="FO137" s="79"/>
      <c r="FP137" s="79"/>
      <c r="FQ137" s="79"/>
      <c r="FR137" s="79"/>
      <c r="FS137" s="79"/>
      <c r="FT137" s="79"/>
      <c r="FU137" s="79"/>
      <c r="FV137" s="79"/>
      <c r="FW137" s="79"/>
      <c r="FX137" s="79"/>
      <c r="FY137" s="79"/>
      <c r="FZ137" s="79"/>
      <c r="GA137" s="79"/>
      <c r="GB137" s="79"/>
      <c r="GC137" s="79"/>
      <c r="GD137" s="79"/>
      <c r="GE137" s="79"/>
      <c r="GF137" s="79"/>
      <c r="GG137" s="79"/>
      <c r="GH137" s="79"/>
      <c r="GI137" s="79"/>
      <c r="GJ137" s="79"/>
      <c r="GK137" s="79"/>
      <c r="GL137" s="79"/>
      <c r="GM137" s="79"/>
      <c r="GN137" s="79"/>
      <c r="GO137" s="79"/>
      <c r="GP137" s="79"/>
      <c r="GQ137" s="79"/>
      <c r="GR137" s="79"/>
      <c r="GS137" s="79"/>
      <c r="GT137" s="79"/>
      <c r="GU137" s="79"/>
      <c r="GV137" s="79"/>
      <c r="GW137" s="79"/>
      <c r="GX137" s="79"/>
      <c r="GY137" s="79"/>
      <c r="GZ137" s="79"/>
      <c r="HA137" s="79"/>
      <c r="HB137" s="79"/>
      <c r="HC137" s="79"/>
      <c r="HD137" s="79"/>
      <c r="HE137" s="79"/>
      <c r="HF137" s="79"/>
      <c r="HG137" s="79"/>
      <c r="HH137" s="79"/>
      <c r="HI137" s="79"/>
      <c r="HJ137" s="79"/>
      <c r="HK137" s="79"/>
      <c r="HL137" s="79"/>
      <c r="HM137" s="79"/>
      <c r="HN137" s="79"/>
      <c r="HO137" s="79"/>
      <c r="HP137" s="79"/>
      <c r="HQ137" s="79"/>
      <c r="HR137" s="79"/>
      <c r="HS137" s="79"/>
      <c r="HT137" s="79"/>
      <c r="HU137" s="79"/>
      <c r="HV137" s="79"/>
      <c r="HW137" s="79"/>
      <c r="HX137" s="79"/>
      <c r="HY137" s="79"/>
      <c r="HZ137" s="79"/>
      <c r="IA137" s="79"/>
      <c r="IB137" s="79"/>
      <c r="IC137" s="79"/>
      <c r="ID137" s="79"/>
      <c r="IE137" s="79"/>
      <c r="IF137" s="79"/>
      <c r="IG137" s="79"/>
      <c r="IH137" s="79"/>
      <c r="II137" s="79"/>
      <c r="IJ137" s="79"/>
      <c r="IK137" s="79"/>
      <c r="IL137" s="79"/>
      <c r="IM137" s="79"/>
      <c r="IN137" s="79"/>
      <c r="IO137" s="79"/>
      <c r="IP137" s="79"/>
      <c r="IQ137" s="79"/>
      <c r="IR137" s="79"/>
      <c r="IS137" s="79"/>
      <c r="IT137" s="79"/>
      <c r="IU137" s="79"/>
      <c r="IV137" s="79"/>
    </row>
    <row r="138" spans="1:256" s="83" customFormat="1" ht="84.95" customHeight="1" x14ac:dyDescent="0.25">
      <c r="A138" s="79"/>
      <c r="B138" s="79"/>
      <c r="C138" s="206" t="s">
        <v>5112</v>
      </c>
      <c r="D138" s="207"/>
      <c r="E138" s="208"/>
      <c r="F138" s="80"/>
      <c r="G138" s="81"/>
      <c r="H138" s="81"/>
      <c r="I138" s="81"/>
      <c r="J138" s="81"/>
      <c r="K138" s="82"/>
      <c r="L138" s="82"/>
      <c r="M138" s="79"/>
      <c r="N138" s="79"/>
      <c r="O138" s="79"/>
      <c r="P138" s="79"/>
      <c r="Q138" s="79"/>
      <c r="R138" s="79"/>
      <c r="S138" s="79"/>
      <c r="T138" s="79"/>
      <c r="U138" s="79"/>
      <c r="V138" s="79"/>
      <c r="W138" s="79"/>
      <c r="X138" s="79"/>
      <c r="Y138" s="79"/>
      <c r="Z138" s="79"/>
      <c r="AA138" s="79"/>
      <c r="AB138" s="79"/>
      <c r="AC138" s="79"/>
      <c r="AD138" s="79"/>
      <c r="AE138" s="79"/>
      <c r="AF138" s="79"/>
      <c r="AG138" s="79"/>
      <c r="AH138" s="79"/>
      <c r="AI138" s="82"/>
      <c r="AJ138" s="79"/>
      <c r="AK138" s="79"/>
      <c r="AL138" s="79"/>
      <c r="AM138" s="79"/>
      <c r="AN138" s="79"/>
      <c r="AO138" s="79"/>
      <c r="AP138" s="79"/>
      <c r="AQ138" s="79"/>
      <c r="AR138" s="79"/>
      <c r="AS138" s="79"/>
      <c r="AT138" s="79"/>
      <c r="AU138" s="79"/>
      <c r="AV138" s="82"/>
      <c r="AW138" s="79"/>
      <c r="AX138" s="82"/>
      <c r="AY138" s="79"/>
      <c r="AZ138" s="79"/>
      <c r="BA138" s="79"/>
      <c r="BB138" s="82"/>
      <c r="BC138" s="79"/>
      <c r="BD138" s="79"/>
      <c r="BE138" s="79"/>
      <c r="BF138" s="79"/>
      <c r="BG138" s="79"/>
      <c r="BH138" s="79"/>
      <c r="BI138" s="79"/>
      <c r="BJ138" s="79"/>
      <c r="BK138" s="79"/>
      <c r="BL138" s="79"/>
      <c r="BM138" s="79"/>
      <c r="BN138" s="79"/>
      <c r="BO138" s="79"/>
      <c r="BP138" s="79"/>
      <c r="BQ138" s="79"/>
      <c r="BR138" s="79"/>
      <c r="BS138" s="79"/>
      <c r="BT138" s="79"/>
      <c r="BU138" s="79"/>
      <c r="BV138" s="79"/>
      <c r="BW138" s="79"/>
      <c r="BX138" s="79"/>
      <c r="BY138" s="79"/>
      <c r="BZ138" s="79"/>
      <c r="CA138" s="79"/>
      <c r="CB138" s="79"/>
      <c r="CC138" s="79"/>
      <c r="CD138" s="79"/>
      <c r="CE138" s="79"/>
      <c r="CF138" s="79"/>
      <c r="CG138" s="79"/>
      <c r="CH138" s="79"/>
      <c r="CI138" s="79"/>
      <c r="CJ138" s="79"/>
      <c r="CK138" s="79"/>
      <c r="CL138" s="79"/>
      <c r="CM138" s="79"/>
      <c r="CN138" s="79"/>
      <c r="CO138" s="79"/>
      <c r="CP138" s="79"/>
      <c r="CQ138" s="79"/>
      <c r="CR138" s="79"/>
      <c r="CS138" s="79"/>
      <c r="CT138" s="79"/>
      <c r="CU138" s="79"/>
      <c r="CV138" s="79"/>
      <c r="CW138" s="79"/>
      <c r="CX138" s="79"/>
      <c r="CY138" s="79"/>
      <c r="CZ138" s="79"/>
      <c r="DA138" s="79"/>
      <c r="DB138" s="79"/>
      <c r="DC138" s="79"/>
      <c r="DD138" s="79"/>
      <c r="DE138" s="79"/>
      <c r="DF138" s="79"/>
      <c r="DG138" s="79"/>
      <c r="DH138" s="79"/>
      <c r="DI138" s="79"/>
      <c r="DJ138" s="79"/>
      <c r="DK138" s="79"/>
      <c r="DL138" s="79"/>
      <c r="DM138" s="79"/>
      <c r="DN138" s="79"/>
      <c r="DO138" s="79"/>
      <c r="DP138" s="79"/>
      <c r="DQ138" s="79"/>
      <c r="DR138" s="79"/>
      <c r="DS138" s="79"/>
      <c r="DT138" s="79"/>
      <c r="DU138" s="79"/>
      <c r="DV138" s="79"/>
      <c r="DW138" s="79"/>
      <c r="DX138" s="79"/>
      <c r="DY138" s="79"/>
      <c r="DZ138" s="79"/>
      <c r="EA138" s="79"/>
      <c r="EB138" s="79"/>
      <c r="EC138" s="79"/>
      <c r="ED138" s="79"/>
      <c r="EE138" s="79"/>
      <c r="EF138" s="79"/>
      <c r="EG138" s="79"/>
      <c r="EH138" s="79"/>
      <c r="EI138" s="79"/>
      <c r="EJ138" s="79"/>
      <c r="EK138" s="79"/>
      <c r="EL138" s="79"/>
      <c r="EM138" s="79"/>
      <c r="EN138" s="79"/>
      <c r="EO138" s="79"/>
      <c r="EP138" s="79"/>
      <c r="EQ138" s="79"/>
      <c r="ER138" s="79"/>
      <c r="ES138" s="79"/>
      <c r="ET138" s="79"/>
      <c r="EU138" s="79"/>
      <c r="EV138" s="79"/>
      <c r="EW138" s="79"/>
      <c r="EX138" s="79"/>
      <c r="EY138" s="79"/>
      <c r="EZ138" s="79"/>
      <c r="FA138" s="79"/>
      <c r="FB138" s="79"/>
      <c r="FC138" s="79"/>
      <c r="FD138" s="79"/>
      <c r="FE138" s="79"/>
      <c r="FF138" s="79"/>
      <c r="FG138" s="79"/>
      <c r="FH138" s="79"/>
      <c r="FI138" s="79"/>
      <c r="FJ138" s="79"/>
      <c r="FK138" s="79"/>
      <c r="FL138" s="79"/>
      <c r="FM138" s="79"/>
      <c r="FN138" s="79"/>
      <c r="FO138" s="79"/>
      <c r="FP138" s="79"/>
      <c r="FQ138" s="79"/>
      <c r="FR138" s="79"/>
      <c r="FS138" s="79"/>
      <c r="FT138" s="79"/>
      <c r="FU138" s="79"/>
      <c r="FV138" s="79"/>
      <c r="FW138" s="79"/>
      <c r="FX138" s="79"/>
      <c r="FY138" s="79"/>
      <c r="FZ138" s="79"/>
      <c r="GA138" s="79"/>
      <c r="GB138" s="79"/>
      <c r="GC138" s="79"/>
      <c r="GD138" s="79"/>
      <c r="GE138" s="79"/>
      <c r="GF138" s="79"/>
      <c r="GG138" s="79"/>
      <c r="GH138" s="79"/>
      <c r="GI138" s="79"/>
      <c r="GJ138" s="79"/>
      <c r="GK138" s="79"/>
      <c r="GL138" s="79"/>
      <c r="GM138" s="79"/>
      <c r="GN138" s="79"/>
      <c r="GO138" s="79"/>
      <c r="GP138" s="79"/>
      <c r="GQ138" s="79"/>
      <c r="GR138" s="79"/>
      <c r="GS138" s="79"/>
      <c r="GT138" s="79"/>
      <c r="GU138" s="79"/>
      <c r="GV138" s="79"/>
      <c r="GW138" s="79"/>
      <c r="GX138" s="79"/>
      <c r="GY138" s="79"/>
      <c r="GZ138" s="79"/>
      <c r="HA138" s="79"/>
      <c r="HB138" s="79"/>
      <c r="HC138" s="79"/>
      <c r="HD138" s="79"/>
      <c r="HE138" s="79"/>
      <c r="HF138" s="79"/>
      <c r="HG138" s="79"/>
      <c r="HH138" s="79"/>
      <c r="HI138" s="79"/>
      <c r="HJ138" s="79"/>
      <c r="HK138" s="79"/>
      <c r="HL138" s="79"/>
      <c r="HM138" s="79"/>
      <c r="HN138" s="79"/>
      <c r="HO138" s="79"/>
      <c r="HP138" s="79"/>
      <c r="HQ138" s="79"/>
      <c r="HR138" s="79"/>
      <c r="HS138" s="79"/>
      <c r="HT138" s="79"/>
      <c r="HU138" s="79"/>
      <c r="HV138" s="79"/>
      <c r="HW138" s="79"/>
      <c r="HX138" s="79"/>
      <c r="HY138" s="79"/>
      <c r="HZ138" s="79"/>
      <c r="IA138" s="79"/>
      <c r="IB138" s="79"/>
      <c r="IC138" s="79"/>
      <c r="ID138" s="79"/>
      <c r="IE138" s="79"/>
      <c r="IF138" s="79"/>
      <c r="IG138" s="79"/>
      <c r="IH138" s="79"/>
      <c r="II138" s="79"/>
      <c r="IJ138" s="79"/>
      <c r="IK138" s="79"/>
      <c r="IL138" s="79"/>
      <c r="IM138" s="79"/>
      <c r="IN138" s="79"/>
      <c r="IO138" s="79"/>
      <c r="IP138" s="79"/>
      <c r="IQ138" s="79"/>
      <c r="IR138" s="79"/>
      <c r="IS138" s="79"/>
      <c r="IT138" s="79"/>
      <c r="IU138" s="79"/>
      <c r="IV138" s="79"/>
    </row>
    <row r="140" spans="1:256" x14ac:dyDescent="0.25">
      <c r="C140" s="2" t="s">
        <v>5175</v>
      </c>
      <c r="E140" s="2" t="s">
        <v>2</v>
      </c>
    </row>
    <row r="142" spans="1:256" x14ac:dyDescent="0.25">
      <c r="C142" s="2" t="s">
        <v>5176</v>
      </c>
      <c r="E142" s="2" t="s">
        <v>2</v>
      </c>
    </row>
    <row r="144" spans="1:256" x14ac:dyDescent="0.25">
      <c r="C144" s="2" t="s">
        <v>5067</v>
      </c>
    </row>
    <row r="146" spans="3:8" s="101" customFormat="1" ht="13.5" x14ac:dyDescent="0.25">
      <c r="C146" s="114" t="s">
        <v>5179</v>
      </c>
      <c r="D146" s="114"/>
      <c r="E146" s="114"/>
      <c r="F146" s="115"/>
      <c r="G146" s="115"/>
      <c r="H146" s="116"/>
    </row>
    <row r="147" spans="3:8" s="101" customFormat="1" ht="40.5" x14ac:dyDescent="0.2">
      <c r="C147" s="102" t="s">
        <v>5180</v>
      </c>
      <c r="D147" s="102" t="s">
        <v>5181</v>
      </c>
      <c r="E147" s="102" t="s">
        <v>4510</v>
      </c>
      <c r="F147" s="102" t="s">
        <v>5182</v>
      </c>
      <c r="G147" s="102" t="s">
        <v>5183</v>
      </c>
      <c r="H147" s="134" t="s">
        <v>5184</v>
      </c>
    </row>
    <row r="148" spans="3:8" s="101" customFormat="1" ht="13.5" x14ac:dyDescent="0.2">
      <c r="C148" s="110" t="s">
        <v>5185</v>
      </c>
      <c r="D148" s="102"/>
      <c r="E148" s="102"/>
      <c r="F148" s="102"/>
      <c r="G148" s="102"/>
      <c r="H148" s="134"/>
    </row>
    <row r="149" spans="3:8" s="101" customFormat="1" ht="13.5" x14ac:dyDescent="0.25">
      <c r="C149" s="117"/>
      <c r="D149" s="117"/>
      <c r="E149" s="117"/>
      <c r="F149" s="117"/>
      <c r="G149" s="117"/>
      <c r="H149" s="116"/>
    </row>
    <row r="150" spans="3:8" s="101" customFormat="1" ht="13.5" x14ac:dyDescent="0.25">
      <c r="C150" s="115" t="s">
        <v>5186</v>
      </c>
      <c r="D150" s="115"/>
      <c r="E150" s="115"/>
      <c r="F150" s="115"/>
      <c r="G150" s="115"/>
      <c r="H150" s="116"/>
    </row>
    <row r="151" spans="3:8" s="101" customFormat="1" ht="13.5" x14ac:dyDescent="0.25">
      <c r="C151" s="104"/>
      <c r="D151" s="104"/>
      <c r="E151" s="104"/>
      <c r="F151" s="115"/>
      <c r="G151" s="115"/>
      <c r="H151" s="116"/>
    </row>
    <row r="152" spans="3:8" s="101" customFormat="1" ht="13.5" x14ac:dyDescent="0.25">
      <c r="C152" s="104" t="s">
        <v>5187</v>
      </c>
      <c r="D152" s="104"/>
      <c r="E152" s="1"/>
      <c r="F152" s="115"/>
      <c r="G152" s="115"/>
      <c r="H152" s="116"/>
    </row>
    <row r="153" spans="3:8" s="101" customFormat="1" ht="13.5" x14ac:dyDescent="0.25">
      <c r="C153" s="115" t="s">
        <v>5188</v>
      </c>
      <c r="D153" s="115"/>
      <c r="E153" s="115"/>
      <c r="F153" s="101" t="s">
        <v>5185</v>
      </c>
      <c r="G153" s="115"/>
      <c r="H153" s="116"/>
    </row>
    <row r="154" spans="3:8" s="101" customFormat="1" ht="13.5" x14ac:dyDescent="0.25">
      <c r="C154" s="115" t="s">
        <v>5189</v>
      </c>
      <c r="D154" s="115"/>
      <c r="E154" s="115"/>
      <c r="F154" s="101" t="s">
        <v>5185</v>
      </c>
      <c r="G154" s="115"/>
      <c r="H154" s="116"/>
    </row>
    <row r="155" spans="3:8" s="101" customFormat="1" ht="13.5" x14ac:dyDescent="0.25">
      <c r="C155" s="115" t="s">
        <v>5190</v>
      </c>
      <c r="D155" s="115"/>
      <c r="E155" s="115"/>
      <c r="F155" s="101" t="s">
        <v>5185</v>
      </c>
      <c r="G155" s="105"/>
      <c r="H155" s="119"/>
    </row>
    <row r="156" spans="3:8" s="101" customFormat="1" ht="13.5" x14ac:dyDescent="0.25">
      <c r="C156" s="115" t="s">
        <v>5191</v>
      </c>
      <c r="D156" s="115"/>
      <c r="E156" s="115"/>
      <c r="F156" s="101" t="s">
        <v>5185</v>
      </c>
      <c r="G156" s="105"/>
      <c r="H156" s="119"/>
    </row>
    <row r="157" spans="3:8" s="101" customFormat="1" ht="13.5" x14ac:dyDescent="0.25">
      <c r="C157" s="115" t="s">
        <v>5192</v>
      </c>
      <c r="D157" s="115"/>
      <c r="E157" s="115"/>
      <c r="F157" s="101" t="s">
        <v>5185</v>
      </c>
      <c r="G157" s="105"/>
      <c r="H157" s="119"/>
    </row>
    <row r="158" spans="3:8" s="101" customFormat="1" ht="13.5" x14ac:dyDescent="0.25">
      <c r="C158" s="115" t="s">
        <v>5193</v>
      </c>
      <c r="D158" s="115"/>
      <c r="E158" s="115"/>
      <c r="F158" s="101" t="s">
        <v>5185</v>
      </c>
      <c r="G158" s="105"/>
      <c r="H158" s="119"/>
    </row>
    <row r="159" spans="3:8" s="101" customFormat="1" ht="13.5" x14ac:dyDescent="0.25">
      <c r="C159" s="115" t="s">
        <v>5194</v>
      </c>
      <c r="D159" s="115"/>
      <c r="E159" s="115"/>
      <c r="F159" s="101" t="s">
        <v>5185</v>
      </c>
      <c r="G159" s="105"/>
      <c r="H159" s="119"/>
    </row>
    <row r="160" spans="3:8" s="101" customFormat="1" ht="13.5" x14ac:dyDescent="0.25">
      <c r="C160" s="115" t="s">
        <v>5195</v>
      </c>
      <c r="D160" s="115"/>
      <c r="E160" s="115"/>
      <c r="F160" s="101" t="s">
        <v>5185</v>
      </c>
      <c r="G160" s="105"/>
      <c r="H160" s="119"/>
    </row>
    <row r="161" spans="3:13" s="101" customFormat="1" ht="13.5" x14ac:dyDescent="0.25">
      <c r="C161" s="115" t="s">
        <v>5196</v>
      </c>
      <c r="D161" s="115"/>
      <c r="E161" s="115"/>
      <c r="F161" s="101" t="s">
        <v>5185</v>
      </c>
      <c r="G161" s="105"/>
      <c r="H161" s="119"/>
      <c r="J161" s="120"/>
      <c r="K161" s="106"/>
      <c r="L161" s="121"/>
      <c r="M161" s="121"/>
    </row>
    <row r="162" spans="3:13" s="101" customFormat="1" ht="13.5" x14ac:dyDescent="0.25">
      <c r="C162" s="107"/>
      <c r="D162" s="107"/>
      <c r="E162" s="107"/>
      <c r="F162" s="108"/>
      <c r="G162" s="105"/>
      <c r="H162" s="119"/>
    </row>
    <row r="163" spans="3:13" s="101" customFormat="1" ht="13.5" x14ac:dyDescent="0.25">
      <c r="C163" s="115"/>
      <c r="D163" s="115"/>
      <c r="E163" s="115"/>
      <c r="F163" s="108"/>
      <c r="G163" s="108"/>
      <c r="H163" s="119"/>
    </row>
    <row r="164" spans="3:13" s="101" customFormat="1" ht="13.5" x14ac:dyDescent="0.25">
      <c r="C164" s="104" t="s">
        <v>5197</v>
      </c>
      <c r="D164" s="104"/>
      <c r="E164" s="1"/>
      <c r="F164" s="115"/>
      <c r="G164" s="115"/>
      <c r="H164" s="116"/>
    </row>
    <row r="165" spans="3:13" s="101" customFormat="1" ht="40.5" x14ac:dyDescent="0.2">
      <c r="C165" s="102" t="s">
        <v>5180</v>
      </c>
      <c r="D165" s="102" t="s">
        <v>5181</v>
      </c>
      <c r="E165" s="102" t="s">
        <v>4510</v>
      </c>
      <c r="F165" s="102" t="s">
        <v>5182</v>
      </c>
      <c r="G165" s="102" t="s">
        <v>5183</v>
      </c>
      <c r="H165" s="134" t="s">
        <v>5184</v>
      </c>
    </row>
    <row r="166" spans="3:13" s="101" customFormat="1" ht="13.5" x14ac:dyDescent="0.25">
      <c r="C166" s="110" t="s">
        <v>4978</v>
      </c>
      <c r="D166" s="109">
        <v>46294</v>
      </c>
      <c r="E166" s="110" t="s">
        <v>4502</v>
      </c>
      <c r="F166" s="111">
        <v>24314</v>
      </c>
      <c r="G166" s="111">
        <v>24251.4</v>
      </c>
      <c r="H166" s="111">
        <v>39.399617400000004</v>
      </c>
    </row>
    <row r="167" spans="3:13" s="101" customFormat="1" ht="13.5" x14ac:dyDescent="0.2">
      <c r="C167" s="118"/>
      <c r="D167" s="118"/>
      <c r="E167" s="118"/>
      <c r="F167" s="118"/>
      <c r="G167" s="118"/>
      <c r="H167" s="118"/>
    </row>
    <row r="168" spans="3:13" s="101" customFormat="1" ht="13.5" x14ac:dyDescent="0.25">
      <c r="C168" s="115" t="s">
        <v>5230</v>
      </c>
      <c r="D168" s="115"/>
      <c r="E168" s="115"/>
      <c r="F168" s="115"/>
      <c r="G168" s="115"/>
      <c r="H168" s="115"/>
    </row>
    <row r="169" spans="3:13" s="101" customFormat="1" ht="13.5" x14ac:dyDescent="0.25">
      <c r="C169" s="104"/>
      <c r="D169" s="104"/>
      <c r="E169" s="104"/>
      <c r="F169" s="115"/>
      <c r="G169" s="115"/>
      <c r="H169" s="116"/>
    </row>
    <row r="170" spans="3:13" s="101" customFormat="1" ht="13.5" x14ac:dyDescent="0.25">
      <c r="C170" s="104" t="s">
        <v>5199</v>
      </c>
      <c r="D170" s="104"/>
      <c r="E170" s="1"/>
      <c r="F170" s="115"/>
      <c r="G170" s="115"/>
      <c r="H170" s="116"/>
    </row>
    <row r="171" spans="3:13" s="101" customFormat="1" ht="13.5" x14ac:dyDescent="0.25">
      <c r="C171" s="115" t="s">
        <v>5188</v>
      </c>
      <c r="D171" s="115"/>
      <c r="E171" s="115"/>
      <c r="F171" s="112">
        <v>352</v>
      </c>
      <c r="G171" s="115"/>
      <c r="H171" s="116"/>
    </row>
    <row r="172" spans="3:13" s="101" customFormat="1" ht="13.5" x14ac:dyDescent="0.25">
      <c r="C172" s="115" t="s">
        <v>5189</v>
      </c>
      <c r="D172" s="115"/>
      <c r="E172" s="115"/>
      <c r="F172" s="112">
        <v>124</v>
      </c>
      <c r="G172" s="115"/>
      <c r="H172" s="116"/>
    </row>
    <row r="173" spans="3:13" s="101" customFormat="1" ht="13.5" x14ac:dyDescent="0.25">
      <c r="C173" s="115" t="s">
        <v>5190</v>
      </c>
      <c r="D173" s="115"/>
      <c r="E173" s="115"/>
      <c r="F173" s="112">
        <v>0</v>
      </c>
      <c r="G173" s="105"/>
      <c r="H173" s="119"/>
    </row>
    <row r="174" spans="3:13" s="101" customFormat="1" ht="13.5" x14ac:dyDescent="0.25">
      <c r="C174" s="115" t="s">
        <v>5191</v>
      </c>
      <c r="D174" s="115"/>
      <c r="E174" s="115"/>
      <c r="F174" s="112">
        <v>476</v>
      </c>
      <c r="G174" s="105"/>
      <c r="H174" s="119"/>
    </row>
    <row r="175" spans="3:13" s="101" customFormat="1" ht="13.5" x14ac:dyDescent="0.25">
      <c r="C175" s="115" t="s">
        <v>5192</v>
      </c>
      <c r="D175" s="115"/>
      <c r="E175" s="115"/>
      <c r="F175" s="112">
        <v>551121585.89999998</v>
      </c>
      <c r="G175" s="105"/>
      <c r="H175" s="119"/>
    </row>
    <row r="176" spans="3:13" s="101" customFormat="1" ht="13.5" x14ac:dyDescent="0.25">
      <c r="C176" s="115" t="s">
        <v>5193</v>
      </c>
      <c r="D176" s="115"/>
      <c r="E176" s="115"/>
      <c r="F176" s="112">
        <v>196914977.76999998</v>
      </c>
      <c r="G176" s="105"/>
      <c r="H176" s="119"/>
    </row>
    <row r="177" spans="3:9" s="101" customFormat="1" ht="13.5" x14ac:dyDescent="0.25">
      <c r="C177" s="115" t="s">
        <v>5194</v>
      </c>
      <c r="D177" s="115"/>
      <c r="E177" s="115"/>
      <c r="F177" s="112">
        <v>0</v>
      </c>
      <c r="G177" s="105"/>
      <c r="H177" s="119"/>
    </row>
    <row r="178" spans="3:9" s="101" customFormat="1" ht="13.5" x14ac:dyDescent="0.25">
      <c r="C178" s="115" t="s">
        <v>5195</v>
      </c>
      <c r="D178" s="115"/>
      <c r="E178" s="115"/>
      <c r="F178" s="112">
        <v>756751260.99000001</v>
      </c>
      <c r="G178" s="105"/>
      <c r="H178" s="119"/>
    </row>
    <row r="179" spans="3:9" s="101" customFormat="1" ht="13.5" x14ac:dyDescent="0.25">
      <c r="C179" s="37" t="s">
        <v>5196</v>
      </c>
      <c r="D179" s="37"/>
      <c r="E179" s="37"/>
      <c r="F179" s="112">
        <v>8714697.3200000525</v>
      </c>
      <c r="G179" s="125"/>
      <c r="H179" s="126"/>
    </row>
    <row r="180" spans="3:9" s="101" customFormat="1" ht="13.5" x14ac:dyDescent="0.25">
      <c r="C180" s="115"/>
      <c r="D180" s="115"/>
      <c r="E180" s="115"/>
      <c r="F180" s="127"/>
      <c r="G180" s="128"/>
      <c r="H180" s="116"/>
    </row>
    <row r="181" spans="3:9" s="101" customFormat="1" ht="13.5" x14ac:dyDescent="0.25">
      <c r="C181" s="104" t="s">
        <v>5200</v>
      </c>
      <c r="D181" s="104"/>
      <c r="E181" s="114"/>
      <c r="F181" s="115"/>
      <c r="G181" s="129"/>
      <c r="H181" s="116"/>
      <c r="I181" s="130"/>
    </row>
    <row r="182" spans="3:9" s="101" customFormat="1" ht="40.5" x14ac:dyDescent="0.25">
      <c r="C182" s="102" t="s">
        <v>5180</v>
      </c>
      <c r="D182" s="102" t="s">
        <v>5201</v>
      </c>
      <c r="E182" s="102" t="s">
        <v>5202</v>
      </c>
      <c r="F182" s="102" t="s">
        <v>5203</v>
      </c>
      <c r="G182" s="129"/>
      <c r="H182" s="116"/>
    </row>
    <row r="183" spans="3:9" s="101" customFormat="1" ht="13.5" x14ac:dyDescent="0.25">
      <c r="C183" s="209" t="s">
        <v>5185</v>
      </c>
      <c r="D183" s="209"/>
      <c r="E183" s="209"/>
      <c r="F183" s="209"/>
      <c r="G183" s="129"/>
      <c r="H183" s="116"/>
    </row>
    <row r="184" spans="3:9" s="101" customFormat="1" ht="13.5" x14ac:dyDescent="0.25">
      <c r="C184" s="115" t="s">
        <v>5204</v>
      </c>
      <c r="D184" s="115"/>
      <c r="E184" s="115"/>
      <c r="F184" s="115"/>
      <c r="G184" s="129"/>
      <c r="H184" s="116"/>
    </row>
    <row r="185" spans="3:9" s="101" customFormat="1" ht="13.5" x14ac:dyDescent="0.25">
      <c r="C185" s="131"/>
      <c r="D185" s="131"/>
      <c r="E185" s="131"/>
      <c r="F185" s="115"/>
      <c r="G185" s="129"/>
      <c r="H185" s="116"/>
    </row>
    <row r="186" spans="3:9" s="101" customFormat="1" ht="13.5" x14ac:dyDescent="0.25">
      <c r="C186" s="104" t="s">
        <v>5205</v>
      </c>
      <c r="D186" s="104"/>
      <c r="E186" s="1"/>
      <c r="F186" s="115"/>
      <c r="G186" s="115"/>
      <c r="H186" s="116"/>
    </row>
    <row r="187" spans="3:9" s="101" customFormat="1" ht="13.5" x14ac:dyDescent="0.25">
      <c r="C187" s="115" t="s">
        <v>5206</v>
      </c>
      <c r="D187" s="115"/>
      <c r="E187" s="115"/>
      <c r="F187" s="115" t="s">
        <v>5185</v>
      </c>
      <c r="G187" s="115"/>
      <c r="H187" s="116"/>
    </row>
    <row r="188" spans="3:9" s="101" customFormat="1" ht="13.5" x14ac:dyDescent="0.25">
      <c r="C188" s="115" t="s">
        <v>5207</v>
      </c>
      <c r="D188" s="115"/>
      <c r="E188" s="115"/>
      <c r="F188" s="115" t="s">
        <v>5185</v>
      </c>
      <c r="G188" s="115"/>
      <c r="H188" s="116"/>
    </row>
    <row r="189" spans="3:9" s="101" customFormat="1" ht="13.5" x14ac:dyDescent="0.25">
      <c r="C189" s="115" t="s">
        <v>5208</v>
      </c>
      <c r="D189" s="115"/>
      <c r="E189" s="115"/>
      <c r="F189" s="115" t="s">
        <v>5185</v>
      </c>
      <c r="G189" s="115"/>
      <c r="H189" s="116"/>
    </row>
    <row r="190" spans="3:9" s="101" customFormat="1" ht="13.5" x14ac:dyDescent="0.25">
      <c r="C190" s="107" t="s">
        <v>5209</v>
      </c>
      <c r="D190" s="107"/>
      <c r="E190" s="107"/>
      <c r="F190" s="115"/>
      <c r="G190" s="115"/>
      <c r="H190" s="116"/>
    </row>
    <row r="191" spans="3:9" s="101" customFormat="1" ht="13.5" x14ac:dyDescent="0.25">
      <c r="C191" s="107"/>
      <c r="D191" s="107"/>
      <c r="E191" s="107"/>
      <c r="F191" s="115"/>
      <c r="G191" s="115"/>
      <c r="H191" s="116"/>
    </row>
    <row r="192" spans="3:9" s="101" customFormat="1" ht="13.5" x14ac:dyDescent="0.25">
      <c r="C192" s="114" t="s">
        <v>5210</v>
      </c>
      <c r="D192" s="114"/>
      <c r="E192" s="114"/>
      <c r="F192" s="115"/>
      <c r="G192" s="129"/>
      <c r="H192" s="116"/>
    </row>
    <row r="193" spans="3:8" s="101" customFormat="1" ht="40.5" x14ac:dyDescent="0.25">
      <c r="C193" s="102" t="s">
        <v>5180</v>
      </c>
      <c r="D193" s="102" t="s">
        <v>4940</v>
      </c>
      <c r="E193" s="102" t="s">
        <v>5201</v>
      </c>
      <c r="F193" s="102" t="s">
        <v>5202</v>
      </c>
      <c r="G193" s="102" t="s">
        <v>5211</v>
      </c>
      <c r="H193" s="116"/>
    </row>
    <row r="194" spans="3:8" s="101" customFormat="1" ht="13.5" x14ac:dyDescent="0.25">
      <c r="C194" s="209" t="s">
        <v>5185</v>
      </c>
      <c r="D194" s="209"/>
      <c r="E194" s="209"/>
      <c r="F194" s="209"/>
      <c r="G194" s="209"/>
      <c r="H194" s="116"/>
    </row>
    <row r="195" spans="3:8" s="101" customFormat="1" ht="13.5" x14ac:dyDescent="0.25">
      <c r="C195" s="210" t="s">
        <v>5212</v>
      </c>
      <c r="D195" s="210"/>
      <c r="E195" s="210"/>
      <c r="F195" s="210"/>
      <c r="G195" s="210"/>
      <c r="H195" s="116"/>
    </row>
    <row r="196" spans="3:8" s="101" customFormat="1" ht="13.5" x14ac:dyDescent="0.25">
      <c r="C196" s="132"/>
      <c r="D196" s="113"/>
      <c r="E196" s="113"/>
      <c r="F196" s="113"/>
      <c r="G196" s="113"/>
      <c r="H196" s="116"/>
    </row>
    <row r="197" spans="3:8" s="101" customFormat="1" ht="13.5" x14ac:dyDescent="0.25">
      <c r="C197" s="1" t="s">
        <v>5213</v>
      </c>
      <c r="D197" s="1"/>
      <c r="E197" s="1"/>
      <c r="F197" s="115"/>
      <c r="G197" s="115"/>
      <c r="H197" s="116"/>
    </row>
    <row r="198" spans="3:8" s="101" customFormat="1" ht="13.5" x14ac:dyDescent="0.25">
      <c r="C198" s="115" t="s">
        <v>5206</v>
      </c>
      <c r="D198" s="115"/>
      <c r="E198" s="115"/>
      <c r="F198" s="115" t="s">
        <v>5185</v>
      </c>
      <c r="G198" s="115"/>
      <c r="H198" s="116"/>
    </row>
    <row r="199" spans="3:8" s="101" customFormat="1" ht="13.5" x14ac:dyDescent="0.25">
      <c r="C199" s="115" t="s">
        <v>5207</v>
      </c>
      <c r="D199" s="115"/>
      <c r="E199" s="115"/>
      <c r="F199" s="115" t="s">
        <v>5185</v>
      </c>
      <c r="G199" s="115"/>
      <c r="H199" s="116"/>
    </row>
    <row r="200" spans="3:8" s="101" customFormat="1" ht="13.5" x14ac:dyDescent="0.25">
      <c r="C200" s="115" t="s">
        <v>5208</v>
      </c>
      <c r="D200" s="115"/>
      <c r="E200" s="115"/>
      <c r="F200" s="115" t="s">
        <v>5185</v>
      </c>
      <c r="G200" s="115"/>
      <c r="H200" s="116"/>
    </row>
    <row r="201" spans="3:8" s="101" customFormat="1" ht="12.75" x14ac:dyDescent="0.2">
      <c r="H201" s="133"/>
    </row>
    <row r="202" spans="3:8" s="101" customFormat="1" ht="13.5" x14ac:dyDescent="0.25">
      <c r="C202" s="104" t="s">
        <v>5214</v>
      </c>
      <c r="H202" s="133"/>
    </row>
    <row r="203" spans="3:8" s="101" customFormat="1" ht="13.5" x14ac:dyDescent="0.25">
      <c r="C203" s="104"/>
      <c r="H203" s="133"/>
    </row>
    <row r="204" spans="3:8" x14ac:dyDescent="0.25">
      <c r="C204" s="2" t="s">
        <v>5068</v>
      </c>
      <c r="E204" s="2" t="s">
        <v>2</v>
      </c>
    </row>
    <row r="206" spans="3:8" x14ac:dyDescent="0.25">
      <c r="C206" s="2" t="s">
        <v>5069</v>
      </c>
      <c r="E206" s="96">
        <v>0.11169770856264365</v>
      </c>
    </row>
    <row r="208" spans="3:8" x14ac:dyDescent="0.25">
      <c r="C208" s="2" t="s">
        <v>5071</v>
      </c>
      <c r="E208" s="97" t="s">
        <v>5070</v>
      </c>
    </row>
    <row r="210" spans="3:5" x14ac:dyDescent="0.25">
      <c r="C210" s="2" t="s">
        <v>5177</v>
      </c>
      <c r="E210" s="2" t="s">
        <v>2</v>
      </c>
    </row>
    <row r="212" spans="3:5" x14ac:dyDescent="0.25">
      <c r="C212" s="2" t="s">
        <v>5116</v>
      </c>
    </row>
    <row r="214" spans="3:5" x14ac:dyDescent="0.25">
      <c r="C214" s="1" t="s">
        <v>5348</v>
      </c>
      <c r="E214" s="202" t="s">
        <v>5349</v>
      </c>
    </row>
    <row r="215" spans="3:5" x14ac:dyDescent="0.25">
      <c r="E215" s="2" t="s">
        <v>5359</v>
      </c>
    </row>
  </sheetData>
  <mergeCells count="5">
    <mergeCell ref="C123:K123"/>
    <mergeCell ref="C138:E138"/>
    <mergeCell ref="C183:F183"/>
    <mergeCell ref="C194:G194"/>
    <mergeCell ref="C195:G195"/>
  </mergeCells>
  <hyperlinks>
    <hyperlink ref="J2" location="'Index'!A1" display="'Index'!A1" xr:uid="{55B640FA-6F64-4544-82A4-385502C3BEDE}"/>
  </hyperlinks>
  <pageMargins left="0.7" right="0.7" top="0.75" bottom="0.75" header="0.3" footer="0.3"/>
  <pageSetup orientation="portrait" horizontalDpi="4294967293"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8FDC3-68B4-4DB7-8DF4-6B35C3778E8C}">
  <sheetPr codeName="Sheet1"/>
  <dimension ref="A1:IV154"/>
  <sheetViews>
    <sheetView showGridLines="0" zoomScale="90" zoomScaleNormal="90" workbookViewId="0">
      <pane ySplit="6" topLeftCell="A136"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1205</v>
      </c>
      <c r="J2" s="38" t="s">
        <v>4498</v>
      </c>
    </row>
    <row r="3" spans="1:54" ht="16.5" x14ac:dyDescent="0.3">
      <c r="C3" s="1" t="s">
        <v>28</v>
      </c>
      <c r="D3" s="21" t="s">
        <v>1206</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632</v>
      </c>
      <c r="C11" s="60" t="s">
        <v>633</v>
      </c>
      <c r="D11" s="54" t="s">
        <v>634</v>
      </c>
      <c r="E11" s="6" t="s">
        <v>159</v>
      </c>
      <c r="F11" s="19">
        <v>41250</v>
      </c>
      <c r="G11" s="24">
        <v>361.12</v>
      </c>
      <c r="H11" s="24">
        <v>2.4300000000000002</v>
      </c>
      <c r="I11" s="31"/>
      <c r="J11" s="31"/>
      <c r="K11" s="35"/>
    </row>
    <row r="12" spans="1:54" x14ac:dyDescent="0.25">
      <c r="B12" s="8" t="s">
        <v>1207</v>
      </c>
      <c r="C12" s="60" t="s">
        <v>1208</v>
      </c>
      <c r="D12" s="54" t="s">
        <v>1209</v>
      </c>
      <c r="E12" s="6" t="s">
        <v>99</v>
      </c>
      <c r="F12" s="19">
        <v>63289</v>
      </c>
      <c r="G12" s="24">
        <v>328.47</v>
      </c>
      <c r="H12" s="24">
        <v>2.21</v>
      </c>
      <c r="I12" s="31"/>
      <c r="J12" s="31"/>
      <c r="K12" s="35"/>
    </row>
    <row r="13" spans="1:54" x14ac:dyDescent="0.25">
      <c r="B13" s="8" t="s">
        <v>359</v>
      </c>
      <c r="C13" s="60" t="s">
        <v>360</v>
      </c>
      <c r="D13" s="54" t="s">
        <v>361</v>
      </c>
      <c r="E13" s="6" t="s">
        <v>145</v>
      </c>
      <c r="F13" s="19">
        <v>20000</v>
      </c>
      <c r="G13" s="24">
        <v>238.09</v>
      </c>
      <c r="H13" s="24">
        <v>1.6</v>
      </c>
      <c r="I13" s="31"/>
      <c r="J13" s="31"/>
      <c r="K13" s="35"/>
    </row>
    <row r="14" spans="1:54" x14ac:dyDescent="0.25">
      <c r="B14" s="8" t="s">
        <v>467</v>
      </c>
      <c r="C14" s="60" t="s">
        <v>468</v>
      </c>
      <c r="D14" s="54" t="s">
        <v>469</v>
      </c>
      <c r="E14" s="6" t="s">
        <v>55</v>
      </c>
      <c r="F14" s="19">
        <v>7000</v>
      </c>
      <c r="G14" s="24">
        <v>208.47</v>
      </c>
      <c r="H14" s="24">
        <v>1.4</v>
      </c>
      <c r="I14" s="31"/>
      <c r="J14" s="31"/>
      <c r="K14" s="35"/>
    </row>
    <row r="15" spans="1:54" x14ac:dyDescent="0.25">
      <c r="B15" s="8" t="s">
        <v>331</v>
      </c>
      <c r="C15" s="60" t="s">
        <v>332</v>
      </c>
      <c r="D15" s="54" t="s">
        <v>333</v>
      </c>
      <c r="E15" s="6" t="s">
        <v>261</v>
      </c>
      <c r="F15" s="19">
        <v>50000</v>
      </c>
      <c r="G15" s="24">
        <v>200.98</v>
      </c>
      <c r="H15" s="24">
        <v>1.35</v>
      </c>
      <c r="I15" s="31"/>
      <c r="J15" s="31"/>
      <c r="K15" s="35"/>
    </row>
    <row r="16" spans="1:54" x14ac:dyDescent="0.25">
      <c r="B16" s="8" t="s">
        <v>954</v>
      </c>
      <c r="C16" s="60" t="s">
        <v>955</v>
      </c>
      <c r="D16" s="54" t="s">
        <v>956</v>
      </c>
      <c r="E16" s="6" t="s">
        <v>80</v>
      </c>
      <c r="F16" s="19">
        <v>2300</v>
      </c>
      <c r="G16" s="24">
        <v>186.68</v>
      </c>
      <c r="H16" s="24">
        <v>1.26</v>
      </c>
      <c r="I16" s="31"/>
      <c r="J16" s="31"/>
      <c r="K16" s="35"/>
    </row>
    <row r="17" spans="2:11" x14ac:dyDescent="0.25">
      <c r="B17" s="8" t="s">
        <v>1210</v>
      </c>
      <c r="C17" s="60" t="s">
        <v>1211</v>
      </c>
      <c r="D17" s="54" t="s">
        <v>1212</v>
      </c>
      <c r="E17" s="6" t="s">
        <v>80</v>
      </c>
      <c r="F17" s="19">
        <v>3300</v>
      </c>
      <c r="G17" s="24">
        <v>178.6</v>
      </c>
      <c r="H17" s="24">
        <v>1.2</v>
      </c>
      <c r="I17" s="31"/>
      <c r="J17" s="31"/>
      <c r="K17" s="35"/>
    </row>
    <row r="18" spans="2:11" x14ac:dyDescent="0.25">
      <c r="B18" s="8" t="s">
        <v>117</v>
      </c>
      <c r="C18" s="60" t="s">
        <v>118</v>
      </c>
      <c r="D18" s="54" t="s">
        <v>119</v>
      </c>
      <c r="E18" s="6" t="s">
        <v>120</v>
      </c>
      <c r="F18" s="19">
        <v>21000</v>
      </c>
      <c r="G18" s="24">
        <v>170.74</v>
      </c>
      <c r="H18" s="24">
        <v>1.1499999999999999</v>
      </c>
      <c r="I18" s="31"/>
      <c r="J18" s="31"/>
      <c r="K18" s="35"/>
    </row>
    <row r="19" spans="2:11" x14ac:dyDescent="0.25">
      <c r="B19" s="8" t="s">
        <v>1213</v>
      </c>
      <c r="C19" s="60" t="s">
        <v>1214</v>
      </c>
      <c r="D19" s="54" t="s">
        <v>1215</v>
      </c>
      <c r="E19" s="6" t="s">
        <v>182</v>
      </c>
      <c r="F19" s="19">
        <v>37000</v>
      </c>
      <c r="G19" s="24">
        <v>167.33</v>
      </c>
      <c r="H19" s="24">
        <v>1.1200000000000001</v>
      </c>
      <c r="I19" s="31"/>
      <c r="J19" s="31"/>
      <c r="K19" s="35"/>
    </row>
    <row r="20" spans="2:11" x14ac:dyDescent="0.25">
      <c r="B20" s="8" t="s">
        <v>1127</v>
      </c>
      <c r="C20" s="60" t="s">
        <v>1128</v>
      </c>
      <c r="D20" s="54" t="s">
        <v>1129</v>
      </c>
      <c r="E20" s="6" t="s">
        <v>182</v>
      </c>
      <c r="F20" s="19">
        <v>14000</v>
      </c>
      <c r="G20" s="24">
        <v>164.86</v>
      </c>
      <c r="H20" s="24">
        <v>1.1100000000000001</v>
      </c>
      <c r="I20" s="31"/>
      <c r="J20" s="31"/>
      <c r="K20" s="35"/>
    </row>
    <row r="21" spans="2:11" x14ac:dyDescent="0.25">
      <c r="B21" s="8" t="s">
        <v>319</v>
      </c>
      <c r="C21" s="60" t="s">
        <v>320</v>
      </c>
      <c r="D21" s="54" t="s">
        <v>321</v>
      </c>
      <c r="E21" s="6" t="s">
        <v>261</v>
      </c>
      <c r="F21" s="19">
        <v>11000</v>
      </c>
      <c r="G21" s="24">
        <v>155.91</v>
      </c>
      <c r="H21" s="24">
        <v>1.05</v>
      </c>
      <c r="I21" s="31"/>
      <c r="J21" s="31"/>
      <c r="K21" s="35"/>
    </row>
    <row r="22" spans="2:11" x14ac:dyDescent="0.25">
      <c r="B22" s="8" t="s">
        <v>1133</v>
      </c>
      <c r="C22" s="60" t="s">
        <v>1134</v>
      </c>
      <c r="D22" s="54" t="s">
        <v>1135</v>
      </c>
      <c r="E22" s="6" t="s">
        <v>145</v>
      </c>
      <c r="F22" s="19">
        <v>19000</v>
      </c>
      <c r="G22" s="24">
        <v>151.88999999999999</v>
      </c>
      <c r="H22" s="24">
        <v>1.02</v>
      </c>
      <c r="I22" s="31"/>
      <c r="J22" s="31"/>
      <c r="K22" s="35"/>
    </row>
    <row r="23" spans="2:11" x14ac:dyDescent="0.25">
      <c r="B23" s="8" t="s">
        <v>541</v>
      </c>
      <c r="C23" s="60" t="s">
        <v>542</v>
      </c>
      <c r="D23" s="54" t="s">
        <v>543</v>
      </c>
      <c r="E23" s="6" t="s">
        <v>159</v>
      </c>
      <c r="F23" s="19">
        <v>13000</v>
      </c>
      <c r="G23" s="24">
        <v>143.83000000000001</v>
      </c>
      <c r="H23" s="24">
        <v>0.97</v>
      </c>
      <c r="I23" s="31"/>
      <c r="J23" s="31"/>
      <c r="K23" s="35"/>
    </row>
    <row r="24" spans="2:11" x14ac:dyDescent="0.25">
      <c r="B24" s="8" t="s">
        <v>242</v>
      </c>
      <c r="C24" s="60" t="s">
        <v>243</v>
      </c>
      <c r="D24" s="54" t="s">
        <v>244</v>
      </c>
      <c r="E24" s="6" t="s">
        <v>245</v>
      </c>
      <c r="F24" s="19">
        <v>5000</v>
      </c>
      <c r="G24" s="24">
        <v>142.96</v>
      </c>
      <c r="H24" s="24">
        <v>0.96</v>
      </c>
      <c r="I24" s="31"/>
      <c r="J24" s="31"/>
      <c r="K24" s="35"/>
    </row>
    <row r="25" spans="2:11" x14ac:dyDescent="0.25">
      <c r="B25" s="8" t="s">
        <v>944</v>
      </c>
      <c r="C25" s="60" t="s">
        <v>945</v>
      </c>
      <c r="D25" s="54" t="s">
        <v>946</v>
      </c>
      <c r="E25" s="6" t="s">
        <v>947</v>
      </c>
      <c r="F25" s="19">
        <v>5500</v>
      </c>
      <c r="G25" s="24">
        <v>122.79</v>
      </c>
      <c r="H25" s="24">
        <v>0.83</v>
      </c>
      <c r="I25" s="31"/>
      <c r="J25" s="31"/>
      <c r="K25" s="35"/>
    </row>
    <row r="26" spans="2:11" x14ac:dyDescent="0.25">
      <c r="B26" s="8" t="s">
        <v>600</v>
      </c>
      <c r="C26" s="60" t="s">
        <v>601</v>
      </c>
      <c r="D26" s="54" t="s">
        <v>602</v>
      </c>
      <c r="E26" s="6" t="s">
        <v>182</v>
      </c>
      <c r="F26" s="19">
        <v>15049</v>
      </c>
      <c r="G26" s="24">
        <v>122.48</v>
      </c>
      <c r="H26" s="24">
        <v>0.82</v>
      </c>
      <c r="I26" s="31"/>
      <c r="J26" s="31"/>
      <c r="K26" s="35"/>
    </row>
    <row r="27" spans="2:11" x14ac:dyDescent="0.25">
      <c r="B27" s="8" t="s">
        <v>1087</v>
      </c>
      <c r="C27" s="60" t="s">
        <v>1088</v>
      </c>
      <c r="D27" s="54" t="s">
        <v>1089</v>
      </c>
      <c r="E27" s="6" t="s">
        <v>866</v>
      </c>
      <c r="F27" s="19">
        <v>33000</v>
      </c>
      <c r="G27" s="24">
        <v>112.2</v>
      </c>
      <c r="H27" s="24">
        <v>0.75</v>
      </c>
      <c r="I27" s="31"/>
      <c r="J27" s="31"/>
      <c r="K27" s="35"/>
    </row>
    <row r="28" spans="2:11" x14ac:dyDescent="0.25">
      <c r="B28" s="8" t="s">
        <v>948</v>
      </c>
      <c r="C28" s="60" t="s">
        <v>949</v>
      </c>
      <c r="D28" s="54" t="s">
        <v>950</v>
      </c>
      <c r="E28" s="6" t="s">
        <v>124</v>
      </c>
      <c r="F28" s="19">
        <v>33000</v>
      </c>
      <c r="G28" s="24">
        <v>93.16</v>
      </c>
      <c r="H28" s="24">
        <v>0.63</v>
      </c>
      <c r="I28" s="31"/>
      <c r="J28" s="31"/>
      <c r="K28" s="35"/>
    </row>
    <row r="29" spans="2:11" x14ac:dyDescent="0.25">
      <c r="B29" s="8" t="s">
        <v>408</v>
      </c>
      <c r="C29" s="60" t="s">
        <v>409</v>
      </c>
      <c r="D29" s="54" t="s">
        <v>410</v>
      </c>
      <c r="E29" s="6" t="s">
        <v>182</v>
      </c>
      <c r="F29" s="19">
        <v>7000</v>
      </c>
      <c r="G29" s="24">
        <v>71.52</v>
      </c>
      <c r="H29" s="24">
        <v>0.48</v>
      </c>
      <c r="I29" s="31"/>
      <c r="J29" s="31"/>
      <c r="K29" s="35"/>
    </row>
    <row r="30" spans="2:11" x14ac:dyDescent="0.25">
      <c r="B30" s="8" t="s">
        <v>1216</v>
      </c>
      <c r="C30" s="60" t="s">
        <v>1217</v>
      </c>
      <c r="D30" s="54" t="s">
        <v>1218</v>
      </c>
      <c r="E30" s="6" t="s">
        <v>124</v>
      </c>
      <c r="F30" s="19">
        <v>13000</v>
      </c>
      <c r="G30" s="24">
        <v>69.84</v>
      </c>
      <c r="H30" s="24">
        <v>0.47</v>
      </c>
      <c r="I30" s="31"/>
      <c r="J30" s="31"/>
      <c r="K30" s="35"/>
    </row>
    <row r="31" spans="2:11" x14ac:dyDescent="0.25">
      <c r="B31" s="8" t="s">
        <v>340</v>
      </c>
      <c r="C31" s="60" t="s">
        <v>341</v>
      </c>
      <c r="D31" s="54" t="s">
        <v>342</v>
      </c>
      <c r="E31" s="6" t="s">
        <v>80</v>
      </c>
      <c r="F31" s="19">
        <v>14495</v>
      </c>
      <c r="G31" s="24">
        <v>51.87</v>
      </c>
      <c r="H31" s="24">
        <v>0.35</v>
      </c>
      <c r="I31" s="31"/>
      <c r="J31" s="31"/>
      <c r="K31" s="35"/>
    </row>
    <row r="32" spans="2:11" x14ac:dyDescent="0.25">
      <c r="C32" s="58" t="s">
        <v>199</v>
      </c>
      <c r="D32" s="54"/>
      <c r="E32" s="6"/>
      <c r="F32" s="19"/>
      <c r="G32" s="25">
        <v>3443.79</v>
      </c>
      <c r="H32" s="25">
        <v>23.16</v>
      </c>
      <c r="I32" s="31"/>
      <c r="J32" s="31"/>
      <c r="K32" s="35"/>
    </row>
    <row r="33" spans="1:11" x14ac:dyDescent="0.25">
      <c r="C33" s="57"/>
      <c r="D33" s="54"/>
      <c r="E33" s="6"/>
      <c r="F33" s="19"/>
      <c r="G33" s="24"/>
      <c r="H33" s="24"/>
      <c r="I33" s="31"/>
      <c r="J33" s="31"/>
      <c r="K33" s="35"/>
    </row>
    <row r="34" spans="1:11" x14ac:dyDescent="0.25">
      <c r="C34" s="58" t="s">
        <v>3</v>
      </c>
      <c r="D34" s="54"/>
      <c r="E34" s="6"/>
      <c r="F34" s="19"/>
      <c r="G34" s="24" t="s">
        <v>2</v>
      </c>
      <c r="H34" s="24" t="s">
        <v>2</v>
      </c>
      <c r="I34" s="31"/>
      <c r="J34" s="31"/>
      <c r="K34" s="35"/>
    </row>
    <row r="35" spans="1:11" x14ac:dyDescent="0.25">
      <c r="C35" s="57"/>
      <c r="D35" s="54"/>
      <c r="E35" s="6"/>
      <c r="F35" s="19"/>
      <c r="G35" s="24"/>
      <c r="H35" s="24"/>
      <c r="I35" s="31"/>
      <c r="J35" s="31"/>
      <c r="K35" s="35"/>
    </row>
    <row r="36" spans="1:11" x14ac:dyDescent="0.25">
      <c r="C36" s="59" t="s">
        <v>4</v>
      </c>
      <c r="D36" s="54"/>
      <c r="E36" s="6"/>
      <c r="F36" s="19"/>
      <c r="G36" s="24"/>
      <c r="H36" s="24"/>
      <c r="I36" s="31"/>
      <c r="J36" s="31"/>
      <c r="K36" s="35"/>
    </row>
    <row r="37" spans="1:11" x14ac:dyDescent="0.25">
      <c r="B37" s="8" t="s">
        <v>436</v>
      </c>
      <c r="C37" s="60" t="s">
        <v>437</v>
      </c>
      <c r="D37" s="54" t="s">
        <v>438</v>
      </c>
      <c r="E37" s="6" t="s">
        <v>274</v>
      </c>
      <c r="F37" s="19">
        <v>103000</v>
      </c>
      <c r="G37" s="62">
        <v>0</v>
      </c>
      <c r="H37" s="24" t="s">
        <v>4905</v>
      </c>
      <c r="I37" s="31"/>
      <c r="J37" s="31"/>
      <c r="K37" s="35" t="s">
        <v>4995</v>
      </c>
    </row>
    <row r="38" spans="1:11" x14ac:dyDescent="0.25">
      <c r="C38" s="58" t="s">
        <v>199</v>
      </c>
      <c r="D38" s="54"/>
      <c r="E38" s="6"/>
      <c r="F38" s="19"/>
      <c r="G38" s="63">
        <v>0</v>
      </c>
      <c r="H38" s="25" t="s">
        <v>4905</v>
      </c>
      <c r="I38" s="31"/>
      <c r="J38" s="31"/>
      <c r="K38" s="35"/>
    </row>
    <row r="39" spans="1:11" x14ac:dyDescent="0.25">
      <c r="C39" s="57"/>
      <c r="D39" s="54"/>
      <c r="E39" s="6"/>
      <c r="F39" s="19"/>
      <c r="G39" s="24"/>
      <c r="H39" s="24"/>
      <c r="I39" s="31"/>
      <c r="J39" s="31"/>
      <c r="K39" s="35"/>
    </row>
    <row r="40" spans="1:11" x14ac:dyDescent="0.25">
      <c r="A40" s="10"/>
      <c r="B40" s="28"/>
      <c r="C40" s="58" t="s">
        <v>5</v>
      </c>
      <c r="D40" s="54"/>
      <c r="E40" s="6"/>
      <c r="F40" s="19"/>
      <c r="G40" s="24"/>
      <c r="H40" s="24"/>
      <c r="I40" s="31"/>
      <c r="J40" s="31"/>
      <c r="K40" s="35"/>
    </row>
    <row r="41" spans="1:11" x14ac:dyDescent="0.25">
      <c r="C41" s="59" t="s">
        <v>6</v>
      </c>
      <c r="D41" s="54"/>
      <c r="E41" s="6"/>
      <c r="F41" s="19"/>
      <c r="G41" s="24"/>
      <c r="H41" s="24"/>
      <c r="I41" s="31"/>
      <c r="J41" s="31"/>
      <c r="K41" s="35"/>
    </row>
    <row r="42" spans="1:11" x14ac:dyDescent="0.25">
      <c r="C42" s="59" t="s">
        <v>687</v>
      </c>
      <c r="D42" s="54"/>
      <c r="E42" s="6"/>
      <c r="F42" s="19"/>
      <c r="G42" s="24"/>
      <c r="H42" s="24"/>
      <c r="I42" s="31"/>
      <c r="J42" s="31"/>
      <c r="K42" s="35"/>
    </row>
    <row r="43" spans="1:11" x14ac:dyDescent="0.25">
      <c r="B43" s="8" t="s">
        <v>808</v>
      </c>
      <c r="C43" s="60" t="s">
        <v>774</v>
      </c>
      <c r="D43" s="54" t="s">
        <v>809</v>
      </c>
      <c r="E43" s="6" t="s">
        <v>702</v>
      </c>
      <c r="F43" s="19">
        <v>500</v>
      </c>
      <c r="G43" s="24">
        <v>500.99</v>
      </c>
      <c r="H43" s="24">
        <v>3.37</v>
      </c>
      <c r="I43" s="31">
        <v>7.0149999999999997</v>
      </c>
      <c r="J43" s="31"/>
      <c r="K43" s="35" t="s">
        <v>691</v>
      </c>
    </row>
    <row r="44" spans="1:11" x14ac:dyDescent="0.25">
      <c r="B44" s="8" t="s">
        <v>1219</v>
      </c>
      <c r="C44" s="60" t="s">
        <v>1220</v>
      </c>
      <c r="D44" s="54" t="s">
        <v>1221</v>
      </c>
      <c r="E44" s="6" t="s">
        <v>690</v>
      </c>
      <c r="F44" s="19">
        <v>500</v>
      </c>
      <c r="G44" s="24">
        <v>500.13</v>
      </c>
      <c r="H44" s="24">
        <v>3.36</v>
      </c>
      <c r="I44" s="31">
        <v>8.0449999999999999</v>
      </c>
      <c r="J44" s="31"/>
      <c r="K44" s="35" t="s">
        <v>691</v>
      </c>
    </row>
    <row r="45" spans="1:11" x14ac:dyDescent="0.25">
      <c r="B45" s="8" t="s">
        <v>731</v>
      </c>
      <c r="C45" s="60" t="s">
        <v>732</v>
      </c>
      <c r="D45" s="54" t="s">
        <v>733</v>
      </c>
      <c r="E45" s="6" t="s">
        <v>702</v>
      </c>
      <c r="F45" s="19">
        <v>500</v>
      </c>
      <c r="G45" s="24">
        <v>499.25</v>
      </c>
      <c r="H45" s="24">
        <v>3.36</v>
      </c>
      <c r="I45" s="31">
        <v>7.7398999999999996</v>
      </c>
      <c r="J45" s="31"/>
      <c r="K45" s="35" t="s">
        <v>691</v>
      </c>
    </row>
    <row r="46" spans="1:11" x14ac:dyDescent="0.25">
      <c r="B46" s="8" t="s">
        <v>1222</v>
      </c>
      <c r="C46" s="60" t="s">
        <v>848</v>
      </c>
      <c r="D46" s="54" t="s">
        <v>1223</v>
      </c>
      <c r="E46" s="6" t="s">
        <v>702</v>
      </c>
      <c r="F46" s="19">
        <v>500</v>
      </c>
      <c r="G46" s="24">
        <v>498.58</v>
      </c>
      <c r="H46" s="24">
        <v>3.35</v>
      </c>
      <c r="I46" s="31">
        <v>7.63</v>
      </c>
      <c r="J46" s="31"/>
      <c r="K46" s="35"/>
    </row>
    <row r="47" spans="1:11" x14ac:dyDescent="0.25">
      <c r="B47" s="8" t="s">
        <v>1224</v>
      </c>
      <c r="C47" s="60" t="s">
        <v>725</v>
      </c>
      <c r="D47" s="54" t="s">
        <v>1225</v>
      </c>
      <c r="E47" s="6" t="s">
        <v>702</v>
      </c>
      <c r="F47" s="19">
        <v>500</v>
      </c>
      <c r="G47" s="24">
        <v>497.57</v>
      </c>
      <c r="H47" s="24">
        <v>3.35</v>
      </c>
      <c r="I47" s="31">
        <v>7.6712999999999996</v>
      </c>
      <c r="J47" s="31"/>
      <c r="K47" s="35" t="s">
        <v>691</v>
      </c>
    </row>
    <row r="48" spans="1:11" x14ac:dyDescent="0.25">
      <c r="B48" s="8" t="s">
        <v>1226</v>
      </c>
      <c r="C48" s="60" t="s">
        <v>728</v>
      </c>
      <c r="D48" s="54" t="s">
        <v>1227</v>
      </c>
      <c r="E48" s="6" t="s">
        <v>1228</v>
      </c>
      <c r="F48" s="19">
        <v>500</v>
      </c>
      <c r="G48" s="24">
        <v>493.9</v>
      </c>
      <c r="H48" s="24">
        <v>3.32</v>
      </c>
      <c r="I48" s="31">
        <v>7.5589000000000004</v>
      </c>
      <c r="J48" s="31"/>
      <c r="K48" s="35" t="s">
        <v>691</v>
      </c>
    </row>
    <row r="49" spans="2:11" x14ac:dyDescent="0.25">
      <c r="B49" s="8" t="s">
        <v>1229</v>
      </c>
      <c r="C49" s="60" t="s">
        <v>468</v>
      </c>
      <c r="D49" s="54" t="s">
        <v>1230</v>
      </c>
      <c r="E49" s="6" t="s">
        <v>715</v>
      </c>
      <c r="F49" s="19">
        <v>300</v>
      </c>
      <c r="G49" s="24">
        <v>300.89999999999998</v>
      </c>
      <c r="H49" s="24">
        <v>2.02</v>
      </c>
      <c r="I49" s="31">
        <v>8.6618999999999993</v>
      </c>
      <c r="J49" s="31"/>
      <c r="K49" s="35" t="s">
        <v>691</v>
      </c>
    </row>
    <row r="50" spans="2:11" x14ac:dyDescent="0.25">
      <c r="B50" s="8" t="s">
        <v>1231</v>
      </c>
      <c r="C50" s="60" t="s">
        <v>1188</v>
      </c>
      <c r="D50" s="54" t="s">
        <v>1232</v>
      </c>
      <c r="E50" s="6" t="s">
        <v>702</v>
      </c>
      <c r="F50" s="19">
        <v>2</v>
      </c>
      <c r="G50" s="24">
        <v>20</v>
      </c>
      <c r="H50" s="24">
        <v>0.13</v>
      </c>
      <c r="I50" s="31">
        <v>7.2050000000000001</v>
      </c>
      <c r="J50" s="31"/>
      <c r="K50" s="35" t="s">
        <v>691</v>
      </c>
    </row>
    <row r="51" spans="2:11" x14ac:dyDescent="0.25">
      <c r="B51" s="8" t="s">
        <v>1233</v>
      </c>
      <c r="C51" s="60" t="s">
        <v>1188</v>
      </c>
      <c r="D51" s="54" t="s">
        <v>1234</v>
      </c>
      <c r="E51" s="6" t="s">
        <v>702</v>
      </c>
      <c r="F51" s="19">
        <v>1</v>
      </c>
      <c r="G51" s="24">
        <v>9.99</v>
      </c>
      <c r="H51" s="24">
        <v>7.0000000000000007E-2</v>
      </c>
      <c r="I51" s="31">
        <v>7.3048999999999999</v>
      </c>
      <c r="J51" s="31"/>
      <c r="K51" s="35" t="s">
        <v>691</v>
      </c>
    </row>
    <row r="52" spans="2:11" x14ac:dyDescent="0.25">
      <c r="C52" s="58" t="s">
        <v>199</v>
      </c>
      <c r="D52" s="54"/>
      <c r="E52" s="6"/>
      <c r="F52" s="19"/>
      <c r="G52" s="25">
        <v>3321.31</v>
      </c>
      <c r="H52" s="25">
        <v>22.33</v>
      </c>
      <c r="I52" s="31"/>
      <c r="J52" s="31"/>
      <c r="K52" s="35"/>
    </row>
    <row r="53" spans="2:11" x14ac:dyDescent="0.25">
      <c r="C53" s="57"/>
      <c r="D53" s="54"/>
      <c r="E53" s="6"/>
      <c r="F53" s="19"/>
      <c r="G53" s="24"/>
      <c r="H53" s="24"/>
      <c r="I53" s="31"/>
      <c r="J53" s="31"/>
      <c r="K53" s="35"/>
    </row>
    <row r="54" spans="2:11" x14ac:dyDescent="0.25">
      <c r="C54" s="59" t="s">
        <v>810</v>
      </c>
      <c r="D54" s="54"/>
      <c r="E54" s="6"/>
      <c r="F54" s="19"/>
      <c r="G54" s="24"/>
      <c r="H54" s="24"/>
      <c r="I54" s="31"/>
      <c r="J54" s="31"/>
      <c r="K54" s="35"/>
    </row>
    <row r="55" spans="2:11" x14ac:dyDescent="0.25">
      <c r="B55" s="8" t="s">
        <v>811</v>
      </c>
      <c r="C55" s="60" t="s">
        <v>812</v>
      </c>
      <c r="D55" s="54" t="s">
        <v>813</v>
      </c>
      <c r="E55" s="6" t="s">
        <v>690</v>
      </c>
      <c r="F55" s="19">
        <v>500</v>
      </c>
      <c r="G55" s="24">
        <v>517.34</v>
      </c>
      <c r="H55" s="24">
        <v>3.48</v>
      </c>
      <c r="I55" s="31">
        <v>8.9048999999999996</v>
      </c>
      <c r="J55" s="31"/>
      <c r="K55" s="35" t="s">
        <v>691</v>
      </c>
    </row>
    <row r="56" spans="2:11" x14ac:dyDescent="0.25">
      <c r="C56" s="58" t="s">
        <v>199</v>
      </c>
      <c r="D56" s="54"/>
      <c r="E56" s="6"/>
      <c r="F56" s="19"/>
      <c r="G56" s="25">
        <v>517.34</v>
      </c>
      <c r="H56" s="25">
        <v>3.48</v>
      </c>
      <c r="I56" s="31"/>
      <c r="J56" s="31"/>
      <c r="K56" s="35"/>
    </row>
    <row r="57" spans="2:11" x14ac:dyDescent="0.25">
      <c r="C57" s="57"/>
      <c r="D57" s="54"/>
      <c r="E57" s="6"/>
      <c r="F57" s="19"/>
      <c r="G57" s="24"/>
      <c r="H57" s="24"/>
      <c r="I57" s="31"/>
      <c r="J57" s="31"/>
      <c r="K57" s="35"/>
    </row>
    <row r="58" spans="2:11" x14ac:dyDescent="0.25">
      <c r="C58" s="58" t="s">
        <v>7</v>
      </c>
      <c r="D58" s="54"/>
      <c r="E58" s="6"/>
      <c r="F58" s="19"/>
      <c r="G58" s="24" t="s">
        <v>2</v>
      </c>
      <c r="H58" s="24" t="s">
        <v>2</v>
      </c>
      <c r="I58" s="31"/>
      <c r="J58" s="31"/>
      <c r="K58" s="35"/>
    </row>
    <row r="59" spans="2:11" x14ac:dyDescent="0.25">
      <c r="C59" s="57"/>
      <c r="D59" s="54"/>
      <c r="E59" s="6"/>
      <c r="F59" s="19"/>
      <c r="G59" s="24"/>
      <c r="H59" s="24"/>
      <c r="I59" s="31"/>
      <c r="J59" s="31"/>
      <c r="K59" s="35"/>
    </row>
    <row r="60" spans="2:11" x14ac:dyDescent="0.25">
      <c r="C60" s="58" t="s">
        <v>8</v>
      </c>
      <c r="D60" s="54"/>
      <c r="E60" s="6"/>
      <c r="F60" s="19"/>
      <c r="G60" s="24" t="s">
        <v>2</v>
      </c>
      <c r="H60" s="24" t="s">
        <v>2</v>
      </c>
      <c r="I60" s="31"/>
      <c r="J60" s="31"/>
      <c r="K60" s="35"/>
    </row>
    <row r="61" spans="2:11" x14ac:dyDescent="0.25">
      <c r="C61" s="57"/>
      <c r="D61" s="54"/>
      <c r="E61" s="6"/>
      <c r="F61" s="19"/>
      <c r="G61" s="24"/>
      <c r="H61" s="24"/>
      <c r="I61" s="31"/>
      <c r="J61" s="31"/>
      <c r="K61" s="35"/>
    </row>
    <row r="62" spans="2:11" x14ac:dyDescent="0.25">
      <c r="C62" s="59" t="s">
        <v>9</v>
      </c>
      <c r="D62" s="54"/>
      <c r="E62" s="6"/>
      <c r="F62" s="19"/>
      <c r="G62" s="24"/>
      <c r="H62" s="24"/>
      <c r="I62" s="31"/>
      <c r="J62" s="31"/>
      <c r="K62" s="35"/>
    </row>
    <row r="63" spans="2:11" x14ac:dyDescent="0.25">
      <c r="B63" s="8" t="s">
        <v>918</v>
      </c>
      <c r="C63" s="60" t="s">
        <v>919</v>
      </c>
      <c r="D63" s="54" t="s">
        <v>920</v>
      </c>
      <c r="E63" s="6" t="s">
        <v>210</v>
      </c>
      <c r="F63" s="19">
        <v>1500000</v>
      </c>
      <c r="G63" s="24">
        <v>1448.06</v>
      </c>
      <c r="H63" s="24">
        <v>9.74</v>
      </c>
      <c r="I63" s="31">
        <v>7.200017763</v>
      </c>
      <c r="J63" s="31"/>
      <c r="K63" s="35"/>
    </row>
    <row r="64" spans="2:11" x14ac:dyDescent="0.25">
      <c r="B64" s="8" t="s">
        <v>1235</v>
      </c>
      <c r="C64" s="60" t="s">
        <v>1236</v>
      </c>
      <c r="D64" s="54" t="s">
        <v>1237</v>
      </c>
      <c r="E64" s="6" t="s">
        <v>210</v>
      </c>
      <c r="F64" s="19">
        <v>1000000</v>
      </c>
      <c r="G64" s="24">
        <v>1021.53</v>
      </c>
      <c r="H64" s="24">
        <v>6.87</v>
      </c>
      <c r="I64" s="31">
        <v>6.9006769229999998</v>
      </c>
      <c r="J64" s="31"/>
      <c r="K64" s="35"/>
    </row>
    <row r="65" spans="1:11" x14ac:dyDescent="0.25">
      <c r="B65" s="8" t="s">
        <v>1238</v>
      </c>
      <c r="C65" s="60" t="s">
        <v>1239</v>
      </c>
      <c r="D65" s="54" t="s">
        <v>1240</v>
      </c>
      <c r="E65" s="6" t="s">
        <v>210</v>
      </c>
      <c r="F65" s="19">
        <v>500000</v>
      </c>
      <c r="G65" s="24">
        <v>485.51</v>
      </c>
      <c r="H65" s="24">
        <v>3.26</v>
      </c>
      <c r="I65" s="31">
        <v>7.0327921460000002</v>
      </c>
      <c r="J65" s="31"/>
      <c r="K65" s="35"/>
    </row>
    <row r="66" spans="1:11" x14ac:dyDescent="0.25">
      <c r="C66" s="58" t="s">
        <v>199</v>
      </c>
      <c r="D66" s="54"/>
      <c r="E66" s="6"/>
      <c r="F66" s="19"/>
      <c r="G66" s="25">
        <v>2955.1</v>
      </c>
      <c r="H66" s="25">
        <v>19.87</v>
      </c>
      <c r="I66" s="31"/>
      <c r="J66" s="31"/>
      <c r="K66" s="35"/>
    </row>
    <row r="67" spans="1:11" x14ac:dyDescent="0.25">
      <c r="C67" s="57"/>
      <c r="D67" s="54"/>
      <c r="E67" s="6"/>
      <c r="F67" s="19"/>
      <c r="G67" s="24"/>
      <c r="H67" s="24"/>
      <c r="I67" s="31"/>
      <c r="J67" s="31"/>
      <c r="K67" s="35"/>
    </row>
    <row r="68" spans="1:11" x14ac:dyDescent="0.25">
      <c r="C68" s="59" t="s">
        <v>10</v>
      </c>
      <c r="D68" s="54"/>
      <c r="E68" s="6"/>
      <c r="F68" s="19"/>
      <c r="G68" s="24"/>
      <c r="H68" s="24"/>
      <c r="I68" s="31"/>
      <c r="J68" s="31"/>
      <c r="K68" s="35"/>
    </row>
    <row r="69" spans="1:11" x14ac:dyDescent="0.25">
      <c r="B69" s="8" t="s">
        <v>1241</v>
      </c>
      <c r="C69" s="60" t="s">
        <v>1242</v>
      </c>
      <c r="D69" s="54" t="s">
        <v>1243</v>
      </c>
      <c r="E69" s="6" t="s">
        <v>210</v>
      </c>
      <c r="F69" s="19">
        <v>500000</v>
      </c>
      <c r="G69" s="24">
        <v>503.25</v>
      </c>
      <c r="H69" s="24">
        <v>3.38</v>
      </c>
      <c r="I69" s="31">
        <v>7.7768959249999998</v>
      </c>
      <c r="J69" s="31"/>
      <c r="K69" s="35"/>
    </row>
    <row r="70" spans="1:11" x14ac:dyDescent="0.25">
      <c r="B70" s="8" t="s">
        <v>1244</v>
      </c>
      <c r="C70" s="60" t="s">
        <v>1245</v>
      </c>
      <c r="D70" s="54" t="s">
        <v>1246</v>
      </c>
      <c r="E70" s="6" t="s">
        <v>210</v>
      </c>
      <c r="F70" s="19">
        <v>500000</v>
      </c>
      <c r="G70" s="24">
        <v>499.79</v>
      </c>
      <c r="H70" s="24">
        <v>3.36</v>
      </c>
      <c r="I70" s="31">
        <v>7.5865638999999998</v>
      </c>
      <c r="J70" s="31"/>
      <c r="K70" s="35"/>
    </row>
    <row r="71" spans="1:11" x14ac:dyDescent="0.25">
      <c r="B71" s="8" t="s">
        <v>841</v>
      </c>
      <c r="C71" s="60" t="s">
        <v>842</v>
      </c>
      <c r="D71" s="54" t="s">
        <v>843</v>
      </c>
      <c r="E71" s="6" t="s">
        <v>210</v>
      </c>
      <c r="F71" s="19">
        <v>500000</v>
      </c>
      <c r="G71" s="24">
        <v>498.75</v>
      </c>
      <c r="H71" s="24">
        <v>3.35</v>
      </c>
      <c r="I71" s="31">
        <v>7.8221925849999998</v>
      </c>
      <c r="J71" s="31"/>
      <c r="K71" s="35"/>
    </row>
    <row r="72" spans="1:11" x14ac:dyDescent="0.25">
      <c r="B72" s="8" t="s">
        <v>1247</v>
      </c>
      <c r="C72" s="60" t="s">
        <v>1248</v>
      </c>
      <c r="D72" s="54" t="s">
        <v>1249</v>
      </c>
      <c r="E72" s="6" t="s">
        <v>210</v>
      </c>
      <c r="F72" s="19">
        <v>500000</v>
      </c>
      <c r="G72" s="24">
        <v>498.02</v>
      </c>
      <c r="H72" s="24">
        <v>3.35</v>
      </c>
      <c r="I72" s="31">
        <v>7.85207809</v>
      </c>
      <c r="J72" s="31"/>
      <c r="K72" s="35"/>
    </row>
    <row r="73" spans="1:11" x14ac:dyDescent="0.25">
      <c r="B73" s="8" t="s">
        <v>1250</v>
      </c>
      <c r="C73" s="60" t="s">
        <v>1251</v>
      </c>
      <c r="D73" s="54" t="s">
        <v>1252</v>
      </c>
      <c r="E73" s="6" t="s">
        <v>210</v>
      </c>
      <c r="F73" s="19">
        <v>500000</v>
      </c>
      <c r="G73" s="24">
        <v>494.47</v>
      </c>
      <c r="H73" s="24">
        <v>3.32</v>
      </c>
      <c r="I73" s="31">
        <v>7.77563431</v>
      </c>
      <c r="J73" s="31"/>
      <c r="K73" s="35"/>
    </row>
    <row r="74" spans="1:11" x14ac:dyDescent="0.25">
      <c r="B74" s="8" t="s">
        <v>1253</v>
      </c>
      <c r="C74" s="60" t="s">
        <v>1254</v>
      </c>
      <c r="D74" s="54" t="s">
        <v>1255</v>
      </c>
      <c r="E74" s="6" t="s">
        <v>210</v>
      </c>
      <c r="F74" s="19">
        <v>419500</v>
      </c>
      <c r="G74" s="24">
        <v>416.61</v>
      </c>
      <c r="H74" s="24">
        <v>2.8</v>
      </c>
      <c r="I74" s="31">
        <v>7.8067464150000001</v>
      </c>
      <c r="J74" s="31"/>
      <c r="K74" s="35"/>
    </row>
    <row r="75" spans="1:11" x14ac:dyDescent="0.25">
      <c r="C75" s="58" t="s">
        <v>199</v>
      </c>
      <c r="D75" s="54"/>
      <c r="E75" s="6"/>
      <c r="F75" s="19"/>
      <c r="G75" s="25">
        <v>2910.89</v>
      </c>
      <c r="H75" s="25">
        <v>19.559999999999999</v>
      </c>
      <c r="I75" s="31"/>
      <c r="J75" s="31"/>
      <c r="K75" s="35"/>
    </row>
    <row r="76" spans="1:11" x14ac:dyDescent="0.25">
      <c r="C76" s="57"/>
      <c r="D76" s="54"/>
      <c r="E76" s="6"/>
      <c r="F76" s="19"/>
      <c r="G76" s="24"/>
      <c r="H76" s="24"/>
      <c r="I76" s="31"/>
      <c r="J76" s="31"/>
      <c r="K76" s="35"/>
    </row>
    <row r="77" spans="1:11" x14ac:dyDescent="0.25">
      <c r="C77" s="58" t="s">
        <v>11</v>
      </c>
      <c r="D77" s="54"/>
      <c r="E77" s="6"/>
      <c r="F77" s="19"/>
      <c r="G77" s="24" t="s">
        <v>2</v>
      </c>
      <c r="H77" s="24" t="s">
        <v>2</v>
      </c>
      <c r="I77" s="31"/>
      <c r="J77" s="31"/>
      <c r="K77" s="35"/>
    </row>
    <row r="78" spans="1:11" x14ac:dyDescent="0.25">
      <c r="C78" s="57"/>
      <c r="D78" s="54"/>
      <c r="E78" s="6"/>
      <c r="F78" s="19"/>
      <c r="G78" s="24"/>
      <c r="H78" s="24"/>
      <c r="I78" s="31"/>
      <c r="J78" s="31"/>
      <c r="K78" s="35"/>
    </row>
    <row r="79" spans="1:11" x14ac:dyDescent="0.25">
      <c r="A79" s="10"/>
      <c r="B79" s="28"/>
      <c r="C79" s="58" t="s">
        <v>13</v>
      </c>
      <c r="D79" s="54"/>
      <c r="E79" s="6"/>
      <c r="F79" s="19"/>
      <c r="G79" s="24"/>
      <c r="H79" s="24"/>
      <c r="I79" s="31"/>
      <c r="J79" s="31"/>
      <c r="K79" s="35"/>
    </row>
    <row r="80" spans="1:11" x14ac:dyDescent="0.25">
      <c r="A80" s="28"/>
      <c r="B80" s="28"/>
      <c r="C80" s="58" t="s">
        <v>14</v>
      </c>
      <c r="D80" s="54"/>
      <c r="E80" s="6"/>
      <c r="F80" s="19"/>
      <c r="G80" s="24" t="s">
        <v>2</v>
      </c>
      <c r="H80" s="24" t="s">
        <v>2</v>
      </c>
      <c r="I80" s="31"/>
      <c r="J80" s="31"/>
      <c r="K80" s="35"/>
    </row>
    <row r="81" spans="1:11" x14ac:dyDescent="0.25">
      <c r="A81" s="28"/>
      <c r="B81" s="28"/>
      <c r="C81" s="58"/>
      <c r="D81" s="54"/>
      <c r="E81" s="6"/>
      <c r="F81" s="19"/>
      <c r="G81" s="24"/>
      <c r="H81" s="24"/>
      <c r="I81" s="31"/>
      <c r="J81" s="31"/>
      <c r="K81" s="35"/>
    </row>
    <row r="82" spans="1:11" x14ac:dyDescent="0.25">
      <c r="C82" s="59" t="s">
        <v>15</v>
      </c>
      <c r="D82" s="54"/>
      <c r="E82" s="6"/>
      <c r="F82" s="19"/>
      <c r="G82" s="24"/>
      <c r="H82" s="24"/>
      <c r="I82" s="31"/>
      <c r="J82" s="31"/>
      <c r="K82" s="35"/>
    </row>
    <row r="83" spans="1:11" x14ac:dyDescent="0.25">
      <c r="B83" s="8" t="s">
        <v>1256</v>
      </c>
      <c r="C83" s="60" t="s">
        <v>1079</v>
      </c>
      <c r="D83" s="54" t="s">
        <v>1257</v>
      </c>
      <c r="E83" s="6" t="s">
        <v>846</v>
      </c>
      <c r="F83" s="19">
        <v>100</v>
      </c>
      <c r="G83" s="24">
        <v>485.54</v>
      </c>
      <c r="H83" s="24">
        <v>3.26</v>
      </c>
      <c r="I83" s="31">
        <v>6.7538</v>
      </c>
      <c r="J83" s="31"/>
      <c r="K83" s="35" t="s">
        <v>691</v>
      </c>
    </row>
    <row r="84" spans="1:11" x14ac:dyDescent="0.25">
      <c r="C84" s="58" t="s">
        <v>199</v>
      </c>
      <c r="D84" s="54"/>
      <c r="E84" s="6"/>
      <c r="F84" s="19"/>
      <c r="G84" s="25">
        <v>485.54</v>
      </c>
      <c r="H84" s="25">
        <v>3.26</v>
      </c>
      <c r="I84" s="31"/>
      <c r="J84" s="31"/>
      <c r="K84" s="35"/>
    </row>
    <row r="85" spans="1:11" x14ac:dyDescent="0.25">
      <c r="C85" s="57"/>
      <c r="D85" s="54"/>
      <c r="E85" s="6"/>
      <c r="F85" s="19"/>
      <c r="G85" s="24"/>
      <c r="H85" s="24"/>
      <c r="I85" s="31"/>
      <c r="J85" s="31"/>
      <c r="K85" s="35"/>
    </row>
    <row r="86" spans="1:11" x14ac:dyDescent="0.25">
      <c r="C86" s="58" t="s">
        <v>16</v>
      </c>
      <c r="D86" s="54"/>
      <c r="E86" s="6"/>
      <c r="F86" s="19"/>
      <c r="G86" s="24" t="s">
        <v>2</v>
      </c>
      <c r="H86" s="24" t="s">
        <v>2</v>
      </c>
      <c r="I86" s="31"/>
      <c r="J86" s="31"/>
      <c r="K86" s="35"/>
    </row>
    <row r="87" spans="1:11" x14ac:dyDescent="0.25">
      <c r="C87" s="57"/>
      <c r="D87" s="54"/>
      <c r="E87" s="6"/>
      <c r="F87" s="19"/>
      <c r="G87" s="24"/>
      <c r="H87" s="24"/>
      <c r="I87" s="31"/>
      <c r="J87" s="31"/>
      <c r="K87" s="35"/>
    </row>
    <row r="88" spans="1:11" x14ac:dyDescent="0.25">
      <c r="C88" s="59" t="s">
        <v>17</v>
      </c>
      <c r="D88" s="54"/>
      <c r="E88" s="6"/>
      <c r="F88" s="19"/>
      <c r="G88" s="24"/>
      <c r="H88" s="24"/>
      <c r="I88" s="31"/>
      <c r="J88" s="31"/>
      <c r="K88" s="35"/>
    </row>
    <row r="89" spans="1:11" x14ac:dyDescent="0.25">
      <c r="B89" s="8" t="s">
        <v>1258</v>
      </c>
      <c r="C89" s="60" t="s">
        <v>1259</v>
      </c>
      <c r="D89" s="54" t="s">
        <v>1260</v>
      </c>
      <c r="E89" s="6" t="s">
        <v>210</v>
      </c>
      <c r="F89" s="19">
        <v>375000</v>
      </c>
      <c r="G89" s="24">
        <v>369.09</v>
      </c>
      <c r="H89" s="24">
        <v>2.48</v>
      </c>
      <c r="I89" s="31">
        <v>5.5168499999999998</v>
      </c>
      <c r="J89" s="31"/>
      <c r="K89" s="35"/>
    </row>
    <row r="90" spans="1:11" x14ac:dyDescent="0.25">
      <c r="C90" s="58" t="s">
        <v>199</v>
      </c>
      <c r="D90" s="54"/>
      <c r="E90" s="6"/>
      <c r="F90" s="19"/>
      <c r="G90" s="25">
        <v>369.09</v>
      </c>
      <c r="H90" s="25">
        <v>2.48</v>
      </c>
      <c r="I90" s="31"/>
      <c r="J90" s="31"/>
      <c r="K90" s="35"/>
    </row>
    <row r="91" spans="1:11" x14ac:dyDescent="0.25">
      <c r="C91" s="57"/>
      <c r="D91" s="54"/>
      <c r="E91" s="6"/>
      <c r="F91" s="19"/>
      <c r="G91" s="24"/>
      <c r="H91" s="24"/>
      <c r="I91" s="31"/>
      <c r="J91" s="31"/>
      <c r="K91" s="35"/>
    </row>
    <row r="92" spans="1:11" x14ac:dyDescent="0.25">
      <c r="C92" s="58" t="s">
        <v>18</v>
      </c>
      <c r="D92" s="54"/>
      <c r="E92" s="6"/>
      <c r="F92" s="19"/>
      <c r="G92" s="24" t="s">
        <v>2</v>
      </c>
      <c r="H92" s="24" t="s">
        <v>2</v>
      </c>
      <c r="I92" s="31"/>
      <c r="J92" s="31"/>
      <c r="K92" s="35"/>
    </row>
    <row r="93" spans="1:11" x14ac:dyDescent="0.25">
      <c r="C93" s="57"/>
      <c r="D93" s="54"/>
      <c r="E93" s="6"/>
      <c r="F93" s="19"/>
      <c r="G93" s="24"/>
      <c r="H93" s="24"/>
      <c r="I93" s="31"/>
      <c r="J93" s="31"/>
      <c r="K93" s="35"/>
    </row>
    <row r="94" spans="1:11" x14ac:dyDescent="0.25">
      <c r="A94" s="10"/>
      <c r="B94" s="28"/>
      <c r="C94" s="58" t="s">
        <v>19</v>
      </c>
      <c r="D94" s="54"/>
      <c r="E94" s="6"/>
      <c r="F94" s="19"/>
      <c r="G94" s="24"/>
      <c r="H94" s="24"/>
      <c r="I94" s="31"/>
      <c r="J94" s="31"/>
      <c r="K94" s="35"/>
    </row>
    <row r="95" spans="1:11" x14ac:dyDescent="0.25">
      <c r="C95" s="59" t="s">
        <v>862</v>
      </c>
      <c r="D95" s="54"/>
      <c r="E95" s="6"/>
      <c r="F95" s="19"/>
      <c r="G95" s="24"/>
      <c r="H95" s="24"/>
      <c r="I95" s="31"/>
      <c r="J95" s="31"/>
      <c r="K95" s="35"/>
    </row>
    <row r="96" spans="1:11" x14ac:dyDescent="0.25">
      <c r="B96" s="8" t="s">
        <v>933</v>
      </c>
      <c r="C96" s="60" t="s">
        <v>934</v>
      </c>
      <c r="D96" s="54" t="s">
        <v>935</v>
      </c>
      <c r="E96" s="6" t="s">
        <v>866</v>
      </c>
      <c r="F96" s="19">
        <v>25876</v>
      </c>
      <c r="G96" s="24">
        <v>31.44</v>
      </c>
      <c r="H96" s="24">
        <v>0.21</v>
      </c>
      <c r="I96" s="31"/>
      <c r="J96" s="31"/>
      <c r="K96" s="35"/>
    </row>
    <row r="97" spans="1:54" x14ac:dyDescent="0.25">
      <c r="C97" s="58" t="s">
        <v>199</v>
      </c>
      <c r="D97" s="54"/>
      <c r="E97" s="6"/>
      <c r="F97" s="19"/>
      <c r="G97" s="25">
        <v>31.44</v>
      </c>
      <c r="H97" s="25">
        <v>0.21</v>
      </c>
      <c r="I97" s="31"/>
      <c r="J97" s="31"/>
      <c r="K97" s="35"/>
    </row>
    <row r="98" spans="1:54" x14ac:dyDescent="0.25">
      <c r="C98" s="57"/>
      <c r="D98" s="54"/>
      <c r="E98" s="6"/>
      <c r="F98" s="19"/>
      <c r="G98" s="24"/>
      <c r="H98" s="24"/>
      <c r="I98" s="31"/>
      <c r="J98" s="31"/>
      <c r="K98" s="35"/>
    </row>
    <row r="99" spans="1:54" x14ac:dyDescent="0.25">
      <c r="C99" s="58" t="s">
        <v>20</v>
      </c>
      <c r="D99" s="54"/>
      <c r="E99" s="6"/>
      <c r="F99" s="19"/>
      <c r="G99" s="24" t="s">
        <v>2</v>
      </c>
      <c r="H99" s="24" t="s">
        <v>2</v>
      </c>
      <c r="I99" s="31"/>
      <c r="J99" s="31"/>
      <c r="K99" s="35"/>
    </row>
    <row r="100" spans="1:54" x14ac:dyDescent="0.25">
      <c r="C100" s="57"/>
      <c r="D100" s="54"/>
      <c r="E100" s="6"/>
      <c r="F100" s="19"/>
      <c r="G100" s="24"/>
      <c r="H100" s="24"/>
      <c r="I100" s="31"/>
      <c r="J100" s="31"/>
      <c r="K100" s="35"/>
    </row>
    <row r="101" spans="1:54" x14ac:dyDescent="0.25">
      <c r="C101" s="58" t="s">
        <v>21</v>
      </c>
      <c r="D101" s="54"/>
      <c r="E101" s="6"/>
      <c r="F101" s="19"/>
      <c r="G101" s="24" t="s">
        <v>2</v>
      </c>
      <c r="H101" s="24" t="s">
        <v>2</v>
      </c>
      <c r="I101" s="31"/>
      <c r="J101" s="31"/>
      <c r="K101" s="35"/>
    </row>
    <row r="102" spans="1:54" x14ac:dyDescent="0.25">
      <c r="C102" s="57"/>
      <c r="D102" s="54"/>
      <c r="E102" s="6"/>
      <c r="F102" s="19"/>
      <c r="G102" s="24"/>
      <c r="H102" s="24"/>
      <c r="I102" s="31"/>
      <c r="J102" s="31"/>
      <c r="K102" s="35"/>
    </row>
    <row r="103" spans="1:54" x14ac:dyDescent="0.25">
      <c r="C103" s="58" t="s">
        <v>22</v>
      </c>
      <c r="D103" s="54"/>
      <c r="E103" s="6"/>
      <c r="F103" s="19"/>
      <c r="G103" s="24" t="s">
        <v>2</v>
      </c>
      <c r="H103" s="24" t="s">
        <v>2</v>
      </c>
      <c r="I103" s="31"/>
      <c r="J103" s="31"/>
      <c r="K103" s="35"/>
    </row>
    <row r="104" spans="1:54" x14ac:dyDescent="0.25">
      <c r="C104" s="57"/>
      <c r="D104" s="54"/>
      <c r="E104" s="6"/>
      <c r="F104" s="19"/>
      <c r="G104" s="24"/>
      <c r="H104" s="24"/>
      <c r="I104" s="31"/>
      <c r="J104" s="31"/>
      <c r="K104" s="35"/>
    </row>
    <row r="105" spans="1:54" x14ac:dyDescent="0.25">
      <c r="C105" s="58" t="s">
        <v>23</v>
      </c>
      <c r="D105" s="54"/>
      <c r="E105" s="6"/>
      <c r="F105" s="19"/>
      <c r="G105" s="24" t="s">
        <v>2</v>
      </c>
      <c r="H105" s="24" t="s">
        <v>2</v>
      </c>
      <c r="I105" s="31"/>
      <c r="J105" s="31"/>
      <c r="K105" s="35"/>
    </row>
    <row r="106" spans="1:54" x14ac:dyDescent="0.25">
      <c r="C106" s="57"/>
      <c r="D106" s="54"/>
      <c r="E106" s="6"/>
      <c r="F106" s="19"/>
      <c r="G106" s="24"/>
      <c r="H106" s="24"/>
      <c r="I106" s="31"/>
      <c r="J106" s="31"/>
      <c r="K106" s="35"/>
    </row>
    <row r="107" spans="1:54" x14ac:dyDescent="0.25">
      <c r="C107" s="59" t="s">
        <v>24</v>
      </c>
      <c r="D107" s="54"/>
      <c r="E107" s="6"/>
      <c r="F107" s="19"/>
      <c r="G107" s="24"/>
      <c r="H107" s="24"/>
      <c r="I107" s="31"/>
      <c r="J107" s="31"/>
      <c r="K107" s="35"/>
    </row>
    <row r="108" spans="1:54" x14ac:dyDescent="0.25">
      <c r="B108" s="8" t="s">
        <v>211</v>
      </c>
      <c r="C108" s="60" t="s">
        <v>212</v>
      </c>
      <c r="D108" s="54"/>
      <c r="E108" s="6"/>
      <c r="F108" s="19"/>
      <c r="G108" s="24">
        <v>751.2</v>
      </c>
      <c r="H108" s="24">
        <v>5.05</v>
      </c>
      <c r="I108" s="31"/>
      <c r="J108" s="31"/>
      <c r="K108" s="35"/>
    </row>
    <row r="109" spans="1:54" x14ac:dyDescent="0.25">
      <c r="C109" s="58" t="s">
        <v>199</v>
      </c>
      <c r="D109" s="54"/>
      <c r="E109" s="6"/>
      <c r="F109" s="19"/>
      <c r="G109" s="25">
        <v>751.2</v>
      </c>
      <c r="H109" s="25">
        <v>5.05</v>
      </c>
      <c r="I109" s="31"/>
      <c r="J109" s="31"/>
      <c r="K109" s="35"/>
    </row>
    <row r="110" spans="1:54" x14ac:dyDescent="0.25">
      <c r="C110" s="57"/>
      <c r="D110" s="54"/>
      <c r="E110" s="6"/>
      <c r="F110" s="19"/>
      <c r="G110" s="24"/>
      <c r="H110" s="24"/>
      <c r="I110" s="31"/>
      <c r="J110" s="31"/>
      <c r="K110" s="35"/>
    </row>
    <row r="111" spans="1:54" x14ac:dyDescent="0.25">
      <c r="A111" s="10"/>
      <c r="B111" s="28"/>
      <c r="C111" s="58" t="s">
        <v>25</v>
      </c>
      <c r="D111" s="54"/>
      <c r="E111" s="6"/>
      <c r="F111" s="19"/>
      <c r="G111" s="24"/>
      <c r="H111" s="24"/>
      <c r="I111" s="31"/>
      <c r="J111" s="31"/>
      <c r="K111" s="35"/>
    </row>
    <row r="112" spans="1:54" s="2" customFormat="1" ht="13.5" x14ac:dyDescent="0.25">
      <c r="A112" s="28"/>
      <c r="B112" s="28"/>
      <c r="C112" s="57" t="s">
        <v>4904</v>
      </c>
      <c r="D112" s="54"/>
      <c r="E112" s="6"/>
      <c r="F112" s="19"/>
      <c r="G112" s="24" t="s">
        <v>2</v>
      </c>
      <c r="H112" s="24" t="s">
        <v>2</v>
      </c>
      <c r="I112" s="31"/>
      <c r="J112" s="31"/>
      <c r="K112" s="35"/>
      <c r="L112" s="3"/>
      <c r="AI112" s="3"/>
      <c r="AV112" s="3"/>
      <c r="AX112" s="3"/>
      <c r="BB112" s="3"/>
    </row>
    <row r="113" spans="2:11" x14ac:dyDescent="0.25">
      <c r="B113" s="8"/>
      <c r="C113" s="60" t="s">
        <v>213</v>
      </c>
      <c r="D113" s="54"/>
      <c r="E113" s="6"/>
      <c r="F113" s="19"/>
      <c r="G113" s="24">
        <v>88.98</v>
      </c>
      <c r="H113" s="24">
        <v>0.6</v>
      </c>
      <c r="I113" s="31"/>
      <c r="J113" s="31"/>
      <c r="K113" s="35"/>
    </row>
    <row r="114" spans="2:11" x14ac:dyDescent="0.25">
      <c r="C114" s="58" t="s">
        <v>199</v>
      </c>
      <c r="D114" s="54"/>
      <c r="E114" s="6"/>
      <c r="F114" s="19"/>
      <c r="G114" s="25">
        <v>88.98</v>
      </c>
      <c r="H114" s="25">
        <v>0.6</v>
      </c>
      <c r="I114" s="31"/>
      <c r="J114" s="31"/>
      <c r="K114" s="35"/>
    </row>
    <row r="115" spans="2:11" x14ac:dyDescent="0.25">
      <c r="C115" s="57"/>
      <c r="D115" s="54"/>
      <c r="E115" s="6"/>
      <c r="F115" s="19"/>
      <c r="G115" s="24"/>
      <c r="H115" s="24"/>
      <c r="I115" s="31"/>
      <c r="J115" s="31"/>
      <c r="K115" s="35"/>
    </row>
    <row r="116" spans="2:11" x14ac:dyDescent="0.25">
      <c r="C116" s="61" t="s">
        <v>214</v>
      </c>
      <c r="D116" s="55"/>
      <c r="E116" s="5"/>
      <c r="F116" s="20"/>
      <c r="G116" s="26">
        <v>14874.68</v>
      </c>
      <c r="H116" s="26">
        <v>99.999999999999986</v>
      </c>
      <c r="I116" s="32"/>
      <c r="J116" s="32"/>
      <c r="K116" s="36"/>
    </row>
    <row r="119" spans="2:11" x14ac:dyDescent="0.25">
      <c r="C119" s="1" t="s">
        <v>215</v>
      </c>
    </row>
    <row r="120" spans="2:11" x14ac:dyDescent="0.25">
      <c r="C120" s="37" t="s">
        <v>216</v>
      </c>
      <c r="D120" s="37"/>
      <c r="E120" s="37"/>
      <c r="F120" s="37"/>
      <c r="G120" s="37"/>
      <c r="H120" s="37"/>
      <c r="I120" s="37"/>
      <c r="J120" s="37"/>
      <c r="K120" s="37"/>
    </row>
    <row r="121" spans="2:11" x14ac:dyDescent="0.25">
      <c r="C121" s="2" t="s">
        <v>217</v>
      </c>
    </row>
    <row r="122" spans="2:11" x14ac:dyDescent="0.25">
      <c r="C122" s="2" t="s">
        <v>218</v>
      </c>
    </row>
    <row r="123" spans="2:11" ht="30" customHeight="1" x14ac:dyDescent="0.25">
      <c r="C123" s="204" t="s">
        <v>219</v>
      </c>
      <c r="D123" s="205"/>
      <c r="E123" s="205"/>
      <c r="F123" s="205"/>
      <c r="G123" s="205"/>
      <c r="H123" s="205"/>
      <c r="I123" s="205"/>
      <c r="J123" s="205"/>
      <c r="K123" s="205"/>
    </row>
    <row r="124" spans="2:11" x14ac:dyDescent="0.25">
      <c r="C124" s="2" t="s">
        <v>220</v>
      </c>
    </row>
    <row r="126" spans="2:11" x14ac:dyDescent="0.25">
      <c r="C126" s="2" t="s">
        <v>5065</v>
      </c>
      <c r="E126" s="2" t="s">
        <v>2</v>
      </c>
    </row>
    <row r="128" spans="2:11" x14ac:dyDescent="0.25">
      <c r="C128" s="2" t="s">
        <v>5066</v>
      </c>
      <c r="E128" s="97" t="s">
        <v>5178</v>
      </c>
      <c r="F128" s="100">
        <v>0</v>
      </c>
    </row>
    <row r="130" spans="1:256" x14ac:dyDescent="0.25">
      <c r="C130" s="2" t="s">
        <v>5173</v>
      </c>
    </row>
    <row r="132" spans="1:256" x14ac:dyDescent="0.25">
      <c r="C132" s="2" t="s">
        <v>5174</v>
      </c>
    </row>
    <row r="133" spans="1:256" s="83" customFormat="1" ht="35.25" customHeight="1" x14ac:dyDescent="0.25">
      <c r="A133" s="79"/>
      <c r="B133" s="79"/>
      <c r="C133" s="84" t="s">
        <v>5072</v>
      </c>
      <c r="D133" s="88" t="s">
        <v>5073</v>
      </c>
      <c r="E133" s="88" t="s">
        <v>5074</v>
      </c>
      <c r="F133" s="80"/>
      <c r="G133" s="81"/>
      <c r="H133" s="81"/>
      <c r="I133" s="81"/>
      <c r="J133" s="81"/>
      <c r="K133" s="82"/>
      <c r="L133" s="82"/>
      <c r="M133" s="79"/>
      <c r="N133" s="79"/>
      <c r="O133" s="79"/>
      <c r="P133" s="79"/>
      <c r="Q133" s="79"/>
      <c r="R133" s="79"/>
      <c r="S133" s="79"/>
      <c r="T133" s="79"/>
      <c r="U133" s="79"/>
      <c r="V133" s="79"/>
      <c r="W133" s="79"/>
      <c r="X133" s="79"/>
      <c r="Y133" s="79"/>
      <c r="Z133" s="79"/>
      <c r="AA133" s="79"/>
      <c r="AB133" s="79"/>
      <c r="AC133" s="79"/>
      <c r="AD133" s="79"/>
      <c r="AE133" s="79"/>
      <c r="AF133" s="79"/>
      <c r="AG133" s="79"/>
      <c r="AH133" s="79"/>
      <c r="AI133" s="82"/>
      <c r="AJ133" s="79"/>
      <c r="AK133" s="79"/>
      <c r="AL133" s="79"/>
      <c r="AM133" s="79"/>
      <c r="AN133" s="79"/>
      <c r="AO133" s="79"/>
      <c r="AP133" s="79"/>
      <c r="AQ133" s="79"/>
      <c r="AR133" s="79"/>
      <c r="AS133" s="79"/>
      <c r="AT133" s="79"/>
      <c r="AU133" s="79"/>
      <c r="AV133" s="82"/>
      <c r="AW133" s="79"/>
      <c r="AX133" s="82"/>
      <c r="AY133" s="79"/>
      <c r="AZ133" s="79"/>
      <c r="BA133" s="79"/>
      <c r="BB133" s="82"/>
      <c r="BC133" s="79"/>
      <c r="BD133" s="79"/>
      <c r="BE133" s="79"/>
      <c r="BF133" s="79"/>
      <c r="BG133" s="79"/>
      <c r="BH133" s="79"/>
      <c r="BI133" s="79"/>
      <c r="BJ133" s="79"/>
      <c r="BK133" s="79"/>
      <c r="BL133" s="79"/>
      <c r="BM133" s="79"/>
      <c r="BN133" s="79"/>
      <c r="BO133" s="79"/>
      <c r="BP133" s="79"/>
      <c r="BQ133" s="79"/>
      <c r="BR133" s="79"/>
      <c r="BS133" s="79"/>
      <c r="BT133" s="79"/>
      <c r="BU133" s="79"/>
      <c r="BV133" s="79"/>
      <c r="BW133" s="79"/>
      <c r="BX133" s="79"/>
      <c r="BY133" s="79"/>
      <c r="BZ133" s="79"/>
      <c r="CA133" s="79"/>
      <c r="CB133" s="79"/>
      <c r="CC133" s="79"/>
      <c r="CD133" s="79"/>
      <c r="CE133" s="79"/>
      <c r="CF133" s="79"/>
      <c r="CG133" s="79"/>
      <c r="CH133" s="79"/>
      <c r="CI133" s="79"/>
      <c r="CJ133" s="79"/>
      <c r="CK133" s="79"/>
      <c r="CL133" s="79"/>
      <c r="CM133" s="79"/>
      <c r="CN133" s="79"/>
      <c r="CO133" s="79"/>
      <c r="CP133" s="79"/>
      <c r="CQ133" s="79"/>
      <c r="CR133" s="79"/>
      <c r="CS133" s="79"/>
      <c r="CT133" s="79"/>
      <c r="CU133" s="79"/>
      <c r="CV133" s="79"/>
      <c r="CW133" s="79"/>
      <c r="CX133" s="79"/>
      <c r="CY133" s="79"/>
      <c r="CZ133" s="79"/>
      <c r="DA133" s="79"/>
      <c r="DB133" s="79"/>
      <c r="DC133" s="79"/>
      <c r="DD133" s="79"/>
      <c r="DE133" s="79"/>
      <c r="DF133" s="79"/>
      <c r="DG133" s="79"/>
      <c r="DH133" s="79"/>
      <c r="DI133" s="79"/>
      <c r="DJ133" s="79"/>
      <c r="DK133" s="79"/>
      <c r="DL133" s="79"/>
      <c r="DM133" s="79"/>
      <c r="DN133" s="79"/>
      <c r="DO133" s="79"/>
      <c r="DP133" s="79"/>
      <c r="DQ133" s="79"/>
      <c r="DR133" s="79"/>
      <c r="DS133" s="79"/>
      <c r="DT133" s="79"/>
      <c r="DU133" s="79"/>
      <c r="DV133" s="79"/>
      <c r="DW133" s="79"/>
      <c r="DX133" s="79"/>
      <c r="DY133" s="79"/>
      <c r="DZ133" s="79"/>
      <c r="EA133" s="79"/>
      <c r="EB133" s="79"/>
      <c r="EC133" s="79"/>
      <c r="ED133" s="79"/>
      <c r="EE133" s="79"/>
      <c r="EF133" s="79"/>
      <c r="EG133" s="79"/>
      <c r="EH133" s="79"/>
      <c r="EI133" s="79"/>
      <c r="EJ133" s="79"/>
      <c r="EK133" s="79"/>
      <c r="EL133" s="79"/>
      <c r="EM133" s="79"/>
      <c r="EN133" s="79"/>
      <c r="EO133" s="79"/>
      <c r="EP133" s="79"/>
      <c r="EQ133" s="79"/>
      <c r="ER133" s="79"/>
      <c r="ES133" s="79"/>
      <c r="ET133" s="79"/>
      <c r="EU133" s="79"/>
      <c r="EV133" s="79"/>
      <c r="EW133" s="79"/>
      <c r="EX133" s="79"/>
      <c r="EY133" s="79"/>
      <c r="EZ133" s="79"/>
      <c r="FA133" s="79"/>
      <c r="FB133" s="79"/>
      <c r="FC133" s="79"/>
      <c r="FD133" s="79"/>
      <c r="FE133" s="79"/>
      <c r="FF133" s="79"/>
      <c r="FG133" s="79"/>
      <c r="FH133" s="79"/>
      <c r="FI133" s="79"/>
      <c r="FJ133" s="79"/>
      <c r="FK133" s="79"/>
      <c r="FL133" s="79"/>
      <c r="FM133" s="79"/>
      <c r="FN133" s="79"/>
      <c r="FO133" s="79"/>
      <c r="FP133" s="79"/>
      <c r="FQ133" s="79"/>
      <c r="FR133" s="79"/>
      <c r="FS133" s="79"/>
      <c r="FT133" s="79"/>
      <c r="FU133" s="79"/>
      <c r="FV133" s="79"/>
      <c r="FW133" s="79"/>
      <c r="FX133" s="79"/>
      <c r="FY133" s="79"/>
      <c r="FZ133" s="79"/>
      <c r="GA133" s="79"/>
      <c r="GB133" s="79"/>
      <c r="GC133" s="79"/>
      <c r="GD133" s="79"/>
      <c r="GE133" s="79"/>
      <c r="GF133" s="79"/>
      <c r="GG133" s="79"/>
      <c r="GH133" s="79"/>
      <c r="GI133" s="79"/>
      <c r="GJ133" s="79"/>
      <c r="GK133" s="79"/>
      <c r="GL133" s="79"/>
      <c r="GM133" s="79"/>
      <c r="GN133" s="79"/>
      <c r="GO133" s="79"/>
      <c r="GP133" s="79"/>
      <c r="GQ133" s="79"/>
      <c r="GR133" s="79"/>
      <c r="GS133" s="79"/>
      <c r="GT133" s="79"/>
      <c r="GU133" s="79"/>
      <c r="GV133" s="79"/>
      <c r="GW133" s="79"/>
      <c r="GX133" s="79"/>
      <c r="GY133" s="79"/>
      <c r="GZ133" s="79"/>
      <c r="HA133" s="79"/>
      <c r="HB133" s="79"/>
      <c r="HC133" s="79"/>
      <c r="HD133" s="79"/>
      <c r="HE133" s="79"/>
      <c r="HF133" s="79"/>
      <c r="HG133" s="79"/>
      <c r="HH133" s="79"/>
      <c r="HI133" s="79"/>
      <c r="HJ133" s="79"/>
      <c r="HK133" s="79"/>
      <c r="HL133" s="79"/>
      <c r="HM133" s="79"/>
      <c r="HN133" s="79"/>
      <c r="HO133" s="79"/>
      <c r="HP133" s="79"/>
      <c r="HQ133" s="79"/>
      <c r="HR133" s="79"/>
      <c r="HS133" s="79"/>
      <c r="HT133" s="79"/>
      <c r="HU133" s="79"/>
      <c r="HV133" s="79"/>
      <c r="HW133" s="79"/>
      <c r="HX133" s="79"/>
      <c r="HY133" s="79"/>
      <c r="HZ133" s="79"/>
      <c r="IA133" s="79"/>
      <c r="IB133" s="79"/>
      <c r="IC133" s="79"/>
      <c r="ID133" s="79"/>
      <c r="IE133" s="79"/>
      <c r="IF133" s="79"/>
      <c r="IG133" s="79"/>
      <c r="IH133" s="79"/>
      <c r="II133" s="79"/>
      <c r="IJ133" s="79"/>
      <c r="IK133" s="79"/>
      <c r="IL133" s="79"/>
      <c r="IM133" s="79"/>
      <c r="IN133" s="79"/>
      <c r="IO133" s="79"/>
      <c r="IP133" s="79"/>
      <c r="IQ133" s="79"/>
      <c r="IR133" s="79"/>
      <c r="IS133" s="79"/>
      <c r="IT133" s="79"/>
      <c r="IU133" s="79"/>
      <c r="IV133" s="79"/>
    </row>
    <row r="134" spans="1:256" s="83" customFormat="1" x14ac:dyDescent="0.25">
      <c r="A134" s="79"/>
      <c r="B134" s="79"/>
      <c r="C134" s="86" t="s">
        <v>5076</v>
      </c>
      <c r="D134" s="89">
        <v>118.7769</v>
      </c>
      <c r="E134" s="89">
        <v>119.6155</v>
      </c>
      <c r="F134" s="80"/>
      <c r="G134" s="81"/>
      <c r="H134" s="81"/>
      <c r="I134" s="81"/>
      <c r="J134" s="81"/>
      <c r="K134" s="82"/>
      <c r="L134" s="82"/>
      <c r="M134" s="79"/>
      <c r="N134" s="79"/>
      <c r="O134" s="79"/>
      <c r="P134" s="79"/>
      <c r="Q134" s="79"/>
      <c r="R134" s="79"/>
      <c r="S134" s="79"/>
      <c r="T134" s="79"/>
      <c r="U134" s="79"/>
      <c r="V134" s="79"/>
      <c r="W134" s="79"/>
      <c r="X134" s="79"/>
      <c r="Y134" s="79"/>
      <c r="Z134" s="79"/>
      <c r="AA134" s="79"/>
      <c r="AB134" s="79"/>
      <c r="AC134" s="79"/>
      <c r="AD134" s="79"/>
      <c r="AE134" s="79"/>
      <c r="AF134" s="79"/>
      <c r="AG134" s="79"/>
      <c r="AH134" s="79"/>
      <c r="AI134" s="82"/>
      <c r="AJ134" s="79"/>
      <c r="AK134" s="79"/>
      <c r="AL134" s="79"/>
      <c r="AM134" s="79"/>
      <c r="AN134" s="79"/>
      <c r="AO134" s="79"/>
      <c r="AP134" s="79"/>
      <c r="AQ134" s="79"/>
      <c r="AR134" s="79"/>
      <c r="AS134" s="79"/>
      <c r="AT134" s="79"/>
      <c r="AU134" s="79"/>
      <c r="AV134" s="82"/>
      <c r="AW134" s="79"/>
      <c r="AX134" s="82"/>
      <c r="AY134" s="79"/>
      <c r="AZ134" s="79"/>
      <c r="BA134" s="79"/>
      <c r="BB134" s="82"/>
      <c r="BC134" s="79"/>
      <c r="BD134" s="79"/>
      <c r="BE134" s="79"/>
      <c r="BF134" s="79"/>
      <c r="BG134" s="79"/>
      <c r="BH134" s="79"/>
      <c r="BI134" s="79"/>
      <c r="BJ134" s="79"/>
      <c r="BK134" s="79"/>
      <c r="BL134" s="79"/>
      <c r="BM134" s="79"/>
      <c r="BN134" s="79"/>
      <c r="BO134" s="79"/>
      <c r="BP134" s="79"/>
      <c r="BQ134" s="79"/>
      <c r="BR134" s="79"/>
      <c r="BS134" s="79"/>
      <c r="BT134" s="79"/>
      <c r="BU134" s="79"/>
      <c r="BV134" s="79"/>
      <c r="BW134" s="79"/>
      <c r="BX134" s="79"/>
      <c r="BY134" s="79"/>
      <c r="BZ134" s="79"/>
      <c r="CA134" s="79"/>
      <c r="CB134" s="79"/>
      <c r="CC134" s="79"/>
      <c r="CD134" s="79"/>
      <c r="CE134" s="79"/>
      <c r="CF134" s="79"/>
      <c r="CG134" s="79"/>
      <c r="CH134" s="79"/>
      <c r="CI134" s="79"/>
      <c r="CJ134" s="79"/>
      <c r="CK134" s="79"/>
      <c r="CL134" s="79"/>
      <c r="CM134" s="79"/>
      <c r="CN134" s="79"/>
      <c r="CO134" s="79"/>
      <c r="CP134" s="79"/>
      <c r="CQ134" s="79"/>
      <c r="CR134" s="79"/>
      <c r="CS134" s="79"/>
      <c r="CT134" s="79"/>
      <c r="CU134" s="79"/>
      <c r="CV134" s="79"/>
      <c r="CW134" s="79"/>
      <c r="CX134" s="79"/>
      <c r="CY134" s="79"/>
      <c r="CZ134" s="79"/>
      <c r="DA134" s="79"/>
      <c r="DB134" s="79"/>
      <c r="DC134" s="79"/>
      <c r="DD134" s="79"/>
      <c r="DE134" s="79"/>
      <c r="DF134" s="79"/>
      <c r="DG134" s="79"/>
      <c r="DH134" s="79"/>
      <c r="DI134" s="79"/>
      <c r="DJ134" s="79"/>
      <c r="DK134" s="79"/>
      <c r="DL134" s="79"/>
      <c r="DM134" s="79"/>
      <c r="DN134" s="79"/>
      <c r="DO134" s="79"/>
      <c r="DP134" s="79"/>
      <c r="DQ134" s="79"/>
      <c r="DR134" s="79"/>
      <c r="DS134" s="79"/>
      <c r="DT134" s="79"/>
      <c r="DU134" s="79"/>
      <c r="DV134" s="79"/>
      <c r="DW134" s="79"/>
      <c r="DX134" s="79"/>
      <c r="DY134" s="79"/>
      <c r="DZ134" s="79"/>
      <c r="EA134" s="79"/>
      <c r="EB134" s="79"/>
      <c r="EC134" s="79"/>
      <c r="ED134" s="79"/>
      <c r="EE134" s="79"/>
      <c r="EF134" s="79"/>
      <c r="EG134" s="79"/>
      <c r="EH134" s="79"/>
      <c r="EI134" s="79"/>
      <c r="EJ134" s="79"/>
      <c r="EK134" s="79"/>
      <c r="EL134" s="79"/>
      <c r="EM134" s="79"/>
      <c r="EN134" s="79"/>
      <c r="EO134" s="79"/>
      <c r="EP134" s="79"/>
      <c r="EQ134" s="79"/>
      <c r="ER134" s="79"/>
      <c r="ES134" s="79"/>
      <c r="ET134" s="79"/>
      <c r="EU134" s="79"/>
      <c r="EV134" s="79"/>
      <c r="EW134" s="79"/>
      <c r="EX134" s="79"/>
      <c r="EY134" s="79"/>
      <c r="EZ134" s="79"/>
      <c r="FA134" s="79"/>
      <c r="FB134" s="79"/>
      <c r="FC134" s="79"/>
      <c r="FD134" s="79"/>
      <c r="FE134" s="79"/>
      <c r="FF134" s="79"/>
      <c r="FG134" s="79"/>
      <c r="FH134" s="79"/>
      <c r="FI134" s="79"/>
      <c r="FJ134" s="79"/>
      <c r="FK134" s="79"/>
      <c r="FL134" s="79"/>
      <c r="FM134" s="79"/>
      <c r="FN134" s="79"/>
      <c r="FO134" s="79"/>
      <c r="FP134" s="79"/>
      <c r="FQ134" s="79"/>
      <c r="FR134" s="79"/>
      <c r="FS134" s="79"/>
      <c r="FT134" s="79"/>
      <c r="FU134" s="79"/>
      <c r="FV134" s="79"/>
      <c r="FW134" s="79"/>
      <c r="FX134" s="79"/>
      <c r="FY134" s="79"/>
      <c r="FZ134" s="79"/>
      <c r="GA134" s="79"/>
      <c r="GB134" s="79"/>
      <c r="GC134" s="79"/>
      <c r="GD134" s="79"/>
      <c r="GE134" s="79"/>
      <c r="GF134" s="79"/>
      <c r="GG134" s="79"/>
      <c r="GH134" s="79"/>
      <c r="GI134" s="79"/>
      <c r="GJ134" s="79"/>
      <c r="GK134" s="79"/>
      <c r="GL134" s="79"/>
      <c r="GM134" s="79"/>
      <c r="GN134" s="79"/>
      <c r="GO134" s="79"/>
      <c r="GP134" s="79"/>
      <c r="GQ134" s="79"/>
      <c r="GR134" s="79"/>
      <c r="GS134" s="79"/>
      <c r="GT134" s="79"/>
      <c r="GU134" s="79"/>
      <c r="GV134" s="79"/>
      <c r="GW134" s="79"/>
      <c r="GX134" s="79"/>
      <c r="GY134" s="79"/>
      <c r="GZ134" s="79"/>
      <c r="HA134" s="79"/>
      <c r="HB134" s="79"/>
      <c r="HC134" s="79"/>
      <c r="HD134" s="79"/>
      <c r="HE134" s="79"/>
      <c r="HF134" s="79"/>
      <c r="HG134" s="79"/>
      <c r="HH134" s="79"/>
      <c r="HI134" s="79"/>
      <c r="HJ134" s="79"/>
      <c r="HK134" s="79"/>
      <c r="HL134" s="79"/>
      <c r="HM134" s="79"/>
      <c r="HN134" s="79"/>
      <c r="HO134" s="79"/>
      <c r="HP134" s="79"/>
      <c r="HQ134" s="79"/>
      <c r="HR134" s="79"/>
      <c r="HS134" s="79"/>
      <c r="HT134" s="79"/>
      <c r="HU134" s="79"/>
      <c r="HV134" s="79"/>
      <c r="HW134" s="79"/>
      <c r="HX134" s="79"/>
      <c r="HY134" s="79"/>
      <c r="HZ134" s="79"/>
      <c r="IA134" s="79"/>
      <c r="IB134" s="79"/>
      <c r="IC134" s="79"/>
      <c r="ID134" s="79"/>
      <c r="IE134" s="79"/>
      <c r="IF134" s="79"/>
      <c r="IG134" s="79"/>
      <c r="IH134" s="79"/>
      <c r="II134" s="79"/>
      <c r="IJ134" s="79"/>
      <c r="IK134" s="79"/>
      <c r="IL134" s="79"/>
      <c r="IM134" s="79"/>
      <c r="IN134" s="79"/>
      <c r="IO134" s="79"/>
      <c r="IP134" s="79"/>
      <c r="IQ134" s="79"/>
      <c r="IR134" s="79"/>
      <c r="IS134" s="79"/>
      <c r="IT134" s="79"/>
      <c r="IU134" s="79"/>
      <c r="IV134" s="79"/>
    </row>
    <row r="135" spans="1:256" s="83" customFormat="1" x14ac:dyDescent="0.25">
      <c r="A135" s="79"/>
      <c r="B135" s="79"/>
      <c r="C135" s="85" t="s">
        <v>5078</v>
      </c>
      <c r="D135" s="90">
        <v>129.97139999999999</v>
      </c>
      <c r="E135" s="90">
        <v>130.92949999999999</v>
      </c>
      <c r="F135" s="80"/>
      <c r="G135" s="81"/>
      <c r="H135" s="81"/>
      <c r="I135" s="81"/>
      <c r="J135" s="81"/>
      <c r="K135" s="82"/>
      <c r="L135" s="82"/>
      <c r="M135" s="79"/>
      <c r="N135" s="79"/>
      <c r="O135" s="79"/>
      <c r="P135" s="79"/>
      <c r="Q135" s="79"/>
      <c r="R135" s="79"/>
      <c r="S135" s="79"/>
      <c r="T135" s="79"/>
      <c r="U135" s="79"/>
      <c r="V135" s="79"/>
      <c r="W135" s="79"/>
      <c r="X135" s="79"/>
      <c r="Y135" s="79"/>
      <c r="Z135" s="79"/>
      <c r="AA135" s="79"/>
      <c r="AB135" s="79"/>
      <c r="AC135" s="79"/>
      <c r="AD135" s="79"/>
      <c r="AE135" s="79"/>
      <c r="AF135" s="79"/>
      <c r="AG135" s="79"/>
      <c r="AH135" s="79"/>
      <c r="AI135" s="82"/>
      <c r="AJ135" s="79"/>
      <c r="AK135" s="79"/>
      <c r="AL135" s="79"/>
      <c r="AM135" s="79"/>
      <c r="AN135" s="79"/>
      <c r="AO135" s="79"/>
      <c r="AP135" s="79"/>
      <c r="AQ135" s="79"/>
      <c r="AR135" s="79"/>
      <c r="AS135" s="79"/>
      <c r="AT135" s="79"/>
      <c r="AU135" s="79"/>
      <c r="AV135" s="82"/>
      <c r="AW135" s="79"/>
      <c r="AX135" s="82"/>
      <c r="AY135" s="79"/>
      <c r="AZ135" s="79"/>
      <c r="BA135" s="79"/>
      <c r="BB135" s="82"/>
      <c r="BC135" s="79"/>
      <c r="BD135" s="79"/>
      <c r="BE135" s="79"/>
      <c r="BF135" s="79"/>
      <c r="BG135" s="79"/>
      <c r="BH135" s="79"/>
      <c r="BI135" s="79"/>
      <c r="BJ135" s="79"/>
      <c r="BK135" s="79"/>
      <c r="BL135" s="79"/>
      <c r="BM135" s="79"/>
      <c r="BN135" s="79"/>
      <c r="BO135" s="79"/>
      <c r="BP135" s="79"/>
      <c r="BQ135" s="79"/>
      <c r="BR135" s="79"/>
      <c r="BS135" s="79"/>
      <c r="BT135" s="79"/>
      <c r="BU135" s="79"/>
      <c r="BV135" s="79"/>
      <c r="BW135" s="79"/>
      <c r="BX135" s="79"/>
      <c r="BY135" s="79"/>
      <c r="BZ135" s="79"/>
      <c r="CA135" s="79"/>
      <c r="CB135" s="79"/>
      <c r="CC135" s="79"/>
      <c r="CD135" s="79"/>
      <c r="CE135" s="79"/>
      <c r="CF135" s="79"/>
      <c r="CG135" s="79"/>
      <c r="CH135" s="79"/>
      <c r="CI135" s="79"/>
      <c r="CJ135" s="79"/>
      <c r="CK135" s="79"/>
      <c r="CL135" s="79"/>
      <c r="CM135" s="79"/>
      <c r="CN135" s="79"/>
      <c r="CO135" s="79"/>
      <c r="CP135" s="79"/>
      <c r="CQ135" s="79"/>
      <c r="CR135" s="79"/>
      <c r="CS135" s="79"/>
      <c r="CT135" s="79"/>
      <c r="CU135" s="79"/>
      <c r="CV135" s="79"/>
      <c r="CW135" s="79"/>
      <c r="CX135" s="79"/>
      <c r="CY135" s="79"/>
      <c r="CZ135" s="79"/>
      <c r="DA135" s="79"/>
      <c r="DB135" s="79"/>
      <c r="DC135" s="79"/>
      <c r="DD135" s="79"/>
      <c r="DE135" s="79"/>
      <c r="DF135" s="79"/>
      <c r="DG135" s="79"/>
      <c r="DH135" s="79"/>
      <c r="DI135" s="79"/>
      <c r="DJ135" s="79"/>
      <c r="DK135" s="79"/>
      <c r="DL135" s="79"/>
      <c r="DM135" s="79"/>
      <c r="DN135" s="79"/>
      <c r="DO135" s="79"/>
      <c r="DP135" s="79"/>
      <c r="DQ135" s="79"/>
      <c r="DR135" s="79"/>
      <c r="DS135" s="79"/>
      <c r="DT135" s="79"/>
      <c r="DU135" s="79"/>
      <c r="DV135" s="79"/>
      <c r="DW135" s="79"/>
      <c r="DX135" s="79"/>
      <c r="DY135" s="79"/>
      <c r="DZ135" s="79"/>
      <c r="EA135" s="79"/>
      <c r="EB135" s="79"/>
      <c r="EC135" s="79"/>
      <c r="ED135" s="79"/>
      <c r="EE135" s="79"/>
      <c r="EF135" s="79"/>
      <c r="EG135" s="79"/>
      <c r="EH135" s="79"/>
      <c r="EI135" s="79"/>
      <c r="EJ135" s="79"/>
      <c r="EK135" s="79"/>
      <c r="EL135" s="79"/>
      <c r="EM135" s="79"/>
      <c r="EN135" s="79"/>
      <c r="EO135" s="79"/>
      <c r="EP135" s="79"/>
      <c r="EQ135" s="79"/>
      <c r="ER135" s="79"/>
      <c r="ES135" s="79"/>
      <c r="ET135" s="79"/>
      <c r="EU135" s="79"/>
      <c r="EV135" s="79"/>
      <c r="EW135" s="79"/>
      <c r="EX135" s="79"/>
      <c r="EY135" s="79"/>
      <c r="EZ135" s="79"/>
      <c r="FA135" s="79"/>
      <c r="FB135" s="79"/>
      <c r="FC135" s="79"/>
      <c r="FD135" s="79"/>
      <c r="FE135" s="79"/>
      <c r="FF135" s="79"/>
      <c r="FG135" s="79"/>
      <c r="FH135" s="79"/>
      <c r="FI135" s="79"/>
      <c r="FJ135" s="79"/>
      <c r="FK135" s="79"/>
      <c r="FL135" s="79"/>
      <c r="FM135" s="79"/>
      <c r="FN135" s="79"/>
      <c r="FO135" s="79"/>
      <c r="FP135" s="79"/>
      <c r="FQ135" s="79"/>
      <c r="FR135" s="79"/>
      <c r="FS135" s="79"/>
      <c r="FT135" s="79"/>
      <c r="FU135" s="79"/>
      <c r="FV135" s="79"/>
      <c r="FW135" s="79"/>
      <c r="FX135" s="79"/>
      <c r="FY135" s="79"/>
      <c r="FZ135" s="79"/>
      <c r="GA135" s="79"/>
      <c r="GB135" s="79"/>
      <c r="GC135" s="79"/>
      <c r="GD135" s="79"/>
      <c r="GE135" s="79"/>
      <c r="GF135" s="79"/>
      <c r="GG135" s="79"/>
      <c r="GH135" s="79"/>
      <c r="GI135" s="79"/>
      <c r="GJ135" s="79"/>
      <c r="GK135" s="79"/>
      <c r="GL135" s="79"/>
      <c r="GM135" s="79"/>
      <c r="GN135" s="79"/>
      <c r="GO135" s="79"/>
      <c r="GP135" s="79"/>
      <c r="GQ135" s="79"/>
      <c r="GR135" s="79"/>
      <c r="GS135" s="79"/>
      <c r="GT135" s="79"/>
      <c r="GU135" s="79"/>
      <c r="GV135" s="79"/>
      <c r="GW135" s="79"/>
      <c r="GX135" s="79"/>
      <c r="GY135" s="79"/>
      <c r="GZ135" s="79"/>
      <c r="HA135" s="79"/>
      <c r="HB135" s="79"/>
      <c r="HC135" s="79"/>
      <c r="HD135" s="79"/>
      <c r="HE135" s="79"/>
      <c r="HF135" s="79"/>
      <c r="HG135" s="79"/>
      <c r="HH135" s="79"/>
      <c r="HI135" s="79"/>
      <c r="HJ135" s="79"/>
      <c r="HK135" s="79"/>
      <c r="HL135" s="79"/>
      <c r="HM135" s="79"/>
      <c r="HN135" s="79"/>
      <c r="HO135" s="79"/>
      <c r="HP135" s="79"/>
      <c r="HQ135" s="79"/>
      <c r="HR135" s="79"/>
      <c r="HS135" s="79"/>
      <c r="HT135" s="79"/>
      <c r="HU135" s="79"/>
      <c r="HV135" s="79"/>
      <c r="HW135" s="79"/>
      <c r="HX135" s="79"/>
      <c r="HY135" s="79"/>
      <c r="HZ135" s="79"/>
      <c r="IA135" s="79"/>
      <c r="IB135" s="79"/>
      <c r="IC135" s="79"/>
      <c r="ID135" s="79"/>
      <c r="IE135" s="79"/>
      <c r="IF135" s="79"/>
      <c r="IG135" s="79"/>
      <c r="IH135" s="79"/>
      <c r="II135" s="79"/>
      <c r="IJ135" s="79"/>
      <c r="IK135" s="79"/>
      <c r="IL135" s="79"/>
      <c r="IM135" s="79"/>
      <c r="IN135" s="79"/>
      <c r="IO135" s="79"/>
      <c r="IP135" s="79"/>
      <c r="IQ135" s="79"/>
      <c r="IR135" s="79"/>
      <c r="IS135" s="79"/>
      <c r="IT135" s="79"/>
      <c r="IU135" s="79"/>
      <c r="IV135" s="79"/>
    </row>
    <row r="137" spans="1:256" x14ac:dyDescent="0.25">
      <c r="C137" s="2" t="s">
        <v>5175</v>
      </c>
      <c r="E137" s="2" t="s">
        <v>2</v>
      </c>
    </row>
    <row r="139" spans="1:256" x14ac:dyDescent="0.25">
      <c r="C139" s="2" t="s">
        <v>5176</v>
      </c>
      <c r="E139" s="2" t="s">
        <v>2</v>
      </c>
    </row>
    <row r="141" spans="1:256" x14ac:dyDescent="0.25">
      <c r="C141" s="2" t="s">
        <v>5067</v>
      </c>
      <c r="E141" s="2" t="s">
        <v>2</v>
      </c>
    </row>
    <row r="143" spans="1:256" x14ac:dyDescent="0.25">
      <c r="C143" s="2" t="s">
        <v>5068</v>
      </c>
      <c r="E143" s="2" t="s">
        <v>2</v>
      </c>
    </row>
    <row r="145" spans="3:5" x14ac:dyDescent="0.25">
      <c r="C145" s="2" t="s">
        <v>5069</v>
      </c>
      <c r="E145" s="96">
        <v>0.90475850149296944</v>
      </c>
    </row>
    <row r="147" spans="3:5" x14ac:dyDescent="0.25">
      <c r="C147" s="2" t="s">
        <v>5071</v>
      </c>
      <c r="E147" s="97" t="s">
        <v>5122</v>
      </c>
    </row>
    <row r="149" spans="3:5" x14ac:dyDescent="0.25">
      <c r="C149" s="2" t="s">
        <v>5177</v>
      </c>
      <c r="E149" s="2" t="s">
        <v>2</v>
      </c>
    </row>
    <row r="151" spans="3:5" x14ac:dyDescent="0.25">
      <c r="C151" s="2" t="s">
        <v>5116</v>
      </c>
    </row>
    <row r="153" spans="3:5" x14ac:dyDescent="0.25">
      <c r="C153" s="1" t="s">
        <v>5348</v>
      </c>
      <c r="E153" s="202" t="s">
        <v>5349</v>
      </c>
    </row>
    <row r="154" spans="3:5" x14ac:dyDescent="0.25">
      <c r="E154" s="2" t="s">
        <v>5360</v>
      </c>
    </row>
  </sheetData>
  <mergeCells count="1">
    <mergeCell ref="C123:K123"/>
  </mergeCells>
  <hyperlinks>
    <hyperlink ref="J2" location="'Index'!A1" display="'Index'!A1" xr:uid="{90D31947-9F02-4E41-B2E3-04120FC31541}"/>
  </hyperlinks>
  <pageMargins left="0.7" right="0.7" top="0.75" bottom="0.75" header="0.3" footer="0.3"/>
  <pageSetup orientation="portrait" horizontalDpi="4294967293"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C40C6-2698-469C-B717-99033191661F}">
  <sheetPr codeName="Sheet1"/>
  <dimension ref="A1:IV113"/>
  <sheetViews>
    <sheetView showGridLines="0" zoomScale="90" zoomScaleNormal="90" workbookViewId="0">
      <pane ySplit="6" topLeftCell="A97"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1261</v>
      </c>
      <c r="J2" s="38" t="s">
        <v>4498</v>
      </c>
    </row>
    <row r="3" spans="1:54" ht="16.5" x14ac:dyDescent="0.3">
      <c r="C3" s="1" t="s">
        <v>28</v>
      </c>
      <c r="D3" s="21" t="s">
        <v>1262</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C16" s="58" t="s">
        <v>5</v>
      </c>
      <c r="D16" s="54"/>
      <c r="E16" s="6"/>
      <c r="F16" s="19"/>
      <c r="G16" s="24"/>
      <c r="H16" s="24"/>
      <c r="I16" s="31"/>
      <c r="J16" s="31"/>
      <c r="K16" s="35"/>
    </row>
    <row r="17" spans="1:11" x14ac:dyDescent="0.25">
      <c r="C17" s="57"/>
      <c r="D17" s="54"/>
      <c r="E17" s="6"/>
      <c r="F17" s="19"/>
      <c r="G17" s="24"/>
      <c r="H17" s="24"/>
      <c r="I17" s="31"/>
      <c r="J17" s="31"/>
      <c r="K17" s="35"/>
    </row>
    <row r="18" spans="1:11" x14ac:dyDescent="0.25">
      <c r="C18" s="58" t="s">
        <v>6</v>
      </c>
      <c r="D18" s="54"/>
      <c r="E18" s="6"/>
      <c r="F18" s="19"/>
      <c r="G18" s="24" t="s">
        <v>2</v>
      </c>
      <c r="H18" s="24" t="s">
        <v>2</v>
      </c>
      <c r="I18" s="31"/>
      <c r="J18" s="31"/>
      <c r="K18" s="35"/>
    </row>
    <row r="19" spans="1:11" x14ac:dyDescent="0.25">
      <c r="C19" s="57"/>
      <c r="D19" s="54"/>
      <c r="E19" s="6"/>
      <c r="F19" s="19"/>
      <c r="G19" s="24"/>
      <c r="H19" s="24"/>
      <c r="I19" s="31"/>
      <c r="J19" s="31"/>
      <c r="K19" s="35"/>
    </row>
    <row r="20" spans="1:11" x14ac:dyDescent="0.25">
      <c r="C20" s="58" t="s">
        <v>7</v>
      </c>
      <c r="D20" s="54"/>
      <c r="E20" s="6"/>
      <c r="F20" s="19"/>
      <c r="G20" s="24" t="s">
        <v>2</v>
      </c>
      <c r="H20" s="24" t="s">
        <v>2</v>
      </c>
      <c r="I20" s="31"/>
      <c r="J20" s="31"/>
      <c r="K20" s="35"/>
    </row>
    <row r="21" spans="1:11" x14ac:dyDescent="0.25">
      <c r="C21" s="57"/>
      <c r="D21" s="54"/>
      <c r="E21" s="6"/>
      <c r="F21" s="19"/>
      <c r="G21" s="24"/>
      <c r="H21" s="24"/>
      <c r="I21" s="31"/>
      <c r="J21" s="31"/>
      <c r="K21" s="35"/>
    </row>
    <row r="22" spans="1:11" x14ac:dyDescent="0.25">
      <c r="C22" s="58" t="s">
        <v>8</v>
      </c>
      <c r="D22" s="54"/>
      <c r="E22" s="6"/>
      <c r="F22" s="19"/>
      <c r="G22" s="24" t="s">
        <v>2</v>
      </c>
      <c r="H22" s="24" t="s">
        <v>2</v>
      </c>
      <c r="I22" s="31"/>
      <c r="J22" s="31"/>
      <c r="K22" s="35"/>
    </row>
    <row r="23" spans="1:11" x14ac:dyDescent="0.25">
      <c r="C23" s="57"/>
      <c r="D23" s="54"/>
      <c r="E23" s="6"/>
      <c r="F23" s="19"/>
      <c r="G23" s="24"/>
      <c r="H23" s="24"/>
      <c r="I23" s="31"/>
      <c r="J23" s="31"/>
      <c r="K23" s="35"/>
    </row>
    <row r="24" spans="1:11" x14ac:dyDescent="0.25">
      <c r="C24" s="58" t="s">
        <v>9</v>
      </c>
      <c r="D24" s="54"/>
      <c r="E24" s="6"/>
      <c r="F24" s="19"/>
      <c r="G24" s="24" t="s">
        <v>2</v>
      </c>
      <c r="H24" s="24" t="s">
        <v>2</v>
      </c>
      <c r="I24" s="31"/>
      <c r="J24" s="31"/>
      <c r="K24" s="35"/>
    </row>
    <row r="25" spans="1:11" x14ac:dyDescent="0.25">
      <c r="C25" s="57"/>
      <c r="D25" s="54"/>
      <c r="E25" s="6"/>
      <c r="F25" s="19"/>
      <c r="G25" s="24"/>
      <c r="H25" s="24"/>
      <c r="I25" s="31"/>
      <c r="J25" s="31"/>
      <c r="K25" s="35"/>
    </row>
    <row r="26" spans="1:11" x14ac:dyDescent="0.25">
      <c r="C26" s="58" t="s">
        <v>10</v>
      </c>
      <c r="D26" s="54"/>
      <c r="E26" s="6"/>
      <c r="F26" s="19"/>
      <c r="G26" s="24" t="s">
        <v>2</v>
      </c>
      <c r="H26" s="24" t="s">
        <v>2</v>
      </c>
      <c r="I26" s="31"/>
      <c r="J26" s="31"/>
      <c r="K26" s="35"/>
    </row>
    <row r="27" spans="1:11" x14ac:dyDescent="0.25">
      <c r="C27" s="57"/>
      <c r="D27" s="54"/>
      <c r="E27" s="6"/>
      <c r="F27" s="19"/>
      <c r="G27" s="24"/>
      <c r="H27" s="24"/>
      <c r="I27" s="31"/>
      <c r="J27" s="31"/>
      <c r="K27" s="35"/>
    </row>
    <row r="28" spans="1:11" x14ac:dyDescent="0.25">
      <c r="C28" s="58" t="s">
        <v>11</v>
      </c>
      <c r="D28" s="54"/>
      <c r="E28" s="6"/>
      <c r="F28" s="19"/>
      <c r="G28" s="24" t="s">
        <v>2</v>
      </c>
      <c r="H28" s="24" t="s">
        <v>2</v>
      </c>
      <c r="I28" s="31"/>
      <c r="J28" s="31"/>
      <c r="K28" s="35"/>
    </row>
    <row r="29" spans="1:11" x14ac:dyDescent="0.25">
      <c r="C29" s="57"/>
      <c r="D29" s="54"/>
      <c r="E29" s="6"/>
      <c r="F29" s="19"/>
      <c r="G29" s="24"/>
      <c r="H29" s="24"/>
      <c r="I29" s="31"/>
      <c r="J29" s="31"/>
      <c r="K29" s="35"/>
    </row>
    <row r="30" spans="1:11" x14ac:dyDescent="0.25">
      <c r="A30" s="10"/>
      <c r="B30" s="28"/>
      <c r="C30" s="58" t="s">
        <v>13</v>
      </c>
      <c r="D30" s="54"/>
      <c r="E30" s="6"/>
      <c r="F30" s="19"/>
      <c r="G30" s="24"/>
      <c r="H30" s="24"/>
      <c r="I30" s="31"/>
      <c r="J30" s="31"/>
      <c r="K30" s="35"/>
    </row>
    <row r="31" spans="1:11" x14ac:dyDescent="0.25">
      <c r="C31" s="59" t="s">
        <v>14</v>
      </c>
      <c r="D31" s="54"/>
      <c r="E31" s="6"/>
      <c r="F31" s="19"/>
      <c r="G31" s="24"/>
      <c r="H31" s="24"/>
      <c r="I31" s="31"/>
      <c r="J31" s="31"/>
      <c r="K31" s="35"/>
    </row>
    <row r="32" spans="1:11" x14ac:dyDescent="0.25">
      <c r="B32" s="8" t="s">
        <v>1263</v>
      </c>
      <c r="C32" s="60" t="s">
        <v>1264</v>
      </c>
      <c r="D32" s="54" t="s">
        <v>1265</v>
      </c>
      <c r="E32" s="6" t="s">
        <v>846</v>
      </c>
      <c r="F32" s="19">
        <v>4000</v>
      </c>
      <c r="G32" s="24">
        <v>20000</v>
      </c>
      <c r="H32" s="24">
        <v>0.85</v>
      </c>
      <c r="I32" s="31">
        <v>5.1106999999999996</v>
      </c>
      <c r="J32" s="31"/>
      <c r="K32" s="35"/>
    </row>
    <row r="33" spans="2:11" x14ac:dyDescent="0.25">
      <c r="B33" s="8" t="s">
        <v>1266</v>
      </c>
      <c r="C33" s="60" t="s">
        <v>1267</v>
      </c>
      <c r="D33" s="54" t="s">
        <v>1268</v>
      </c>
      <c r="E33" s="6" t="s">
        <v>846</v>
      </c>
      <c r="F33" s="19">
        <v>1000</v>
      </c>
      <c r="G33" s="24">
        <v>5000</v>
      </c>
      <c r="H33" s="24">
        <v>0.21</v>
      </c>
      <c r="I33" s="31">
        <v>5.1593999999999998</v>
      </c>
      <c r="J33" s="31"/>
      <c r="K33" s="35"/>
    </row>
    <row r="34" spans="2:11" x14ac:dyDescent="0.25">
      <c r="B34" s="8" t="s">
        <v>1269</v>
      </c>
      <c r="C34" s="60" t="s">
        <v>1270</v>
      </c>
      <c r="D34" s="54" t="s">
        <v>1271</v>
      </c>
      <c r="E34" s="6" t="s">
        <v>846</v>
      </c>
      <c r="F34" s="19">
        <v>500</v>
      </c>
      <c r="G34" s="24">
        <v>2500</v>
      </c>
      <c r="H34" s="24">
        <v>0.11</v>
      </c>
      <c r="I34" s="31">
        <v>5.1106999999999996</v>
      </c>
      <c r="J34" s="31"/>
      <c r="K34" s="35"/>
    </row>
    <row r="35" spans="2:11" x14ac:dyDescent="0.25">
      <c r="C35" s="58" t="s">
        <v>199</v>
      </c>
      <c r="D35" s="54"/>
      <c r="E35" s="6"/>
      <c r="F35" s="19"/>
      <c r="G35" s="25">
        <v>27500</v>
      </c>
      <c r="H35" s="25">
        <v>1.17</v>
      </c>
      <c r="I35" s="31"/>
      <c r="J35" s="31"/>
      <c r="K35" s="35"/>
    </row>
    <row r="36" spans="2:11" x14ac:dyDescent="0.25">
      <c r="C36" s="57"/>
      <c r="D36" s="54"/>
      <c r="E36" s="6"/>
      <c r="F36" s="19"/>
      <c r="G36" s="24"/>
      <c r="H36" s="24"/>
      <c r="I36" s="31"/>
      <c r="J36" s="31"/>
      <c r="K36" s="35"/>
    </row>
    <row r="37" spans="2:11" x14ac:dyDescent="0.25">
      <c r="C37" s="59" t="s">
        <v>15</v>
      </c>
      <c r="D37" s="54"/>
      <c r="E37" s="6"/>
      <c r="F37" s="19"/>
      <c r="G37" s="24"/>
      <c r="H37" s="24"/>
      <c r="I37" s="31"/>
      <c r="J37" s="31"/>
      <c r="K37" s="35"/>
    </row>
    <row r="38" spans="2:11" x14ac:dyDescent="0.25">
      <c r="B38" s="8" t="s">
        <v>1272</v>
      </c>
      <c r="C38" s="60" t="s">
        <v>1273</v>
      </c>
      <c r="D38" s="54" t="s">
        <v>1274</v>
      </c>
      <c r="E38" s="6" t="s">
        <v>846</v>
      </c>
      <c r="F38" s="19">
        <v>34500</v>
      </c>
      <c r="G38" s="24">
        <v>172500</v>
      </c>
      <c r="H38" s="24">
        <v>7.37</v>
      </c>
      <c r="I38" s="31">
        <v>5.1684999999999999</v>
      </c>
      <c r="J38" s="31"/>
      <c r="K38" s="35"/>
    </row>
    <row r="39" spans="2:11" x14ac:dyDescent="0.25">
      <c r="B39" s="8" t="s">
        <v>1275</v>
      </c>
      <c r="C39" s="60" t="s">
        <v>524</v>
      </c>
      <c r="D39" s="54" t="s">
        <v>1276</v>
      </c>
      <c r="E39" s="6" t="s">
        <v>854</v>
      </c>
      <c r="F39" s="19">
        <v>26500</v>
      </c>
      <c r="G39" s="24">
        <v>132500</v>
      </c>
      <c r="H39" s="24">
        <v>5.66</v>
      </c>
      <c r="I39" s="31">
        <v>5.1746999999999996</v>
      </c>
      <c r="J39" s="31"/>
      <c r="K39" s="35"/>
    </row>
    <row r="40" spans="2:11" x14ac:dyDescent="0.25">
      <c r="B40" s="8" t="s">
        <v>1277</v>
      </c>
      <c r="C40" s="60" t="s">
        <v>1278</v>
      </c>
      <c r="D40" s="54" t="s">
        <v>1279</v>
      </c>
      <c r="E40" s="6" t="s">
        <v>846</v>
      </c>
      <c r="F40" s="19">
        <v>2500</v>
      </c>
      <c r="G40" s="24">
        <v>12500</v>
      </c>
      <c r="H40" s="24">
        <v>0.53</v>
      </c>
      <c r="I40" s="31">
        <v>5.1439000000000004</v>
      </c>
      <c r="J40" s="31"/>
      <c r="K40" s="35"/>
    </row>
    <row r="41" spans="2:11" x14ac:dyDescent="0.25">
      <c r="B41" s="8" t="s">
        <v>1280</v>
      </c>
      <c r="C41" s="60" t="s">
        <v>1079</v>
      </c>
      <c r="D41" s="54" t="s">
        <v>1281</v>
      </c>
      <c r="E41" s="6" t="s">
        <v>846</v>
      </c>
      <c r="F41" s="19">
        <v>2000</v>
      </c>
      <c r="G41" s="24">
        <v>10000</v>
      </c>
      <c r="H41" s="24">
        <v>0.43</v>
      </c>
      <c r="I41" s="31">
        <v>5.1562999999999999</v>
      </c>
      <c r="J41" s="31"/>
      <c r="K41" s="35"/>
    </row>
    <row r="42" spans="2:11" x14ac:dyDescent="0.25">
      <c r="C42" s="58" t="s">
        <v>199</v>
      </c>
      <c r="D42" s="54"/>
      <c r="E42" s="6"/>
      <c r="F42" s="19"/>
      <c r="G42" s="25">
        <v>327500</v>
      </c>
      <c r="H42" s="25">
        <v>13.99</v>
      </c>
      <c r="I42" s="31"/>
      <c r="J42" s="31"/>
      <c r="K42" s="35"/>
    </row>
    <row r="43" spans="2:11" x14ac:dyDescent="0.25">
      <c r="C43" s="57"/>
      <c r="D43" s="54"/>
      <c r="E43" s="6"/>
      <c r="F43" s="19"/>
      <c r="G43" s="24"/>
      <c r="H43" s="24"/>
      <c r="I43" s="31"/>
      <c r="J43" s="31"/>
      <c r="K43" s="35"/>
    </row>
    <row r="44" spans="2:11" x14ac:dyDescent="0.25">
      <c r="C44" s="59" t="s">
        <v>16</v>
      </c>
      <c r="D44" s="54"/>
      <c r="E44" s="6"/>
      <c r="F44" s="19"/>
      <c r="G44" s="24"/>
      <c r="H44" s="24"/>
      <c r="I44" s="31"/>
      <c r="J44" s="31"/>
      <c r="K44" s="35"/>
    </row>
    <row r="45" spans="2:11" x14ac:dyDescent="0.25">
      <c r="B45" s="8" t="s">
        <v>1282</v>
      </c>
      <c r="C45" s="60" t="s">
        <v>1283</v>
      </c>
      <c r="D45" s="54" t="s">
        <v>1284</v>
      </c>
      <c r="E45" s="6" t="s">
        <v>210</v>
      </c>
      <c r="F45" s="19">
        <v>25000000</v>
      </c>
      <c r="G45" s="24">
        <v>24968.13</v>
      </c>
      <c r="H45" s="24">
        <v>1.07</v>
      </c>
      <c r="I45" s="31">
        <v>5.1773999999999996</v>
      </c>
      <c r="J45" s="31"/>
      <c r="K45" s="35"/>
    </row>
    <row r="46" spans="2:11" x14ac:dyDescent="0.25">
      <c r="B46" s="8" t="s">
        <v>1285</v>
      </c>
      <c r="C46" s="60" t="s">
        <v>1286</v>
      </c>
      <c r="D46" s="54" t="s">
        <v>1287</v>
      </c>
      <c r="E46" s="6" t="s">
        <v>210</v>
      </c>
      <c r="F46" s="19">
        <v>21500000</v>
      </c>
      <c r="G46" s="24">
        <v>21450.06</v>
      </c>
      <c r="H46" s="24">
        <v>0.92</v>
      </c>
      <c r="I46" s="31">
        <v>4.9992000000000001</v>
      </c>
      <c r="J46" s="31"/>
      <c r="K46" s="35"/>
    </row>
    <row r="47" spans="2:11" x14ac:dyDescent="0.25">
      <c r="B47" s="8" t="s">
        <v>1288</v>
      </c>
      <c r="C47" s="60" t="s">
        <v>1289</v>
      </c>
      <c r="D47" s="54" t="s">
        <v>1290</v>
      </c>
      <c r="E47" s="6" t="s">
        <v>210</v>
      </c>
      <c r="F47" s="19">
        <v>20000000</v>
      </c>
      <c r="G47" s="24">
        <v>19994.36</v>
      </c>
      <c r="H47" s="24">
        <v>0.85</v>
      </c>
      <c r="I47" s="31">
        <v>5.1479999999999997</v>
      </c>
      <c r="J47" s="31"/>
      <c r="K47" s="35"/>
    </row>
    <row r="48" spans="2:11" x14ac:dyDescent="0.25">
      <c r="C48" s="58" t="s">
        <v>199</v>
      </c>
      <c r="D48" s="54"/>
      <c r="E48" s="6"/>
      <c r="F48" s="19"/>
      <c r="G48" s="25">
        <v>66412.55</v>
      </c>
      <c r="H48" s="25">
        <v>2.84</v>
      </c>
      <c r="I48" s="31"/>
      <c r="J48" s="31"/>
      <c r="K48" s="35"/>
    </row>
    <row r="49" spans="1:11" x14ac:dyDescent="0.25">
      <c r="C49" s="57"/>
      <c r="D49" s="54"/>
      <c r="E49" s="6"/>
      <c r="F49" s="19"/>
      <c r="G49" s="24"/>
      <c r="H49" s="24"/>
      <c r="I49" s="31"/>
      <c r="J49" s="31"/>
      <c r="K49" s="35"/>
    </row>
    <row r="50" spans="1:11" x14ac:dyDescent="0.25">
      <c r="C50" s="58" t="s">
        <v>17</v>
      </c>
      <c r="D50" s="54"/>
      <c r="E50" s="6"/>
      <c r="F50" s="19"/>
      <c r="G50" s="24" t="s">
        <v>2</v>
      </c>
      <c r="H50" s="24" t="s">
        <v>2</v>
      </c>
      <c r="I50" s="31"/>
      <c r="J50" s="31"/>
      <c r="K50" s="35"/>
    </row>
    <row r="51" spans="1:11" x14ac:dyDescent="0.25">
      <c r="C51" s="57"/>
      <c r="D51" s="54"/>
      <c r="E51" s="6"/>
      <c r="F51" s="19"/>
      <c r="G51" s="24"/>
      <c r="H51" s="24"/>
      <c r="I51" s="31"/>
      <c r="J51" s="31"/>
      <c r="K51" s="35"/>
    </row>
    <row r="52" spans="1:11" x14ac:dyDescent="0.25">
      <c r="C52" s="58" t="s">
        <v>18</v>
      </c>
      <c r="D52" s="54"/>
      <c r="E52" s="6"/>
      <c r="F52" s="19"/>
      <c r="G52" s="24" t="s">
        <v>2</v>
      </c>
      <c r="H52" s="24" t="s">
        <v>2</v>
      </c>
      <c r="I52" s="31"/>
      <c r="J52" s="31"/>
      <c r="K52" s="35"/>
    </row>
    <row r="53" spans="1:11" x14ac:dyDescent="0.25">
      <c r="C53" s="57"/>
      <c r="D53" s="54"/>
      <c r="E53" s="6"/>
      <c r="F53" s="19"/>
      <c r="G53" s="24"/>
      <c r="H53" s="24"/>
      <c r="I53" s="31"/>
      <c r="J53" s="31"/>
      <c r="K53" s="35"/>
    </row>
    <row r="54" spans="1:11" x14ac:dyDescent="0.25">
      <c r="A54" s="10"/>
      <c r="B54" s="28"/>
      <c r="C54" s="58" t="s">
        <v>19</v>
      </c>
      <c r="D54" s="54"/>
      <c r="E54" s="6"/>
      <c r="F54" s="19"/>
      <c r="G54" s="24"/>
      <c r="H54" s="24"/>
      <c r="I54" s="31"/>
      <c r="J54" s="31"/>
      <c r="K54" s="35"/>
    </row>
    <row r="55" spans="1:11" x14ac:dyDescent="0.25">
      <c r="A55" s="28"/>
      <c r="B55" s="28"/>
      <c r="C55" s="58" t="s">
        <v>20</v>
      </c>
      <c r="D55" s="54"/>
      <c r="E55" s="6"/>
      <c r="F55" s="19"/>
      <c r="G55" s="24" t="s">
        <v>2</v>
      </c>
      <c r="H55" s="24" t="s">
        <v>2</v>
      </c>
      <c r="I55" s="31"/>
      <c r="J55" s="31"/>
      <c r="K55" s="35"/>
    </row>
    <row r="56" spans="1:11" x14ac:dyDescent="0.25">
      <c r="A56" s="28"/>
      <c r="B56" s="28"/>
      <c r="C56" s="58"/>
      <c r="D56" s="54"/>
      <c r="E56" s="6"/>
      <c r="F56" s="19"/>
      <c r="G56" s="24"/>
      <c r="H56" s="24"/>
      <c r="I56" s="31"/>
      <c r="J56" s="31"/>
      <c r="K56" s="35"/>
    </row>
    <row r="57" spans="1:11" x14ac:dyDescent="0.25">
      <c r="A57" s="28"/>
      <c r="B57" s="28"/>
      <c r="C57" s="58" t="s">
        <v>21</v>
      </c>
      <c r="D57" s="54"/>
      <c r="E57" s="6"/>
      <c r="F57" s="19"/>
      <c r="G57" s="24" t="s">
        <v>2</v>
      </c>
      <c r="H57" s="24" t="s">
        <v>2</v>
      </c>
      <c r="I57" s="31"/>
      <c r="J57" s="31"/>
      <c r="K57" s="35"/>
    </row>
    <row r="58" spans="1:11" x14ac:dyDescent="0.25">
      <c r="A58" s="28"/>
      <c r="B58" s="28"/>
      <c r="C58" s="58"/>
      <c r="D58" s="54"/>
      <c r="E58" s="6"/>
      <c r="F58" s="19"/>
      <c r="G58" s="24"/>
      <c r="H58" s="24"/>
      <c r="I58" s="31"/>
      <c r="J58" s="31"/>
      <c r="K58" s="35"/>
    </row>
    <row r="59" spans="1:11" x14ac:dyDescent="0.25">
      <c r="A59" s="28"/>
      <c r="B59" s="28"/>
      <c r="C59" s="58" t="s">
        <v>22</v>
      </c>
      <c r="D59" s="54"/>
      <c r="E59" s="6"/>
      <c r="F59" s="19"/>
      <c r="G59" s="24" t="s">
        <v>2</v>
      </c>
      <c r="H59" s="24" t="s">
        <v>2</v>
      </c>
      <c r="I59" s="31"/>
      <c r="J59" s="31"/>
      <c r="K59" s="35"/>
    </row>
    <row r="60" spans="1:11" x14ac:dyDescent="0.25">
      <c r="A60" s="28"/>
      <c r="B60" s="28"/>
      <c r="C60" s="58"/>
      <c r="D60" s="54"/>
      <c r="E60" s="6"/>
      <c r="F60" s="19"/>
      <c r="G60" s="24"/>
      <c r="H60" s="24"/>
      <c r="I60" s="31"/>
      <c r="J60" s="31"/>
      <c r="K60" s="35"/>
    </row>
    <row r="61" spans="1:11" x14ac:dyDescent="0.25">
      <c r="A61" s="28"/>
      <c r="B61" s="28"/>
      <c r="C61" s="58" t="s">
        <v>23</v>
      </c>
      <c r="D61" s="54"/>
      <c r="E61" s="6"/>
      <c r="F61" s="19"/>
      <c r="G61" s="24" t="s">
        <v>2</v>
      </c>
      <c r="H61" s="24" t="s">
        <v>2</v>
      </c>
      <c r="I61" s="31"/>
      <c r="J61" s="31"/>
      <c r="K61" s="35"/>
    </row>
    <row r="62" spans="1:11" x14ac:dyDescent="0.25">
      <c r="A62" s="28"/>
      <c r="B62" s="28"/>
      <c r="C62" s="58"/>
      <c r="D62" s="54"/>
      <c r="E62" s="6"/>
      <c r="F62" s="19"/>
      <c r="G62" s="24"/>
      <c r="H62" s="24"/>
      <c r="I62" s="31"/>
      <c r="J62" s="31"/>
      <c r="K62" s="35"/>
    </row>
    <row r="63" spans="1:11" x14ac:dyDescent="0.25">
      <c r="C63" s="59" t="s">
        <v>24</v>
      </c>
      <c r="D63" s="54"/>
      <c r="E63" s="6"/>
      <c r="F63" s="19"/>
      <c r="G63" s="24"/>
      <c r="H63" s="24"/>
      <c r="I63" s="31"/>
      <c r="J63" s="31"/>
      <c r="K63" s="35"/>
    </row>
    <row r="64" spans="1:11" x14ac:dyDescent="0.25">
      <c r="B64" s="8" t="s">
        <v>211</v>
      </c>
      <c r="C64" s="60" t="s">
        <v>212</v>
      </c>
      <c r="D64" s="54"/>
      <c r="E64" s="6"/>
      <c r="F64" s="19"/>
      <c r="G64" s="24">
        <v>1921394.92</v>
      </c>
      <c r="H64" s="24">
        <v>82.09</v>
      </c>
      <c r="I64" s="31"/>
      <c r="J64" s="31"/>
      <c r="K64" s="35"/>
    </row>
    <row r="65" spans="1:54" x14ac:dyDescent="0.25">
      <c r="C65" s="58" t="s">
        <v>199</v>
      </c>
      <c r="D65" s="54"/>
      <c r="E65" s="6"/>
      <c r="F65" s="19"/>
      <c r="G65" s="25">
        <f>SUM(G64)</f>
        <v>1921394.92</v>
      </c>
      <c r="H65" s="25">
        <f>SUM(H64)</f>
        <v>82.09</v>
      </c>
      <c r="I65" s="31"/>
      <c r="J65" s="31"/>
      <c r="K65" s="35"/>
    </row>
    <row r="66" spans="1:54" x14ac:dyDescent="0.25">
      <c r="C66" s="57"/>
      <c r="D66" s="54"/>
      <c r="E66" s="6"/>
      <c r="F66" s="19"/>
      <c r="G66" s="24"/>
      <c r="H66" s="24"/>
      <c r="I66" s="31"/>
      <c r="J66" s="31"/>
      <c r="K66" s="35"/>
    </row>
    <row r="67" spans="1:54" x14ac:dyDescent="0.25">
      <c r="A67" s="10"/>
      <c r="B67" s="28"/>
      <c r="C67" s="58" t="s">
        <v>25</v>
      </c>
      <c r="D67" s="54"/>
      <c r="E67" s="6"/>
      <c r="F67" s="19"/>
      <c r="G67" s="24"/>
      <c r="H67" s="24"/>
      <c r="I67" s="31"/>
      <c r="J67" s="31"/>
      <c r="K67" s="35"/>
    </row>
    <row r="68" spans="1:54" s="2" customFormat="1" ht="13.5" x14ac:dyDescent="0.25">
      <c r="A68" s="28"/>
      <c r="B68" s="28"/>
      <c r="C68" s="57" t="s">
        <v>4904</v>
      </c>
      <c r="D68" s="54"/>
      <c r="E68" s="6"/>
      <c r="F68" s="19"/>
      <c r="G68" s="24" t="s">
        <v>2</v>
      </c>
      <c r="H68" s="24" t="s">
        <v>2</v>
      </c>
      <c r="I68" s="31"/>
      <c r="J68" s="31"/>
      <c r="K68" s="35"/>
      <c r="L68" s="3"/>
      <c r="AI68" s="3"/>
      <c r="AV68" s="3"/>
      <c r="AX68" s="3"/>
      <c r="BB68" s="3"/>
    </row>
    <row r="69" spans="1:54" x14ac:dyDescent="0.25">
      <c r="B69" s="8"/>
      <c r="C69" s="60" t="s">
        <v>213</v>
      </c>
      <c r="D69" s="54"/>
      <c r="E69" s="6"/>
      <c r="F69" s="19"/>
      <c r="G69" s="24">
        <v>-2093.9899999999998</v>
      </c>
      <c r="H69" s="24">
        <v>-0.09</v>
      </c>
      <c r="I69" s="31"/>
      <c r="J69" s="31"/>
      <c r="K69" s="35"/>
    </row>
    <row r="70" spans="1:54" x14ac:dyDescent="0.25">
      <c r="C70" s="58" t="s">
        <v>199</v>
      </c>
      <c r="D70" s="54"/>
      <c r="E70" s="6"/>
      <c r="F70" s="19"/>
      <c r="G70" s="25">
        <v>-2093.9899999999998</v>
      </c>
      <c r="H70" s="25">
        <v>-0.09</v>
      </c>
      <c r="I70" s="31"/>
      <c r="J70" s="31"/>
      <c r="K70" s="35"/>
    </row>
    <row r="71" spans="1:54" x14ac:dyDescent="0.25">
      <c r="C71" s="57"/>
      <c r="D71" s="54"/>
      <c r="E71" s="6"/>
      <c r="F71" s="19"/>
      <c r="G71" s="24"/>
      <c r="H71" s="24"/>
      <c r="I71" s="31"/>
      <c r="J71" s="31"/>
      <c r="K71" s="35"/>
    </row>
    <row r="72" spans="1:54" x14ac:dyDescent="0.25">
      <c r="C72" s="61" t="s">
        <v>214</v>
      </c>
      <c r="D72" s="55"/>
      <c r="E72" s="5"/>
      <c r="F72" s="20"/>
      <c r="G72" s="26">
        <v>2340713.48</v>
      </c>
      <c r="H72" s="26">
        <v>100</v>
      </c>
      <c r="I72" s="32"/>
      <c r="J72" s="32"/>
      <c r="K72" s="36"/>
    </row>
    <row r="75" spans="1:54" x14ac:dyDescent="0.25">
      <c r="C75" s="1" t="s">
        <v>215</v>
      </c>
    </row>
    <row r="76" spans="1:54" x14ac:dyDescent="0.25">
      <c r="C76" s="37" t="s">
        <v>216</v>
      </c>
      <c r="D76" s="37"/>
      <c r="E76" s="37"/>
      <c r="F76" s="37"/>
      <c r="G76" s="37"/>
      <c r="H76" s="37"/>
      <c r="I76" s="37"/>
      <c r="J76" s="37"/>
      <c r="K76" s="37"/>
    </row>
    <row r="77" spans="1:54" x14ac:dyDescent="0.25">
      <c r="C77" s="2" t="s">
        <v>217</v>
      </c>
    </row>
    <row r="78" spans="1:54" x14ac:dyDescent="0.25">
      <c r="C78" s="2" t="s">
        <v>218</v>
      </c>
    </row>
    <row r="79" spans="1:54" ht="30" customHeight="1" x14ac:dyDescent="0.25">
      <c r="C79" s="204" t="s">
        <v>219</v>
      </c>
      <c r="D79" s="205"/>
      <c r="E79" s="205"/>
      <c r="F79" s="205"/>
      <c r="G79" s="205"/>
      <c r="H79" s="205"/>
      <c r="I79" s="205"/>
      <c r="J79" s="205"/>
      <c r="K79" s="205"/>
    </row>
    <row r="80" spans="1:54" x14ac:dyDescent="0.25">
      <c r="C80" s="2" t="s">
        <v>220</v>
      </c>
    </row>
    <row r="82" spans="1:256" x14ac:dyDescent="0.25">
      <c r="C82" s="2" t="s">
        <v>5065</v>
      </c>
      <c r="E82" s="2" t="s">
        <v>2</v>
      </c>
    </row>
    <row r="84" spans="1:256" x14ac:dyDescent="0.25">
      <c r="C84" s="2" t="s">
        <v>5066</v>
      </c>
      <c r="E84" s="2" t="s">
        <v>2</v>
      </c>
    </row>
    <row r="86" spans="1:256" x14ac:dyDescent="0.25">
      <c r="C86" s="2" t="s">
        <v>5173</v>
      </c>
    </row>
    <row r="88" spans="1:256" x14ac:dyDescent="0.25">
      <c r="C88" s="2" t="s">
        <v>5174</v>
      </c>
    </row>
    <row r="89" spans="1:256" s="83" customFormat="1" ht="35.25" customHeight="1" x14ac:dyDescent="0.25">
      <c r="A89" s="79"/>
      <c r="B89" s="79"/>
      <c r="C89" s="84" t="s">
        <v>5072</v>
      </c>
      <c r="D89" s="88" t="s">
        <v>5073</v>
      </c>
      <c r="E89" s="88" t="s">
        <v>5074</v>
      </c>
      <c r="F89" s="80"/>
      <c r="G89" s="81"/>
      <c r="H89" s="81"/>
      <c r="I89" s="81"/>
      <c r="J89" s="81"/>
      <c r="K89" s="82"/>
      <c r="L89" s="82"/>
      <c r="M89" s="79"/>
      <c r="N89" s="79"/>
      <c r="O89" s="79"/>
      <c r="P89" s="79"/>
      <c r="Q89" s="79"/>
      <c r="R89" s="79"/>
      <c r="S89" s="79"/>
      <c r="T89" s="79"/>
      <c r="U89" s="79"/>
      <c r="V89" s="79"/>
      <c r="W89" s="79"/>
      <c r="X89" s="79"/>
      <c r="Y89" s="79"/>
      <c r="Z89" s="79"/>
      <c r="AA89" s="79"/>
      <c r="AB89" s="79"/>
      <c r="AC89" s="79"/>
      <c r="AD89" s="79"/>
      <c r="AE89" s="79"/>
      <c r="AF89" s="79"/>
      <c r="AG89" s="79"/>
      <c r="AH89" s="79"/>
      <c r="AI89" s="82"/>
      <c r="AJ89" s="79"/>
      <c r="AK89" s="79"/>
      <c r="AL89" s="79"/>
      <c r="AM89" s="79"/>
      <c r="AN89" s="79"/>
      <c r="AO89" s="79"/>
      <c r="AP89" s="79"/>
      <c r="AQ89" s="79"/>
      <c r="AR89" s="79"/>
      <c r="AS89" s="79"/>
      <c r="AT89" s="79"/>
      <c r="AU89" s="79"/>
      <c r="AV89" s="82"/>
      <c r="AW89" s="79"/>
      <c r="AX89" s="82"/>
      <c r="AY89" s="79"/>
      <c r="AZ89" s="79"/>
      <c r="BA89" s="79"/>
      <c r="BB89" s="82"/>
      <c r="BC89" s="79"/>
      <c r="BD89" s="79"/>
      <c r="BE89" s="79"/>
      <c r="BF89" s="79"/>
      <c r="BG89" s="79"/>
      <c r="BH89" s="79"/>
      <c r="BI89" s="79"/>
      <c r="BJ89" s="79"/>
      <c r="BK89" s="79"/>
      <c r="BL89" s="79"/>
      <c r="BM89" s="79"/>
      <c r="BN89" s="79"/>
      <c r="BO89" s="79"/>
      <c r="BP89" s="79"/>
      <c r="BQ89" s="79"/>
      <c r="BR89" s="79"/>
      <c r="BS89" s="79"/>
      <c r="BT89" s="79"/>
      <c r="BU89" s="79"/>
      <c r="BV89" s="79"/>
      <c r="BW89" s="79"/>
      <c r="BX89" s="79"/>
      <c r="BY89" s="79"/>
      <c r="BZ89" s="79"/>
      <c r="CA89" s="79"/>
      <c r="CB89" s="79"/>
      <c r="CC89" s="79"/>
      <c r="CD89" s="79"/>
      <c r="CE89" s="79"/>
      <c r="CF89" s="79"/>
      <c r="CG89" s="79"/>
      <c r="CH89" s="79"/>
      <c r="CI89" s="79"/>
      <c r="CJ89" s="79"/>
      <c r="CK89" s="79"/>
      <c r="CL89" s="79"/>
      <c r="CM89" s="79"/>
      <c r="CN89" s="79"/>
      <c r="CO89" s="79"/>
      <c r="CP89" s="79"/>
      <c r="CQ89" s="79"/>
      <c r="CR89" s="79"/>
      <c r="CS89" s="79"/>
      <c r="CT89" s="79"/>
      <c r="CU89" s="79"/>
      <c r="CV89" s="79"/>
      <c r="CW89" s="79"/>
      <c r="CX89" s="79"/>
      <c r="CY89" s="79"/>
      <c r="CZ89" s="79"/>
      <c r="DA89" s="79"/>
      <c r="DB89" s="79"/>
      <c r="DC89" s="79"/>
      <c r="DD89" s="79"/>
      <c r="DE89" s="79"/>
      <c r="DF89" s="79"/>
      <c r="DG89" s="79"/>
      <c r="DH89" s="79"/>
      <c r="DI89" s="79"/>
      <c r="DJ89" s="79"/>
      <c r="DK89" s="79"/>
      <c r="DL89" s="79"/>
      <c r="DM89" s="79"/>
      <c r="DN89" s="79"/>
      <c r="DO89" s="79"/>
      <c r="DP89" s="79"/>
      <c r="DQ89" s="79"/>
      <c r="DR89" s="79"/>
      <c r="DS89" s="79"/>
      <c r="DT89" s="79"/>
      <c r="DU89" s="79"/>
      <c r="DV89" s="79"/>
      <c r="DW89" s="79"/>
      <c r="DX89" s="79"/>
      <c r="DY89" s="79"/>
      <c r="DZ89" s="79"/>
      <c r="EA89" s="79"/>
      <c r="EB89" s="79"/>
      <c r="EC89" s="79"/>
      <c r="ED89" s="79"/>
      <c r="EE89" s="79"/>
      <c r="EF89" s="79"/>
      <c r="EG89" s="79"/>
      <c r="EH89" s="79"/>
      <c r="EI89" s="79"/>
      <c r="EJ89" s="79"/>
      <c r="EK89" s="79"/>
      <c r="EL89" s="79"/>
      <c r="EM89" s="79"/>
      <c r="EN89" s="79"/>
      <c r="EO89" s="79"/>
      <c r="EP89" s="79"/>
      <c r="EQ89" s="79"/>
      <c r="ER89" s="79"/>
      <c r="ES89" s="79"/>
      <c r="ET89" s="79"/>
      <c r="EU89" s="79"/>
      <c r="EV89" s="79"/>
      <c r="EW89" s="79"/>
      <c r="EX89" s="79"/>
      <c r="EY89" s="79"/>
      <c r="EZ89" s="79"/>
      <c r="FA89" s="79"/>
      <c r="FB89" s="79"/>
      <c r="FC89" s="79"/>
      <c r="FD89" s="79"/>
      <c r="FE89" s="79"/>
      <c r="FF89" s="79"/>
      <c r="FG89" s="79"/>
      <c r="FH89" s="79"/>
      <c r="FI89" s="79"/>
      <c r="FJ89" s="79"/>
      <c r="FK89" s="79"/>
      <c r="FL89" s="79"/>
      <c r="FM89" s="79"/>
      <c r="FN89" s="79"/>
      <c r="FO89" s="79"/>
      <c r="FP89" s="79"/>
      <c r="FQ89" s="79"/>
      <c r="FR89" s="79"/>
      <c r="FS89" s="79"/>
      <c r="FT89" s="79"/>
      <c r="FU89" s="79"/>
      <c r="FV89" s="79"/>
      <c r="FW89" s="79"/>
      <c r="FX89" s="79"/>
      <c r="FY89" s="79"/>
      <c r="FZ89" s="79"/>
      <c r="GA89" s="79"/>
      <c r="GB89" s="79"/>
      <c r="GC89" s="79"/>
      <c r="GD89" s="79"/>
      <c r="GE89" s="79"/>
      <c r="GF89" s="79"/>
      <c r="GG89" s="79"/>
      <c r="GH89" s="79"/>
      <c r="GI89" s="79"/>
      <c r="GJ89" s="79"/>
      <c r="GK89" s="79"/>
      <c r="GL89" s="79"/>
      <c r="GM89" s="79"/>
      <c r="GN89" s="79"/>
      <c r="GO89" s="79"/>
      <c r="GP89" s="79"/>
      <c r="GQ89" s="79"/>
      <c r="GR89" s="79"/>
      <c r="GS89" s="79"/>
      <c r="GT89" s="79"/>
      <c r="GU89" s="79"/>
      <c r="GV89" s="79"/>
      <c r="GW89" s="79"/>
      <c r="GX89" s="79"/>
      <c r="GY89" s="79"/>
      <c r="GZ89" s="79"/>
      <c r="HA89" s="79"/>
      <c r="HB89" s="79"/>
      <c r="HC89" s="79"/>
      <c r="HD89" s="79"/>
      <c r="HE89" s="79"/>
      <c r="HF89" s="79"/>
      <c r="HG89" s="79"/>
      <c r="HH89" s="79"/>
      <c r="HI89" s="79"/>
      <c r="HJ89" s="79"/>
      <c r="HK89" s="79"/>
      <c r="HL89" s="79"/>
      <c r="HM89" s="79"/>
      <c r="HN89" s="79"/>
      <c r="HO89" s="79"/>
      <c r="HP89" s="79"/>
      <c r="HQ89" s="79"/>
      <c r="HR89" s="79"/>
      <c r="HS89" s="79"/>
      <c r="HT89" s="79"/>
      <c r="HU89" s="79"/>
      <c r="HV89" s="79"/>
      <c r="HW89" s="79"/>
      <c r="HX89" s="79"/>
      <c r="HY89" s="79"/>
      <c r="HZ89" s="79"/>
      <c r="IA89" s="79"/>
      <c r="IB89" s="79"/>
      <c r="IC89" s="79"/>
      <c r="ID89" s="79"/>
      <c r="IE89" s="79"/>
      <c r="IF89" s="79"/>
      <c r="IG89" s="79"/>
      <c r="IH89" s="79"/>
      <c r="II89" s="79"/>
      <c r="IJ89" s="79"/>
      <c r="IK89" s="79"/>
      <c r="IL89" s="79"/>
      <c r="IM89" s="79"/>
      <c r="IN89" s="79"/>
      <c r="IO89" s="79"/>
      <c r="IP89" s="79"/>
      <c r="IQ89" s="79"/>
      <c r="IR89" s="79"/>
      <c r="IS89" s="79"/>
      <c r="IT89" s="79"/>
      <c r="IU89" s="79"/>
      <c r="IV89" s="79"/>
    </row>
    <row r="90" spans="1:256" s="83" customFormat="1" x14ac:dyDescent="0.25">
      <c r="A90" s="79"/>
      <c r="B90" s="79"/>
      <c r="C90" s="86" t="s">
        <v>5085</v>
      </c>
      <c r="D90" s="89">
        <v>1376.2420999999999</v>
      </c>
      <c r="E90" s="89">
        <v>1382.0351000000001</v>
      </c>
      <c r="F90" s="80"/>
      <c r="G90" s="81"/>
      <c r="H90" s="81"/>
      <c r="I90" s="81"/>
      <c r="J90" s="81"/>
      <c r="K90" s="82"/>
      <c r="L90" s="82"/>
      <c r="M90" s="79"/>
      <c r="N90" s="79"/>
      <c r="O90" s="79"/>
      <c r="P90" s="79"/>
      <c r="Q90" s="79"/>
      <c r="R90" s="79"/>
      <c r="S90" s="79"/>
      <c r="T90" s="79"/>
      <c r="U90" s="79"/>
      <c r="V90" s="79"/>
      <c r="W90" s="79"/>
      <c r="X90" s="79"/>
      <c r="Y90" s="79"/>
      <c r="Z90" s="79"/>
      <c r="AA90" s="79"/>
      <c r="AB90" s="79"/>
      <c r="AC90" s="79"/>
      <c r="AD90" s="79"/>
      <c r="AE90" s="79"/>
      <c r="AF90" s="79"/>
      <c r="AG90" s="79"/>
      <c r="AH90" s="79"/>
      <c r="AI90" s="82"/>
      <c r="AJ90" s="79"/>
      <c r="AK90" s="79"/>
      <c r="AL90" s="79"/>
      <c r="AM90" s="79"/>
      <c r="AN90" s="79"/>
      <c r="AO90" s="79"/>
      <c r="AP90" s="79"/>
      <c r="AQ90" s="79"/>
      <c r="AR90" s="79"/>
      <c r="AS90" s="79"/>
      <c r="AT90" s="79"/>
      <c r="AU90" s="79"/>
      <c r="AV90" s="82"/>
      <c r="AW90" s="79"/>
      <c r="AX90" s="82"/>
      <c r="AY90" s="79"/>
      <c r="AZ90" s="79"/>
      <c r="BA90" s="79"/>
      <c r="BB90" s="82"/>
      <c r="BC90" s="79"/>
      <c r="BD90" s="79"/>
      <c r="BE90" s="79"/>
      <c r="BF90" s="79"/>
      <c r="BG90" s="79"/>
      <c r="BH90" s="79"/>
      <c r="BI90" s="79"/>
      <c r="BJ90" s="79"/>
      <c r="BK90" s="79"/>
      <c r="BL90" s="79"/>
      <c r="BM90" s="79"/>
      <c r="BN90" s="79"/>
      <c r="BO90" s="79"/>
      <c r="BP90" s="79"/>
      <c r="BQ90" s="79"/>
      <c r="BR90" s="79"/>
      <c r="BS90" s="79"/>
      <c r="BT90" s="79"/>
      <c r="BU90" s="79"/>
      <c r="BV90" s="79"/>
      <c r="BW90" s="79"/>
      <c r="BX90" s="79"/>
      <c r="BY90" s="79"/>
      <c r="BZ90" s="79"/>
      <c r="CA90" s="79"/>
      <c r="CB90" s="79"/>
      <c r="CC90" s="79"/>
      <c r="CD90" s="79"/>
      <c r="CE90" s="79"/>
      <c r="CF90" s="79"/>
      <c r="CG90" s="79"/>
      <c r="CH90" s="79"/>
      <c r="CI90" s="79"/>
      <c r="CJ90" s="79"/>
      <c r="CK90" s="79"/>
      <c r="CL90" s="79"/>
      <c r="CM90" s="79"/>
      <c r="CN90" s="79"/>
      <c r="CO90" s="79"/>
      <c r="CP90" s="79"/>
      <c r="CQ90" s="79"/>
      <c r="CR90" s="79"/>
      <c r="CS90" s="79"/>
      <c r="CT90" s="79"/>
      <c r="CU90" s="79"/>
      <c r="CV90" s="79"/>
      <c r="CW90" s="79"/>
      <c r="CX90" s="79"/>
      <c r="CY90" s="79"/>
      <c r="CZ90" s="79"/>
      <c r="DA90" s="79"/>
      <c r="DB90" s="79"/>
      <c r="DC90" s="79"/>
      <c r="DD90" s="79"/>
      <c r="DE90" s="79"/>
      <c r="DF90" s="79"/>
      <c r="DG90" s="79"/>
      <c r="DH90" s="79"/>
      <c r="DI90" s="79"/>
      <c r="DJ90" s="79"/>
      <c r="DK90" s="79"/>
      <c r="DL90" s="79"/>
      <c r="DM90" s="79"/>
      <c r="DN90" s="79"/>
      <c r="DO90" s="79"/>
      <c r="DP90" s="79"/>
      <c r="DQ90" s="79"/>
      <c r="DR90" s="79"/>
      <c r="DS90" s="79"/>
      <c r="DT90" s="79"/>
      <c r="DU90" s="79"/>
      <c r="DV90" s="79"/>
      <c r="DW90" s="79"/>
      <c r="DX90" s="79"/>
      <c r="DY90" s="79"/>
      <c r="DZ90" s="79"/>
      <c r="EA90" s="79"/>
      <c r="EB90" s="79"/>
      <c r="EC90" s="79"/>
      <c r="ED90" s="79"/>
      <c r="EE90" s="79"/>
      <c r="EF90" s="79"/>
      <c r="EG90" s="79"/>
      <c r="EH90" s="79"/>
      <c r="EI90" s="79"/>
      <c r="EJ90" s="79"/>
      <c r="EK90" s="79"/>
      <c r="EL90" s="79"/>
      <c r="EM90" s="79"/>
      <c r="EN90" s="79"/>
      <c r="EO90" s="79"/>
      <c r="EP90" s="79"/>
      <c r="EQ90" s="79"/>
      <c r="ER90" s="79"/>
      <c r="ES90" s="79"/>
      <c r="ET90" s="79"/>
      <c r="EU90" s="79"/>
      <c r="EV90" s="79"/>
      <c r="EW90" s="79"/>
      <c r="EX90" s="79"/>
      <c r="EY90" s="79"/>
      <c r="EZ90" s="79"/>
      <c r="FA90" s="79"/>
      <c r="FB90" s="79"/>
      <c r="FC90" s="79"/>
      <c r="FD90" s="79"/>
      <c r="FE90" s="79"/>
      <c r="FF90" s="79"/>
      <c r="FG90" s="79"/>
      <c r="FH90" s="79"/>
      <c r="FI90" s="79"/>
      <c r="FJ90" s="79"/>
      <c r="FK90" s="79"/>
      <c r="FL90" s="79"/>
      <c r="FM90" s="79"/>
      <c r="FN90" s="79"/>
      <c r="FO90" s="79"/>
      <c r="FP90" s="79"/>
      <c r="FQ90" s="79"/>
      <c r="FR90" s="79"/>
      <c r="FS90" s="79"/>
      <c r="FT90" s="79"/>
      <c r="FU90" s="79"/>
      <c r="FV90" s="79"/>
      <c r="FW90" s="79"/>
      <c r="FX90" s="79"/>
      <c r="FY90" s="79"/>
      <c r="FZ90" s="79"/>
      <c r="GA90" s="79"/>
      <c r="GB90" s="79"/>
      <c r="GC90" s="79"/>
      <c r="GD90" s="79"/>
      <c r="GE90" s="79"/>
      <c r="GF90" s="79"/>
      <c r="GG90" s="79"/>
      <c r="GH90" s="79"/>
      <c r="GI90" s="79"/>
      <c r="GJ90" s="79"/>
      <c r="GK90" s="79"/>
      <c r="GL90" s="79"/>
      <c r="GM90" s="79"/>
      <c r="GN90" s="79"/>
      <c r="GO90" s="79"/>
      <c r="GP90" s="79"/>
      <c r="GQ90" s="79"/>
      <c r="GR90" s="79"/>
      <c r="GS90" s="79"/>
      <c r="GT90" s="79"/>
      <c r="GU90" s="79"/>
      <c r="GV90" s="79"/>
      <c r="GW90" s="79"/>
      <c r="GX90" s="79"/>
      <c r="GY90" s="79"/>
      <c r="GZ90" s="79"/>
      <c r="HA90" s="79"/>
      <c r="HB90" s="79"/>
      <c r="HC90" s="79"/>
      <c r="HD90" s="79"/>
      <c r="HE90" s="79"/>
      <c r="HF90" s="79"/>
      <c r="HG90" s="79"/>
      <c r="HH90" s="79"/>
      <c r="HI90" s="79"/>
      <c r="HJ90" s="79"/>
      <c r="HK90" s="79"/>
      <c r="HL90" s="79"/>
      <c r="HM90" s="79"/>
      <c r="HN90" s="79"/>
      <c r="HO90" s="79"/>
      <c r="HP90" s="79"/>
      <c r="HQ90" s="79"/>
      <c r="HR90" s="79"/>
      <c r="HS90" s="79"/>
      <c r="HT90" s="79"/>
      <c r="HU90" s="79"/>
      <c r="HV90" s="79"/>
      <c r="HW90" s="79"/>
      <c r="HX90" s="79"/>
      <c r="HY90" s="79"/>
      <c r="HZ90" s="79"/>
      <c r="IA90" s="79"/>
      <c r="IB90" s="79"/>
      <c r="IC90" s="79"/>
      <c r="ID90" s="79"/>
      <c r="IE90" s="79"/>
      <c r="IF90" s="79"/>
      <c r="IG90" s="79"/>
      <c r="IH90" s="79"/>
      <c r="II90" s="79"/>
      <c r="IJ90" s="79"/>
      <c r="IK90" s="79"/>
      <c r="IL90" s="79"/>
      <c r="IM90" s="79"/>
      <c r="IN90" s="79"/>
      <c r="IO90" s="79"/>
      <c r="IP90" s="79"/>
      <c r="IQ90" s="79"/>
      <c r="IR90" s="79"/>
      <c r="IS90" s="79"/>
      <c r="IT90" s="79"/>
      <c r="IU90" s="79"/>
      <c r="IV90" s="79"/>
    </row>
    <row r="91" spans="1:256" s="83" customFormat="1" x14ac:dyDescent="0.25">
      <c r="A91" s="79"/>
      <c r="B91" s="79"/>
      <c r="C91" s="86" t="s">
        <v>5076</v>
      </c>
      <c r="D91" s="89">
        <v>4394.1646000000001</v>
      </c>
      <c r="E91" s="89">
        <v>4412.6558999999997</v>
      </c>
      <c r="F91" s="80"/>
      <c r="G91" s="81"/>
      <c r="H91" s="81"/>
      <c r="I91" s="81"/>
      <c r="J91" s="81"/>
      <c r="K91" s="82"/>
      <c r="L91" s="82"/>
      <c r="M91" s="79"/>
      <c r="N91" s="79"/>
      <c r="O91" s="79"/>
      <c r="P91" s="79"/>
      <c r="Q91" s="79"/>
      <c r="R91" s="79"/>
      <c r="S91" s="79"/>
      <c r="T91" s="79"/>
      <c r="U91" s="79"/>
      <c r="V91" s="79"/>
      <c r="W91" s="79"/>
      <c r="X91" s="79"/>
      <c r="Y91" s="79"/>
      <c r="Z91" s="79"/>
      <c r="AA91" s="79"/>
      <c r="AB91" s="79"/>
      <c r="AC91" s="79"/>
      <c r="AD91" s="79"/>
      <c r="AE91" s="79"/>
      <c r="AF91" s="79"/>
      <c r="AG91" s="79"/>
      <c r="AH91" s="79"/>
      <c r="AI91" s="82"/>
      <c r="AJ91" s="79"/>
      <c r="AK91" s="79"/>
      <c r="AL91" s="79"/>
      <c r="AM91" s="79"/>
      <c r="AN91" s="79"/>
      <c r="AO91" s="79"/>
      <c r="AP91" s="79"/>
      <c r="AQ91" s="79"/>
      <c r="AR91" s="79"/>
      <c r="AS91" s="79"/>
      <c r="AT91" s="79"/>
      <c r="AU91" s="79"/>
      <c r="AV91" s="82"/>
      <c r="AW91" s="79"/>
      <c r="AX91" s="82"/>
      <c r="AY91" s="79"/>
      <c r="AZ91" s="79"/>
      <c r="BA91" s="79"/>
      <c r="BB91" s="82"/>
      <c r="BC91" s="79"/>
      <c r="BD91" s="79"/>
      <c r="BE91" s="79"/>
      <c r="BF91" s="79"/>
      <c r="BG91" s="79"/>
      <c r="BH91" s="79"/>
      <c r="BI91" s="79"/>
      <c r="BJ91" s="79"/>
      <c r="BK91" s="79"/>
      <c r="BL91" s="79"/>
      <c r="BM91" s="79"/>
      <c r="BN91" s="79"/>
      <c r="BO91" s="79"/>
      <c r="BP91" s="79"/>
      <c r="BQ91" s="79"/>
      <c r="BR91" s="79"/>
      <c r="BS91" s="79"/>
      <c r="BT91" s="79"/>
      <c r="BU91" s="79"/>
      <c r="BV91" s="79"/>
      <c r="BW91" s="79"/>
      <c r="BX91" s="79"/>
      <c r="BY91" s="79"/>
      <c r="BZ91" s="79"/>
      <c r="CA91" s="79"/>
      <c r="CB91" s="79"/>
      <c r="CC91" s="79"/>
      <c r="CD91" s="79"/>
      <c r="CE91" s="79"/>
      <c r="CF91" s="79"/>
      <c r="CG91" s="79"/>
      <c r="CH91" s="79"/>
      <c r="CI91" s="79"/>
      <c r="CJ91" s="79"/>
      <c r="CK91" s="79"/>
      <c r="CL91" s="79"/>
      <c r="CM91" s="79"/>
      <c r="CN91" s="79"/>
      <c r="CO91" s="79"/>
      <c r="CP91" s="79"/>
      <c r="CQ91" s="79"/>
      <c r="CR91" s="79"/>
      <c r="CS91" s="79"/>
      <c r="CT91" s="79"/>
      <c r="CU91" s="79"/>
      <c r="CV91" s="79"/>
      <c r="CW91" s="79"/>
      <c r="CX91" s="79"/>
      <c r="CY91" s="79"/>
      <c r="CZ91" s="79"/>
      <c r="DA91" s="79"/>
      <c r="DB91" s="79"/>
      <c r="DC91" s="79"/>
      <c r="DD91" s="79"/>
      <c r="DE91" s="79"/>
      <c r="DF91" s="79"/>
      <c r="DG91" s="79"/>
      <c r="DH91" s="79"/>
      <c r="DI91" s="79"/>
      <c r="DJ91" s="79"/>
      <c r="DK91" s="79"/>
      <c r="DL91" s="79"/>
      <c r="DM91" s="79"/>
      <c r="DN91" s="79"/>
      <c r="DO91" s="79"/>
      <c r="DP91" s="79"/>
      <c r="DQ91" s="79"/>
      <c r="DR91" s="79"/>
      <c r="DS91" s="79"/>
      <c r="DT91" s="79"/>
      <c r="DU91" s="79"/>
      <c r="DV91" s="79"/>
      <c r="DW91" s="79"/>
      <c r="DX91" s="79"/>
      <c r="DY91" s="79"/>
      <c r="DZ91" s="79"/>
      <c r="EA91" s="79"/>
      <c r="EB91" s="79"/>
      <c r="EC91" s="79"/>
      <c r="ED91" s="79"/>
      <c r="EE91" s="79"/>
      <c r="EF91" s="79"/>
      <c r="EG91" s="79"/>
      <c r="EH91" s="79"/>
      <c r="EI91" s="79"/>
      <c r="EJ91" s="79"/>
      <c r="EK91" s="79"/>
      <c r="EL91" s="79"/>
      <c r="EM91" s="79"/>
      <c r="EN91" s="79"/>
      <c r="EO91" s="79"/>
      <c r="EP91" s="79"/>
      <c r="EQ91" s="79"/>
      <c r="ER91" s="79"/>
      <c r="ES91" s="79"/>
      <c r="ET91" s="79"/>
      <c r="EU91" s="79"/>
      <c r="EV91" s="79"/>
      <c r="EW91" s="79"/>
      <c r="EX91" s="79"/>
      <c r="EY91" s="79"/>
      <c r="EZ91" s="79"/>
      <c r="FA91" s="79"/>
      <c r="FB91" s="79"/>
      <c r="FC91" s="79"/>
      <c r="FD91" s="79"/>
      <c r="FE91" s="79"/>
      <c r="FF91" s="79"/>
      <c r="FG91" s="79"/>
      <c r="FH91" s="79"/>
      <c r="FI91" s="79"/>
      <c r="FJ91" s="79"/>
      <c r="FK91" s="79"/>
      <c r="FL91" s="79"/>
      <c r="FM91" s="79"/>
      <c r="FN91" s="79"/>
      <c r="FO91" s="79"/>
      <c r="FP91" s="79"/>
      <c r="FQ91" s="79"/>
      <c r="FR91" s="79"/>
      <c r="FS91" s="79"/>
      <c r="FT91" s="79"/>
      <c r="FU91" s="79"/>
      <c r="FV91" s="79"/>
      <c r="FW91" s="79"/>
      <c r="FX91" s="79"/>
      <c r="FY91" s="79"/>
      <c r="FZ91" s="79"/>
      <c r="GA91" s="79"/>
      <c r="GB91" s="79"/>
      <c r="GC91" s="79"/>
      <c r="GD91" s="79"/>
      <c r="GE91" s="79"/>
      <c r="GF91" s="79"/>
      <c r="GG91" s="79"/>
      <c r="GH91" s="79"/>
      <c r="GI91" s="79"/>
      <c r="GJ91" s="79"/>
      <c r="GK91" s="79"/>
      <c r="GL91" s="79"/>
      <c r="GM91" s="79"/>
      <c r="GN91" s="79"/>
      <c r="GO91" s="79"/>
      <c r="GP91" s="79"/>
      <c r="GQ91" s="79"/>
      <c r="GR91" s="79"/>
      <c r="GS91" s="79"/>
      <c r="GT91" s="79"/>
      <c r="GU91" s="79"/>
      <c r="GV91" s="79"/>
      <c r="GW91" s="79"/>
      <c r="GX91" s="79"/>
      <c r="GY91" s="79"/>
      <c r="GZ91" s="79"/>
      <c r="HA91" s="79"/>
      <c r="HB91" s="79"/>
      <c r="HC91" s="79"/>
      <c r="HD91" s="79"/>
      <c r="HE91" s="79"/>
      <c r="HF91" s="79"/>
      <c r="HG91" s="79"/>
      <c r="HH91" s="79"/>
      <c r="HI91" s="79"/>
      <c r="HJ91" s="79"/>
      <c r="HK91" s="79"/>
      <c r="HL91" s="79"/>
      <c r="HM91" s="79"/>
      <c r="HN91" s="79"/>
      <c r="HO91" s="79"/>
      <c r="HP91" s="79"/>
      <c r="HQ91" s="79"/>
      <c r="HR91" s="79"/>
      <c r="HS91" s="79"/>
      <c r="HT91" s="79"/>
      <c r="HU91" s="79"/>
      <c r="HV91" s="79"/>
      <c r="HW91" s="79"/>
      <c r="HX91" s="79"/>
      <c r="HY91" s="79"/>
      <c r="HZ91" s="79"/>
      <c r="IA91" s="79"/>
      <c r="IB91" s="79"/>
      <c r="IC91" s="79"/>
      <c r="ID91" s="79"/>
      <c r="IE91" s="79"/>
      <c r="IF91" s="79"/>
      <c r="IG91" s="79"/>
      <c r="IH91" s="79"/>
      <c r="II91" s="79"/>
      <c r="IJ91" s="79"/>
      <c r="IK91" s="79"/>
      <c r="IL91" s="79"/>
      <c r="IM91" s="79"/>
      <c r="IN91" s="79"/>
      <c r="IO91" s="79"/>
      <c r="IP91" s="79"/>
      <c r="IQ91" s="79"/>
      <c r="IR91" s="79"/>
      <c r="IS91" s="79"/>
      <c r="IT91" s="79"/>
      <c r="IU91" s="79"/>
      <c r="IV91" s="79"/>
    </row>
    <row r="92" spans="1:256" s="83" customFormat="1" x14ac:dyDescent="0.25">
      <c r="A92" s="79"/>
      <c r="B92" s="79"/>
      <c r="C92" s="86" t="s">
        <v>5086</v>
      </c>
      <c r="D92" s="89">
        <v>1405.2363</v>
      </c>
      <c r="E92" s="89">
        <v>1411.1514999999999</v>
      </c>
      <c r="F92" s="80"/>
      <c r="G92" s="81"/>
      <c r="H92" s="81"/>
      <c r="I92" s="81"/>
      <c r="J92" s="81"/>
      <c r="K92" s="82"/>
      <c r="L92" s="82"/>
      <c r="M92" s="79"/>
      <c r="N92" s="79"/>
      <c r="O92" s="79"/>
      <c r="P92" s="79"/>
      <c r="Q92" s="79"/>
      <c r="R92" s="79"/>
      <c r="S92" s="79"/>
      <c r="T92" s="79"/>
      <c r="U92" s="79"/>
      <c r="V92" s="79"/>
      <c r="W92" s="79"/>
      <c r="X92" s="79"/>
      <c r="Y92" s="79"/>
      <c r="Z92" s="79"/>
      <c r="AA92" s="79"/>
      <c r="AB92" s="79"/>
      <c r="AC92" s="79"/>
      <c r="AD92" s="79"/>
      <c r="AE92" s="79"/>
      <c r="AF92" s="79"/>
      <c r="AG92" s="79"/>
      <c r="AH92" s="79"/>
      <c r="AI92" s="82"/>
      <c r="AJ92" s="79"/>
      <c r="AK92" s="79"/>
      <c r="AL92" s="79"/>
      <c r="AM92" s="79"/>
      <c r="AN92" s="79"/>
      <c r="AO92" s="79"/>
      <c r="AP92" s="79"/>
      <c r="AQ92" s="79"/>
      <c r="AR92" s="79"/>
      <c r="AS92" s="79"/>
      <c r="AT92" s="79"/>
      <c r="AU92" s="79"/>
      <c r="AV92" s="82"/>
      <c r="AW92" s="79"/>
      <c r="AX92" s="82"/>
      <c r="AY92" s="79"/>
      <c r="AZ92" s="79"/>
      <c r="BA92" s="79"/>
      <c r="BB92" s="82"/>
      <c r="BC92" s="79"/>
      <c r="BD92" s="79"/>
      <c r="BE92" s="79"/>
      <c r="BF92" s="79"/>
      <c r="BG92" s="79"/>
      <c r="BH92" s="79"/>
      <c r="BI92" s="79"/>
      <c r="BJ92" s="79"/>
      <c r="BK92" s="79"/>
      <c r="BL92" s="79"/>
      <c r="BM92" s="79"/>
      <c r="BN92" s="79"/>
      <c r="BO92" s="79"/>
      <c r="BP92" s="79"/>
      <c r="BQ92" s="79"/>
      <c r="BR92" s="79"/>
      <c r="BS92" s="79"/>
      <c r="BT92" s="79"/>
      <c r="BU92" s="79"/>
      <c r="BV92" s="79"/>
      <c r="BW92" s="79"/>
      <c r="BX92" s="79"/>
      <c r="BY92" s="79"/>
      <c r="BZ92" s="79"/>
      <c r="CA92" s="79"/>
      <c r="CB92" s="79"/>
      <c r="CC92" s="79"/>
      <c r="CD92" s="79"/>
      <c r="CE92" s="79"/>
      <c r="CF92" s="79"/>
      <c r="CG92" s="79"/>
      <c r="CH92" s="79"/>
      <c r="CI92" s="79"/>
      <c r="CJ92" s="79"/>
      <c r="CK92" s="79"/>
      <c r="CL92" s="79"/>
      <c r="CM92" s="79"/>
      <c r="CN92" s="79"/>
      <c r="CO92" s="79"/>
      <c r="CP92" s="79"/>
      <c r="CQ92" s="79"/>
      <c r="CR92" s="79"/>
      <c r="CS92" s="79"/>
      <c r="CT92" s="79"/>
      <c r="CU92" s="79"/>
      <c r="CV92" s="79"/>
      <c r="CW92" s="79"/>
      <c r="CX92" s="79"/>
      <c r="CY92" s="79"/>
      <c r="CZ92" s="79"/>
      <c r="DA92" s="79"/>
      <c r="DB92" s="79"/>
      <c r="DC92" s="79"/>
      <c r="DD92" s="79"/>
      <c r="DE92" s="79"/>
      <c r="DF92" s="79"/>
      <c r="DG92" s="79"/>
      <c r="DH92" s="79"/>
      <c r="DI92" s="79"/>
      <c r="DJ92" s="79"/>
      <c r="DK92" s="79"/>
      <c r="DL92" s="79"/>
      <c r="DM92" s="79"/>
      <c r="DN92" s="79"/>
      <c r="DO92" s="79"/>
      <c r="DP92" s="79"/>
      <c r="DQ92" s="79"/>
      <c r="DR92" s="79"/>
      <c r="DS92" s="79"/>
      <c r="DT92" s="79"/>
      <c r="DU92" s="79"/>
      <c r="DV92" s="79"/>
      <c r="DW92" s="79"/>
      <c r="DX92" s="79"/>
      <c r="DY92" s="79"/>
      <c r="DZ92" s="79"/>
      <c r="EA92" s="79"/>
      <c r="EB92" s="79"/>
      <c r="EC92" s="79"/>
      <c r="ED92" s="79"/>
      <c r="EE92" s="79"/>
      <c r="EF92" s="79"/>
      <c r="EG92" s="79"/>
      <c r="EH92" s="79"/>
      <c r="EI92" s="79"/>
      <c r="EJ92" s="79"/>
      <c r="EK92" s="79"/>
      <c r="EL92" s="79"/>
      <c r="EM92" s="79"/>
      <c r="EN92" s="79"/>
      <c r="EO92" s="79"/>
      <c r="EP92" s="79"/>
      <c r="EQ92" s="79"/>
      <c r="ER92" s="79"/>
      <c r="ES92" s="79"/>
      <c r="ET92" s="79"/>
      <c r="EU92" s="79"/>
      <c r="EV92" s="79"/>
      <c r="EW92" s="79"/>
      <c r="EX92" s="79"/>
      <c r="EY92" s="79"/>
      <c r="EZ92" s="79"/>
      <c r="FA92" s="79"/>
      <c r="FB92" s="79"/>
      <c r="FC92" s="79"/>
      <c r="FD92" s="79"/>
      <c r="FE92" s="79"/>
      <c r="FF92" s="79"/>
      <c r="FG92" s="79"/>
      <c r="FH92" s="79"/>
      <c r="FI92" s="79"/>
      <c r="FJ92" s="79"/>
      <c r="FK92" s="79"/>
      <c r="FL92" s="79"/>
      <c r="FM92" s="79"/>
      <c r="FN92" s="79"/>
      <c r="FO92" s="79"/>
      <c r="FP92" s="79"/>
      <c r="FQ92" s="79"/>
      <c r="FR92" s="79"/>
      <c r="FS92" s="79"/>
      <c r="FT92" s="79"/>
      <c r="FU92" s="79"/>
      <c r="FV92" s="79"/>
      <c r="FW92" s="79"/>
      <c r="FX92" s="79"/>
      <c r="FY92" s="79"/>
      <c r="FZ92" s="79"/>
      <c r="GA92" s="79"/>
      <c r="GB92" s="79"/>
      <c r="GC92" s="79"/>
      <c r="GD92" s="79"/>
      <c r="GE92" s="79"/>
      <c r="GF92" s="79"/>
      <c r="GG92" s="79"/>
      <c r="GH92" s="79"/>
      <c r="GI92" s="79"/>
      <c r="GJ92" s="79"/>
      <c r="GK92" s="79"/>
      <c r="GL92" s="79"/>
      <c r="GM92" s="79"/>
      <c r="GN92" s="79"/>
      <c r="GO92" s="79"/>
      <c r="GP92" s="79"/>
      <c r="GQ92" s="79"/>
      <c r="GR92" s="79"/>
      <c r="GS92" s="79"/>
      <c r="GT92" s="79"/>
      <c r="GU92" s="79"/>
      <c r="GV92" s="79"/>
      <c r="GW92" s="79"/>
      <c r="GX92" s="79"/>
      <c r="GY92" s="79"/>
      <c r="GZ92" s="79"/>
      <c r="HA92" s="79"/>
      <c r="HB92" s="79"/>
      <c r="HC92" s="79"/>
      <c r="HD92" s="79"/>
      <c r="HE92" s="79"/>
      <c r="HF92" s="79"/>
      <c r="HG92" s="79"/>
      <c r="HH92" s="79"/>
      <c r="HI92" s="79"/>
      <c r="HJ92" s="79"/>
      <c r="HK92" s="79"/>
      <c r="HL92" s="79"/>
      <c r="HM92" s="79"/>
      <c r="HN92" s="79"/>
      <c r="HO92" s="79"/>
      <c r="HP92" s="79"/>
      <c r="HQ92" s="79"/>
      <c r="HR92" s="79"/>
      <c r="HS92" s="79"/>
      <c r="HT92" s="79"/>
      <c r="HU92" s="79"/>
      <c r="HV92" s="79"/>
      <c r="HW92" s="79"/>
      <c r="HX92" s="79"/>
      <c r="HY92" s="79"/>
      <c r="HZ92" s="79"/>
      <c r="IA92" s="79"/>
      <c r="IB92" s="79"/>
      <c r="IC92" s="79"/>
      <c r="ID92" s="79"/>
      <c r="IE92" s="79"/>
      <c r="IF92" s="79"/>
      <c r="IG92" s="79"/>
      <c r="IH92" s="79"/>
      <c r="II92" s="79"/>
      <c r="IJ92" s="79"/>
      <c r="IK92" s="79"/>
      <c r="IL92" s="79"/>
      <c r="IM92" s="79"/>
      <c r="IN92" s="79"/>
      <c r="IO92" s="79"/>
      <c r="IP92" s="79"/>
      <c r="IQ92" s="79"/>
      <c r="IR92" s="79"/>
      <c r="IS92" s="79"/>
      <c r="IT92" s="79"/>
      <c r="IU92" s="79"/>
      <c r="IV92" s="79"/>
    </row>
    <row r="93" spans="1:256" s="83" customFormat="1" x14ac:dyDescent="0.25">
      <c r="A93" s="79"/>
      <c r="B93" s="79"/>
      <c r="C93" s="86" t="s">
        <v>5087</v>
      </c>
      <c r="D93" s="89">
        <v>1382.6601000000001</v>
      </c>
      <c r="E93" s="89">
        <v>1388.5473</v>
      </c>
      <c r="F93" s="80"/>
      <c r="G93" s="81"/>
      <c r="H93" s="81"/>
      <c r="I93" s="81"/>
      <c r="J93" s="81"/>
      <c r="K93" s="82"/>
      <c r="L93" s="82"/>
      <c r="M93" s="79"/>
      <c r="N93" s="79"/>
      <c r="O93" s="79"/>
      <c r="P93" s="79"/>
      <c r="Q93" s="79"/>
      <c r="R93" s="79"/>
      <c r="S93" s="79"/>
      <c r="T93" s="79"/>
      <c r="U93" s="79"/>
      <c r="V93" s="79"/>
      <c r="W93" s="79"/>
      <c r="X93" s="79"/>
      <c r="Y93" s="79"/>
      <c r="Z93" s="79"/>
      <c r="AA93" s="79"/>
      <c r="AB93" s="79"/>
      <c r="AC93" s="79"/>
      <c r="AD93" s="79"/>
      <c r="AE93" s="79"/>
      <c r="AF93" s="79"/>
      <c r="AG93" s="79"/>
      <c r="AH93" s="79"/>
      <c r="AI93" s="82"/>
      <c r="AJ93" s="79"/>
      <c r="AK93" s="79"/>
      <c r="AL93" s="79"/>
      <c r="AM93" s="79"/>
      <c r="AN93" s="79"/>
      <c r="AO93" s="79"/>
      <c r="AP93" s="79"/>
      <c r="AQ93" s="79"/>
      <c r="AR93" s="79"/>
      <c r="AS93" s="79"/>
      <c r="AT93" s="79"/>
      <c r="AU93" s="79"/>
      <c r="AV93" s="82"/>
      <c r="AW93" s="79"/>
      <c r="AX93" s="82"/>
      <c r="AY93" s="79"/>
      <c r="AZ93" s="79"/>
      <c r="BA93" s="79"/>
      <c r="BB93" s="82"/>
      <c r="BC93" s="79"/>
      <c r="BD93" s="79"/>
      <c r="BE93" s="79"/>
      <c r="BF93" s="79"/>
      <c r="BG93" s="79"/>
      <c r="BH93" s="79"/>
      <c r="BI93" s="79"/>
      <c r="BJ93" s="79"/>
      <c r="BK93" s="79"/>
      <c r="BL93" s="79"/>
      <c r="BM93" s="79"/>
      <c r="BN93" s="79"/>
      <c r="BO93" s="79"/>
      <c r="BP93" s="79"/>
      <c r="BQ93" s="79"/>
      <c r="BR93" s="79"/>
      <c r="BS93" s="79"/>
      <c r="BT93" s="79"/>
      <c r="BU93" s="79"/>
      <c r="BV93" s="79"/>
      <c r="BW93" s="79"/>
      <c r="BX93" s="79"/>
      <c r="BY93" s="79"/>
      <c r="BZ93" s="79"/>
      <c r="CA93" s="79"/>
      <c r="CB93" s="79"/>
      <c r="CC93" s="79"/>
      <c r="CD93" s="79"/>
      <c r="CE93" s="79"/>
      <c r="CF93" s="79"/>
      <c r="CG93" s="79"/>
      <c r="CH93" s="79"/>
      <c r="CI93" s="79"/>
      <c r="CJ93" s="79"/>
      <c r="CK93" s="79"/>
      <c r="CL93" s="79"/>
      <c r="CM93" s="79"/>
      <c r="CN93" s="79"/>
      <c r="CO93" s="79"/>
      <c r="CP93" s="79"/>
      <c r="CQ93" s="79"/>
      <c r="CR93" s="79"/>
      <c r="CS93" s="79"/>
      <c r="CT93" s="79"/>
      <c r="CU93" s="79"/>
      <c r="CV93" s="79"/>
      <c r="CW93" s="79"/>
      <c r="CX93" s="79"/>
      <c r="CY93" s="79"/>
      <c r="CZ93" s="79"/>
      <c r="DA93" s="79"/>
      <c r="DB93" s="79"/>
      <c r="DC93" s="79"/>
      <c r="DD93" s="79"/>
      <c r="DE93" s="79"/>
      <c r="DF93" s="79"/>
      <c r="DG93" s="79"/>
      <c r="DH93" s="79"/>
      <c r="DI93" s="79"/>
      <c r="DJ93" s="79"/>
      <c r="DK93" s="79"/>
      <c r="DL93" s="79"/>
      <c r="DM93" s="79"/>
      <c r="DN93" s="79"/>
      <c r="DO93" s="79"/>
      <c r="DP93" s="79"/>
      <c r="DQ93" s="79"/>
      <c r="DR93" s="79"/>
      <c r="DS93" s="79"/>
      <c r="DT93" s="79"/>
      <c r="DU93" s="79"/>
      <c r="DV93" s="79"/>
      <c r="DW93" s="79"/>
      <c r="DX93" s="79"/>
      <c r="DY93" s="79"/>
      <c r="DZ93" s="79"/>
      <c r="EA93" s="79"/>
      <c r="EB93" s="79"/>
      <c r="EC93" s="79"/>
      <c r="ED93" s="79"/>
      <c r="EE93" s="79"/>
      <c r="EF93" s="79"/>
      <c r="EG93" s="79"/>
      <c r="EH93" s="79"/>
      <c r="EI93" s="79"/>
      <c r="EJ93" s="79"/>
      <c r="EK93" s="79"/>
      <c r="EL93" s="79"/>
      <c r="EM93" s="79"/>
      <c r="EN93" s="79"/>
      <c r="EO93" s="79"/>
      <c r="EP93" s="79"/>
      <c r="EQ93" s="79"/>
      <c r="ER93" s="79"/>
      <c r="ES93" s="79"/>
      <c r="ET93" s="79"/>
      <c r="EU93" s="79"/>
      <c r="EV93" s="79"/>
      <c r="EW93" s="79"/>
      <c r="EX93" s="79"/>
      <c r="EY93" s="79"/>
      <c r="EZ93" s="79"/>
      <c r="FA93" s="79"/>
      <c r="FB93" s="79"/>
      <c r="FC93" s="79"/>
      <c r="FD93" s="79"/>
      <c r="FE93" s="79"/>
      <c r="FF93" s="79"/>
      <c r="FG93" s="79"/>
      <c r="FH93" s="79"/>
      <c r="FI93" s="79"/>
      <c r="FJ93" s="79"/>
      <c r="FK93" s="79"/>
      <c r="FL93" s="79"/>
      <c r="FM93" s="79"/>
      <c r="FN93" s="79"/>
      <c r="FO93" s="79"/>
      <c r="FP93" s="79"/>
      <c r="FQ93" s="79"/>
      <c r="FR93" s="79"/>
      <c r="FS93" s="79"/>
      <c r="FT93" s="79"/>
      <c r="FU93" s="79"/>
      <c r="FV93" s="79"/>
      <c r="FW93" s="79"/>
      <c r="FX93" s="79"/>
      <c r="FY93" s="79"/>
      <c r="FZ93" s="79"/>
      <c r="GA93" s="79"/>
      <c r="GB93" s="79"/>
      <c r="GC93" s="79"/>
      <c r="GD93" s="79"/>
      <c r="GE93" s="79"/>
      <c r="GF93" s="79"/>
      <c r="GG93" s="79"/>
      <c r="GH93" s="79"/>
      <c r="GI93" s="79"/>
      <c r="GJ93" s="79"/>
      <c r="GK93" s="79"/>
      <c r="GL93" s="79"/>
      <c r="GM93" s="79"/>
      <c r="GN93" s="79"/>
      <c r="GO93" s="79"/>
      <c r="GP93" s="79"/>
      <c r="GQ93" s="79"/>
      <c r="GR93" s="79"/>
      <c r="GS93" s="79"/>
      <c r="GT93" s="79"/>
      <c r="GU93" s="79"/>
      <c r="GV93" s="79"/>
      <c r="GW93" s="79"/>
      <c r="GX93" s="79"/>
      <c r="GY93" s="79"/>
      <c r="GZ93" s="79"/>
      <c r="HA93" s="79"/>
      <c r="HB93" s="79"/>
      <c r="HC93" s="79"/>
      <c r="HD93" s="79"/>
      <c r="HE93" s="79"/>
      <c r="HF93" s="79"/>
      <c r="HG93" s="79"/>
      <c r="HH93" s="79"/>
      <c r="HI93" s="79"/>
      <c r="HJ93" s="79"/>
      <c r="HK93" s="79"/>
      <c r="HL93" s="79"/>
      <c r="HM93" s="79"/>
      <c r="HN93" s="79"/>
      <c r="HO93" s="79"/>
      <c r="HP93" s="79"/>
      <c r="HQ93" s="79"/>
      <c r="HR93" s="79"/>
      <c r="HS93" s="79"/>
      <c r="HT93" s="79"/>
      <c r="HU93" s="79"/>
      <c r="HV93" s="79"/>
      <c r="HW93" s="79"/>
      <c r="HX93" s="79"/>
      <c r="HY93" s="79"/>
      <c r="HZ93" s="79"/>
      <c r="IA93" s="79"/>
      <c r="IB93" s="79"/>
      <c r="IC93" s="79"/>
      <c r="ID93" s="79"/>
      <c r="IE93" s="79"/>
      <c r="IF93" s="79"/>
      <c r="IG93" s="79"/>
      <c r="IH93" s="79"/>
      <c r="II93" s="79"/>
      <c r="IJ93" s="79"/>
      <c r="IK93" s="79"/>
      <c r="IL93" s="79"/>
      <c r="IM93" s="79"/>
      <c r="IN93" s="79"/>
      <c r="IO93" s="79"/>
      <c r="IP93" s="79"/>
      <c r="IQ93" s="79"/>
      <c r="IR93" s="79"/>
      <c r="IS93" s="79"/>
      <c r="IT93" s="79"/>
      <c r="IU93" s="79"/>
      <c r="IV93" s="79"/>
    </row>
    <row r="94" spans="1:256" s="83" customFormat="1" x14ac:dyDescent="0.25">
      <c r="A94" s="79"/>
      <c r="B94" s="79"/>
      <c r="C94" s="86" t="s">
        <v>5078</v>
      </c>
      <c r="D94" s="89">
        <v>4454.6152000000002</v>
      </c>
      <c r="E94" s="89">
        <v>4473.5824000000002</v>
      </c>
      <c r="F94" s="80"/>
      <c r="G94" s="81"/>
      <c r="H94" s="81"/>
      <c r="I94" s="81"/>
      <c r="J94" s="81"/>
      <c r="K94" s="82"/>
      <c r="L94" s="82"/>
      <c r="M94" s="79"/>
      <c r="N94" s="79"/>
      <c r="O94" s="79"/>
      <c r="P94" s="79"/>
      <c r="Q94" s="79"/>
      <c r="R94" s="79"/>
      <c r="S94" s="79"/>
      <c r="T94" s="79"/>
      <c r="U94" s="79"/>
      <c r="V94" s="79"/>
      <c r="W94" s="79"/>
      <c r="X94" s="79"/>
      <c r="Y94" s="79"/>
      <c r="Z94" s="79"/>
      <c r="AA94" s="79"/>
      <c r="AB94" s="79"/>
      <c r="AC94" s="79"/>
      <c r="AD94" s="79"/>
      <c r="AE94" s="79"/>
      <c r="AF94" s="79"/>
      <c r="AG94" s="79"/>
      <c r="AH94" s="79"/>
      <c r="AI94" s="82"/>
      <c r="AJ94" s="79"/>
      <c r="AK94" s="79"/>
      <c r="AL94" s="79"/>
      <c r="AM94" s="79"/>
      <c r="AN94" s="79"/>
      <c r="AO94" s="79"/>
      <c r="AP94" s="79"/>
      <c r="AQ94" s="79"/>
      <c r="AR94" s="79"/>
      <c r="AS94" s="79"/>
      <c r="AT94" s="79"/>
      <c r="AU94" s="79"/>
      <c r="AV94" s="82"/>
      <c r="AW94" s="79"/>
      <c r="AX94" s="82"/>
      <c r="AY94" s="79"/>
      <c r="AZ94" s="79"/>
      <c r="BA94" s="79"/>
      <c r="BB94" s="82"/>
      <c r="BC94" s="79"/>
      <c r="BD94" s="79"/>
      <c r="BE94" s="79"/>
      <c r="BF94" s="79"/>
      <c r="BG94" s="79"/>
      <c r="BH94" s="79"/>
      <c r="BI94" s="79"/>
      <c r="BJ94" s="79"/>
      <c r="BK94" s="79"/>
      <c r="BL94" s="79"/>
      <c r="BM94" s="79"/>
      <c r="BN94" s="79"/>
      <c r="BO94" s="79"/>
      <c r="BP94" s="79"/>
      <c r="BQ94" s="79"/>
      <c r="BR94" s="79"/>
      <c r="BS94" s="79"/>
      <c r="BT94" s="79"/>
      <c r="BU94" s="79"/>
      <c r="BV94" s="79"/>
      <c r="BW94" s="79"/>
      <c r="BX94" s="79"/>
      <c r="BY94" s="79"/>
      <c r="BZ94" s="79"/>
      <c r="CA94" s="79"/>
      <c r="CB94" s="79"/>
      <c r="CC94" s="79"/>
      <c r="CD94" s="79"/>
      <c r="CE94" s="79"/>
      <c r="CF94" s="79"/>
      <c r="CG94" s="79"/>
      <c r="CH94" s="79"/>
      <c r="CI94" s="79"/>
      <c r="CJ94" s="79"/>
      <c r="CK94" s="79"/>
      <c r="CL94" s="79"/>
      <c r="CM94" s="79"/>
      <c r="CN94" s="79"/>
      <c r="CO94" s="79"/>
      <c r="CP94" s="79"/>
      <c r="CQ94" s="79"/>
      <c r="CR94" s="79"/>
      <c r="CS94" s="79"/>
      <c r="CT94" s="79"/>
      <c r="CU94" s="79"/>
      <c r="CV94" s="79"/>
      <c r="CW94" s="79"/>
      <c r="CX94" s="79"/>
      <c r="CY94" s="79"/>
      <c r="CZ94" s="79"/>
      <c r="DA94" s="79"/>
      <c r="DB94" s="79"/>
      <c r="DC94" s="79"/>
      <c r="DD94" s="79"/>
      <c r="DE94" s="79"/>
      <c r="DF94" s="79"/>
      <c r="DG94" s="79"/>
      <c r="DH94" s="79"/>
      <c r="DI94" s="79"/>
      <c r="DJ94" s="79"/>
      <c r="DK94" s="79"/>
      <c r="DL94" s="79"/>
      <c r="DM94" s="79"/>
      <c r="DN94" s="79"/>
      <c r="DO94" s="79"/>
      <c r="DP94" s="79"/>
      <c r="DQ94" s="79"/>
      <c r="DR94" s="79"/>
      <c r="DS94" s="79"/>
      <c r="DT94" s="79"/>
      <c r="DU94" s="79"/>
      <c r="DV94" s="79"/>
      <c r="DW94" s="79"/>
      <c r="DX94" s="79"/>
      <c r="DY94" s="79"/>
      <c r="DZ94" s="79"/>
      <c r="EA94" s="79"/>
      <c r="EB94" s="79"/>
      <c r="EC94" s="79"/>
      <c r="ED94" s="79"/>
      <c r="EE94" s="79"/>
      <c r="EF94" s="79"/>
      <c r="EG94" s="79"/>
      <c r="EH94" s="79"/>
      <c r="EI94" s="79"/>
      <c r="EJ94" s="79"/>
      <c r="EK94" s="79"/>
      <c r="EL94" s="79"/>
      <c r="EM94" s="79"/>
      <c r="EN94" s="79"/>
      <c r="EO94" s="79"/>
      <c r="EP94" s="79"/>
      <c r="EQ94" s="79"/>
      <c r="ER94" s="79"/>
      <c r="ES94" s="79"/>
      <c r="ET94" s="79"/>
      <c r="EU94" s="79"/>
      <c r="EV94" s="79"/>
      <c r="EW94" s="79"/>
      <c r="EX94" s="79"/>
      <c r="EY94" s="79"/>
      <c r="EZ94" s="79"/>
      <c r="FA94" s="79"/>
      <c r="FB94" s="79"/>
      <c r="FC94" s="79"/>
      <c r="FD94" s="79"/>
      <c r="FE94" s="79"/>
      <c r="FF94" s="79"/>
      <c r="FG94" s="79"/>
      <c r="FH94" s="79"/>
      <c r="FI94" s="79"/>
      <c r="FJ94" s="79"/>
      <c r="FK94" s="79"/>
      <c r="FL94" s="79"/>
      <c r="FM94" s="79"/>
      <c r="FN94" s="79"/>
      <c r="FO94" s="79"/>
      <c r="FP94" s="79"/>
      <c r="FQ94" s="79"/>
      <c r="FR94" s="79"/>
      <c r="FS94" s="79"/>
      <c r="FT94" s="79"/>
      <c r="FU94" s="79"/>
      <c r="FV94" s="79"/>
      <c r="FW94" s="79"/>
      <c r="FX94" s="79"/>
      <c r="FY94" s="79"/>
      <c r="FZ94" s="79"/>
      <c r="GA94" s="79"/>
      <c r="GB94" s="79"/>
      <c r="GC94" s="79"/>
      <c r="GD94" s="79"/>
      <c r="GE94" s="79"/>
      <c r="GF94" s="79"/>
      <c r="GG94" s="79"/>
      <c r="GH94" s="79"/>
      <c r="GI94" s="79"/>
      <c r="GJ94" s="79"/>
      <c r="GK94" s="79"/>
      <c r="GL94" s="79"/>
      <c r="GM94" s="79"/>
      <c r="GN94" s="79"/>
      <c r="GO94" s="79"/>
      <c r="GP94" s="79"/>
      <c r="GQ94" s="79"/>
      <c r="GR94" s="79"/>
      <c r="GS94" s="79"/>
      <c r="GT94" s="79"/>
      <c r="GU94" s="79"/>
      <c r="GV94" s="79"/>
      <c r="GW94" s="79"/>
      <c r="GX94" s="79"/>
      <c r="GY94" s="79"/>
      <c r="GZ94" s="79"/>
      <c r="HA94" s="79"/>
      <c r="HB94" s="79"/>
      <c r="HC94" s="79"/>
      <c r="HD94" s="79"/>
      <c r="HE94" s="79"/>
      <c r="HF94" s="79"/>
      <c r="HG94" s="79"/>
      <c r="HH94" s="79"/>
      <c r="HI94" s="79"/>
      <c r="HJ94" s="79"/>
      <c r="HK94" s="79"/>
      <c r="HL94" s="79"/>
      <c r="HM94" s="79"/>
      <c r="HN94" s="79"/>
      <c r="HO94" s="79"/>
      <c r="HP94" s="79"/>
      <c r="HQ94" s="79"/>
      <c r="HR94" s="79"/>
      <c r="HS94" s="79"/>
      <c r="HT94" s="79"/>
      <c r="HU94" s="79"/>
      <c r="HV94" s="79"/>
      <c r="HW94" s="79"/>
      <c r="HX94" s="79"/>
      <c r="HY94" s="79"/>
      <c r="HZ94" s="79"/>
      <c r="IA94" s="79"/>
      <c r="IB94" s="79"/>
      <c r="IC94" s="79"/>
      <c r="ID94" s="79"/>
      <c r="IE94" s="79"/>
      <c r="IF94" s="79"/>
      <c r="IG94" s="79"/>
      <c r="IH94" s="79"/>
      <c r="II94" s="79"/>
      <c r="IJ94" s="79"/>
      <c r="IK94" s="79"/>
      <c r="IL94" s="79"/>
      <c r="IM94" s="79"/>
      <c r="IN94" s="79"/>
      <c r="IO94" s="79"/>
      <c r="IP94" s="79"/>
      <c r="IQ94" s="79"/>
      <c r="IR94" s="79"/>
      <c r="IS94" s="79"/>
      <c r="IT94" s="79"/>
      <c r="IU94" s="79"/>
      <c r="IV94" s="79"/>
    </row>
    <row r="95" spans="1:256" s="83" customFormat="1" x14ac:dyDescent="0.25">
      <c r="A95" s="79"/>
      <c r="B95" s="79"/>
      <c r="C95" s="86" t="s">
        <v>5088</v>
      </c>
      <c r="D95" s="89">
        <v>1411.8914</v>
      </c>
      <c r="E95" s="89">
        <v>1417.903</v>
      </c>
      <c r="F95" s="80"/>
      <c r="G95" s="81"/>
      <c r="H95" s="81"/>
      <c r="I95" s="81"/>
      <c r="J95" s="81"/>
      <c r="K95" s="82"/>
      <c r="L95" s="82"/>
      <c r="M95" s="79"/>
      <c r="N95" s="79"/>
      <c r="O95" s="79"/>
      <c r="P95" s="79"/>
      <c r="Q95" s="79"/>
      <c r="R95" s="79"/>
      <c r="S95" s="79"/>
      <c r="T95" s="79"/>
      <c r="U95" s="79"/>
      <c r="V95" s="79"/>
      <c r="W95" s="79"/>
      <c r="X95" s="79"/>
      <c r="Y95" s="79"/>
      <c r="Z95" s="79"/>
      <c r="AA95" s="79"/>
      <c r="AB95" s="79"/>
      <c r="AC95" s="79"/>
      <c r="AD95" s="79"/>
      <c r="AE95" s="79"/>
      <c r="AF95" s="79"/>
      <c r="AG95" s="79"/>
      <c r="AH95" s="79"/>
      <c r="AI95" s="82"/>
      <c r="AJ95" s="79"/>
      <c r="AK95" s="79"/>
      <c r="AL95" s="79"/>
      <c r="AM95" s="79"/>
      <c r="AN95" s="79"/>
      <c r="AO95" s="79"/>
      <c r="AP95" s="79"/>
      <c r="AQ95" s="79"/>
      <c r="AR95" s="79"/>
      <c r="AS95" s="79"/>
      <c r="AT95" s="79"/>
      <c r="AU95" s="79"/>
      <c r="AV95" s="82"/>
      <c r="AW95" s="79"/>
      <c r="AX95" s="82"/>
      <c r="AY95" s="79"/>
      <c r="AZ95" s="79"/>
      <c r="BA95" s="79"/>
      <c r="BB95" s="82"/>
      <c r="BC95" s="79"/>
      <c r="BD95" s="79"/>
      <c r="BE95" s="79"/>
      <c r="BF95" s="79"/>
      <c r="BG95" s="79"/>
      <c r="BH95" s="79"/>
      <c r="BI95" s="79"/>
      <c r="BJ95" s="79"/>
      <c r="BK95" s="79"/>
      <c r="BL95" s="79"/>
      <c r="BM95" s="79"/>
      <c r="BN95" s="79"/>
      <c r="BO95" s="79"/>
      <c r="BP95" s="79"/>
      <c r="BQ95" s="79"/>
      <c r="BR95" s="79"/>
      <c r="BS95" s="79"/>
      <c r="BT95" s="79"/>
      <c r="BU95" s="79"/>
      <c r="BV95" s="79"/>
      <c r="BW95" s="79"/>
      <c r="BX95" s="79"/>
      <c r="BY95" s="79"/>
      <c r="BZ95" s="79"/>
      <c r="CA95" s="79"/>
      <c r="CB95" s="79"/>
      <c r="CC95" s="79"/>
      <c r="CD95" s="79"/>
      <c r="CE95" s="79"/>
      <c r="CF95" s="79"/>
      <c r="CG95" s="79"/>
      <c r="CH95" s="79"/>
      <c r="CI95" s="79"/>
      <c r="CJ95" s="79"/>
      <c r="CK95" s="79"/>
      <c r="CL95" s="79"/>
      <c r="CM95" s="79"/>
      <c r="CN95" s="79"/>
      <c r="CO95" s="79"/>
      <c r="CP95" s="79"/>
      <c r="CQ95" s="79"/>
      <c r="CR95" s="79"/>
      <c r="CS95" s="79"/>
      <c r="CT95" s="79"/>
      <c r="CU95" s="79"/>
      <c r="CV95" s="79"/>
      <c r="CW95" s="79"/>
      <c r="CX95" s="79"/>
      <c r="CY95" s="79"/>
      <c r="CZ95" s="79"/>
      <c r="DA95" s="79"/>
      <c r="DB95" s="79"/>
      <c r="DC95" s="79"/>
      <c r="DD95" s="79"/>
      <c r="DE95" s="79"/>
      <c r="DF95" s="79"/>
      <c r="DG95" s="79"/>
      <c r="DH95" s="79"/>
      <c r="DI95" s="79"/>
      <c r="DJ95" s="79"/>
      <c r="DK95" s="79"/>
      <c r="DL95" s="79"/>
      <c r="DM95" s="79"/>
      <c r="DN95" s="79"/>
      <c r="DO95" s="79"/>
      <c r="DP95" s="79"/>
      <c r="DQ95" s="79"/>
      <c r="DR95" s="79"/>
      <c r="DS95" s="79"/>
      <c r="DT95" s="79"/>
      <c r="DU95" s="79"/>
      <c r="DV95" s="79"/>
      <c r="DW95" s="79"/>
      <c r="DX95" s="79"/>
      <c r="DY95" s="79"/>
      <c r="DZ95" s="79"/>
      <c r="EA95" s="79"/>
      <c r="EB95" s="79"/>
      <c r="EC95" s="79"/>
      <c r="ED95" s="79"/>
      <c r="EE95" s="79"/>
      <c r="EF95" s="79"/>
      <c r="EG95" s="79"/>
      <c r="EH95" s="79"/>
      <c r="EI95" s="79"/>
      <c r="EJ95" s="79"/>
      <c r="EK95" s="79"/>
      <c r="EL95" s="79"/>
      <c r="EM95" s="79"/>
      <c r="EN95" s="79"/>
      <c r="EO95" s="79"/>
      <c r="EP95" s="79"/>
      <c r="EQ95" s="79"/>
      <c r="ER95" s="79"/>
      <c r="ES95" s="79"/>
      <c r="ET95" s="79"/>
      <c r="EU95" s="79"/>
      <c r="EV95" s="79"/>
      <c r="EW95" s="79"/>
      <c r="EX95" s="79"/>
      <c r="EY95" s="79"/>
      <c r="EZ95" s="79"/>
      <c r="FA95" s="79"/>
      <c r="FB95" s="79"/>
      <c r="FC95" s="79"/>
      <c r="FD95" s="79"/>
      <c r="FE95" s="79"/>
      <c r="FF95" s="79"/>
      <c r="FG95" s="79"/>
      <c r="FH95" s="79"/>
      <c r="FI95" s="79"/>
      <c r="FJ95" s="79"/>
      <c r="FK95" s="79"/>
      <c r="FL95" s="79"/>
      <c r="FM95" s="79"/>
      <c r="FN95" s="79"/>
      <c r="FO95" s="79"/>
      <c r="FP95" s="79"/>
      <c r="FQ95" s="79"/>
      <c r="FR95" s="79"/>
      <c r="FS95" s="79"/>
      <c r="FT95" s="79"/>
      <c r="FU95" s="79"/>
      <c r="FV95" s="79"/>
      <c r="FW95" s="79"/>
      <c r="FX95" s="79"/>
      <c r="FY95" s="79"/>
      <c r="FZ95" s="79"/>
      <c r="GA95" s="79"/>
      <c r="GB95" s="79"/>
      <c r="GC95" s="79"/>
      <c r="GD95" s="79"/>
      <c r="GE95" s="79"/>
      <c r="GF95" s="79"/>
      <c r="GG95" s="79"/>
      <c r="GH95" s="79"/>
      <c r="GI95" s="79"/>
      <c r="GJ95" s="79"/>
      <c r="GK95" s="79"/>
      <c r="GL95" s="79"/>
      <c r="GM95" s="79"/>
      <c r="GN95" s="79"/>
      <c r="GO95" s="79"/>
      <c r="GP95" s="79"/>
      <c r="GQ95" s="79"/>
      <c r="GR95" s="79"/>
      <c r="GS95" s="79"/>
      <c r="GT95" s="79"/>
      <c r="GU95" s="79"/>
      <c r="GV95" s="79"/>
      <c r="GW95" s="79"/>
      <c r="GX95" s="79"/>
      <c r="GY95" s="79"/>
      <c r="GZ95" s="79"/>
      <c r="HA95" s="79"/>
      <c r="HB95" s="79"/>
      <c r="HC95" s="79"/>
      <c r="HD95" s="79"/>
      <c r="HE95" s="79"/>
      <c r="HF95" s="79"/>
      <c r="HG95" s="79"/>
      <c r="HH95" s="79"/>
      <c r="HI95" s="79"/>
      <c r="HJ95" s="79"/>
      <c r="HK95" s="79"/>
      <c r="HL95" s="79"/>
      <c r="HM95" s="79"/>
      <c r="HN95" s="79"/>
      <c r="HO95" s="79"/>
      <c r="HP95" s="79"/>
      <c r="HQ95" s="79"/>
      <c r="HR95" s="79"/>
      <c r="HS95" s="79"/>
      <c r="HT95" s="79"/>
      <c r="HU95" s="79"/>
      <c r="HV95" s="79"/>
      <c r="HW95" s="79"/>
      <c r="HX95" s="79"/>
      <c r="HY95" s="79"/>
      <c r="HZ95" s="79"/>
      <c r="IA95" s="79"/>
      <c r="IB95" s="79"/>
      <c r="IC95" s="79"/>
      <c r="ID95" s="79"/>
      <c r="IE95" s="79"/>
      <c r="IF95" s="79"/>
      <c r="IG95" s="79"/>
      <c r="IH95" s="79"/>
      <c r="II95" s="79"/>
      <c r="IJ95" s="79"/>
      <c r="IK95" s="79"/>
      <c r="IL95" s="79"/>
      <c r="IM95" s="79"/>
      <c r="IN95" s="79"/>
      <c r="IO95" s="79"/>
      <c r="IP95" s="79"/>
      <c r="IQ95" s="79"/>
      <c r="IR95" s="79"/>
      <c r="IS95" s="79"/>
      <c r="IT95" s="79"/>
      <c r="IU95" s="79"/>
      <c r="IV95" s="79"/>
    </row>
    <row r="96" spans="1:256" s="83" customFormat="1" ht="84.95" customHeight="1" x14ac:dyDescent="0.25">
      <c r="A96" s="79"/>
      <c r="B96" s="79"/>
      <c r="C96" s="206" t="s">
        <v>5112</v>
      </c>
      <c r="D96" s="207"/>
      <c r="E96" s="208"/>
      <c r="F96" s="80"/>
      <c r="G96" s="81"/>
      <c r="H96" s="81"/>
      <c r="I96" s="81"/>
      <c r="J96" s="81"/>
      <c r="K96" s="82"/>
      <c r="L96" s="82"/>
      <c r="M96" s="79"/>
      <c r="N96" s="79"/>
      <c r="O96" s="79"/>
      <c r="P96" s="79"/>
      <c r="Q96" s="79"/>
      <c r="R96" s="79"/>
      <c r="S96" s="79"/>
      <c r="T96" s="79"/>
      <c r="U96" s="79"/>
      <c r="V96" s="79"/>
      <c r="W96" s="79"/>
      <c r="X96" s="79"/>
      <c r="Y96" s="79"/>
      <c r="Z96" s="79"/>
      <c r="AA96" s="79"/>
      <c r="AB96" s="79"/>
      <c r="AC96" s="79"/>
      <c r="AD96" s="79"/>
      <c r="AE96" s="79"/>
      <c r="AF96" s="79"/>
      <c r="AG96" s="79"/>
      <c r="AH96" s="79"/>
      <c r="AI96" s="82"/>
      <c r="AJ96" s="79"/>
      <c r="AK96" s="79"/>
      <c r="AL96" s="79"/>
      <c r="AM96" s="79"/>
      <c r="AN96" s="79"/>
      <c r="AO96" s="79"/>
      <c r="AP96" s="79"/>
      <c r="AQ96" s="79"/>
      <c r="AR96" s="79"/>
      <c r="AS96" s="79"/>
      <c r="AT96" s="79"/>
      <c r="AU96" s="79"/>
      <c r="AV96" s="82"/>
      <c r="AW96" s="79"/>
      <c r="AX96" s="82"/>
      <c r="AY96" s="79"/>
      <c r="AZ96" s="79"/>
      <c r="BA96" s="79"/>
      <c r="BB96" s="82"/>
      <c r="BC96" s="79"/>
      <c r="BD96" s="79"/>
      <c r="BE96" s="79"/>
      <c r="BF96" s="79"/>
      <c r="BG96" s="79"/>
      <c r="BH96" s="79"/>
      <c r="BI96" s="79"/>
      <c r="BJ96" s="79"/>
      <c r="BK96" s="79"/>
      <c r="BL96" s="79"/>
      <c r="BM96" s="79"/>
      <c r="BN96" s="79"/>
      <c r="BO96" s="79"/>
      <c r="BP96" s="79"/>
      <c r="BQ96" s="79"/>
      <c r="BR96" s="79"/>
      <c r="BS96" s="79"/>
      <c r="BT96" s="79"/>
      <c r="BU96" s="79"/>
      <c r="BV96" s="79"/>
      <c r="BW96" s="79"/>
      <c r="BX96" s="79"/>
      <c r="BY96" s="79"/>
      <c r="BZ96" s="79"/>
      <c r="CA96" s="79"/>
      <c r="CB96" s="79"/>
      <c r="CC96" s="79"/>
      <c r="CD96" s="79"/>
      <c r="CE96" s="79"/>
      <c r="CF96" s="79"/>
      <c r="CG96" s="79"/>
      <c r="CH96" s="79"/>
      <c r="CI96" s="79"/>
      <c r="CJ96" s="79"/>
      <c r="CK96" s="79"/>
      <c r="CL96" s="79"/>
      <c r="CM96" s="79"/>
      <c r="CN96" s="79"/>
      <c r="CO96" s="79"/>
      <c r="CP96" s="79"/>
      <c r="CQ96" s="79"/>
      <c r="CR96" s="79"/>
      <c r="CS96" s="79"/>
      <c r="CT96" s="79"/>
      <c r="CU96" s="79"/>
      <c r="CV96" s="79"/>
      <c r="CW96" s="79"/>
      <c r="CX96" s="79"/>
      <c r="CY96" s="79"/>
      <c r="CZ96" s="79"/>
      <c r="DA96" s="79"/>
      <c r="DB96" s="79"/>
      <c r="DC96" s="79"/>
      <c r="DD96" s="79"/>
      <c r="DE96" s="79"/>
      <c r="DF96" s="79"/>
      <c r="DG96" s="79"/>
      <c r="DH96" s="79"/>
      <c r="DI96" s="79"/>
      <c r="DJ96" s="79"/>
      <c r="DK96" s="79"/>
      <c r="DL96" s="79"/>
      <c r="DM96" s="79"/>
      <c r="DN96" s="79"/>
      <c r="DO96" s="79"/>
      <c r="DP96" s="79"/>
      <c r="DQ96" s="79"/>
      <c r="DR96" s="79"/>
      <c r="DS96" s="79"/>
      <c r="DT96" s="79"/>
      <c r="DU96" s="79"/>
      <c r="DV96" s="79"/>
      <c r="DW96" s="79"/>
      <c r="DX96" s="79"/>
      <c r="DY96" s="79"/>
      <c r="DZ96" s="79"/>
      <c r="EA96" s="79"/>
      <c r="EB96" s="79"/>
      <c r="EC96" s="79"/>
      <c r="ED96" s="79"/>
      <c r="EE96" s="79"/>
      <c r="EF96" s="79"/>
      <c r="EG96" s="79"/>
      <c r="EH96" s="79"/>
      <c r="EI96" s="79"/>
      <c r="EJ96" s="79"/>
      <c r="EK96" s="79"/>
      <c r="EL96" s="79"/>
      <c r="EM96" s="79"/>
      <c r="EN96" s="79"/>
      <c r="EO96" s="79"/>
      <c r="EP96" s="79"/>
      <c r="EQ96" s="79"/>
      <c r="ER96" s="79"/>
      <c r="ES96" s="79"/>
      <c r="ET96" s="79"/>
      <c r="EU96" s="79"/>
      <c r="EV96" s="79"/>
      <c r="EW96" s="79"/>
      <c r="EX96" s="79"/>
      <c r="EY96" s="79"/>
      <c r="EZ96" s="79"/>
      <c r="FA96" s="79"/>
      <c r="FB96" s="79"/>
      <c r="FC96" s="79"/>
      <c r="FD96" s="79"/>
      <c r="FE96" s="79"/>
      <c r="FF96" s="79"/>
      <c r="FG96" s="79"/>
      <c r="FH96" s="79"/>
      <c r="FI96" s="79"/>
      <c r="FJ96" s="79"/>
      <c r="FK96" s="79"/>
      <c r="FL96" s="79"/>
      <c r="FM96" s="79"/>
      <c r="FN96" s="79"/>
      <c r="FO96" s="79"/>
      <c r="FP96" s="79"/>
      <c r="FQ96" s="79"/>
      <c r="FR96" s="79"/>
      <c r="FS96" s="79"/>
      <c r="FT96" s="79"/>
      <c r="FU96" s="79"/>
      <c r="FV96" s="79"/>
      <c r="FW96" s="79"/>
      <c r="FX96" s="79"/>
      <c r="FY96" s="79"/>
      <c r="FZ96" s="79"/>
      <c r="GA96" s="79"/>
      <c r="GB96" s="79"/>
      <c r="GC96" s="79"/>
      <c r="GD96" s="79"/>
      <c r="GE96" s="79"/>
      <c r="GF96" s="79"/>
      <c r="GG96" s="79"/>
      <c r="GH96" s="79"/>
      <c r="GI96" s="79"/>
      <c r="GJ96" s="79"/>
      <c r="GK96" s="79"/>
      <c r="GL96" s="79"/>
      <c r="GM96" s="79"/>
      <c r="GN96" s="79"/>
      <c r="GO96" s="79"/>
      <c r="GP96" s="79"/>
      <c r="GQ96" s="79"/>
      <c r="GR96" s="79"/>
      <c r="GS96" s="79"/>
      <c r="GT96" s="79"/>
      <c r="GU96" s="79"/>
      <c r="GV96" s="79"/>
      <c r="GW96" s="79"/>
      <c r="GX96" s="79"/>
      <c r="GY96" s="79"/>
      <c r="GZ96" s="79"/>
      <c r="HA96" s="79"/>
      <c r="HB96" s="79"/>
      <c r="HC96" s="79"/>
      <c r="HD96" s="79"/>
      <c r="HE96" s="79"/>
      <c r="HF96" s="79"/>
      <c r="HG96" s="79"/>
      <c r="HH96" s="79"/>
      <c r="HI96" s="79"/>
      <c r="HJ96" s="79"/>
      <c r="HK96" s="79"/>
      <c r="HL96" s="79"/>
      <c r="HM96" s="79"/>
      <c r="HN96" s="79"/>
      <c r="HO96" s="79"/>
      <c r="HP96" s="79"/>
      <c r="HQ96" s="79"/>
      <c r="HR96" s="79"/>
      <c r="HS96" s="79"/>
      <c r="HT96" s="79"/>
      <c r="HU96" s="79"/>
      <c r="HV96" s="79"/>
      <c r="HW96" s="79"/>
      <c r="HX96" s="79"/>
      <c r="HY96" s="79"/>
      <c r="HZ96" s="79"/>
      <c r="IA96" s="79"/>
      <c r="IB96" s="79"/>
      <c r="IC96" s="79"/>
      <c r="ID96" s="79"/>
      <c r="IE96" s="79"/>
      <c r="IF96" s="79"/>
      <c r="IG96" s="79"/>
      <c r="IH96" s="79"/>
      <c r="II96" s="79"/>
      <c r="IJ96" s="79"/>
      <c r="IK96" s="79"/>
      <c r="IL96" s="79"/>
      <c r="IM96" s="79"/>
      <c r="IN96" s="79"/>
      <c r="IO96" s="79"/>
      <c r="IP96" s="79"/>
      <c r="IQ96" s="79"/>
      <c r="IR96" s="79"/>
      <c r="IS96" s="79"/>
      <c r="IT96" s="79"/>
      <c r="IU96" s="79"/>
      <c r="IV96" s="79"/>
    </row>
    <row r="98" spans="3:5" x14ac:dyDescent="0.25">
      <c r="C98" s="2" t="s">
        <v>5175</v>
      </c>
      <c r="E98" s="2" t="s">
        <v>2</v>
      </c>
    </row>
    <row r="100" spans="3:5" x14ac:dyDescent="0.25">
      <c r="C100" s="2" t="s">
        <v>5176</v>
      </c>
      <c r="E100" s="2" t="s">
        <v>2</v>
      </c>
    </row>
    <row r="102" spans="3:5" x14ac:dyDescent="0.25">
      <c r="C102" s="2" t="s">
        <v>5067</v>
      </c>
      <c r="E102" s="2" t="s">
        <v>2</v>
      </c>
    </row>
    <row r="104" spans="3:5" x14ac:dyDescent="0.25">
      <c r="C104" s="2" t="s">
        <v>5068</v>
      </c>
      <c r="E104" s="2" t="s">
        <v>2</v>
      </c>
    </row>
    <row r="106" spans="3:5" x14ac:dyDescent="0.25">
      <c r="C106" s="2" t="s">
        <v>5069</v>
      </c>
      <c r="E106" s="96" t="s">
        <v>5070</v>
      </c>
    </row>
    <row r="108" spans="3:5" x14ac:dyDescent="0.25">
      <c r="C108" s="2" t="s">
        <v>5071</v>
      </c>
      <c r="E108" s="97" t="s">
        <v>5123</v>
      </c>
    </row>
    <row r="110" spans="3:5" x14ac:dyDescent="0.25">
      <c r="C110" s="2" t="s">
        <v>5177</v>
      </c>
      <c r="E110" s="2" t="s">
        <v>2</v>
      </c>
    </row>
    <row r="112" spans="3:5" x14ac:dyDescent="0.25">
      <c r="C112" s="1" t="s">
        <v>5348</v>
      </c>
      <c r="E112" s="202" t="s">
        <v>5349</v>
      </c>
    </row>
    <row r="113" spans="5:5" x14ac:dyDescent="0.25">
      <c r="E113" s="2" t="s">
        <v>5361</v>
      </c>
    </row>
  </sheetData>
  <mergeCells count="2">
    <mergeCell ref="C79:K79"/>
    <mergeCell ref="C96:E96"/>
  </mergeCells>
  <hyperlinks>
    <hyperlink ref="J2" location="'Index'!A1" display="'Index'!A1" xr:uid="{D13DB2B5-946C-4E50-AEB1-AFA3E93B3749}"/>
  </hyperlinks>
  <pageMargins left="0.7" right="0.7" top="0.75" bottom="0.75" header="0.3" footer="0.3"/>
  <pageSetup orientation="portrait" horizontalDpi="4294967293"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A09CA-B3E4-4A43-8308-3B03E3344591}">
  <sheetPr codeName="Sheet1"/>
  <dimension ref="A1:IV251"/>
  <sheetViews>
    <sheetView showGridLines="0" zoomScale="90" zoomScaleNormal="90" workbookViewId="0">
      <pane ySplit="6" topLeftCell="A246"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1291</v>
      </c>
      <c r="J2" s="38" t="s">
        <v>4498</v>
      </c>
    </row>
    <row r="3" spans="1:54" ht="16.5" x14ac:dyDescent="0.3">
      <c r="C3" s="1" t="s">
        <v>28</v>
      </c>
      <c r="D3" s="21" t="s">
        <v>1292</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8" t="s">
        <v>1</v>
      </c>
      <c r="D9" s="54"/>
      <c r="E9" s="6"/>
      <c r="F9" s="19"/>
      <c r="G9" s="24" t="s">
        <v>2</v>
      </c>
      <c r="H9" s="24" t="s">
        <v>2</v>
      </c>
      <c r="I9" s="31"/>
      <c r="J9" s="31"/>
      <c r="K9" s="35"/>
    </row>
    <row r="10" spans="1:54" x14ac:dyDescent="0.25">
      <c r="C10" s="58"/>
      <c r="D10" s="54"/>
      <c r="E10" s="6"/>
      <c r="F10" s="19"/>
      <c r="G10" s="24"/>
      <c r="H10" s="24"/>
      <c r="I10" s="31"/>
      <c r="J10" s="31"/>
      <c r="K10" s="35"/>
    </row>
    <row r="11" spans="1:54" x14ac:dyDescent="0.25">
      <c r="C11" s="59" t="s">
        <v>1163</v>
      </c>
      <c r="D11" s="54"/>
      <c r="E11" s="6"/>
      <c r="F11" s="19"/>
      <c r="G11" s="24"/>
      <c r="H11" s="24"/>
      <c r="I11" s="31"/>
      <c r="J11" s="31"/>
      <c r="K11" s="35"/>
    </row>
    <row r="12" spans="1:54" x14ac:dyDescent="0.25">
      <c r="B12" s="8" t="s">
        <v>1164</v>
      </c>
      <c r="C12" s="60" t="s">
        <v>1165</v>
      </c>
      <c r="D12" s="54" t="s">
        <v>1166</v>
      </c>
      <c r="E12" s="6" t="s">
        <v>135</v>
      </c>
      <c r="F12" s="19">
        <v>1700000</v>
      </c>
      <c r="G12" s="24">
        <v>7454.16</v>
      </c>
      <c r="H12" s="24">
        <v>1.1499999999999999</v>
      </c>
      <c r="I12" s="31"/>
      <c r="J12" s="31"/>
      <c r="K12" s="35"/>
    </row>
    <row r="13" spans="1:54" x14ac:dyDescent="0.25">
      <c r="B13" s="8" t="s">
        <v>1293</v>
      </c>
      <c r="C13" s="60" t="s">
        <v>1294</v>
      </c>
      <c r="D13" s="54" t="s">
        <v>1295</v>
      </c>
      <c r="E13" s="6" t="s">
        <v>135</v>
      </c>
      <c r="F13" s="19">
        <v>1145004</v>
      </c>
      <c r="G13" s="24">
        <v>5677.5</v>
      </c>
      <c r="H13" s="24">
        <v>0.87</v>
      </c>
      <c r="I13" s="31"/>
      <c r="J13" s="31"/>
      <c r="K13" s="35"/>
    </row>
    <row r="14" spans="1:54" x14ac:dyDescent="0.25">
      <c r="B14" s="8" t="s">
        <v>1296</v>
      </c>
      <c r="C14" s="60" t="s">
        <v>1297</v>
      </c>
      <c r="D14" s="54" t="s">
        <v>1298</v>
      </c>
      <c r="E14" s="6" t="s">
        <v>135</v>
      </c>
      <c r="F14" s="19">
        <v>700000</v>
      </c>
      <c r="G14" s="24">
        <v>2391.9699999999998</v>
      </c>
      <c r="H14" s="24">
        <v>0.37</v>
      </c>
      <c r="I14" s="31"/>
      <c r="J14" s="31"/>
      <c r="K14" s="35"/>
    </row>
    <row r="15" spans="1:54" x14ac:dyDescent="0.25">
      <c r="C15" s="58" t="s">
        <v>199</v>
      </c>
      <c r="D15" s="54"/>
      <c r="E15" s="6"/>
      <c r="F15" s="19"/>
      <c r="G15" s="25">
        <v>15523.63</v>
      </c>
      <c r="H15" s="25">
        <v>2.39</v>
      </c>
      <c r="I15" s="31"/>
      <c r="J15" s="31"/>
      <c r="K15" s="35"/>
    </row>
    <row r="16" spans="1:54" x14ac:dyDescent="0.25">
      <c r="C16" s="57"/>
      <c r="D16" s="54"/>
      <c r="E16" s="6"/>
      <c r="F16" s="19"/>
      <c r="G16" s="24"/>
      <c r="H16" s="24"/>
      <c r="I16" s="31"/>
      <c r="J16" s="31"/>
      <c r="K16" s="35"/>
    </row>
    <row r="17" spans="1:11" x14ac:dyDescent="0.25">
      <c r="C17" s="58" t="s">
        <v>3</v>
      </c>
      <c r="D17" s="54"/>
      <c r="E17" s="6"/>
      <c r="F17" s="19"/>
      <c r="G17" s="24" t="s">
        <v>2</v>
      </c>
      <c r="H17" s="24" t="s">
        <v>2</v>
      </c>
      <c r="I17" s="31"/>
      <c r="J17" s="31"/>
      <c r="K17" s="35"/>
    </row>
    <row r="18" spans="1:11" x14ac:dyDescent="0.25">
      <c r="C18" s="57"/>
      <c r="D18" s="54"/>
      <c r="E18" s="6"/>
      <c r="F18" s="19"/>
      <c r="G18" s="24"/>
      <c r="H18" s="24"/>
      <c r="I18" s="31"/>
      <c r="J18" s="31"/>
      <c r="K18" s="35"/>
    </row>
    <row r="19" spans="1:11" x14ac:dyDescent="0.25">
      <c r="C19" s="58" t="s">
        <v>4</v>
      </c>
      <c r="D19" s="54"/>
      <c r="E19" s="6"/>
      <c r="F19" s="19"/>
      <c r="G19" s="24" t="s">
        <v>2</v>
      </c>
      <c r="H19" s="24" t="s">
        <v>2</v>
      </c>
      <c r="I19" s="31"/>
      <c r="J19" s="31"/>
      <c r="K19" s="35"/>
    </row>
    <row r="20" spans="1:11" x14ac:dyDescent="0.25">
      <c r="C20" s="57"/>
      <c r="D20" s="54"/>
      <c r="E20" s="6"/>
      <c r="F20" s="19"/>
      <c r="G20" s="24"/>
      <c r="H20" s="24"/>
      <c r="I20" s="31"/>
      <c r="J20" s="31"/>
      <c r="K20" s="35"/>
    </row>
    <row r="21" spans="1:11" x14ac:dyDescent="0.25">
      <c r="A21" s="10"/>
      <c r="B21" s="28"/>
      <c r="C21" s="58" t="s">
        <v>5</v>
      </c>
      <c r="D21" s="54"/>
      <c r="E21" s="6"/>
      <c r="F21" s="19"/>
      <c r="G21" s="24"/>
      <c r="H21" s="24"/>
      <c r="I21" s="31"/>
      <c r="J21" s="31"/>
      <c r="K21" s="35"/>
    </row>
    <row r="22" spans="1:11" x14ac:dyDescent="0.25">
      <c r="C22" s="59" t="s">
        <v>6</v>
      </c>
      <c r="D22" s="54"/>
      <c r="E22" s="6"/>
      <c r="F22" s="19"/>
      <c r="G22" s="24"/>
      <c r="H22" s="24"/>
      <c r="I22" s="31"/>
      <c r="J22" s="31"/>
      <c r="K22" s="35"/>
    </row>
    <row r="23" spans="1:11" x14ac:dyDescent="0.25">
      <c r="C23" s="59" t="s">
        <v>687</v>
      </c>
      <c r="D23" s="54"/>
      <c r="E23" s="6"/>
      <c r="F23" s="19"/>
      <c r="G23" s="24"/>
      <c r="H23" s="24"/>
      <c r="I23" s="31"/>
      <c r="J23" s="31"/>
      <c r="K23" s="35"/>
    </row>
    <row r="24" spans="1:11" x14ac:dyDescent="0.25">
      <c r="B24" s="8" t="s">
        <v>1299</v>
      </c>
      <c r="C24" s="60" t="s">
        <v>151</v>
      </c>
      <c r="D24" s="54" t="s">
        <v>1300</v>
      </c>
      <c r="E24" s="6" t="s">
        <v>694</v>
      </c>
      <c r="F24" s="19">
        <v>30000</v>
      </c>
      <c r="G24" s="24">
        <v>30105.63</v>
      </c>
      <c r="H24" s="24">
        <v>4.6399999999999997</v>
      </c>
      <c r="I24" s="31">
        <v>7.7298999999999998</v>
      </c>
      <c r="J24" s="31"/>
      <c r="K24" s="35" t="s">
        <v>691</v>
      </c>
    </row>
    <row r="25" spans="1:11" x14ac:dyDescent="0.25">
      <c r="B25" s="8" t="s">
        <v>1301</v>
      </c>
      <c r="C25" s="60" t="s">
        <v>1302</v>
      </c>
      <c r="D25" s="54" t="s">
        <v>1303</v>
      </c>
      <c r="E25" s="6" t="s">
        <v>892</v>
      </c>
      <c r="F25" s="19">
        <v>2250</v>
      </c>
      <c r="G25" s="24">
        <v>22495.07</v>
      </c>
      <c r="H25" s="24">
        <v>3.47</v>
      </c>
      <c r="I25" s="31">
        <v>7.7102000000000004</v>
      </c>
      <c r="J25" s="31"/>
      <c r="K25" s="35" t="s">
        <v>691</v>
      </c>
    </row>
    <row r="26" spans="1:11" x14ac:dyDescent="0.25">
      <c r="B26" s="8" t="s">
        <v>745</v>
      </c>
      <c r="C26" s="60" t="s">
        <v>746</v>
      </c>
      <c r="D26" s="54" t="s">
        <v>747</v>
      </c>
      <c r="E26" s="6" t="s">
        <v>690</v>
      </c>
      <c r="F26" s="19">
        <v>22000</v>
      </c>
      <c r="G26" s="24">
        <v>22084.46</v>
      </c>
      <c r="H26" s="24">
        <v>3.4</v>
      </c>
      <c r="I26" s="31">
        <v>7.9298999999999999</v>
      </c>
      <c r="J26" s="31"/>
      <c r="K26" s="35" t="s">
        <v>691</v>
      </c>
    </row>
    <row r="27" spans="1:11" x14ac:dyDescent="0.25">
      <c r="B27" s="8" t="s">
        <v>879</v>
      </c>
      <c r="C27" s="60" t="s">
        <v>880</v>
      </c>
      <c r="D27" s="54" t="s">
        <v>881</v>
      </c>
      <c r="E27" s="6" t="s">
        <v>721</v>
      </c>
      <c r="F27" s="19">
        <v>24000</v>
      </c>
      <c r="G27" s="24">
        <v>21828</v>
      </c>
      <c r="H27" s="24">
        <v>3.36</v>
      </c>
      <c r="I27" s="31">
        <v>8.9774999999999991</v>
      </c>
      <c r="J27" s="31"/>
      <c r="K27" s="35" t="s">
        <v>691</v>
      </c>
    </row>
    <row r="28" spans="1:11" x14ac:dyDescent="0.25">
      <c r="B28" s="8" t="s">
        <v>709</v>
      </c>
      <c r="C28" s="60" t="s">
        <v>710</v>
      </c>
      <c r="D28" s="54" t="s">
        <v>711</v>
      </c>
      <c r="E28" s="6" t="s">
        <v>712</v>
      </c>
      <c r="F28" s="19">
        <v>20500</v>
      </c>
      <c r="G28" s="24">
        <v>20516.669999999998</v>
      </c>
      <c r="H28" s="24">
        <v>3.16</v>
      </c>
      <c r="I28" s="31">
        <v>9.5350000000000001</v>
      </c>
      <c r="J28" s="31"/>
      <c r="K28" s="35" t="s">
        <v>691</v>
      </c>
    </row>
    <row r="29" spans="1:11" x14ac:dyDescent="0.25">
      <c r="B29" s="8" t="s">
        <v>882</v>
      </c>
      <c r="C29" s="60" t="s">
        <v>883</v>
      </c>
      <c r="D29" s="54" t="s">
        <v>884</v>
      </c>
      <c r="E29" s="6" t="s">
        <v>715</v>
      </c>
      <c r="F29" s="19">
        <v>20000</v>
      </c>
      <c r="G29" s="24">
        <v>20088.080000000002</v>
      </c>
      <c r="H29" s="24">
        <v>3.1</v>
      </c>
      <c r="I29" s="31">
        <v>8.3248999999999995</v>
      </c>
      <c r="J29" s="31"/>
      <c r="K29" s="35" t="s">
        <v>691</v>
      </c>
    </row>
    <row r="30" spans="1:11" x14ac:dyDescent="0.25">
      <c r="B30" s="8" t="s">
        <v>703</v>
      </c>
      <c r="C30" s="60" t="s">
        <v>704</v>
      </c>
      <c r="D30" s="54" t="s">
        <v>705</v>
      </c>
      <c r="E30" s="6" t="s">
        <v>706</v>
      </c>
      <c r="F30" s="19">
        <v>18000</v>
      </c>
      <c r="G30" s="24">
        <v>19191.830000000002</v>
      </c>
      <c r="H30" s="24">
        <v>2.96</v>
      </c>
      <c r="I30" s="31">
        <v>10.0025</v>
      </c>
      <c r="J30" s="31"/>
      <c r="K30" s="35" t="s">
        <v>691</v>
      </c>
    </row>
    <row r="31" spans="1:11" x14ac:dyDescent="0.25">
      <c r="B31" s="8" t="s">
        <v>1304</v>
      </c>
      <c r="C31" s="60" t="s">
        <v>1305</v>
      </c>
      <c r="D31" s="54" t="s">
        <v>1306</v>
      </c>
      <c r="E31" s="6" t="s">
        <v>878</v>
      </c>
      <c r="F31" s="19">
        <v>18500</v>
      </c>
      <c r="G31" s="24">
        <v>18356.2</v>
      </c>
      <c r="H31" s="24">
        <v>2.83</v>
      </c>
      <c r="I31" s="31">
        <v>10.3172</v>
      </c>
      <c r="J31" s="31"/>
      <c r="K31" s="35" t="s">
        <v>691</v>
      </c>
    </row>
    <row r="32" spans="1:11" x14ac:dyDescent="0.25">
      <c r="B32" s="8" t="s">
        <v>1307</v>
      </c>
      <c r="C32" s="60" t="s">
        <v>1308</v>
      </c>
      <c r="D32" s="54" t="s">
        <v>1309</v>
      </c>
      <c r="E32" s="6" t="s">
        <v>1310</v>
      </c>
      <c r="F32" s="19">
        <v>18000</v>
      </c>
      <c r="G32" s="24">
        <v>17959.66</v>
      </c>
      <c r="H32" s="24">
        <v>2.77</v>
      </c>
      <c r="I32" s="31">
        <v>12.404999999999999</v>
      </c>
      <c r="J32" s="31"/>
      <c r="K32" s="35" t="s">
        <v>691</v>
      </c>
    </row>
    <row r="33" spans="2:11" x14ac:dyDescent="0.25">
      <c r="B33" s="8" t="s">
        <v>885</v>
      </c>
      <c r="C33" s="60" t="s">
        <v>886</v>
      </c>
      <c r="D33" s="54" t="s">
        <v>887</v>
      </c>
      <c r="E33" s="6" t="s">
        <v>888</v>
      </c>
      <c r="F33" s="19">
        <v>18000</v>
      </c>
      <c r="G33" s="24">
        <v>17778.28</v>
      </c>
      <c r="H33" s="24">
        <v>2.74</v>
      </c>
      <c r="I33" s="31">
        <v>9.5497499999999995</v>
      </c>
      <c r="J33" s="31"/>
      <c r="K33" s="35" t="s">
        <v>691</v>
      </c>
    </row>
    <row r="34" spans="2:11" x14ac:dyDescent="0.25">
      <c r="B34" s="8" t="s">
        <v>759</v>
      </c>
      <c r="C34" s="60" t="s">
        <v>760</v>
      </c>
      <c r="D34" s="54" t="s">
        <v>761</v>
      </c>
      <c r="E34" s="6" t="s">
        <v>702</v>
      </c>
      <c r="F34" s="19">
        <v>15000</v>
      </c>
      <c r="G34" s="24">
        <v>15190.68</v>
      </c>
      <c r="H34" s="24">
        <v>2.34</v>
      </c>
      <c r="I34" s="31">
        <v>8.26</v>
      </c>
      <c r="J34" s="31"/>
      <c r="K34" s="35"/>
    </row>
    <row r="35" spans="2:11" x14ac:dyDescent="0.25">
      <c r="B35" s="8" t="s">
        <v>734</v>
      </c>
      <c r="C35" s="60" t="s">
        <v>735</v>
      </c>
      <c r="D35" s="54" t="s">
        <v>736</v>
      </c>
      <c r="E35" s="6" t="s">
        <v>694</v>
      </c>
      <c r="F35" s="19">
        <v>14000</v>
      </c>
      <c r="G35" s="24">
        <v>14181.94</v>
      </c>
      <c r="H35" s="24">
        <v>2.19</v>
      </c>
      <c r="I35" s="31">
        <v>7.6257000000000001</v>
      </c>
      <c r="J35" s="31"/>
      <c r="K35" s="35" t="s">
        <v>691</v>
      </c>
    </row>
    <row r="36" spans="2:11" x14ac:dyDescent="0.25">
      <c r="B36" s="8" t="s">
        <v>1311</v>
      </c>
      <c r="C36" s="60" t="s">
        <v>1264</v>
      </c>
      <c r="D36" s="54" t="s">
        <v>1312</v>
      </c>
      <c r="E36" s="6" t="s">
        <v>702</v>
      </c>
      <c r="F36" s="19">
        <v>9000</v>
      </c>
      <c r="G36" s="24">
        <v>9004.0300000000007</v>
      </c>
      <c r="H36" s="24">
        <v>1.39</v>
      </c>
      <c r="I36" s="31">
        <v>7.95</v>
      </c>
      <c r="J36" s="31"/>
      <c r="K36" s="35"/>
    </row>
    <row r="37" spans="2:11" x14ac:dyDescent="0.25">
      <c r="B37" s="8" t="s">
        <v>1313</v>
      </c>
      <c r="C37" s="60" t="s">
        <v>1314</v>
      </c>
      <c r="D37" s="54" t="s">
        <v>1315</v>
      </c>
      <c r="E37" s="6" t="s">
        <v>698</v>
      </c>
      <c r="F37" s="19">
        <v>7500</v>
      </c>
      <c r="G37" s="24">
        <v>7481.19</v>
      </c>
      <c r="H37" s="24">
        <v>1.1499999999999999</v>
      </c>
      <c r="I37" s="31">
        <v>8.7302</v>
      </c>
      <c r="J37" s="31"/>
      <c r="K37" s="35" t="s">
        <v>691</v>
      </c>
    </row>
    <row r="38" spans="2:11" x14ac:dyDescent="0.25">
      <c r="B38" s="8" t="s">
        <v>713</v>
      </c>
      <c r="C38" s="60" t="s">
        <v>468</v>
      </c>
      <c r="D38" s="54" t="s">
        <v>714</v>
      </c>
      <c r="E38" s="6" t="s">
        <v>715</v>
      </c>
      <c r="F38" s="19">
        <v>7500</v>
      </c>
      <c r="G38" s="24">
        <v>7454.9</v>
      </c>
      <c r="H38" s="24">
        <v>1.1499999999999999</v>
      </c>
      <c r="I38" s="31">
        <v>9.6981999999999999</v>
      </c>
      <c r="J38" s="31"/>
      <c r="K38" s="35" t="s">
        <v>691</v>
      </c>
    </row>
    <row r="39" spans="2:11" x14ac:dyDescent="0.25">
      <c r="B39" s="8" t="s">
        <v>1316</v>
      </c>
      <c r="C39" s="60" t="s">
        <v>732</v>
      </c>
      <c r="D39" s="54" t="s">
        <v>1317</v>
      </c>
      <c r="E39" s="6" t="s">
        <v>702</v>
      </c>
      <c r="F39" s="19">
        <v>750</v>
      </c>
      <c r="G39" s="24">
        <v>7412.03</v>
      </c>
      <c r="H39" s="24">
        <v>1.1399999999999999</v>
      </c>
      <c r="I39" s="31">
        <v>7.8949999999999996</v>
      </c>
      <c r="J39" s="31"/>
      <c r="K39" s="35" t="s">
        <v>691</v>
      </c>
    </row>
    <row r="40" spans="2:11" x14ac:dyDescent="0.25">
      <c r="B40" s="8" t="s">
        <v>904</v>
      </c>
      <c r="C40" s="60" t="s">
        <v>905</v>
      </c>
      <c r="D40" s="54" t="s">
        <v>906</v>
      </c>
      <c r="E40" s="6" t="s">
        <v>715</v>
      </c>
      <c r="F40" s="19">
        <v>7500</v>
      </c>
      <c r="G40" s="24">
        <v>7402.01</v>
      </c>
      <c r="H40" s="24">
        <v>1.1399999999999999</v>
      </c>
      <c r="I40" s="31">
        <v>7.8249000000000004</v>
      </c>
      <c r="J40" s="31"/>
      <c r="K40" s="35" t="s">
        <v>691</v>
      </c>
    </row>
    <row r="41" spans="2:11" x14ac:dyDescent="0.25">
      <c r="B41" s="8" t="s">
        <v>899</v>
      </c>
      <c r="C41" s="60" t="s">
        <v>900</v>
      </c>
      <c r="D41" s="54" t="s">
        <v>901</v>
      </c>
      <c r="E41" s="6" t="s">
        <v>690</v>
      </c>
      <c r="F41" s="19">
        <v>6500</v>
      </c>
      <c r="G41" s="24">
        <v>6440.57</v>
      </c>
      <c r="H41" s="24">
        <v>0.99</v>
      </c>
      <c r="I41" s="31">
        <v>8.43</v>
      </c>
      <c r="J41" s="31"/>
      <c r="K41" s="35" t="s">
        <v>691</v>
      </c>
    </row>
    <row r="42" spans="2:11" x14ac:dyDescent="0.25">
      <c r="B42" s="8" t="s">
        <v>902</v>
      </c>
      <c r="C42" s="60" t="s">
        <v>900</v>
      </c>
      <c r="D42" s="54" t="s">
        <v>903</v>
      </c>
      <c r="E42" s="6" t="s">
        <v>690</v>
      </c>
      <c r="F42" s="19">
        <v>6500</v>
      </c>
      <c r="G42" s="24">
        <v>6429.7</v>
      </c>
      <c r="H42" s="24">
        <v>0.99</v>
      </c>
      <c r="I42" s="31">
        <v>8.4250000000000007</v>
      </c>
      <c r="J42" s="31"/>
      <c r="K42" s="35" t="s">
        <v>691</v>
      </c>
    </row>
    <row r="43" spans="2:11" x14ac:dyDescent="0.25">
      <c r="B43" s="8" t="s">
        <v>907</v>
      </c>
      <c r="C43" s="60" t="s">
        <v>900</v>
      </c>
      <c r="D43" s="54" t="s">
        <v>908</v>
      </c>
      <c r="E43" s="6" t="s">
        <v>690</v>
      </c>
      <c r="F43" s="19">
        <v>6500</v>
      </c>
      <c r="G43" s="24">
        <v>6413.13</v>
      </c>
      <c r="H43" s="24">
        <v>0.99</v>
      </c>
      <c r="I43" s="31">
        <v>8.4550000000000001</v>
      </c>
      <c r="J43" s="31"/>
      <c r="K43" s="35" t="s">
        <v>691</v>
      </c>
    </row>
    <row r="44" spans="2:11" x14ac:dyDescent="0.25">
      <c r="B44" s="8" t="s">
        <v>909</v>
      </c>
      <c r="C44" s="60" t="s">
        <v>900</v>
      </c>
      <c r="D44" s="54" t="s">
        <v>910</v>
      </c>
      <c r="E44" s="6" t="s">
        <v>690</v>
      </c>
      <c r="F44" s="19">
        <v>6500</v>
      </c>
      <c r="G44" s="24">
        <v>6405.04</v>
      </c>
      <c r="H44" s="24">
        <v>0.99</v>
      </c>
      <c r="I44" s="31">
        <v>8.4623000000000008</v>
      </c>
      <c r="J44" s="31"/>
      <c r="K44" s="35" t="s">
        <v>691</v>
      </c>
    </row>
    <row r="45" spans="2:11" x14ac:dyDescent="0.25">
      <c r="B45" s="8" t="s">
        <v>1318</v>
      </c>
      <c r="C45" s="60" t="s">
        <v>259</v>
      </c>
      <c r="D45" s="54" t="s">
        <v>1319</v>
      </c>
      <c r="E45" s="6" t="s">
        <v>715</v>
      </c>
      <c r="F45" s="19">
        <v>500</v>
      </c>
      <c r="G45" s="24">
        <v>5027.79</v>
      </c>
      <c r="H45" s="24">
        <v>0.77</v>
      </c>
      <c r="I45" s="31">
        <v>7.9596999999999998</v>
      </c>
      <c r="J45" s="31"/>
      <c r="K45" s="35" t="s">
        <v>691</v>
      </c>
    </row>
    <row r="46" spans="2:11" x14ac:dyDescent="0.25">
      <c r="B46" s="8" t="s">
        <v>1320</v>
      </c>
      <c r="C46" s="60" t="s">
        <v>876</v>
      </c>
      <c r="D46" s="54" t="s">
        <v>1321</v>
      </c>
      <c r="E46" s="6" t="s">
        <v>878</v>
      </c>
      <c r="F46" s="19">
        <v>5000</v>
      </c>
      <c r="G46" s="24">
        <v>5003.58</v>
      </c>
      <c r="H46" s="24">
        <v>0.77</v>
      </c>
      <c r="I46" s="31">
        <v>9.19</v>
      </c>
      <c r="J46" s="31"/>
      <c r="K46" s="35" t="s">
        <v>691</v>
      </c>
    </row>
    <row r="47" spans="2:11" x14ac:dyDescent="0.25">
      <c r="B47" s="8" t="s">
        <v>1322</v>
      </c>
      <c r="C47" s="60" t="s">
        <v>1323</v>
      </c>
      <c r="D47" s="54" t="s">
        <v>1324</v>
      </c>
      <c r="E47" s="6" t="s">
        <v>888</v>
      </c>
      <c r="F47" s="19">
        <v>5000</v>
      </c>
      <c r="G47" s="24">
        <v>4956.67</v>
      </c>
      <c r="H47" s="24">
        <v>0.76</v>
      </c>
      <c r="I47" s="31">
        <v>10.5549</v>
      </c>
      <c r="J47" s="31"/>
      <c r="K47" s="35" t="s">
        <v>691</v>
      </c>
    </row>
    <row r="48" spans="2:11" x14ac:dyDescent="0.25">
      <c r="B48" s="8" t="s">
        <v>1325</v>
      </c>
      <c r="C48" s="60" t="s">
        <v>848</v>
      </c>
      <c r="D48" s="54" t="s">
        <v>1326</v>
      </c>
      <c r="E48" s="6" t="s">
        <v>1228</v>
      </c>
      <c r="F48" s="19">
        <v>5000</v>
      </c>
      <c r="G48" s="24">
        <v>4909.1099999999997</v>
      </c>
      <c r="H48" s="24">
        <v>0.76</v>
      </c>
      <c r="I48" s="31">
        <v>7.6849999999999996</v>
      </c>
      <c r="J48" s="31"/>
      <c r="K48" s="35" t="s">
        <v>691</v>
      </c>
    </row>
    <row r="49" spans="2:11" x14ac:dyDescent="0.25">
      <c r="B49" s="8" t="s">
        <v>1327</v>
      </c>
      <c r="C49" s="60" t="s">
        <v>1328</v>
      </c>
      <c r="D49" s="54" t="s">
        <v>1329</v>
      </c>
      <c r="E49" s="6" t="s">
        <v>888</v>
      </c>
      <c r="F49" s="19">
        <v>4900</v>
      </c>
      <c r="G49" s="24">
        <v>4898.7700000000004</v>
      </c>
      <c r="H49" s="24">
        <v>0.75</v>
      </c>
      <c r="I49" s="31">
        <v>8.6150000000000002</v>
      </c>
      <c r="J49" s="31"/>
      <c r="K49" s="35" t="s">
        <v>691</v>
      </c>
    </row>
    <row r="50" spans="2:11" x14ac:dyDescent="0.25">
      <c r="B50" s="8" t="s">
        <v>1330</v>
      </c>
      <c r="C50" s="60" t="s">
        <v>259</v>
      </c>
      <c r="D50" s="54" t="s">
        <v>1331</v>
      </c>
      <c r="E50" s="6" t="s">
        <v>715</v>
      </c>
      <c r="F50" s="19">
        <v>430</v>
      </c>
      <c r="G50" s="24">
        <v>4372.9399999999996</v>
      </c>
      <c r="H50" s="24">
        <v>0.67</v>
      </c>
      <c r="I50" s="31">
        <v>8.0897000000000006</v>
      </c>
      <c r="J50" s="31"/>
      <c r="K50" s="35" t="s">
        <v>691</v>
      </c>
    </row>
    <row r="51" spans="2:11" x14ac:dyDescent="0.25">
      <c r="B51" s="8" t="s">
        <v>893</v>
      </c>
      <c r="C51" s="60" t="s">
        <v>894</v>
      </c>
      <c r="D51" s="54" t="s">
        <v>895</v>
      </c>
      <c r="E51" s="6" t="s">
        <v>896</v>
      </c>
      <c r="F51" s="19">
        <v>4000</v>
      </c>
      <c r="G51" s="24">
        <v>3981.68</v>
      </c>
      <c r="H51" s="24">
        <v>0.61</v>
      </c>
      <c r="I51" s="31">
        <v>9.5226000000000006</v>
      </c>
      <c r="J51" s="31"/>
      <c r="K51" s="35" t="s">
        <v>691</v>
      </c>
    </row>
    <row r="52" spans="2:11" x14ac:dyDescent="0.25">
      <c r="B52" s="8" t="s">
        <v>1332</v>
      </c>
      <c r="C52" s="60" t="s">
        <v>1188</v>
      </c>
      <c r="D52" s="54" t="s">
        <v>1333</v>
      </c>
      <c r="E52" s="6" t="s">
        <v>702</v>
      </c>
      <c r="F52" s="19">
        <v>3000</v>
      </c>
      <c r="G52" s="24">
        <v>2885.05</v>
      </c>
      <c r="H52" s="24">
        <v>0.44</v>
      </c>
      <c r="I52" s="31">
        <v>7.5515999999999996</v>
      </c>
      <c r="J52" s="31"/>
      <c r="K52" s="35" t="s">
        <v>691</v>
      </c>
    </row>
    <row r="53" spans="2:11" x14ac:dyDescent="0.25">
      <c r="B53" s="8" t="s">
        <v>871</v>
      </c>
      <c r="C53" s="60" t="s">
        <v>259</v>
      </c>
      <c r="D53" s="54" t="s">
        <v>872</v>
      </c>
      <c r="E53" s="6" t="s">
        <v>715</v>
      </c>
      <c r="F53" s="19">
        <v>2500</v>
      </c>
      <c r="G53" s="24">
        <v>2537.79</v>
      </c>
      <c r="H53" s="24">
        <v>0.39</v>
      </c>
      <c r="I53" s="31">
        <v>8.0897000000000006</v>
      </c>
      <c r="J53" s="31"/>
      <c r="K53" s="35" t="s">
        <v>691</v>
      </c>
    </row>
    <row r="54" spans="2:11" x14ac:dyDescent="0.25">
      <c r="B54" s="8" t="s">
        <v>799</v>
      </c>
      <c r="C54" s="60" t="s">
        <v>760</v>
      </c>
      <c r="D54" s="54" t="s">
        <v>800</v>
      </c>
      <c r="E54" s="6" t="s">
        <v>702</v>
      </c>
      <c r="F54" s="19">
        <v>2500</v>
      </c>
      <c r="G54" s="24">
        <v>2523.98</v>
      </c>
      <c r="H54" s="24">
        <v>0.39</v>
      </c>
      <c r="I54" s="31">
        <v>8.2242999999999995</v>
      </c>
      <c r="J54" s="31"/>
      <c r="K54" s="35" t="s">
        <v>691</v>
      </c>
    </row>
    <row r="55" spans="2:11" x14ac:dyDescent="0.25">
      <c r="B55" s="8" t="s">
        <v>1334</v>
      </c>
      <c r="C55" s="60" t="s">
        <v>1335</v>
      </c>
      <c r="D55" s="54" t="s">
        <v>1336</v>
      </c>
      <c r="E55" s="6" t="s">
        <v>896</v>
      </c>
      <c r="F55" s="19">
        <v>2500</v>
      </c>
      <c r="G55" s="24">
        <v>2506.14</v>
      </c>
      <c r="H55" s="24">
        <v>0.39</v>
      </c>
      <c r="I55" s="31">
        <v>7.63</v>
      </c>
      <c r="J55" s="31"/>
      <c r="K55" s="35" t="s">
        <v>691</v>
      </c>
    </row>
    <row r="56" spans="2:11" x14ac:dyDescent="0.25">
      <c r="B56" s="8" t="s">
        <v>1337</v>
      </c>
      <c r="C56" s="60" t="s">
        <v>1338</v>
      </c>
      <c r="D56" s="54" t="s">
        <v>1339</v>
      </c>
      <c r="E56" s="6" t="s">
        <v>694</v>
      </c>
      <c r="F56" s="19">
        <v>2500</v>
      </c>
      <c r="G56" s="24">
        <v>2502.8000000000002</v>
      </c>
      <c r="H56" s="24">
        <v>0.39</v>
      </c>
      <c r="I56" s="31">
        <v>8.41</v>
      </c>
      <c r="J56" s="31"/>
      <c r="K56" s="35" t="s">
        <v>691</v>
      </c>
    </row>
    <row r="57" spans="2:11" x14ac:dyDescent="0.25">
      <c r="B57" s="8" t="s">
        <v>1340</v>
      </c>
      <c r="C57" s="60" t="s">
        <v>725</v>
      </c>
      <c r="D57" s="54" t="s">
        <v>1341</v>
      </c>
      <c r="E57" s="6" t="s">
        <v>702</v>
      </c>
      <c r="F57" s="19">
        <v>2500</v>
      </c>
      <c r="G57" s="24">
        <v>2494.52</v>
      </c>
      <c r="H57" s="24">
        <v>0.38</v>
      </c>
      <c r="I57" s="31">
        <v>7.69</v>
      </c>
      <c r="J57" s="31"/>
      <c r="K57" s="35" t="s">
        <v>691</v>
      </c>
    </row>
    <row r="58" spans="2:11" x14ac:dyDescent="0.25">
      <c r="B58" s="8" t="s">
        <v>1219</v>
      </c>
      <c r="C58" s="60" t="s">
        <v>1220</v>
      </c>
      <c r="D58" s="54" t="s">
        <v>1221</v>
      </c>
      <c r="E58" s="6" t="s">
        <v>690</v>
      </c>
      <c r="F58" s="19">
        <v>2000</v>
      </c>
      <c r="G58" s="24">
        <v>2000.54</v>
      </c>
      <c r="H58" s="24">
        <v>0.31</v>
      </c>
      <c r="I58" s="31">
        <v>8.0449999999999999</v>
      </c>
      <c r="J58" s="31"/>
      <c r="K58" s="35" t="s">
        <v>691</v>
      </c>
    </row>
    <row r="59" spans="2:11" x14ac:dyDescent="0.25">
      <c r="B59" s="8" t="s">
        <v>1224</v>
      </c>
      <c r="C59" s="60" t="s">
        <v>725</v>
      </c>
      <c r="D59" s="54" t="s">
        <v>1225</v>
      </c>
      <c r="E59" s="6" t="s">
        <v>702</v>
      </c>
      <c r="F59" s="19">
        <v>1500</v>
      </c>
      <c r="G59" s="24">
        <v>1492.71</v>
      </c>
      <c r="H59" s="24">
        <v>0.23</v>
      </c>
      <c r="I59" s="31">
        <v>7.6712999999999996</v>
      </c>
      <c r="J59" s="31"/>
      <c r="K59" s="35" t="s">
        <v>691</v>
      </c>
    </row>
    <row r="60" spans="2:11" x14ac:dyDescent="0.25">
      <c r="C60" s="58" t="s">
        <v>199</v>
      </c>
      <c r="D60" s="54"/>
      <c r="E60" s="6"/>
      <c r="F60" s="19"/>
      <c r="G60" s="25">
        <v>356313.17</v>
      </c>
      <c r="H60" s="25">
        <v>54.9</v>
      </c>
      <c r="I60" s="31"/>
      <c r="J60" s="31"/>
      <c r="K60" s="35"/>
    </row>
    <row r="61" spans="2:11" x14ac:dyDescent="0.25">
      <c r="C61" s="57"/>
      <c r="D61" s="54"/>
      <c r="E61" s="6"/>
      <c r="F61" s="19"/>
      <c r="G61" s="24"/>
      <c r="H61" s="24"/>
      <c r="I61" s="31"/>
      <c r="J61" s="31"/>
      <c r="K61" s="35"/>
    </row>
    <row r="62" spans="2:11" x14ac:dyDescent="0.25">
      <c r="C62" s="59" t="s">
        <v>810</v>
      </c>
      <c r="D62" s="54"/>
      <c r="E62" s="6"/>
      <c r="F62" s="19"/>
      <c r="G62" s="24"/>
      <c r="H62" s="24"/>
      <c r="I62" s="31"/>
      <c r="J62" s="31"/>
      <c r="K62" s="35"/>
    </row>
    <row r="63" spans="2:11" x14ac:dyDescent="0.25">
      <c r="B63" s="8" t="s">
        <v>811</v>
      </c>
      <c r="C63" s="60" t="s">
        <v>812</v>
      </c>
      <c r="D63" s="54" t="s">
        <v>813</v>
      </c>
      <c r="E63" s="6" t="s">
        <v>690</v>
      </c>
      <c r="F63" s="19">
        <v>27000</v>
      </c>
      <c r="G63" s="24">
        <v>27936.52</v>
      </c>
      <c r="H63" s="24">
        <v>4.3099999999999996</v>
      </c>
      <c r="I63" s="31">
        <v>8.9048999999999996</v>
      </c>
      <c r="J63" s="31"/>
      <c r="K63" s="35" t="s">
        <v>691</v>
      </c>
    </row>
    <row r="64" spans="2:11" x14ac:dyDescent="0.25">
      <c r="B64" s="8" t="s">
        <v>814</v>
      </c>
      <c r="C64" s="60" t="s">
        <v>815</v>
      </c>
      <c r="D64" s="54" t="s">
        <v>816</v>
      </c>
      <c r="E64" s="6" t="s">
        <v>690</v>
      </c>
      <c r="F64" s="19">
        <v>20000</v>
      </c>
      <c r="G64" s="24">
        <v>21560.52</v>
      </c>
      <c r="H64" s="24">
        <v>3.32</v>
      </c>
      <c r="I64" s="31">
        <v>8.51</v>
      </c>
      <c r="J64" s="31"/>
      <c r="K64" s="35" t="s">
        <v>691</v>
      </c>
    </row>
    <row r="65" spans="2:11" x14ac:dyDescent="0.25">
      <c r="C65" s="58" t="s">
        <v>199</v>
      </c>
      <c r="D65" s="54"/>
      <c r="E65" s="6"/>
      <c r="F65" s="19"/>
      <c r="G65" s="25">
        <v>49497.04</v>
      </c>
      <c r="H65" s="25">
        <v>7.63</v>
      </c>
      <c r="I65" s="31"/>
      <c r="J65" s="31"/>
      <c r="K65" s="35"/>
    </row>
    <row r="66" spans="2:11" x14ac:dyDescent="0.25">
      <c r="C66" s="57"/>
      <c r="D66" s="54"/>
      <c r="E66" s="6"/>
      <c r="F66" s="19"/>
      <c r="G66" s="24"/>
      <c r="H66" s="24"/>
      <c r="I66" s="31"/>
      <c r="J66" s="31"/>
      <c r="K66" s="35"/>
    </row>
    <row r="67" spans="2:11" x14ac:dyDescent="0.25">
      <c r="C67" s="58" t="s">
        <v>7</v>
      </c>
      <c r="D67" s="54"/>
      <c r="E67" s="6"/>
      <c r="F67" s="19"/>
      <c r="G67" s="24" t="s">
        <v>2</v>
      </c>
      <c r="H67" s="24" t="s">
        <v>2</v>
      </c>
      <c r="I67" s="31"/>
      <c r="J67" s="31"/>
      <c r="K67" s="35"/>
    </row>
    <row r="68" spans="2:11" x14ac:dyDescent="0.25">
      <c r="C68" s="57"/>
      <c r="D68" s="54"/>
      <c r="E68" s="6"/>
      <c r="F68" s="19"/>
      <c r="G68" s="24"/>
      <c r="H68" s="24"/>
      <c r="I68" s="31"/>
      <c r="J68" s="31"/>
      <c r="K68" s="35"/>
    </row>
    <row r="69" spans="2:11" x14ac:dyDescent="0.25">
      <c r="C69" s="59" t="s">
        <v>8</v>
      </c>
      <c r="D69" s="54"/>
      <c r="E69" s="6"/>
      <c r="F69" s="19"/>
      <c r="G69" s="24"/>
      <c r="H69" s="24"/>
      <c r="I69" s="31"/>
      <c r="J69" s="31"/>
      <c r="K69" s="35"/>
    </row>
    <row r="70" spans="2:11" x14ac:dyDescent="0.25">
      <c r="B70" s="8" t="s">
        <v>911</v>
      </c>
      <c r="C70" s="60" t="s">
        <v>4934</v>
      </c>
      <c r="D70" s="54" t="s">
        <v>912</v>
      </c>
      <c r="E70" s="6" t="s">
        <v>822</v>
      </c>
      <c r="F70" s="19">
        <v>125</v>
      </c>
      <c r="G70" s="24">
        <v>12212.2</v>
      </c>
      <c r="H70" s="24">
        <v>1.88</v>
      </c>
      <c r="I70" s="31">
        <v>7.8775000000000004</v>
      </c>
      <c r="J70" s="31"/>
      <c r="K70" s="35" t="s">
        <v>691</v>
      </c>
    </row>
    <row r="71" spans="2:11" x14ac:dyDescent="0.25">
      <c r="B71" s="8" t="s">
        <v>913</v>
      </c>
      <c r="C71" s="60" t="s">
        <v>4935</v>
      </c>
      <c r="D71" s="54" t="s">
        <v>914</v>
      </c>
      <c r="E71" s="6" t="s">
        <v>822</v>
      </c>
      <c r="F71" s="19">
        <v>125</v>
      </c>
      <c r="G71" s="24">
        <v>12146.86</v>
      </c>
      <c r="H71" s="24">
        <v>1.87</v>
      </c>
      <c r="I71" s="31">
        <v>7.95</v>
      </c>
      <c r="J71" s="31"/>
      <c r="K71" s="35" t="s">
        <v>691</v>
      </c>
    </row>
    <row r="72" spans="2:11" x14ac:dyDescent="0.25">
      <c r="C72" s="58" t="s">
        <v>199</v>
      </c>
      <c r="D72" s="54"/>
      <c r="E72" s="6"/>
      <c r="F72" s="19"/>
      <c r="G72" s="25">
        <v>24359.06</v>
      </c>
      <c r="H72" s="25">
        <v>3.75</v>
      </c>
      <c r="I72" s="31"/>
      <c r="J72" s="31"/>
      <c r="K72" s="35"/>
    </row>
    <row r="73" spans="2:11" x14ac:dyDescent="0.25">
      <c r="C73" s="57"/>
      <c r="D73" s="54"/>
      <c r="E73" s="6"/>
      <c r="F73" s="19"/>
      <c r="G73" s="24"/>
      <c r="H73" s="24"/>
      <c r="I73" s="31"/>
      <c r="J73" s="31"/>
      <c r="K73" s="35"/>
    </row>
    <row r="74" spans="2:11" x14ac:dyDescent="0.25">
      <c r="C74" s="59" t="s">
        <v>9</v>
      </c>
      <c r="D74" s="54"/>
      <c r="E74" s="6"/>
      <c r="F74" s="19"/>
      <c r="G74" s="24"/>
      <c r="H74" s="24"/>
      <c r="I74" s="31"/>
      <c r="J74" s="31"/>
      <c r="K74" s="35"/>
    </row>
    <row r="75" spans="2:11" x14ac:dyDescent="0.25">
      <c r="B75" s="8" t="s">
        <v>1342</v>
      </c>
      <c r="C75" s="60" t="s">
        <v>1343</v>
      </c>
      <c r="D75" s="54" t="s">
        <v>1344</v>
      </c>
      <c r="E75" s="6" t="s">
        <v>210</v>
      </c>
      <c r="F75" s="19">
        <v>4500000</v>
      </c>
      <c r="G75" s="24">
        <v>4693.2</v>
      </c>
      <c r="H75" s="24">
        <v>0.72</v>
      </c>
      <c r="I75" s="31">
        <v>0</v>
      </c>
      <c r="J75" s="31"/>
      <c r="K75" s="35"/>
    </row>
    <row r="76" spans="2:11" x14ac:dyDescent="0.25">
      <c r="C76" s="58" t="s">
        <v>199</v>
      </c>
      <c r="D76" s="54"/>
      <c r="E76" s="6"/>
      <c r="F76" s="19"/>
      <c r="G76" s="25">
        <v>4693.2</v>
      </c>
      <c r="H76" s="25">
        <v>0.72</v>
      </c>
      <c r="I76" s="31"/>
      <c r="J76" s="31"/>
      <c r="K76" s="35"/>
    </row>
    <row r="77" spans="2:11" x14ac:dyDescent="0.25">
      <c r="C77" s="57"/>
      <c r="D77" s="54"/>
      <c r="E77" s="6"/>
      <c r="F77" s="19"/>
      <c r="G77" s="24"/>
      <c r="H77" s="24"/>
      <c r="I77" s="31"/>
      <c r="J77" s="31"/>
      <c r="K77" s="35"/>
    </row>
    <row r="78" spans="2:11" x14ac:dyDescent="0.25">
      <c r="C78" s="59" t="s">
        <v>9</v>
      </c>
      <c r="D78" s="54"/>
      <c r="E78" s="6"/>
      <c r="F78" s="19"/>
      <c r="G78" s="24"/>
      <c r="H78" s="24"/>
      <c r="I78" s="31"/>
      <c r="J78" s="31"/>
      <c r="K78" s="35"/>
    </row>
    <row r="79" spans="2:11" x14ac:dyDescent="0.25">
      <c r="B79" s="8" t="s">
        <v>823</v>
      </c>
      <c r="C79" s="60" t="s">
        <v>824</v>
      </c>
      <c r="D79" s="54" t="s">
        <v>825</v>
      </c>
      <c r="E79" s="6" t="s">
        <v>210</v>
      </c>
      <c r="F79" s="19">
        <v>45000000</v>
      </c>
      <c r="G79" s="24">
        <v>44961.39</v>
      </c>
      <c r="H79" s="24">
        <v>6.93</v>
      </c>
      <c r="I79" s="31">
        <v>7.0710833380000002</v>
      </c>
      <c r="J79" s="31"/>
      <c r="K79" s="35"/>
    </row>
    <row r="80" spans="2:11" x14ac:dyDescent="0.25">
      <c r="B80" s="8" t="s">
        <v>918</v>
      </c>
      <c r="C80" s="60" t="s">
        <v>919</v>
      </c>
      <c r="D80" s="54" t="s">
        <v>920</v>
      </c>
      <c r="E80" s="6" t="s">
        <v>210</v>
      </c>
      <c r="F80" s="19">
        <v>37500000</v>
      </c>
      <c r="G80" s="24">
        <v>36201.449999999997</v>
      </c>
      <c r="H80" s="24">
        <v>5.58</v>
      </c>
      <c r="I80" s="31">
        <v>7.200017763</v>
      </c>
      <c r="J80" s="31"/>
      <c r="K80" s="35"/>
    </row>
    <row r="81" spans="2:11" x14ac:dyDescent="0.25">
      <c r="B81" s="8" t="s">
        <v>1238</v>
      </c>
      <c r="C81" s="60" t="s">
        <v>1239</v>
      </c>
      <c r="D81" s="54" t="s">
        <v>1240</v>
      </c>
      <c r="E81" s="6" t="s">
        <v>210</v>
      </c>
      <c r="F81" s="19">
        <v>14500000</v>
      </c>
      <c r="G81" s="24">
        <v>14079.69</v>
      </c>
      <c r="H81" s="24">
        <v>2.17</v>
      </c>
      <c r="I81" s="31">
        <v>7.0327921460000002</v>
      </c>
      <c r="J81" s="31"/>
      <c r="K81" s="35"/>
    </row>
    <row r="82" spans="2:11" x14ac:dyDescent="0.25">
      <c r="B82" s="8" t="s">
        <v>915</v>
      </c>
      <c r="C82" s="60" t="s">
        <v>916</v>
      </c>
      <c r="D82" s="54" t="s">
        <v>917</v>
      </c>
      <c r="E82" s="6" t="s">
        <v>210</v>
      </c>
      <c r="F82" s="19">
        <v>3500000</v>
      </c>
      <c r="G82" s="24">
        <v>3369.44</v>
      </c>
      <c r="H82" s="24">
        <v>0.52</v>
      </c>
      <c r="I82" s="31">
        <v>7.701619322</v>
      </c>
      <c r="J82" s="31"/>
      <c r="K82" s="35"/>
    </row>
    <row r="83" spans="2:11" x14ac:dyDescent="0.25">
      <c r="B83" s="8" t="s">
        <v>921</v>
      </c>
      <c r="C83" s="60" t="s">
        <v>922</v>
      </c>
      <c r="D83" s="54" t="s">
        <v>923</v>
      </c>
      <c r="E83" s="6" t="s">
        <v>210</v>
      </c>
      <c r="F83" s="19">
        <v>2500000</v>
      </c>
      <c r="G83" s="24">
        <v>2269.5100000000002</v>
      </c>
      <c r="H83" s="24">
        <v>0.35</v>
      </c>
      <c r="I83" s="31">
        <v>7.7911075309999998</v>
      </c>
      <c r="J83" s="31"/>
      <c r="K83" s="35"/>
    </row>
    <row r="84" spans="2:11" x14ac:dyDescent="0.25">
      <c r="C84" s="58" t="s">
        <v>199</v>
      </c>
      <c r="D84" s="54"/>
      <c r="E84" s="6"/>
      <c r="F84" s="19"/>
      <c r="G84" s="25">
        <v>100881.48</v>
      </c>
      <c r="H84" s="25">
        <v>15.55</v>
      </c>
      <c r="I84" s="31"/>
      <c r="J84" s="31"/>
      <c r="K84" s="35"/>
    </row>
    <row r="85" spans="2:11" x14ac:dyDescent="0.25">
      <c r="C85" s="57"/>
      <c r="D85" s="54"/>
      <c r="E85" s="6"/>
      <c r="F85" s="19"/>
      <c r="G85" s="24"/>
      <c r="H85" s="24"/>
      <c r="I85" s="31"/>
      <c r="J85" s="31"/>
      <c r="K85" s="35"/>
    </row>
    <row r="86" spans="2:11" x14ac:dyDescent="0.25">
      <c r="C86" s="59" t="s">
        <v>10</v>
      </c>
      <c r="D86" s="54"/>
      <c r="E86" s="6"/>
      <c r="F86" s="19"/>
      <c r="G86" s="24"/>
      <c r="H86" s="24"/>
      <c r="I86" s="31"/>
      <c r="J86" s="31"/>
      <c r="K86" s="35"/>
    </row>
    <row r="87" spans="2:11" x14ac:dyDescent="0.25">
      <c r="B87" s="8" t="s">
        <v>841</v>
      </c>
      <c r="C87" s="60" t="s">
        <v>842</v>
      </c>
      <c r="D87" s="54" t="s">
        <v>843</v>
      </c>
      <c r="E87" s="6" t="s">
        <v>210</v>
      </c>
      <c r="F87" s="19">
        <v>11500000</v>
      </c>
      <c r="G87" s="24">
        <v>11471.28</v>
      </c>
      <c r="H87" s="24">
        <v>1.77</v>
      </c>
      <c r="I87" s="31">
        <v>7.8221925849999998</v>
      </c>
      <c r="J87" s="31"/>
      <c r="K87" s="35"/>
    </row>
    <row r="88" spans="2:11" x14ac:dyDescent="0.25">
      <c r="B88" s="8" t="s">
        <v>1345</v>
      </c>
      <c r="C88" s="60" t="s">
        <v>1346</v>
      </c>
      <c r="D88" s="54" t="s">
        <v>1347</v>
      </c>
      <c r="E88" s="6" t="s">
        <v>210</v>
      </c>
      <c r="F88" s="19">
        <v>7500000</v>
      </c>
      <c r="G88" s="24">
        <v>7550.96</v>
      </c>
      <c r="H88" s="24">
        <v>1.1599999999999999</v>
      </c>
      <c r="I88" s="31">
        <v>7.78308366</v>
      </c>
      <c r="J88" s="31"/>
      <c r="K88" s="35"/>
    </row>
    <row r="89" spans="2:11" x14ac:dyDescent="0.25">
      <c r="B89" s="8" t="s">
        <v>1348</v>
      </c>
      <c r="C89" s="60" t="s">
        <v>1349</v>
      </c>
      <c r="D89" s="54" t="s">
        <v>1350</v>
      </c>
      <c r="E89" s="6" t="s">
        <v>210</v>
      </c>
      <c r="F89" s="19">
        <v>5000000</v>
      </c>
      <c r="G89" s="24">
        <v>4986.7700000000004</v>
      </c>
      <c r="H89" s="24">
        <v>0.77</v>
      </c>
      <c r="I89" s="31">
        <v>7.7866283599999999</v>
      </c>
      <c r="J89" s="31"/>
      <c r="K89" s="35"/>
    </row>
    <row r="90" spans="2:11" x14ac:dyDescent="0.25">
      <c r="B90" s="8" t="s">
        <v>1241</v>
      </c>
      <c r="C90" s="60" t="s">
        <v>1242</v>
      </c>
      <c r="D90" s="54" t="s">
        <v>1243</v>
      </c>
      <c r="E90" s="6" t="s">
        <v>210</v>
      </c>
      <c r="F90" s="19">
        <v>4500000</v>
      </c>
      <c r="G90" s="24">
        <v>4529.26</v>
      </c>
      <c r="H90" s="24">
        <v>0.7</v>
      </c>
      <c r="I90" s="31">
        <v>7.7768959249999998</v>
      </c>
      <c r="J90" s="31"/>
      <c r="K90" s="35"/>
    </row>
    <row r="91" spans="2:11" x14ac:dyDescent="0.25">
      <c r="B91" s="8" t="s">
        <v>1351</v>
      </c>
      <c r="C91" s="60" t="s">
        <v>1352</v>
      </c>
      <c r="D91" s="54" t="s">
        <v>1353</v>
      </c>
      <c r="E91" s="6" t="s">
        <v>210</v>
      </c>
      <c r="F91" s="19">
        <v>2500000</v>
      </c>
      <c r="G91" s="24">
        <v>2523.79</v>
      </c>
      <c r="H91" s="24">
        <v>0.39</v>
      </c>
      <c r="I91" s="31">
        <v>7.8726932349999998</v>
      </c>
      <c r="J91" s="31"/>
      <c r="K91" s="35"/>
    </row>
    <row r="92" spans="2:11" x14ac:dyDescent="0.25">
      <c r="B92" s="8" t="s">
        <v>1247</v>
      </c>
      <c r="C92" s="60" t="s">
        <v>1248</v>
      </c>
      <c r="D92" s="54" t="s">
        <v>1249</v>
      </c>
      <c r="E92" s="6" t="s">
        <v>210</v>
      </c>
      <c r="F92" s="19">
        <v>2500000</v>
      </c>
      <c r="G92" s="24">
        <v>2490.12</v>
      </c>
      <c r="H92" s="24">
        <v>0.38</v>
      </c>
      <c r="I92" s="31">
        <v>7.85207809</v>
      </c>
      <c r="J92" s="31"/>
      <c r="K92" s="35"/>
    </row>
    <row r="93" spans="2:11" x14ac:dyDescent="0.25">
      <c r="B93" s="8" t="s">
        <v>1354</v>
      </c>
      <c r="C93" s="60" t="s">
        <v>1355</v>
      </c>
      <c r="D93" s="54" t="s">
        <v>1356</v>
      </c>
      <c r="E93" s="6" t="s">
        <v>210</v>
      </c>
      <c r="F93" s="19">
        <v>2500000</v>
      </c>
      <c r="G93" s="24">
        <v>2478.52</v>
      </c>
      <c r="H93" s="24">
        <v>0.38</v>
      </c>
      <c r="I93" s="31">
        <v>7.7688868649999998</v>
      </c>
      <c r="J93" s="31"/>
      <c r="K93" s="35"/>
    </row>
    <row r="94" spans="2:11" x14ac:dyDescent="0.25">
      <c r="C94" s="58" t="s">
        <v>199</v>
      </c>
      <c r="D94" s="54"/>
      <c r="E94" s="6"/>
      <c r="F94" s="19"/>
      <c r="G94" s="25">
        <v>36030.699999999997</v>
      </c>
      <c r="H94" s="25">
        <v>5.55</v>
      </c>
      <c r="I94" s="31"/>
      <c r="J94" s="31"/>
      <c r="K94" s="35"/>
    </row>
    <row r="95" spans="2:11" x14ac:dyDescent="0.25">
      <c r="C95" s="57"/>
      <c r="D95" s="54"/>
      <c r="E95" s="6"/>
      <c r="F95" s="19"/>
      <c r="G95" s="24"/>
      <c r="H95" s="24"/>
      <c r="I95" s="31"/>
      <c r="J95" s="31"/>
      <c r="K95" s="35"/>
    </row>
    <row r="96" spans="2:11" x14ac:dyDescent="0.25">
      <c r="C96" s="58" t="s">
        <v>11</v>
      </c>
      <c r="D96" s="54"/>
      <c r="E96" s="6"/>
      <c r="F96" s="19"/>
      <c r="G96" s="24" t="s">
        <v>2</v>
      </c>
      <c r="H96" s="24" t="s">
        <v>2</v>
      </c>
      <c r="I96" s="31"/>
      <c r="J96" s="31"/>
      <c r="K96" s="35"/>
    </row>
    <row r="97" spans="1:11" x14ac:dyDescent="0.25">
      <c r="C97" s="57"/>
      <c r="D97" s="54"/>
      <c r="E97" s="6"/>
      <c r="F97" s="19"/>
      <c r="G97" s="24"/>
      <c r="H97" s="24"/>
      <c r="I97" s="31"/>
      <c r="J97" s="31"/>
      <c r="K97" s="35"/>
    </row>
    <row r="98" spans="1:11" x14ac:dyDescent="0.25">
      <c r="A98" s="10"/>
      <c r="B98" s="28"/>
      <c r="C98" s="58" t="s">
        <v>13</v>
      </c>
      <c r="D98" s="54"/>
      <c r="E98" s="6"/>
      <c r="F98" s="19"/>
      <c r="G98" s="24"/>
      <c r="H98" s="24"/>
      <c r="I98" s="31"/>
      <c r="J98" s="31"/>
      <c r="K98" s="35"/>
    </row>
    <row r="99" spans="1:11" x14ac:dyDescent="0.25">
      <c r="A99" s="28"/>
      <c r="B99" s="28"/>
      <c r="C99" s="58" t="s">
        <v>14</v>
      </c>
      <c r="D99" s="54"/>
      <c r="E99" s="6"/>
      <c r="F99" s="19"/>
      <c r="G99" s="24" t="s">
        <v>2</v>
      </c>
      <c r="H99" s="24" t="s">
        <v>2</v>
      </c>
      <c r="I99" s="31"/>
      <c r="J99" s="31"/>
      <c r="K99" s="35"/>
    </row>
    <row r="100" spans="1:11" x14ac:dyDescent="0.25">
      <c r="A100" s="28"/>
      <c r="B100" s="28"/>
      <c r="C100" s="58"/>
      <c r="D100" s="54"/>
      <c r="E100" s="6"/>
      <c r="F100" s="19"/>
      <c r="G100" s="24"/>
      <c r="H100" s="24"/>
      <c r="I100" s="31"/>
      <c r="J100" s="31"/>
      <c r="K100" s="35"/>
    </row>
    <row r="101" spans="1:11" x14ac:dyDescent="0.25">
      <c r="C101" s="59" t="s">
        <v>15</v>
      </c>
      <c r="D101" s="54"/>
      <c r="E101" s="6"/>
      <c r="F101" s="19"/>
      <c r="G101" s="24"/>
      <c r="H101" s="24"/>
      <c r="I101" s="31"/>
      <c r="J101" s="31"/>
      <c r="K101" s="35"/>
    </row>
    <row r="102" spans="1:11" x14ac:dyDescent="0.25">
      <c r="B102" s="8" t="s">
        <v>1357</v>
      </c>
      <c r="C102" s="60" t="s">
        <v>725</v>
      </c>
      <c r="D102" s="54" t="s">
        <v>1358</v>
      </c>
      <c r="E102" s="6" t="s">
        <v>846</v>
      </c>
      <c r="F102" s="19">
        <v>1500</v>
      </c>
      <c r="G102" s="24">
        <v>7097.98</v>
      </c>
      <c r="H102" s="24">
        <v>1.0900000000000001</v>
      </c>
      <c r="I102" s="31">
        <v>7.3049999999999997</v>
      </c>
      <c r="J102" s="31"/>
      <c r="K102" s="35" t="s">
        <v>691</v>
      </c>
    </row>
    <row r="103" spans="1:11" x14ac:dyDescent="0.25">
      <c r="C103" s="58" t="s">
        <v>199</v>
      </c>
      <c r="D103" s="54"/>
      <c r="E103" s="6"/>
      <c r="F103" s="19"/>
      <c r="G103" s="25">
        <v>7097.98</v>
      </c>
      <c r="H103" s="25">
        <v>1.0900000000000001</v>
      </c>
      <c r="I103" s="31"/>
      <c r="J103" s="31"/>
      <c r="K103" s="35"/>
    </row>
    <row r="104" spans="1:11" x14ac:dyDescent="0.25">
      <c r="C104" s="57"/>
      <c r="D104" s="54"/>
      <c r="E104" s="6"/>
      <c r="F104" s="19"/>
      <c r="G104" s="24"/>
      <c r="H104" s="24"/>
      <c r="I104" s="31"/>
      <c r="J104" s="31"/>
      <c r="K104" s="35"/>
    </row>
    <row r="105" spans="1:11" x14ac:dyDescent="0.25">
      <c r="C105" s="58" t="s">
        <v>16</v>
      </c>
      <c r="D105" s="54"/>
      <c r="E105" s="6"/>
      <c r="F105" s="19"/>
      <c r="G105" s="24" t="s">
        <v>2</v>
      </c>
      <c r="H105" s="24" t="s">
        <v>2</v>
      </c>
      <c r="I105" s="31"/>
      <c r="J105" s="31"/>
      <c r="K105" s="35"/>
    </row>
    <row r="106" spans="1:11" x14ac:dyDescent="0.25">
      <c r="C106" s="57"/>
      <c r="D106" s="54"/>
      <c r="E106" s="6"/>
      <c r="F106" s="19"/>
      <c r="G106" s="24"/>
      <c r="H106" s="24"/>
      <c r="I106" s="31"/>
      <c r="J106" s="31"/>
      <c r="K106" s="35"/>
    </row>
    <row r="107" spans="1:11" x14ac:dyDescent="0.25">
      <c r="C107" s="58" t="s">
        <v>17</v>
      </c>
      <c r="D107" s="54"/>
      <c r="E107" s="6"/>
      <c r="F107" s="19"/>
      <c r="G107" s="24" t="s">
        <v>2</v>
      </c>
      <c r="H107" s="24" t="s">
        <v>2</v>
      </c>
      <c r="I107" s="31"/>
      <c r="J107" s="31"/>
      <c r="K107" s="35"/>
    </row>
    <row r="108" spans="1:11" x14ac:dyDescent="0.25">
      <c r="C108" s="57"/>
      <c r="D108" s="54"/>
      <c r="E108" s="6"/>
      <c r="F108" s="19"/>
      <c r="G108" s="24"/>
      <c r="H108" s="24"/>
      <c r="I108" s="31"/>
      <c r="J108" s="31"/>
      <c r="K108" s="35"/>
    </row>
    <row r="109" spans="1:11" x14ac:dyDescent="0.25">
      <c r="C109" s="58" t="s">
        <v>18</v>
      </c>
      <c r="D109" s="54"/>
      <c r="E109" s="6"/>
      <c r="F109" s="19"/>
      <c r="G109" s="24" t="s">
        <v>2</v>
      </c>
      <c r="H109" s="24" t="s">
        <v>2</v>
      </c>
      <c r="I109" s="31"/>
      <c r="J109" s="31"/>
      <c r="K109" s="35"/>
    </row>
    <row r="110" spans="1:11" x14ac:dyDescent="0.25">
      <c r="C110" s="57"/>
      <c r="D110" s="54"/>
      <c r="E110" s="6"/>
      <c r="F110" s="19"/>
      <c r="G110" s="24"/>
      <c r="H110" s="24"/>
      <c r="I110" s="31"/>
      <c r="J110" s="31"/>
      <c r="K110" s="35"/>
    </row>
    <row r="111" spans="1:11" x14ac:dyDescent="0.25">
      <c r="A111" s="10"/>
      <c r="B111" s="28"/>
      <c r="C111" s="58" t="s">
        <v>19</v>
      </c>
      <c r="D111" s="54"/>
      <c r="E111" s="6"/>
      <c r="F111" s="19"/>
      <c r="G111" s="24"/>
      <c r="H111" s="24"/>
      <c r="I111" s="31"/>
      <c r="J111" s="31"/>
      <c r="K111" s="35"/>
    </row>
    <row r="112" spans="1:11" x14ac:dyDescent="0.25">
      <c r="A112" s="28"/>
      <c r="B112" s="28"/>
      <c r="C112" s="58" t="s">
        <v>20</v>
      </c>
      <c r="D112" s="54"/>
      <c r="E112" s="6"/>
      <c r="F112" s="19"/>
      <c r="G112" s="24" t="s">
        <v>2</v>
      </c>
      <c r="H112" s="24" t="s">
        <v>2</v>
      </c>
      <c r="I112" s="31"/>
      <c r="J112" s="31"/>
      <c r="K112" s="35"/>
    </row>
    <row r="113" spans="1:11" x14ac:dyDescent="0.25">
      <c r="A113" s="28"/>
      <c r="B113" s="28"/>
      <c r="C113" s="58"/>
      <c r="D113" s="54"/>
      <c r="E113" s="6"/>
      <c r="F113" s="19"/>
      <c r="G113" s="24"/>
      <c r="H113" s="24"/>
      <c r="I113" s="31"/>
      <c r="J113" s="31"/>
      <c r="K113" s="35"/>
    </row>
    <row r="114" spans="1:11" x14ac:dyDescent="0.25">
      <c r="C114" s="59" t="s">
        <v>21</v>
      </c>
      <c r="D114" s="54"/>
      <c r="E114" s="6"/>
      <c r="F114" s="19"/>
      <c r="G114" s="24"/>
      <c r="H114" s="24"/>
      <c r="I114" s="31"/>
      <c r="J114" s="31"/>
      <c r="K114" s="35"/>
    </row>
    <row r="115" spans="1:11" x14ac:dyDescent="0.25">
      <c r="B115" s="8" t="s">
        <v>930</v>
      </c>
      <c r="C115" s="60" t="s">
        <v>4938</v>
      </c>
      <c r="D115" s="54" t="s">
        <v>931</v>
      </c>
      <c r="E115" s="6" t="s">
        <v>932</v>
      </c>
      <c r="F115" s="19">
        <v>17860.507000000001</v>
      </c>
      <c r="G115" s="24">
        <v>2138.0100000000002</v>
      </c>
      <c r="H115" s="24">
        <v>0.33</v>
      </c>
      <c r="I115" s="31">
        <v>5.6</v>
      </c>
      <c r="J115" s="31"/>
      <c r="K115" s="35"/>
    </row>
    <row r="116" spans="1:11" x14ac:dyDescent="0.25">
      <c r="C116" s="58" t="s">
        <v>199</v>
      </c>
      <c r="D116" s="54"/>
      <c r="E116" s="6"/>
      <c r="F116" s="19"/>
      <c r="G116" s="25">
        <v>2138.0100000000002</v>
      </c>
      <c r="H116" s="25">
        <v>0.33</v>
      </c>
      <c r="I116" s="31"/>
      <c r="J116" s="31"/>
      <c r="K116" s="35"/>
    </row>
    <row r="117" spans="1:11" x14ac:dyDescent="0.25">
      <c r="C117" s="57"/>
      <c r="D117" s="54"/>
      <c r="E117" s="6"/>
      <c r="F117" s="19"/>
      <c r="G117" s="24"/>
      <c r="H117" s="24"/>
      <c r="I117" s="31"/>
      <c r="J117" s="31"/>
      <c r="K117" s="35"/>
    </row>
    <row r="118" spans="1:11" x14ac:dyDescent="0.25">
      <c r="C118" s="59" t="s">
        <v>862</v>
      </c>
      <c r="D118" s="54"/>
      <c r="E118" s="6"/>
      <c r="F118" s="19"/>
      <c r="G118" s="24"/>
      <c r="H118" s="24"/>
      <c r="I118" s="31"/>
      <c r="J118" s="31"/>
      <c r="K118" s="35"/>
    </row>
    <row r="119" spans="1:11" x14ac:dyDescent="0.25">
      <c r="B119" s="8" t="s">
        <v>863</v>
      </c>
      <c r="C119" s="60" t="s">
        <v>864</v>
      </c>
      <c r="D119" s="54" t="s">
        <v>865</v>
      </c>
      <c r="E119" s="6" t="s">
        <v>866</v>
      </c>
      <c r="F119" s="19">
        <v>9400000</v>
      </c>
      <c r="G119" s="24">
        <v>14761.76</v>
      </c>
      <c r="H119" s="24">
        <v>2.2799999999999998</v>
      </c>
      <c r="I119" s="31"/>
      <c r="J119" s="31"/>
      <c r="K119" s="35"/>
    </row>
    <row r="120" spans="1:11" x14ac:dyDescent="0.25">
      <c r="B120" s="8" t="s">
        <v>933</v>
      </c>
      <c r="C120" s="60" t="s">
        <v>934</v>
      </c>
      <c r="D120" s="54" t="s">
        <v>935</v>
      </c>
      <c r="E120" s="6" t="s">
        <v>866</v>
      </c>
      <c r="F120" s="19">
        <v>4700000</v>
      </c>
      <c r="G120" s="24">
        <v>5710.03</v>
      </c>
      <c r="H120" s="24">
        <v>0.88</v>
      </c>
      <c r="I120" s="31"/>
      <c r="J120" s="31"/>
      <c r="K120" s="35"/>
    </row>
    <row r="121" spans="1:11" x14ac:dyDescent="0.25">
      <c r="B121" s="8" t="s">
        <v>1359</v>
      </c>
      <c r="C121" s="60" t="s">
        <v>700</v>
      </c>
      <c r="D121" s="54" t="s">
        <v>1360</v>
      </c>
      <c r="E121" s="6" t="s">
        <v>866</v>
      </c>
      <c r="F121" s="19">
        <v>4500000</v>
      </c>
      <c r="G121" s="24">
        <v>5197.5</v>
      </c>
      <c r="H121" s="24">
        <v>0.8</v>
      </c>
      <c r="I121" s="31"/>
      <c r="J121" s="31"/>
      <c r="K121" s="35"/>
    </row>
    <row r="122" spans="1:11" x14ac:dyDescent="0.25">
      <c r="B122" s="8" t="s">
        <v>1361</v>
      </c>
      <c r="C122" s="60" t="s">
        <v>1362</v>
      </c>
      <c r="D122" s="54" t="s">
        <v>1363</v>
      </c>
      <c r="E122" s="6" t="s">
        <v>51</v>
      </c>
      <c r="F122" s="19">
        <v>700000</v>
      </c>
      <c r="G122" s="24">
        <v>538.65</v>
      </c>
      <c r="H122" s="24">
        <v>0.08</v>
      </c>
      <c r="I122" s="31"/>
      <c r="J122" s="31"/>
      <c r="K122" s="35"/>
    </row>
    <row r="123" spans="1:11" x14ac:dyDescent="0.25">
      <c r="B123" s="8" t="s">
        <v>867</v>
      </c>
      <c r="C123" s="60" t="s">
        <v>818</v>
      </c>
      <c r="D123" s="54" t="s">
        <v>868</v>
      </c>
      <c r="E123" s="6" t="s">
        <v>866</v>
      </c>
      <c r="F123" s="19">
        <v>272701</v>
      </c>
      <c r="G123" s="24">
        <v>466.32</v>
      </c>
      <c r="H123" s="24">
        <v>7.0000000000000007E-2</v>
      </c>
      <c r="I123" s="31"/>
      <c r="J123" s="31"/>
      <c r="K123" s="35"/>
    </row>
    <row r="124" spans="1:11" x14ac:dyDescent="0.25">
      <c r="C124" s="58" t="s">
        <v>199</v>
      </c>
      <c r="D124" s="54"/>
      <c r="E124" s="6"/>
      <c r="F124" s="19"/>
      <c r="G124" s="25">
        <v>26674.26</v>
      </c>
      <c r="H124" s="25">
        <v>4.1100000000000003</v>
      </c>
      <c r="I124" s="31"/>
      <c r="J124" s="31"/>
      <c r="K124" s="35"/>
    </row>
    <row r="125" spans="1:11" x14ac:dyDescent="0.25">
      <c r="C125" s="57"/>
      <c r="D125" s="54"/>
      <c r="E125" s="6"/>
      <c r="F125" s="19"/>
      <c r="G125" s="24"/>
      <c r="H125" s="24"/>
      <c r="I125" s="31"/>
      <c r="J125" s="31"/>
      <c r="K125" s="35"/>
    </row>
    <row r="126" spans="1:11" x14ac:dyDescent="0.25">
      <c r="C126" s="58" t="s">
        <v>22</v>
      </c>
      <c r="D126" s="54"/>
      <c r="E126" s="6"/>
      <c r="F126" s="19"/>
      <c r="G126" s="24" t="s">
        <v>2</v>
      </c>
      <c r="H126" s="24" t="s">
        <v>2</v>
      </c>
      <c r="I126" s="31"/>
      <c r="J126" s="31"/>
      <c r="K126" s="35"/>
    </row>
    <row r="127" spans="1:11" x14ac:dyDescent="0.25">
      <c r="C127" s="57"/>
      <c r="D127" s="54"/>
      <c r="E127" s="6"/>
      <c r="F127" s="19"/>
      <c r="G127" s="24"/>
      <c r="H127" s="24"/>
      <c r="I127" s="31"/>
      <c r="J127" s="31"/>
      <c r="K127" s="35"/>
    </row>
    <row r="128" spans="1:11" x14ac:dyDescent="0.25">
      <c r="C128" s="58" t="s">
        <v>23</v>
      </c>
      <c r="D128" s="54"/>
      <c r="E128" s="6"/>
      <c r="F128" s="19"/>
      <c r="G128" s="24" t="s">
        <v>2</v>
      </c>
      <c r="H128" s="24" t="s">
        <v>2</v>
      </c>
      <c r="I128" s="31"/>
      <c r="J128" s="31"/>
      <c r="K128" s="35"/>
    </row>
    <row r="129" spans="1:54" x14ac:dyDescent="0.25">
      <c r="C129" s="57"/>
      <c r="D129" s="54"/>
      <c r="E129" s="6"/>
      <c r="F129" s="19"/>
      <c r="G129" s="24"/>
      <c r="H129" s="24"/>
      <c r="I129" s="31"/>
      <c r="J129" s="31"/>
      <c r="K129" s="35"/>
    </row>
    <row r="130" spans="1:54" x14ac:dyDescent="0.25">
      <c r="C130" s="59" t="s">
        <v>24</v>
      </c>
      <c r="D130" s="54"/>
      <c r="E130" s="6"/>
      <c r="F130" s="19"/>
      <c r="G130" s="24"/>
      <c r="H130" s="24"/>
      <c r="I130" s="31"/>
      <c r="J130" s="31"/>
      <c r="K130" s="35"/>
    </row>
    <row r="131" spans="1:54" x14ac:dyDescent="0.25">
      <c r="B131" s="8" t="s">
        <v>211</v>
      </c>
      <c r="C131" s="60" t="s">
        <v>212</v>
      </c>
      <c r="D131" s="54"/>
      <c r="E131" s="6"/>
      <c r="F131" s="19"/>
      <c r="G131" s="24">
        <v>11495.3</v>
      </c>
      <c r="H131" s="24">
        <v>1.77</v>
      </c>
      <c r="I131" s="31"/>
      <c r="J131" s="31"/>
      <c r="K131" s="35"/>
    </row>
    <row r="132" spans="1:54" x14ac:dyDescent="0.25">
      <c r="C132" s="58" t="s">
        <v>199</v>
      </c>
      <c r="D132" s="54"/>
      <c r="E132" s="6"/>
      <c r="F132" s="19"/>
      <c r="G132" s="25">
        <v>11495.3</v>
      </c>
      <c r="H132" s="25">
        <v>1.77</v>
      </c>
      <c r="I132" s="31"/>
      <c r="J132" s="31"/>
      <c r="K132" s="35"/>
    </row>
    <row r="133" spans="1:54" x14ac:dyDescent="0.25">
      <c r="C133" s="57"/>
      <c r="D133" s="54"/>
      <c r="E133" s="6"/>
      <c r="F133" s="19"/>
      <c r="G133" s="24"/>
      <c r="H133" s="24"/>
      <c r="I133" s="31"/>
      <c r="J133" s="31"/>
      <c r="K133" s="35"/>
    </row>
    <row r="134" spans="1:54" x14ac:dyDescent="0.25">
      <c r="A134" s="10"/>
      <c r="B134" s="28"/>
      <c r="C134" s="58" t="s">
        <v>25</v>
      </c>
      <c r="D134" s="54"/>
      <c r="E134" s="6"/>
      <c r="F134" s="19"/>
      <c r="G134" s="24"/>
      <c r="H134" s="24"/>
      <c r="I134" s="31"/>
      <c r="J134" s="31"/>
      <c r="K134" s="35"/>
    </row>
    <row r="135" spans="1:54" s="2" customFormat="1" ht="13.5" x14ac:dyDescent="0.25">
      <c r="A135" s="28"/>
      <c r="B135" s="28"/>
      <c r="C135" s="57" t="s">
        <v>4904</v>
      </c>
      <c r="D135" s="54"/>
      <c r="E135" s="6"/>
      <c r="F135" s="19"/>
      <c r="G135" s="24" t="s">
        <v>2</v>
      </c>
      <c r="H135" s="24" t="s">
        <v>2</v>
      </c>
      <c r="I135" s="31"/>
      <c r="J135" s="31"/>
      <c r="K135" s="35"/>
      <c r="L135" s="3"/>
      <c r="AI135" s="3"/>
      <c r="AV135" s="3"/>
      <c r="AX135" s="3"/>
      <c r="BB135" s="3"/>
    </row>
    <row r="136" spans="1:54" x14ac:dyDescent="0.25">
      <c r="B136" s="8"/>
      <c r="C136" s="60" t="s">
        <v>213</v>
      </c>
      <c r="D136" s="54"/>
      <c r="E136" s="6"/>
      <c r="F136" s="19"/>
      <c r="G136" s="24">
        <v>14155.37</v>
      </c>
      <c r="H136" s="24">
        <v>2.21</v>
      </c>
      <c r="I136" s="31"/>
      <c r="J136" s="31"/>
      <c r="K136" s="35"/>
    </row>
    <row r="137" spans="1:54" x14ac:dyDescent="0.25">
      <c r="C137" s="58" t="s">
        <v>199</v>
      </c>
      <c r="D137" s="54"/>
      <c r="E137" s="6"/>
      <c r="F137" s="19"/>
      <c r="G137" s="25">
        <v>14155.37</v>
      </c>
      <c r="H137" s="25">
        <v>2.21</v>
      </c>
      <c r="I137" s="31"/>
      <c r="J137" s="31"/>
      <c r="K137" s="35"/>
    </row>
    <row r="138" spans="1:54" x14ac:dyDescent="0.25">
      <c r="C138" s="57"/>
      <c r="D138" s="54"/>
      <c r="E138" s="6"/>
      <c r="F138" s="19"/>
      <c r="G138" s="24"/>
      <c r="H138" s="24"/>
      <c r="I138" s="31"/>
      <c r="J138" s="31"/>
      <c r="K138" s="35"/>
    </row>
    <row r="139" spans="1:54" x14ac:dyDescent="0.25">
      <c r="C139" s="61" t="s">
        <v>214</v>
      </c>
      <c r="D139" s="55"/>
      <c r="E139" s="5"/>
      <c r="F139" s="20"/>
      <c r="G139" s="26">
        <v>648859.19999999995</v>
      </c>
      <c r="H139" s="26">
        <v>99.999999999999986</v>
      </c>
      <c r="I139" s="32"/>
      <c r="J139" s="32"/>
      <c r="K139" s="36"/>
    </row>
    <row r="141" spans="1:54" ht="15.75" x14ac:dyDescent="0.3">
      <c r="C141" s="50" t="s">
        <v>4514</v>
      </c>
      <c r="D141" s="50"/>
      <c r="E141" s="50"/>
      <c r="F141" s="50"/>
      <c r="G141" s="64"/>
      <c r="H141" s="64"/>
      <c r="I141" s="64"/>
      <c r="J141" s="50"/>
    </row>
    <row r="142" spans="1:54" ht="27" x14ac:dyDescent="0.25">
      <c r="C142" s="43" t="s">
        <v>4509</v>
      </c>
      <c r="D142" s="43" t="s">
        <v>4510</v>
      </c>
      <c r="E142" s="43" t="s">
        <v>4940</v>
      </c>
      <c r="F142" s="43" t="s">
        <v>4511</v>
      </c>
      <c r="G142" s="65" t="s">
        <v>34</v>
      </c>
      <c r="H142" s="66" t="s">
        <v>4941</v>
      </c>
      <c r="I142" s="65" t="s">
        <v>36</v>
      </c>
      <c r="J142" s="43" t="s">
        <v>39</v>
      </c>
    </row>
    <row r="143" spans="1:54" x14ac:dyDescent="0.25">
      <c r="C143" s="43" t="s">
        <v>4942</v>
      </c>
      <c r="D143" s="43"/>
      <c r="E143" s="43"/>
      <c r="F143" s="43"/>
      <c r="G143" s="65"/>
      <c r="H143" s="66"/>
      <c r="I143" s="65"/>
      <c r="J143" s="43"/>
    </row>
    <row r="144" spans="1:54" x14ac:dyDescent="0.25">
      <c r="C144" s="46" t="s">
        <v>4946</v>
      </c>
      <c r="D144" s="67"/>
      <c r="E144" s="67"/>
      <c r="F144" s="67"/>
      <c r="G144" s="68"/>
      <c r="H144" s="69">
        <v>5000</v>
      </c>
      <c r="I144" s="70">
        <f>H144/$G$139*100</f>
        <v>0.77058320202595576</v>
      </c>
      <c r="J144" s="43"/>
    </row>
    <row r="145" spans="3:11" x14ac:dyDescent="0.25">
      <c r="C145" s="46" t="s">
        <v>4946</v>
      </c>
      <c r="D145" s="67"/>
      <c r="E145" s="67"/>
      <c r="F145" s="67"/>
      <c r="G145" s="68"/>
      <c r="H145" s="69">
        <v>2500</v>
      </c>
      <c r="I145" s="70">
        <f>H145/$G$139*100</f>
        <v>0.38529160101297788</v>
      </c>
      <c r="J145" s="43"/>
    </row>
    <row r="146" spans="3:11" x14ac:dyDescent="0.25">
      <c r="C146" s="48" t="s">
        <v>4513</v>
      </c>
      <c r="D146" s="48"/>
      <c r="E146" s="48"/>
      <c r="F146" s="48"/>
      <c r="G146" s="71"/>
      <c r="H146" s="71">
        <f>SUM(H144:H145)</f>
        <v>7500</v>
      </c>
      <c r="I146" s="71">
        <f>SUM(I144:I145)</f>
        <v>1.1558748030389336</v>
      </c>
      <c r="J146" s="48"/>
    </row>
    <row r="148" spans="3:11" x14ac:dyDescent="0.25">
      <c r="C148" s="1" t="s">
        <v>215</v>
      </c>
    </row>
    <row r="149" spans="3:11" x14ac:dyDescent="0.25">
      <c r="C149" s="37" t="s">
        <v>216</v>
      </c>
      <c r="D149" s="37"/>
      <c r="E149" s="37"/>
      <c r="F149" s="37"/>
      <c r="G149" s="37"/>
      <c r="H149" s="37"/>
      <c r="I149" s="37"/>
      <c r="J149" s="37"/>
      <c r="K149" s="37"/>
    </row>
    <row r="150" spans="3:11" x14ac:dyDescent="0.25">
      <c r="C150" s="2" t="s">
        <v>217</v>
      </c>
    </row>
    <row r="151" spans="3:11" x14ac:dyDescent="0.25">
      <c r="C151" s="2" t="s">
        <v>218</v>
      </c>
    </row>
    <row r="152" spans="3:11" ht="30" customHeight="1" x14ac:dyDescent="0.25">
      <c r="C152" s="204" t="s">
        <v>219</v>
      </c>
      <c r="D152" s="205"/>
      <c r="E152" s="205"/>
      <c r="F152" s="205"/>
      <c r="G152" s="205"/>
      <c r="H152" s="205"/>
      <c r="I152" s="205"/>
      <c r="J152" s="205"/>
      <c r="K152" s="205"/>
    </row>
    <row r="153" spans="3:11" x14ac:dyDescent="0.25">
      <c r="C153" s="2" t="s">
        <v>220</v>
      </c>
    </row>
    <row r="154" spans="3:11" x14ac:dyDescent="0.25">
      <c r="C154" s="2" t="s">
        <v>4912</v>
      </c>
    </row>
    <row r="155" spans="3:11" ht="46.5" customHeight="1" x14ac:dyDescent="0.25">
      <c r="C155" s="211" t="s">
        <v>4993</v>
      </c>
      <c r="D155" s="211"/>
      <c r="E155" s="211"/>
      <c r="F155" s="211"/>
      <c r="G155" s="211"/>
      <c r="H155" s="211"/>
      <c r="I155" s="211"/>
      <c r="J155" s="211"/>
      <c r="K155" s="211"/>
    </row>
    <row r="157" spans="3:11" x14ac:dyDescent="0.25">
      <c r="C157" s="2" t="s">
        <v>5065</v>
      </c>
      <c r="E157" s="2" t="s">
        <v>2</v>
      </c>
    </row>
    <row r="159" spans="3:11" x14ac:dyDescent="0.25">
      <c r="C159" s="2" t="s">
        <v>5066</v>
      </c>
      <c r="E159" s="2" t="s">
        <v>2</v>
      </c>
    </row>
    <row r="161" spans="1:256" x14ac:dyDescent="0.25">
      <c r="C161" s="2" t="s">
        <v>5173</v>
      </c>
    </row>
    <row r="163" spans="1:256" x14ac:dyDescent="0.25">
      <c r="C163" s="2" t="s">
        <v>5174</v>
      </c>
    </row>
    <row r="164" spans="1:256" s="83" customFormat="1" ht="35.25" customHeight="1" x14ac:dyDescent="0.25">
      <c r="A164" s="79"/>
      <c r="B164" s="79"/>
      <c r="C164" s="84" t="s">
        <v>5072</v>
      </c>
      <c r="D164" s="88" t="s">
        <v>5073</v>
      </c>
      <c r="E164" s="88" t="s">
        <v>5074</v>
      </c>
      <c r="F164" s="80"/>
      <c r="G164" s="81"/>
      <c r="H164" s="81"/>
      <c r="I164" s="81"/>
      <c r="J164" s="81"/>
      <c r="K164" s="82"/>
      <c r="L164" s="82"/>
      <c r="M164" s="79"/>
      <c r="N164" s="79"/>
      <c r="O164" s="79"/>
      <c r="P164" s="79"/>
      <c r="Q164" s="79"/>
      <c r="R164" s="79"/>
      <c r="S164" s="79"/>
      <c r="T164" s="79"/>
      <c r="U164" s="79"/>
      <c r="V164" s="79"/>
      <c r="W164" s="79"/>
      <c r="X164" s="79"/>
      <c r="Y164" s="79"/>
      <c r="Z164" s="79"/>
      <c r="AA164" s="79"/>
      <c r="AB164" s="79"/>
      <c r="AC164" s="79"/>
      <c r="AD164" s="79"/>
      <c r="AE164" s="79"/>
      <c r="AF164" s="79"/>
      <c r="AG164" s="79"/>
      <c r="AH164" s="79"/>
      <c r="AI164" s="82"/>
      <c r="AJ164" s="79"/>
      <c r="AK164" s="79"/>
      <c r="AL164" s="79"/>
      <c r="AM164" s="79"/>
      <c r="AN164" s="79"/>
      <c r="AO164" s="79"/>
      <c r="AP164" s="79"/>
      <c r="AQ164" s="79"/>
      <c r="AR164" s="79"/>
      <c r="AS164" s="79"/>
      <c r="AT164" s="79"/>
      <c r="AU164" s="79"/>
      <c r="AV164" s="82"/>
      <c r="AW164" s="79"/>
      <c r="AX164" s="82"/>
      <c r="AY164" s="79"/>
      <c r="AZ164" s="79"/>
      <c r="BA164" s="79"/>
      <c r="BB164" s="82"/>
      <c r="BC164" s="79"/>
      <c r="BD164" s="79"/>
      <c r="BE164" s="79"/>
      <c r="BF164" s="79"/>
      <c r="BG164" s="79"/>
      <c r="BH164" s="79"/>
      <c r="BI164" s="79"/>
      <c r="BJ164" s="79"/>
      <c r="BK164" s="79"/>
      <c r="BL164" s="79"/>
      <c r="BM164" s="79"/>
      <c r="BN164" s="79"/>
      <c r="BO164" s="79"/>
      <c r="BP164" s="79"/>
      <c r="BQ164" s="79"/>
      <c r="BR164" s="79"/>
      <c r="BS164" s="79"/>
      <c r="BT164" s="79"/>
      <c r="BU164" s="79"/>
      <c r="BV164" s="79"/>
      <c r="BW164" s="79"/>
      <c r="BX164" s="79"/>
      <c r="BY164" s="79"/>
      <c r="BZ164" s="79"/>
      <c r="CA164" s="79"/>
      <c r="CB164" s="79"/>
      <c r="CC164" s="79"/>
      <c r="CD164" s="79"/>
      <c r="CE164" s="79"/>
      <c r="CF164" s="79"/>
      <c r="CG164" s="79"/>
      <c r="CH164" s="79"/>
      <c r="CI164" s="79"/>
      <c r="CJ164" s="79"/>
      <c r="CK164" s="79"/>
      <c r="CL164" s="79"/>
      <c r="CM164" s="79"/>
      <c r="CN164" s="79"/>
      <c r="CO164" s="79"/>
      <c r="CP164" s="79"/>
      <c r="CQ164" s="79"/>
      <c r="CR164" s="79"/>
      <c r="CS164" s="79"/>
      <c r="CT164" s="79"/>
      <c r="CU164" s="79"/>
      <c r="CV164" s="79"/>
      <c r="CW164" s="79"/>
      <c r="CX164" s="79"/>
      <c r="CY164" s="79"/>
      <c r="CZ164" s="79"/>
      <c r="DA164" s="79"/>
      <c r="DB164" s="79"/>
      <c r="DC164" s="79"/>
      <c r="DD164" s="79"/>
      <c r="DE164" s="79"/>
      <c r="DF164" s="79"/>
      <c r="DG164" s="79"/>
      <c r="DH164" s="79"/>
      <c r="DI164" s="79"/>
      <c r="DJ164" s="79"/>
      <c r="DK164" s="79"/>
      <c r="DL164" s="79"/>
      <c r="DM164" s="79"/>
      <c r="DN164" s="79"/>
      <c r="DO164" s="79"/>
      <c r="DP164" s="79"/>
      <c r="DQ164" s="79"/>
      <c r="DR164" s="79"/>
      <c r="DS164" s="79"/>
      <c r="DT164" s="79"/>
      <c r="DU164" s="79"/>
      <c r="DV164" s="79"/>
      <c r="DW164" s="79"/>
      <c r="DX164" s="79"/>
      <c r="DY164" s="79"/>
      <c r="DZ164" s="79"/>
      <c r="EA164" s="79"/>
      <c r="EB164" s="79"/>
      <c r="EC164" s="79"/>
      <c r="ED164" s="79"/>
      <c r="EE164" s="79"/>
      <c r="EF164" s="79"/>
      <c r="EG164" s="79"/>
      <c r="EH164" s="79"/>
      <c r="EI164" s="79"/>
      <c r="EJ164" s="79"/>
      <c r="EK164" s="79"/>
      <c r="EL164" s="79"/>
      <c r="EM164" s="79"/>
      <c r="EN164" s="79"/>
      <c r="EO164" s="79"/>
      <c r="EP164" s="79"/>
      <c r="EQ164" s="79"/>
      <c r="ER164" s="79"/>
      <c r="ES164" s="79"/>
      <c r="ET164" s="79"/>
      <c r="EU164" s="79"/>
      <c r="EV164" s="79"/>
      <c r="EW164" s="79"/>
      <c r="EX164" s="79"/>
      <c r="EY164" s="79"/>
      <c r="EZ164" s="79"/>
      <c r="FA164" s="79"/>
      <c r="FB164" s="79"/>
      <c r="FC164" s="79"/>
      <c r="FD164" s="79"/>
      <c r="FE164" s="79"/>
      <c r="FF164" s="79"/>
      <c r="FG164" s="79"/>
      <c r="FH164" s="79"/>
      <c r="FI164" s="79"/>
      <c r="FJ164" s="79"/>
      <c r="FK164" s="79"/>
      <c r="FL164" s="79"/>
      <c r="FM164" s="79"/>
      <c r="FN164" s="79"/>
      <c r="FO164" s="79"/>
      <c r="FP164" s="79"/>
      <c r="FQ164" s="79"/>
      <c r="FR164" s="79"/>
      <c r="FS164" s="79"/>
      <c r="FT164" s="79"/>
      <c r="FU164" s="79"/>
      <c r="FV164" s="79"/>
      <c r="FW164" s="79"/>
      <c r="FX164" s="79"/>
      <c r="FY164" s="79"/>
      <c r="FZ164" s="79"/>
      <c r="GA164" s="79"/>
      <c r="GB164" s="79"/>
      <c r="GC164" s="79"/>
      <c r="GD164" s="79"/>
      <c r="GE164" s="79"/>
      <c r="GF164" s="79"/>
      <c r="GG164" s="79"/>
      <c r="GH164" s="79"/>
      <c r="GI164" s="79"/>
      <c r="GJ164" s="79"/>
      <c r="GK164" s="79"/>
      <c r="GL164" s="79"/>
      <c r="GM164" s="79"/>
      <c r="GN164" s="79"/>
      <c r="GO164" s="79"/>
      <c r="GP164" s="79"/>
      <c r="GQ164" s="79"/>
      <c r="GR164" s="79"/>
      <c r="GS164" s="79"/>
      <c r="GT164" s="79"/>
      <c r="GU164" s="79"/>
      <c r="GV164" s="79"/>
      <c r="GW164" s="79"/>
      <c r="GX164" s="79"/>
      <c r="GY164" s="79"/>
      <c r="GZ164" s="79"/>
      <c r="HA164" s="79"/>
      <c r="HB164" s="79"/>
      <c r="HC164" s="79"/>
      <c r="HD164" s="79"/>
      <c r="HE164" s="79"/>
      <c r="HF164" s="79"/>
      <c r="HG164" s="79"/>
      <c r="HH164" s="79"/>
      <c r="HI164" s="79"/>
      <c r="HJ164" s="79"/>
      <c r="HK164" s="79"/>
      <c r="HL164" s="79"/>
      <c r="HM164" s="79"/>
      <c r="HN164" s="79"/>
      <c r="HO164" s="79"/>
      <c r="HP164" s="79"/>
      <c r="HQ164" s="79"/>
      <c r="HR164" s="79"/>
      <c r="HS164" s="79"/>
      <c r="HT164" s="79"/>
      <c r="HU164" s="79"/>
      <c r="HV164" s="79"/>
      <c r="HW164" s="79"/>
      <c r="HX164" s="79"/>
      <c r="HY164" s="79"/>
      <c r="HZ164" s="79"/>
      <c r="IA164" s="79"/>
      <c r="IB164" s="79"/>
      <c r="IC164" s="79"/>
      <c r="ID164" s="79"/>
      <c r="IE164" s="79"/>
      <c r="IF164" s="79"/>
      <c r="IG164" s="79"/>
      <c r="IH164" s="79"/>
      <c r="II164" s="79"/>
      <c r="IJ164" s="79"/>
      <c r="IK164" s="79"/>
      <c r="IL164" s="79"/>
      <c r="IM164" s="79"/>
      <c r="IN164" s="79"/>
      <c r="IO164" s="79"/>
      <c r="IP164" s="79"/>
      <c r="IQ164" s="79"/>
      <c r="IR164" s="79"/>
      <c r="IS164" s="79"/>
      <c r="IT164" s="79"/>
      <c r="IU164" s="79"/>
      <c r="IV164" s="79"/>
    </row>
    <row r="165" spans="1:256" s="83" customFormat="1" x14ac:dyDescent="0.25">
      <c r="A165" s="79"/>
      <c r="B165" s="79"/>
      <c r="C165" s="86" t="s">
        <v>5075</v>
      </c>
      <c r="D165" s="89">
        <v>21.169599999999999</v>
      </c>
      <c r="E165" s="89">
        <v>21.264800000000001</v>
      </c>
      <c r="F165" s="80"/>
      <c r="G165" s="81"/>
      <c r="H165" s="81"/>
      <c r="I165" s="81"/>
      <c r="J165" s="81"/>
      <c r="K165" s="82"/>
      <c r="L165" s="82"/>
      <c r="M165" s="79"/>
      <c r="N165" s="79"/>
      <c r="O165" s="79"/>
      <c r="P165" s="79"/>
      <c r="Q165" s="79"/>
      <c r="R165" s="79"/>
      <c r="S165" s="79"/>
      <c r="T165" s="79"/>
      <c r="U165" s="79"/>
      <c r="V165" s="79"/>
      <c r="W165" s="79"/>
      <c r="X165" s="79"/>
      <c r="Y165" s="79"/>
      <c r="Z165" s="79"/>
      <c r="AA165" s="79"/>
      <c r="AB165" s="79"/>
      <c r="AC165" s="79"/>
      <c r="AD165" s="79"/>
      <c r="AE165" s="79"/>
      <c r="AF165" s="79"/>
      <c r="AG165" s="79"/>
      <c r="AH165" s="79"/>
      <c r="AI165" s="82"/>
      <c r="AJ165" s="79"/>
      <c r="AK165" s="79"/>
      <c r="AL165" s="79"/>
      <c r="AM165" s="79"/>
      <c r="AN165" s="79"/>
      <c r="AO165" s="79"/>
      <c r="AP165" s="79"/>
      <c r="AQ165" s="79"/>
      <c r="AR165" s="79"/>
      <c r="AS165" s="79"/>
      <c r="AT165" s="79"/>
      <c r="AU165" s="79"/>
      <c r="AV165" s="82"/>
      <c r="AW165" s="79"/>
      <c r="AX165" s="82"/>
      <c r="AY165" s="79"/>
      <c r="AZ165" s="79"/>
      <c r="BA165" s="79"/>
      <c r="BB165" s="82"/>
      <c r="BC165" s="79"/>
      <c r="BD165" s="79"/>
      <c r="BE165" s="79"/>
      <c r="BF165" s="79"/>
      <c r="BG165" s="79"/>
      <c r="BH165" s="79"/>
      <c r="BI165" s="79"/>
      <c r="BJ165" s="79"/>
      <c r="BK165" s="79"/>
      <c r="BL165" s="79"/>
      <c r="BM165" s="79"/>
      <c r="BN165" s="79"/>
      <c r="BO165" s="79"/>
      <c r="BP165" s="79"/>
      <c r="BQ165" s="79"/>
      <c r="BR165" s="79"/>
      <c r="BS165" s="79"/>
      <c r="BT165" s="79"/>
      <c r="BU165" s="79"/>
      <c r="BV165" s="79"/>
      <c r="BW165" s="79"/>
      <c r="BX165" s="79"/>
      <c r="BY165" s="79"/>
      <c r="BZ165" s="79"/>
      <c r="CA165" s="79"/>
      <c r="CB165" s="79"/>
      <c r="CC165" s="79"/>
      <c r="CD165" s="79"/>
      <c r="CE165" s="79"/>
      <c r="CF165" s="79"/>
      <c r="CG165" s="79"/>
      <c r="CH165" s="79"/>
      <c r="CI165" s="79"/>
      <c r="CJ165" s="79"/>
      <c r="CK165" s="79"/>
      <c r="CL165" s="79"/>
      <c r="CM165" s="79"/>
      <c r="CN165" s="79"/>
      <c r="CO165" s="79"/>
      <c r="CP165" s="79"/>
      <c r="CQ165" s="79"/>
      <c r="CR165" s="79"/>
      <c r="CS165" s="79"/>
      <c r="CT165" s="79"/>
      <c r="CU165" s="79"/>
      <c r="CV165" s="79"/>
      <c r="CW165" s="79"/>
      <c r="CX165" s="79"/>
      <c r="CY165" s="79"/>
      <c r="CZ165" s="79"/>
      <c r="DA165" s="79"/>
      <c r="DB165" s="79"/>
      <c r="DC165" s="79"/>
      <c r="DD165" s="79"/>
      <c r="DE165" s="79"/>
      <c r="DF165" s="79"/>
      <c r="DG165" s="79"/>
      <c r="DH165" s="79"/>
      <c r="DI165" s="79"/>
      <c r="DJ165" s="79"/>
      <c r="DK165" s="79"/>
      <c r="DL165" s="79"/>
      <c r="DM165" s="79"/>
      <c r="DN165" s="79"/>
      <c r="DO165" s="79"/>
      <c r="DP165" s="79"/>
      <c r="DQ165" s="79"/>
      <c r="DR165" s="79"/>
      <c r="DS165" s="79"/>
      <c r="DT165" s="79"/>
      <c r="DU165" s="79"/>
      <c r="DV165" s="79"/>
      <c r="DW165" s="79"/>
      <c r="DX165" s="79"/>
      <c r="DY165" s="79"/>
      <c r="DZ165" s="79"/>
      <c r="EA165" s="79"/>
      <c r="EB165" s="79"/>
      <c r="EC165" s="79"/>
      <c r="ED165" s="79"/>
      <c r="EE165" s="79"/>
      <c r="EF165" s="79"/>
      <c r="EG165" s="79"/>
      <c r="EH165" s="79"/>
      <c r="EI165" s="79"/>
      <c r="EJ165" s="79"/>
      <c r="EK165" s="79"/>
      <c r="EL165" s="79"/>
      <c r="EM165" s="79"/>
      <c r="EN165" s="79"/>
      <c r="EO165" s="79"/>
      <c r="EP165" s="79"/>
      <c r="EQ165" s="79"/>
      <c r="ER165" s="79"/>
      <c r="ES165" s="79"/>
      <c r="ET165" s="79"/>
      <c r="EU165" s="79"/>
      <c r="EV165" s="79"/>
      <c r="EW165" s="79"/>
      <c r="EX165" s="79"/>
      <c r="EY165" s="79"/>
      <c r="EZ165" s="79"/>
      <c r="FA165" s="79"/>
      <c r="FB165" s="79"/>
      <c r="FC165" s="79"/>
      <c r="FD165" s="79"/>
      <c r="FE165" s="79"/>
      <c r="FF165" s="79"/>
      <c r="FG165" s="79"/>
      <c r="FH165" s="79"/>
      <c r="FI165" s="79"/>
      <c r="FJ165" s="79"/>
      <c r="FK165" s="79"/>
      <c r="FL165" s="79"/>
      <c r="FM165" s="79"/>
      <c r="FN165" s="79"/>
      <c r="FO165" s="79"/>
      <c r="FP165" s="79"/>
      <c r="FQ165" s="79"/>
      <c r="FR165" s="79"/>
      <c r="FS165" s="79"/>
      <c r="FT165" s="79"/>
      <c r="FU165" s="79"/>
      <c r="FV165" s="79"/>
      <c r="FW165" s="79"/>
      <c r="FX165" s="79"/>
      <c r="FY165" s="79"/>
      <c r="FZ165" s="79"/>
      <c r="GA165" s="79"/>
      <c r="GB165" s="79"/>
      <c r="GC165" s="79"/>
      <c r="GD165" s="79"/>
      <c r="GE165" s="79"/>
      <c r="GF165" s="79"/>
      <c r="GG165" s="79"/>
      <c r="GH165" s="79"/>
      <c r="GI165" s="79"/>
      <c r="GJ165" s="79"/>
      <c r="GK165" s="79"/>
      <c r="GL165" s="79"/>
      <c r="GM165" s="79"/>
      <c r="GN165" s="79"/>
      <c r="GO165" s="79"/>
      <c r="GP165" s="79"/>
      <c r="GQ165" s="79"/>
      <c r="GR165" s="79"/>
      <c r="GS165" s="79"/>
      <c r="GT165" s="79"/>
      <c r="GU165" s="79"/>
      <c r="GV165" s="79"/>
      <c r="GW165" s="79"/>
      <c r="GX165" s="79"/>
      <c r="GY165" s="79"/>
      <c r="GZ165" s="79"/>
      <c r="HA165" s="79"/>
      <c r="HB165" s="79"/>
      <c r="HC165" s="79"/>
      <c r="HD165" s="79"/>
      <c r="HE165" s="79"/>
      <c r="HF165" s="79"/>
      <c r="HG165" s="79"/>
      <c r="HH165" s="79"/>
      <c r="HI165" s="79"/>
      <c r="HJ165" s="79"/>
      <c r="HK165" s="79"/>
      <c r="HL165" s="79"/>
      <c r="HM165" s="79"/>
      <c r="HN165" s="79"/>
      <c r="HO165" s="79"/>
      <c r="HP165" s="79"/>
      <c r="HQ165" s="79"/>
      <c r="HR165" s="79"/>
      <c r="HS165" s="79"/>
      <c r="HT165" s="79"/>
      <c r="HU165" s="79"/>
      <c r="HV165" s="79"/>
      <c r="HW165" s="79"/>
      <c r="HX165" s="79"/>
      <c r="HY165" s="79"/>
      <c r="HZ165" s="79"/>
      <c r="IA165" s="79"/>
      <c r="IB165" s="79"/>
      <c r="IC165" s="79"/>
      <c r="ID165" s="79"/>
      <c r="IE165" s="79"/>
      <c r="IF165" s="79"/>
      <c r="IG165" s="79"/>
      <c r="IH165" s="79"/>
      <c r="II165" s="79"/>
      <c r="IJ165" s="79"/>
      <c r="IK165" s="79"/>
      <c r="IL165" s="79"/>
      <c r="IM165" s="79"/>
      <c r="IN165" s="79"/>
      <c r="IO165" s="79"/>
      <c r="IP165" s="79"/>
      <c r="IQ165" s="79"/>
      <c r="IR165" s="79"/>
      <c r="IS165" s="79"/>
      <c r="IT165" s="79"/>
      <c r="IU165" s="79"/>
      <c r="IV165" s="79"/>
    </row>
    <row r="166" spans="1:256" s="83" customFormat="1" x14ac:dyDescent="0.25">
      <c r="A166" s="79"/>
      <c r="B166" s="79"/>
      <c r="C166" s="86" t="s">
        <v>5076</v>
      </c>
      <c r="D166" s="89">
        <v>54.613</v>
      </c>
      <c r="E166" s="89">
        <v>54.858800000000002</v>
      </c>
      <c r="F166" s="80"/>
      <c r="G166" s="81"/>
      <c r="H166" s="81"/>
      <c r="I166" s="81"/>
      <c r="J166" s="81"/>
      <c r="K166" s="82"/>
      <c r="L166" s="82"/>
      <c r="M166" s="79"/>
      <c r="N166" s="79"/>
      <c r="O166" s="79"/>
      <c r="P166" s="79"/>
      <c r="Q166" s="79"/>
      <c r="R166" s="79"/>
      <c r="S166" s="79"/>
      <c r="T166" s="79"/>
      <c r="U166" s="79"/>
      <c r="V166" s="79"/>
      <c r="W166" s="79"/>
      <c r="X166" s="79"/>
      <c r="Y166" s="79"/>
      <c r="Z166" s="79"/>
      <c r="AA166" s="79"/>
      <c r="AB166" s="79"/>
      <c r="AC166" s="79"/>
      <c r="AD166" s="79"/>
      <c r="AE166" s="79"/>
      <c r="AF166" s="79"/>
      <c r="AG166" s="79"/>
      <c r="AH166" s="79"/>
      <c r="AI166" s="82"/>
      <c r="AJ166" s="79"/>
      <c r="AK166" s="79"/>
      <c r="AL166" s="79"/>
      <c r="AM166" s="79"/>
      <c r="AN166" s="79"/>
      <c r="AO166" s="79"/>
      <c r="AP166" s="79"/>
      <c r="AQ166" s="79"/>
      <c r="AR166" s="79"/>
      <c r="AS166" s="79"/>
      <c r="AT166" s="79"/>
      <c r="AU166" s="79"/>
      <c r="AV166" s="82"/>
      <c r="AW166" s="79"/>
      <c r="AX166" s="82"/>
      <c r="AY166" s="79"/>
      <c r="AZ166" s="79"/>
      <c r="BA166" s="79"/>
      <c r="BB166" s="82"/>
      <c r="BC166" s="79"/>
      <c r="BD166" s="79"/>
      <c r="BE166" s="79"/>
      <c r="BF166" s="79"/>
      <c r="BG166" s="79"/>
      <c r="BH166" s="79"/>
      <c r="BI166" s="79"/>
      <c r="BJ166" s="79"/>
      <c r="BK166" s="79"/>
      <c r="BL166" s="79"/>
      <c r="BM166" s="79"/>
      <c r="BN166" s="79"/>
      <c r="BO166" s="79"/>
      <c r="BP166" s="79"/>
      <c r="BQ166" s="79"/>
      <c r="BR166" s="79"/>
      <c r="BS166" s="79"/>
      <c r="BT166" s="79"/>
      <c r="BU166" s="79"/>
      <c r="BV166" s="79"/>
      <c r="BW166" s="79"/>
      <c r="BX166" s="79"/>
      <c r="BY166" s="79"/>
      <c r="BZ166" s="79"/>
      <c r="CA166" s="79"/>
      <c r="CB166" s="79"/>
      <c r="CC166" s="79"/>
      <c r="CD166" s="79"/>
      <c r="CE166" s="79"/>
      <c r="CF166" s="79"/>
      <c r="CG166" s="79"/>
      <c r="CH166" s="79"/>
      <c r="CI166" s="79"/>
      <c r="CJ166" s="79"/>
      <c r="CK166" s="79"/>
      <c r="CL166" s="79"/>
      <c r="CM166" s="79"/>
      <c r="CN166" s="79"/>
      <c r="CO166" s="79"/>
      <c r="CP166" s="79"/>
      <c r="CQ166" s="79"/>
      <c r="CR166" s="79"/>
      <c r="CS166" s="79"/>
      <c r="CT166" s="79"/>
      <c r="CU166" s="79"/>
      <c r="CV166" s="79"/>
      <c r="CW166" s="79"/>
      <c r="CX166" s="79"/>
      <c r="CY166" s="79"/>
      <c r="CZ166" s="79"/>
      <c r="DA166" s="79"/>
      <c r="DB166" s="79"/>
      <c r="DC166" s="79"/>
      <c r="DD166" s="79"/>
      <c r="DE166" s="79"/>
      <c r="DF166" s="79"/>
      <c r="DG166" s="79"/>
      <c r="DH166" s="79"/>
      <c r="DI166" s="79"/>
      <c r="DJ166" s="79"/>
      <c r="DK166" s="79"/>
      <c r="DL166" s="79"/>
      <c r="DM166" s="79"/>
      <c r="DN166" s="79"/>
      <c r="DO166" s="79"/>
      <c r="DP166" s="79"/>
      <c r="DQ166" s="79"/>
      <c r="DR166" s="79"/>
      <c r="DS166" s="79"/>
      <c r="DT166" s="79"/>
      <c r="DU166" s="79"/>
      <c r="DV166" s="79"/>
      <c r="DW166" s="79"/>
      <c r="DX166" s="79"/>
      <c r="DY166" s="79"/>
      <c r="DZ166" s="79"/>
      <c r="EA166" s="79"/>
      <c r="EB166" s="79"/>
      <c r="EC166" s="79"/>
      <c r="ED166" s="79"/>
      <c r="EE166" s="79"/>
      <c r="EF166" s="79"/>
      <c r="EG166" s="79"/>
      <c r="EH166" s="79"/>
      <c r="EI166" s="79"/>
      <c r="EJ166" s="79"/>
      <c r="EK166" s="79"/>
      <c r="EL166" s="79"/>
      <c r="EM166" s="79"/>
      <c r="EN166" s="79"/>
      <c r="EO166" s="79"/>
      <c r="EP166" s="79"/>
      <c r="EQ166" s="79"/>
      <c r="ER166" s="79"/>
      <c r="ES166" s="79"/>
      <c r="ET166" s="79"/>
      <c r="EU166" s="79"/>
      <c r="EV166" s="79"/>
      <c r="EW166" s="79"/>
      <c r="EX166" s="79"/>
      <c r="EY166" s="79"/>
      <c r="EZ166" s="79"/>
      <c r="FA166" s="79"/>
      <c r="FB166" s="79"/>
      <c r="FC166" s="79"/>
      <c r="FD166" s="79"/>
      <c r="FE166" s="79"/>
      <c r="FF166" s="79"/>
      <c r="FG166" s="79"/>
      <c r="FH166" s="79"/>
      <c r="FI166" s="79"/>
      <c r="FJ166" s="79"/>
      <c r="FK166" s="79"/>
      <c r="FL166" s="79"/>
      <c r="FM166" s="79"/>
      <c r="FN166" s="79"/>
      <c r="FO166" s="79"/>
      <c r="FP166" s="79"/>
      <c r="FQ166" s="79"/>
      <c r="FR166" s="79"/>
      <c r="FS166" s="79"/>
      <c r="FT166" s="79"/>
      <c r="FU166" s="79"/>
      <c r="FV166" s="79"/>
      <c r="FW166" s="79"/>
      <c r="FX166" s="79"/>
      <c r="FY166" s="79"/>
      <c r="FZ166" s="79"/>
      <c r="GA166" s="79"/>
      <c r="GB166" s="79"/>
      <c r="GC166" s="79"/>
      <c r="GD166" s="79"/>
      <c r="GE166" s="79"/>
      <c r="GF166" s="79"/>
      <c r="GG166" s="79"/>
      <c r="GH166" s="79"/>
      <c r="GI166" s="79"/>
      <c r="GJ166" s="79"/>
      <c r="GK166" s="79"/>
      <c r="GL166" s="79"/>
      <c r="GM166" s="79"/>
      <c r="GN166" s="79"/>
      <c r="GO166" s="79"/>
      <c r="GP166" s="79"/>
      <c r="GQ166" s="79"/>
      <c r="GR166" s="79"/>
      <c r="GS166" s="79"/>
      <c r="GT166" s="79"/>
      <c r="GU166" s="79"/>
      <c r="GV166" s="79"/>
      <c r="GW166" s="79"/>
      <c r="GX166" s="79"/>
      <c r="GY166" s="79"/>
      <c r="GZ166" s="79"/>
      <c r="HA166" s="79"/>
      <c r="HB166" s="79"/>
      <c r="HC166" s="79"/>
      <c r="HD166" s="79"/>
      <c r="HE166" s="79"/>
      <c r="HF166" s="79"/>
      <c r="HG166" s="79"/>
      <c r="HH166" s="79"/>
      <c r="HI166" s="79"/>
      <c r="HJ166" s="79"/>
      <c r="HK166" s="79"/>
      <c r="HL166" s="79"/>
      <c r="HM166" s="79"/>
      <c r="HN166" s="79"/>
      <c r="HO166" s="79"/>
      <c r="HP166" s="79"/>
      <c r="HQ166" s="79"/>
      <c r="HR166" s="79"/>
      <c r="HS166" s="79"/>
      <c r="HT166" s="79"/>
      <c r="HU166" s="79"/>
      <c r="HV166" s="79"/>
      <c r="HW166" s="79"/>
      <c r="HX166" s="79"/>
      <c r="HY166" s="79"/>
      <c r="HZ166" s="79"/>
      <c r="IA166" s="79"/>
      <c r="IB166" s="79"/>
      <c r="IC166" s="79"/>
      <c r="ID166" s="79"/>
      <c r="IE166" s="79"/>
      <c r="IF166" s="79"/>
      <c r="IG166" s="79"/>
      <c r="IH166" s="79"/>
      <c r="II166" s="79"/>
      <c r="IJ166" s="79"/>
      <c r="IK166" s="79"/>
      <c r="IL166" s="79"/>
      <c r="IM166" s="79"/>
      <c r="IN166" s="79"/>
      <c r="IO166" s="79"/>
      <c r="IP166" s="79"/>
      <c r="IQ166" s="79"/>
      <c r="IR166" s="79"/>
      <c r="IS166" s="79"/>
      <c r="IT166" s="79"/>
      <c r="IU166" s="79"/>
      <c r="IV166" s="79"/>
    </row>
    <row r="167" spans="1:256" s="83" customFormat="1" x14ac:dyDescent="0.25">
      <c r="A167" s="79"/>
      <c r="B167" s="79"/>
      <c r="C167" s="86" t="s">
        <v>5077</v>
      </c>
      <c r="D167" s="89">
        <v>23.068200000000001</v>
      </c>
      <c r="E167" s="89">
        <v>23.181999999999999</v>
      </c>
      <c r="F167" s="80"/>
      <c r="G167" s="81"/>
      <c r="H167" s="81"/>
      <c r="I167" s="81"/>
      <c r="J167" s="81"/>
      <c r="K167" s="82"/>
      <c r="L167" s="82"/>
      <c r="M167" s="79"/>
      <c r="N167" s="79"/>
      <c r="O167" s="79"/>
      <c r="P167" s="79"/>
      <c r="Q167" s="79"/>
      <c r="R167" s="79"/>
      <c r="S167" s="79"/>
      <c r="T167" s="79"/>
      <c r="U167" s="79"/>
      <c r="V167" s="79"/>
      <c r="W167" s="79"/>
      <c r="X167" s="79"/>
      <c r="Y167" s="79"/>
      <c r="Z167" s="79"/>
      <c r="AA167" s="79"/>
      <c r="AB167" s="79"/>
      <c r="AC167" s="79"/>
      <c r="AD167" s="79"/>
      <c r="AE167" s="79"/>
      <c r="AF167" s="79"/>
      <c r="AG167" s="79"/>
      <c r="AH167" s="79"/>
      <c r="AI167" s="82"/>
      <c r="AJ167" s="79"/>
      <c r="AK167" s="79"/>
      <c r="AL167" s="79"/>
      <c r="AM167" s="79"/>
      <c r="AN167" s="79"/>
      <c r="AO167" s="79"/>
      <c r="AP167" s="79"/>
      <c r="AQ167" s="79"/>
      <c r="AR167" s="79"/>
      <c r="AS167" s="79"/>
      <c r="AT167" s="79"/>
      <c r="AU167" s="79"/>
      <c r="AV167" s="82"/>
      <c r="AW167" s="79"/>
      <c r="AX167" s="82"/>
      <c r="AY167" s="79"/>
      <c r="AZ167" s="79"/>
      <c r="BA167" s="79"/>
      <c r="BB167" s="82"/>
      <c r="BC167" s="79"/>
      <c r="BD167" s="79"/>
      <c r="BE167" s="79"/>
      <c r="BF167" s="79"/>
      <c r="BG167" s="79"/>
      <c r="BH167" s="79"/>
      <c r="BI167" s="79"/>
      <c r="BJ167" s="79"/>
      <c r="BK167" s="79"/>
      <c r="BL167" s="79"/>
      <c r="BM167" s="79"/>
      <c r="BN167" s="79"/>
      <c r="BO167" s="79"/>
      <c r="BP167" s="79"/>
      <c r="BQ167" s="79"/>
      <c r="BR167" s="79"/>
      <c r="BS167" s="79"/>
      <c r="BT167" s="79"/>
      <c r="BU167" s="79"/>
      <c r="BV167" s="79"/>
      <c r="BW167" s="79"/>
      <c r="BX167" s="79"/>
      <c r="BY167" s="79"/>
      <c r="BZ167" s="79"/>
      <c r="CA167" s="79"/>
      <c r="CB167" s="79"/>
      <c r="CC167" s="79"/>
      <c r="CD167" s="79"/>
      <c r="CE167" s="79"/>
      <c r="CF167" s="79"/>
      <c r="CG167" s="79"/>
      <c r="CH167" s="79"/>
      <c r="CI167" s="79"/>
      <c r="CJ167" s="79"/>
      <c r="CK167" s="79"/>
      <c r="CL167" s="79"/>
      <c r="CM167" s="79"/>
      <c r="CN167" s="79"/>
      <c r="CO167" s="79"/>
      <c r="CP167" s="79"/>
      <c r="CQ167" s="79"/>
      <c r="CR167" s="79"/>
      <c r="CS167" s="79"/>
      <c r="CT167" s="79"/>
      <c r="CU167" s="79"/>
      <c r="CV167" s="79"/>
      <c r="CW167" s="79"/>
      <c r="CX167" s="79"/>
      <c r="CY167" s="79"/>
      <c r="CZ167" s="79"/>
      <c r="DA167" s="79"/>
      <c r="DB167" s="79"/>
      <c r="DC167" s="79"/>
      <c r="DD167" s="79"/>
      <c r="DE167" s="79"/>
      <c r="DF167" s="79"/>
      <c r="DG167" s="79"/>
      <c r="DH167" s="79"/>
      <c r="DI167" s="79"/>
      <c r="DJ167" s="79"/>
      <c r="DK167" s="79"/>
      <c r="DL167" s="79"/>
      <c r="DM167" s="79"/>
      <c r="DN167" s="79"/>
      <c r="DO167" s="79"/>
      <c r="DP167" s="79"/>
      <c r="DQ167" s="79"/>
      <c r="DR167" s="79"/>
      <c r="DS167" s="79"/>
      <c r="DT167" s="79"/>
      <c r="DU167" s="79"/>
      <c r="DV167" s="79"/>
      <c r="DW167" s="79"/>
      <c r="DX167" s="79"/>
      <c r="DY167" s="79"/>
      <c r="DZ167" s="79"/>
      <c r="EA167" s="79"/>
      <c r="EB167" s="79"/>
      <c r="EC167" s="79"/>
      <c r="ED167" s="79"/>
      <c r="EE167" s="79"/>
      <c r="EF167" s="79"/>
      <c r="EG167" s="79"/>
      <c r="EH167" s="79"/>
      <c r="EI167" s="79"/>
      <c r="EJ167" s="79"/>
      <c r="EK167" s="79"/>
      <c r="EL167" s="79"/>
      <c r="EM167" s="79"/>
      <c r="EN167" s="79"/>
      <c r="EO167" s="79"/>
      <c r="EP167" s="79"/>
      <c r="EQ167" s="79"/>
      <c r="ER167" s="79"/>
      <c r="ES167" s="79"/>
      <c r="ET167" s="79"/>
      <c r="EU167" s="79"/>
      <c r="EV167" s="79"/>
      <c r="EW167" s="79"/>
      <c r="EX167" s="79"/>
      <c r="EY167" s="79"/>
      <c r="EZ167" s="79"/>
      <c r="FA167" s="79"/>
      <c r="FB167" s="79"/>
      <c r="FC167" s="79"/>
      <c r="FD167" s="79"/>
      <c r="FE167" s="79"/>
      <c r="FF167" s="79"/>
      <c r="FG167" s="79"/>
      <c r="FH167" s="79"/>
      <c r="FI167" s="79"/>
      <c r="FJ167" s="79"/>
      <c r="FK167" s="79"/>
      <c r="FL167" s="79"/>
      <c r="FM167" s="79"/>
      <c r="FN167" s="79"/>
      <c r="FO167" s="79"/>
      <c r="FP167" s="79"/>
      <c r="FQ167" s="79"/>
      <c r="FR167" s="79"/>
      <c r="FS167" s="79"/>
      <c r="FT167" s="79"/>
      <c r="FU167" s="79"/>
      <c r="FV167" s="79"/>
      <c r="FW167" s="79"/>
      <c r="FX167" s="79"/>
      <c r="FY167" s="79"/>
      <c r="FZ167" s="79"/>
      <c r="GA167" s="79"/>
      <c r="GB167" s="79"/>
      <c r="GC167" s="79"/>
      <c r="GD167" s="79"/>
      <c r="GE167" s="79"/>
      <c r="GF167" s="79"/>
      <c r="GG167" s="79"/>
      <c r="GH167" s="79"/>
      <c r="GI167" s="79"/>
      <c r="GJ167" s="79"/>
      <c r="GK167" s="79"/>
      <c r="GL167" s="79"/>
      <c r="GM167" s="79"/>
      <c r="GN167" s="79"/>
      <c r="GO167" s="79"/>
      <c r="GP167" s="79"/>
      <c r="GQ167" s="79"/>
      <c r="GR167" s="79"/>
      <c r="GS167" s="79"/>
      <c r="GT167" s="79"/>
      <c r="GU167" s="79"/>
      <c r="GV167" s="79"/>
      <c r="GW167" s="79"/>
      <c r="GX167" s="79"/>
      <c r="GY167" s="79"/>
      <c r="GZ167" s="79"/>
      <c r="HA167" s="79"/>
      <c r="HB167" s="79"/>
      <c r="HC167" s="79"/>
      <c r="HD167" s="79"/>
      <c r="HE167" s="79"/>
      <c r="HF167" s="79"/>
      <c r="HG167" s="79"/>
      <c r="HH167" s="79"/>
      <c r="HI167" s="79"/>
      <c r="HJ167" s="79"/>
      <c r="HK167" s="79"/>
      <c r="HL167" s="79"/>
      <c r="HM167" s="79"/>
      <c r="HN167" s="79"/>
      <c r="HO167" s="79"/>
      <c r="HP167" s="79"/>
      <c r="HQ167" s="79"/>
      <c r="HR167" s="79"/>
      <c r="HS167" s="79"/>
      <c r="HT167" s="79"/>
      <c r="HU167" s="79"/>
      <c r="HV167" s="79"/>
      <c r="HW167" s="79"/>
      <c r="HX167" s="79"/>
      <c r="HY167" s="79"/>
      <c r="HZ167" s="79"/>
      <c r="IA167" s="79"/>
      <c r="IB167" s="79"/>
      <c r="IC167" s="79"/>
      <c r="ID167" s="79"/>
      <c r="IE167" s="79"/>
      <c r="IF167" s="79"/>
      <c r="IG167" s="79"/>
      <c r="IH167" s="79"/>
      <c r="II167" s="79"/>
      <c r="IJ167" s="79"/>
      <c r="IK167" s="79"/>
      <c r="IL167" s="79"/>
      <c r="IM167" s="79"/>
      <c r="IN167" s="79"/>
      <c r="IO167" s="79"/>
      <c r="IP167" s="79"/>
      <c r="IQ167" s="79"/>
      <c r="IR167" s="79"/>
      <c r="IS167" s="79"/>
      <c r="IT167" s="79"/>
      <c r="IU167" s="79"/>
      <c r="IV167" s="79"/>
    </row>
    <row r="168" spans="1:256" s="83" customFormat="1" x14ac:dyDescent="0.25">
      <c r="A168" s="79"/>
      <c r="B168" s="79"/>
      <c r="C168" s="86" t="s">
        <v>5078</v>
      </c>
      <c r="D168" s="89">
        <v>59.3444</v>
      </c>
      <c r="E168" s="89">
        <v>59.637099999999997</v>
      </c>
      <c r="F168" s="80"/>
      <c r="G168" s="81"/>
      <c r="H168" s="81"/>
      <c r="I168" s="81"/>
      <c r="J168" s="81"/>
      <c r="K168" s="82"/>
      <c r="L168" s="82"/>
      <c r="M168" s="79"/>
      <c r="N168" s="79"/>
      <c r="O168" s="79"/>
      <c r="P168" s="79"/>
      <c r="Q168" s="79"/>
      <c r="R168" s="79"/>
      <c r="S168" s="79"/>
      <c r="T168" s="79"/>
      <c r="U168" s="79"/>
      <c r="V168" s="79"/>
      <c r="W168" s="79"/>
      <c r="X168" s="79"/>
      <c r="Y168" s="79"/>
      <c r="Z168" s="79"/>
      <c r="AA168" s="79"/>
      <c r="AB168" s="79"/>
      <c r="AC168" s="79"/>
      <c r="AD168" s="79"/>
      <c r="AE168" s="79"/>
      <c r="AF168" s="79"/>
      <c r="AG168" s="79"/>
      <c r="AH168" s="79"/>
      <c r="AI168" s="82"/>
      <c r="AJ168" s="79"/>
      <c r="AK168" s="79"/>
      <c r="AL168" s="79"/>
      <c r="AM168" s="79"/>
      <c r="AN168" s="79"/>
      <c r="AO168" s="79"/>
      <c r="AP168" s="79"/>
      <c r="AQ168" s="79"/>
      <c r="AR168" s="79"/>
      <c r="AS168" s="79"/>
      <c r="AT168" s="79"/>
      <c r="AU168" s="79"/>
      <c r="AV168" s="82"/>
      <c r="AW168" s="79"/>
      <c r="AX168" s="82"/>
      <c r="AY168" s="79"/>
      <c r="AZ168" s="79"/>
      <c r="BA168" s="79"/>
      <c r="BB168" s="82"/>
      <c r="BC168" s="79"/>
      <c r="BD168" s="79"/>
      <c r="BE168" s="79"/>
      <c r="BF168" s="79"/>
      <c r="BG168" s="79"/>
      <c r="BH168" s="79"/>
      <c r="BI168" s="79"/>
      <c r="BJ168" s="79"/>
      <c r="BK168" s="79"/>
      <c r="BL168" s="79"/>
      <c r="BM168" s="79"/>
      <c r="BN168" s="79"/>
      <c r="BO168" s="79"/>
      <c r="BP168" s="79"/>
      <c r="BQ168" s="79"/>
      <c r="BR168" s="79"/>
      <c r="BS168" s="79"/>
      <c r="BT168" s="79"/>
      <c r="BU168" s="79"/>
      <c r="BV168" s="79"/>
      <c r="BW168" s="79"/>
      <c r="BX168" s="79"/>
      <c r="BY168" s="79"/>
      <c r="BZ168" s="79"/>
      <c r="CA168" s="79"/>
      <c r="CB168" s="79"/>
      <c r="CC168" s="79"/>
      <c r="CD168" s="79"/>
      <c r="CE168" s="79"/>
      <c r="CF168" s="79"/>
      <c r="CG168" s="79"/>
      <c r="CH168" s="79"/>
      <c r="CI168" s="79"/>
      <c r="CJ168" s="79"/>
      <c r="CK168" s="79"/>
      <c r="CL168" s="79"/>
      <c r="CM168" s="79"/>
      <c r="CN168" s="79"/>
      <c r="CO168" s="79"/>
      <c r="CP168" s="79"/>
      <c r="CQ168" s="79"/>
      <c r="CR168" s="79"/>
      <c r="CS168" s="79"/>
      <c r="CT168" s="79"/>
      <c r="CU168" s="79"/>
      <c r="CV168" s="79"/>
      <c r="CW168" s="79"/>
      <c r="CX168" s="79"/>
      <c r="CY168" s="79"/>
      <c r="CZ168" s="79"/>
      <c r="DA168" s="79"/>
      <c r="DB168" s="79"/>
      <c r="DC168" s="79"/>
      <c r="DD168" s="79"/>
      <c r="DE168" s="79"/>
      <c r="DF168" s="79"/>
      <c r="DG168" s="79"/>
      <c r="DH168" s="79"/>
      <c r="DI168" s="79"/>
      <c r="DJ168" s="79"/>
      <c r="DK168" s="79"/>
      <c r="DL168" s="79"/>
      <c r="DM168" s="79"/>
      <c r="DN168" s="79"/>
      <c r="DO168" s="79"/>
      <c r="DP168" s="79"/>
      <c r="DQ168" s="79"/>
      <c r="DR168" s="79"/>
      <c r="DS168" s="79"/>
      <c r="DT168" s="79"/>
      <c r="DU168" s="79"/>
      <c r="DV168" s="79"/>
      <c r="DW168" s="79"/>
      <c r="DX168" s="79"/>
      <c r="DY168" s="79"/>
      <c r="DZ168" s="79"/>
      <c r="EA168" s="79"/>
      <c r="EB168" s="79"/>
      <c r="EC168" s="79"/>
      <c r="ED168" s="79"/>
      <c r="EE168" s="79"/>
      <c r="EF168" s="79"/>
      <c r="EG168" s="79"/>
      <c r="EH168" s="79"/>
      <c r="EI168" s="79"/>
      <c r="EJ168" s="79"/>
      <c r="EK168" s="79"/>
      <c r="EL168" s="79"/>
      <c r="EM168" s="79"/>
      <c r="EN168" s="79"/>
      <c r="EO168" s="79"/>
      <c r="EP168" s="79"/>
      <c r="EQ168" s="79"/>
      <c r="ER168" s="79"/>
      <c r="ES168" s="79"/>
      <c r="ET168" s="79"/>
      <c r="EU168" s="79"/>
      <c r="EV168" s="79"/>
      <c r="EW168" s="79"/>
      <c r="EX168" s="79"/>
      <c r="EY168" s="79"/>
      <c r="EZ168" s="79"/>
      <c r="FA168" s="79"/>
      <c r="FB168" s="79"/>
      <c r="FC168" s="79"/>
      <c r="FD168" s="79"/>
      <c r="FE168" s="79"/>
      <c r="FF168" s="79"/>
      <c r="FG168" s="79"/>
      <c r="FH168" s="79"/>
      <c r="FI168" s="79"/>
      <c r="FJ168" s="79"/>
      <c r="FK168" s="79"/>
      <c r="FL168" s="79"/>
      <c r="FM168" s="79"/>
      <c r="FN168" s="79"/>
      <c r="FO168" s="79"/>
      <c r="FP168" s="79"/>
      <c r="FQ168" s="79"/>
      <c r="FR168" s="79"/>
      <c r="FS168" s="79"/>
      <c r="FT168" s="79"/>
      <c r="FU168" s="79"/>
      <c r="FV168" s="79"/>
      <c r="FW168" s="79"/>
      <c r="FX168" s="79"/>
      <c r="FY168" s="79"/>
      <c r="FZ168" s="79"/>
      <c r="GA168" s="79"/>
      <c r="GB168" s="79"/>
      <c r="GC168" s="79"/>
      <c r="GD168" s="79"/>
      <c r="GE168" s="79"/>
      <c r="GF168" s="79"/>
      <c r="GG168" s="79"/>
      <c r="GH168" s="79"/>
      <c r="GI168" s="79"/>
      <c r="GJ168" s="79"/>
      <c r="GK168" s="79"/>
      <c r="GL168" s="79"/>
      <c r="GM168" s="79"/>
      <c r="GN168" s="79"/>
      <c r="GO168" s="79"/>
      <c r="GP168" s="79"/>
      <c r="GQ168" s="79"/>
      <c r="GR168" s="79"/>
      <c r="GS168" s="79"/>
      <c r="GT168" s="79"/>
      <c r="GU168" s="79"/>
      <c r="GV168" s="79"/>
      <c r="GW168" s="79"/>
      <c r="GX168" s="79"/>
      <c r="GY168" s="79"/>
      <c r="GZ168" s="79"/>
      <c r="HA168" s="79"/>
      <c r="HB168" s="79"/>
      <c r="HC168" s="79"/>
      <c r="HD168" s="79"/>
      <c r="HE168" s="79"/>
      <c r="HF168" s="79"/>
      <c r="HG168" s="79"/>
      <c r="HH168" s="79"/>
      <c r="HI168" s="79"/>
      <c r="HJ168" s="79"/>
      <c r="HK168" s="79"/>
      <c r="HL168" s="79"/>
      <c r="HM168" s="79"/>
      <c r="HN168" s="79"/>
      <c r="HO168" s="79"/>
      <c r="HP168" s="79"/>
      <c r="HQ168" s="79"/>
      <c r="HR168" s="79"/>
      <c r="HS168" s="79"/>
      <c r="HT168" s="79"/>
      <c r="HU168" s="79"/>
      <c r="HV168" s="79"/>
      <c r="HW168" s="79"/>
      <c r="HX168" s="79"/>
      <c r="HY168" s="79"/>
      <c r="HZ168" s="79"/>
      <c r="IA168" s="79"/>
      <c r="IB168" s="79"/>
      <c r="IC168" s="79"/>
      <c r="ID168" s="79"/>
      <c r="IE168" s="79"/>
      <c r="IF168" s="79"/>
      <c r="IG168" s="79"/>
      <c r="IH168" s="79"/>
      <c r="II168" s="79"/>
      <c r="IJ168" s="79"/>
      <c r="IK168" s="79"/>
      <c r="IL168" s="79"/>
      <c r="IM168" s="79"/>
      <c r="IN168" s="79"/>
      <c r="IO168" s="79"/>
      <c r="IP168" s="79"/>
      <c r="IQ168" s="79"/>
      <c r="IR168" s="79"/>
      <c r="IS168" s="79"/>
      <c r="IT168" s="79"/>
      <c r="IU168" s="79"/>
      <c r="IV168" s="79"/>
    </row>
    <row r="169" spans="1:256" s="83" customFormat="1" ht="84.95" customHeight="1" x14ac:dyDescent="0.25">
      <c r="A169" s="79"/>
      <c r="B169" s="79"/>
      <c r="C169" s="206" t="s">
        <v>5112</v>
      </c>
      <c r="D169" s="207"/>
      <c r="E169" s="208"/>
      <c r="F169" s="80"/>
      <c r="G169" s="81"/>
      <c r="H169" s="81"/>
      <c r="I169" s="81"/>
      <c r="J169" s="81"/>
      <c r="K169" s="82"/>
      <c r="L169" s="82"/>
      <c r="M169" s="79"/>
      <c r="N169" s="79"/>
      <c r="O169" s="79"/>
      <c r="P169" s="79"/>
      <c r="Q169" s="79"/>
      <c r="R169" s="79"/>
      <c r="S169" s="79"/>
      <c r="T169" s="79"/>
      <c r="U169" s="79"/>
      <c r="V169" s="79"/>
      <c r="W169" s="79"/>
      <c r="X169" s="79"/>
      <c r="Y169" s="79"/>
      <c r="Z169" s="79"/>
      <c r="AA169" s="79"/>
      <c r="AB169" s="79"/>
      <c r="AC169" s="79"/>
      <c r="AD169" s="79"/>
      <c r="AE169" s="79"/>
      <c r="AF169" s="79"/>
      <c r="AG169" s="79"/>
      <c r="AH169" s="79"/>
      <c r="AI169" s="82"/>
      <c r="AJ169" s="79"/>
      <c r="AK169" s="79"/>
      <c r="AL169" s="79"/>
      <c r="AM169" s="79"/>
      <c r="AN169" s="79"/>
      <c r="AO169" s="79"/>
      <c r="AP169" s="79"/>
      <c r="AQ169" s="79"/>
      <c r="AR169" s="79"/>
      <c r="AS169" s="79"/>
      <c r="AT169" s="79"/>
      <c r="AU169" s="79"/>
      <c r="AV169" s="82"/>
      <c r="AW169" s="79"/>
      <c r="AX169" s="82"/>
      <c r="AY169" s="79"/>
      <c r="AZ169" s="79"/>
      <c r="BA169" s="79"/>
      <c r="BB169" s="82"/>
      <c r="BC169" s="79"/>
      <c r="BD169" s="79"/>
      <c r="BE169" s="79"/>
      <c r="BF169" s="79"/>
      <c r="BG169" s="79"/>
      <c r="BH169" s="79"/>
      <c r="BI169" s="79"/>
      <c r="BJ169" s="79"/>
      <c r="BK169" s="79"/>
      <c r="BL169" s="79"/>
      <c r="BM169" s="79"/>
      <c r="BN169" s="79"/>
      <c r="BO169" s="79"/>
      <c r="BP169" s="79"/>
      <c r="BQ169" s="79"/>
      <c r="BR169" s="79"/>
      <c r="BS169" s="79"/>
      <c r="BT169" s="79"/>
      <c r="BU169" s="79"/>
      <c r="BV169" s="79"/>
      <c r="BW169" s="79"/>
      <c r="BX169" s="79"/>
      <c r="BY169" s="79"/>
      <c r="BZ169" s="79"/>
      <c r="CA169" s="79"/>
      <c r="CB169" s="79"/>
      <c r="CC169" s="79"/>
      <c r="CD169" s="79"/>
      <c r="CE169" s="79"/>
      <c r="CF169" s="79"/>
      <c r="CG169" s="79"/>
      <c r="CH169" s="79"/>
      <c r="CI169" s="79"/>
      <c r="CJ169" s="79"/>
      <c r="CK169" s="79"/>
      <c r="CL169" s="79"/>
      <c r="CM169" s="79"/>
      <c r="CN169" s="79"/>
      <c r="CO169" s="79"/>
      <c r="CP169" s="79"/>
      <c r="CQ169" s="79"/>
      <c r="CR169" s="79"/>
      <c r="CS169" s="79"/>
      <c r="CT169" s="79"/>
      <c r="CU169" s="79"/>
      <c r="CV169" s="79"/>
      <c r="CW169" s="79"/>
      <c r="CX169" s="79"/>
      <c r="CY169" s="79"/>
      <c r="CZ169" s="79"/>
      <c r="DA169" s="79"/>
      <c r="DB169" s="79"/>
      <c r="DC169" s="79"/>
      <c r="DD169" s="79"/>
      <c r="DE169" s="79"/>
      <c r="DF169" s="79"/>
      <c r="DG169" s="79"/>
      <c r="DH169" s="79"/>
      <c r="DI169" s="79"/>
      <c r="DJ169" s="79"/>
      <c r="DK169" s="79"/>
      <c r="DL169" s="79"/>
      <c r="DM169" s="79"/>
      <c r="DN169" s="79"/>
      <c r="DO169" s="79"/>
      <c r="DP169" s="79"/>
      <c r="DQ169" s="79"/>
      <c r="DR169" s="79"/>
      <c r="DS169" s="79"/>
      <c r="DT169" s="79"/>
      <c r="DU169" s="79"/>
      <c r="DV169" s="79"/>
      <c r="DW169" s="79"/>
      <c r="DX169" s="79"/>
      <c r="DY169" s="79"/>
      <c r="DZ169" s="79"/>
      <c r="EA169" s="79"/>
      <c r="EB169" s="79"/>
      <c r="EC169" s="79"/>
      <c r="ED169" s="79"/>
      <c r="EE169" s="79"/>
      <c r="EF169" s="79"/>
      <c r="EG169" s="79"/>
      <c r="EH169" s="79"/>
      <c r="EI169" s="79"/>
      <c r="EJ169" s="79"/>
      <c r="EK169" s="79"/>
      <c r="EL169" s="79"/>
      <c r="EM169" s="79"/>
      <c r="EN169" s="79"/>
      <c r="EO169" s="79"/>
      <c r="EP169" s="79"/>
      <c r="EQ169" s="79"/>
      <c r="ER169" s="79"/>
      <c r="ES169" s="79"/>
      <c r="ET169" s="79"/>
      <c r="EU169" s="79"/>
      <c r="EV169" s="79"/>
      <c r="EW169" s="79"/>
      <c r="EX169" s="79"/>
      <c r="EY169" s="79"/>
      <c r="EZ169" s="79"/>
      <c r="FA169" s="79"/>
      <c r="FB169" s="79"/>
      <c r="FC169" s="79"/>
      <c r="FD169" s="79"/>
      <c r="FE169" s="79"/>
      <c r="FF169" s="79"/>
      <c r="FG169" s="79"/>
      <c r="FH169" s="79"/>
      <c r="FI169" s="79"/>
      <c r="FJ169" s="79"/>
      <c r="FK169" s="79"/>
      <c r="FL169" s="79"/>
      <c r="FM169" s="79"/>
      <c r="FN169" s="79"/>
      <c r="FO169" s="79"/>
      <c r="FP169" s="79"/>
      <c r="FQ169" s="79"/>
      <c r="FR169" s="79"/>
      <c r="FS169" s="79"/>
      <c r="FT169" s="79"/>
      <c r="FU169" s="79"/>
      <c r="FV169" s="79"/>
      <c r="FW169" s="79"/>
      <c r="FX169" s="79"/>
      <c r="FY169" s="79"/>
      <c r="FZ169" s="79"/>
      <c r="GA169" s="79"/>
      <c r="GB169" s="79"/>
      <c r="GC169" s="79"/>
      <c r="GD169" s="79"/>
      <c r="GE169" s="79"/>
      <c r="GF169" s="79"/>
      <c r="GG169" s="79"/>
      <c r="GH169" s="79"/>
      <c r="GI169" s="79"/>
      <c r="GJ169" s="79"/>
      <c r="GK169" s="79"/>
      <c r="GL169" s="79"/>
      <c r="GM169" s="79"/>
      <c r="GN169" s="79"/>
      <c r="GO169" s="79"/>
      <c r="GP169" s="79"/>
      <c r="GQ169" s="79"/>
      <c r="GR169" s="79"/>
      <c r="GS169" s="79"/>
      <c r="GT169" s="79"/>
      <c r="GU169" s="79"/>
      <c r="GV169" s="79"/>
      <c r="GW169" s="79"/>
      <c r="GX169" s="79"/>
      <c r="GY169" s="79"/>
      <c r="GZ169" s="79"/>
      <c r="HA169" s="79"/>
      <c r="HB169" s="79"/>
      <c r="HC169" s="79"/>
      <c r="HD169" s="79"/>
      <c r="HE169" s="79"/>
      <c r="HF169" s="79"/>
      <c r="HG169" s="79"/>
      <c r="HH169" s="79"/>
      <c r="HI169" s="79"/>
      <c r="HJ169" s="79"/>
      <c r="HK169" s="79"/>
      <c r="HL169" s="79"/>
      <c r="HM169" s="79"/>
      <c r="HN169" s="79"/>
      <c r="HO169" s="79"/>
      <c r="HP169" s="79"/>
      <c r="HQ169" s="79"/>
      <c r="HR169" s="79"/>
      <c r="HS169" s="79"/>
      <c r="HT169" s="79"/>
      <c r="HU169" s="79"/>
      <c r="HV169" s="79"/>
      <c r="HW169" s="79"/>
      <c r="HX169" s="79"/>
      <c r="HY169" s="79"/>
      <c r="HZ169" s="79"/>
      <c r="IA169" s="79"/>
      <c r="IB169" s="79"/>
      <c r="IC169" s="79"/>
      <c r="ID169" s="79"/>
      <c r="IE169" s="79"/>
      <c r="IF169" s="79"/>
      <c r="IG169" s="79"/>
      <c r="IH169" s="79"/>
      <c r="II169" s="79"/>
      <c r="IJ169" s="79"/>
      <c r="IK169" s="79"/>
      <c r="IL169" s="79"/>
      <c r="IM169" s="79"/>
      <c r="IN169" s="79"/>
      <c r="IO169" s="79"/>
      <c r="IP169" s="79"/>
      <c r="IQ169" s="79"/>
      <c r="IR169" s="79"/>
      <c r="IS169" s="79"/>
      <c r="IT169" s="79"/>
      <c r="IU169" s="79"/>
      <c r="IV169" s="79"/>
    </row>
    <row r="171" spans="1:256" x14ac:dyDescent="0.25">
      <c r="C171" s="2" t="s">
        <v>5175</v>
      </c>
      <c r="E171" s="2" t="s">
        <v>2</v>
      </c>
    </row>
    <row r="173" spans="1:256" x14ac:dyDescent="0.25">
      <c r="C173" s="2" t="s">
        <v>5176</v>
      </c>
      <c r="E173" s="2" t="s">
        <v>2</v>
      </c>
    </row>
    <row r="175" spans="1:256" x14ac:dyDescent="0.25">
      <c r="C175" s="2" t="s">
        <v>5067</v>
      </c>
    </row>
    <row r="177" spans="3:13" s="101" customFormat="1" ht="13.5" x14ac:dyDescent="0.25">
      <c r="C177" s="114" t="s">
        <v>5179</v>
      </c>
      <c r="D177" s="114"/>
      <c r="E177" s="114"/>
      <c r="F177" s="115"/>
      <c r="G177" s="115"/>
      <c r="H177" s="116"/>
    </row>
    <row r="178" spans="3:13" s="101" customFormat="1" ht="40.5" x14ac:dyDescent="0.2">
      <c r="C178" s="102" t="s">
        <v>5180</v>
      </c>
      <c r="D178" s="102" t="s">
        <v>5181</v>
      </c>
      <c r="E178" s="102" t="s">
        <v>4510</v>
      </c>
      <c r="F178" s="102" t="s">
        <v>5182</v>
      </c>
      <c r="G178" s="102" t="s">
        <v>5183</v>
      </c>
      <c r="H178" s="134" t="s">
        <v>5184</v>
      </c>
    </row>
    <row r="179" spans="3:13" s="101" customFormat="1" ht="13.5" x14ac:dyDescent="0.2">
      <c r="C179" s="110" t="s">
        <v>5185</v>
      </c>
      <c r="D179" s="102"/>
      <c r="E179" s="102"/>
      <c r="F179" s="102"/>
      <c r="G179" s="102"/>
      <c r="H179" s="134"/>
    </row>
    <row r="180" spans="3:13" s="101" customFormat="1" ht="13.5" x14ac:dyDescent="0.25">
      <c r="C180" s="117"/>
      <c r="D180" s="117"/>
      <c r="E180" s="117"/>
      <c r="F180" s="117"/>
      <c r="G180" s="117"/>
      <c r="H180" s="116"/>
    </row>
    <row r="181" spans="3:13" s="101" customFormat="1" ht="13.5" x14ac:dyDescent="0.25">
      <c r="C181" s="115" t="s">
        <v>5186</v>
      </c>
      <c r="D181" s="115"/>
      <c r="E181" s="115"/>
      <c r="F181" s="115"/>
      <c r="G181" s="115"/>
      <c r="H181" s="116"/>
    </row>
    <row r="182" spans="3:13" s="101" customFormat="1" ht="13.5" x14ac:dyDescent="0.25">
      <c r="C182" s="104"/>
      <c r="D182" s="104"/>
      <c r="E182" s="104"/>
      <c r="F182" s="115"/>
      <c r="G182" s="115"/>
      <c r="H182" s="116"/>
    </row>
    <row r="183" spans="3:13" s="101" customFormat="1" ht="13.5" x14ac:dyDescent="0.25">
      <c r="C183" s="104" t="s">
        <v>5187</v>
      </c>
      <c r="D183" s="104"/>
      <c r="E183" s="1"/>
      <c r="F183" s="115"/>
      <c r="G183" s="115"/>
      <c r="H183" s="116"/>
    </row>
    <row r="184" spans="3:13" s="101" customFormat="1" ht="13.5" x14ac:dyDescent="0.25">
      <c r="C184" s="115" t="s">
        <v>5188</v>
      </c>
      <c r="D184" s="115"/>
      <c r="E184" s="115"/>
      <c r="F184" s="101" t="s">
        <v>5185</v>
      </c>
      <c r="G184" s="115"/>
      <c r="H184" s="116"/>
    </row>
    <row r="185" spans="3:13" s="101" customFormat="1" ht="13.5" x14ac:dyDescent="0.25">
      <c r="C185" s="115" t="s">
        <v>5189</v>
      </c>
      <c r="D185" s="115"/>
      <c r="E185" s="115"/>
      <c r="F185" s="101" t="s">
        <v>5185</v>
      </c>
      <c r="G185" s="115"/>
      <c r="H185" s="116"/>
    </row>
    <row r="186" spans="3:13" s="101" customFormat="1" ht="13.5" x14ac:dyDescent="0.25">
      <c r="C186" s="115" t="s">
        <v>5190</v>
      </c>
      <c r="D186" s="115"/>
      <c r="E186" s="115"/>
      <c r="F186" s="101" t="s">
        <v>5185</v>
      </c>
      <c r="G186" s="105"/>
      <c r="H186" s="119"/>
    </row>
    <row r="187" spans="3:13" s="101" customFormat="1" ht="13.5" x14ac:dyDescent="0.25">
      <c r="C187" s="115" t="s">
        <v>5191</v>
      </c>
      <c r="D187" s="115"/>
      <c r="E187" s="115"/>
      <c r="F187" s="101" t="s">
        <v>5185</v>
      </c>
      <c r="G187" s="105"/>
      <c r="H187" s="119"/>
    </row>
    <row r="188" spans="3:13" s="101" customFormat="1" ht="13.5" x14ac:dyDescent="0.25">
      <c r="C188" s="115" t="s">
        <v>5192</v>
      </c>
      <c r="D188" s="115"/>
      <c r="E188" s="115"/>
      <c r="F188" s="101" t="s">
        <v>5185</v>
      </c>
      <c r="G188" s="105"/>
      <c r="H188" s="119"/>
    </row>
    <row r="189" spans="3:13" s="101" customFormat="1" ht="13.5" x14ac:dyDescent="0.25">
      <c r="C189" s="115" t="s">
        <v>5193</v>
      </c>
      <c r="D189" s="115"/>
      <c r="E189" s="115"/>
      <c r="F189" s="101" t="s">
        <v>5185</v>
      </c>
      <c r="G189" s="105"/>
      <c r="H189" s="119"/>
    </row>
    <row r="190" spans="3:13" s="101" customFormat="1" ht="13.5" x14ac:dyDescent="0.25">
      <c r="C190" s="115" t="s">
        <v>5194</v>
      </c>
      <c r="D190" s="115"/>
      <c r="E190" s="115"/>
      <c r="F190" s="101" t="s">
        <v>5185</v>
      </c>
      <c r="G190" s="105"/>
      <c r="H190" s="119"/>
    </row>
    <row r="191" spans="3:13" s="101" customFormat="1" ht="13.5" x14ac:dyDescent="0.25">
      <c r="C191" s="115" t="s">
        <v>5195</v>
      </c>
      <c r="D191" s="115"/>
      <c r="E191" s="115"/>
      <c r="F191" s="101" t="s">
        <v>5185</v>
      </c>
      <c r="G191" s="105"/>
      <c r="H191" s="119"/>
    </row>
    <row r="192" spans="3:13" s="101" customFormat="1" ht="13.5" x14ac:dyDescent="0.25">
      <c r="C192" s="115" t="s">
        <v>5196</v>
      </c>
      <c r="D192" s="115"/>
      <c r="E192" s="115"/>
      <c r="F192" s="101" t="s">
        <v>5185</v>
      </c>
      <c r="G192" s="105"/>
      <c r="H192" s="119"/>
      <c r="J192" s="120"/>
      <c r="K192" s="106"/>
      <c r="L192" s="121"/>
      <c r="M192" s="121"/>
    </row>
    <row r="193" spans="3:8" s="101" customFormat="1" ht="13.5" x14ac:dyDescent="0.25">
      <c r="C193" s="107"/>
      <c r="D193" s="107"/>
      <c r="E193" s="107"/>
      <c r="F193" s="108"/>
      <c r="G193" s="105"/>
      <c r="H193" s="119"/>
    </row>
    <row r="194" spans="3:8" s="101" customFormat="1" ht="13.5" x14ac:dyDescent="0.25">
      <c r="C194" s="115"/>
      <c r="D194" s="115"/>
      <c r="E194" s="115"/>
      <c r="F194" s="108"/>
      <c r="G194" s="108"/>
      <c r="H194" s="119"/>
    </row>
    <row r="195" spans="3:8" s="101" customFormat="1" ht="13.5" x14ac:dyDescent="0.25">
      <c r="C195" s="104" t="s">
        <v>5197</v>
      </c>
      <c r="D195" s="104"/>
      <c r="E195" s="1"/>
      <c r="F195" s="115"/>
      <c r="G195" s="115"/>
      <c r="H195" s="116"/>
    </row>
    <row r="196" spans="3:8" s="101" customFormat="1" ht="40.5" x14ac:dyDescent="0.2">
      <c r="C196" s="102" t="s">
        <v>5180</v>
      </c>
      <c r="D196" s="102" t="s">
        <v>5181</v>
      </c>
      <c r="E196" s="102" t="s">
        <v>4510</v>
      </c>
      <c r="F196" s="102" t="s">
        <v>5182</v>
      </c>
      <c r="G196" s="102" t="s">
        <v>5183</v>
      </c>
      <c r="H196" s="134" t="s">
        <v>5184</v>
      </c>
    </row>
    <row r="197" spans="3:8" s="101" customFormat="1" ht="13.5" x14ac:dyDescent="0.2">
      <c r="C197" s="110" t="s">
        <v>5185</v>
      </c>
      <c r="D197" s="110"/>
      <c r="E197" s="110"/>
      <c r="F197" s="110"/>
      <c r="G197" s="110"/>
      <c r="H197" s="110"/>
    </row>
    <row r="198" spans="3:8" s="101" customFormat="1" ht="13.5" x14ac:dyDescent="0.25">
      <c r="C198" s="118"/>
      <c r="D198" s="122"/>
      <c r="E198" s="124"/>
      <c r="F198" s="123"/>
      <c r="G198" s="123"/>
      <c r="H198" s="118"/>
    </row>
    <row r="199" spans="3:8" s="101" customFormat="1" ht="13.5" x14ac:dyDescent="0.25">
      <c r="C199" s="115" t="s">
        <v>5215</v>
      </c>
      <c r="D199" s="115"/>
      <c r="E199" s="115"/>
      <c r="F199" s="115"/>
      <c r="G199" s="115"/>
      <c r="H199" s="115"/>
    </row>
    <row r="200" spans="3:8" s="101" customFormat="1" ht="13.5" x14ac:dyDescent="0.25">
      <c r="C200" s="104"/>
      <c r="D200" s="104"/>
      <c r="E200" s="104"/>
      <c r="F200" s="115"/>
      <c r="G200" s="115"/>
      <c r="H200" s="116"/>
    </row>
    <row r="201" spans="3:8" s="101" customFormat="1" ht="13.5" x14ac:dyDescent="0.25">
      <c r="C201" s="104" t="s">
        <v>5199</v>
      </c>
      <c r="D201" s="104"/>
      <c r="E201" s="1"/>
      <c r="F201" s="115"/>
      <c r="G201" s="115"/>
      <c r="H201" s="116"/>
    </row>
    <row r="202" spans="3:8" s="101" customFormat="1" ht="13.5" x14ac:dyDescent="0.25">
      <c r="C202" s="115" t="s">
        <v>5188</v>
      </c>
      <c r="D202" s="115"/>
      <c r="E202" s="115"/>
      <c r="F202" s="112" t="s">
        <v>5185</v>
      </c>
      <c r="G202" s="115"/>
      <c r="H202" s="116"/>
    </row>
    <row r="203" spans="3:8" s="101" customFormat="1" ht="13.5" x14ac:dyDescent="0.25">
      <c r="C203" s="115" t="s">
        <v>5189</v>
      </c>
      <c r="D203" s="115"/>
      <c r="E203" s="115"/>
      <c r="F203" s="112" t="s">
        <v>5185</v>
      </c>
      <c r="G203" s="115"/>
      <c r="H203" s="116"/>
    </row>
    <row r="204" spans="3:8" s="101" customFormat="1" ht="13.5" x14ac:dyDescent="0.25">
      <c r="C204" s="115" t="s">
        <v>5190</v>
      </c>
      <c r="D204" s="115"/>
      <c r="E204" s="115"/>
      <c r="F204" s="112" t="s">
        <v>5185</v>
      </c>
      <c r="G204" s="105"/>
      <c r="H204" s="119"/>
    </row>
    <row r="205" spans="3:8" s="101" customFormat="1" ht="13.5" x14ac:dyDescent="0.25">
      <c r="C205" s="115" t="s">
        <v>5191</v>
      </c>
      <c r="D205" s="115"/>
      <c r="E205" s="115"/>
      <c r="F205" s="112" t="s">
        <v>5185</v>
      </c>
      <c r="G205" s="105"/>
      <c r="H205" s="119"/>
    </row>
    <row r="206" spans="3:8" s="101" customFormat="1" ht="13.5" x14ac:dyDescent="0.25">
      <c r="C206" s="115" t="s">
        <v>5192</v>
      </c>
      <c r="D206" s="115"/>
      <c r="E206" s="115"/>
      <c r="F206" s="112" t="s">
        <v>5185</v>
      </c>
      <c r="G206" s="105"/>
      <c r="H206" s="119"/>
    </row>
    <row r="207" spans="3:8" s="101" customFormat="1" ht="13.5" x14ac:dyDescent="0.25">
      <c r="C207" s="115" t="s">
        <v>5193</v>
      </c>
      <c r="D207" s="115"/>
      <c r="E207" s="115"/>
      <c r="F207" s="112" t="s">
        <v>5185</v>
      </c>
      <c r="G207" s="105"/>
      <c r="H207" s="119"/>
    </row>
    <row r="208" spans="3:8" s="101" customFormat="1" ht="13.5" x14ac:dyDescent="0.25">
      <c r="C208" s="115" t="s">
        <v>5194</v>
      </c>
      <c r="D208" s="115"/>
      <c r="E208" s="115"/>
      <c r="F208" s="112" t="s">
        <v>5185</v>
      </c>
      <c r="G208" s="105"/>
      <c r="H208" s="119"/>
    </row>
    <row r="209" spans="3:9" s="101" customFormat="1" ht="13.5" x14ac:dyDescent="0.25">
      <c r="C209" s="115" t="s">
        <v>5195</v>
      </c>
      <c r="D209" s="115"/>
      <c r="E209" s="115"/>
      <c r="F209" s="112" t="s">
        <v>5185</v>
      </c>
      <c r="G209" s="105"/>
      <c r="H209" s="119"/>
    </row>
    <row r="210" spans="3:9" s="101" customFormat="1" ht="13.5" x14ac:dyDescent="0.25">
      <c r="C210" s="37" t="s">
        <v>5196</v>
      </c>
      <c r="D210" s="37"/>
      <c r="E210" s="37"/>
      <c r="F210" s="112" t="s">
        <v>5185</v>
      </c>
      <c r="G210" s="125"/>
      <c r="H210" s="126"/>
    </row>
    <row r="211" spans="3:9" s="101" customFormat="1" ht="13.5" x14ac:dyDescent="0.25">
      <c r="C211" s="115"/>
      <c r="D211" s="115"/>
      <c r="E211" s="115"/>
      <c r="F211" s="127"/>
      <c r="G211" s="128"/>
      <c r="H211" s="116"/>
    </row>
    <row r="212" spans="3:9" s="101" customFormat="1" ht="13.5" x14ac:dyDescent="0.25">
      <c r="C212" s="104" t="s">
        <v>5200</v>
      </c>
      <c r="D212" s="104"/>
      <c r="E212" s="114"/>
      <c r="F212" s="115"/>
      <c r="G212" s="129"/>
      <c r="H212" s="116"/>
      <c r="I212" s="130"/>
    </row>
    <row r="213" spans="3:9" s="101" customFormat="1" ht="40.5" x14ac:dyDescent="0.25">
      <c r="C213" s="102" t="s">
        <v>5180</v>
      </c>
      <c r="D213" s="102" t="s">
        <v>5201</v>
      </c>
      <c r="E213" s="102" t="s">
        <v>5202</v>
      </c>
      <c r="F213" s="102" t="s">
        <v>5203</v>
      </c>
      <c r="G213" s="129"/>
      <c r="H213" s="116"/>
    </row>
    <row r="214" spans="3:9" s="101" customFormat="1" ht="13.5" x14ac:dyDescent="0.25">
      <c r="C214" s="209" t="s">
        <v>5185</v>
      </c>
      <c r="D214" s="209"/>
      <c r="E214" s="209"/>
      <c r="F214" s="209"/>
      <c r="G214" s="129"/>
      <c r="H214" s="116"/>
    </row>
    <row r="215" spans="3:9" s="101" customFormat="1" ht="13.5" x14ac:dyDescent="0.25">
      <c r="C215" s="115" t="s">
        <v>5204</v>
      </c>
      <c r="D215" s="115"/>
      <c r="E215" s="115"/>
      <c r="F215" s="115"/>
      <c r="G215" s="129"/>
      <c r="H215" s="116"/>
    </row>
    <row r="216" spans="3:9" s="101" customFormat="1" ht="13.5" x14ac:dyDescent="0.25">
      <c r="C216" s="131"/>
      <c r="D216" s="131"/>
      <c r="E216" s="131"/>
      <c r="F216" s="115"/>
      <c r="G216" s="129"/>
      <c r="H216" s="116"/>
    </row>
    <row r="217" spans="3:9" s="101" customFormat="1" ht="13.5" x14ac:dyDescent="0.25">
      <c r="C217" s="104" t="s">
        <v>5205</v>
      </c>
      <c r="D217" s="104"/>
      <c r="E217" s="1"/>
      <c r="F217" s="115"/>
      <c r="G217" s="115"/>
      <c r="H217" s="116"/>
    </row>
    <row r="218" spans="3:9" s="101" customFormat="1" ht="13.5" x14ac:dyDescent="0.25">
      <c r="C218" s="115" t="s">
        <v>5206</v>
      </c>
      <c r="D218" s="115"/>
      <c r="E218" s="115"/>
      <c r="F218" s="115" t="s">
        <v>5185</v>
      </c>
      <c r="G218" s="115"/>
      <c r="H218" s="116"/>
    </row>
    <row r="219" spans="3:9" s="101" customFormat="1" ht="13.5" x14ac:dyDescent="0.25">
      <c r="C219" s="115" t="s">
        <v>5207</v>
      </c>
      <c r="D219" s="115"/>
      <c r="E219" s="115"/>
      <c r="F219" s="115" t="s">
        <v>5185</v>
      </c>
      <c r="G219" s="115"/>
      <c r="H219" s="116"/>
    </row>
    <row r="220" spans="3:9" s="101" customFormat="1" ht="13.5" x14ac:dyDescent="0.25">
      <c r="C220" s="115" t="s">
        <v>5208</v>
      </c>
      <c r="D220" s="115"/>
      <c r="E220" s="115"/>
      <c r="F220" s="115" t="s">
        <v>5185</v>
      </c>
      <c r="G220" s="115"/>
      <c r="H220" s="116"/>
    </row>
    <row r="221" spans="3:9" s="101" customFormat="1" ht="13.5" x14ac:dyDescent="0.25">
      <c r="C221" s="107" t="s">
        <v>5209</v>
      </c>
      <c r="D221" s="107"/>
      <c r="E221" s="107"/>
      <c r="F221" s="115"/>
      <c r="G221" s="115"/>
      <c r="H221" s="116"/>
    </row>
    <row r="222" spans="3:9" s="101" customFormat="1" ht="13.5" x14ac:dyDescent="0.25">
      <c r="C222" s="107"/>
      <c r="D222" s="107"/>
      <c r="E222" s="107"/>
      <c r="F222" s="115"/>
      <c r="G222" s="115"/>
      <c r="H222" s="116"/>
    </row>
    <row r="223" spans="3:9" s="101" customFormat="1" ht="13.5" x14ac:dyDescent="0.25">
      <c r="C223" s="114" t="s">
        <v>5210</v>
      </c>
      <c r="D223" s="114"/>
      <c r="E223" s="114"/>
      <c r="F223" s="115"/>
      <c r="G223" s="129"/>
      <c r="H223" s="116"/>
    </row>
    <row r="224" spans="3:9" s="101" customFormat="1" ht="40.5" x14ac:dyDescent="0.25">
      <c r="C224" s="102" t="s">
        <v>5180</v>
      </c>
      <c r="D224" s="102" t="s">
        <v>4940</v>
      </c>
      <c r="E224" s="102" t="s">
        <v>5201</v>
      </c>
      <c r="F224" s="102" t="s">
        <v>5202</v>
      </c>
      <c r="G224" s="102" t="s">
        <v>5211</v>
      </c>
      <c r="H224" s="116"/>
    </row>
    <row r="225" spans="3:8" s="101" customFormat="1" ht="13.5" x14ac:dyDescent="0.25">
      <c r="C225" s="209" t="s">
        <v>5185</v>
      </c>
      <c r="D225" s="209"/>
      <c r="E225" s="209"/>
      <c r="F225" s="209"/>
      <c r="G225" s="209"/>
      <c r="H225" s="116"/>
    </row>
    <row r="226" spans="3:8" s="101" customFormat="1" ht="13.5" x14ac:dyDescent="0.25">
      <c r="C226" s="210" t="s">
        <v>5212</v>
      </c>
      <c r="D226" s="210"/>
      <c r="E226" s="210"/>
      <c r="F226" s="210"/>
      <c r="G226" s="210"/>
      <c r="H226" s="116"/>
    </row>
    <row r="227" spans="3:8" s="101" customFormat="1" ht="13.5" x14ac:dyDescent="0.25">
      <c r="C227" s="132"/>
      <c r="D227" s="113"/>
      <c r="E227" s="113"/>
      <c r="F227" s="113"/>
      <c r="G227" s="113"/>
      <c r="H227" s="116"/>
    </row>
    <row r="228" spans="3:8" s="101" customFormat="1" ht="13.5" x14ac:dyDescent="0.25">
      <c r="C228" s="1" t="s">
        <v>5213</v>
      </c>
      <c r="D228" s="1"/>
      <c r="E228" s="1"/>
      <c r="F228" s="115"/>
      <c r="G228" s="115"/>
      <c r="H228" s="116"/>
    </row>
    <row r="229" spans="3:8" s="101" customFormat="1" ht="13.5" x14ac:dyDescent="0.25">
      <c r="C229" s="115" t="s">
        <v>5206</v>
      </c>
      <c r="D229" s="115"/>
      <c r="E229" s="115"/>
      <c r="F229" s="115" t="s">
        <v>5185</v>
      </c>
      <c r="G229" s="115"/>
      <c r="H229" s="116"/>
    </row>
    <row r="230" spans="3:8" s="101" customFormat="1" ht="13.5" x14ac:dyDescent="0.25">
      <c r="C230" s="115" t="s">
        <v>5207</v>
      </c>
      <c r="D230" s="115"/>
      <c r="E230" s="115"/>
      <c r="F230" s="115" t="s">
        <v>5185</v>
      </c>
      <c r="G230" s="115"/>
      <c r="H230" s="116"/>
    </row>
    <row r="231" spans="3:8" s="101" customFormat="1" ht="13.5" x14ac:dyDescent="0.25">
      <c r="C231" s="115" t="s">
        <v>5208</v>
      </c>
      <c r="D231" s="115"/>
      <c r="E231" s="115"/>
      <c r="F231" s="115" t="s">
        <v>5185</v>
      </c>
      <c r="G231" s="115"/>
      <c r="H231" s="116"/>
    </row>
    <row r="232" spans="3:8" s="101" customFormat="1" ht="12.75" x14ac:dyDescent="0.2">
      <c r="H232" s="133"/>
    </row>
    <row r="233" spans="3:8" s="101" customFormat="1" ht="13.5" x14ac:dyDescent="0.25">
      <c r="C233" s="104" t="s">
        <v>5216</v>
      </c>
      <c r="H233" s="133"/>
    </row>
    <row r="234" spans="3:8" s="101" customFormat="1" x14ac:dyDescent="0.2">
      <c r="C234" s="212" t="s">
        <v>5217</v>
      </c>
      <c r="D234" s="214" t="s">
        <v>5218</v>
      </c>
      <c r="E234" s="214" t="s">
        <v>5219</v>
      </c>
      <c r="F234" s="215" t="s">
        <v>5220</v>
      </c>
      <c r="G234" s="135" t="s">
        <v>5221</v>
      </c>
      <c r="H234" s="133"/>
    </row>
    <row r="235" spans="3:8" s="101" customFormat="1" x14ac:dyDescent="0.2">
      <c r="C235" s="213"/>
      <c r="D235" s="214"/>
      <c r="E235" s="214"/>
      <c r="F235" s="215"/>
      <c r="G235" s="135" t="s">
        <v>5222</v>
      </c>
      <c r="H235" s="133"/>
    </row>
    <row r="236" spans="3:8" s="101" customFormat="1" x14ac:dyDescent="0.25">
      <c r="C236" s="139" t="s">
        <v>5223</v>
      </c>
      <c r="D236" s="40" t="s">
        <v>4502</v>
      </c>
      <c r="E236" s="40" t="s">
        <v>5224</v>
      </c>
      <c r="F236" s="136">
        <v>46438</v>
      </c>
      <c r="G236" s="40">
        <v>2500</v>
      </c>
      <c r="H236" s="133"/>
    </row>
    <row r="237" spans="3:8" s="101" customFormat="1" x14ac:dyDescent="0.25">
      <c r="C237" s="139"/>
      <c r="D237" s="40" t="s">
        <v>4505</v>
      </c>
      <c r="E237" s="40" t="s">
        <v>5225</v>
      </c>
      <c r="F237" s="136">
        <v>46986</v>
      </c>
      <c r="G237" s="40">
        <v>-2500</v>
      </c>
      <c r="H237" s="133"/>
    </row>
    <row r="238" spans="3:8" s="101" customFormat="1" x14ac:dyDescent="0.25">
      <c r="C238" s="141" t="s">
        <v>5223</v>
      </c>
      <c r="D238" s="40" t="s">
        <v>4502</v>
      </c>
      <c r="E238" s="40" t="s">
        <v>5224</v>
      </c>
      <c r="F238" s="136">
        <v>46439</v>
      </c>
      <c r="G238" s="40">
        <v>5000</v>
      </c>
      <c r="H238" s="133"/>
    </row>
    <row r="239" spans="3:8" s="101" customFormat="1" x14ac:dyDescent="0.25">
      <c r="C239" s="140"/>
      <c r="D239" s="40" t="s">
        <v>4505</v>
      </c>
      <c r="E239" s="40" t="s">
        <v>5225</v>
      </c>
      <c r="F239" s="136">
        <v>46986</v>
      </c>
      <c r="G239" s="40">
        <v>-5000</v>
      </c>
      <c r="H239" s="133"/>
    </row>
    <row r="240" spans="3:8" s="101" customFormat="1" x14ac:dyDescent="0.2">
      <c r="C240" s="138" t="s">
        <v>5227</v>
      </c>
      <c r="H240" s="133"/>
    </row>
    <row r="241" spans="3:8" s="101" customFormat="1" ht="13.5" x14ac:dyDescent="0.25">
      <c r="C241" s="104"/>
      <c r="H241" s="133"/>
    </row>
    <row r="242" spans="3:8" x14ac:dyDescent="0.25">
      <c r="C242" s="2" t="s">
        <v>5068</v>
      </c>
      <c r="E242" s="2" t="s">
        <v>2</v>
      </c>
    </row>
    <row r="244" spans="3:8" x14ac:dyDescent="0.25">
      <c r="C244" s="2" t="s">
        <v>5069</v>
      </c>
      <c r="E244" s="96" t="s">
        <v>5070</v>
      </c>
    </row>
    <row r="246" spans="3:8" x14ac:dyDescent="0.25">
      <c r="C246" s="2" t="s">
        <v>5071</v>
      </c>
      <c r="E246" s="97" t="s">
        <v>5124</v>
      </c>
    </row>
    <row r="248" spans="3:8" x14ac:dyDescent="0.25">
      <c r="C248" s="2" t="s">
        <v>5177</v>
      </c>
      <c r="E248" s="2" t="s">
        <v>2</v>
      </c>
    </row>
    <row r="250" spans="3:8" x14ac:dyDescent="0.25">
      <c r="C250" s="1" t="s">
        <v>5348</v>
      </c>
      <c r="E250" s="202" t="s">
        <v>5349</v>
      </c>
    </row>
    <row r="251" spans="3:8" x14ac:dyDescent="0.25">
      <c r="E251" s="2" t="s">
        <v>5362</v>
      </c>
    </row>
  </sheetData>
  <mergeCells count="10">
    <mergeCell ref="C226:G226"/>
    <mergeCell ref="C234:C235"/>
    <mergeCell ref="D234:D235"/>
    <mergeCell ref="E234:E235"/>
    <mergeCell ref="F234:F235"/>
    <mergeCell ref="C152:K152"/>
    <mergeCell ref="C155:K155"/>
    <mergeCell ref="C169:E169"/>
    <mergeCell ref="C214:F214"/>
    <mergeCell ref="C225:G225"/>
  </mergeCells>
  <hyperlinks>
    <hyperlink ref="J2" location="'Index'!A1" display="'Index'!A1" xr:uid="{542B4E7D-9693-4F03-9367-B847077E576D}"/>
  </hyperlinks>
  <pageMargins left="0.7" right="0.7" top="0.75" bottom="0.75" header="0.3" footer="0.3"/>
  <pageSetup orientation="portrait" horizontalDpi="4294967293"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91ED7-2EF7-40F7-83A8-3F91E5AFB8FD}">
  <sheetPr codeName="Sheet1"/>
  <dimension ref="A1:IV336"/>
  <sheetViews>
    <sheetView showGridLines="0" zoomScale="90" zoomScaleNormal="90" workbookViewId="0">
      <pane ySplit="6" topLeftCell="A318"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20.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1364</v>
      </c>
      <c r="J2" s="38" t="s">
        <v>4498</v>
      </c>
    </row>
    <row r="3" spans="1:54" ht="16.5" x14ac:dyDescent="0.3">
      <c r="C3" s="1" t="s">
        <v>28</v>
      </c>
      <c r="D3" s="21" t="s">
        <v>1365</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A16" s="10"/>
      <c r="B16" s="28"/>
      <c r="C16" s="58" t="s">
        <v>5</v>
      </c>
      <c r="D16" s="54"/>
      <c r="E16" s="6"/>
      <c r="F16" s="19"/>
      <c r="G16" s="24"/>
      <c r="H16" s="24"/>
      <c r="I16" s="31"/>
      <c r="J16" s="31"/>
      <c r="K16" s="35"/>
    </row>
    <row r="17" spans="2:11" x14ac:dyDescent="0.25">
      <c r="C17" s="59" t="s">
        <v>6</v>
      </c>
      <c r="D17" s="54"/>
      <c r="E17" s="6"/>
      <c r="F17" s="19"/>
      <c r="G17" s="24"/>
      <c r="H17" s="24"/>
      <c r="I17" s="31"/>
      <c r="J17" s="31"/>
      <c r="K17" s="35"/>
    </row>
    <row r="18" spans="2:11" x14ac:dyDescent="0.25">
      <c r="C18" s="59" t="s">
        <v>687</v>
      </c>
      <c r="D18" s="54"/>
      <c r="E18" s="6"/>
      <c r="F18" s="19"/>
      <c r="G18" s="24"/>
      <c r="H18" s="24"/>
      <c r="I18" s="31"/>
      <c r="J18" s="31"/>
      <c r="K18" s="35"/>
    </row>
    <row r="19" spans="2:11" x14ac:dyDescent="0.25">
      <c r="B19" s="8" t="s">
        <v>1366</v>
      </c>
      <c r="C19" s="60" t="s">
        <v>1367</v>
      </c>
      <c r="D19" s="54" t="s">
        <v>1368</v>
      </c>
      <c r="E19" s="6" t="s">
        <v>702</v>
      </c>
      <c r="F19" s="19">
        <v>22500</v>
      </c>
      <c r="G19" s="24">
        <v>22510.53</v>
      </c>
      <c r="H19" s="24">
        <v>0.24</v>
      </c>
      <c r="I19" s="31">
        <v>6.7615999999999996</v>
      </c>
      <c r="J19" s="31"/>
      <c r="K19" s="35" t="s">
        <v>691</v>
      </c>
    </row>
    <row r="20" spans="2:11" x14ac:dyDescent="0.25">
      <c r="B20" s="8" t="s">
        <v>1369</v>
      </c>
      <c r="C20" s="60" t="s">
        <v>1370</v>
      </c>
      <c r="D20" s="54" t="s">
        <v>1371</v>
      </c>
      <c r="E20" s="6" t="s">
        <v>1228</v>
      </c>
      <c r="F20" s="19">
        <v>20000</v>
      </c>
      <c r="G20" s="24">
        <v>20002.939999999999</v>
      </c>
      <c r="H20" s="24">
        <v>0.22</v>
      </c>
      <c r="I20" s="31">
        <v>6.7164000000000001</v>
      </c>
      <c r="J20" s="31"/>
      <c r="K20" s="35" t="s">
        <v>691</v>
      </c>
    </row>
    <row r="21" spans="2:11" x14ac:dyDescent="0.25">
      <c r="B21" s="8" t="s">
        <v>1372</v>
      </c>
      <c r="C21" s="60" t="s">
        <v>848</v>
      </c>
      <c r="D21" s="54" t="s">
        <v>1373</v>
      </c>
      <c r="E21" s="6" t="s">
        <v>702</v>
      </c>
      <c r="F21" s="19">
        <v>15000</v>
      </c>
      <c r="G21" s="24">
        <v>15008.94</v>
      </c>
      <c r="H21" s="24">
        <v>0.16</v>
      </c>
      <c r="I21" s="31">
        <v>6.56</v>
      </c>
      <c r="J21" s="31"/>
      <c r="K21" s="35" t="s">
        <v>691</v>
      </c>
    </row>
    <row r="22" spans="2:11" x14ac:dyDescent="0.25">
      <c r="B22" s="8" t="s">
        <v>1374</v>
      </c>
      <c r="C22" s="60" t="s">
        <v>1375</v>
      </c>
      <c r="D22" s="54" t="s">
        <v>1376</v>
      </c>
      <c r="E22" s="6" t="s">
        <v>702</v>
      </c>
      <c r="F22" s="19">
        <v>1000</v>
      </c>
      <c r="G22" s="24">
        <v>9993.8799999999992</v>
      </c>
      <c r="H22" s="24">
        <v>0.11</v>
      </c>
      <c r="I22" s="31">
        <v>6.8000999999999996</v>
      </c>
      <c r="J22" s="31"/>
      <c r="K22" s="35"/>
    </row>
    <row r="23" spans="2:11" x14ac:dyDescent="0.25">
      <c r="B23" s="8" t="s">
        <v>1377</v>
      </c>
      <c r="C23" s="60" t="s">
        <v>774</v>
      </c>
      <c r="D23" s="54" t="s">
        <v>1378</v>
      </c>
      <c r="E23" s="6" t="s">
        <v>702</v>
      </c>
      <c r="F23" s="19">
        <v>5000</v>
      </c>
      <c r="G23" s="24">
        <v>5004.3900000000003</v>
      </c>
      <c r="H23" s="24">
        <v>0.05</v>
      </c>
      <c r="I23" s="31">
        <v>6.5949</v>
      </c>
      <c r="J23" s="31"/>
      <c r="K23" s="35" t="s">
        <v>691</v>
      </c>
    </row>
    <row r="24" spans="2:11" x14ac:dyDescent="0.25">
      <c r="C24" s="58" t="s">
        <v>199</v>
      </c>
      <c r="D24" s="54"/>
      <c r="E24" s="6"/>
      <c r="F24" s="19"/>
      <c r="G24" s="25">
        <v>72520.679999999993</v>
      </c>
      <c r="H24" s="25">
        <v>0.78</v>
      </c>
      <c r="I24" s="31"/>
      <c r="J24" s="31"/>
      <c r="K24" s="35"/>
    </row>
    <row r="25" spans="2:11" x14ac:dyDescent="0.25">
      <c r="C25" s="57"/>
      <c r="D25" s="54"/>
      <c r="E25" s="6"/>
      <c r="F25" s="19"/>
      <c r="G25" s="24"/>
      <c r="H25" s="24"/>
      <c r="I25" s="31"/>
      <c r="J25" s="31"/>
      <c r="K25" s="35"/>
    </row>
    <row r="26" spans="2:11" x14ac:dyDescent="0.25">
      <c r="C26" s="58" t="s">
        <v>7</v>
      </c>
      <c r="D26" s="54"/>
      <c r="E26" s="6"/>
      <c r="F26" s="19"/>
      <c r="G26" s="24" t="s">
        <v>2</v>
      </c>
      <c r="H26" s="24" t="s">
        <v>2</v>
      </c>
      <c r="I26" s="31"/>
      <c r="J26" s="31"/>
      <c r="K26" s="35"/>
    </row>
    <row r="27" spans="2:11" x14ac:dyDescent="0.25">
      <c r="C27" s="57"/>
      <c r="D27" s="54"/>
      <c r="E27" s="6"/>
      <c r="F27" s="19"/>
      <c r="G27" s="24"/>
      <c r="H27" s="24"/>
      <c r="I27" s="31"/>
      <c r="J27" s="31"/>
      <c r="K27" s="35"/>
    </row>
    <row r="28" spans="2:11" x14ac:dyDescent="0.25">
      <c r="C28" s="58" t="s">
        <v>8</v>
      </c>
      <c r="D28" s="54"/>
      <c r="E28" s="6"/>
      <c r="F28" s="19"/>
      <c r="G28" s="24" t="s">
        <v>2</v>
      </c>
      <c r="H28" s="24" t="s">
        <v>2</v>
      </c>
      <c r="I28" s="31"/>
      <c r="J28" s="31"/>
      <c r="K28" s="35"/>
    </row>
    <row r="29" spans="2:11" x14ac:dyDescent="0.25">
      <c r="C29" s="57"/>
      <c r="D29" s="54"/>
      <c r="E29" s="6"/>
      <c r="F29" s="19"/>
      <c r="G29" s="24"/>
      <c r="H29" s="24"/>
      <c r="I29" s="31"/>
      <c r="J29" s="31"/>
      <c r="K29" s="35"/>
    </row>
    <row r="30" spans="2:11" x14ac:dyDescent="0.25">
      <c r="C30" s="59" t="s">
        <v>9</v>
      </c>
      <c r="D30" s="54"/>
      <c r="E30" s="6"/>
      <c r="F30" s="19"/>
      <c r="G30" s="24"/>
      <c r="H30" s="24"/>
      <c r="I30" s="31"/>
      <c r="J30" s="31"/>
      <c r="K30" s="35"/>
    </row>
    <row r="31" spans="2:11" x14ac:dyDescent="0.25">
      <c r="B31" s="8" t="s">
        <v>1379</v>
      </c>
      <c r="C31" s="60" t="s">
        <v>1380</v>
      </c>
      <c r="D31" s="54" t="s">
        <v>1381</v>
      </c>
      <c r="E31" s="6" t="s">
        <v>210</v>
      </c>
      <c r="F31" s="19">
        <v>3000000</v>
      </c>
      <c r="G31" s="24">
        <v>3000.67</v>
      </c>
      <c r="H31" s="24">
        <v>0.03</v>
      </c>
      <c r="I31" s="31">
        <v>5.2602500000000001</v>
      </c>
      <c r="J31" s="31"/>
      <c r="K31" s="35"/>
    </row>
    <row r="32" spans="2:11" x14ac:dyDescent="0.25">
      <c r="C32" s="58" t="s">
        <v>199</v>
      </c>
      <c r="D32" s="54"/>
      <c r="E32" s="6"/>
      <c r="F32" s="19"/>
      <c r="G32" s="25">
        <v>3000.67</v>
      </c>
      <c r="H32" s="25">
        <v>0.03</v>
      </c>
      <c r="I32" s="31"/>
      <c r="J32" s="31"/>
      <c r="K32" s="35"/>
    </row>
    <row r="33" spans="1:11" x14ac:dyDescent="0.25">
      <c r="C33" s="57"/>
      <c r="D33" s="54"/>
      <c r="E33" s="6"/>
      <c r="F33" s="19"/>
      <c r="G33" s="24"/>
      <c r="H33" s="24"/>
      <c r="I33" s="31"/>
      <c r="J33" s="31"/>
      <c r="K33" s="35"/>
    </row>
    <row r="34" spans="1:11" x14ac:dyDescent="0.25">
      <c r="C34" s="59" t="s">
        <v>10</v>
      </c>
      <c r="D34" s="54"/>
      <c r="E34" s="6"/>
      <c r="F34" s="19"/>
      <c r="G34" s="24"/>
      <c r="H34" s="24"/>
      <c r="I34" s="31"/>
      <c r="J34" s="31"/>
      <c r="K34" s="35"/>
    </row>
    <row r="35" spans="1:11" x14ac:dyDescent="0.25">
      <c r="B35" s="8" t="s">
        <v>1382</v>
      </c>
      <c r="C35" s="60" t="s">
        <v>1383</v>
      </c>
      <c r="D35" s="54" t="s">
        <v>1384</v>
      </c>
      <c r="E35" s="6" t="s">
        <v>210</v>
      </c>
      <c r="F35" s="19">
        <v>10000000</v>
      </c>
      <c r="G35" s="24">
        <v>10006.75</v>
      </c>
      <c r="H35" s="24">
        <v>0.11</v>
      </c>
      <c r="I35" s="31">
        <v>5.49695</v>
      </c>
      <c r="J35" s="31"/>
      <c r="K35" s="35"/>
    </row>
    <row r="36" spans="1:11" x14ac:dyDescent="0.25">
      <c r="C36" s="58" t="s">
        <v>199</v>
      </c>
      <c r="D36" s="54"/>
      <c r="E36" s="6"/>
      <c r="F36" s="19"/>
      <c r="G36" s="25">
        <v>10006.75</v>
      </c>
      <c r="H36" s="25">
        <v>0.11</v>
      </c>
      <c r="I36" s="31"/>
      <c r="J36" s="31"/>
      <c r="K36" s="35"/>
    </row>
    <row r="37" spans="1:11" x14ac:dyDescent="0.25">
      <c r="C37" s="57"/>
      <c r="D37" s="54"/>
      <c r="E37" s="6"/>
      <c r="F37" s="19"/>
      <c r="G37" s="24"/>
      <c r="H37" s="24"/>
      <c r="I37" s="31"/>
      <c r="J37" s="31"/>
      <c r="K37" s="35"/>
    </row>
    <row r="38" spans="1:11" x14ac:dyDescent="0.25">
      <c r="C38" s="58" t="s">
        <v>11</v>
      </c>
      <c r="D38" s="54"/>
      <c r="E38" s="6"/>
      <c r="F38" s="19"/>
      <c r="G38" s="24" t="s">
        <v>2</v>
      </c>
      <c r="H38" s="24" t="s">
        <v>2</v>
      </c>
      <c r="I38" s="31"/>
      <c r="J38" s="31"/>
      <c r="K38" s="35"/>
    </row>
    <row r="39" spans="1:11" x14ac:dyDescent="0.25">
      <c r="C39" s="57"/>
      <c r="D39" s="54"/>
      <c r="E39" s="6"/>
      <c r="F39" s="19"/>
      <c r="G39" s="24"/>
      <c r="H39" s="24"/>
      <c r="I39" s="31"/>
      <c r="J39" s="31"/>
      <c r="K39" s="35"/>
    </row>
    <row r="40" spans="1:11" x14ac:dyDescent="0.25">
      <c r="A40" s="10"/>
      <c r="B40" s="28"/>
      <c r="C40" s="58" t="s">
        <v>13</v>
      </c>
      <c r="D40" s="54"/>
      <c r="E40" s="6"/>
      <c r="F40" s="19"/>
      <c r="G40" s="24"/>
      <c r="H40" s="24"/>
      <c r="I40" s="31"/>
      <c r="J40" s="31"/>
      <c r="K40" s="35"/>
    </row>
    <row r="41" spans="1:11" x14ac:dyDescent="0.25">
      <c r="C41" s="59" t="s">
        <v>14</v>
      </c>
      <c r="D41" s="54"/>
      <c r="E41" s="6"/>
      <c r="F41" s="19"/>
      <c r="G41" s="24"/>
      <c r="H41" s="24"/>
      <c r="I41" s="31"/>
      <c r="J41" s="31"/>
      <c r="K41" s="35"/>
    </row>
    <row r="42" spans="1:11" x14ac:dyDescent="0.25">
      <c r="B42" s="8" t="s">
        <v>1385</v>
      </c>
      <c r="C42" s="60" t="s">
        <v>848</v>
      </c>
      <c r="D42" s="54" t="s">
        <v>1386</v>
      </c>
      <c r="E42" s="6" t="s">
        <v>846</v>
      </c>
      <c r="F42" s="19">
        <v>49000</v>
      </c>
      <c r="G42" s="24">
        <v>242184.22</v>
      </c>
      <c r="H42" s="24">
        <v>2.63</v>
      </c>
      <c r="I42" s="31">
        <v>6.4298999999999999</v>
      </c>
      <c r="J42" s="31"/>
      <c r="K42" s="35" t="s">
        <v>691</v>
      </c>
    </row>
    <row r="43" spans="1:11" x14ac:dyDescent="0.25">
      <c r="B43" s="8" t="s">
        <v>1387</v>
      </c>
      <c r="C43" s="60" t="s">
        <v>725</v>
      </c>
      <c r="D43" s="54" t="s">
        <v>1388</v>
      </c>
      <c r="E43" s="6" t="s">
        <v>846</v>
      </c>
      <c r="F43" s="19">
        <v>40000</v>
      </c>
      <c r="G43" s="24">
        <v>198040.8</v>
      </c>
      <c r="H43" s="24">
        <v>2.15</v>
      </c>
      <c r="I43" s="31">
        <v>6.3349000000000002</v>
      </c>
      <c r="J43" s="31"/>
      <c r="K43" s="35" t="s">
        <v>691</v>
      </c>
    </row>
    <row r="44" spans="1:11" x14ac:dyDescent="0.25">
      <c r="B44" s="8" t="s">
        <v>1389</v>
      </c>
      <c r="C44" s="60" t="s">
        <v>848</v>
      </c>
      <c r="D44" s="54" t="s">
        <v>1390</v>
      </c>
      <c r="E44" s="6" t="s">
        <v>846</v>
      </c>
      <c r="F44" s="19">
        <v>31500</v>
      </c>
      <c r="G44" s="24">
        <v>157447.24</v>
      </c>
      <c r="H44" s="24">
        <v>1.71</v>
      </c>
      <c r="I44" s="31">
        <v>6.1158000000000001</v>
      </c>
      <c r="J44" s="31"/>
      <c r="K44" s="35" t="s">
        <v>691</v>
      </c>
    </row>
    <row r="45" spans="1:11" x14ac:dyDescent="0.25">
      <c r="B45" s="8" t="s">
        <v>1391</v>
      </c>
      <c r="C45" s="60" t="s">
        <v>1392</v>
      </c>
      <c r="D45" s="54" t="s">
        <v>1393</v>
      </c>
      <c r="E45" s="6" t="s">
        <v>1394</v>
      </c>
      <c r="F45" s="19">
        <v>30000</v>
      </c>
      <c r="G45" s="24">
        <v>149973.15</v>
      </c>
      <c r="H45" s="24">
        <v>1.63</v>
      </c>
      <c r="I45" s="31">
        <v>6.5347</v>
      </c>
      <c r="J45" s="31"/>
      <c r="K45" s="35" t="s">
        <v>691</v>
      </c>
    </row>
    <row r="46" spans="1:11" x14ac:dyDescent="0.25">
      <c r="B46" s="8" t="s">
        <v>1395</v>
      </c>
      <c r="C46" s="60" t="s">
        <v>4939</v>
      </c>
      <c r="D46" s="54" t="s">
        <v>1396</v>
      </c>
      <c r="E46" s="6" t="s">
        <v>846</v>
      </c>
      <c r="F46" s="19">
        <v>26300</v>
      </c>
      <c r="G46" s="24">
        <v>131003.98</v>
      </c>
      <c r="H46" s="24">
        <v>1.42</v>
      </c>
      <c r="I46" s="31">
        <v>6.91</v>
      </c>
      <c r="J46" s="31"/>
      <c r="K46" s="35" t="s">
        <v>691</v>
      </c>
    </row>
    <row r="47" spans="1:11" x14ac:dyDescent="0.25">
      <c r="B47" s="8" t="s">
        <v>1397</v>
      </c>
      <c r="C47" s="60" t="s">
        <v>347</v>
      </c>
      <c r="D47" s="54" t="s">
        <v>1398</v>
      </c>
      <c r="E47" s="6" t="s">
        <v>1394</v>
      </c>
      <c r="F47" s="19">
        <v>24000</v>
      </c>
      <c r="G47" s="24">
        <v>119184.72</v>
      </c>
      <c r="H47" s="24">
        <v>1.29</v>
      </c>
      <c r="I47" s="31">
        <v>6.5705</v>
      </c>
      <c r="J47" s="31"/>
      <c r="K47" s="35" t="s">
        <v>691</v>
      </c>
    </row>
    <row r="48" spans="1:11" x14ac:dyDescent="0.25">
      <c r="B48" s="8" t="s">
        <v>1399</v>
      </c>
      <c r="C48" s="60" t="s">
        <v>942</v>
      </c>
      <c r="D48" s="54" t="s">
        <v>1400</v>
      </c>
      <c r="E48" s="6" t="s">
        <v>1394</v>
      </c>
      <c r="F48" s="19">
        <v>20000</v>
      </c>
      <c r="G48" s="24">
        <v>98840.5</v>
      </c>
      <c r="H48" s="24">
        <v>1.07</v>
      </c>
      <c r="I48" s="31">
        <v>6.5873999999999997</v>
      </c>
      <c r="J48" s="31"/>
      <c r="K48" s="35" t="s">
        <v>691</v>
      </c>
    </row>
    <row r="49" spans="2:11" x14ac:dyDescent="0.25">
      <c r="B49" s="8" t="s">
        <v>1401</v>
      </c>
      <c r="C49" s="60" t="s">
        <v>1402</v>
      </c>
      <c r="D49" s="54" t="s">
        <v>1403</v>
      </c>
      <c r="E49" s="6" t="s">
        <v>846</v>
      </c>
      <c r="F49" s="19">
        <v>15000</v>
      </c>
      <c r="G49" s="24">
        <v>74876.78</v>
      </c>
      <c r="H49" s="24">
        <v>0.81</v>
      </c>
      <c r="I49" s="31">
        <v>6.6741999999999999</v>
      </c>
      <c r="J49" s="31"/>
      <c r="K49" s="35" t="s">
        <v>691</v>
      </c>
    </row>
    <row r="50" spans="2:11" x14ac:dyDescent="0.25">
      <c r="B50" s="8" t="s">
        <v>1404</v>
      </c>
      <c r="C50" s="60" t="s">
        <v>1405</v>
      </c>
      <c r="D50" s="54" t="s">
        <v>1406</v>
      </c>
      <c r="E50" s="6" t="s">
        <v>846</v>
      </c>
      <c r="F50" s="19">
        <v>15000</v>
      </c>
      <c r="G50" s="24">
        <v>74367.98</v>
      </c>
      <c r="H50" s="24">
        <v>0.81</v>
      </c>
      <c r="I50" s="31">
        <v>7.05</v>
      </c>
      <c r="J50" s="31"/>
      <c r="K50" s="35" t="s">
        <v>691</v>
      </c>
    </row>
    <row r="51" spans="2:11" x14ac:dyDescent="0.25">
      <c r="B51" s="8" t="s">
        <v>1407</v>
      </c>
      <c r="C51" s="60" t="s">
        <v>1408</v>
      </c>
      <c r="D51" s="54" t="s">
        <v>1409</v>
      </c>
      <c r="E51" s="6" t="s">
        <v>846</v>
      </c>
      <c r="F51" s="19">
        <v>15000</v>
      </c>
      <c r="G51" s="24">
        <v>74145.75</v>
      </c>
      <c r="H51" s="24">
        <v>0.8</v>
      </c>
      <c r="I51" s="31">
        <v>6.4699</v>
      </c>
      <c r="J51" s="31"/>
      <c r="K51" s="35" t="s">
        <v>691</v>
      </c>
    </row>
    <row r="52" spans="2:11" x14ac:dyDescent="0.25">
      <c r="B52" s="8" t="s">
        <v>1410</v>
      </c>
      <c r="C52" s="60" t="s">
        <v>1411</v>
      </c>
      <c r="D52" s="54" t="s">
        <v>1412</v>
      </c>
      <c r="E52" s="6" t="s">
        <v>846</v>
      </c>
      <c r="F52" s="19">
        <v>15000</v>
      </c>
      <c r="G52" s="24">
        <v>74015.03</v>
      </c>
      <c r="H52" s="24">
        <v>0.8</v>
      </c>
      <c r="I52" s="31">
        <v>7.0399000000000003</v>
      </c>
      <c r="J52" s="31"/>
      <c r="K52" s="35" t="s">
        <v>691</v>
      </c>
    </row>
    <row r="53" spans="2:11" x14ac:dyDescent="0.25">
      <c r="B53" s="8" t="s">
        <v>1413</v>
      </c>
      <c r="C53" s="60" t="s">
        <v>1402</v>
      </c>
      <c r="D53" s="54" t="s">
        <v>1414</v>
      </c>
      <c r="E53" s="6" t="s">
        <v>846</v>
      </c>
      <c r="F53" s="19">
        <v>14500</v>
      </c>
      <c r="G53" s="24">
        <v>72274.16</v>
      </c>
      <c r="H53" s="24">
        <v>0.78</v>
      </c>
      <c r="I53" s="31">
        <v>6.7100999999999997</v>
      </c>
      <c r="J53" s="31"/>
      <c r="K53" s="35" t="s">
        <v>691</v>
      </c>
    </row>
    <row r="54" spans="2:11" x14ac:dyDescent="0.25">
      <c r="B54" s="8" t="s">
        <v>1415</v>
      </c>
      <c r="C54" s="60" t="s">
        <v>1416</v>
      </c>
      <c r="D54" s="54" t="s">
        <v>1417</v>
      </c>
      <c r="E54" s="6" t="s">
        <v>846</v>
      </c>
      <c r="F54" s="19">
        <v>14000</v>
      </c>
      <c r="G54" s="24">
        <v>69831.02</v>
      </c>
      <c r="H54" s="24">
        <v>0.76</v>
      </c>
      <c r="I54" s="31">
        <v>6.3102</v>
      </c>
      <c r="J54" s="31"/>
      <c r="K54" s="35" t="s">
        <v>691</v>
      </c>
    </row>
    <row r="55" spans="2:11" x14ac:dyDescent="0.25">
      <c r="B55" s="8" t="s">
        <v>1418</v>
      </c>
      <c r="C55" s="60" t="s">
        <v>725</v>
      </c>
      <c r="D55" s="54" t="s">
        <v>1419</v>
      </c>
      <c r="E55" s="6" t="s">
        <v>846</v>
      </c>
      <c r="F55" s="19">
        <v>14000</v>
      </c>
      <c r="G55" s="24">
        <v>69677.929999999993</v>
      </c>
      <c r="H55" s="24">
        <v>0.76</v>
      </c>
      <c r="I55" s="31">
        <v>6.2492999999999999</v>
      </c>
      <c r="J55" s="31"/>
      <c r="K55" s="35" t="s">
        <v>691</v>
      </c>
    </row>
    <row r="56" spans="2:11" x14ac:dyDescent="0.25">
      <c r="B56" s="8" t="s">
        <v>1420</v>
      </c>
      <c r="C56" s="60" t="s">
        <v>49</v>
      </c>
      <c r="D56" s="54" t="s">
        <v>1421</v>
      </c>
      <c r="E56" s="6" t="s">
        <v>846</v>
      </c>
      <c r="F56" s="19">
        <v>12000</v>
      </c>
      <c r="G56" s="24">
        <v>59970.239999999998</v>
      </c>
      <c r="H56" s="24">
        <v>0.65</v>
      </c>
      <c r="I56" s="31">
        <v>6.0438000000000001</v>
      </c>
      <c r="J56" s="31"/>
      <c r="K56" s="35" t="s">
        <v>691</v>
      </c>
    </row>
    <row r="57" spans="2:11" x14ac:dyDescent="0.25">
      <c r="B57" s="8" t="s">
        <v>1422</v>
      </c>
      <c r="C57" s="60" t="s">
        <v>4939</v>
      </c>
      <c r="D57" s="54" t="s">
        <v>1423</v>
      </c>
      <c r="E57" s="6" t="s">
        <v>846</v>
      </c>
      <c r="F57" s="19">
        <v>12000</v>
      </c>
      <c r="G57" s="24">
        <v>59184.959999999999</v>
      </c>
      <c r="H57" s="24">
        <v>0.64</v>
      </c>
      <c r="I57" s="31">
        <v>7.2850000000000001</v>
      </c>
      <c r="J57" s="31"/>
      <c r="K57" s="35" t="s">
        <v>691</v>
      </c>
    </row>
    <row r="58" spans="2:11" x14ac:dyDescent="0.25">
      <c r="B58" s="8" t="s">
        <v>1424</v>
      </c>
      <c r="C58" s="60" t="s">
        <v>782</v>
      </c>
      <c r="D58" s="54" t="s">
        <v>1425</v>
      </c>
      <c r="E58" s="6" t="s">
        <v>846</v>
      </c>
      <c r="F58" s="19">
        <v>11000</v>
      </c>
      <c r="G58" s="24">
        <v>54830.05</v>
      </c>
      <c r="H58" s="24">
        <v>0.59</v>
      </c>
      <c r="I58" s="31">
        <v>6.6550000000000002</v>
      </c>
      <c r="J58" s="31"/>
      <c r="K58" s="35" t="s">
        <v>691</v>
      </c>
    </row>
    <row r="59" spans="2:11" x14ac:dyDescent="0.25">
      <c r="B59" s="8" t="s">
        <v>1426</v>
      </c>
      <c r="C59" s="60" t="s">
        <v>732</v>
      </c>
      <c r="D59" s="54" t="s">
        <v>1427</v>
      </c>
      <c r="E59" s="6" t="s">
        <v>846</v>
      </c>
      <c r="F59" s="19">
        <v>10000</v>
      </c>
      <c r="G59" s="24">
        <v>49932.55</v>
      </c>
      <c r="H59" s="24">
        <v>0.54</v>
      </c>
      <c r="I59" s="31">
        <v>6.1654</v>
      </c>
      <c r="J59" s="31"/>
      <c r="K59" s="35" t="s">
        <v>691</v>
      </c>
    </row>
    <row r="60" spans="2:11" x14ac:dyDescent="0.25">
      <c r="B60" s="8" t="s">
        <v>1428</v>
      </c>
      <c r="C60" s="60" t="s">
        <v>347</v>
      </c>
      <c r="D60" s="54" t="s">
        <v>1429</v>
      </c>
      <c r="E60" s="6" t="s">
        <v>1394</v>
      </c>
      <c r="F60" s="19">
        <v>10000</v>
      </c>
      <c r="G60" s="24">
        <v>49931.55</v>
      </c>
      <c r="H60" s="24">
        <v>0.54</v>
      </c>
      <c r="I60" s="31">
        <v>6.2545999999999999</v>
      </c>
      <c r="J60" s="31"/>
      <c r="K60" s="35" t="s">
        <v>691</v>
      </c>
    </row>
    <row r="61" spans="2:11" x14ac:dyDescent="0.25">
      <c r="B61" s="8" t="s">
        <v>1430</v>
      </c>
      <c r="C61" s="60" t="s">
        <v>1405</v>
      </c>
      <c r="D61" s="54" t="s">
        <v>1431</v>
      </c>
      <c r="E61" s="6" t="s">
        <v>846</v>
      </c>
      <c r="F61" s="19">
        <v>10000</v>
      </c>
      <c r="G61" s="24">
        <v>49927</v>
      </c>
      <c r="H61" s="24">
        <v>0.54</v>
      </c>
      <c r="I61" s="31">
        <v>6.6733000000000002</v>
      </c>
      <c r="J61" s="31"/>
      <c r="K61" s="35" t="s">
        <v>691</v>
      </c>
    </row>
    <row r="62" spans="2:11" x14ac:dyDescent="0.25">
      <c r="B62" s="8" t="s">
        <v>1432</v>
      </c>
      <c r="C62" s="60" t="s">
        <v>1433</v>
      </c>
      <c r="D62" s="54" t="s">
        <v>1434</v>
      </c>
      <c r="E62" s="6" t="s">
        <v>846</v>
      </c>
      <c r="F62" s="19">
        <v>10000</v>
      </c>
      <c r="G62" s="24">
        <v>49926.7</v>
      </c>
      <c r="H62" s="24">
        <v>0.54</v>
      </c>
      <c r="I62" s="31">
        <v>6.7007000000000003</v>
      </c>
      <c r="J62" s="31"/>
      <c r="K62" s="35" t="s">
        <v>691</v>
      </c>
    </row>
    <row r="63" spans="2:11" x14ac:dyDescent="0.25">
      <c r="B63" s="8" t="s">
        <v>1435</v>
      </c>
      <c r="C63" s="60" t="s">
        <v>1436</v>
      </c>
      <c r="D63" s="54" t="s">
        <v>1437</v>
      </c>
      <c r="E63" s="6" t="s">
        <v>846</v>
      </c>
      <c r="F63" s="19">
        <v>10000</v>
      </c>
      <c r="G63" s="24">
        <v>49925.5</v>
      </c>
      <c r="H63" s="24">
        <v>0.54</v>
      </c>
      <c r="I63" s="31">
        <v>6.8106</v>
      </c>
      <c r="J63" s="31"/>
      <c r="K63" s="35" t="s">
        <v>691</v>
      </c>
    </row>
    <row r="64" spans="2:11" x14ac:dyDescent="0.25">
      <c r="B64" s="8" t="s">
        <v>1438</v>
      </c>
      <c r="C64" s="60" t="s">
        <v>1402</v>
      </c>
      <c r="D64" s="54" t="s">
        <v>1439</v>
      </c>
      <c r="E64" s="6" t="s">
        <v>846</v>
      </c>
      <c r="F64" s="19">
        <v>10000</v>
      </c>
      <c r="G64" s="24">
        <v>49908.75</v>
      </c>
      <c r="H64" s="24">
        <v>0.54</v>
      </c>
      <c r="I64" s="31">
        <v>6.6753</v>
      </c>
      <c r="J64" s="31"/>
      <c r="K64" s="35" t="s">
        <v>691</v>
      </c>
    </row>
    <row r="65" spans="2:11" x14ac:dyDescent="0.25">
      <c r="B65" s="8" t="s">
        <v>1440</v>
      </c>
      <c r="C65" s="60" t="s">
        <v>1402</v>
      </c>
      <c r="D65" s="54" t="s">
        <v>1441</v>
      </c>
      <c r="E65" s="6" t="s">
        <v>846</v>
      </c>
      <c r="F65" s="19">
        <v>10000</v>
      </c>
      <c r="G65" s="24">
        <v>49872.15</v>
      </c>
      <c r="H65" s="24">
        <v>0.54</v>
      </c>
      <c r="I65" s="31">
        <v>6.6848999999999998</v>
      </c>
      <c r="J65" s="31"/>
      <c r="K65" s="35" t="s">
        <v>691</v>
      </c>
    </row>
    <row r="66" spans="2:11" x14ac:dyDescent="0.25">
      <c r="B66" s="8" t="s">
        <v>1442</v>
      </c>
      <c r="C66" s="60" t="s">
        <v>1270</v>
      </c>
      <c r="D66" s="54" t="s">
        <v>1443</v>
      </c>
      <c r="E66" s="6" t="s">
        <v>846</v>
      </c>
      <c r="F66" s="19">
        <v>10000</v>
      </c>
      <c r="G66" s="24">
        <v>49862.7</v>
      </c>
      <c r="H66" s="24">
        <v>0.54</v>
      </c>
      <c r="I66" s="31">
        <v>6.7003000000000004</v>
      </c>
      <c r="J66" s="31"/>
      <c r="K66" s="35" t="s">
        <v>691</v>
      </c>
    </row>
    <row r="67" spans="2:11" x14ac:dyDescent="0.25">
      <c r="B67" s="8" t="s">
        <v>1444</v>
      </c>
      <c r="C67" s="60" t="s">
        <v>1445</v>
      </c>
      <c r="D67" s="54" t="s">
        <v>1446</v>
      </c>
      <c r="E67" s="6" t="s">
        <v>846</v>
      </c>
      <c r="F67" s="19">
        <v>10000</v>
      </c>
      <c r="G67" s="24">
        <v>49787.55</v>
      </c>
      <c r="H67" s="24">
        <v>0.54</v>
      </c>
      <c r="I67" s="31">
        <v>6.4904000000000002</v>
      </c>
      <c r="J67" s="31"/>
      <c r="K67" s="35" t="s">
        <v>691</v>
      </c>
    </row>
    <row r="68" spans="2:11" x14ac:dyDescent="0.25">
      <c r="B68" s="8" t="s">
        <v>1447</v>
      </c>
      <c r="C68" s="60" t="s">
        <v>1182</v>
      </c>
      <c r="D68" s="54" t="s">
        <v>1448</v>
      </c>
      <c r="E68" s="6" t="s">
        <v>846</v>
      </c>
      <c r="F68" s="19">
        <v>10000</v>
      </c>
      <c r="G68" s="24">
        <v>49707.85</v>
      </c>
      <c r="H68" s="24">
        <v>0.54</v>
      </c>
      <c r="I68" s="31">
        <v>6.31</v>
      </c>
      <c r="J68" s="31"/>
      <c r="K68" s="35" t="s">
        <v>691</v>
      </c>
    </row>
    <row r="69" spans="2:11" x14ac:dyDescent="0.25">
      <c r="B69" s="8" t="s">
        <v>1449</v>
      </c>
      <c r="C69" s="60" t="s">
        <v>1182</v>
      </c>
      <c r="D69" s="54" t="s">
        <v>1450</v>
      </c>
      <c r="E69" s="6" t="s">
        <v>846</v>
      </c>
      <c r="F69" s="19">
        <v>10000</v>
      </c>
      <c r="G69" s="24">
        <v>49673.7</v>
      </c>
      <c r="H69" s="24">
        <v>0.54</v>
      </c>
      <c r="I69" s="31">
        <v>6.3101000000000003</v>
      </c>
      <c r="J69" s="31"/>
      <c r="K69" s="35" t="s">
        <v>691</v>
      </c>
    </row>
    <row r="70" spans="2:11" x14ac:dyDescent="0.25">
      <c r="B70" s="8" t="s">
        <v>844</v>
      </c>
      <c r="C70" s="60" t="s">
        <v>785</v>
      </c>
      <c r="D70" s="54" t="s">
        <v>845</v>
      </c>
      <c r="E70" s="6" t="s">
        <v>846</v>
      </c>
      <c r="F70" s="19">
        <v>10000</v>
      </c>
      <c r="G70" s="24">
        <v>49673.1</v>
      </c>
      <c r="H70" s="24">
        <v>0.54</v>
      </c>
      <c r="I70" s="31">
        <v>7.0648999999999997</v>
      </c>
      <c r="J70" s="31"/>
      <c r="K70" s="35" t="s">
        <v>691</v>
      </c>
    </row>
    <row r="71" spans="2:11" x14ac:dyDescent="0.25">
      <c r="B71" s="8" t="s">
        <v>1451</v>
      </c>
      <c r="C71" s="60" t="s">
        <v>1405</v>
      </c>
      <c r="D71" s="54" t="s">
        <v>1452</v>
      </c>
      <c r="E71" s="6" t="s">
        <v>846</v>
      </c>
      <c r="F71" s="19">
        <v>10000</v>
      </c>
      <c r="G71" s="24">
        <v>49464.95</v>
      </c>
      <c r="H71" s="24">
        <v>0.54</v>
      </c>
      <c r="I71" s="31">
        <v>7.0502000000000002</v>
      </c>
      <c r="J71" s="31"/>
      <c r="K71" s="35" t="s">
        <v>691</v>
      </c>
    </row>
    <row r="72" spans="2:11" x14ac:dyDescent="0.25">
      <c r="B72" s="8" t="s">
        <v>1453</v>
      </c>
      <c r="C72" s="60" t="s">
        <v>1454</v>
      </c>
      <c r="D72" s="54" t="s">
        <v>1455</v>
      </c>
      <c r="E72" s="6" t="s">
        <v>846</v>
      </c>
      <c r="F72" s="19">
        <v>10000</v>
      </c>
      <c r="G72" s="24">
        <v>49396.7</v>
      </c>
      <c r="H72" s="24">
        <v>0.54</v>
      </c>
      <c r="I72" s="31">
        <v>6.4610000000000003</v>
      </c>
      <c r="J72" s="31"/>
      <c r="K72" s="35" t="s">
        <v>691</v>
      </c>
    </row>
    <row r="73" spans="2:11" x14ac:dyDescent="0.25">
      <c r="B73" s="8" t="s">
        <v>1456</v>
      </c>
      <c r="C73" s="60" t="s">
        <v>53</v>
      </c>
      <c r="D73" s="54" t="s">
        <v>1457</v>
      </c>
      <c r="E73" s="6" t="s">
        <v>846</v>
      </c>
      <c r="F73" s="19">
        <v>10000</v>
      </c>
      <c r="G73" s="24">
        <v>49394.6</v>
      </c>
      <c r="H73" s="24">
        <v>0.54</v>
      </c>
      <c r="I73" s="31">
        <v>6.99</v>
      </c>
      <c r="J73" s="31"/>
      <c r="K73" s="35" t="s">
        <v>691</v>
      </c>
    </row>
    <row r="74" spans="2:11" x14ac:dyDescent="0.25">
      <c r="B74" s="8" t="s">
        <v>1458</v>
      </c>
      <c r="C74" s="60" t="s">
        <v>1405</v>
      </c>
      <c r="D74" s="54" t="s">
        <v>1459</v>
      </c>
      <c r="E74" s="6" t="s">
        <v>846</v>
      </c>
      <c r="F74" s="19">
        <v>10000</v>
      </c>
      <c r="G74" s="24">
        <v>49375.7</v>
      </c>
      <c r="H74" s="24">
        <v>0.54</v>
      </c>
      <c r="I74" s="31">
        <v>7.1</v>
      </c>
      <c r="J74" s="31"/>
      <c r="K74" s="35" t="s">
        <v>691</v>
      </c>
    </row>
    <row r="75" spans="2:11" x14ac:dyDescent="0.25">
      <c r="B75" s="8" t="s">
        <v>1460</v>
      </c>
      <c r="C75" s="60" t="s">
        <v>848</v>
      </c>
      <c r="D75" s="54" t="s">
        <v>1461</v>
      </c>
      <c r="E75" s="6" t="s">
        <v>846</v>
      </c>
      <c r="F75" s="19">
        <v>10000</v>
      </c>
      <c r="G75" s="24">
        <v>49365.15</v>
      </c>
      <c r="H75" s="24">
        <v>0.54</v>
      </c>
      <c r="I75" s="31">
        <v>6.4301000000000004</v>
      </c>
      <c r="J75" s="31"/>
      <c r="K75" s="35" t="s">
        <v>691</v>
      </c>
    </row>
    <row r="76" spans="2:11" x14ac:dyDescent="0.25">
      <c r="B76" s="8" t="s">
        <v>1462</v>
      </c>
      <c r="C76" s="60" t="s">
        <v>1463</v>
      </c>
      <c r="D76" s="54" t="s">
        <v>1464</v>
      </c>
      <c r="E76" s="6" t="s">
        <v>846</v>
      </c>
      <c r="F76" s="19">
        <v>10000</v>
      </c>
      <c r="G76" s="24">
        <v>49318.400000000001</v>
      </c>
      <c r="H76" s="24">
        <v>0.53</v>
      </c>
      <c r="I76" s="31">
        <v>7.1051000000000002</v>
      </c>
      <c r="J76" s="31"/>
      <c r="K76" s="35" t="s">
        <v>691</v>
      </c>
    </row>
    <row r="77" spans="2:11" x14ac:dyDescent="0.25">
      <c r="B77" s="8" t="s">
        <v>1465</v>
      </c>
      <c r="C77" s="60" t="s">
        <v>1416</v>
      </c>
      <c r="D77" s="54" t="s">
        <v>1466</v>
      </c>
      <c r="E77" s="6" t="s">
        <v>846</v>
      </c>
      <c r="F77" s="19">
        <v>8000</v>
      </c>
      <c r="G77" s="24">
        <v>39853.72</v>
      </c>
      <c r="H77" s="24">
        <v>0.43</v>
      </c>
      <c r="I77" s="31">
        <v>6.3795000000000002</v>
      </c>
      <c r="J77" s="31"/>
      <c r="K77" s="35" t="s">
        <v>691</v>
      </c>
    </row>
    <row r="78" spans="2:11" x14ac:dyDescent="0.25">
      <c r="B78" s="8" t="s">
        <v>1467</v>
      </c>
      <c r="C78" s="60" t="s">
        <v>1468</v>
      </c>
      <c r="D78" s="54" t="s">
        <v>1469</v>
      </c>
      <c r="E78" s="6" t="s">
        <v>1394</v>
      </c>
      <c r="F78" s="19">
        <v>8000</v>
      </c>
      <c r="G78" s="24">
        <v>39538.720000000001</v>
      </c>
      <c r="H78" s="24">
        <v>0.43</v>
      </c>
      <c r="I78" s="31">
        <v>6.5511999999999997</v>
      </c>
      <c r="J78" s="31"/>
      <c r="K78" s="35" t="s">
        <v>691</v>
      </c>
    </row>
    <row r="79" spans="2:11" x14ac:dyDescent="0.25">
      <c r="B79" s="8" t="s">
        <v>1470</v>
      </c>
      <c r="C79" s="60" t="s">
        <v>459</v>
      </c>
      <c r="D79" s="54" t="s">
        <v>1471</v>
      </c>
      <c r="E79" s="6" t="s">
        <v>846</v>
      </c>
      <c r="F79" s="19">
        <v>8000</v>
      </c>
      <c r="G79" s="24">
        <v>39492.959999999999</v>
      </c>
      <c r="H79" s="24">
        <v>0.43</v>
      </c>
      <c r="I79" s="31">
        <v>7.1002000000000001</v>
      </c>
      <c r="J79" s="31"/>
      <c r="K79" s="35" t="s">
        <v>691</v>
      </c>
    </row>
    <row r="80" spans="2:11" x14ac:dyDescent="0.25">
      <c r="B80" s="8" t="s">
        <v>1472</v>
      </c>
      <c r="C80" s="60" t="s">
        <v>1165</v>
      </c>
      <c r="D80" s="54" t="s">
        <v>1473</v>
      </c>
      <c r="E80" s="6" t="s">
        <v>846</v>
      </c>
      <c r="F80" s="19">
        <v>8000</v>
      </c>
      <c r="G80" s="24">
        <v>39485.040000000001</v>
      </c>
      <c r="H80" s="24">
        <v>0.43</v>
      </c>
      <c r="I80" s="31">
        <v>6.7049000000000003</v>
      </c>
      <c r="J80" s="31"/>
      <c r="K80" s="35" t="s">
        <v>691</v>
      </c>
    </row>
    <row r="81" spans="2:11" x14ac:dyDescent="0.25">
      <c r="B81" s="8" t="s">
        <v>1474</v>
      </c>
      <c r="C81" s="60" t="s">
        <v>1475</v>
      </c>
      <c r="D81" s="54" t="s">
        <v>1476</v>
      </c>
      <c r="E81" s="6" t="s">
        <v>846</v>
      </c>
      <c r="F81" s="19">
        <v>8000</v>
      </c>
      <c r="G81" s="24">
        <v>39439.199999999997</v>
      </c>
      <c r="H81" s="24">
        <v>0.43</v>
      </c>
      <c r="I81" s="31">
        <v>7.1098999999999997</v>
      </c>
      <c r="J81" s="31"/>
      <c r="K81" s="35" t="s">
        <v>691</v>
      </c>
    </row>
    <row r="82" spans="2:11" x14ac:dyDescent="0.25">
      <c r="B82" s="8" t="s">
        <v>1477</v>
      </c>
      <c r="C82" s="60" t="s">
        <v>1270</v>
      </c>
      <c r="D82" s="54" t="s">
        <v>1478</v>
      </c>
      <c r="E82" s="6" t="s">
        <v>846</v>
      </c>
      <c r="F82" s="19">
        <v>7000</v>
      </c>
      <c r="G82" s="24">
        <v>34910.65</v>
      </c>
      <c r="H82" s="24">
        <v>0.38</v>
      </c>
      <c r="I82" s="31">
        <v>6.6744000000000003</v>
      </c>
      <c r="J82" s="31"/>
      <c r="K82" s="35" t="s">
        <v>691</v>
      </c>
    </row>
    <row r="83" spans="2:11" x14ac:dyDescent="0.25">
      <c r="B83" s="8" t="s">
        <v>1479</v>
      </c>
      <c r="C83" s="60" t="s">
        <v>1480</v>
      </c>
      <c r="D83" s="54" t="s">
        <v>1481</v>
      </c>
      <c r="E83" s="6" t="s">
        <v>846</v>
      </c>
      <c r="F83" s="19">
        <v>7000</v>
      </c>
      <c r="G83" s="24">
        <v>34908.720000000001</v>
      </c>
      <c r="H83" s="24">
        <v>0.38</v>
      </c>
      <c r="I83" s="31">
        <v>6.8171999999999997</v>
      </c>
      <c r="J83" s="31"/>
      <c r="K83" s="35" t="s">
        <v>691</v>
      </c>
    </row>
    <row r="84" spans="2:11" x14ac:dyDescent="0.25">
      <c r="B84" s="8" t="s">
        <v>1482</v>
      </c>
      <c r="C84" s="60" t="s">
        <v>1483</v>
      </c>
      <c r="D84" s="54" t="s">
        <v>1484</v>
      </c>
      <c r="E84" s="6" t="s">
        <v>846</v>
      </c>
      <c r="F84" s="19">
        <v>7000</v>
      </c>
      <c r="G84" s="24">
        <v>34905.360000000001</v>
      </c>
      <c r="H84" s="24">
        <v>0.38</v>
      </c>
      <c r="I84" s="31">
        <v>6.1852</v>
      </c>
      <c r="J84" s="31"/>
      <c r="K84" s="35" t="s">
        <v>691</v>
      </c>
    </row>
    <row r="85" spans="2:11" x14ac:dyDescent="0.25">
      <c r="B85" s="8" t="s">
        <v>1485</v>
      </c>
      <c r="C85" s="60" t="s">
        <v>1486</v>
      </c>
      <c r="D85" s="54" t="s">
        <v>1487</v>
      </c>
      <c r="E85" s="6" t="s">
        <v>846</v>
      </c>
      <c r="F85" s="19">
        <v>7000</v>
      </c>
      <c r="G85" s="24">
        <v>34888.949999999997</v>
      </c>
      <c r="H85" s="24">
        <v>0.38</v>
      </c>
      <c r="I85" s="31">
        <v>6.8353999999999999</v>
      </c>
      <c r="J85" s="31"/>
      <c r="K85" s="35" t="s">
        <v>691</v>
      </c>
    </row>
    <row r="86" spans="2:11" x14ac:dyDescent="0.25">
      <c r="B86" s="8" t="s">
        <v>1488</v>
      </c>
      <c r="C86" s="60" t="s">
        <v>4939</v>
      </c>
      <c r="D86" s="54" t="s">
        <v>1489</v>
      </c>
      <c r="E86" s="6" t="s">
        <v>846</v>
      </c>
      <c r="F86" s="19">
        <v>6900</v>
      </c>
      <c r="G86" s="24">
        <v>34442.11</v>
      </c>
      <c r="H86" s="24">
        <v>0.37</v>
      </c>
      <c r="I86" s="31">
        <v>6.8167</v>
      </c>
      <c r="J86" s="31"/>
      <c r="K86" s="35" t="s">
        <v>691</v>
      </c>
    </row>
    <row r="87" spans="2:11" x14ac:dyDescent="0.25">
      <c r="B87" s="8" t="s">
        <v>1490</v>
      </c>
      <c r="C87" s="60" t="s">
        <v>1491</v>
      </c>
      <c r="D87" s="54" t="s">
        <v>1492</v>
      </c>
      <c r="E87" s="6" t="s">
        <v>846</v>
      </c>
      <c r="F87" s="19">
        <v>6000</v>
      </c>
      <c r="G87" s="24">
        <v>30000</v>
      </c>
      <c r="H87" s="24">
        <v>0.33</v>
      </c>
      <c r="I87" s="31">
        <v>5.9050000000000002</v>
      </c>
      <c r="J87" s="31"/>
      <c r="K87" s="35" t="s">
        <v>691</v>
      </c>
    </row>
    <row r="88" spans="2:11" x14ac:dyDescent="0.25">
      <c r="B88" s="8" t="s">
        <v>1493</v>
      </c>
      <c r="C88" s="60" t="s">
        <v>1270</v>
      </c>
      <c r="D88" s="54" t="s">
        <v>1494</v>
      </c>
      <c r="E88" s="6" t="s">
        <v>846</v>
      </c>
      <c r="F88" s="19">
        <v>6000</v>
      </c>
      <c r="G88" s="24">
        <v>29989.38</v>
      </c>
      <c r="H88" s="24">
        <v>0.33</v>
      </c>
      <c r="I88" s="31">
        <v>6.4718999999999998</v>
      </c>
      <c r="J88" s="31"/>
      <c r="K88" s="35" t="s">
        <v>691</v>
      </c>
    </row>
    <row r="89" spans="2:11" x14ac:dyDescent="0.25">
      <c r="B89" s="8" t="s">
        <v>1495</v>
      </c>
      <c r="C89" s="60" t="s">
        <v>1475</v>
      </c>
      <c r="D89" s="54" t="s">
        <v>1496</v>
      </c>
      <c r="E89" s="6" t="s">
        <v>846</v>
      </c>
      <c r="F89" s="19">
        <v>6000</v>
      </c>
      <c r="G89" s="24">
        <v>29956.35</v>
      </c>
      <c r="H89" s="24">
        <v>0.32</v>
      </c>
      <c r="I89" s="31">
        <v>6.6481000000000003</v>
      </c>
      <c r="J89" s="31"/>
      <c r="K89" s="35" t="s">
        <v>691</v>
      </c>
    </row>
    <row r="90" spans="2:11" x14ac:dyDescent="0.25">
      <c r="B90" s="8" t="s">
        <v>1497</v>
      </c>
      <c r="C90" s="60" t="s">
        <v>1436</v>
      </c>
      <c r="D90" s="54" t="s">
        <v>1498</v>
      </c>
      <c r="E90" s="6" t="s">
        <v>846</v>
      </c>
      <c r="F90" s="19">
        <v>6000</v>
      </c>
      <c r="G90" s="24">
        <v>29921.55</v>
      </c>
      <c r="H90" s="24">
        <v>0.32</v>
      </c>
      <c r="I90" s="31">
        <v>6.8356000000000003</v>
      </c>
      <c r="J90" s="31"/>
      <c r="K90" s="35" t="s">
        <v>691</v>
      </c>
    </row>
    <row r="91" spans="2:11" x14ac:dyDescent="0.25">
      <c r="B91" s="8" t="s">
        <v>1499</v>
      </c>
      <c r="C91" s="60" t="s">
        <v>1500</v>
      </c>
      <c r="D91" s="54" t="s">
        <v>1501</v>
      </c>
      <c r="E91" s="6" t="s">
        <v>846</v>
      </c>
      <c r="F91" s="19">
        <v>6000</v>
      </c>
      <c r="G91" s="24">
        <v>29907.39</v>
      </c>
      <c r="H91" s="24">
        <v>0.32</v>
      </c>
      <c r="I91" s="31">
        <v>6.6496000000000004</v>
      </c>
      <c r="J91" s="31"/>
      <c r="K91" s="35" t="s">
        <v>691</v>
      </c>
    </row>
    <row r="92" spans="2:11" x14ac:dyDescent="0.25">
      <c r="B92" s="8" t="s">
        <v>1502</v>
      </c>
      <c r="C92" s="60" t="s">
        <v>1270</v>
      </c>
      <c r="D92" s="54" t="s">
        <v>1503</v>
      </c>
      <c r="E92" s="6" t="s">
        <v>846</v>
      </c>
      <c r="F92" s="19">
        <v>6000</v>
      </c>
      <c r="G92" s="24">
        <v>29906.67</v>
      </c>
      <c r="H92" s="24">
        <v>0.32</v>
      </c>
      <c r="I92" s="31">
        <v>6.7003000000000004</v>
      </c>
      <c r="J92" s="31"/>
      <c r="K92" s="35" t="s">
        <v>691</v>
      </c>
    </row>
    <row r="93" spans="2:11" x14ac:dyDescent="0.25">
      <c r="B93" s="8" t="s">
        <v>1504</v>
      </c>
      <c r="C93" s="60" t="s">
        <v>1486</v>
      </c>
      <c r="D93" s="54" t="s">
        <v>1505</v>
      </c>
      <c r="E93" s="6" t="s">
        <v>846</v>
      </c>
      <c r="F93" s="19">
        <v>6000</v>
      </c>
      <c r="G93" s="24">
        <v>29888.07</v>
      </c>
      <c r="H93" s="24">
        <v>0.32</v>
      </c>
      <c r="I93" s="31">
        <v>6.8354999999999997</v>
      </c>
      <c r="J93" s="31"/>
      <c r="K93" s="35" t="s">
        <v>691</v>
      </c>
    </row>
    <row r="94" spans="2:11" x14ac:dyDescent="0.25">
      <c r="B94" s="8" t="s">
        <v>1506</v>
      </c>
      <c r="C94" s="60" t="s">
        <v>1270</v>
      </c>
      <c r="D94" s="54" t="s">
        <v>1507</v>
      </c>
      <c r="E94" s="6" t="s">
        <v>846</v>
      </c>
      <c r="F94" s="19">
        <v>6000</v>
      </c>
      <c r="G94" s="24">
        <v>29632.41</v>
      </c>
      <c r="H94" s="24">
        <v>0.32</v>
      </c>
      <c r="I94" s="31">
        <v>7.0747</v>
      </c>
      <c r="J94" s="31"/>
      <c r="K94" s="35" t="s">
        <v>691</v>
      </c>
    </row>
    <row r="95" spans="2:11" x14ac:dyDescent="0.25">
      <c r="B95" s="8" t="s">
        <v>1508</v>
      </c>
      <c r="C95" s="60" t="s">
        <v>1475</v>
      </c>
      <c r="D95" s="54" t="s">
        <v>1509</v>
      </c>
      <c r="E95" s="6" t="s">
        <v>846</v>
      </c>
      <c r="F95" s="19">
        <v>5500</v>
      </c>
      <c r="G95" s="24">
        <v>27470.44</v>
      </c>
      <c r="H95" s="24">
        <v>0.3</v>
      </c>
      <c r="I95" s="31">
        <v>6.5496999999999996</v>
      </c>
      <c r="J95" s="31"/>
      <c r="K95" s="35" t="s">
        <v>691</v>
      </c>
    </row>
    <row r="96" spans="2:11" x14ac:dyDescent="0.25">
      <c r="B96" s="8" t="s">
        <v>1510</v>
      </c>
      <c r="C96" s="60" t="s">
        <v>1436</v>
      </c>
      <c r="D96" s="54" t="s">
        <v>1511</v>
      </c>
      <c r="E96" s="6" t="s">
        <v>846</v>
      </c>
      <c r="F96" s="19">
        <v>5500</v>
      </c>
      <c r="G96" s="24">
        <v>27143.27</v>
      </c>
      <c r="H96" s="24">
        <v>0.28999999999999998</v>
      </c>
      <c r="I96" s="31">
        <v>7.38</v>
      </c>
      <c r="J96" s="31"/>
      <c r="K96" s="35" t="s">
        <v>691</v>
      </c>
    </row>
    <row r="97" spans="2:11" x14ac:dyDescent="0.25">
      <c r="B97" s="8" t="s">
        <v>1512</v>
      </c>
      <c r="C97" s="60" t="s">
        <v>1408</v>
      </c>
      <c r="D97" s="54" t="s">
        <v>1513</v>
      </c>
      <c r="E97" s="6" t="s">
        <v>846</v>
      </c>
      <c r="F97" s="19">
        <v>5000</v>
      </c>
      <c r="G97" s="24">
        <v>24995.85</v>
      </c>
      <c r="H97" s="24">
        <v>0.27</v>
      </c>
      <c r="I97" s="31">
        <v>6.06</v>
      </c>
      <c r="J97" s="31"/>
      <c r="K97" s="35" t="s">
        <v>691</v>
      </c>
    </row>
    <row r="98" spans="2:11" x14ac:dyDescent="0.25">
      <c r="B98" s="8" t="s">
        <v>1514</v>
      </c>
      <c r="C98" s="60" t="s">
        <v>725</v>
      </c>
      <c r="D98" s="54" t="s">
        <v>1515</v>
      </c>
      <c r="E98" s="6" t="s">
        <v>846</v>
      </c>
      <c r="F98" s="19">
        <v>5000</v>
      </c>
      <c r="G98" s="24">
        <v>24991.78</v>
      </c>
      <c r="H98" s="24">
        <v>0.27</v>
      </c>
      <c r="I98" s="31">
        <v>6.0061999999999998</v>
      </c>
      <c r="J98" s="31"/>
      <c r="K98" s="35"/>
    </row>
    <row r="99" spans="2:11" x14ac:dyDescent="0.25">
      <c r="B99" s="8" t="s">
        <v>1516</v>
      </c>
      <c r="C99" s="60" t="s">
        <v>1408</v>
      </c>
      <c r="D99" s="54" t="s">
        <v>1517</v>
      </c>
      <c r="E99" s="6" t="s">
        <v>846</v>
      </c>
      <c r="F99" s="19">
        <v>5000</v>
      </c>
      <c r="G99" s="24">
        <v>24970.68</v>
      </c>
      <c r="H99" s="24">
        <v>0.27</v>
      </c>
      <c r="I99" s="31">
        <v>6.1234999999999999</v>
      </c>
      <c r="J99" s="31"/>
      <c r="K99" s="35" t="s">
        <v>691</v>
      </c>
    </row>
    <row r="100" spans="2:11" x14ac:dyDescent="0.25">
      <c r="B100" s="8" t="s">
        <v>1518</v>
      </c>
      <c r="C100" s="60" t="s">
        <v>1402</v>
      </c>
      <c r="D100" s="54" t="s">
        <v>1519</v>
      </c>
      <c r="E100" s="6" t="s">
        <v>846</v>
      </c>
      <c r="F100" s="19">
        <v>5000</v>
      </c>
      <c r="G100" s="24">
        <v>24968.05</v>
      </c>
      <c r="H100" s="24">
        <v>0.27</v>
      </c>
      <c r="I100" s="31">
        <v>6.6749999999999998</v>
      </c>
      <c r="J100" s="31"/>
      <c r="K100" s="35" t="s">
        <v>691</v>
      </c>
    </row>
    <row r="101" spans="2:11" x14ac:dyDescent="0.25">
      <c r="B101" s="8" t="s">
        <v>1520</v>
      </c>
      <c r="C101" s="60" t="s">
        <v>1475</v>
      </c>
      <c r="D101" s="54" t="s">
        <v>1521</v>
      </c>
      <c r="E101" s="6" t="s">
        <v>846</v>
      </c>
      <c r="F101" s="19">
        <v>5000</v>
      </c>
      <c r="G101" s="24">
        <v>24959.08</v>
      </c>
      <c r="H101" s="24">
        <v>0.27</v>
      </c>
      <c r="I101" s="31">
        <v>6.6497999999999999</v>
      </c>
      <c r="J101" s="31"/>
      <c r="K101" s="35" t="s">
        <v>691</v>
      </c>
    </row>
    <row r="102" spans="2:11" x14ac:dyDescent="0.25">
      <c r="B102" s="8" t="s">
        <v>1522</v>
      </c>
      <c r="C102" s="60" t="s">
        <v>1270</v>
      </c>
      <c r="D102" s="54" t="s">
        <v>1523</v>
      </c>
      <c r="E102" s="6" t="s">
        <v>846</v>
      </c>
      <c r="F102" s="19">
        <v>5000</v>
      </c>
      <c r="G102" s="24">
        <v>24954.53</v>
      </c>
      <c r="H102" s="24">
        <v>0.27</v>
      </c>
      <c r="I102" s="31">
        <v>6.6513999999999998</v>
      </c>
      <c r="J102" s="31"/>
      <c r="K102" s="35" t="s">
        <v>691</v>
      </c>
    </row>
    <row r="103" spans="2:11" x14ac:dyDescent="0.25">
      <c r="B103" s="8" t="s">
        <v>1524</v>
      </c>
      <c r="C103" s="60" t="s">
        <v>1480</v>
      </c>
      <c r="D103" s="54" t="s">
        <v>1525</v>
      </c>
      <c r="E103" s="6" t="s">
        <v>846</v>
      </c>
      <c r="F103" s="19">
        <v>5000</v>
      </c>
      <c r="G103" s="24">
        <v>24953.58</v>
      </c>
      <c r="H103" s="24">
        <v>0.27</v>
      </c>
      <c r="I103" s="31">
        <v>6.7925000000000004</v>
      </c>
      <c r="J103" s="31"/>
      <c r="K103" s="35" t="s">
        <v>691</v>
      </c>
    </row>
    <row r="104" spans="2:11" x14ac:dyDescent="0.25">
      <c r="B104" s="8" t="s">
        <v>1526</v>
      </c>
      <c r="C104" s="60" t="s">
        <v>725</v>
      </c>
      <c r="D104" s="54" t="s">
        <v>1527</v>
      </c>
      <c r="E104" s="6" t="s">
        <v>846</v>
      </c>
      <c r="F104" s="19">
        <v>5000</v>
      </c>
      <c r="G104" s="24">
        <v>24940.33</v>
      </c>
      <c r="H104" s="24">
        <v>0.27</v>
      </c>
      <c r="I104" s="31">
        <v>6.2394999999999996</v>
      </c>
      <c r="J104" s="31"/>
      <c r="K104" s="35" t="s">
        <v>691</v>
      </c>
    </row>
    <row r="105" spans="2:11" x14ac:dyDescent="0.25">
      <c r="B105" s="8" t="s">
        <v>1528</v>
      </c>
      <c r="C105" s="60" t="s">
        <v>486</v>
      </c>
      <c r="D105" s="54" t="s">
        <v>1529</v>
      </c>
      <c r="E105" s="6" t="s">
        <v>846</v>
      </c>
      <c r="F105" s="19">
        <v>5000</v>
      </c>
      <c r="G105" s="24">
        <v>24927.93</v>
      </c>
      <c r="H105" s="24">
        <v>0.27</v>
      </c>
      <c r="I105" s="31">
        <v>7.0368000000000004</v>
      </c>
      <c r="J105" s="31"/>
      <c r="K105" s="35" t="s">
        <v>691</v>
      </c>
    </row>
    <row r="106" spans="2:11" x14ac:dyDescent="0.25">
      <c r="B106" s="8" t="s">
        <v>1530</v>
      </c>
      <c r="C106" s="60" t="s">
        <v>1436</v>
      </c>
      <c r="D106" s="54" t="s">
        <v>1531</v>
      </c>
      <c r="E106" s="6" t="s">
        <v>846</v>
      </c>
      <c r="F106" s="19">
        <v>5000</v>
      </c>
      <c r="G106" s="24">
        <v>24925.05</v>
      </c>
      <c r="H106" s="24">
        <v>0.27</v>
      </c>
      <c r="I106" s="31">
        <v>6.8609</v>
      </c>
      <c r="J106" s="31"/>
      <c r="K106" s="35" t="s">
        <v>691</v>
      </c>
    </row>
    <row r="107" spans="2:11" x14ac:dyDescent="0.25">
      <c r="B107" s="8" t="s">
        <v>1532</v>
      </c>
      <c r="C107" s="60" t="s">
        <v>1533</v>
      </c>
      <c r="D107" s="54" t="s">
        <v>1534</v>
      </c>
      <c r="E107" s="6" t="s">
        <v>846</v>
      </c>
      <c r="F107" s="19">
        <v>5000</v>
      </c>
      <c r="G107" s="24">
        <v>24923.1</v>
      </c>
      <c r="H107" s="24">
        <v>0.27</v>
      </c>
      <c r="I107" s="31">
        <v>6.6257999999999999</v>
      </c>
      <c r="J107" s="31"/>
      <c r="K107" s="35" t="s">
        <v>691</v>
      </c>
    </row>
    <row r="108" spans="2:11" x14ac:dyDescent="0.25">
      <c r="B108" s="8" t="s">
        <v>1535</v>
      </c>
      <c r="C108" s="60" t="s">
        <v>1536</v>
      </c>
      <c r="D108" s="54" t="s">
        <v>1537</v>
      </c>
      <c r="E108" s="6" t="s">
        <v>846</v>
      </c>
      <c r="F108" s="19">
        <v>5000</v>
      </c>
      <c r="G108" s="24">
        <v>24921.4</v>
      </c>
      <c r="H108" s="24">
        <v>0.27</v>
      </c>
      <c r="I108" s="31">
        <v>6.7727000000000004</v>
      </c>
      <c r="J108" s="31"/>
      <c r="K108" s="35" t="s">
        <v>691</v>
      </c>
    </row>
    <row r="109" spans="2:11" x14ac:dyDescent="0.25">
      <c r="B109" s="8" t="s">
        <v>1538</v>
      </c>
      <c r="C109" s="60" t="s">
        <v>774</v>
      </c>
      <c r="D109" s="54" t="s">
        <v>1539</v>
      </c>
      <c r="E109" s="6" t="s">
        <v>846</v>
      </c>
      <c r="F109" s="19">
        <v>5000</v>
      </c>
      <c r="G109" s="24">
        <v>24915.35</v>
      </c>
      <c r="H109" s="24">
        <v>0.27</v>
      </c>
      <c r="I109" s="31">
        <v>6.2004000000000001</v>
      </c>
      <c r="J109" s="31"/>
      <c r="K109" s="35" t="s">
        <v>691</v>
      </c>
    </row>
    <row r="110" spans="2:11" x14ac:dyDescent="0.25">
      <c r="B110" s="8" t="s">
        <v>1540</v>
      </c>
      <c r="C110" s="60" t="s">
        <v>1541</v>
      </c>
      <c r="D110" s="54" t="s">
        <v>1542</v>
      </c>
      <c r="E110" s="6" t="s">
        <v>846</v>
      </c>
      <c r="F110" s="19">
        <v>5000</v>
      </c>
      <c r="G110" s="24">
        <v>24893.7</v>
      </c>
      <c r="H110" s="24">
        <v>0.27</v>
      </c>
      <c r="I110" s="31">
        <v>7.0846</v>
      </c>
      <c r="J110" s="31"/>
      <c r="K110" s="35" t="s">
        <v>691</v>
      </c>
    </row>
    <row r="111" spans="2:11" x14ac:dyDescent="0.25">
      <c r="B111" s="8" t="s">
        <v>1543</v>
      </c>
      <c r="C111" s="60" t="s">
        <v>1433</v>
      </c>
      <c r="D111" s="54" t="s">
        <v>1544</v>
      </c>
      <c r="E111" s="6" t="s">
        <v>846</v>
      </c>
      <c r="F111" s="19">
        <v>5000</v>
      </c>
      <c r="G111" s="24">
        <v>24801.25</v>
      </c>
      <c r="H111" s="24">
        <v>0.27</v>
      </c>
      <c r="I111" s="31">
        <v>7.1345999999999998</v>
      </c>
      <c r="J111" s="31"/>
      <c r="K111" s="35" t="s">
        <v>691</v>
      </c>
    </row>
    <row r="112" spans="2:11" x14ac:dyDescent="0.25">
      <c r="B112" s="8" t="s">
        <v>1545</v>
      </c>
      <c r="C112" s="60" t="s">
        <v>1402</v>
      </c>
      <c r="D112" s="54" t="s">
        <v>1546</v>
      </c>
      <c r="E112" s="6" t="s">
        <v>846</v>
      </c>
      <c r="F112" s="19">
        <v>5000</v>
      </c>
      <c r="G112" s="24">
        <v>24688.93</v>
      </c>
      <c r="H112" s="24">
        <v>0.27</v>
      </c>
      <c r="I112" s="31">
        <v>7.0753000000000004</v>
      </c>
      <c r="J112" s="31"/>
      <c r="K112" s="35" t="s">
        <v>691</v>
      </c>
    </row>
    <row r="113" spans="2:11" x14ac:dyDescent="0.25">
      <c r="B113" s="8" t="s">
        <v>1547</v>
      </c>
      <c r="C113" s="60" t="s">
        <v>1548</v>
      </c>
      <c r="D113" s="54" t="s">
        <v>1549</v>
      </c>
      <c r="E113" s="6" t="s">
        <v>846</v>
      </c>
      <c r="F113" s="19">
        <v>5000</v>
      </c>
      <c r="G113" s="24">
        <v>24675.63</v>
      </c>
      <c r="H113" s="24">
        <v>0.27</v>
      </c>
      <c r="I113" s="31">
        <v>7.2698999999999998</v>
      </c>
      <c r="J113" s="31"/>
      <c r="K113" s="35" t="s">
        <v>691</v>
      </c>
    </row>
    <row r="114" spans="2:11" x14ac:dyDescent="0.25">
      <c r="B114" s="8" t="s">
        <v>1550</v>
      </c>
      <c r="C114" s="60" t="s">
        <v>1491</v>
      </c>
      <c r="D114" s="54" t="s">
        <v>1551</v>
      </c>
      <c r="E114" s="6" t="s">
        <v>846</v>
      </c>
      <c r="F114" s="19">
        <v>4000</v>
      </c>
      <c r="G114" s="24">
        <v>19992.740000000002</v>
      </c>
      <c r="H114" s="24">
        <v>0.22</v>
      </c>
      <c r="I114" s="31">
        <v>6.6272000000000002</v>
      </c>
      <c r="J114" s="31"/>
      <c r="K114" s="35" t="s">
        <v>691</v>
      </c>
    </row>
    <row r="115" spans="2:11" x14ac:dyDescent="0.25">
      <c r="B115" s="8" t="s">
        <v>1552</v>
      </c>
      <c r="C115" s="60" t="s">
        <v>573</v>
      </c>
      <c r="D115" s="54" t="s">
        <v>1553</v>
      </c>
      <c r="E115" s="6" t="s">
        <v>846</v>
      </c>
      <c r="F115" s="19">
        <v>4000</v>
      </c>
      <c r="G115" s="24">
        <v>19945.900000000001</v>
      </c>
      <c r="H115" s="24">
        <v>0.22</v>
      </c>
      <c r="I115" s="31">
        <v>6.6</v>
      </c>
      <c r="J115" s="31"/>
      <c r="K115" s="35" t="s">
        <v>691</v>
      </c>
    </row>
    <row r="116" spans="2:11" x14ac:dyDescent="0.25">
      <c r="B116" s="8" t="s">
        <v>1554</v>
      </c>
      <c r="C116" s="60" t="s">
        <v>1112</v>
      </c>
      <c r="D116" s="54" t="s">
        <v>1555</v>
      </c>
      <c r="E116" s="6" t="s">
        <v>1394</v>
      </c>
      <c r="F116" s="19">
        <v>4000</v>
      </c>
      <c r="G116" s="24">
        <v>19940.96</v>
      </c>
      <c r="H116" s="24">
        <v>0.22</v>
      </c>
      <c r="I116" s="31">
        <v>6.3569000000000004</v>
      </c>
      <c r="J116" s="31"/>
      <c r="K116" s="35" t="s">
        <v>691</v>
      </c>
    </row>
    <row r="117" spans="2:11" x14ac:dyDescent="0.25">
      <c r="B117" s="8" t="s">
        <v>1556</v>
      </c>
      <c r="C117" s="60" t="s">
        <v>1557</v>
      </c>
      <c r="D117" s="54" t="s">
        <v>1558</v>
      </c>
      <c r="E117" s="6" t="s">
        <v>846</v>
      </c>
      <c r="F117" s="19">
        <v>4000</v>
      </c>
      <c r="G117" s="24">
        <v>19929.46</v>
      </c>
      <c r="H117" s="24">
        <v>0.22</v>
      </c>
      <c r="I117" s="31">
        <v>6.4604999999999997</v>
      </c>
      <c r="J117" s="31"/>
      <c r="K117" s="35" t="s">
        <v>691</v>
      </c>
    </row>
    <row r="118" spans="2:11" x14ac:dyDescent="0.25">
      <c r="B118" s="8" t="s">
        <v>1559</v>
      </c>
      <c r="C118" s="60" t="s">
        <v>347</v>
      </c>
      <c r="D118" s="54" t="s">
        <v>1560</v>
      </c>
      <c r="E118" s="6" t="s">
        <v>1394</v>
      </c>
      <c r="F118" s="19">
        <v>4000</v>
      </c>
      <c r="G118" s="24">
        <v>19916.84</v>
      </c>
      <c r="H118" s="24">
        <v>0.22</v>
      </c>
      <c r="I118" s="31">
        <v>6.35</v>
      </c>
      <c r="J118" s="31"/>
      <c r="K118" s="35" t="s">
        <v>691</v>
      </c>
    </row>
    <row r="119" spans="2:11" x14ac:dyDescent="0.25">
      <c r="B119" s="8" t="s">
        <v>1561</v>
      </c>
      <c r="C119" s="60" t="s">
        <v>1416</v>
      </c>
      <c r="D119" s="54" t="s">
        <v>1562</v>
      </c>
      <c r="E119" s="6" t="s">
        <v>846</v>
      </c>
      <c r="F119" s="19">
        <v>4000</v>
      </c>
      <c r="G119" s="24">
        <v>19802.22</v>
      </c>
      <c r="H119" s="24">
        <v>0.21</v>
      </c>
      <c r="I119" s="31">
        <v>6.5099</v>
      </c>
      <c r="J119" s="31"/>
      <c r="K119" s="35" t="s">
        <v>691</v>
      </c>
    </row>
    <row r="120" spans="2:11" x14ac:dyDescent="0.25">
      <c r="B120" s="8" t="s">
        <v>1563</v>
      </c>
      <c r="C120" s="60" t="s">
        <v>1480</v>
      </c>
      <c r="D120" s="54" t="s">
        <v>1564</v>
      </c>
      <c r="E120" s="6" t="s">
        <v>846</v>
      </c>
      <c r="F120" s="19">
        <v>4000</v>
      </c>
      <c r="G120" s="24">
        <v>19745.419999999998</v>
      </c>
      <c r="H120" s="24">
        <v>0.21</v>
      </c>
      <c r="I120" s="31">
        <v>7.24</v>
      </c>
      <c r="J120" s="31"/>
      <c r="K120" s="35" t="s">
        <v>691</v>
      </c>
    </row>
    <row r="121" spans="2:11" x14ac:dyDescent="0.25">
      <c r="B121" s="8" t="s">
        <v>1565</v>
      </c>
      <c r="C121" s="60" t="s">
        <v>1557</v>
      </c>
      <c r="D121" s="54" t="s">
        <v>1566</v>
      </c>
      <c r="E121" s="6" t="s">
        <v>846</v>
      </c>
      <c r="F121" s="19">
        <v>4000</v>
      </c>
      <c r="G121" s="24">
        <v>19743.36</v>
      </c>
      <c r="H121" s="24">
        <v>0.21</v>
      </c>
      <c r="I121" s="31">
        <v>6.5899000000000001</v>
      </c>
      <c r="J121" s="31"/>
      <c r="K121" s="35" t="s">
        <v>691</v>
      </c>
    </row>
    <row r="122" spans="2:11" x14ac:dyDescent="0.25">
      <c r="B122" s="8" t="s">
        <v>1567</v>
      </c>
      <c r="C122" s="60" t="s">
        <v>1112</v>
      </c>
      <c r="D122" s="54" t="s">
        <v>1568</v>
      </c>
      <c r="E122" s="6" t="s">
        <v>1394</v>
      </c>
      <c r="F122" s="19">
        <v>4000</v>
      </c>
      <c r="G122" s="24">
        <v>19739.900000000001</v>
      </c>
      <c r="H122" s="24">
        <v>0.21</v>
      </c>
      <c r="I122" s="31">
        <v>6.6798999999999999</v>
      </c>
      <c r="J122" s="31"/>
      <c r="K122" s="35" t="s">
        <v>691</v>
      </c>
    </row>
    <row r="123" spans="2:11" x14ac:dyDescent="0.25">
      <c r="B123" s="8" t="s">
        <v>1569</v>
      </c>
      <c r="C123" s="60" t="s">
        <v>1557</v>
      </c>
      <c r="D123" s="54" t="s">
        <v>1570</v>
      </c>
      <c r="E123" s="6" t="s">
        <v>846</v>
      </c>
      <c r="F123" s="19">
        <v>4000</v>
      </c>
      <c r="G123" s="24">
        <v>19729.3</v>
      </c>
      <c r="H123" s="24">
        <v>0.21</v>
      </c>
      <c r="I123" s="31">
        <v>6.5898000000000003</v>
      </c>
      <c r="J123" s="31"/>
      <c r="K123" s="35" t="s">
        <v>691</v>
      </c>
    </row>
    <row r="124" spans="2:11" x14ac:dyDescent="0.25">
      <c r="B124" s="8" t="s">
        <v>1571</v>
      </c>
      <c r="C124" s="60" t="s">
        <v>486</v>
      </c>
      <c r="D124" s="54" t="s">
        <v>1572</v>
      </c>
      <c r="E124" s="6" t="s">
        <v>846</v>
      </c>
      <c r="F124" s="19">
        <v>4000</v>
      </c>
      <c r="G124" s="24">
        <v>19708.72</v>
      </c>
      <c r="H124" s="24">
        <v>0.21</v>
      </c>
      <c r="I124" s="31">
        <v>7.3898999999999999</v>
      </c>
      <c r="J124" s="31"/>
      <c r="K124" s="35" t="s">
        <v>691</v>
      </c>
    </row>
    <row r="125" spans="2:11" x14ac:dyDescent="0.25">
      <c r="B125" s="8" t="s">
        <v>1573</v>
      </c>
      <c r="C125" s="60" t="s">
        <v>1463</v>
      </c>
      <c r="D125" s="54" t="s">
        <v>1574</v>
      </c>
      <c r="E125" s="6" t="s">
        <v>846</v>
      </c>
      <c r="F125" s="19">
        <v>3000</v>
      </c>
      <c r="G125" s="24">
        <v>14992.02</v>
      </c>
      <c r="H125" s="24">
        <v>0.16</v>
      </c>
      <c r="I125" s="31">
        <v>6.4760999999999997</v>
      </c>
      <c r="J125" s="31"/>
      <c r="K125" s="35" t="s">
        <v>691</v>
      </c>
    </row>
    <row r="126" spans="2:11" x14ac:dyDescent="0.25">
      <c r="B126" s="8" t="s">
        <v>1575</v>
      </c>
      <c r="C126" s="60" t="s">
        <v>1576</v>
      </c>
      <c r="D126" s="54" t="s">
        <v>1577</v>
      </c>
      <c r="E126" s="6" t="s">
        <v>846</v>
      </c>
      <c r="F126" s="19">
        <v>3000</v>
      </c>
      <c r="G126" s="24">
        <v>14976.9</v>
      </c>
      <c r="H126" s="24">
        <v>0.16</v>
      </c>
      <c r="I126" s="31">
        <v>7.0393999999999997</v>
      </c>
      <c r="J126" s="31"/>
      <c r="K126" s="35" t="s">
        <v>691</v>
      </c>
    </row>
    <row r="127" spans="2:11" x14ac:dyDescent="0.25">
      <c r="B127" s="8" t="s">
        <v>1578</v>
      </c>
      <c r="C127" s="60" t="s">
        <v>1576</v>
      </c>
      <c r="D127" s="54" t="s">
        <v>1579</v>
      </c>
      <c r="E127" s="6" t="s">
        <v>846</v>
      </c>
      <c r="F127" s="19">
        <v>3000</v>
      </c>
      <c r="G127" s="24">
        <v>14974.02</v>
      </c>
      <c r="H127" s="24">
        <v>0.16</v>
      </c>
      <c r="I127" s="31">
        <v>7.0384000000000002</v>
      </c>
      <c r="J127" s="31"/>
      <c r="K127" s="35" t="s">
        <v>691</v>
      </c>
    </row>
    <row r="128" spans="2:11" x14ac:dyDescent="0.25">
      <c r="B128" s="8" t="s">
        <v>1580</v>
      </c>
      <c r="C128" s="60" t="s">
        <v>151</v>
      </c>
      <c r="D128" s="54" t="s">
        <v>1581</v>
      </c>
      <c r="E128" s="6" t="s">
        <v>1394</v>
      </c>
      <c r="F128" s="19">
        <v>3000</v>
      </c>
      <c r="G128" s="24">
        <v>14957.61</v>
      </c>
      <c r="H128" s="24">
        <v>0.16</v>
      </c>
      <c r="I128" s="31">
        <v>6.4650999999999996</v>
      </c>
      <c r="J128" s="31"/>
      <c r="K128" s="35" t="s">
        <v>691</v>
      </c>
    </row>
    <row r="129" spans="2:11" x14ac:dyDescent="0.25">
      <c r="B129" s="8" t="s">
        <v>1582</v>
      </c>
      <c r="C129" s="60" t="s">
        <v>151</v>
      </c>
      <c r="D129" s="54" t="s">
        <v>1583</v>
      </c>
      <c r="E129" s="6" t="s">
        <v>1394</v>
      </c>
      <c r="F129" s="19">
        <v>3000</v>
      </c>
      <c r="G129" s="24">
        <v>14954.97</v>
      </c>
      <c r="H129" s="24">
        <v>0.16</v>
      </c>
      <c r="I129" s="31">
        <v>6.4649000000000001</v>
      </c>
      <c r="J129" s="31"/>
      <c r="K129" s="35" t="s">
        <v>691</v>
      </c>
    </row>
    <row r="130" spans="2:11" x14ac:dyDescent="0.25">
      <c r="B130" s="8" t="s">
        <v>1584</v>
      </c>
      <c r="C130" s="60" t="s">
        <v>1541</v>
      </c>
      <c r="D130" s="54" t="s">
        <v>1585</v>
      </c>
      <c r="E130" s="6" t="s">
        <v>846</v>
      </c>
      <c r="F130" s="19">
        <v>3000</v>
      </c>
      <c r="G130" s="24">
        <v>14953.56</v>
      </c>
      <c r="H130" s="24">
        <v>0.16</v>
      </c>
      <c r="I130" s="31">
        <v>7.0857999999999999</v>
      </c>
      <c r="J130" s="31"/>
      <c r="K130" s="35" t="s">
        <v>691</v>
      </c>
    </row>
    <row r="131" spans="2:11" x14ac:dyDescent="0.25">
      <c r="B131" s="8" t="s">
        <v>1586</v>
      </c>
      <c r="C131" s="60" t="s">
        <v>777</v>
      </c>
      <c r="D131" s="54" t="s">
        <v>1587</v>
      </c>
      <c r="E131" s="6" t="s">
        <v>846</v>
      </c>
      <c r="F131" s="19">
        <v>3000</v>
      </c>
      <c r="G131" s="24">
        <v>14798.21</v>
      </c>
      <c r="H131" s="24">
        <v>0.16</v>
      </c>
      <c r="I131" s="31">
        <v>6.3814000000000002</v>
      </c>
      <c r="J131" s="31"/>
      <c r="K131" s="35" t="s">
        <v>691</v>
      </c>
    </row>
    <row r="132" spans="2:11" x14ac:dyDescent="0.25">
      <c r="B132" s="8" t="s">
        <v>1588</v>
      </c>
      <c r="C132" s="60" t="s">
        <v>573</v>
      </c>
      <c r="D132" s="54" t="s">
        <v>1589</v>
      </c>
      <c r="E132" s="6" t="s">
        <v>846</v>
      </c>
      <c r="F132" s="19">
        <v>2500</v>
      </c>
      <c r="G132" s="24">
        <v>12484.26</v>
      </c>
      <c r="H132" s="24">
        <v>0.14000000000000001</v>
      </c>
      <c r="I132" s="31">
        <v>6.5757000000000003</v>
      </c>
      <c r="J132" s="31"/>
      <c r="K132" s="35" t="s">
        <v>691</v>
      </c>
    </row>
    <row r="133" spans="2:11" x14ac:dyDescent="0.25">
      <c r="B133" s="8" t="s">
        <v>1590</v>
      </c>
      <c r="C133" s="60" t="s">
        <v>1491</v>
      </c>
      <c r="D133" s="54" t="s">
        <v>1591</v>
      </c>
      <c r="E133" s="6" t="s">
        <v>846</v>
      </c>
      <c r="F133" s="19">
        <v>2500</v>
      </c>
      <c r="G133" s="24">
        <v>12483.73</v>
      </c>
      <c r="H133" s="24">
        <v>0.14000000000000001</v>
      </c>
      <c r="I133" s="31">
        <v>6.8005000000000004</v>
      </c>
      <c r="J133" s="31"/>
      <c r="K133" s="35" t="s">
        <v>691</v>
      </c>
    </row>
    <row r="134" spans="2:11" x14ac:dyDescent="0.25">
      <c r="B134" s="8" t="s">
        <v>1592</v>
      </c>
      <c r="C134" s="60" t="s">
        <v>151</v>
      </c>
      <c r="D134" s="54" t="s">
        <v>1593</v>
      </c>
      <c r="E134" s="6" t="s">
        <v>1394</v>
      </c>
      <c r="F134" s="19">
        <v>2500</v>
      </c>
      <c r="G134" s="24">
        <v>12351.64</v>
      </c>
      <c r="H134" s="24">
        <v>0.13</v>
      </c>
      <c r="I134" s="31">
        <v>6.7450000000000001</v>
      </c>
      <c r="J134" s="31"/>
      <c r="K134" s="35" t="s">
        <v>691</v>
      </c>
    </row>
    <row r="135" spans="2:11" x14ac:dyDescent="0.25">
      <c r="B135" s="8" t="s">
        <v>1594</v>
      </c>
      <c r="C135" s="60" t="s">
        <v>1486</v>
      </c>
      <c r="D135" s="54" t="s">
        <v>1595</v>
      </c>
      <c r="E135" s="6" t="s">
        <v>846</v>
      </c>
      <c r="F135" s="19">
        <v>2000</v>
      </c>
      <c r="G135" s="24">
        <v>9983.2999999999993</v>
      </c>
      <c r="H135" s="24">
        <v>0.11</v>
      </c>
      <c r="I135" s="31">
        <v>6.7861000000000002</v>
      </c>
      <c r="J135" s="31"/>
      <c r="K135" s="35" t="s">
        <v>691</v>
      </c>
    </row>
    <row r="136" spans="2:11" x14ac:dyDescent="0.25">
      <c r="B136" s="8" t="s">
        <v>1596</v>
      </c>
      <c r="C136" s="60" t="s">
        <v>151</v>
      </c>
      <c r="D136" s="54" t="s">
        <v>1597</v>
      </c>
      <c r="E136" s="6" t="s">
        <v>1394</v>
      </c>
      <c r="F136" s="19">
        <v>2000</v>
      </c>
      <c r="G136" s="24">
        <v>9973.5</v>
      </c>
      <c r="H136" s="24">
        <v>0.11</v>
      </c>
      <c r="I136" s="31">
        <v>6.4654999999999996</v>
      </c>
      <c r="J136" s="31"/>
      <c r="K136" s="35" t="s">
        <v>691</v>
      </c>
    </row>
    <row r="137" spans="2:11" x14ac:dyDescent="0.25">
      <c r="B137" s="8" t="s">
        <v>1598</v>
      </c>
      <c r="C137" s="60" t="s">
        <v>151</v>
      </c>
      <c r="D137" s="54" t="s">
        <v>1599</v>
      </c>
      <c r="E137" s="6" t="s">
        <v>1394</v>
      </c>
      <c r="F137" s="19">
        <v>2000</v>
      </c>
      <c r="G137" s="24">
        <v>9879.51</v>
      </c>
      <c r="H137" s="24">
        <v>0.11</v>
      </c>
      <c r="I137" s="31">
        <v>6.7450000000000001</v>
      </c>
      <c r="J137" s="31"/>
      <c r="K137" s="35" t="s">
        <v>691</v>
      </c>
    </row>
    <row r="138" spans="2:11" x14ac:dyDescent="0.25">
      <c r="B138" s="8" t="s">
        <v>1600</v>
      </c>
      <c r="C138" s="60" t="s">
        <v>719</v>
      </c>
      <c r="D138" s="54" t="s">
        <v>1601</v>
      </c>
      <c r="E138" s="6" t="s">
        <v>854</v>
      </c>
      <c r="F138" s="19">
        <v>2000</v>
      </c>
      <c r="G138" s="24">
        <v>9876.01</v>
      </c>
      <c r="H138" s="24">
        <v>0.11</v>
      </c>
      <c r="I138" s="31">
        <v>7.0499000000000001</v>
      </c>
      <c r="J138" s="31"/>
      <c r="K138" s="35" t="s">
        <v>691</v>
      </c>
    </row>
    <row r="139" spans="2:11" x14ac:dyDescent="0.25">
      <c r="B139" s="8" t="s">
        <v>1602</v>
      </c>
      <c r="C139" s="60" t="s">
        <v>151</v>
      </c>
      <c r="D139" s="54" t="s">
        <v>1603</v>
      </c>
      <c r="E139" s="6" t="s">
        <v>1394</v>
      </c>
      <c r="F139" s="19">
        <v>2000</v>
      </c>
      <c r="G139" s="24">
        <v>9870.5</v>
      </c>
      <c r="H139" s="24">
        <v>0.11</v>
      </c>
      <c r="I139" s="31">
        <v>6.7450000000000001</v>
      </c>
      <c r="J139" s="31"/>
      <c r="K139" s="35" t="s">
        <v>691</v>
      </c>
    </row>
    <row r="140" spans="2:11" x14ac:dyDescent="0.25">
      <c r="B140" s="8" t="s">
        <v>1604</v>
      </c>
      <c r="C140" s="60" t="s">
        <v>151</v>
      </c>
      <c r="D140" s="54" t="s">
        <v>1605</v>
      </c>
      <c r="E140" s="6" t="s">
        <v>1394</v>
      </c>
      <c r="F140" s="19">
        <v>2000</v>
      </c>
      <c r="G140" s="24">
        <v>9868.7000000000007</v>
      </c>
      <c r="H140" s="24">
        <v>0.11</v>
      </c>
      <c r="I140" s="31">
        <v>6.7450000000000001</v>
      </c>
      <c r="J140" s="31"/>
      <c r="K140" s="35" t="s">
        <v>691</v>
      </c>
    </row>
    <row r="141" spans="2:11" x14ac:dyDescent="0.25">
      <c r="B141" s="8" t="s">
        <v>1606</v>
      </c>
      <c r="C141" s="60" t="s">
        <v>848</v>
      </c>
      <c r="D141" s="54" t="s">
        <v>1607</v>
      </c>
      <c r="E141" s="6" t="s">
        <v>846</v>
      </c>
      <c r="F141" s="19">
        <v>1000</v>
      </c>
      <c r="G141" s="24">
        <v>4938.24</v>
      </c>
      <c r="H141" s="24">
        <v>0.05</v>
      </c>
      <c r="I141" s="31">
        <v>6.4298999999999999</v>
      </c>
      <c r="J141" s="31"/>
      <c r="K141" s="35" t="s">
        <v>691</v>
      </c>
    </row>
    <row r="142" spans="2:11" x14ac:dyDescent="0.25">
      <c r="B142" s="8" t="s">
        <v>1608</v>
      </c>
      <c r="C142" s="60" t="s">
        <v>1328</v>
      </c>
      <c r="D142" s="54" t="s">
        <v>1609</v>
      </c>
      <c r="E142" s="6" t="s">
        <v>1394</v>
      </c>
      <c r="F142" s="19">
        <v>500</v>
      </c>
      <c r="G142" s="24">
        <v>2492.2600000000002</v>
      </c>
      <c r="H142" s="24">
        <v>0.03</v>
      </c>
      <c r="I142" s="31">
        <v>7.0846999999999998</v>
      </c>
      <c r="J142" s="31"/>
      <c r="K142" s="35" t="s">
        <v>691</v>
      </c>
    </row>
    <row r="143" spans="2:11" x14ac:dyDescent="0.25">
      <c r="B143" s="8" t="s">
        <v>1610</v>
      </c>
      <c r="C143" s="60" t="s">
        <v>1328</v>
      </c>
      <c r="D143" s="54" t="s">
        <v>1611</v>
      </c>
      <c r="E143" s="6" t="s">
        <v>1394</v>
      </c>
      <c r="F143" s="19">
        <v>500</v>
      </c>
      <c r="G143" s="24">
        <v>2490.33</v>
      </c>
      <c r="H143" s="24">
        <v>0.03</v>
      </c>
      <c r="I143" s="31">
        <v>7.0846999999999998</v>
      </c>
      <c r="J143" s="31"/>
      <c r="K143" s="35" t="s">
        <v>691</v>
      </c>
    </row>
    <row r="144" spans="2:11" x14ac:dyDescent="0.25">
      <c r="C144" s="58" t="s">
        <v>199</v>
      </c>
      <c r="D144" s="54"/>
      <c r="E144" s="6"/>
      <c r="F144" s="19"/>
      <c r="G144" s="25">
        <v>4192874.38</v>
      </c>
      <c r="H144" s="25">
        <v>45.47</v>
      </c>
      <c r="I144" s="31"/>
      <c r="J144" s="31"/>
      <c r="K144" s="35"/>
    </row>
    <row r="145" spans="2:11" x14ac:dyDescent="0.25">
      <c r="C145" s="57"/>
      <c r="D145" s="54"/>
      <c r="E145" s="6"/>
      <c r="F145" s="19"/>
      <c r="G145" s="24"/>
      <c r="H145" s="24"/>
      <c r="I145" s="31"/>
      <c r="J145" s="31"/>
      <c r="K145" s="35"/>
    </row>
    <row r="146" spans="2:11" x14ac:dyDescent="0.25">
      <c r="C146" s="59" t="s">
        <v>15</v>
      </c>
      <c r="D146" s="54"/>
      <c r="E146" s="6"/>
      <c r="F146" s="19"/>
      <c r="G146" s="24"/>
      <c r="H146" s="24"/>
      <c r="I146" s="31"/>
      <c r="J146" s="31"/>
      <c r="K146" s="35"/>
    </row>
    <row r="147" spans="2:11" x14ac:dyDescent="0.25">
      <c r="B147" s="8" t="s">
        <v>1612</v>
      </c>
      <c r="C147" s="60" t="s">
        <v>46</v>
      </c>
      <c r="D147" s="54" t="s">
        <v>1613</v>
      </c>
      <c r="E147" s="6" t="s">
        <v>846</v>
      </c>
      <c r="F147" s="19">
        <v>50000</v>
      </c>
      <c r="G147" s="24">
        <v>246907.25</v>
      </c>
      <c r="H147" s="24">
        <v>2.68</v>
      </c>
      <c r="I147" s="31">
        <v>6.4394</v>
      </c>
      <c r="J147" s="31"/>
      <c r="K147" s="35" t="s">
        <v>691</v>
      </c>
    </row>
    <row r="148" spans="2:11" x14ac:dyDescent="0.25">
      <c r="B148" s="8" t="s">
        <v>1614</v>
      </c>
      <c r="C148" s="60" t="s">
        <v>1079</v>
      </c>
      <c r="D148" s="54" t="s">
        <v>1615</v>
      </c>
      <c r="E148" s="6" t="s">
        <v>846</v>
      </c>
      <c r="F148" s="19">
        <v>50000</v>
      </c>
      <c r="G148" s="24">
        <v>246847.75</v>
      </c>
      <c r="H148" s="24">
        <v>2.68</v>
      </c>
      <c r="I148" s="31">
        <v>6.3849999999999998</v>
      </c>
      <c r="J148" s="31"/>
      <c r="K148" s="35" t="s">
        <v>691</v>
      </c>
    </row>
    <row r="149" spans="2:11" x14ac:dyDescent="0.25">
      <c r="B149" s="8" t="s">
        <v>1616</v>
      </c>
      <c r="C149" s="60" t="s">
        <v>1273</v>
      </c>
      <c r="D149" s="54" t="s">
        <v>1617</v>
      </c>
      <c r="E149" s="6" t="s">
        <v>846</v>
      </c>
      <c r="F149" s="19">
        <v>44000</v>
      </c>
      <c r="G149" s="24">
        <v>218309.74</v>
      </c>
      <c r="H149" s="24">
        <v>2.37</v>
      </c>
      <c r="I149" s="31">
        <v>6.28</v>
      </c>
      <c r="J149" s="31"/>
      <c r="K149" s="35" t="s">
        <v>691</v>
      </c>
    </row>
    <row r="150" spans="2:11" x14ac:dyDescent="0.25">
      <c r="B150" s="8" t="s">
        <v>1618</v>
      </c>
      <c r="C150" s="60" t="s">
        <v>46</v>
      </c>
      <c r="D150" s="54" t="s">
        <v>1619</v>
      </c>
      <c r="E150" s="6" t="s">
        <v>846</v>
      </c>
      <c r="F150" s="19">
        <v>36000</v>
      </c>
      <c r="G150" s="24">
        <v>179821.98</v>
      </c>
      <c r="H150" s="24">
        <v>1.95</v>
      </c>
      <c r="I150" s="31">
        <v>6.0254000000000003</v>
      </c>
      <c r="J150" s="31"/>
      <c r="K150" s="35" t="s">
        <v>691</v>
      </c>
    </row>
    <row r="151" spans="2:11" x14ac:dyDescent="0.25">
      <c r="B151" s="8" t="s">
        <v>1620</v>
      </c>
      <c r="C151" s="60" t="s">
        <v>524</v>
      </c>
      <c r="D151" s="54" t="s">
        <v>1621</v>
      </c>
      <c r="E151" s="6" t="s">
        <v>854</v>
      </c>
      <c r="F151" s="19">
        <v>30000</v>
      </c>
      <c r="G151" s="24">
        <v>149653.65</v>
      </c>
      <c r="H151" s="24">
        <v>1.62</v>
      </c>
      <c r="I151" s="31">
        <v>6.0350999999999999</v>
      </c>
      <c r="J151" s="31"/>
      <c r="K151" s="35" t="s">
        <v>691</v>
      </c>
    </row>
    <row r="152" spans="2:11" x14ac:dyDescent="0.25">
      <c r="B152" s="8" t="s">
        <v>1622</v>
      </c>
      <c r="C152" s="60" t="s">
        <v>1623</v>
      </c>
      <c r="D152" s="54" t="s">
        <v>1624</v>
      </c>
      <c r="E152" s="6" t="s">
        <v>1394</v>
      </c>
      <c r="F152" s="19">
        <v>30000</v>
      </c>
      <c r="G152" s="24">
        <v>148847.54999999999</v>
      </c>
      <c r="H152" s="24">
        <v>1.61</v>
      </c>
      <c r="I152" s="31">
        <v>6.28</v>
      </c>
      <c r="J152" s="31"/>
      <c r="K152" s="35" t="s">
        <v>691</v>
      </c>
    </row>
    <row r="153" spans="2:11" x14ac:dyDescent="0.25">
      <c r="B153" s="8" t="s">
        <v>1625</v>
      </c>
      <c r="C153" s="60" t="s">
        <v>524</v>
      </c>
      <c r="D153" s="54" t="s">
        <v>1626</v>
      </c>
      <c r="E153" s="6" t="s">
        <v>854</v>
      </c>
      <c r="F153" s="19">
        <v>30000</v>
      </c>
      <c r="G153" s="24">
        <v>148314.9</v>
      </c>
      <c r="H153" s="24">
        <v>1.61</v>
      </c>
      <c r="I153" s="31">
        <v>6.38</v>
      </c>
      <c r="J153" s="31"/>
      <c r="K153" s="35" t="s">
        <v>691</v>
      </c>
    </row>
    <row r="154" spans="2:11" x14ac:dyDescent="0.25">
      <c r="B154" s="8" t="s">
        <v>1627</v>
      </c>
      <c r="C154" s="60" t="s">
        <v>46</v>
      </c>
      <c r="D154" s="54" t="s">
        <v>1628</v>
      </c>
      <c r="E154" s="6" t="s">
        <v>846</v>
      </c>
      <c r="F154" s="19">
        <v>28000</v>
      </c>
      <c r="G154" s="24">
        <v>138444.04</v>
      </c>
      <c r="H154" s="24">
        <v>1.5</v>
      </c>
      <c r="I154" s="31">
        <v>6.4097</v>
      </c>
      <c r="J154" s="31"/>
      <c r="K154" s="35"/>
    </row>
    <row r="155" spans="2:11" x14ac:dyDescent="0.25">
      <c r="B155" s="8" t="s">
        <v>1629</v>
      </c>
      <c r="C155" s="60" t="s">
        <v>1623</v>
      </c>
      <c r="D155" s="54" t="s">
        <v>1630</v>
      </c>
      <c r="E155" s="6" t="s">
        <v>1394</v>
      </c>
      <c r="F155" s="19">
        <v>25000</v>
      </c>
      <c r="G155" s="24">
        <v>124125.13</v>
      </c>
      <c r="H155" s="24">
        <v>1.35</v>
      </c>
      <c r="I155" s="31">
        <v>6.2751999999999999</v>
      </c>
      <c r="J155" s="31"/>
      <c r="K155" s="35" t="s">
        <v>691</v>
      </c>
    </row>
    <row r="156" spans="2:11" x14ac:dyDescent="0.25">
      <c r="B156" s="8" t="s">
        <v>1631</v>
      </c>
      <c r="C156" s="60" t="s">
        <v>1079</v>
      </c>
      <c r="D156" s="54" t="s">
        <v>1632</v>
      </c>
      <c r="E156" s="6" t="s">
        <v>846</v>
      </c>
      <c r="F156" s="19">
        <v>20000</v>
      </c>
      <c r="G156" s="24">
        <v>99733.8</v>
      </c>
      <c r="H156" s="24">
        <v>1.08</v>
      </c>
      <c r="I156" s="31">
        <v>6.0888999999999998</v>
      </c>
      <c r="J156" s="31"/>
      <c r="K156" s="35" t="s">
        <v>691</v>
      </c>
    </row>
    <row r="157" spans="2:11" x14ac:dyDescent="0.25">
      <c r="B157" s="8" t="s">
        <v>1633</v>
      </c>
      <c r="C157" s="60" t="s">
        <v>46</v>
      </c>
      <c r="D157" s="54" t="s">
        <v>1634</v>
      </c>
      <c r="E157" s="6" t="s">
        <v>846</v>
      </c>
      <c r="F157" s="19">
        <v>20000</v>
      </c>
      <c r="G157" s="24">
        <v>99227.6</v>
      </c>
      <c r="H157" s="24">
        <v>1.08</v>
      </c>
      <c r="I157" s="31">
        <v>6.3141999999999996</v>
      </c>
      <c r="J157" s="31"/>
      <c r="K157" s="35" t="s">
        <v>691</v>
      </c>
    </row>
    <row r="158" spans="2:11" x14ac:dyDescent="0.25">
      <c r="B158" s="8" t="s">
        <v>1635</v>
      </c>
      <c r="C158" s="60" t="s">
        <v>1636</v>
      </c>
      <c r="D158" s="54" t="s">
        <v>1637</v>
      </c>
      <c r="E158" s="6" t="s">
        <v>846</v>
      </c>
      <c r="F158" s="19">
        <v>20000</v>
      </c>
      <c r="G158" s="24">
        <v>98784.3</v>
      </c>
      <c r="H158" s="24">
        <v>1.07</v>
      </c>
      <c r="I158" s="31">
        <v>6.51</v>
      </c>
      <c r="J158" s="31"/>
      <c r="K158" s="35" t="s">
        <v>691</v>
      </c>
    </row>
    <row r="159" spans="2:11" x14ac:dyDescent="0.25">
      <c r="B159" s="8" t="s">
        <v>1638</v>
      </c>
      <c r="C159" s="60" t="s">
        <v>1639</v>
      </c>
      <c r="D159" s="54" t="s">
        <v>1640</v>
      </c>
      <c r="E159" s="6" t="s">
        <v>1394</v>
      </c>
      <c r="F159" s="19">
        <v>20000</v>
      </c>
      <c r="G159" s="24">
        <v>98497.3</v>
      </c>
      <c r="H159" s="24">
        <v>1.07</v>
      </c>
      <c r="I159" s="31">
        <v>6.4749999999999996</v>
      </c>
      <c r="J159" s="31"/>
      <c r="K159" s="35" t="s">
        <v>691</v>
      </c>
    </row>
    <row r="160" spans="2:11" x14ac:dyDescent="0.25">
      <c r="B160" s="8" t="s">
        <v>1641</v>
      </c>
      <c r="C160" s="60" t="s">
        <v>1642</v>
      </c>
      <c r="D160" s="54" t="s">
        <v>1643</v>
      </c>
      <c r="E160" s="6" t="s">
        <v>846</v>
      </c>
      <c r="F160" s="19">
        <v>18500</v>
      </c>
      <c r="G160" s="24">
        <v>92359.03</v>
      </c>
      <c r="H160" s="24">
        <v>1</v>
      </c>
      <c r="I160" s="31">
        <v>6.1901000000000002</v>
      </c>
      <c r="J160" s="31"/>
      <c r="K160" s="35" t="s">
        <v>691</v>
      </c>
    </row>
    <row r="161" spans="2:11" x14ac:dyDescent="0.25">
      <c r="B161" s="8" t="s">
        <v>1644</v>
      </c>
      <c r="C161" s="60" t="s">
        <v>46</v>
      </c>
      <c r="D161" s="54" t="s">
        <v>1645</v>
      </c>
      <c r="E161" s="6" t="s">
        <v>846</v>
      </c>
      <c r="F161" s="19">
        <v>15500</v>
      </c>
      <c r="G161" s="24">
        <v>77303.850000000006</v>
      </c>
      <c r="H161" s="24">
        <v>0.84</v>
      </c>
      <c r="I161" s="31">
        <v>6.1744000000000003</v>
      </c>
      <c r="J161" s="31"/>
      <c r="K161" s="35" t="s">
        <v>691</v>
      </c>
    </row>
    <row r="162" spans="2:11" x14ac:dyDescent="0.25">
      <c r="B162" s="8" t="s">
        <v>1646</v>
      </c>
      <c r="C162" s="60" t="s">
        <v>46</v>
      </c>
      <c r="D162" s="54" t="s">
        <v>1647</v>
      </c>
      <c r="E162" s="6" t="s">
        <v>846</v>
      </c>
      <c r="F162" s="19">
        <v>15000</v>
      </c>
      <c r="G162" s="24">
        <v>74887.350000000006</v>
      </c>
      <c r="H162" s="24">
        <v>0.81</v>
      </c>
      <c r="I162" s="31">
        <v>6.1006</v>
      </c>
      <c r="J162" s="31"/>
      <c r="K162" s="35"/>
    </row>
    <row r="163" spans="2:11" x14ac:dyDescent="0.25">
      <c r="B163" s="8" t="s">
        <v>1648</v>
      </c>
      <c r="C163" s="60" t="s">
        <v>1642</v>
      </c>
      <c r="D163" s="54" t="s">
        <v>1649</v>
      </c>
      <c r="E163" s="6" t="s">
        <v>846</v>
      </c>
      <c r="F163" s="19">
        <v>15000</v>
      </c>
      <c r="G163" s="24">
        <v>74873.03</v>
      </c>
      <c r="H163" s="24">
        <v>0.81</v>
      </c>
      <c r="I163" s="31">
        <v>6.1898999999999997</v>
      </c>
      <c r="J163" s="31"/>
      <c r="K163" s="35" t="s">
        <v>691</v>
      </c>
    </row>
    <row r="164" spans="2:11" x14ac:dyDescent="0.25">
      <c r="B164" s="8" t="s">
        <v>1650</v>
      </c>
      <c r="C164" s="60" t="s">
        <v>1079</v>
      </c>
      <c r="D164" s="54" t="s">
        <v>1651</v>
      </c>
      <c r="E164" s="6" t="s">
        <v>846</v>
      </c>
      <c r="F164" s="19">
        <v>15000</v>
      </c>
      <c r="G164" s="24">
        <v>74618.25</v>
      </c>
      <c r="H164" s="24">
        <v>0.81</v>
      </c>
      <c r="I164" s="31">
        <v>6.2244999999999999</v>
      </c>
      <c r="J164" s="31"/>
      <c r="K164" s="35" t="s">
        <v>691</v>
      </c>
    </row>
    <row r="165" spans="2:11" x14ac:dyDescent="0.25">
      <c r="B165" s="8" t="s">
        <v>1280</v>
      </c>
      <c r="C165" s="60" t="s">
        <v>1079</v>
      </c>
      <c r="D165" s="54" t="s">
        <v>1281</v>
      </c>
      <c r="E165" s="6" t="s">
        <v>846</v>
      </c>
      <c r="F165" s="19">
        <v>14000</v>
      </c>
      <c r="G165" s="24">
        <v>70000</v>
      </c>
      <c r="H165" s="24">
        <v>0.76</v>
      </c>
      <c r="I165" s="31">
        <v>5.1562999999999999</v>
      </c>
      <c r="J165" s="31"/>
      <c r="K165" s="35"/>
    </row>
    <row r="166" spans="2:11" x14ac:dyDescent="0.25">
      <c r="B166" s="8" t="s">
        <v>1652</v>
      </c>
      <c r="C166" s="60" t="s">
        <v>524</v>
      </c>
      <c r="D166" s="54" t="s">
        <v>1653</v>
      </c>
      <c r="E166" s="6" t="s">
        <v>854</v>
      </c>
      <c r="F166" s="19">
        <v>14000</v>
      </c>
      <c r="G166" s="24">
        <v>69885.34</v>
      </c>
      <c r="H166" s="24">
        <v>0.76</v>
      </c>
      <c r="I166" s="31">
        <v>5.9885000000000002</v>
      </c>
      <c r="J166" s="31"/>
      <c r="K166" s="35"/>
    </row>
    <row r="167" spans="2:11" x14ac:dyDescent="0.25">
      <c r="B167" s="8" t="s">
        <v>1654</v>
      </c>
      <c r="C167" s="60" t="s">
        <v>1639</v>
      </c>
      <c r="D167" s="54" t="s">
        <v>1655</v>
      </c>
      <c r="E167" s="6" t="s">
        <v>1394</v>
      </c>
      <c r="F167" s="19">
        <v>12000</v>
      </c>
      <c r="G167" s="24">
        <v>59859.839999999997</v>
      </c>
      <c r="H167" s="24">
        <v>0.65</v>
      </c>
      <c r="I167" s="31">
        <v>6.1044999999999998</v>
      </c>
      <c r="J167" s="31"/>
      <c r="K167" s="35" t="s">
        <v>691</v>
      </c>
    </row>
    <row r="168" spans="2:11" x14ac:dyDescent="0.25">
      <c r="B168" s="8" t="s">
        <v>1656</v>
      </c>
      <c r="C168" s="60" t="s">
        <v>1639</v>
      </c>
      <c r="D168" s="54" t="s">
        <v>1657</v>
      </c>
      <c r="E168" s="6" t="s">
        <v>1394</v>
      </c>
      <c r="F168" s="19">
        <v>10000</v>
      </c>
      <c r="G168" s="24">
        <v>49874.05</v>
      </c>
      <c r="H168" s="24">
        <v>0.54</v>
      </c>
      <c r="I168" s="31">
        <v>6.1449999999999996</v>
      </c>
      <c r="J168" s="31"/>
      <c r="K168" s="35" t="s">
        <v>691</v>
      </c>
    </row>
    <row r="169" spans="2:11" x14ac:dyDescent="0.25">
      <c r="B169" s="8" t="s">
        <v>1658</v>
      </c>
      <c r="C169" s="60" t="s">
        <v>536</v>
      </c>
      <c r="D169" s="54" t="s">
        <v>1659</v>
      </c>
      <c r="E169" s="6" t="s">
        <v>846</v>
      </c>
      <c r="F169" s="19">
        <v>10000</v>
      </c>
      <c r="G169" s="24">
        <v>49391.25</v>
      </c>
      <c r="H169" s="24">
        <v>0.54</v>
      </c>
      <c r="I169" s="31">
        <v>6.52</v>
      </c>
      <c r="J169" s="31"/>
      <c r="K169" s="35" t="s">
        <v>691</v>
      </c>
    </row>
    <row r="170" spans="2:11" x14ac:dyDescent="0.25">
      <c r="B170" s="8" t="s">
        <v>1660</v>
      </c>
      <c r="C170" s="60" t="s">
        <v>1661</v>
      </c>
      <c r="D170" s="54" t="s">
        <v>1662</v>
      </c>
      <c r="E170" s="6" t="s">
        <v>846</v>
      </c>
      <c r="F170" s="19">
        <v>10000</v>
      </c>
      <c r="G170" s="24">
        <v>49273.7</v>
      </c>
      <c r="H170" s="24">
        <v>0.53</v>
      </c>
      <c r="I170" s="31">
        <v>6.7252000000000001</v>
      </c>
      <c r="J170" s="31"/>
      <c r="K170" s="35" t="s">
        <v>691</v>
      </c>
    </row>
    <row r="171" spans="2:11" x14ac:dyDescent="0.25">
      <c r="B171" s="8" t="s">
        <v>1663</v>
      </c>
      <c r="C171" s="60" t="s">
        <v>1623</v>
      </c>
      <c r="D171" s="54" t="s">
        <v>1664</v>
      </c>
      <c r="E171" s="6" t="s">
        <v>1394</v>
      </c>
      <c r="F171" s="19">
        <v>9000</v>
      </c>
      <c r="G171" s="24">
        <v>44873.06</v>
      </c>
      <c r="H171" s="24">
        <v>0.49</v>
      </c>
      <c r="I171" s="31">
        <v>6.0750999999999999</v>
      </c>
      <c r="J171" s="31"/>
      <c r="K171" s="35" t="s">
        <v>691</v>
      </c>
    </row>
    <row r="172" spans="2:11" x14ac:dyDescent="0.25">
      <c r="B172" s="8" t="s">
        <v>1665</v>
      </c>
      <c r="C172" s="60" t="s">
        <v>1636</v>
      </c>
      <c r="D172" s="54" t="s">
        <v>1666</v>
      </c>
      <c r="E172" s="6" t="s">
        <v>846</v>
      </c>
      <c r="F172" s="19">
        <v>8000</v>
      </c>
      <c r="G172" s="24">
        <v>39940.239999999998</v>
      </c>
      <c r="H172" s="24">
        <v>0.43</v>
      </c>
      <c r="I172" s="31">
        <v>6.0701000000000001</v>
      </c>
      <c r="J172" s="31"/>
      <c r="K172" s="35" t="s">
        <v>691</v>
      </c>
    </row>
    <row r="173" spans="2:11" x14ac:dyDescent="0.25">
      <c r="B173" s="8" t="s">
        <v>1667</v>
      </c>
      <c r="C173" s="60" t="s">
        <v>1668</v>
      </c>
      <c r="D173" s="54" t="s">
        <v>1669</v>
      </c>
      <c r="E173" s="6" t="s">
        <v>846</v>
      </c>
      <c r="F173" s="19">
        <v>6000</v>
      </c>
      <c r="G173" s="24">
        <v>29949.42</v>
      </c>
      <c r="H173" s="24">
        <v>0.32</v>
      </c>
      <c r="I173" s="31">
        <v>6.1642999999999999</v>
      </c>
      <c r="J173" s="31"/>
      <c r="K173" s="35" t="s">
        <v>691</v>
      </c>
    </row>
    <row r="174" spans="2:11" x14ac:dyDescent="0.25">
      <c r="B174" s="8" t="s">
        <v>1670</v>
      </c>
      <c r="C174" s="60" t="s">
        <v>1671</v>
      </c>
      <c r="D174" s="54" t="s">
        <v>1672</v>
      </c>
      <c r="E174" s="6" t="s">
        <v>846</v>
      </c>
      <c r="F174" s="19">
        <v>6000</v>
      </c>
      <c r="G174" s="24">
        <v>29898.03</v>
      </c>
      <c r="H174" s="24">
        <v>0.32</v>
      </c>
      <c r="I174" s="31">
        <v>6.2252999999999998</v>
      </c>
      <c r="J174" s="31"/>
      <c r="K174" s="35" t="s">
        <v>691</v>
      </c>
    </row>
    <row r="175" spans="2:11" x14ac:dyDescent="0.25">
      <c r="B175" s="8" t="s">
        <v>1673</v>
      </c>
      <c r="C175" s="60" t="s">
        <v>524</v>
      </c>
      <c r="D175" s="54" t="s">
        <v>1674</v>
      </c>
      <c r="E175" s="6" t="s">
        <v>854</v>
      </c>
      <c r="F175" s="19">
        <v>5000</v>
      </c>
      <c r="G175" s="24">
        <v>24987.98</v>
      </c>
      <c r="H175" s="24">
        <v>0.27</v>
      </c>
      <c r="I175" s="31">
        <v>5.8550000000000004</v>
      </c>
      <c r="J175" s="31"/>
      <c r="K175" s="35"/>
    </row>
    <row r="176" spans="2:11" x14ac:dyDescent="0.25">
      <c r="B176" s="8" t="s">
        <v>1675</v>
      </c>
      <c r="C176" s="60" t="s">
        <v>524</v>
      </c>
      <c r="D176" s="54" t="s">
        <v>1676</v>
      </c>
      <c r="E176" s="6" t="s">
        <v>854</v>
      </c>
      <c r="F176" s="19">
        <v>5000</v>
      </c>
      <c r="G176" s="24">
        <v>24975.5</v>
      </c>
      <c r="H176" s="24">
        <v>0.27</v>
      </c>
      <c r="I176" s="31">
        <v>5.9675000000000002</v>
      </c>
      <c r="J176" s="31"/>
      <c r="K176" s="35"/>
    </row>
    <row r="177" spans="2:11" x14ac:dyDescent="0.25">
      <c r="B177" s="8" t="s">
        <v>1677</v>
      </c>
      <c r="C177" s="60" t="s">
        <v>1661</v>
      </c>
      <c r="D177" s="54" t="s">
        <v>1678</v>
      </c>
      <c r="E177" s="6" t="s">
        <v>846</v>
      </c>
      <c r="F177" s="19">
        <v>5000</v>
      </c>
      <c r="G177" s="24">
        <v>24937.93</v>
      </c>
      <c r="H177" s="24">
        <v>0.27</v>
      </c>
      <c r="I177" s="31">
        <v>6.4896000000000003</v>
      </c>
      <c r="J177" s="31"/>
      <c r="K177" s="35" t="s">
        <v>691</v>
      </c>
    </row>
    <row r="178" spans="2:11" x14ac:dyDescent="0.25">
      <c r="B178" s="8" t="s">
        <v>1679</v>
      </c>
      <c r="C178" s="60" t="s">
        <v>524</v>
      </c>
      <c r="D178" s="54" t="s">
        <v>1680</v>
      </c>
      <c r="E178" s="6" t="s">
        <v>854</v>
      </c>
      <c r="F178" s="19">
        <v>4500</v>
      </c>
      <c r="G178" s="24">
        <v>22224.2</v>
      </c>
      <c r="H178" s="24">
        <v>0.24</v>
      </c>
      <c r="I178" s="31">
        <v>6.3799000000000001</v>
      </c>
      <c r="J178" s="31"/>
      <c r="K178" s="35" t="s">
        <v>691</v>
      </c>
    </row>
    <row r="179" spans="2:11" x14ac:dyDescent="0.25">
      <c r="B179" s="8" t="s">
        <v>1272</v>
      </c>
      <c r="C179" s="60" t="s">
        <v>1273</v>
      </c>
      <c r="D179" s="54" t="s">
        <v>1274</v>
      </c>
      <c r="E179" s="6" t="s">
        <v>846</v>
      </c>
      <c r="F179" s="19">
        <v>4000</v>
      </c>
      <c r="G179" s="24">
        <v>20000</v>
      </c>
      <c r="H179" s="24">
        <v>0.22</v>
      </c>
      <c r="I179" s="31">
        <v>5.1684999999999999</v>
      </c>
      <c r="J179" s="31"/>
      <c r="K179" s="35"/>
    </row>
    <row r="180" spans="2:11" x14ac:dyDescent="0.25">
      <c r="B180" s="8" t="s">
        <v>1681</v>
      </c>
      <c r="C180" s="60" t="s">
        <v>227</v>
      </c>
      <c r="D180" s="54" t="s">
        <v>1682</v>
      </c>
      <c r="E180" s="6" t="s">
        <v>846</v>
      </c>
      <c r="F180" s="19">
        <v>3500</v>
      </c>
      <c r="G180" s="24">
        <v>17455.88</v>
      </c>
      <c r="H180" s="24">
        <v>0.19</v>
      </c>
      <c r="I180" s="31">
        <v>6.1498999999999997</v>
      </c>
      <c r="J180" s="31"/>
      <c r="K180" s="35" t="s">
        <v>691</v>
      </c>
    </row>
    <row r="181" spans="2:11" x14ac:dyDescent="0.25">
      <c r="B181" s="8" t="s">
        <v>1275</v>
      </c>
      <c r="C181" s="60" t="s">
        <v>524</v>
      </c>
      <c r="D181" s="54" t="s">
        <v>1276</v>
      </c>
      <c r="E181" s="6" t="s">
        <v>854</v>
      </c>
      <c r="F181" s="19">
        <v>2500</v>
      </c>
      <c r="G181" s="24">
        <v>12500</v>
      </c>
      <c r="H181" s="24">
        <v>0.14000000000000001</v>
      </c>
      <c r="I181" s="31">
        <v>5.1746999999999996</v>
      </c>
      <c r="J181" s="31"/>
      <c r="K181" s="35"/>
    </row>
    <row r="182" spans="2:11" x14ac:dyDescent="0.25">
      <c r="C182" s="58" t="s">
        <v>199</v>
      </c>
      <c r="D182" s="54"/>
      <c r="E182" s="6"/>
      <c r="F182" s="19"/>
      <c r="G182" s="25">
        <v>3031582.92</v>
      </c>
      <c r="H182" s="25">
        <v>32.880000000000003</v>
      </c>
      <c r="I182" s="31"/>
      <c r="J182" s="31"/>
      <c r="K182" s="35"/>
    </row>
    <row r="183" spans="2:11" x14ac:dyDescent="0.25">
      <c r="C183" s="57"/>
      <c r="D183" s="54"/>
      <c r="E183" s="6"/>
      <c r="F183" s="19"/>
      <c r="G183" s="24"/>
      <c r="H183" s="24"/>
      <c r="I183" s="31"/>
      <c r="J183" s="31"/>
      <c r="K183" s="35"/>
    </row>
    <row r="184" spans="2:11" x14ac:dyDescent="0.25">
      <c r="C184" s="59" t="s">
        <v>16</v>
      </c>
      <c r="D184" s="54"/>
      <c r="E184" s="6"/>
      <c r="F184" s="19"/>
      <c r="G184" s="24"/>
      <c r="H184" s="24"/>
      <c r="I184" s="31"/>
      <c r="J184" s="31"/>
      <c r="K184" s="35"/>
    </row>
    <row r="185" spans="2:11" x14ac:dyDescent="0.25">
      <c r="B185" s="8" t="s">
        <v>1683</v>
      </c>
      <c r="C185" s="60" t="s">
        <v>1684</v>
      </c>
      <c r="D185" s="54" t="s">
        <v>1685</v>
      </c>
      <c r="E185" s="6" t="s">
        <v>210</v>
      </c>
      <c r="F185" s="19">
        <v>650000000</v>
      </c>
      <c r="G185" s="24">
        <v>649171.25</v>
      </c>
      <c r="H185" s="24">
        <v>7.04</v>
      </c>
      <c r="I185" s="31">
        <v>5.1773999999999996</v>
      </c>
      <c r="J185" s="31"/>
      <c r="K185" s="35"/>
    </row>
    <row r="186" spans="2:11" x14ac:dyDescent="0.25">
      <c r="B186" s="8" t="s">
        <v>1686</v>
      </c>
      <c r="C186" s="60" t="s">
        <v>1687</v>
      </c>
      <c r="D186" s="54" t="s">
        <v>1688</v>
      </c>
      <c r="E186" s="6" t="s">
        <v>210</v>
      </c>
      <c r="F186" s="19">
        <v>175000000</v>
      </c>
      <c r="G186" s="24">
        <v>174450.33</v>
      </c>
      <c r="H186" s="24">
        <v>1.89</v>
      </c>
      <c r="I186" s="31">
        <v>5.0003000000000002</v>
      </c>
      <c r="J186" s="31"/>
      <c r="K186" s="35"/>
    </row>
    <row r="187" spans="2:11" x14ac:dyDescent="0.25">
      <c r="B187" s="8" t="s">
        <v>1689</v>
      </c>
      <c r="C187" s="60" t="s">
        <v>1690</v>
      </c>
      <c r="D187" s="54" t="s">
        <v>1691</v>
      </c>
      <c r="E187" s="6" t="s">
        <v>210</v>
      </c>
      <c r="F187" s="19">
        <v>175000000</v>
      </c>
      <c r="G187" s="24">
        <v>173928.13</v>
      </c>
      <c r="H187" s="24">
        <v>1.89</v>
      </c>
      <c r="I187" s="31">
        <v>5.1127000000000002</v>
      </c>
      <c r="J187" s="31"/>
      <c r="K187" s="35"/>
    </row>
    <row r="188" spans="2:11" x14ac:dyDescent="0.25">
      <c r="B188" s="8" t="s">
        <v>1692</v>
      </c>
      <c r="C188" s="60" t="s">
        <v>1693</v>
      </c>
      <c r="D188" s="54" t="s">
        <v>1694</v>
      </c>
      <c r="E188" s="6" t="s">
        <v>210</v>
      </c>
      <c r="F188" s="19">
        <v>170000000</v>
      </c>
      <c r="G188" s="24">
        <v>168426.65</v>
      </c>
      <c r="H188" s="24">
        <v>1.83</v>
      </c>
      <c r="I188" s="31">
        <v>5.2458999999999998</v>
      </c>
      <c r="J188" s="31"/>
      <c r="K188" s="35"/>
    </row>
    <row r="189" spans="2:11" x14ac:dyDescent="0.25">
      <c r="B189" s="8" t="s">
        <v>1282</v>
      </c>
      <c r="C189" s="60" t="s">
        <v>1283</v>
      </c>
      <c r="D189" s="54" t="s">
        <v>1284</v>
      </c>
      <c r="E189" s="6" t="s">
        <v>210</v>
      </c>
      <c r="F189" s="19">
        <v>100000000</v>
      </c>
      <c r="G189" s="24">
        <v>99872.5</v>
      </c>
      <c r="H189" s="24">
        <v>1.08</v>
      </c>
      <c r="I189" s="31">
        <v>5.1773999999999996</v>
      </c>
      <c r="J189" s="31"/>
      <c r="K189" s="35"/>
    </row>
    <row r="190" spans="2:11" x14ac:dyDescent="0.25">
      <c r="B190" s="8" t="s">
        <v>1695</v>
      </c>
      <c r="C190" s="60" t="s">
        <v>1696</v>
      </c>
      <c r="D190" s="54" t="s">
        <v>1697</v>
      </c>
      <c r="E190" s="6" t="s">
        <v>210</v>
      </c>
      <c r="F190" s="19">
        <v>92500000</v>
      </c>
      <c r="G190" s="24">
        <v>92022.42</v>
      </c>
      <c r="H190" s="24">
        <v>1</v>
      </c>
      <c r="I190" s="31">
        <v>5.1196999999999999</v>
      </c>
      <c r="J190" s="31"/>
      <c r="K190" s="35"/>
    </row>
    <row r="191" spans="2:11" x14ac:dyDescent="0.25">
      <c r="B191" s="8" t="s">
        <v>1698</v>
      </c>
      <c r="C191" s="60" t="s">
        <v>1699</v>
      </c>
      <c r="D191" s="54" t="s">
        <v>1700</v>
      </c>
      <c r="E191" s="6" t="s">
        <v>210</v>
      </c>
      <c r="F191" s="19">
        <v>75000000</v>
      </c>
      <c r="G191" s="24">
        <v>74835.98</v>
      </c>
      <c r="H191" s="24">
        <v>0.81</v>
      </c>
      <c r="I191" s="31">
        <v>5</v>
      </c>
      <c r="J191" s="31"/>
      <c r="K191" s="35"/>
    </row>
    <row r="192" spans="2:11" x14ac:dyDescent="0.25">
      <c r="B192" s="8" t="s">
        <v>1701</v>
      </c>
      <c r="C192" s="60" t="s">
        <v>1702</v>
      </c>
      <c r="D192" s="54" t="s">
        <v>1703</v>
      </c>
      <c r="E192" s="6" t="s">
        <v>210</v>
      </c>
      <c r="F192" s="19">
        <v>48000000</v>
      </c>
      <c r="G192" s="24">
        <v>47895.02</v>
      </c>
      <c r="H192" s="24">
        <v>0.52</v>
      </c>
      <c r="I192" s="31">
        <v>5</v>
      </c>
      <c r="J192" s="31"/>
      <c r="K192" s="35"/>
    </row>
    <row r="193" spans="1:11" x14ac:dyDescent="0.25">
      <c r="B193" s="8" t="s">
        <v>1704</v>
      </c>
      <c r="C193" s="60" t="s">
        <v>1705</v>
      </c>
      <c r="D193" s="54" t="s">
        <v>1706</v>
      </c>
      <c r="E193" s="6" t="s">
        <v>210</v>
      </c>
      <c r="F193" s="19">
        <v>33000000</v>
      </c>
      <c r="G193" s="24">
        <v>32858.33</v>
      </c>
      <c r="H193" s="24">
        <v>0.36</v>
      </c>
      <c r="I193" s="31">
        <v>5.0765000000000002</v>
      </c>
      <c r="J193" s="31"/>
      <c r="K193" s="35"/>
    </row>
    <row r="194" spans="1:11" x14ac:dyDescent="0.25">
      <c r="B194" s="8" t="s">
        <v>1707</v>
      </c>
      <c r="C194" s="60" t="s">
        <v>1708</v>
      </c>
      <c r="D194" s="54" t="s">
        <v>1709</v>
      </c>
      <c r="E194" s="6" t="s">
        <v>210</v>
      </c>
      <c r="F194" s="19">
        <v>10000000</v>
      </c>
      <c r="G194" s="24">
        <v>9897.58</v>
      </c>
      <c r="H194" s="24">
        <v>0.11</v>
      </c>
      <c r="I194" s="31">
        <v>5.2461000000000002</v>
      </c>
      <c r="J194" s="31"/>
      <c r="K194" s="35"/>
    </row>
    <row r="195" spans="1:11" x14ac:dyDescent="0.25">
      <c r="C195" s="58" t="s">
        <v>199</v>
      </c>
      <c r="D195" s="54"/>
      <c r="E195" s="6"/>
      <c r="F195" s="19"/>
      <c r="G195" s="25">
        <v>1523358.19</v>
      </c>
      <c r="H195" s="25">
        <v>16.53</v>
      </c>
      <c r="I195" s="31"/>
      <c r="J195" s="31"/>
      <c r="K195" s="35"/>
    </row>
    <row r="196" spans="1:11" x14ac:dyDescent="0.25">
      <c r="C196" s="57"/>
      <c r="D196" s="54"/>
      <c r="E196" s="6"/>
      <c r="F196" s="19"/>
      <c r="G196" s="24"/>
      <c r="H196" s="24"/>
      <c r="I196" s="31"/>
      <c r="J196" s="31"/>
      <c r="K196" s="35"/>
    </row>
    <row r="197" spans="1:11" x14ac:dyDescent="0.25">
      <c r="C197" s="58" t="s">
        <v>17</v>
      </c>
      <c r="D197" s="54"/>
      <c r="E197" s="6"/>
      <c r="F197" s="19"/>
      <c r="G197" s="24" t="s">
        <v>2</v>
      </c>
      <c r="H197" s="24" t="s">
        <v>2</v>
      </c>
      <c r="I197" s="31"/>
      <c r="J197" s="31"/>
      <c r="K197" s="35"/>
    </row>
    <row r="198" spans="1:11" x14ac:dyDescent="0.25">
      <c r="C198" s="57"/>
      <c r="D198" s="54"/>
      <c r="E198" s="6"/>
      <c r="F198" s="19"/>
      <c r="G198" s="24"/>
      <c r="H198" s="24"/>
      <c r="I198" s="31"/>
      <c r="J198" s="31"/>
      <c r="K198" s="35"/>
    </row>
    <row r="199" spans="1:11" x14ac:dyDescent="0.25">
      <c r="C199" s="58" t="s">
        <v>18</v>
      </c>
      <c r="D199" s="54"/>
      <c r="E199" s="6"/>
      <c r="F199" s="19"/>
      <c r="G199" s="24" t="s">
        <v>2</v>
      </c>
      <c r="H199" s="24" t="s">
        <v>2</v>
      </c>
      <c r="I199" s="31"/>
      <c r="J199" s="31"/>
      <c r="K199" s="35"/>
    </row>
    <row r="200" spans="1:11" x14ac:dyDescent="0.25">
      <c r="C200" s="57"/>
      <c r="D200" s="54"/>
      <c r="E200" s="6"/>
      <c r="F200" s="19"/>
      <c r="G200" s="24"/>
      <c r="H200" s="24"/>
      <c r="I200" s="31"/>
      <c r="J200" s="31"/>
      <c r="K200" s="35"/>
    </row>
    <row r="201" spans="1:11" x14ac:dyDescent="0.25">
      <c r="A201" s="10"/>
      <c r="B201" s="28"/>
      <c r="C201" s="58" t="s">
        <v>19</v>
      </c>
      <c r="D201" s="54"/>
      <c r="E201" s="6"/>
      <c r="F201" s="19"/>
      <c r="G201" s="24"/>
      <c r="H201" s="24"/>
      <c r="I201" s="31"/>
      <c r="J201" s="31"/>
      <c r="K201" s="35"/>
    </row>
    <row r="202" spans="1:11" x14ac:dyDescent="0.25">
      <c r="A202" s="28"/>
      <c r="B202" s="28"/>
      <c r="C202" s="58" t="s">
        <v>20</v>
      </c>
      <c r="D202" s="54"/>
      <c r="E202" s="6"/>
      <c r="F202" s="19"/>
      <c r="G202" s="24" t="s">
        <v>2</v>
      </c>
      <c r="H202" s="24" t="s">
        <v>2</v>
      </c>
      <c r="I202" s="31"/>
      <c r="J202" s="31"/>
      <c r="K202" s="35"/>
    </row>
    <row r="203" spans="1:11" x14ac:dyDescent="0.25">
      <c r="A203" s="28"/>
      <c r="B203" s="28"/>
      <c r="C203" s="58"/>
      <c r="D203" s="54"/>
      <c r="E203" s="6"/>
      <c r="F203" s="19"/>
      <c r="G203" s="24"/>
      <c r="H203" s="24"/>
      <c r="I203" s="31"/>
      <c r="J203" s="31"/>
      <c r="K203" s="35"/>
    </row>
    <row r="204" spans="1:11" x14ac:dyDescent="0.25">
      <c r="C204" s="59" t="s">
        <v>21</v>
      </c>
      <c r="D204" s="54"/>
      <c r="E204" s="6"/>
      <c r="F204" s="19"/>
      <c r="G204" s="24"/>
      <c r="H204" s="24"/>
      <c r="I204" s="31"/>
      <c r="J204" s="31"/>
      <c r="K204" s="35"/>
    </row>
    <row r="205" spans="1:11" x14ac:dyDescent="0.25">
      <c r="B205" s="8" t="s">
        <v>930</v>
      </c>
      <c r="C205" s="60" t="s">
        <v>4938</v>
      </c>
      <c r="D205" s="54" t="s">
        <v>931</v>
      </c>
      <c r="E205" s="6" t="s">
        <v>932</v>
      </c>
      <c r="F205" s="19">
        <v>169786.288</v>
      </c>
      <c r="G205" s="24">
        <v>20324.48</v>
      </c>
      <c r="H205" s="24">
        <v>0.22</v>
      </c>
      <c r="I205" s="31">
        <v>5.6</v>
      </c>
      <c r="J205" s="31"/>
      <c r="K205" s="35"/>
    </row>
    <row r="206" spans="1:11" x14ac:dyDescent="0.25">
      <c r="C206" s="58" t="s">
        <v>199</v>
      </c>
      <c r="D206" s="54"/>
      <c r="E206" s="6"/>
      <c r="F206" s="19"/>
      <c r="G206" s="25">
        <v>20324.48</v>
      </c>
      <c r="H206" s="25">
        <v>0.22</v>
      </c>
      <c r="I206" s="31"/>
      <c r="J206" s="31"/>
      <c r="K206" s="35"/>
    </row>
    <row r="207" spans="1:11" x14ac:dyDescent="0.25">
      <c r="C207" s="57"/>
      <c r="D207" s="54"/>
      <c r="E207" s="6"/>
      <c r="F207" s="19"/>
      <c r="G207" s="24"/>
      <c r="H207" s="24"/>
      <c r="I207" s="31"/>
      <c r="J207" s="31"/>
      <c r="K207" s="35"/>
    </row>
    <row r="208" spans="1:11" x14ac:dyDescent="0.25">
      <c r="C208" s="58" t="s">
        <v>22</v>
      </c>
      <c r="D208" s="54"/>
      <c r="E208" s="6"/>
      <c r="F208" s="19"/>
      <c r="G208" s="24" t="s">
        <v>2</v>
      </c>
      <c r="H208" s="24" t="s">
        <v>2</v>
      </c>
      <c r="I208" s="31"/>
      <c r="J208" s="31"/>
      <c r="K208" s="35"/>
    </row>
    <row r="209" spans="1:54" x14ac:dyDescent="0.25">
      <c r="C209" s="57"/>
      <c r="D209" s="54"/>
      <c r="E209" s="6"/>
      <c r="F209" s="19"/>
      <c r="G209" s="24"/>
      <c r="H209" s="24"/>
      <c r="I209" s="31"/>
      <c r="J209" s="31"/>
      <c r="K209" s="35"/>
    </row>
    <row r="210" spans="1:54" x14ac:dyDescent="0.25">
      <c r="C210" s="58" t="s">
        <v>23</v>
      </c>
      <c r="D210" s="54"/>
      <c r="E210" s="6"/>
      <c r="F210" s="19"/>
      <c r="G210" s="24" t="s">
        <v>2</v>
      </c>
      <c r="H210" s="24" t="s">
        <v>2</v>
      </c>
      <c r="I210" s="31"/>
      <c r="J210" s="31"/>
      <c r="K210" s="35"/>
    </row>
    <row r="211" spans="1:54" x14ac:dyDescent="0.25">
      <c r="C211" s="57"/>
      <c r="D211" s="54"/>
      <c r="E211" s="6"/>
      <c r="F211" s="19"/>
      <c r="G211" s="24"/>
      <c r="H211" s="24"/>
      <c r="I211" s="31"/>
      <c r="J211" s="31"/>
      <c r="K211" s="35"/>
    </row>
    <row r="212" spans="1:54" x14ac:dyDescent="0.25">
      <c r="C212" s="59" t="s">
        <v>24</v>
      </c>
      <c r="D212" s="54"/>
      <c r="E212" s="6"/>
      <c r="F212" s="19"/>
      <c r="G212" s="24"/>
      <c r="H212" s="24"/>
      <c r="I212" s="31"/>
      <c r="J212" s="31"/>
      <c r="K212" s="35"/>
    </row>
    <row r="213" spans="1:54" x14ac:dyDescent="0.25">
      <c r="B213" s="8" t="s">
        <v>211</v>
      </c>
      <c r="C213" s="60" t="s">
        <v>212</v>
      </c>
      <c r="D213" s="54"/>
      <c r="E213" s="6"/>
      <c r="F213" s="19"/>
      <c r="G213" s="24">
        <v>332701.40000000002</v>
      </c>
      <c r="H213" s="24">
        <v>3.61</v>
      </c>
      <c r="I213" s="31"/>
      <c r="J213" s="31"/>
      <c r="K213" s="35"/>
    </row>
    <row r="214" spans="1:54" x14ac:dyDescent="0.25">
      <c r="B214" s="8" t="s">
        <v>1710</v>
      </c>
      <c r="C214" s="60" t="s">
        <v>212</v>
      </c>
      <c r="D214" s="54" t="s">
        <v>4932</v>
      </c>
      <c r="E214" s="6" t="s">
        <v>210</v>
      </c>
      <c r="F214" s="19"/>
      <c r="G214" s="24">
        <v>29871.72</v>
      </c>
      <c r="H214" s="24">
        <v>0.32</v>
      </c>
      <c r="I214" s="31">
        <v>5.4050000000000002</v>
      </c>
      <c r="J214" s="31"/>
      <c r="K214" s="35"/>
    </row>
    <row r="215" spans="1:54" x14ac:dyDescent="0.25">
      <c r="C215" s="58" t="s">
        <v>199</v>
      </c>
      <c r="D215" s="54"/>
      <c r="E215" s="6"/>
      <c r="F215" s="19"/>
      <c r="G215" s="25">
        <v>362573.12</v>
      </c>
      <c r="H215" s="25">
        <v>3.93</v>
      </c>
      <c r="I215" s="31"/>
      <c r="J215" s="31"/>
      <c r="K215" s="35"/>
    </row>
    <row r="216" spans="1:54" x14ac:dyDescent="0.25">
      <c r="C216" s="57"/>
      <c r="D216" s="54"/>
      <c r="E216" s="6"/>
      <c r="F216" s="19"/>
      <c r="G216" s="24"/>
      <c r="H216" s="24"/>
      <c r="I216" s="31"/>
      <c r="J216" s="31"/>
      <c r="K216" s="35"/>
    </row>
    <row r="217" spans="1:54" x14ac:dyDescent="0.25">
      <c r="A217" s="10"/>
      <c r="B217" s="28"/>
      <c r="C217" s="58" t="s">
        <v>25</v>
      </c>
      <c r="D217" s="54"/>
      <c r="E217" s="6"/>
      <c r="F217" s="19"/>
      <c r="G217" s="24"/>
      <c r="H217" s="24"/>
      <c r="I217" s="31"/>
      <c r="J217" s="31"/>
      <c r="K217" s="35"/>
    </row>
    <row r="218" spans="1:54" s="2" customFormat="1" ht="13.5" x14ac:dyDescent="0.25">
      <c r="A218" s="28"/>
      <c r="B218" s="28"/>
      <c r="C218" s="57" t="s">
        <v>4904</v>
      </c>
      <c r="D218" s="54"/>
      <c r="E218" s="6"/>
      <c r="F218" s="19"/>
      <c r="G218" s="24" t="s">
        <v>2</v>
      </c>
      <c r="H218" s="24" t="s">
        <v>2</v>
      </c>
      <c r="I218" s="31"/>
      <c r="J218" s="31"/>
      <c r="K218" s="35"/>
      <c r="L218" s="3"/>
      <c r="AI218" s="3"/>
      <c r="AV218" s="3"/>
      <c r="AX218" s="3"/>
      <c r="BB218" s="3"/>
    </row>
    <row r="219" spans="1:54" x14ac:dyDescent="0.25">
      <c r="B219" s="8"/>
      <c r="C219" s="60" t="s">
        <v>213</v>
      </c>
      <c r="D219" s="54"/>
      <c r="E219" s="6"/>
      <c r="F219" s="19"/>
      <c r="G219" s="24">
        <v>2927.58</v>
      </c>
      <c r="H219" s="24">
        <v>0.05</v>
      </c>
      <c r="I219" s="31"/>
      <c r="J219" s="31"/>
      <c r="K219" s="35"/>
    </row>
    <row r="220" spans="1:54" x14ac:dyDescent="0.25">
      <c r="C220" s="58" t="s">
        <v>199</v>
      </c>
      <c r="D220" s="54"/>
      <c r="E220" s="6"/>
      <c r="F220" s="19"/>
      <c r="G220" s="25">
        <v>2927.58</v>
      </c>
      <c r="H220" s="25">
        <v>0.05</v>
      </c>
      <c r="I220" s="31"/>
      <c r="J220" s="31"/>
      <c r="K220" s="35"/>
    </row>
    <row r="221" spans="1:54" x14ac:dyDescent="0.25">
      <c r="C221" s="57"/>
      <c r="D221" s="54"/>
      <c r="E221" s="6"/>
      <c r="F221" s="19"/>
      <c r="G221" s="24"/>
      <c r="H221" s="24"/>
      <c r="I221" s="31"/>
      <c r="J221" s="31"/>
      <c r="K221" s="35"/>
    </row>
    <row r="222" spans="1:54" x14ac:dyDescent="0.25">
      <c r="C222" s="61" t="s">
        <v>214</v>
      </c>
      <c r="D222" s="55"/>
      <c r="E222" s="5"/>
      <c r="F222" s="20"/>
      <c r="G222" s="26">
        <v>9219168.7699999996</v>
      </c>
      <c r="H222" s="26">
        <v>100.00000000000001</v>
      </c>
      <c r="I222" s="32"/>
      <c r="J222" s="32"/>
      <c r="K222" s="36"/>
    </row>
    <row r="225" spans="1:256" x14ac:dyDescent="0.25">
      <c r="C225" s="1" t="s">
        <v>215</v>
      </c>
    </row>
    <row r="226" spans="1:256" x14ac:dyDescent="0.25">
      <c r="C226" s="37" t="s">
        <v>216</v>
      </c>
      <c r="D226" s="37"/>
      <c r="E226" s="37"/>
      <c r="F226" s="37"/>
      <c r="G226" s="37"/>
      <c r="H226" s="37"/>
      <c r="I226" s="37"/>
      <c r="J226" s="37"/>
      <c r="K226" s="37"/>
    </row>
    <row r="227" spans="1:256" x14ac:dyDescent="0.25">
      <c r="C227" s="2" t="s">
        <v>217</v>
      </c>
    </row>
    <row r="228" spans="1:256" x14ac:dyDescent="0.25">
      <c r="C228" s="2" t="s">
        <v>218</v>
      </c>
    </row>
    <row r="229" spans="1:256" ht="30" customHeight="1" x14ac:dyDescent="0.25">
      <c r="C229" s="204" t="s">
        <v>219</v>
      </c>
      <c r="D229" s="205"/>
      <c r="E229" s="205"/>
      <c r="F229" s="205"/>
      <c r="G229" s="205"/>
      <c r="H229" s="205"/>
      <c r="I229" s="205"/>
      <c r="J229" s="205"/>
      <c r="K229" s="205"/>
    </row>
    <row r="230" spans="1:256" x14ac:dyDescent="0.25">
      <c r="C230" s="2" t="s">
        <v>220</v>
      </c>
    </row>
    <row r="231" spans="1:256" x14ac:dyDescent="0.25">
      <c r="C231" s="2" t="s">
        <v>4913</v>
      </c>
    </row>
    <row r="233" spans="1:256" x14ac:dyDescent="0.25">
      <c r="C233" s="2" t="s">
        <v>5065</v>
      </c>
      <c r="E233" s="2" t="s">
        <v>2</v>
      </c>
    </row>
    <row r="235" spans="1:256" x14ac:dyDescent="0.25">
      <c r="C235" s="2" t="s">
        <v>5066</v>
      </c>
      <c r="E235" s="2" t="s">
        <v>2</v>
      </c>
    </row>
    <row r="237" spans="1:256" x14ac:dyDescent="0.25">
      <c r="C237" s="2" t="s">
        <v>5173</v>
      </c>
    </row>
    <row r="239" spans="1:256" x14ac:dyDescent="0.25">
      <c r="C239" s="2" t="s">
        <v>5174</v>
      </c>
    </row>
    <row r="240" spans="1:256" s="83" customFormat="1" ht="35.25" customHeight="1" x14ac:dyDescent="0.25">
      <c r="A240" s="79"/>
      <c r="B240" s="79"/>
      <c r="C240" s="84" t="s">
        <v>5072</v>
      </c>
      <c r="D240" s="88" t="s">
        <v>5073</v>
      </c>
      <c r="E240" s="88" t="s">
        <v>5074</v>
      </c>
      <c r="F240" s="80"/>
      <c r="G240" s="81"/>
      <c r="H240" s="81"/>
      <c r="I240" s="81"/>
      <c r="J240" s="81"/>
      <c r="K240" s="82"/>
      <c r="L240" s="82"/>
      <c r="M240" s="79"/>
      <c r="N240" s="79"/>
      <c r="O240" s="79"/>
      <c r="P240" s="79"/>
      <c r="Q240" s="79"/>
      <c r="R240" s="79"/>
      <c r="S240" s="79"/>
      <c r="T240" s="79"/>
      <c r="U240" s="79"/>
      <c r="V240" s="79"/>
      <c r="W240" s="79"/>
      <c r="X240" s="79"/>
      <c r="Y240" s="79"/>
      <c r="Z240" s="79"/>
      <c r="AA240" s="79"/>
      <c r="AB240" s="79"/>
      <c r="AC240" s="79"/>
      <c r="AD240" s="79"/>
      <c r="AE240" s="79"/>
      <c r="AF240" s="79"/>
      <c r="AG240" s="79"/>
      <c r="AH240" s="79"/>
      <c r="AI240" s="82"/>
      <c r="AJ240" s="79"/>
      <c r="AK240" s="79"/>
      <c r="AL240" s="79"/>
      <c r="AM240" s="79"/>
      <c r="AN240" s="79"/>
      <c r="AO240" s="79"/>
      <c r="AP240" s="79"/>
      <c r="AQ240" s="79"/>
      <c r="AR240" s="79"/>
      <c r="AS240" s="79"/>
      <c r="AT240" s="79"/>
      <c r="AU240" s="79"/>
      <c r="AV240" s="82"/>
      <c r="AW240" s="79"/>
      <c r="AX240" s="82"/>
      <c r="AY240" s="79"/>
      <c r="AZ240" s="79"/>
      <c r="BA240" s="79"/>
      <c r="BB240" s="82"/>
      <c r="BC240" s="79"/>
      <c r="BD240" s="79"/>
      <c r="BE240" s="79"/>
      <c r="BF240" s="79"/>
      <c r="BG240" s="79"/>
      <c r="BH240" s="79"/>
      <c r="BI240" s="79"/>
      <c r="BJ240" s="79"/>
      <c r="BK240" s="79"/>
      <c r="BL240" s="79"/>
      <c r="BM240" s="79"/>
      <c r="BN240" s="79"/>
      <c r="BO240" s="79"/>
      <c r="BP240" s="79"/>
      <c r="BQ240" s="79"/>
      <c r="BR240" s="79"/>
      <c r="BS240" s="79"/>
      <c r="BT240" s="79"/>
      <c r="BU240" s="79"/>
      <c r="BV240" s="79"/>
      <c r="BW240" s="79"/>
      <c r="BX240" s="79"/>
      <c r="BY240" s="79"/>
      <c r="BZ240" s="79"/>
      <c r="CA240" s="79"/>
      <c r="CB240" s="79"/>
      <c r="CC240" s="79"/>
      <c r="CD240" s="79"/>
      <c r="CE240" s="79"/>
      <c r="CF240" s="79"/>
      <c r="CG240" s="79"/>
      <c r="CH240" s="79"/>
      <c r="CI240" s="79"/>
      <c r="CJ240" s="79"/>
      <c r="CK240" s="79"/>
      <c r="CL240" s="79"/>
      <c r="CM240" s="79"/>
      <c r="CN240" s="79"/>
      <c r="CO240" s="79"/>
      <c r="CP240" s="79"/>
      <c r="CQ240" s="79"/>
      <c r="CR240" s="79"/>
      <c r="CS240" s="79"/>
      <c r="CT240" s="79"/>
      <c r="CU240" s="79"/>
      <c r="CV240" s="79"/>
      <c r="CW240" s="79"/>
      <c r="CX240" s="79"/>
      <c r="CY240" s="79"/>
      <c r="CZ240" s="79"/>
      <c r="DA240" s="79"/>
      <c r="DB240" s="79"/>
      <c r="DC240" s="79"/>
      <c r="DD240" s="79"/>
      <c r="DE240" s="79"/>
      <c r="DF240" s="79"/>
      <c r="DG240" s="79"/>
      <c r="DH240" s="79"/>
      <c r="DI240" s="79"/>
      <c r="DJ240" s="79"/>
      <c r="DK240" s="79"/>
      <c r="DL240" s="79"/>
      <c r="DM240" s="79"/>
      <c r="DN240" s="79"/>
      <c r="DO240" s="79"/>
      <c r="DP240" s="79"/>
      <c r="DQ240" s="79"/>
      <c r="DR240" s="79"/>
      <c r="DS240" s="79"/>
      <c r="DT240" s="79"/>
      <c r="DU240" s="79"/>
      <c r="DV240" s="79"/>
      <c r="DW240" s="79"/>
      <c r="DX240" s="79"/>
      <c r="DY240" s="79"/>
      <c r="DZ240" s="79"/>
      <c r="EA240" s="79"/>
      <c r="EB240" s="79"/>
      <c r="EC240" s="79"/>
      <c r="ED240" s="79"/>
      <c r="EE240" s="79"/>
      <c r="EF240" s="79"/>
      <c r="EG240" s="79"/>
      <c r="EH240" s="79"/>
      <c r="EI240" s="79"/>
      <c r="EJ240" s="79"/>
      <c r="EK240" s="79"/>
      <c r="EL240" s="79"/>
      <c r="EM240" s="79"/>
      <c r="EN240" s="79"/>
      <c r="EO240" s="79"/>
      <c r="EP240" s="79"/>
      <c r="EQ240" s="79"/>
      <c r="ER240" s="79"/>
      <c r="ES240" s="79"/>
      <c r="ET240" s="79"/>
      <c r="EU240" s="79"/>
      <c r="EV240" s="79"/>
      <c r="EW240" s="79"/>
      <c r="EX240" s="79"/>
      <c r="EY240" s="79"/>
      <c r="EZ240" s="79"/>
      <c r="FA240" s="79"/>
      <c r="FB240" s="79"/>
      <c r="FC240" s="79"/>
      <c r="FD240" s="79"/>
      <c r="FE240" s="79"/>
      <c r="FF240" s="79"/>
      <c r="FG240" s="79"/>
      <c r="FH240" s="79"/>
      <c r="FI240" s="79"/>
      <c r="FJ240" s="79"/>
      <c r="FK240" s="79"/>
      <c r="FL240" s="79"/>
      <c r="FM240" s="79"/>
      <c r="FN240" s="79"/>
      <c r="FO240" s="79"/>
      <c r="FP240" s="79"/>
      <c r="FQ240" s="79"/>
      <c r="FR240" s="79"/>
      <c r="FS240" s="79"/>
      <c r="FT240" s="79"/>
      <c r="FU240" s="79"/>
      <c r="FV240" s="79"/>
      <c r="FW240" s="79"/>
      <c r="FX240" s="79"/>
      <c r="FY240" s="79"/>
      <c r="FZ240" s="79"/>
      <c r="GA240" s="79"/>
      <c r="GB240" s="79"/>
      <c r="GC240" s="79"/>
      <c r="GD240" s="79"/>
      <c r="GE240" s="79"/>
      <c r="GF240" s="79"/>
      <c r="GG240" s="79"/>
      <c r="GH240" s="79"/>
      <c r="GI240" s="79"/>
      <c r="GJ240" s="79"/>
      <c r="GK240" s="79"/>
      <c r="GL240" s="79"/>
      <c r="GM240" s="79"/>
      <c r="GN240" s="79"/>
      <c r="GO240" s="79"/>
      <c r="GP240" s="79"/>
      <c r="GQ240" s="79"/>
      <c r="GR240" s="79"/>
      <c r="GS240" s="79"/>
      <c r="GT240" s="79"/>
      <c r="GU240" s="79"/>
      <c r="GV240" s="79"/>
      <c r="GW240" s="79"/>
      <c r="GX240" s="79"/>
      <c r="GY240" s="79"/>
      <c r="GZ240" s="79"/>
      <c r="HA240" s="79"/>
      <c r="HB240" s="79"/>
      <c r="HC240" s="79"/>
      <c r="HD240" s="79"/>
      <c r="HE240" s="79"/>
      <c r="HF240" s="79"/>
      <c r="HG240" s="79"/>
      <c r="HH240" s="79"/>
      <c r="HI240" s="79"/>
      <c r="HJ240" s="79"/>
      <c r="HK240" s="79"/>
      <c r="HL240" s="79"/>
      <c r="HM240" s="79"/>
      <c r="HN240" s="79"/>
      <c r="HO240" s="79"/>
      <c r="HP240" s="79"/>
      <c r="HQ240" s="79"/>
      <c r="HR240" s="79"/>
      <c r="HS240" s="79"/>
      <c r="HT240" s="79"/>
      <c r="HU240" s="79"/>
      <c r="HV240" s="79"/>
      <c r="HW240" s="79"/>
      <c r="HX240" s="79"/>
      <c r="HY240" s="79"/>
      <c r="HZ240" s="79"/>
      <c r="IA240" s="79"/>
      <c r="IB240" s="79"/>
      <c r="IC240" s="79"/>
      <c r="ID240" s="79"/>
      <c r="IE240" s="79"/>
      <c r="IF240" s="79"/>
      <c r="IG240" s="79"/>
      <c r="IH240" s="79"/>
      <c r="II240" s="79"/>
      <c r="IJ240" s="79"/>
      <c r="IK240" s="79"/>
      <c r="IL240" s="79"/>
      <c r="IM240" s="79"/>
      <c r="IN240" s="79"/>
      <c r="IO240" s="79"/>
      <c r="IP240" s="79"/>
      <c r="IQ240" s="79"/>
      <c r="IR240" s="79"/>
      <c r="IS240" s="79"/>
      <c r="IT240" s="79"/>
      <c r="IU240" s="79"/>
      <c r="IV240" s="79"/>
    </row>
    <row r="241" spans="1:256" s="83" customFormat="1" x14ac:dyDescent="0.25">
      <c r="A241" s="79"/>
      <c r="B241" s="79"/>
      <c r="C241" s="86" t="s">
        <v>5089</v>
      </c>
      <c r="D241" s="89">
        <v>1413.4565</v>
      </c>
      <c r="E241" s="89">
        <v>1421.0218</v>
      </c>
      <c r="F241" s="80"/>
      <c r="G241" s="81"/>
      <c r="H241" s="81"/>
      <c r="I241" s="81"/>
      <c r="J241" s="81"/>
      <c r="K241" s="82"/>
      <c r="L241" s="82"/>
      <c r="M241" s="79"/>
      <c r="N241" s="79"/>
      <c r="O241" s="79"/>
      <c r="P241" s="79"/>
      <c r="Q241" s="79"/>
      <c r="R241" s="79"/>
      <c r="S241" s="79"/>
      <c r="T241" s="79"/>
      <c r="U241" s="79"/>
      <c r="V241" s="79"/>
      <c r="W241" s="79"/>
      <c r="X241" s="79"/>
      <c r="Y241" s="79"/>
      <c r="Z241" s="79"/>
      <c r="AA241" s="79"/>
      <c r="AB241" s="79"/>
      <c r="AC241" s="79"/>
      <c r="AD241" s="79"/>
      <c r="AE241" s="79"/>
      <c r="AF241" s="79"/>
      <c r="AG241" s="79"/>
      <c r="AH241" s="79"/>
      <c r="AI241" s="82"/>
      <c r="AJ241" s="79"/>
      <c r="AK241" s="79"/>
      <c r="AL241" s="79"/>
      <c r="AM241" s="79"/>
      <c r="AN241" s="79"/>
      <c r="AO241" s="79"/>
      <c r="AP241" s="79"/>
      <c r="AQ241" s="79"/>
      <c r="AR241" s="79"/>
      <c r="AS241" s="79"/>
      <c r="AT241" s="79"/>
      <c r="AU241" s="79"/>
      <c r="AV241" s="82"/>
      <c r="AW241" s="79"/>
      <c r="AX241" s="82"/>
      <c r="AY241" s="79"/>
      <c r="AZ241" s="79"/>
      <c r="BA241" s="79"/>
      <c r="BB241" s="82"/>
      <c r="BC241" s="79"/>
      <c r="BD241" s="79"/>
      <c r="BE241" s="79"/>
      <c r="BF241" s="79"/>
      <c r="BG241" s="79"/>
      <c r="BH241" s="79"/>
      <c r="BI241" s="79"/>
      <c r="BJ241" s="79"/>
      <c r="BK241" s="79"/>
      <c r="BL241" s="79"/>
      <c r="BM241" s="79"/>
      <c r="BN241" s="79"/>
      <c r="BO241" s="79"/>
      <c r="BP241" s="79"/>
      <c r="BQ241" s="79"/>
      <c r="BR241" s="79"/>
      <c r="BS241" s="79"/>
      <c r="BT241" s="79"/>
      <c r="BU241" s="79"/>
      <c r="BV241" s="79"/>
      <c r="BW241" s="79"/>
      <c r="BX241" s="79"/>
      <c r="BY241" s="79"/>
      <c r="BZ241" s="79"/>
      <c r="CA241" s="79"/>
      <c r="CB241" s="79"/>
      <c r="CC241" s="79"/>
      <c r="CD241" s="79"/>
      <c r="CE241" s="79"/>
      <c r="CF241" s="79"/>
      <c r="CG241" s="79"/>
      <c r="CH241" s="79"/>
      <c r="CI241" s="79"/>
      <c r="CJ241" s="79"/>
      <c r="CK241" s="79"/>
      <c r="CL241" s="79"/>
      <c r="CM241" s="79"/>
      <c r="CN241" s="79"/>
      <c r="CO241" s="79"/>
      <c r="CP241" s="79"/>
      <c r="CQ241" s="79"/>
      <c r="CR241" s="79"/>
      <c r="CS241" s="79"/>
      <c r="CT241" s="79"/>
      <c r="CU241" s="79"/>
      <c r="CV241" s="79"/>
      <c r="CW241" s="79"/>
      <c r="CX241" s="79"/>
      <c r="CY241" s="79"/>
      <c r="CZ241" s="79"/>
      <c r="DA241" s="79"/>
      <c r="DB241" s="79"/>
      <c r="DC241" s="79"/>
      <c r="DD241" s="79"/>
      <c r="DE241" s="79"/>
      <c r="DF241" s="79"/>
      <c r="DG241" s="79"/>
      <c r="DH241" s="79"/>
      <c r="DI241" s="79"/>
      <c r="DJ241" s="79"/>
      <c r="DK241" s="79"/>
      <c r="DL241" s="79"/>
      <c r="DM241" s="79"/>
      <c r="DN241" s="79"/>
      <c r="DO241" s="79"/>
      <c r="DP241" s="79"/>
      <c r="DQ241" s="79"/>
      <c r="DR241" s="79"/>
      <c r="DS241" s="79"/>
      <c r="DT241" s="79"/>
      <c r="DU241" s="79"/>
      <c r="DV241" s="79"/>
      <c r="DW241" s="79"/>
      <c r="DX241" s="79"/>
      <c r="DY241" s="79"/>
      <c r="DZ241" s="79"/>
      <c r="EA241" s="79"/>
      <c r="EB241" s="79"/>
      <c r="EC241" s="79"/>
      <c r="ED241" s="79"/>
      <c r="EE241" s="79"/>
      <c r="EF241" s="79"/>
      <c r="EG241" s="79"/>
      <c r="EH241" s="79"/>
      <c r="EI241" s="79"/>
      <c r="EJ241" s="79"/>
      <c r="EK241" s="79"/>
      <c r="EL241" s="79"/>
      <c r="EM241" s="79"/>
      <c r="EN241" s="79"/>
      <c r="EO241" s="79"/>
      <c r="EP241" s="79"/>
      <c r="EQ241" s="79"/>
      <c r="ER241" s="79"/>
      <c r="ES241" s="79"/>
      <c r="ET241" s="79"/>
      <c r="EU241" s="79"/>
      <c r="EV241" s="79"/>
      <c r="EW241" s="79"/>
      <c r="EX241" s="79"/>
      <c r="EY241" s="79"/>
      <c r="EZ241" s="79"/>
      <c r="FA241" s="79"/>
      <c r="FB241" s="79"/>
      <c r="FC241" s="79"/>
      <c r="FD241" s="79"/>
      <c r="FE241" s="79"/>
      <c r="FF241" s="79"/>
      <c r="FG241" s="79"/>
      <c r="FH241" s="79"/>
      <c r="FI241" s="79"/>
      <c r="FJ241" s="79"/>
      <c r="FK241" s="79"/>
      <c r="FL241" s="79"/>
      <c r="FM241" s="79"/>
      <c r="FN241" s="79"/>
      <c r="FO241" s="79"/>
      <c r="FP241" s="79"/>
      <c r="FQ241" s="79"/>
      <c r="FR241" s="79"/>
      <c r="FS241" s="79"/>
      <c r="FT241" s="79"/>
      <c r="FU241" s="79"/>
      <c r="FV241" s="79"/>
      <c r="FW241" s="79"/>
      <c r="FX241" s="79"/>
      <c r="FY241" s="79"/>
      <c r="FZ241" s="79"/>
      <c r="GA241" s="79"/>
      <c r="GB241" s="79"/>
      <c r="GC241" s="79"/>
      <c r="GD241" s="79"/>
      <c r="GE241" s="79"/>
      <c r="GF241" s="79"/>
      <c r="GG241" s="79"/>
      <c r="GH241" s="79"/>
      <c r="GI241" s="79"/>
      <c r="GJ241" s="79"/>
      <c r="GK241" s="79"/>
      <c r="GL241" s="79"/>
      <c r="GM241" s="79"/>
      <c r="GN241" s="79"/>
      <c r="GO241" s="79"/>
      <c r="GP241" s="79"/>
      <c r="GQ241" s="79"/>
      <c r="GR241" s="79"/>
      <c r="GS241" s="79"/>
      <c r="GT241" s="79"/>
      <c r="GU241" s="79"/>
      <c r="GV241" s="79"/>
      <c r="GW241" s="79"/>
      <c r="GX241" s="79"/>
      <c r="GY241" s="79"/>
      <c r="GZ241" s="79"/>
      <c r="HA241" s="79"/>
      <c r="HB241" s="79"/>
      <c r="HC241" s="79"/>
      <c r="HD241" s="79"/>
      <c r="HE241" s="79"/>
      <c r="HF241" s="79"/>
      <c r="HG241" s="79"/>
      <c r="HH241" s="79"/>
      <c r="HI241" s="79"/>
      <c r="HJ241" s="79"/>
      <c r="HK241" s="79"/>
      <c r="HL241" s="79"/>
      <c r="HM241" s="79"/>
      <c r="HN241" s="79"/>
      <c r="HO241" s="79"/>
      <c r="HP241" s="79"/>
      <c r="HQ241" s="79"/>
      <c r="HR241" s="79"/>
      <c r="HS241" s="79"/>
      <c r="HT241" s="79"/>
      <c r="HU241" s="79"/>
      <c r="HV241" s="79"/>
      <c r="HW241" s="79"/>
      <c r="HX241" s="79"/>
      <c r="HY241" s="79"/>
      <c r="HZ241" s="79"/>
      <c r="IA241" s="79"/>
      <c r="IB241" s="79"/>
      <c r="IC241" s="79"/>
      <c r="ID241" s="79"/>
      <c r="IE241" s="79"/>
      <c r="IF241" s="79"/>
      <c r="IG241" s="79"/>
      <c r="IH241" s="79"/>
      <c r="II241" s="79"/>
      <c r="IJ241" s="79"/>
      <c r="IK241" s="79"/>
      <c r="IL241" s="79"/>
      <c r="IM241" s="79"/>
      <c r="IN241" s="79"/>
      <c r="IO241" s="79"/>
      <c r="IP241" s="79"/>
      <c r="IQ241" s="79"/>
      <c r="IR241" s="79"/>
      <c r="IS241" s="79"/>
      <c r="IT241" s="79"/>
      <c r="IU241" s="79"/>
      <c r="IV241" s="79"/>
    </row>
    <row r="242" spans="1:256" s="83" customFormat="1" x14ac:dyDescent="0.25">
      <c r="A242" s="79"/>
      <c r="B242" s="79"/>
      <c r="C242" s="86" t="s">
        <v>5090</v>
      </c>
      <c r="D242" s="89">
        <v>4399.6750000000002</v>
      </c>
      <c r="E242" s="89">
        <v>4423.2214000000004</v>
      </c>
      <c r="F242" s="80"/>
      <c r="G242" s="81"/>
      <c r="H242" s="81"/>
      <c r="I242" s="81"/>
      <c r="J242" s="81"/>
      <c r="K242" s="82"/>
      <c r="L242" s="82"/>
      <c r="M242" s="79"/>
      <c r="N242" s="79"/>
      <c r="O242" s="79"/>
      <c r="P242" s="79"/>
      <c r="Q242" s="79"/>
      <c r="R242" s="79"/>
      <c r="S242" s="79"/>
      <c r="T242" s="79"/>
      <c r="U242" s="79"/>
      <c r="V242" s="79"/>
      <c r="W242" s="79"/>
      <c r="X242" s="79"/>
      <c r="Y242" s="79"/>
      <c r="Z242" s="79"/>
      <c r="AA242" s="79"/>
      <c r="AB242" s="79"/>
      <c r="AC242" s="79"/>
      <c r="AD242" s="79"/>
      <c r="AE242" s="79"/>
      <c r="AF242" s="79"/>
      <c r="AG242" s="79"/>
      <c r="AH242" s="79"/>
      <c r="AI242" s="82"/>
      <c r="AJ242" s="79"/>
      <c r="AK242" s="79"/>
      <c r="AL242" s="79"/>
      <c r="AM242" s="79"/>
      <c r="AN242" s="79"/>
      <c r="AO242" s="79"/>
      <c r="AP242" s="79"/>
      <c r="AQ242" s="79"/>
      <c r="AR242" s="79"/>
      <c r="AS242" s="79"/>
      <c r="AT242" s="79"/>
      <c r="AU242" s="79"/>
      <c r="AV242" s="82"/>
      <c r="AW242" s="79"/>
      <c r="AX242" s="82"/>
      <c r="AY242" s="79"/>
      <c r="AZ242" s="79"/>
      <c r="BA242" s="79"/>
      <c r="BB242" s="82"/>
      <c r="BC242" s="79"/>
      <c r="BD242" s="79"/>
      <c r="BE242" s="79"/>
      <c r="BF242" s="79"/>
      <c r="BG242" s="79"/>
      <c r="BH242" s="79"/>
      <c r="BI242" s="79"/>
      <c r="BJ242" s="79"/>
      <c r="BK242" s="79"/>
      <c r="BL242" s="79"/>
      <c r="BM242" s="79"/>
      <c r="BN242" s="79"/>
      <c r="BO242" s="79"/>
      <c r="BP242" s="79"/>
      <c r="BQ242" s="79"/>
      <c r="BR242" s="79"/>
      <c r="BS242" s="79"/>
      <c r="BT242" s="79"/>
      <c r="BU242" s="79"/>
      <c r="BV242" s="79"/>
      <c r="BW242" s="79"/>
      <c r="BX242" s="79"/>
      <c r="BY242" s="79"/>
      <c r="BZ242" s="79"/>
      <c r="CA242" s="79"/>
      <c r="CB242" s="79"/>
      <c r="CC242" s="79"/>
      <c r="CD242" s="79"/>
      <c r="CE242" s="79"/>
      <c r="CF242" s="79"/>
      <c r="CG242" s="79"/>
      <c r="CH242" s="79"/>
      <c r="CI242" s="79"/>
      <c r="CJ242" s="79"/>
      <c r="CK242" s="79"/>
      <c r="CL242" s="79"/>
      <c r="CM242" s="79"/>
      <c r="CN242" s="79"/>
      <c r="CO242" s="79"/>
      <c r="CP242" s="79"/>
      <c r="CQ242" s="79"/>
      <c r="CR242" s="79"/>
      <c r="CS242" s="79"/>
      <c r="CT242" s="79"/>
      <c r="CU242" s="79"/>
      <c r="CV242" s="79"/>
      <c r="CW242" s="79"/>
      <c r="CX242" s="79"/>
      <c r="CY242" s="79"/>
      <c r="CZ242" s="79"/>
      <c r="DA242" s="79"/>
      <c r="DB242" s="79"/>
      <c r="DC242" s="79"/>
      <c r="DD242" s="79"/>
      <c r="DE242" s="79"/>
      <c r="DF242" s="79"/>
      <c r="DG242" s="79"/>
      <c r="DH242" s="79"/>
      <c r="DI242" s="79"/>
      <c r="DJ242" s="79"/>
      <c r="DK242" s="79"/>
      <c r="DL242" s="79"/>
      <c r="DM242" s="79"/>
      <c r="DN242" s="79"/>
      <c r="DO242" s="79"/>
      <c r="DP242" s="79"/>
      <c r="DQ242" s="79"/>
      <c r="DR242" s="79"/>
      <c r="DS242" s="79"/>
      <c r="DT242" s="79"/>
      <c r="DU242" s="79"/>
      <c r="DV242" s="79"/>
      <c r="DW242" s="79"/>
      <c r="DX242" s="79"/>
      <c r="DY242" s="79"/>
      <c r="DZ242" s="79"/>
      <c r="EA242" s="79"/>
      <c r="EB242" s="79"/>
      <c r="EC242" s="79"/>
      <c r="ED242" s="79"/>
      <c r="EE242" s="79"/>
      <c r="EF242" s="79"/>
      <c r="EG242" s="79"/>
      <c r="EH242" s="79"/>
      <c r="EI242" s="79"/>
      <c r="EJ242" s="79"/>
      <c r="EK242" s="79"/>
      <c r="EL242" s="79"/>
      <c r="EM242" s="79"/>
      <c r="EN242" s="79"/>
      <c r="EO242" s="79"/>
      <c r="EP242" s="79"/>
      <c r="EQ242" s="79"/>
      <c r="ER242" s="79"/>
      <c r="ES242" s="79"/>
      <c r="ET242" s="79"/>
      <c r="EU242" s="79"/>
      <c r="EV242" s="79"/>
      <c r="EW242" s="79"/>
      <c r="EX242" s="79"/>
      <c r="EY242" s="79"/>
      <c r="EZ242" s="79"/>
      <c r="FA242" s="79"/>
      <c r="FB242" s="79"/>
      <c r="FC242" s="79"/>
      <c r="FD242" s="79"/>
      <c r="FE242" s="79"/>
      <c r="FF242" s="79"/>
      <c r="FG242" s="79"/>
      <c r="FH242" s="79"/>
      <c r="FI242" s="79"/>
      <c r="FJ242" s="79"/>
      <c r="FK242" s="79"/>
      <c r="FL242" s="79"/>
      <c r="FM242" s="79"/>
      <c r="FN242" s="79"/>
      <c r="FO242" s="79"/>
      <c r="FP242" s="79"/>
      <c r="FQ242" s="79"/>
      <c r="FR242" s="79"/>
      <c r="FS242" s="79"/>
      <c r="FT242" s="79"/>
      <c r="FU242" s="79"/>
      <c r="FV242" s="79"/>
      <c r="FW242" s="79"/>
      <c r="FX242" s="79"/>
      <c r="FY242" s="79"/>
      <c r="FZ242" s="79"/>
      <c r="GA242" s="79"/>
      <c r="GB242" s="79"/>
      <c r="GC242" s="79"/>
      <c r="GD242" s="79"/>
      <c r="GE242" s="79"/>
      <c r="GF242" s="79"/>
      <c r="GG242" s="79"/>
      <c r="GH242" s="79"/>
      <c r="GI242" s="79"/>
      <c r="GJ242" s="79"/>
      <c r="GK242" s="79"/>
      <c r="GL242" s="79"/>
      <c r="GM242" s="79"/>
      <c r="GN242" s="79"/>
      <c r="GO242" s="79"/>
      <c r="GP242" s="79"/>
      <c r="GQ242" s="79"/>
      <c r="GR242" s="79"/>
      <c r="GS242" s="79"/>
      <c r="GT242" s="79"/>
      <c r="GU242" s="79"/>
      <c r="GV242" s="79"/>
      <c r="GW242" s="79"/>
      <c r="GX242" s="79"/>
      <c r="GY242" s="79"/>
      <c r="GZ242" s="79"/>
      <c r="HA242" s="79"/>
      <c r="HB242" s="79"/>
      <c r="HC242" s="79"/>
      <c r="HD242" s="79"/>
      <c r="HE242" s="79"/>
      <c r="HF242" s="79"/>
      <c r="HG242" s="79"/>
      <c r="HH242" s="79"/>
      <c r="HI242" s="79"/>
      <c r="HJ242" s="79"/>
      <c r="HK242" s="79"/>
      <c r="HL242" s="79"/>
      <c r="HM242" s="79"/>
      <c r="HN242" s="79"/>
      <c r="HO242" s="79"/>
      <c r="HP242" s="79"/>
      <c r="HQ242" s="79"/>
      <c r="HR242" s="79"/>
      <c r="HS242" s="79"/>
      <c r="HT242" s="79"/>
      <c r="HU242" s="79"/>
      <c r="HV242" s="79"/>
      <c r="HW242" s="79"/>
      <c r="HX242" s="79"/>
      <c r="HY242" s="79"/>
      <c r="HZ242" s="79"/>
      <c r="IA242" s="79"/>
      <c r="IB242" s="79"/>
      <c r="IC242" s="79"/>
      <c r="ID242" s="79"/>
      <c r="IE242" s="79"/>
      <c r="IF242" s="79"/>
      <c r="IG242" s="79"/>
      <c r="IH242" s="79"/>
      <c r="II242" s="79"/>
      <c r="IJ242" s="79"/>
      <c r="IK242" s="79"/>
      <c r="IL242" s="79"/>
      <c r="IM242" s="79"/>
      <c r="IN242" s="79"/>
      <c r="IO242" s="79"/>
      <c r="IP242" s="79"/>
      <c r="IQ242" s="79"/>
      <c r="IR242" s="79"/>
      <c r="IS242" s="79"/>
      <c r="IT242" s="79"/>
      <c r="IU242" s="79"/>
      <c r="IV242" s="79"/>
    </row>
    <row r="243" spans="1:256" s="83" customFormat="1" x14ac:dyDescent="0.25">
      <c r="A243" s="79"/>
      <c r="B243" s="79"/>
      <c r="C243" s="86" t="s">
        <v>5085</v>
      </c>
      <c r="D243" s="89">
        <v>1140.7391</v>
      </c>
      <c r="E243" s="89">
        <v>1140.7391</v>
      </c>
      <c r="F243" s="80"/>
      <c r="G243" s="81"/>
      <c r="H243" s="81"/>
      <c r="I243" s="81"/>
      <c r="J243" s="81"/>
      <c r="K243" s="82"/>
      <c r="L243" s="82"/>
      <c r="M243" s="79"/>
      <c r="N243" s="79"/>
      <c r="O243" s="79"/>
      <c r="P243" s="79"/>
      <c r="Q243" s="79"/>
      <c r="R243" s="79"/>
      <c r="S243" s="79"/>
      <c r="T243" s="79"/>
      <c r="U243" s="79"/>
      <c r="V243" s="79"/>
      <c r="W243" s="79"/>
      <c r="X243" s="79"/>
      <c r="Y243" s="79"/>
      <c r="Z243" s="79"/>
      <c r="AA243" s="79"/>
      <c r="AB243" s="79"/>
      <c r="AC243" s="79"/>
      <c r="AD243" s="79"/>
      <c r="AE243" s="79"/>
      <c r="AF243" s="79"/>
      <c r="AG243" s="79"/>
      <c r="AH243" s="79"/>
      <c r="AI243" s="82"/>
      <c r="AJ243" s="79"/>
      <c r="AK243" s="79"/>
      <c r="AL243" s="79"/>
      <c r="AM243" s="79"/>
      <c r="AN243" s="79"/>
      <c r="AO243" s="79"/>
      <c r="AP243" s="79"/>
      <c r="AQ243" s="79"/>
      <c r="AR243" s="79"/>
      <c r="AS243" s="79"/>
      <c r="AT243" s="79"/>
      <c r="AU243" s="79"/>
      <c r="AV243" s="82"/>
      <c r="AW243" s="79"/>
      <c r="AX243" s="82"/>
      <c r="AY243" s="79"/>
      <c r="AZ243" s="79"/>
      <c r="BA243" s="79"/>
      <c r="BB243" s="82"/>
      <c r="BC243" s="79"/>
      <c r="BD243" s="79"/>
      <c r="BE243" s="79"/>
      <c r="BF243" s="79"/>
      <c r="BG243" s="79"/>
      <c r="BH243" s="79"/>
      <c r="BI243" s="79"/>
      <c r="BJ243" s="79"/>
      <c r="BK243" s="79"/>
      <c r="BL243" s="79"/>
      <c r="BM243" s="79"/>
      <c r="BN243" s="79"/>
      <c r="BO243" s="79"/>
      <c r="BP243" s="79"/>
      <c r="BQ243" s="79"/>
      <c r="BR243" s="79"/>
      <c r="BS243" s="79"/>
      <c r="BT243" s="79"/>
      <c r="BU243" s="79"/>
      <c r="BV243" s="79"/>
      <c r="BW243" s="79"/>
      <c r="BX243" s="79"/>
      <c r="BY243" s="79"/>
      <c r="BZ243" s="79"/>
      <c r="CA243" s="79"/>
      <c r="CB243" s="79"/>
      <c r="CC243" s="79"/>
      <c r="CD243" s="79"/>
      <c r="CE243" s="79"/>
      <c r="CF243" s="79"/>
      <c r="CG243" s="79"/>
      <c r="CH243" s="79"/>
      <c r="CI243" s="79"/>
      <c r="CJ243" s="79"/>
      <c r="CK243" s="79"/>
      <c r="CL243" s="79"/>
      <c r="CM243" s="79"/>
      <c r="CN243" s="79"/>
      <c r="CO243" s="79"/>
      <c r="CP243" s="79"/>
      <c r="CQ243" s="79"/>
      <c r="CR243" s="79"/>
      <c r="CS243" s="79"/>
      <c r="CT243" s="79"/>
      <c r="CU243" s="79"/>
      <c r="CV243" s="79"/>
      <c r="CW243" s="79"/>
      <c r="CX243" s="79"/>
      <c r="CY243" s="79"/>
      <c r="CZ243" s="79"/>
      <c r="DA243" s="79"/>
      <c r="DB243" s="79"/>
      <c r="DC243" s="79"/>
      <c r="DD243" s="79"/>
      <c r="DE243" s="79"/>
      <c r="DF243" s="79"/>
      <c r="DG243" s="79"/>
      <c r="DH243" s="79"/>
      <c r="DI243" s="79"/>
      <c r="DJ243" s="79"/>
      <c r="DK243" s="79"/>
      <c r="DL243" s="79"/>
      <c r="DM243" s="79"/>
      <c r="DN243" s="79"/>
      <c r="DO243" s="79"/>
      <c r="DP243" s="79"/>
      <c r="DQ243" s="79"/>
      <c r="DR243" s="79"/>
      <c r="DS243" s="79"/>
      <c r="DT243" s="79"/>
      <c r="DU243" s="79"/>
      <c r="DV243" s="79"/>
      <c r="DW243" s="79"/>
      <c r="DX243" s="79"/>
      <c r="DY243" s="79"/>
      <c r="DZ243" s="79"/>
      <c r="EA243" s="79"/>
      <c r="EB243" s="79"/>
      <c r="EC243" s="79"/>
      <c r="ED243" s="79"/>
      <c r="EE243" s="79"/>
      <c r="EF243" s="79"/>
      <c r="EG243" s="79"/>
      <c r="EH243" s="79"/>
      <c r="EI243" s="79"/>
      <c r="EJ243" s="79"/>
      <c r="EK243" s="79"/>
      <c r="EL243" s="79"/>
      <c r="EM243" s="79"/>
      <c r="EN243" s="79"/>
      <c r="EO243" s="79"/>
      <c r="EP243" s="79"/>
      <c r="EQ243" s="79"/>
      <c r="ER243" s="79"/>
      <c r="ES243" s="79"/>
      <c r="ET243" s="79"/>
      <c r="EU243" s="79"/>
      <c r="EV243" s="79"/>
      <c r="EW243" s="79"/>
      <c r="EX243" s="79"/>
      <c r="EY243" s="79"/>
      <c r="EZ243" s="79"/>
      <c r="FA243" s="79"/>
      <c r="FB243" s="79"/>
      <c r="FC243" s="79"/>
      <c r="FD243" s="79"/>
      <c r="FE243" s="79"/>
      <c r="FF243" s="79"/>
      <c r="FG243" s="79"/>
      <c r="FH243" s="79"/>
      <c r="FI243" s="79"/>
      <c r="FJ243" s="79"/>
      <c r="FK243" s="79"/>
      <c r="FL243" s="79"/>
      <c r="FM243" s="79"/>
      <c r="FN243" s="79"/>
      <c r="FO243" s="79"/>
      <c r="FP243" s="79"/>
      <c r="FQ243" s="79"/>
      <c r="FR243" s="79"/>
      <c r="FS243" s="79"/>
      <c r="FT243" s="79"/>
      <c r="FU243" s="79"/>
      <c r="FV243" s="79"/>
      <c r="FW243" s="79"/>
      <c r="FX243" s="79"/>
      <c r="FY243" s="79"/>
      <c r="FZ243" s="79"/>
      <c r="GA243" s="79"/>
      <c r="GB243" s="79"/>
      <c r="GC243" s="79"/>
      <c r="GD243" s="79"/>
      <c r="GE243" s="79"/>
      <c r="GF243" s="79"/>
      <c r="GG243" s="79"/>
      <c r="GH243" s="79"/>
      <c r="GI243" s="79"/>
      <c r="GJ243" s="79"/>
      <c r="GK243" s="79"/>
      <c r="GL243" s="79"/>
      <c r="GM243" s="79"/>
      <c r="GN243" s="79"/>
      <c r="GO243" s="79"/>
      <c r="GP243" s="79"/>
      <c r="GQ243" s="79"/>
      <c r="GR243" s="79"/>
      <c r="GS243" s="79"/>
      <c r="GT243" s="79"/>
      <c r="GU243" s="79"/>
      <c r="GV243" s="79"/>
      <c r="GW243" s="79"/>
      <c r="GX243" s="79"/>
      <c r="GY243" s="79"/>
      <c r="GZ243" s="79"/>
      <c r="HA243" s="79"/>
      <c r="HB243" s="79"/>
      <c r="HC243" s="79"/>
      <c r="HD243" s="79"/>
      <c r="HE243" s="79"/>
      <c r="HF243" s="79"/>
      <c r="HG243" s="79"/>
      <c r="HH243" s="79"/>
      <c r="HI243" s="79"/>
      <c r="HJ243" s="79"/>
      <c r="HK243" s="79"/>
      <c r="HL243" s="79"/>
      <c r="HM243" s="79"/>
      <c r="HN243" s="79"/>
      <c r="HO243" s="79"/>
      <c r="HP243" s="79"/>
      <c r="HQ243" s="79"/>
      <c r="HR243" s="79"/>
      <c r="HS243" s="79"/>
      <c r="HT243" s="79"/>
      <c r="HU243" s="79"/>
      <c r="HV243" s="79"/>
      <c r="HW243" s="79"/>
      <c r="HX243" s="79"/>
      <c r="HY243" s="79"/>
      <c r="HZ243" s="79"/>
      <c r="IA243" s="79"/>
      <c r="IB243" s="79"/>
      <c r="IC243" s="79"/>
      <c r="ID243" s="79"/>
      <c r="IE243" s="79"/>
      <c r="IF243" s="79"/>
      <c r="IG243" s="79"/>
      <c r="IH243" s="79"/>
      <c r="II243" s="79"/>
      <c r="IJ243" s="79"/>
      <c r="IK243" s="79"/>
      <c r="IL243" s="79"/>
      <c r="IM243" s="79"/>
      <c r="IN243" s="79"/>
      <c r="IO243" s="79"/>
      <c r="IP243" s="79"/>
      <c r="IQ243" s="79"/>
      <c r="IR243" s="79"/>
      <c r="IS243" s="79"/>
      <c r="IT243" s="79"/>
      <c r="IU243" s="79"/>
      <c r="IV243" s="79"/>
    </row>
    <row r="244" spans="1:256" s="83" customFormat="1" x14ac:dyDescent="0.25">
      <c r="A244" s="79"/>
      <c r="B244" s="79"/>
      <c r="C244" s="86" t="s">
        <v>5091</v>
      </c>
      <c r="D244" s="89">
        <v>1430.3668</v>
      </c>
      <c r="E244" s="89">
        <v>1438.0229999999999</v>
      </c>
      <c r="F244" s="80"/>
      <c r="G244" s="81"/>
      <c r="H244" s="81"/>
      <c r="I244" s="81"/>
      <c r="J244" s="81"/>
      <c r="K244" s="82"/>
      <c r="L244" s="82"/>
      <c r="M244" s="79"/>
      <c r="N244" s="79"/>
      <c r="O244" s="79"/>
      <c r="P244" s="79"/>
      <c r="Q244" s="79"/>
      <c r="R244" s="79"/>
      <c r="S244" s="79"/>
      <c r="T244" s="79"/>
      <c r="U244" s="79"/>
      <c r="V244" s="79"/>
      <c r="W244" s="79"/>
      <c r="X244" s="79"/>
      <c r="Y244" s="79"/>
      <c r="Z244" s="79"/>
      <c r="AA244" s="79"/>
      <c r="AB244" s="79"/>
      <c r="AC244" s="79"/>
      <c r="AD244" s="79"/>
      <c r="AE244" s="79"/>
      <c r="AF244" s="79"/>
      <c r="AG244" s="79"/>
      <c r="AH244" s="79"/>
      <c r="AI244" s="82"/>
      <c r="AJ244" s="79"/>
      <c r="AK244" s="79"/>
      <c r="AL244" s="79"/>
      <c r="AM244" s="79"/>
      <c r="AN244" s="79"/>
      <c r="AO244" s="79"/>
      <c r="AP244" s="79"/>
      <c r="AQ244" s="79"/>
      <c r="AR244" s="79"/>
      <c r="AS244" s="79"/>
      <c r="AT244" s="79"/>
      <c r="AU244" s="79"/>
      <c r="AV244" s="82"/>
      <c r="AW244" s="79"/>
      <c r="AX244" s="82"/>
      <c r="AY244" s="79"/>
      <c r="AZ244" s="79"/>
      <c r="BA244" s="79"/>
      <c r="BB244" s="82"/>
      <c r="BC244" s="79"/>
      <c r="BD244" s="79"/>
      <c r="BE244" s="79"/>
      <c r="BF244" s="79"/>
      <c r="BG244" s="79"/>
      <c r="BH244" s="79"/>
      <c r="BI244" s="79"/>
      <c r="BJ244" s="79"/>
      <c r="BK244" s="79"/>
      <c r="BL244" s="79"/>
      <c r="BM244" s="79"/>
      <c r="BN244" s="79"/>
      <c r="BO244" s="79"/>
      <c r="BP244" s="79"/>
      <c r="BQ244" s="79"/>
      <c r="BR244" s="79"/>
      <c r="BS244" s="79"/>
      <c r="BT244" s="79"/>
      <c r="BU244" s="79"/>
      <c r="BV244" s="79"/>
      <c r="BW244" s="79"/>
      <c r="BX244" s="79"/>
      <c r="BY244" s="79"/>
      <c r="BZ244" s="79"/>
      <c r="CA244" s="79"/>
      <c r="CB244" s="79"/>
      <c r="CC244" s="79"/>
      <c r="CD244" s="79"/>
      <c r="CE244" s="79"/>
      <c r="CF244" s="79"/>
      <c r="CG244" s="79"/>
      <c r="CH244" s="79"/>
      <c r="CI244" s="79"/>
      <c r="CJ244" s="79"/>
      <c r="CK244" s="79"/>
      <c r="CL244" s="79"/>
      <c r="CM244" s="79"/>
      <c r="CN244" s="79"/>
      <c r="CO244" s="79"/>
      <c r="CP244" s="79"/>
      <c r="CQ244" s="79"/>
      <c r="CR244" s="79"/>
      <c r="CS244" s="79"/>
      <c r="CT244" s="79"/>
      <c r="CU244" s="79"/>
      <c r="CV244" s="79"/>
      <c r="CW244" s="79"/>
      <c r="CX244" s="79"/>
      <c r="CY244" s="79"/>
      <c r="CZ244" s="79"/>
      <c r="DA244" s="79"/>
      <c r="DB244" s="79"/>
      <c r="DC244" s="79"/>
      <c r="DD244" s="79"/>
      <c r="DE244" s="79"/>
      <c r="DF244" s="79"/>
      <c r="DG244" s="79"/>
      <c r="DH244" s="79"/>
      <c r="DI244" s="79"/>
      <c r="DJ244" s="79"/>
      <c r="DK244" s="79"/>
      <c r="DL244" s="79"/>
      <c r="DM244" s="79"/>
      <c r="DN244" s="79"/>
      <c r="DO244" s="79"/>
      <c r="DP244" s="79"/>
      <c r="DQ244" s="79"/>
      <c r="DR244" s="79"/>
      <c r="DS244" s="79"/>
      <c r="DT244" s="79"/>
      <c r="DU244" s="79"/>
      <c r="DV244" s="79"/>
      <c r="DW244" s="79"/>
      <c r="DX244" s="79"/>
      <c r="DY244" s="79"/>
      <c r="DZ244" s="79"/>
      <c r="EA244" s="79"/>
      <c r="EB244" s="79"/>
      <c r="EC244" s="79"/>
      <c r="ED244" s="79"/>
      <c r="EE244" s="79"/>
      <c r="EF244" s="79"/>
      <c r="EG244" s="79"/>
      <c r="EH244" s="79"/>
      <c r="EI244" s="79"/>
      <c r="EJ244" s="79"/>
      <c r="EK244" s="79"/>
      <c r="EL244" s="79"/>
      <c r="EM244" s="79"/>
      <c r="EN244" s="79"/>
      <c r="EO244" s="79"/>
      <c r="EP244" s="79"/>
      <c r="EQ244" s="79"/>
      <c r="ER244" s="79"/>
      <c r="ES244" s="79"/>
      <c r="ET244" s="79"/>
      <c r="EU244" s="79"/>
      <c r="EV244" s="79"/>
      <c r="EW244" s="79"/>
      <c r="EX244" s="79"/>
      <c r="EY244" s="79"/>
      <c r="EZ244" s="79"/>
      <c r="FA244" s="79"/>
      <c r="FB244" s="79"/>
      <c r="FC244" s="79"/>
      <c r="FD244" s="79"/>
      <c r="FE244" s="79"/>
      <c r="FF244" s="79"/>
      <c r="FG244" s="79"/>
      <c r="FH244" s="79"/>
      <c r="FI244" s="79"/>
      <c r="FJ244" s="79"/>
      <c r="FK244" s="79"/>
      <c r="FL244" s="79"/>
      <c r="FM244" s="79"/>
      <c r="FN244" s="79"/>
      <c r="FO244" s="79"/>
      <c r="FP244" s="79"/>
      <c r="FQ244" s="79"/>
      <c r="FR244" s="79"/>
      <c r="FS244" s="79"/>
      <c r="FT244" s="79"/>
      <c r="FU244" s="79"/>
      <c r="FV244" s="79"/>
      <c r="FW244" s="79"/>
      <c r="FX244" s="79"/>
      <c r="FY244" s="79"/>
      <c r="FZ244" s="79"/>
      <c r="GA244" s="79"/>
      <c r="GB244" s="79"/>
      <c r="GC244" s="79"/>
      <c r="GD244" s="79"/>
      <c r="GE244" s="79"/>
      <c r="GF244" s="79"/>
      <c r="GG244" s="79"/>
      <c r="GH244" s="79"/>
      <c r="GI244" s="79"/>
      <c r="GJ244" s="79"/>
      <c r="GK244" s="79"/>
      <c r="GL244" s="79"/>
      <c r="GM244" s="79"/>
      <c r="GN244" s="79"/>
      <c r="GO244" s="79"/>
      <c r="GP244" s="79"/>
      <c r="GQ244" s="79"/>
      <c r="GR244" s="79"/>
      <c r="GS244" s="79"/>
      <c r="GT244" s="79"/>
      <c r="GU244" s="79"/>
      <c r="GV244" s="79"/>
      <c r="GW244" s="79"/>
      <c r="GX244" s="79"/>
      <c r="GY244" s="79"/>
      <c r="GZ244" s="79"/>
      <c r="HA244" s="79"/>
      <c r="HB244" s="79"/>
      <c r="HC244" s="79"/>
      <c r="HD244" s="79"/>
      <c r="HE244" s="79"/>
      <c r="HF244" s="79"/>
      <c r="HG244" s="79"/>
      <c r="HH244" s="79"/>
      <c r="HI244" s="79"/>
      <c r="HJ244" s="79"/>
      <c r="HK244" s="79"/>
      <c r="HL244" s="79"/>
      <c r="HM244" s="79"/>
      <c r="HN244" s="79"/>
      <c r="HO244" s="79"/>
      <c r="HP244" s="79"/>
      <c r="HQ244" s="79"/>
      <c r="HR244" s="79"/>
      <c r="HS244" s="79"/>
      <c r="HT244" s="79"/>
      <c r="HU244" s="79"/>
      <c r="HV244" s="79"/>
      <c r="HW244" s="79"/>
      <c r="HX244" s="79"/>
      <c r="HY244" s="79"/>
      <c r="HZ244" s="79"/>
      <c r="IA244" s="79"/>
      <c r="IB244" s="79"/>
      <c r="IC244" s="79"/>
      <c r="ID244" s="79"/>
      <c r="IE244" s="79"/>
      <c r="IF244" s="79"/>
      <c r="IG244" s="79"/>
      <c r="IH244" s="79"/>
      <c r="II244" s="79"/>
      <c r="IJ244" s="79"/>
      <c r="IK244" s="79"/>
      <c r="IL244" s="79"/>
      <c r="IM244" s="79"/>
      <c r="IN244" s="79"/>
      <c r="IO244" s="79"/>
      <c r="IP244" s="79"/>
      <c r="IQ244" s="79"/>
      <c r="IR244" s="79"/>
      <c r="IS244" s="79"/>
      <c r="IT244" s="79"/>
      <c r="IU244" s="79"/>
      <c r="IV244" s="79"/>
    </row>
    <row r="245" spans="1:256" s="83" customFormat="1" x14ac:dyDescent="0.25">
      <c r="A245" s="79"/>
      <c r="B245" s="79"/>
      <c r="C245" s="86" t="s">
        <v>5076</v>
      </c>
      <c r="D245" s="89">
        <v>4358.4655000000002</v>
      </c>
      <c r="E245" s="89">
        <v>4381.7942000000003</v>
      </c>
      <c r="F245" s="80"/>
      <c r="G245" s="81"/>
      <c r="H245" s="81"/>
      <c r="I245" s="81"/>
      <c r="J245" s="81"/>
      <c r="K245" s="82"/>
      <c r="L245" s="82"/>
      <c r="M245" s="79"/>
      <c r="N245" s="79"/>
      <c r="O245" s="79"/>
      <c r="P245" s="79"/>
      <c r="Q245" s="79"/>
      <c r="R245" s="79"/>
      <c r="S245" s="79"/>
      <c r="T245" s="79"/>
      <c r="U245" s="79"/>
      <c r="V245" s="79"/>
      <c r="W245" s="79"/>
      <c r="X245" s="79"/>
      <c r="Y245" s="79"/>
      <c r="Z245" s="79"/>
      <c r="AA245" s="79"/>
      <c r="AB245" s="79"/>
      <c r="AC245" s="79"/>
      <c r="AD245" s="79"/>
      <c r="AE245" s="79"/>
      <c r="AF245" s="79"/>
      <c r="AG245" s="79"/>
      <c r="AH245" s="79"/>
      <c r="AI245" s="82"/>
      <c r="AJ245" s="79"/>
      <c r="AK245" s="79"/>
      <c r="AL245" s="79"/>
      <c r="AM245" s="79"/>
      <c r="AN245" s="79"/>
      <c r="AO245" s="79"/>
      <c r="AP245" s="79"/>
      <c r="AQ245" s="79"/>
      <c r="AR245" s="79"/>
      <c r="AS245" s="79"/>
      <c r="AT245" s="79"/>
      <c r="AU245" s="79"/>
      <c r="AV245" s="82"/>
      <c r="AW245" s="79"/>
      <c r="AX245" s="82"/>
      <c r="AY245" s="79"/>
      <c r="AZ245" s="79"/>
      <c r="BA245" s="79"/>
      <c r="BB245" s="82"/>
      <c r="BC245" s="79"/>
      <c r="BD245" s="79"/>
      <c r="BE245" s="79"/>
      <c r="BF245" s="79"/>
      <c r="BG245" s="79"/>
      <c r="BH245" s="79"/>
      <c r="BI245" s="79"/>
      <c r="BJ245" s="79"/>
      <c r="BK245" s="79"/>
      <c r="BL245" s="79"/>
      <c r="BM245" s="79"/>
      <c r="BN245" s="79"/>
      <c r="BO245" s="79"/>
      <c r="BP245" s="79"/>
      <c r="BQ245" s="79"/>
      <c r="BR245" s="79"/>
      <c r="BS245" s="79"/>
      <c r="BT245" s="79"/>
      <c r="BU245" s="79"/>
      <c r="BV245" s="79"/>
      <c r="BW245" s="79"/>
      <c r="BX245" s="79"/>
      <c r="BY245" s="79"/>
      <c r="BZ245" s="79"/>
      <c r="CA245" s="79"/>
      <c r="CB245" s="79"/>
      <c r="CC245" s="79"/>
      <c r="CD245" s="79"/>
      <c r="CE245" s="79"/>
      <c r="CF245" s="79"/>
      <c r="CG245" s="79"/>
      <c r="CH245" s="79"/>
      <c r="CI245" s="79"/>
      <c r="CJ245" s="79"/>
      <c r="CK245" s="79"/>
      <c r="CL245" s="79"/>
      <c r="CM245" s="79"/>
      <c r="CN245" s="79"/>
      <c r="CO245" s="79"/>
      <c r="CP245" s="79"/>
      <c r="CQ245" s="79"/>
      <c r="CR245" s="79"/>
      <c r="CS245" s="79"/>
      <c r="CT245" s="79"/>
      <c r="CU245" s="79"/>
      <c r="CV245" s="79"/>
      <c r="CW245" s="79"/>
      <c r="CX245" s="79"/>
      <c r="CY245" s="79"/>
      <c r="CZ245" s="79"/>
      <c r="DA245" s="79"/>
      <c r="DB245" s="79"/>
      <c r="DC245" s="79"/>
      <c r="DD245" s="79"/>
      <c r="DE245" s="79"/>
      <c r="DF245" s="79"/>
      <c r="DG245" s="79"/>
      <c r="DH245" s="79"/>
      <c r="DI245" s="79"/>
      <c r="DJ245" s="79"/>
      <c r="DK245" s="79"/>
      <c r="DL245" s="79"/>
      <c r="DM245" s="79"/>
      <c r="DN245" s="79"/>
      <c r="DO245" s="79"/>
      <c r="DP245" s="79"/>
      <c r="DQ245" s="79"/>
      <c r="DR245" s="79"/>
      <c r="DS245" s="79"/>
      <c r="DT245" s="79"/>
      <c r="DU245" s="79"/>
      <c r="DV245" s="79"/>
      <c r="DW245" s="79"/>
      <c r="DX245" s="79"/>
      <c r="DY245" s="79"/>
      <c r="DZ245" s="79"/>
      <c r="EA245" s="79"/>
      <c r="EB245" s="79"/>
      <c r="EC245" s="79"/>
      <c r="ED245" s="79"/>
      <c r="EE245" s="79"/>
      <c r="EF245" s="79"/>
      <c r="EG245" s="79"/>
      <c r="EH245" s="79"/>
      <c r="EI245" s="79"/>
      <c r="EJ245" s="79"/>
      <c r="EK245" s="79"/>
      <c r="EL245" s="79"/>
      <c r="EM245" s="79"/>
      <c r="EN245" s="79"/>
      <c r="EO245" s="79"/>
      <c r="EP245" s="79"/>
      <c r="EQ245" s="79"/>
      <c r="ER245" s="79"/>
      <c r="ES245" s="79"/>
      <c r="ET245" s="79"/>
      <c r="EU245" s="79"/>
      <c r="EV245" s="79"/>
      <c r="EW245" s="79"/>
      <c r="EX245" s="79"/>
      <c r="EY245" s="79"/>
      <c r="EZ245" s="79"/>
      <c r="FA245" s="79"/>
      <c r="FB245" s="79"/>
      <c r="FC245" s="79"/>
      <c r="FD245" s="79"/>
      <c r="FE245" s="79"/>
      <c r="FF245" s="79"/>
      <c r="FG245" s="79"/>
      <c r="FH245" s="79"/>
      <c r="FI245" s="79"/>
      <c r="FJ245" s="79"/>
      <c r="FK245" s="79"/>
      <c r="FL245" s="79"/>
      <c r="FM245" s="79"/>
      <c r="FN245" s="79"/>
      <c r="FO245" s="79"/>
      <c r="FP245" s="79"/>
      <c r="FQ245" s="79"/>
      <c r="FR245" s="79"/>
      <c r="FS245" s="79"/>
      <c r="FT245" s="79"/>
      <c r="FU245" s="79"/>
      <c r="FV245" s="79"/>
      <c r="FW245" s="79"/>
      <c r="FX245" s="79"/>
      <c r="FY245" s="79"/>
      <c r="FZ245" s="79"/>
      <c r="GA245" s="79"/>
      <c r="GB245" s="79"/>
      <c r="GC245" s="79"/>
      <c r="GD245" s="79"/>
      <c r="GE245" s="79"/>
      <c r="GF245" s="79"/>
      <c r="GG245" s="79"/>
      <c r="GH245" s="79"/>
      <c r="GI245" s="79"/>
      <c r="GJ245" s="79"/>
      <c r="GK245" s="79"/>
      <c r="GL245" s="79"/>
      <c r="GM245" s="79"/>
      <c r="GN245" s="79"/>
      <c r="GO245" s="79"/>
      <c r="GP245" s="79"/>
      <c r="GQ245" s="79"/>
      <c r="GR245" s="79"/>
      <c r="GS245" s="79"/>
      <c r="GT245" s="79"/>
      <c r="GU245" s="79"/>
      <c r="GV245" s="79"/>
      <c r="GW245" s="79"/>
      <c r="GX245" s="79"/>
      <c r="GY245" s="79"/>
      <c r="GZ245" s="79"/>
      <c r="HA245" s="79"/>
      <c r="HB245" s="79"/>
      <c r="HC245" s="79"/>
      <c r="HD245" s="79"/>
      <c r="HE245" s="79"/>
      <c r="HF245" s="79"/>
      <c r="HG245" s="79"/>
      <c r="HH245" s="79"/>
      <c r="HI245" s="79"/>
      <c r="HJ245" s="79"/>
      <c r="HK245" s="79"/>
      <c r="HL245" s="79"/>
      <c r="HM245" s="79"/>
      <c r="HN245" s="79"/>
      <c r="HO245" s="79"/>
      <c r="HP245" s="79"/>
      <c r="HQ245" s="79"/>
      <c r="HR245" s="79"/>
      <c r="HS245" s="79"/>
      <c r="HT245" s="79"/>
      <c r="HU245" s="79"/>
      <c r="HV245" s="79"/>
      <c r="HW245" s="79"/>
      <c r="HX245" s="79"/>
      <c r="HY245" s="79"/>
      <c r="HZ245" s="79"/>
      <c r="IA245" s="79"/>
      <c r="IB245" s="79"/>
      <c r="IC245" s="79"/>
      <c r="ID245" s="79"/>
      <c r="IE245" s="79"/>
      <c r="IF245" s="79"/>
      <c r="IG245" s="79"/>
      <c r="IH245" s="79"/>
      <c r="II245" s="79"/>
      <c r="IJ245" s="79"/>
      <c r="IK245" s="79"/>
      <c r="IL245" s="79"/>
      <c r="IM245" s="79"/>
      <c r="IN245" s="79"/>
      <c r="IO245" s="79"/>
      <c r="IP245" s="79"/>
      <c r="IQ245" s="79"/>
      <c r="IR245" s="79"/>
      <c r="IS245" s="79"/>
      <c r="IT245" s="79"/>
      <c r="IU245" s="79"/>
      <c r="IV245" s="79"/>
    </row>
    <row r="246" spans="1:256" s="83" customFormat="1" x14ac:dyDescent="0.25">
      <c r="A246" s="79"/>
      <c r="B246" s="79"/>
      <c r="C246" s="86" t="s">
        <v>5086</v>
      </c>
      <c r="D246" s="89">
        <v>1378.6058</v>
      </c>
      <c r="E246" s="89">
        <v>1379.308</v>
      </c>
      <c r="F246" s="80"/>
      <c r="G246" s="81"/>
      <c r="H246" s="81"/>
      <c r="I246" s="81"/>
      <c r="J246" s="81"/>
      <c r="K246" s="82"/>
      <c r="L246" s="82"/>
      <c r="M246" s="79"/>
      <c r="N246" s="79"/>
      <c r="O246" s="79"/>
      <c r="P246" s="79"/>
      <c r="Q246" s="79"/>
      <c r="R246" s="79"/>
      <c r="S246" s="79"/>
      <c r="T246" s="79"/>
      <c r="U246" s="79"/>
      <c r="V246" s="79"/>
      <c r="W246" s="79"/>
      <c r="X246" s="79"/>
      <c r="Y246" s="79"/>
      <c r="Z246" s="79"/>
      <c r="AA246" s="79"/>
      <c r="AB246" s="79"/>
      <c r="AC246" s="79"/>
      <c r="AD246" s="79"/>
      <c r="AE246" s="79"/>
      <c r="AF246" s="79"/>
      <c r="AG246" s="79"/>
      <c r="AH246" s="79"/>
      <c r="AI246" s="82"/>
      <c r="AJ246" s="79"/>
      <c r="AK246" s="79"/>
      <c r="AL246" s="79"/>
      <c r="AM246" s="79"/>
      <c r="AN246" s="79"/>
      <c r="AO246" s="79"/>
      <c r="AP246" s="79"/>
      <c r="AQ246" s="79"/>
      <c r="AR246" s="79"/>
      <c r="AS246" s="79"/>
      <c r="AT246" s="79"/>
      <c r="AU246" s="79"/>
      <c r="AV246" s="82"/>
      <c r="AW246" s="79"/>
      <c r="AX246" s="82"/>
      <c r="AY246" s="79"/>
      <c r="AZ246" s="79"/>
      <c r="BA246" s="79"/>
      <c r="BB246" s="82"/>
      <c r="BC246" s="79"/>
      <c r="BD246" s="79"/>
      <c r="BE246" s="79"/>
      <c r="BF246" s="79"/>
      <c r="BG246" s="79"/>
      <c r="BH246" s="79"/>
      <c r="BI246" s="79"/>
      <c r="BJ246" s="79"/>
      <c r="BK246" s="79"/>
      <c r="BL246" s="79"/>
      <c r="BM246" s="79"/>
      <c r="BN246" s="79"/>
      <c r="BO246" s="79"/>
      <c r="BP246" s="79"/>
      <c r="BQ246" s="79"/>
      <c r="BR246" s="79"/>
      <c r="BS246" s="79"/>
      <c r="BT246" s="79"/>
      <c r="BU246" s="79"/>
      <c r="BV246" s="79"/>
      <c r="BW246" s="79"/>
      <c r="BX246" s="79"/>
      <c r="BY246" s="79"/>
      <c r="BZ246" s="79"/>
      <c r="CA246" s="79"/>
      <c r="CB246" s="79"/>
      <c r="CC246" s="79"/>
      <c r="CD246" s="79"/>
      <c r="CE246" s="79"/>
      <c r="CF246" s="79"/>
      <c r="CG246" s="79"/>
      <c r="CH246" s="79"/>
      <c r="CI246" s="79"/>
      <c r="CJ246" s="79"/>
      <c r="CK246" s="79"/>
      <c r="CL246" s="79"/>
      <c r="CM246" s="79"/>
      <c r="CN246" s="79"/>
      <c r="CO246" s="79"/>
      <c r="CP246" s="79"/>
      <c r="CQ246" s="79"/>
      <c r="CR246" s="79"/>
      <c r="CS246" s="79"/>
      <c r="CT246" s="79"/>
      <c r="CU246" s="79"/>
      <c r="CV246" s="79"/>
      <c r="CW246" s="79"/>
      <c r="CX246" s="79"/>
      <c r="CY246" s="79"/>
      <c r="CZ246" s="79"/>
      <c r="DA246" s="79"/>
      <c r="DB246" s="79"/>
      <c r="DC246" s="79"/>
      <c r="DD246" s="79"/>
      <c r="DE246" s="79"/>
      <c r="DF246" s="79"/>
      <c r="DG246" s="79"/>
      <c r="DH246" s="79"/>
      <c r="DI246" s="79"/>
      <c r="DJ246" s="79"/>
      <c r="DK246" s="79"/>
      <c r="DL246" s="79"/>
      <c r="DM246" s="79"/>
      <c r="DN246" s="79"/>
      <c r="DO246" s="79"/>
      <c r="DP246" s="79"/>
      <c r="DQ246" s="79"/>
      <c r="DR246" s="79"/>
      <c r="DS246" s="79"/>
      <c r="DT246" s="79"/>
      <c r="DU246" s="79"/>
      <c r="DV246" s="79"/>
      <c r="DW246" s="79"/>
      <c r="DX246" s="79"/>
      <c r="DY246" s="79"/>
      <c r="DZ246" s="79"/>
      <c r="EA246" s="79"/>
      <c r="EB246" s="79"/>
      <c r="EC246" s="79"/>
      <c r="ED246" s="79"/>
      <c r="EE246" s="79"/>
      <c r="EF246" s="79"/>
      <c r="EG246" s="79"/>
      <c r="EH246" s="79"/>
      <c r="EI246" s="79"/>
      <c r="EJ246" s="79"/>
      <c r="EK246" s="79"/>
      <c r="EL246" s="79"/>
      <c r="EM246" s="79"/>
      <c r="EN246" s="79"/>
      <c r="EO246" s="79"/>
      <c r="EP246" s="79"/>
      <c r="EQ246" s="79"/>
      <c r="ER246" s="79"/>
      <c r="ES246" s="79"/>
      <c r="ET246" s="79"/>
      <c r="EU246" s="79"/>
      <c r="EV246" s="79"/>
      <c r="EW246" s="79"/>
      <c r="EX246" s="79"/>
      <c r="EY246" s="79"/>
      <c r="EZ246" s="79"/>
      <c r="FA246" s="79"/>
      <c r="FB246" s="79"/>
      <c r="FC246" s="79"/>
      <c r="FD246" s="79"/>
      <c r="FE246" s="79"/>
      <c r="FF246" s="79"/>
      <c r="FG246" s="79"/>
      <c r="FH246" s="79"/>
      <c r="FI246" s="79"/>
      <c r="FJ246" s="79"/>
      <c r="FK246" s="79"/>
      <c r="FL246" s="79"/>
      <c r="FM246" s="79"/>
      <c r="FN246" s="79"/>
      <c r="FO246" s="79"/>
      <c r="FP246" s="79"/>
      <c r="FQ246" s="79"/>
      <c r="FR246" s="79"/>
      <c r="FS246" s="79"/>
      <c r="FT246" s="79"/>
      <c r="FU246" s="79"/>
      <c r="FV246" s="79"/>
      <c r="FW246" s="79"/>
      <c r="FX246" s="79"/>
      <c r="FY246" s="79"/>
      <c r="FZ246" s="79"/>
      <c r="GA246" s="79"/>
      <c r="GB246" s="79"/>
      <c r="GC246" s="79"/>
      <c r="GD246" s="79"/>
      <c r="GE246" s="79"/>
      <c r="GF246" s="79"/>
      <c r="GG246" s="79"/>
      <c r="GH246" s="79"/>
      <c r="GI246" s="79"/>
      <c r="GJ246" s="79"/>
      <c r="GK246" s="79"/>
      <c r="GL246" s="79"/>
      <c r="GM246" s="79"/>
      <c r="GN246" s="79"/>
      <c r="GO246" s="79"/>
      <c r="GP246" s="79"/>
      <c r="GQ246" s="79"/>
      <c r="GR246" s="79"/>
      <c r="GS246" s="79"/>
      <c r="GT246" s="79"/>
      <c r="GU246" s="79"/>
      <c r="GV246" s="79"/>
      <c r="GW246" s="79"/>
      <c r="GX246" s="79"/>
      <c r="GY246" s="79"/>
      <c r="GZ246" s="79"/>
      <c r="HA246" s="79"/>
      <c r="HB246" s="79"/>
      <c r="HC246" s="79"/>
      <c r="HD246" s="79"/>
      <c r="HE246" s="79"/>
      <c r="HF246" s="79"/>
      <c r="HG246" s="79"/>
      <c r="HH246" s="79"/>
      <c r="HI246" s="79"/>
      <c r="HJ246" s="79"/>
      <c r="HK246" s="79"/>
      <c r="HL246" s="79"/>
      <c r="HM246" s="79"/>
      <c r="HN246" s="79"/>
      <c r="HO246" s="79"/>
      <c r="HP246" s="79"/>
      <c r="HQ246" s="79"/>
      <c r="HR246" s="79"/>
      <c r="HS246" s="79"/>
      <c r="HT246" s="79"/>
      <c r="HU246" s="79"/>
      <c r="HV246" s="79"/>
      <c r="HW246" s="79"/>
      <c r="HX246" s="79"/>
      <c r="HY246" s="79"/>
      <c r="HZ246" s="79"/>
      <c r="IA246" s="79"/>
      <c r="IB246" s="79"/>
      <c r="IC246" s="79"/>
      <c r="ID246" s="79"/>
      <c r="IE246" s="79"/>
      <c r="IF246" s="79"/>
      <c r="IG246" s="79"/>
      <c r="IH246" s="79"/>
      <c r="II246" s="79"/>
      <c r="IJ246" s="79"/>
      <c r="IK246" s="79"/>
      <c r="IL246" s="79"/>
      <c r="IM246" s="79"/>
      <c r="IN246" s="79"/>
      <c r="IO246" s="79"/>
      <c r="IP246" s="79"/>
      <c r="IQ246" s="79"/>
      <c r="IR246" s="79"/>
      <c r="IS246" s="79"/>
      <c r="IT246" s="79"/>
      <c r="IU246" s="79"/>
      <c r="IV246" s="79"/>
    </row>
    <row r="247" spans="1:256" s="83" customFormat="1" x14ac:dyDescent="0.25">
      <c r="A247" s="79"/>
      <c r="B247" s="79"/>
      <c r="C247" s="86" t="s">
        <v>5087</v>
      </c>
      <c r="D247" s="89">
        <v>1144.0483999999999</v>
      </c>
      <c r="E247" s="89">
        <v>1144.0483999999999</v>
      </c>
      <c r="F247" s="80"/>
      <c r="G247" s="81"/>
      <c r="H247" s="81"/>
      <c r="I247" s="81"/>
      <c r="J247" s="81"/>
      <c r="K247" s="82"/>
      <c r="L247" s="82"/>
      <c r="M247" s="79"/>
      <c r="N247" s="79"/>
      <c r="O247" s="79"/>
      <c r="P247" s="79"/>
      <c r="Q247" s="79"/>
      <c r="R247" s="79"/>
      <c r="S247" s="79"/>
      <c r="T247" s="79"/>
      <c r="U247" s="79"/>
      <c r="V247" s="79"/>
      <c r="W247" s="79"/>
      <c r="X247" s="79"/>
      <c r="Y247" s="79"/>
      <c r="Z247" s="79"/>
      <c r="AA247" s="79"/>
      <c r="AB247" s="79"/>
      <c r="AC247" s="79"/>
      <c r="AD247" s="79"/>
      <c r="AE247" s="79"/>
      <c r="AF247" s="79"/>
      <c r="AG247" s="79"/>
      <c r="AH247" s="79"/>
      <c r="AI247" s="82"/>
      <c r="AJ247" s="79"/>
      <c r="AK247" s="79"/>
      <c r="AL247" s="79"/>
      <c r="AM247" s="79"/>
      <c r="AN247" s="79"/>
      <c r="AO247" s="79"/>
      <c r="AP247" s="79"/>
      <c r="AQ247" s="79"/>
      <c r="AR247" s="79"/>
      <c r="AS247" s="79"/>
      <c r="AT247" s="79"/>
      <c r="AU247" s="79"/>
      <c r="AV247" s="82"/>
      <c r="AW247" s="79"/>
      <c r="AX247" s="82"/>
      <c r="AY247" s="79"/>
      <c r="AZ247" s="79"/>
      <c r="BA247" s="79"/>
      <c r="BB247" s="82"/>
      <c r="BC247" s="79"/>
      <c r="BD247" s="79"/>
      <c r="BE247" s="79"/>
      <c r="BF247" s="79"/>
      <c r="BG247" s="79"/>
      <c r="BH247" s="79"/>
      <c r="BI247" s="79"/>
      <c r="BJ247" s="79"/>
      <c r="BK247" s="79"/>
      <c r="BL247" s="79"/>
      <c r="BM247" s="79"/>
      <c r="BN247" s="79"/>
      <c r="BO247" s="79"/>
      <c r="BP247" s="79"/>
      <c r="BQ247" s="79"/>
      <c r="BR247" s="79"/>
      <c r="BS247" s="79"/>
      <c r="BT247" s="79"/>
      <c r="BU247" s="79"/>
      <c r="BV247" s="79"/>
      <c r="BW247" s="79"/>
      <c r="BX247" s="79"/>
      <c r="BY247" s="79"/>
      <c r="BZ247" s="79"/>
      <c r="CA247" s="79"/>
      <c r="CB247" s="79"/>
      <c r="CC247" s="79"/>
      <c r="CD247" s="79"/>
      <c r="CE247" s="79"/>
      <c r="CF247" s="79"/>
      <c r="CG247" s="79"/>
      <c r="CH247" s="79"/>
      <c r="CI247" s="79"/>
      <c r="CJ247" s="79"/>
      <c r="CK247" s="79"/>
      <c r="CL247" s="79"/>
      <c r="CM247" s="79"/>
      <c r="CN247" s="79"/>
      <c r="CO247" s="79"/>
      <c r="CP247" s="79"/>
      <c r="CQ247" s="79"/>
      <c r="CR247" s="79"/>
      <c r="CS247" s="79"/>
      <c r="CT247" s="79"/>
      <c r="CU247" s="79"/>
      <c r="CV247" s="79"/>
      <c r="CW247" s="79"/>
      <c r="CX247" s="79"/>
      <c r="CY247" s="79"/>
      <c r="CZ247" s="79"/>
      <c r="DA247" s="79"/>
      <c r="DB247" s="79"/>
      <c r="DC247" s="79"/>
      <c r="DD247" s="79"/>
      <c r="DE247" s="79"/>
      <c r="DF247" s="79"/>
      <c r="DG247" s="79"/>
      <c r="DH247" s="79"/>
      <c r="DI247" s="79"/>
      <c r="DJ247" s="79"/>
      <c r="DK247" s="79"/>
      <c r="DL247" s="79"/>
      <c r="DM247" s="79"/>
      <c r="DN247" s="79"/>
      <c r="DO247" s="79"/>
      <c r="DP247" s="79"/>
      <c r="DQ247" s="79"/>
      <c r="DR247" s="79"/>
      <c r="DS247" s="79"/>
      <c r="DT247" s="79"/>
      <c r="DU247" s="79"/>
      <c r="DV247" s="79"/>
      <c r="DW247" s="79"/>
      <c r="DX247" s="79"/>
      <c r="DY247" s="79"/>
      <c r="DZ247" s="79"/>
      <c r="EA247" s="79"/>
      <c r="EB247" s="79"/>
      <c r="EC247" s="79"/>
      <c r="ED247" s="79"/>
      <c r="EE247" s="79"/>
      <c r="EF247" s="79"/>
      <c r="EG247" s="79"/>
      <c r="EH247" s="79"/>
      <c r="EI247" s="79"/>
      <c r="EJ247" s="79"/>
      <c r="EK247" s="79"/>
      <c r="EL247" s="79"/>
      <c r="EM247" s="79"/>
      <c r="EN247" s="79"/>
      <c r="EO247" s="79"/>
      <c r="EP247" s="79"/>
      <c r="EQ247" s="79"/>
      <c r="ER247" s="79"/>
      <c r="ES247" s="79"/>
      <c r="ET247" s="79"/>
      <c r="EU247" s="79"/>
      <c r="EV247" s="79"/>
      <c r="EW247" s="79"/>
      <c r="EX247" s="79"/>
      <c r="EY247" s="79"/>
      <c r="EZ247" s="79"/>
      <c r="FA247" s="79"/>
      <c r="FB247" s="79"/>
      <c r="FC247" s="79"/>
      <c r="FD247" s="79"/>
      <c r="FE247" s="79"/>
      <c r="FF247" s="79"/>
      <c r="FG247" s="79"/>
      <c r="FH247" s="79"/>
      <c r="FI247" s="79"/>
      <c r="FJ247" s="79"/>
      <c r="FK247" s="79"/>
      <c r="FL247" s="79"/>
      <c r="FM247" s="79"/>
      <c r="FN247" s="79"/>
      <c r="FO247" s="79"/>
      <c r="FP247" s="79"/>
      <c r="FQ247" s="79"/>
      <c r="FR247" s="79"/>
      <c r="FS247" s="79"/>
      <c r="FT247" s="79"/>
      <c r="FU247" s="79"/>
      <c r="FV247" s="79"/>
      <c r="FW247" s="79"/>
      <c r="FX247" s="79"/>
      <c r="FY247" s="79"/>
      <c r="FZ247" s="79"/>
      <c r="GA247" s="79"/>
      <c r="GB247" s="79"/>
      <c r="GC247" s="79"/>
      <c r="GD247" s="79"/>
      <c r="GE247" s="79"/>
      <c r="GF247" s="79"/>
      <c r="GG247" s="79"/>
      <c r="GH247" s="79"/>
      <c r="GI247" s="79"/>
      <c r="GJ247" s="79"/>
      <c r="GK247" s="79"/>
      <c r="GL247" s="79"/>
      <c r="GM247" s="79"/>
      <c r="GN247" s="79"/>
      <c r="GO247" s="79"/>
      <c r="GP247" s="79"/>
      <c r="GQ247" s="79"/>
      <c r="GR247" s="79"/>
      <c r="GS247" s="79"/>
      <c r="GT247" s="79"/>
      <c r="GU247" s="79"/>
      <c r="GV247" s="79"/>
      <c r="GW247" s="79"/>
      <c r="GX247" s="79"/>
      <c r="GY247" s="79"/>
      <c r="GZ247" s="79"/>
      <c r="HA247" s="79"/>
      <c r="HB247" s="79"/>
      <c r="HC247" s="79"/>
      <c r="HD247" s="79"/>
      <c r="HE247" s="79"/>
      <c r="HF247" s="79"/>
      <c r="HG247" s="79"/>
      <c r="HH247" s="79"/>
      <c r="HI247" s="79"/>
      <c r="HJ247" s="79"/>
      <c r="HK247" s="79"/>
      <c r="HL247" s="79"/>
      <c r="HM247" s="79"/>
      <c r="HN247" s="79"/>
      <c r="HO247" s="79"/>
      <c r="HP247" s="79"/>
      <c r="HQ247" s="79"/>
      <c r="HR247" s="79"/>
      <c r="HS247" s="79"/>
      <c r="HT247" s="79"/>
      <c r="HU247" s="79"/>
      <c r="HV247" s="79"/>
      <c r="HW247" s="79"/>
      <c r="HX247" s="79"/>
      <c r="HY247" s="79"/>
      <c r="HZ247" s="79"/>
      <c r="IA247" s="79"/>
      <c r="IB247" s="79"/>
      <c r="IC247" s="79"/>
      <c r="ID247" s="79"/>
      <c r="IE247" s="79"/>
      <c r="IF247" s="79"/>
      <c r="IG247" s="79"/>
      <c r="IH247" s="79"/>
      <c r="II247" s="79"/>
      <c r="IJ247" s="79"/>
      <c r="IK247" s="79"/>
      <c r="IL247" s="79"/>
      <c r="IM247" s="79"/>
      <c r="IN247" s="79"/>
      <c r="IO247" s="79"/>
      <c r="IP247" s="79"/>
      <c r="IQ247" s="79"/>
      <c r="IR247" s="79"/>
      <c r="IS247" s="79"/>
      <c r="IT247" s="79"/>
      <c r="IU247" s="79"/>
      <c r="IV247" s="79"/>
    </row>
    <row r="248" spans="1:256" s="83" customFormat="1" x14ac:dyDescent="0.25">
      <c r="A248" s="79"/>
      <c r="B248" s="79"/>
      <c r="C248" s="86" t="s">
        <v>5092</v>
      </c>
      <c r="D248" s="89">
        <v>1439.345</v>
      </c>
      <c r="E248" s="89">
        <v>1447.1739</v>
      </c>
      <c r="F248" s="80"/>
      <c r="G248" s="81"/>
      <c r="H248" s="81"/>
      <c r="I248" s="81"/>
      <c r="J248" s="81"/>
      <c r="K248" s="82"/>
      <c r="L248" s="82"/>
      <c r="M248" s="79"/>
      <c r="N248" s="79"/>
      <c r="O248" s="79"/>
      <c r="P248" s="79"/>
      <c r="Q248" s="79"/>
      <c r="R248" s="79"/>
      <c r="S248" s="79"/>
      <c r="T248" s="79"/>
      <c r="U248" s="79"/>
      <c r="V248" s="79"/>
      <c r="W248" s="79"/>
      <c r="X248" s="79"/>
      <c r="Y248" s="79"/>
      <c r="Z248" s="79"/>
      <c r="AA248" s="79"/>
      <c r="AB248" s="79"/>
      <c r="AC248" s="79"/>
      <c r="AD248" s="79"/>
      <c r="AE248" s="79"/>
      <c r="AF248" s="79"/>
      <c r="AG248" s="79"/>
      <c r="AH248" s="79"/>
      <c r="AI248" s="82"/>
      <c r="AJ248" s="79"/>
      <c r="AK248" s="79"/>
      <c r="AL248" s="79"/>
      <c r="AM248" s="79"/>
      <c r="AN248" s="79"/>
      <c r="AO248" s="79"/>
      <c r="AP248" s="79"/>
      <c r="AQ248" s="79"/>
      <c r="AR248" s="79"/>
      <c r="AS248" s="79"/>
      <c r="AT248" s="79"/>
      <c r="AU248" s="79"/>
      <c r="AV248" s="82"/>
      <c r="AW248" s="79"/>
      <c r="AX248" s="82"/>
      <c r="AY248" s="79"/>
      <c r="AZ248" s="79"/>
      <c r="BA248" s="79"/>
      <c r="BB248" s="82"/>
      <c r="BC248" s="79"/>
      <c r="BD248" s="79"/>
      <c r="BE248" s="79"/>
      <c r="BF248" s="79"/>
      <c r="BG248" s="79"/>
      <c r="BH248" s="79"/>
      <c r="BI248" s="79"/>
      <c r="BJ248" s="79"/>
      <c r="BK248" s="79"/>
      <c r="BL248" s="79"/>
      <c r="BM248" s="79"/>
      <c r="BN248" s="79"/>
      <c r="BO248" s="79"/>
      <c r="BP248" s="79"/>
      <c r="BQ248" s="79"/>
      <c r="BR248" s="79"/>
      <c r="BS248" s="79"/>
      <c r="BT248" s="79"/>
      <c r="BU248" s="79"/>
      <c r="BV248" s="79"/>
      <c r="BW248" s="79"/>
      <c r="BX248" s="79"/>
      <c r="BY248" s="79"/>
      <c r="BZ248" s="79"/>
      <c r="CA248" s="79"/>
      <c r="CB248" s="79"/>
      <c r="CC248" s="79"/>
      <c r="CD248" s="79"/>
      <c r="CE248" s="79"/>
      <c r="CF248" s="79"/>
      <c r="CG248" s="79"/>
      <c r="CH248" s="79"/>
      <c r="CI248" s="79"/>
      <c r="CJ248" s="79"/>
      <c r="CK248" s="79"/>
      <c r="CL248" s="79"/>
      <c r="CM248" s="79"/>
      <c r="CN248" s="79"/>
      <c r="CO248" s="79"/>
      <c r="CP248" s="79"/>
      <c r="CQ248" s="79"/>
      <c r="CR248" s="79"/>
      <c r="CS248" s="79"/>
      <c r="CT248" s="79"/>
      <c r="CU248" s="79"/>
      <c r="CV248" s="79"/>
      <c r="CW248" s="79"/>
      <c r="CX248" s="79"/>
      <c r="CY248" s="79"/>
      <c r="CZ248" s="79"/>
      <c r="DA248" s="79"/>
      <c r="DB248" s="79"/>
      <c r="DC248" s="79"/>
      <c r="DD248" s="79"/>
      <c r="DE248" s="79"/>
      <c r="DF248" s="79"/>
      <c r="DG248" s="79"/>
      <c r="DH248" s="79"/>
      <c r="DI248" s="79"/>
      <c r="DJ248" s="79"/>
      <c r="DK248" s="79"/>
      <c r="DL248" s="79"/>
      <c r="DM248" s="79"/>
      <c r="DN248" s="79"/>
      <c r="DO248" s="79"/>
      <c r="DP248" s="79"/>
      <c r="DQ248" s="79"/>
      <c r="DR248" s="79"/>
      <c r="DS248" s="79"/>
      <c r="DT248" s="79"/>
      <c r="DU248" s="79"/>
      <c r="DV248" s="79"/>
      <c r="DW248" s="79"/>
      <c r="DX248" s="79"/>
      <c r="DY248" s="79"/>
      <c r="DZ248" s="79"/>
      <c r="EA248" s="79"/>
      <c r="EB248" s="79"/>
      <c r="EC248" s="79"/>
      <c r="ED248" s="79"/>
      <c r="EE248" s="79"/>
      <c r="EF248" s="79"/>
      <c r="EG248" s="79"/>
      <c r="EH248" s="79"/>
      <c r="EI248" s="79"/>
      <c r="EJ248" s="79"/>
      <c r="EK248" s="79"/>
      <c r="EL248" s="79"/>
      <c r="EM248" s="79"/>
      <c r="EN248" s="79"/>
      <c r="EO248" s="79"/>
      <c r="EP248" s="79"/>
      <c r="EQ248" s="79"/>
      <c r="ER248" s="79"/>
      <c r="ES248" s="79"/>
      <c r="ET248" s="79"/>
      <c r="EU248" s="79"/>
      <c r="EV248" s="79"/>
      <c r="EW248" s="79"/>
      <c r="EX248" s="79"/>
      <c r="EY248" s="79"/>
      <c r="EZ248" s="79"/>
      <c r="FA248" s="79"/>
      <c r="FB248" s="79"/>
      <c r="FC248" s="79"/>
      <c r="FD248" s="79"/>
      <c r="FE248" s="79"/>
      <c r="FF248" s="79"/>
      <c r="FG248" s="79"/>
      <c r="FH248" s="79"/>
      <c r="FI248" s="79"/>
      <c r="FJ248" s="79"/>
      <c r="FK248" s="79"/>
      <c r="FL248" s="79"/>
      <c r="FM248" s="79"/>
      <c r="FN248" s="79"/>
      <c r="FO248" s="79"/>
      <c r="FP248" s="79"/>
      <c r="FQ248" s="79"/>
      <c r="FR248" s="79"/>
      <c r="FS248" s="79"/>
      <c r="FT248" s="79"/>
      <c r="FU248" s="79"/>
      <c r="FV248" s="79"/>
      <c r="FW248" s="79"/>
      <c r="FX248" s="79"/>
      <c r="FY248" s="79"/>
      <c r="FZ248" s="79"/>
      <c r="GA248" s="79"/>
      <c r="GB248" s="79"/>
      <c r="GC248" s="79"/>
      <c r="GD248" s="79"/>
      <c r="GE248" s="79"/>
      <c r="GF248" s="79"/>
      <c r="GG248" s="79"/>
      <c r="GH248" s="79"/>
      <c r="GI248" s="79"/>
      <c r="GJ248" s="79"/>
      <c r="GK248" s="79"/>
      <c r="GL248" s="79"/>
      <c r="GM248" s="79"/>
      <c r="GN248" s="79"/>
      <c r="GO248" s="79"/>
      <c r="GP248" s="79"/>
      <c r="GQ248" s="79"/>
      <c r="GR248" s="79"/>
      <c r="GS248" s="79"/>
      <c r="GT248" s="79"/>
      <c r="GU248" s="79"/>
      <c r="GV248" s="79"/>
      <c r="GW248" s="79"/>
      <c r="GX248" s="79"/>
      <c r="GY248" s="79"/>
      <c r="GZ248" s="79"/>
      <c r="HA248" s="79"/>
      <c r="HB248" s="79"/>
      <c r="HC248" s="79"/>
      <c r="HD248" s="79"/>
      <c r="HE248" s="79"/>
      <c r="HF248" s="79"/>
      <c r="HG248" s="79"/>
      <c r="HH248" s="79"/>
      <c r="HI248" s="79"/>
      <c r="HJ248" s="79"/>
      <c r="HK248" s="79"/>
      <c r="HL248" s="79"/>
      <c r="HM248" s="79"/>
      <c r="HN248" s="79"/>
      <c r="HO248" s="79"/>
      <c r="HP248" s="79"/>
      <c r="HQ248" s="79"/>
      <c r="HR248" s="79"/>
      <c r="HS248" s="79"/>
      <c r="HT248" s="79"/>
      <c r="HU248" s="79"/>
      <c r="HV248" s="79"/>
      <c r="HW248" s="79"/>
      <c r="HX248" s="79"/>
      <c r="HY248" s="79"/>
      <c r="HZ248" s="79"/>
      <c r="IA248" s="79"/>
      <c r="IB248" s="79"/>
      <c r="IC248" s="79"/>
      <c r="ID248" s="79"/>
      <c r="IE248" s="79"/>
      <c r="IF248" s="79"/>
      <c r="IG248" s="79"/>
      <c r="IH248" s="79"/>
      <c r="II248" s="79"/>
      <c r="IJ248" s="79"/>
      <c r="IK248" s="79"/>
      <c r="IL248" s="79"/>
      <c r="IM248" s="79"/>
      <c r="IN248" s="79"/>
      <c r="IO248" s="79"/>
      <c r="IP248" s="79"/>
      <c r="IQ248" s="79"/>
      <c r="IR248" s="79"/>
      <c r="IS248" s="79"/>
      <c r="IT248" s="79"/>
      <c r="IU248" s="79"/>
      <c r="IV248" s="79"/>
    </row>
    <row r="249" spans="1:256" s="83" customFormat="1" x14ac:dyDescent="0.25">
      <c r="A249" s="79"/>
      <c r="B249" s="79"/>
      <c r="C249" s="86" t="s">
        <v>5078</v>
      </c>
      <c r="D249" s="89">
        <v>4407.7284</v>
      </c>
      <c r="E249" s="89">
        <v>4431.7033000000001</v>
      </c>
      <c r="F249" s="80"/>
      <c r="G249" s="81"/>
      <c r="H249" s="81"/>
      <c r="I249" s="81"/>
      <c r="J249" s="81"/>
      <c r="K249" s="82"/>
      <c r="L249" s="82"/>
      <c r="M249" s="79"/>
      <c r="N249" s="79"/>
      <c r="O249" s="79"/>
      <c r="P249" s="79"/>
      <c r="Q249" s="79"/>
      <c r="R249" s="79"/>
      <c r="S249" s="79"/>
      <c r="T249" s="79"/>
      <c r="U249" s="79"/>
      <c r="V249" s="79"/>
      <c r="W249" s="79"/>
      <c r="X249" s="79"/>
      <c r="Y249" s="79"/>
      <c r="Z249" s="79"/>
      <c r="AA249" s="79"/>
      <c r="AB249" s="79"/>
      <c r="AC249" s="79"/>
      <c r="AD249" s="79"/>
      <c r="AE249" s="79"/>
      <c r="AF249" s="79"/>
      <c r="AG249" s="79"/>
      <c r="AH249" s="79"/>
      <c r="AI249" s="82"/>
      <c r="AJ249" s="79"/>
      <c r="AK249" s="79"/>
      <c r="AL249" s="79"/>
      <c r="AM249" s="79"/>
      <c r="AN249" s="79"/>
      <c r="AO249" s="79"/>
      <c r="AP249" s="79"/>
      <c r="AQ249" s="79"/>
      <c r="AR249" s="79"/>
      <c r="AS249" s="79"/>
      <c r="AT249" s="79"/>
      <c r="AU249" s="79"/>
      <c r="AV249" s="82"/>
      <c r="AW249" s="79"/>
      <c r="AX249" s="82"/>
      <c r="AY249" s="79"/>
      <c r="AZ249" s="79"/>
      <c r="BA249" s="79"/>
      <c r="BB249" s="82"/>
      <c r="BC249" s="79"/>
      <c r="BD249" s="79"/>
      <c r="BE249" s="79"/>
      <c r="BF249" s="79"/>
      <c r="BG249" s="79"/>
      <c r="BH249" s="79"/>
      <c r="BI249" s="79"/>
      <c r="BJ249" s="79"/>
      <c r="BK249" s="79"/>
      <c r="BL249" s="79"/>
      <c r="BM249" s="79"/>
      <c r="BN249" s="79"/>
      <c r="BO249" s="79"/>
      <c r="BP249" s="79"/>
      <c r="BQ249" s="79"/>
      <c r="BR249" s="79"/>
      <c r="BS249" s="79"/>
      <c r="BT249" s="79"/>
      <c r="BU249" s="79"/>
      <c r="BV249" s="79"/>
      <c r="BW249" s="79"/>
      <c r="BX249" s="79"/>
      <c r="BY249" s="79"/>
      <c r="BZ249" s="79"/>
      <c r="CA249" s="79"/>
      <c r="CB249" s="79"/>
      <c r="CC249" s="79"/>
      <c r="CD249" s="79"/>
      <c r="CE249" s="79"/>
      <c r="CF249" s="79"/>
      <c r="CG249" s="79"/>
      <c r="CH249" s="79"/>
      <c r="CI249" s="79"/>
      <c r="CJ249" s="79"/>
      <c r="CK249" s="79"/>
      <c r="CL249" s="79"/>
      <c r="CM249" s="79"/>
      <c r="CN249" s="79"/>
      <c r="CO249" s="79"/>
      <c r="CP249" s="79"/>
      <c r="CQ249" s="79"/>
      <c r="CR249" s="79"/>
      <c r="CS249" s="79"/>
      <c r="CT249" s="79"/>
      <c r="CU249" s="79"/>
      <c r="CV249" s="79"/>
      <c r="CW249" s="79"/>
      <c r="CX249" s="79"/>
      <c r="CY249" s="79"/>
      <c r="CZ249" s="79"/>
      <c r="DA249" s="79"/>
      <c r="DB249" s="79"/>
      <c r="DC249" s="79"/>
      <c r="DD249" s="79"/>
      <c r="DE249" s="79"/>
      <c r="DF249" s="79"/>
      <c r="DG249" s="79"/>
      <c r="DH249" s="79"/>
      <c r="DI249" s="79"/>
      <c r="DJ249" s="79"/>
      <c r="DK249" s="79"/>
      <c r="DL249" s="79"/>
      <c r="DM249" s="79"/>
      <c r="DN249" s="79"/>
      <c r="DO249" s="79"/>
      <c r="DP249" s="79"/>
      <c r="DQ249" s="79"/>
      <c r="DR249" s="79"/>
      <c r="DS249" s="79"/>
      <c r="DT249" s="79"/>
      <c r="DU249" s="79"/>
      <c r="DV249" s="79"/>
      <c r="DW249" s="79"/>
      <c r="DX249" s="79"/>
      <c r="DY249" s="79"/>
      <c r="DZ249" s="79"/>
      <c r="EA249" s="79"/>
      <c r="EB249" s="79"/>
      <c r="EC249" s="79"/>
      <c r="ED249" s="79"/>
      <c r="EE249" s="79"/>
      <c r="EF249" s="79"/>
      <c r="EG249" s="79"/>
      <c r="EH249" s="79"/>
      <c r="EI249" s="79"/>
      <c r="EJ249" s="79"/>
      <c r="EK249" s="79"/>
      <c r="EL249" s="79"/>
      <c r="EM249" s="79"/>
      <c r="EN249" s="79"/>
      <c r="EO249" s="79"/>
      <c r="EP249" s="79"/>
      <c r="EQ249" s="79"/>
      <c r="ER249" s="79"/>
      <c r="ES249" s="79"/>
      <c r="ET249" s="79"/>
      <c r="EU249" s="79"/>
      <c r="EV249" s="79"/>
      <c r="EW249" s="79"/>
      <c r="EX249" s="79"/>
      <c r="EY249" s="79"/>
      <c r="EZ249" s="79"/>
      <c r="FA249" s="79"/>
      <c r="FB249" s="79"/>
      <c r="FC249" s="79"/>
      <c r="FD249" s="79"/>
      <c r="FE249" s="79"/>
      <c r="FF249" s="79"/>
      <c r="FG249" s="79"/>
      <c r="FH249" s="79"/>
      <c r="FI249" s="79"/>
      <c r="FJ249" s="79"/>
      <c r="FK249" s="79"/>
      <c r="FL249" s="79"/>
      <c r="FM249" s="79"/>
      <c r="FN249" s="79"/>
      <c r="FO249" s="79"/>
      <c r="FP249" s="79"/>
      <c r="FQ249" s="79"/>
      <c r="FR249" s="79"/>
      <c r="FS249" s="79"/>
      <c r="FT249" s="79"/>
      <c r="FU249" s="79"/>
      <c r="FV249" s="79"/>
      <c r="FW249" s="79"/>
      <c r="FX249" s="79"/>
      <c r="FY249" s="79"/>
      <c r="FZ249" s="79"/>
      <c r="GA249" s="79"/>
      <c r="GB249" s="79"/>
      <c r="GC249" s="79"/>
      <c r="GD249" s="79"/>
      <c r="GE249" s="79"/>
      <c r="GF249" s="79"/>
      <c r="GG249" s="79"/>
      <c r="GH249" s="79"/>
      <c r="GI249" s="79"/>
      <c r="GJ249" s="79"/>
      <c r="GK249" s="79"/>
      <c r="GL249" s="79"/>
      <c r="GM249" s="79"/>
      <c r="GN249" s="79"/>
      <c r="GO249" s="79"/>
      <c r="GP249" s="79"/>
      <c r="GQ249" s="79"/>
      <c r="GR249" s="79"/>
      <c r="GS249" s="79"/>
      <c r="GT249" s="79"/>
      <c r="GU249" s="79"/>
      <c r="GV249" s="79"/>
      <c r="GW249" s="79"/>
      <c r="GX249" s="79"/>
      <c r="GY249" s="79"/>
      <c r="GZ249" s="79"/>
      <c r="HA249" s="79"/>
      <c r="HB249" s="79"/>
      <c r="HC249" s="79"/>
      <c r="HD249" s="79"/>
      <c r="HE249" s="79"/>
      <c r="HF249" s="79"/>
      <c r="HG249" s="79"/>
      <c r="HH249" s="79"/>
      <c r="HI249" s="79"/>
      <c r="HJ249" s="79"/>
      <c r="HK249" s="79"/>
      <c r="HL249" s="79"/>
      <c r="HM249" s="79"/>
      <c r="HN249" s="79"/>
      <c r="HO249" s="79"/>
      <c r="HP249" s="79"/>
      <c r="HQ249" s="79"/>
      <c r="HR249" s="79"/>
      <c r="HS249" s="79"/>
      <c r="HT249" s="79"/>
      <c r="HU249" s="79"/>
      <c r="HV249" s="79"/>
      <c r="HW249" s="79"/>
      <c r="HX249" s="79"/>
      <c r="HY249" s="79"/>
      <c r="HZ249" s="79"/>
      <c r="IA249" s="79"/>
      <c r="IB249" s="79"/>
      <c r="IC249" s="79"/>
      <c r="ID249" s="79"/>
      <c r="IE249" s="79"/>
      <c r="IF249" s="79"/>
      <c r="IG249" s="79"/>
      <c r="IH249" s="79"/>
      <c r="II249" s="79"/>
      <c r="IJ249" s="79"/>
      <c r="IK249" s="79"/>
      <c r="IL249" s="79"/>
      <c r="IM249" s="79"/>
      <c r="IN249" s="79"/>
      <c r="IO249" s="79"/>
      <c r="IP249" s="79"/>
      <c r="IQ249" s="79"/>
      <c r="IR249" s="79"/>
      <c r="IS249" s="79"/>
      <c r="IT249" s="79"/>
      <c r="IU249" s="79"/>
      <c r="IV249" s="79"/>
    </row>
    <row r="250" spans="1:256" s="83" customFormat="1" x14ac:dyDescent="0.25">
      <c r="A250" s="79"/>
      <c r="B250" s="79"/>
      <c r="C250" s="86" t="s">
        <v>5088</v>
      </c>
      <c r="D250" s="89">
        <v>1385.4972</v>
      </c>
      <c r="E250" s="89">
        <v>1386.2189000000001</v>
      </c>
      <c r="F250" s="80"/>
      <c r="G250" s="81"/>
      <c r="H250" s="81"/>
      <c r="I250" s="81"/>
      <c r="J250" s="81"/>
      <c r="K250" s="82"/>
      <c r="L250" s="82"/>
      <c r="M250" s="79"/>
      <c r="N250" s="79"/>
      <c r="O250" s="79"/>
      <c r="P250" s="79"/>
      <c r="Q250" s="79"/>
      <c r="R250" s="79"/>
      <c r="S250" s="79"/>
      <c r="T250" s="79"/>
      <c r="U250" s="79"/>
      <c r="V250" s="79"/>
      <c r="W250" s="79"/>
      <c r="X250" s="79"/>
      <c r="Y250" s="79"/>
      <c r="Z250" s="79"/>
      <c r="AA250" s="79"/>
      <c r="AB250" s="79"/>
      <c r="AC250" s="79"/>
      <c r="AD250" s="79"/>
      <c r="AE250" s="79"/>
      <c r="AF250" s="79"/>
      <c r="AG250" s="79"/>
      <c r="AH250" s="79"/>
      <c r="AI250" s="82"/>
      <c r="AJ250" s="79"/>
      <c r="AK250" s="79"/>
      <c r="AL250" s="79"/>
      <c r="AM250" s="79"/>
      <c r="AN250" s="79"/>
      <c r="AO250" s="79"/>
      <c r="AP250" s="79"/>
      <c r="AQ250" s="79"/>
      <c r="AR250" s="79"/>
      <c r="AS250" s="79"/>
      <c r="AT250" s="79"/>
      <c r="AU250" s="79"/>
      <c r="AV250" s="82"/>
      <c r="AW250" s="79"/>
      <c r="AX250" s="82"/>
      <c r="AY250" s="79"/>
      <c r="AZ250" s="79"/>
      <c r="BA250" s="79"/>
      <c r="BB250" s="82"/>
      <c r="BC250" s="79"/>
      <c r="BD250" s="79"/>
      <c r="BE250" s="79"/>
      <c r="BF250" s="79"/>
      <c r="BG250" s="79"/>
      <c r="BH250" s="79"/>
      <c r="BI250" s="79"/>
      <c r="BJ250" s="79"/>
      <c r="BK250" s="79"/>
      <c r="BL250" s="79"/>
      <c r="BM250" s="79"/>
      <c r="BN250" s="79"/>
      <c r="BO250" s="79"/>
      <c r="BP250" s="79"/>
      <c r="BQ250" s="79"/>
      <c r="BR250" s="79"/>
      <c r="BS250" s="79"/>
      <c r="BT250" s="79"/>
      <c r="BU250" s="79"/>
      <c r="BV250" s="79"/>
      <c r="BW250" s="79"/>
      <c r="BX250" s="79"/>
      <c r="BY250" s="79"/>
      <c r="BZ250" s="79"/>
      <c r="CA250" s="79"/>
      <c r="CB250" s="79"/>
      <c r="CC250" s="79"/>
      <c r="CD250" s="79"/>
      <c r="CE250" s="79"/>
      <c r="CF250" s="79"/>
      <c r="CG250" s="79"/>
      <c r="CH250" s="79"/>
      <c r="CI250" s="79"/>
      <c r="CJ250" s="79"/>
      <c r="CK250" s="79"/>
      <c r="CL250" s="79"/>
      <c r="CM250" s="79"/>
      <c r="CN250" s="79"/>
      <c r="CO250" s="79"/>
      <c r="CP250" s="79"/>
      <c r="CQ250" s="79"/>
      <c r="CR250" s="79"/>
      <c r="CS250" s="79"/>
      <c r="CT250" s="79"/>
      <c r="CU250" s="79"/>
      <c r="CV250" s="79"/>
      <c r="CW250" s="79"/>
      <c r="CX250" s="79"/>
      <c r="CY250" s="79"/>
      <c r="CZ250" s="79"/>
      <c r="DA250" s="79"/>
      <c r="DB250" s="79"/>
      <c r="DC250" s="79"/>
      <c r="DD250" s="79"/>
      <c r="DE250" s="79"/>
      <c r="DF250" s="79"/>
      <c r="DG250" s="79"/>
      <c r="DH250" s="79"/>
      <c r="DI250" s="79"/>
      <c r="DJ250" s="79"/>
      <c r="DK250" s="79"/>
      <c r="DL250" s="79"/>
      <c r="DM250" s="79"/>
      <c r="DN250" s="79"/>
      <c r="DO250" s="79"/>
      <c r="DP250" s="79"/>
      <c r="DQ250" s="79"/>
      <c r="DR250" s="79"/>
      <c r="DS250" s="79"/>
      <c r="DT250" s="79"/>
      <c r="DU250" s="79"/>
      <c r="DV250" s="79"/>
      <c r="DW250" s="79"/>
      <c r="DX250" s="79"/>
      <c r="DY250" s="79"/>
      <c r="DZ250" s="79"/>
      <c r="EA250" s="79"/>
      <c r="EB250" s="79"/>
      <c r="EC250" s="79"/>
      <c r="ED250" s="79"/>
      <c r="EE250" s="79"/>
      <c r="EF250" s="79"/>
      <c r="EG250" s="79"/>
      <c r="EH250" s="79"/>
      <c r="EI250" s="79"/>
      <c r="EJ250" s="79"/>
      <c r="EK250" s="79"/>
      <c r="EL250" s="79"/>
      <c r="EM250" s="79"/>
      <c r="EN250" s="79"/>
      <c r="EO250" s="79"/>
      <c r="EP250" s="79"/>
      <c r="EQ250" s="79"/>
      <c r="ER250" s="79"/>
      <c r="ES250" s="79"/>
      <c r="ET250" s="79"/>
      <c r="EU250" s="79"/>
      <c r="EV250" s="79"/>
      <c r="EW250" s="79"/>
      <c r="EX250" s="79"/>
      <c r="EY250" s="79"/>
      <c r="EZ250" s="79"/>
      <c r="FA250" s="79"/>
      <c r="FB250" s="79"/>
      <c r="FC250" s="79"/>
      <c r="FD250" s="79"/>
      <c r="FE250" s="79"/>
      <c r="FF250" s="79"/>
      <c r="FG250" s="79"/>
      <c r="FH250" s="79"/>
      <c r="FI250" s="79"/>
      <c r="FJ250" s="79"/>
      <c r="FK250" s="79"/>
      <c r="FL250" s="79"/>
      <c r="FM250" s="79"/>
      <c r="FN250" s="79"/>
      <c r="FO250" s="79"/>
      <c r="FP250" s="79"/>
      <c r="FQ250" s="79"/>
      <c r="FR250" s="79"/>
      <c r="FS250" s="79"/>
      <c r="FT250" s="79"/>
      <c r="FU250" s="79"/>
      <c r="FV250" s="79"/>
      <c r="FW250" s="79"/>
      <c r="FX250" s="79"/>
      <c r="FY250" s="79"/>
      <c r="FZ250" s="79"/>
      <c r="GA250" s="79"/>
      <c r="GB250" s="79"/>
      <c r="GC250" s="79"/>
      <c r="GD250" s="79"/>
      <c r="GE250" s="79"/>
      <c r="GF250" s="79"/>
      <c r="GG250" s="79"/>
      <c r="GH250" s="79"/>
      <c r="GI250" s="79"/>
      <c r="GJ250" s="79"/>
      <c r="GK250" s="79"/>
      <c r="GL250" s="79"/>
      <c r="GM250" s="79"/>
      <c r="GN250" s="79"/>
      <c r="GO250" s="79"/>
      <c r="GP250" s="79"/>
      <c r="GQ250" s="79"/>
      <c r="GR250" s="79"/>
      <c r="GS250" s="79"/>
      <c r="GT250" s="79"/>
      <c r="GU250" s="79"/>
      <c r="GV250" s="79"/>
      <c r="GW250" s="79"/>
      <c r="GX250" s="79"/>
      <c r="GY250" s="79"/>
      <c r="GZ250" s="79"/>
      <c r="HA250" s="79"/>
      <c r="HB250" s="79"/>
      <c r="HC250" s="79"/>
      <c r="HD250" s="79"/>
      <c r="HE250" s="79"/>
      <c r="HF250" s="79"/>
      <c r="HG250" s="79"/>
      <c r="HH250" s="79"/>
      <c r="HI250" s="79"/>
      <c r="HJ250" s="79"/>
      <c r="HK250" s="79"/>
      <c r="HL250" s="79"/>
      <c r="HM250" s="79"/>
      <c r="HN250" s="79"/>
      <c r="HO250" s="79"/>
      <c r="HP250" s="79"/>
      <c r="HQ250" s="79"/>
      <c r="HR250" s="79"/>
      <c r="HS250" s="79"/>
      <c r="HT250" s="79"/>
      <c r="HU250" s="79"/>
      <c r="HV250" s="79"/>
      <c r="HW250" s="79"/>
      <c r="HX250" s="79"/>
      <c r="HY250" s="79"/>
      <c r="HZ250" s="79"/>
      <c r="IA250" s="79"/>
      <c r="IB250" s="79"/>
      <c r="IC250" s="79"/>
      <c r="ID250" s="79"/>
      <c r="IE250" s="79"/>
      <c r="IF250" s="79"/>
      <c r="IG250" s="79"/>
      <c r="IH250" s="79"/>
      <c r="II250" s="79"/>
      <c r="IJ250" s="79"/>
      <c r="IK250" s="79"/>
      <c r="IL250" s="79"/>
      <c r="IM250" s="79"/>
      <c r="IN250" s="79"/>
      <c r="IO250" s="79"/>
      <c r="IP250" s="79"/>
      <c r="IQ250" s="79"/>
      <c r="IR250" s="79"/>
      <c r="IS250" s="79"/>
      <c r="IT250" s="79"/>
      <c r="IU250" s="79"/>
      <c r="IV250" s="79"/>
    </row>
    <row r="251" spans="1:256" s="83" customFormat="1" ht="84.95" customHeight="1" x14ac:dyDescent="0.25">
      <c r="A251" s="79"/>
      <c r="B251" s="79"/>
      <c r="C251" s="206" t="s">
        <v>5112</v>
      </c>
      <c r="D251" s="207"/>
      <c r="E251" s="208"/>
      <c r="F251" s="80"/>
      <c r="G251" s="81"/>
      <c r="H251" s="81"/>
      <c r="I251" s="81"/>
      <c r="J251" s="81"/>
      <c r="K251" s="82"/>
      <c r="L251" s="82"/>
      <c r="M251" s="79"/>
      <c r="N251" s="79"/>
      <c r="O251" s="79"/>
      <c r="P251" s="79"/>
      <c r="Q251" s="79"/>
      <c r="R251" s="79"/>
      <c r="S251" s="79"/>
      <c r="T251" s="79"/>
      <c r="U251" s="79"/>
      <c r="V251" s="79"/>
      <c r="W251" s="79"/>
      <c r="X251" s="79"/>
      <c r="Y251" s="79"/>
      <c r="Z251" s="79"/>
      <c r="AA251" s="79"/>
      <c r="AB251" s="79"/>
      <c r="AC251" s="79"/>
      <c r="AD251" s="79"/>
      <c r="AE251" s="79"/>
      <c r="AF251" s="79"/>
      <c r="AG251" s="79"/>
      <c r="AH251" s="79"/>
      <c r="AI251" s="82"/>
      <c r="AJ251" s="79"/>
      <c r="AK251" s="79"/>
      <c r="AL251" s="79"/>
      <c r="AM251" s="79"/>
      <c r="AN251" s="79"/>
      <c r="AO251" s="79"/>
      <c r="AP251" s="79"/>
      <c r="AQ251" s="79"/>
      <c r="AR251" s="79"/>
      <c r="AS251" s="79"/>
      <c r="AT251" s="79"/>
      <c r="AU251" s="79"/>
      <c r="AV251" s="82"/>
      <c r="AW251" s="79"/>
      <c r="AX251" s="82"/>
      <c r="AY251" s="79"/>
      <c r="AZ251" s="79"/>
      <c r="BA251" s="79"/>
      <c r="BB251" s="82"/>
      <c r="BC251" s="79"/>
      <c r="BD251" s="79"/>
      <c r="BE251" s="79"/>
      <c r="BF251" s="79"/>
      <c r="BG251" s="79"/>
      <c r="BH251" s="79"/>
      <c r="BI251" s="79"/>
      <c r="BJ251" s="79"/>
      <c r="BK251" s="79"/>
      <c r="BL251" s="79"/>
      <c r="BM251" s="79"/>
      <c r="BN251" s="79"/>
      <c r="BO251" s="79"/>
      <c r="BP251" s="79"/>
      <c r="BQ251" s="79"/>
      <c r="BR251" s="79"/>
      <c r="BS251" s="79"/>
      <c r="BT251" s="79"/>
      <c r="BU251" s="79"/>
      <c r="BV251" s="79"/>
      <c r="BW251" s="79"/>
      <c r="BX251" s="79"/>
      <c r="BY251" s="79"/>
      <c r="BZ251" s="79"/>
      <c r="CA251" s="79"/>
      <c r="CB251" s="79"/>
      <c r="CC251" s="79"/>
      <c r="CD251" s="79"/>
      <c r="CE251" s="79"/>
      <c r="CF251" s="79"/>
      <c r="CG251" s="79"/>
      <c r="CH251" s="79"/>
      <c r="CI251" s="79"/>
      <c r="CJ251" s="79"/>
      <c r="CK251" s="79"/>
      <c r="CL251" s="79"/>
      <c r="CM251" s="79"/>
      <c r="CN251" s="79"/>
      <c r="CO251" s="79"/>
      <c r="CP251" s="79"/>
      <c r="CQ251" s="79"/>
      <c r="CR251" s="79"/>
      <c r="CS251" s="79"/>
      <c r="CT251" s="79"/>
      <c r="CU251" s="79"/>
      <c r="CV251" s="79"/>
      <c r="CW251" s="79"/>
      <c r="CX251" s="79"/>
      <c r="CY251" s="79"/>
      <c r="CZ251" s="79"/>
      <c r="DA251" s="79"/>
      <c r="DB251" s="79"/>
      <c r="DC251" s="79"/>
      <c r="DD251" s="79"/>
      <c r="DE251" s="79"/>
      <c r="DF251" s="79"/>
      <c r="DG251" s="79"/>
      <c r="DH251" s="79"/>
      <c r="DI251" s="79"/>
      <c r="DJ251" s="79"/>
      <c r="DK251" s="79"/>
      <c r="DL251" s="79"/>
      <c r="DM251" s="79"/>
      <c r="DN251" s="79"/>
      <c r="DO251" s="79"/>
      <c r="DP251" s="79"/>
      <c r="DQ251" s="79"/>
      <c r="DR251" s="79"/>
      <c r="DS251" s="79"/>
      <c r="DT251" s="79"/>
      <c r="DU251" s="79"/>
      <c r="DV251" s="79"/>
      <c r="DW251" s="79"/>
      <c r="DX251" s="79"/>
      <c r="DY251" s="79"/>
      <c r="DZ251" s="79"/>
      <c r="EA251" s="79"/>
      <c r="EB251" s="79"/>
      <c r="EC251" s="79"/>
      <c r="ED251" s="79"/>
      <c r="EE251" s="79"/>
      <c r="EF251" s="79"/>
      <c r="EG251" s="79"/>
      <c r="EH251" s="79"/>
      <c r="EI251" s="79"/>
      <c r="EJ251" s="79"/>
      <c r="EK251" s="79"/>
      <c r="EL251" s="79"/>
      <c r="EM251" s="79"/>
      <c r="EN251" s="79"/>
      <c r="EO251" s="79"/>
      <c r="EP251" s="79"/>
      <c r="EQ251" s="79"/>
      <c r="ER251" s="79"/>
      <c r="ES251" s="79"/>
      <c r="ET251" s="79"/>
      <c r="EU251" s="79"/>
      <c r="EV251" s="79"/>
      <c r="EW251" s="79"/>
      <c r="EX251" s="79"/>
      <c r="EY251" s="79"/>
      <c r="EZ251" s="79"/>
      <c r="FA251" s="79"/>
      <c r="FB251" s="79"/>
      <c r="FC251" s="79"/>
      <c r="FD251" s="79"/>
      <c r="FE251" s="79"/>
      <c r="FF251" s="79"/>
      <c r="FG251" s="79"/>
      <c r="FH251" s="79"/>
      <c r="FI251" s="79"/>
      <c r="FJ251" s="79"/>
      <c r="FK251" s="79"/>
      <c r="FL251" s="79"/>
      <c r="FM251" s="79"/>
      <c r="FN251" s="79"/>
      <c r="FO251" s="79"/>
      <c r="FP251" s="79"/>
      <c r="FQ251" s="79"/>
      <c r="FR251" s="79"/>
      <c r="FS251" s="79"/>
      <c r="FT251" s="79"/>
      <c r="FU251" s="79"/>
      <c r="FV251" s="79"/>
      <c r="FW251" s="79"/>
      <c r="FX251" s="79"/>
      <c r="FY251" s="79"/>
      <c r="FZ251" s="79"/>
      <c r="GA251" s="79"/>
      <c r="GB251" s="79"/>
      <c r="GC251" s="79"/>
      <c r="GD251" s="79"/>
      <c r="GE251" s="79"/>
      <c r="GF251" s="79"/>
      <c r="GG251" s="79"/>
      <c r="GH251" s="79"/>
      <c r="GI251" s="79"/>
      <c r="GJ251" s="79"/>
      <c r="GK251" s="79"/>
      <c r="GL251" s="79"/>
      <c r="GM251" s="79"/>
      <c r="GN251" s="79"/>
      <c r="GO251" s="79"/>
      <c r="GP251" s="79"/>
      <c r="GQ251" s="79"/>
      <c r="GR251" s="79"/>
      <c r="GS251" s="79"/>
      <c r="GT251" s="79"/>
      <c r="GU251" s="79"/>
      <c r="GV251" s="79"/>
      <c r="GW251" s="79"/>
      <c r="GX251" s="79"/>
      <c r="GY251" s="79"/>
      <c r="GZ251" s="79"/>
      <c r="HA251" s="79"/>
      <c r="HB251" s="79"/>
      <c r="HC251" s="79"/>
      <c r="HD251" s="79"/>
      <c r="HE251" s="79"/>
      <c r="HF251" s="79"/>
      <c r="HG251" s="79"/>
      <c r="HH251" s="79"/>
      <c r="HI251" s="79"/>
      <c r="HJ251" s="79"/>
      <c r="HK251" s="79"/>
      <c r="HL251" s="79"/>
      <c r="HM251" s="79"/>
      <c r="HN251" s="79"/>
      <c r="HO251" s="79"/>
      <c r="HP251" s="79"/>
      <c r="HQ251" s="79"/>
      <c r="HR251" s="79"/>
      <c r="HS251" s="79"/>
      <c r="HT251" s="79"/>
      <c r="HU251" s="79"/>
      <c r="HV251" s="79"/>
      <c r="HW251" s="79"/>
      <c r="HX251" s="79"/>
      <c r="HY251" s="79"/>
      <c r="HZ251" s="79"/>
      <c r="IA251" s="79"/>
      <c r="IB251" s="79"/>
      <c r="IC251" s="79"/>
      <c r="ID251" s="79"/>
      <c r="IE251" s="79"/>
      <c r="IF251" s="79"/>
      <c r="IG251" s="79"/>
      <c r="IH251" s="79"/>
      <c r="II251" s="79"/>
      <c r="IJ251" s="79"/>
      <c r="IK251" s="79"/>
      <c r="IL251" s="79"/>
      <c r="IM251" s="79"/>
      <c r="IN251" s="79"/>
      <c r="IO251" s="79"/>
      <c r="IP251" s="79"/>
      <c r="IQ251" s="79"/>
      <c r="IR251" s="79"/>
      <c r="IS251" s="79"/>
      <c r="IT251" s="79"/>
      <c r="IU251" s="79"/>
      <c r="IV251" s="79"/>
    </row>
    <row r="253" spans="1:256" x14ac:dyDescent="0.25">
      <c r="C253" s="2" t="s">
        <v>5175</v>
      </c>
    </row>
    <row r="254" spans="1:256" x14ac:dyDescent="0.25">
      <c r="C254" s="230" t="s">
        <v>5085</v>
      </c>
      <c r="D254" s="230"/>
      <c r="E254" s="230"/>
    </row>
    <row r="255" spans="1:256" s="83" customFormat="1" ht="40.5" x14ac:dyDescent="0.25">
      <c r="A255" s="79"/>
      <c r="B255" s="79"/>
      <c r="C255" s="87" t="s">
        <v>5113</v>
      </c>
      <c r="D255" s="87" t="s">
        <v>5114</v>
      </c>
      <c r="E255" s="87" t="s">
        <v>5115</v>
      </c>
      <c r="F255" s="80"/>
      <c r="G255" s="81"/>
      <c r="H255" s="81"/>
      <c r="I255" s="81"/>
      <c r="J255" s="81"/>
      <c r="K255" s="82"/>
      <c r="L255" s="82"/>
      <c r="M255" s="79"/>
      <c r="N255" s="79"/>
      <c r="O255" s="79"/>
      <c r="P255" s="79"/>
      <c r="Q255" s="79"/>
      <c r="R255" s="79"/>
      <c r="S255" s="79"/>
      <c r="T255" s="79"/>
      <c r="U255" s="79"/>
      <c r="V255" s="79"/>
      <c r="W255" s="79"/>
      <c r="X255" s="79"/>
      <c r="Y255" s="79"/>
      <c r="Z255" s="79"/>
      <c r="AA255" s="79"/>
      <c r="AB255" s="79"/>
      <c r="AC255" s="79"/>
      <c r="AD255" s="79"/>
      <c r="AE255" s="79"/>
      <c r="AF255" s="79"/>
      <c r="AG255" s="79"/>
      <c r="AH255" s="79"/>
      <c r="AI255" s="82"/>
      <c r="AJ255" s="79"/>
      <c r="AK255" s="79"/>
      <c r="AL255" s="79"/>
      <c r="AM255" s="79"/>
      <c r="AN255" s="79"/>
      <c r="AO255" s="79"/>
      <c r="AP255" s="79"/>
      <c r="AQ255" s="79"/>
      <c r="AR255" s="79"/>
      <c r="AS255" s="79"/>
      <c r="AT255" s="79"/>
      <c r="AU255" s="79"/>
      <c r="AV255" s="82"/>
      <c r="AW255" s="79"/>
      <c r="AX255" s="82"/>
      <c r="AY255" s="79"/>
      <c r="AZ255" s="79"/>
      <c r="BA255" s="79"/>
      <c r="BB255" s="82"/>
      <c r="BC255" s="79"/>
      <c r="BD255" s="79"/>
      <c r="BE255" s="79"/>
      <c r="BF255" s="79"/>
      <c r="BG255" s="79"/>
      <c r="BH255" s="79"/>
      <c r="BI255" s="79"/>
      <c r="BJ255" s="79"/>
      <c r="BK255" s="79"/>
      <c r="BL255" s="79"/>
      <c r="BM255" s="79"/>
      <c r="BN255" s="79"/>
      <c r="BO255" s="79"/>
      <c r="BP255" s="79"/>
      <c r="BQ255" s="79"/>
      <c r="BR255" s="79"/>
      <c r="BS255" s="79"/>
      <c r="BT255" s="79"/>
      <c r="BU255" s="79"/>
      <c r="BV255" s="79"/>
      <c r="BW255" s="79"/>
      <c r="BX255" s="79"/>
      <c r="BY255" s="79"/>
      <c r="BZ255" s="79"/>
      <c r="CA255" s="79"/>
      <c r="CB255" s="79"/>
      <c r="CC255" s="79"/>
      <c r="CD255" s="79"/>
      <c r="CE255" s="79"/>
      <c r="CF255" s="79"/>
      <c r="CG255" s="79"/>
      <c r="CH255" s="79"/>
      <c r="CI255" s="79"/>
      <c r="CJ255" s="79"/>
      <c r="CK255" s="79"/>
      <c r="CL255" s="79"/>
      <c r="CM255" s="79"/>
      <c r="CN255" s="79"/>
      <c r="CO255" s="79"/>
      <c r="CP255" s="79"/>
      <c r="CQ255" s="79"/>
      <c r="CR255" s="79"/>
      <c r="CS255" s="79"/>
      <c r="CT255" s="79"/>
      <c r="CU255" s="79"/>
      <c r="CV255" s="79"/>
      <c r="CW255" s="79"/>
      <c r="CX255" s="79"/>
      <c r="CY255" s="79"/>
      <c r="CZ255" s="79"/>
      <c r="DA255" s="79"/>
      <c r="DB255" s="79"/>
      <c r="DC255" s="79"/>
      <c r="DD255" s="79"/>
      <c r="DE255" s="79"/>
      <c r="DF255" s="79"/>
      <c r="DG255" s="79"/>
      <c r="DH255" s="79"/>
      <c r="DI255" s="79"/>
      <c r="DJ255" s="79"/>
      <c r="DK255" s="79"/>
      <c r="DL255" s="79"/>
      <c r="DM255" s="79"/>
      <c r="DN255" s="79"/>
      <c r="DO255" s="79"/>
      <c r="DP255" s="79"/>
      <c r="DQ255" s="79"/>
      <c r="DR255" s="79"/>
      <c r="DS255" s="79"/>
      <c r="DT255" s="79"/>
      <c r="DU255" s="79"/>
      <c r="DV255" s="79"/>
      <c r="DW255" s="79"/>
      <c r="DX255" s="79"/>
      <c r="DY255" s="79"/>
      <c r="DZ255" s="79"/>
      <c r="EA255" s="79"/>
      <c r="EB255" s="79"/>
      <c r="EC255" s="79"/>
      <c r="ED255" s="79"/>
      <c r="EE255" s="79"/>
      <c r="EF255" s="79"/>
      <c r="EG255" s="79"/>
      <c r="EH255" s="79"/>
      <c r="EI255" s="79"/>
      <c r="EJ255" s="79"/>
      <c r="EK255" s="79"/>
      <c r="EL255" s="79"/>
      <c r="EM255" s="79"/>
      <c r="EN255" s="79"/>
      <c r="EO255" s="79"/>
      <c r="EP255" s="79"/>
      <c r="EQ255" s="79"/>
      <c r="ER255" s="79"/>
      <c r="ES255" s="79"/>
      <c r="ET255" s="79"/>
      <c r="EU255" s="79"/>
      <c r="EV255" s="79"/>
      <c r="EW255" s="79"/>
      <c r="EX255" s="79"/>
      <c r="EY255" s="79"/>
      <c r="EZ255" s="79"/>
      <c r="FA255" s="79"/>
      <c r="FB255" s="79"/>
      <c r="FC255" s="79"/>
      <c r="FD255" s="79"/>
      <c r="FE255" s="79"/>
      <c r="FF255" s="79"/>
      <c r="FG255" s="79"/>
      <c r="FH255" s="79"/>
      <c r="FI255" s="79"/>
      <c r="FJ255" s="79"/>
      <c r="FK255" s="79"/>
      <c r="FL255" s="79"/>
      <c r="FM255" s="79"/>
      <c r="FN255" s="79"/>
      <c r="FO255" s="79"/>
      <c r="FP255" s="79"/>
      <c r="FQ255" s="79"/>
      <c r="FR255" s="79"/>
      <c r="FS255" s="79"/>
      <c r="FT255" s="79"/>
      <c r="FU255" s="79"/>
      <c r="FV255" s="79"/>
      <c r="FW255" s="79"/>
      <c r="FX255" s="79"/>
      <c r="FY255" s="79"/>
      <c r="FZ255" s="79"/>
      <c r="GA255" s="79"/>
      <c r="GB255" s="79"/>
      <c r="GC255" s="79"/>
      <c r="GD255" s="79"/>
      <c r="GE255" s="79"/>
      <c r="GF255" s="79"/>
      <c r="GG255" s="79"/>
      <c r="GH255" s="79"/>
      <c r="GI255" s="79"/>
      <c r="GJ255" s="79"/>
      <c r="GK255" s="79"/>
      <c r="GL255" s="79"/>
      <c r="GM255" s="79"/>
      <c r="GN255" s="79"/>
      <c r="GO255" s="79"/>
      <c r="GP255" s="79"/>
      <c r="GQ255" s="79"/>
      <c r="GR255" s="79"/>
      <c r="GS255" s="79"/>
      <c r="GT255" s="79"/>
      <c r="GU255" s="79"/>
      <c r="GV255" s="79"/>
      <c r="GW255" s="79"/>
      <c r="GX255" s="79"/>
      <c r="GY255" s="79"/>
      <c r="GZ255" s="79"/>
      <c r="HA255" s="79"/>
      <c r="HB255" s="79"/>
      <c r="HC255" s="79"/>
      <c r="HD255" s="79"/>
      <c r="HE255" s="79"/>
      <c r="HF255" s="79"/>
      <c r="HG255" s="79"/>
      <c r="HH255" s="79"/>
      <c r="HI255" s="79"/>
      <c r="HJ255" s="79"/>
      <c r="HK255" s="79"/>
      <c r="HL255" s="79"/>
      <c r="HM255" s="79"/>
      <c r="HN255" s="79"/>
      <c r="HO255" s="79"/>
      <c r="HP255" s="79"/>
      <c r="HQ255" s="79"/>
      <c r="HR255" s="79"/>
      <c r="HS255" s="79"/>
      <c r="HT255" s="79"/>
      <c r="HU255" s="79"/>
      <c r="HV255" s="79"/>
      <c r="HW255" s="79"/>
      <c r="HX255" s="79"/>
      <c r="HY255" s="79"/>
      <c r="HZ255" s="79"/>
      <c r="IA255" s="79"/>
      <c r="IB255" s="79"/>
      <c r="IC255" s="79"/>
      <c r="ID255" s="79"/>
      <c r="IE255" s="79"/>
      <c r="IF255" s="79"/>
      <c r="IG255" s="79"/>
      <c r="IH255" s="79"/>
      <c r="II255" s="79"/>
      <c r="IJ255" s="79"/>
      <c r="IK255" s="79"/>
      <c r="IL255" s="79"/>
      <c r="IM255" s="79"/>
      <c r="IN255" s="79"/>
      <c r="IO255" s="79"/>
      <c r="IP255" s="79"/>
      <c r="IQ255" s="79"/>
      <c r="IR255" s="79"/>
      <c r="IS255" s="79"/>
      <c r="IT255" s="79"/>
      <c r="IU255" s="79"/>
      <c r="IV255" s="79"/>
    </row>
    <row r="256" spans="1:256" ht="13.5" customHeight="1" x14ac:dyDescent="0.25">
      <c r="A256"/>
      <c r="B256"/>
      <c r="C256" s="93">
        <v>46236</v>
      </c>
      <c r="D256" s="94">
        <v>0.3836</v>
      </c>
      <c r="E256" s="94">
        <v>0.3836</v>
      </c>
      <c r="F256"/>
      <c r="G256"/>
      <c r="H256"/>
      <c r="I256"/>
      <c r="J256"/>
      <c r="K256"/>
      <c r="L256"/>
      <c r="M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c r="EM256"/>
      <c r="EN256"/>
      <c r="EO256"/>
      <c r="EP256"/>
      <c r="EQ256"/>
      <c r="ER256"/>
      <c r="ES256"/>
      <c r="ET256"/>
      <c r="EU256"/>
      <c r="EV256"/>
      <c r="EW256"/>
      <c r="EX256"/>
      <c r="EY256"/>
      <c r="EZ256"/>
      <c r="FA256"/>
      <c r="FB256"/>
      <c r="FC256"/>
      <c r="FD256"/>
      <c r="FE256"/>
      <c r="FF256"/>
      <c r="FG256"/>
      <c r="FH256"/>
      <c r="FI256"/>
      <c r="FJ256"/>
      <c r="FK256"/>
      <c r="FL256"/>
      <c r="FM256"/>
      <c r="FN256"/>
      <c r="FO256"/>
      <c r="FP256"/>
      <c r="FQ256"/>
      <c r="FR256"/>
      <c r="FS256"/>
      <c r="FT256"/>
      <c r="FU256"/>
      <c r="FV256"/>
      <c r="FW256"/>
      <c r="FX256"/>
      <c r="FY256"/>
      <c r="FZ256"/>
      <c r="GA256"/>
      <c r="GB256"/>
      <c r="GC256"/>
      <c r="GD256"/>
      <c r="GE256"/>
      <c r="GF256"/>
      <c r="GG256"/>
      <c r="GH256"/>
      <c r="GI256"/>
      <c r="GJ256"/>
      <c r="GK256"/>
      <c r="GL256"/>
      <c r="GM256"/>
      <c r="GN256"/>
      <c r="GO256"/>
      <c r="GP256"/>
      <c r="GQ256"/>
      <c r="GR256"/>
      <c r="GS256"/>
      <c r="GT256"/>
      <c r="GU256"/>
      <c r="GV256"/>
      <c r="GW256"/>
      <c r="GX256"/>
      <c r="GY256"/>
      <c r="GZ256"/>
      <c r="HA256"/>
      <c r="HB256"/>
      <c r="HC256"/>
      <c r="HD256"/>
      <c r="HE256"/>
      <c r="HF256"/>
      <c r="HG256"/>
      <c r="HH256"/>
      <c r="HI256"/>
      <c r="HJ256"/>
      <c r="HK256"/>
      <c r="HL256"/>
      <c r="HM256"/>
      <c r="HN256"/>
      <c r="HO256"/>
      <c r="HP256"/>
      <c r="HQ256"/>
      <c r="HR256"/>
      <c r="HS256"/>
      <c r="HT256"/>
      <c r="HU256"/>
      <c r="HV256"/>
      <c r="HW256"/>
      <c r="HX256"/>
      <c r="HY256"/>
      <c r="HZ256"/>
      <c r="IA256"/>
      <c r="IB256"/>
      <c r="IC256"/>
      <c r="ID256"/>
      <c r="IE256"/>
      <c r="IF256"/>
      <c r="IG256"/>
      <c r="IH256"/>
      <c r="II256"/>
      <c r="IJ256"/>
      <c r="IK256"/>
      <c r="IL256"/>
      <c r="IM256"/>
      <c r="IN256"/>
      <c r="IO256"/>
      <c r="IP256"/>
      <c r="IQ256"/>
      <c r="IR256"/>
      <c r="IS256"/>
      <c r="IT256"/>
      <c r="IU256"/>
      <c r="IV256"/>
    </row>
    <row r="257" spans="3:5" customFormat="1" ht="13.5" customHeight="1" x14ac:dyDescent="0.25">
      <c r="C257" s="93">
        <v>46237</v>
      </c>
      <c r="D257" s="94">
        <v>0.25661</v>
      </c>
      <c r="E257" s="94">
        <v>0.25661</v>
      </c>
    </row>
    <row r="258" spans="3:5" customFormat="1" ht="13.5" customHeight="1" x14ac:dyDescent="0.25">
      <c r="C258" s="93">
        <v>46238</v>
      </c>
      <c r="D258" s="94">
        <v>0.23415</v>
      </c>
      <c r="E258" s="94">
        <v>0.23415</v>
      </c>
    </row>
    <row r="259" spans="3:5" customFormat="1" ht="13.5" customHeight="1" x14ac:dyDescent="0.25">
      <c r="C259" s="93">
        <v>46239</v>
      </c>
      <c r="D259" s="94">
        <v>0.24797</v>
      </c>
      <c r="E259" s="94">
        <v>0.24797</v>
      </c>
    </row>
    <row r="260" spans="3:5" customFormat="1" ht="13.5" customHeight="1" x14ac:dyDescent="0.25">
      <c r="C260" s="93">
        <v>46240</v>
      </c>
      <c r="D260" s="94">
        <v>0.21264</v>
      </c>
      <c r="E260" s="94">
        <v>0.21264</v>
      </c>
    </row>
    <row r="261" spans="3:5" customFormat="1" ht="13.5" customHeight="1" x14ac:dyDescent="0.25">
      <c r="C261" s="93">
        <v>46241</v>
      </c>
      <c r="D261" s="94">
        <v>0.21753</v>
      </c>
      <c r="E261" s="94">
        <v>0.21753</v>
      </c>
    </row>
    <row r="262" spans="3:5" customFormat="1" ht="13.5" customHeight="1" x14ac:dyDescent="0.25">
      <c r="C262" s="93">
        <v>46243</v>
      </c>
      <c r="D262" s="94">
        <v>0.36756</v>
      </c>
      <c r="E262" s="94">
        <v>0.36756</v>
      </c>
    </row>
    <row r="263" spans="3:5" customFormat="1" ht="13.5" customHeight="1" x14ac:dyDescent="0.25">
      <c r="C263" s="93">
        <v>46244</v>
      </c>
      <c r="D263" s="94">
        <v>0.25527</v>
      </c>
      <c r="E263" s="94">
        <v>0.25527</v>
      </c>
    </row>
    <row r="264" spans="3:5" customFormat="1" ht="13.5" customHeight="1" x14ac:dyDescent="0.25">
      <c r="C264" s="93">
        <v>46245</v>
      </c>
      <c r="D264" s="94">
        <v>0.21889</v>
      </c>
      <c r="E264" s="94">
        <v>0.21889</v>
      </c>
    </row>
    <row r="265" spans="3:5" customFormat="1" ht="13.5" customHeight="1" x14ac:dyDescent="0.25">
      <c r="C265" s="93">
        <v>46246</v>
      </c>
      <c r="D265" s="94">
        <v>0.14735999999999999</v>
      </c>
      <c r="E265" s="94">
        <v>0.14735999999999999</v>
      </c>
    </row>
    <row r="266" spans="3:5" customFormat="1" ht="13.5" customHeight="1" x14ac:dyDescent="0.25">
      <c r="C266" s="93">
        <v>46247</v>
      </c>
      <c r="D266" s="94">
        <v>0.23591000000000001</v>
      </c>
      <c r="E266" s="94">
        <v>0.23591000000000001</v>
      </c>
    </row>
    <row r="267" spans="3:5" customFormat="1" ht="13.5" customHeight="1" x14ac:dyDescent="0.25">
      <c r="C267" s="93">
        <v>46248</v>
      </c>
      <c r="D267" s="94">
        <v>0.18160000000000001</v>
      </c>
      <c r="E267" s="94">
        <v>0.18160000000000001</v>
      </c>
    </row>
    <row r="268" spans="3:5" customFormat="1" ht="13.5" customHeight="1" x14ac:dyDescent="0.25">
      <c r="C268" s="93">
        <v>46250</v>
      </c>
      <c r="D268" s="94">
        <v>0.36712</v>
      </c>
      <c r="E268" s="94">
        <v>0.36712</v>
      </c>
    </row>
    <row r="269" spans="3:5" customFormat="1" ht="13.5" customHeight="1" x14ac:dyDescent="0.25">
      <c r="C269" s="93">
        <v>46251</v>
      </c>
      <c r="D269" s="94">
        <v>0.16930999999999999</v>
      </c>
      <c r="E269" s="94">
        <v>0.16930999999999999</v>
      </c>
    </row>
    <row r="270" spans="3:5" customFormat="1" ht="13.5" customHeight="1" x14ac:dyDescent="0.25">
      <c r="C270" s="93">
        <v>46252</v>
      </c>
      <c r="D270" s="94">
        <v>0.15096999999999999</v>
      </c>
      <c r="E270" s="94">
        <v>0.15096999999999999</v>
      </c>
    </row>
    <row r="271" spans="3:5" customFormat="1" ht="13.5" customHeight="1" x14ac:dyDescent="0.25">
      <c r="C271" s="93">
        <v>46253</v>
      </c>
      <c r="D271" s="94">
        <v>0.18185000000000001</v>
      </c>
      <c r="E271" s="94">
        <v>0.18185000000000001</v>
      </c>
    </row>
    <row r="272" spans="3:5" customFormat="1" ht="13.5" customHeight="1" x14ac:dyDescent="0.25">
      <c r="C272" s="93">
        <v>46254</v>
      </c>
      <c r="D272" s="94">
        <v>0.10291</v>
      </c>
      <c r="E272" s="94">
        <v>0.10291</v>
      </c>
    </row>
    <row r="273" spans="3:5" customFormat="1" ht="13.5" customHeight="1" x14ac:dyDescent="0.25">
      <c r="C273" s="93">
        <v>46255</v>
      </c>
      <c r="D273" s="94">
        <v>0.15064</v>
      </c>
      <c r="E273" s="94">
        <v>0.15064</v>
      </c>
    </row>
    <row r="274" spans="3:5" customFormat="1" ht="13.5" customHeight="1" x14ac:dyDescent="0.25">
      <c r="C274" s="93">
        <v>46257</v>
      </c>
      <c r="D274" s="94">
        <v>0.37301000000000001</v>
      </c>
      <c r="E274" s="94">
        <v>0.37301000000000001</v>
      </c>
    </row>
    <row r="275" spans="3:5" customFormat="1" ht="13.5" customHeight="1" x14ac:dyDescent="0.25">
      <c r="C275" s="93">
        <v>46258</v>
      </c>
      <c r="D275" s="94">
        <v>0.20976</v>
      </c>
      <c r="E275" s="94">
        <v>0.20976</v>
      </c>
    </row>
    <row r="276" spans="3:5" customFormat="1" ht="13.5" customHeight="1" x14ac:dyDescent="0.25">
      <c r="C276" s="93">
        <v>46259</v>
      </c>
      <c r="D276" s="94">
        <v>0.21936</v>
      </c>
      <c r="E276" s="94">
        <v>0.21936</v>
      </c>
    </row>
    <row r="277" spans="3:5" customFormat="1" ht="13.5" customHeight="1" x14ac:dyDescent="0.25">
      <c r="C277" s="93">
        <v>46260</v>
      </c>
      <c r="D277" s="94">
        <v>0.18323999999999999</v>
      </c>
      <c r="E277" s="94">
        <v>0.18323999999999999</v>
      </c>
    </row>
    <row r="278" spans="3:5" customFormat="1" ht="13.5" customHeight="1" x14ac:dyDescent="0.25">
      <c r="C278" s="93">
        <v>46261</v>
      </c>
      <c r="D278" s="94">
        <v>0.23571</v>
      </c>
      <c r="E278" s="94">
        <v>0.23571</v>
      </c>
    </row>
    <row r="279" spans="3:5" customFormat="1" ht="13.5" customHeight="1" x14ac:dyDescent="0.25">
      <c r="C279" s="93">
        <v>46262</v>
      </c>
      <c r="D279" s="94">
        <v>0.20698</v>
      </c>
      <c r="E279" s="94">
        <v>0.20698</v>
      </c>
    </row>
    <row r="280" spans="3:5" customFormat="1" ht="13.5" customHeight="1" x14ac:dyDescent="0.25">
      <c r="C280" s="93">
        <v>46264</v>
      </c>
      <c r="D280" s="94">
        <v>0.36952000000000002</v>
      </c>
      <c r="E280" s="94">
        <v>0.36952000000000002</v>
      </c>
    </row>
    <row r="281" spans="3:5" customFormat="1" ht="13.5" customHeight="1" x14ac:dyDescent="0.25">
      <c r="C281" s="93">
        <v>46265</v>
      </c>
      <c r="D281" s="94">
        <v>0.21135999999999999</v>
      </c>
      <c r="E281" s="94">
        <v>0.21135999999999999</v>
      </c>
    </row>
    <row r="282" spans="3:5" customFormat="1" ht="13.5" customHeight="1" x14ac:dyDescent="0.25">
      <c r="C282" s="229" t="s">
        <v>5086</v>
      </c>
      <c r="D282" s="229"/>
      <c r="E282" s="229"/>
    </row>
    <row r="283" spans="3:5" s="83" customFormat="1" ht="45" x14ac:dyDescent="0.25">
      <c r="C283" s="95" t="s">
        <v>5113</v>
      </c>
      <c r="D283" s="95" t="s">
        <v>5114</v>
      </c>
      <c r="E283" s="95" t="s">
        <v>5115</v>
      </c>
    </row>
    <row r="284" spans="3:5" customFormat="1" ht="13.5" customHeight="1" x14ac:dyDescent="0.25">
      <c r="C284" s="93">
        <v>46241</v>
      </c>
      <c r="D284" s="94">
        <v>1.87713</v>
      </c>
      <c r="E284" s="94">
        <v>1.87713</v>
      </c>
    </row>
    <row r="285" spans="3:5" customFormat="1" ht="13.5" customHeight="1" x14ac:dyDescent="0.25">
      <c r="C285" s="93">
        <v>46248</v>
      </c>
      <c r="D285" s="94">
        <v>1.70059</v>
      </c>
      <c r="E285" s="94">
        <v>1.70059</v>
      </c>
    </row>
    <row r="286" spans="3:5" customFormat="1" ht="13.5" customHeight="1" x14ac:dyDescent="0.25">
      <c r="C286" s="93">
        <v>46255</v>
      </c>
      <c r="D286" s="94">
        <v>1.3573200000000001</v>
      </c>
      <c r="E286" s="94">
        <v>1.3573200000000001</v>
      </c>
    </row>
    <row r="287" spans="3:5" customFormat="1" ht="13.5" customHeight="1" x14ac:dyDescent="0.25">
      <c r="C287" s="93">
        <v>46262</v>
      </c>
      <c r="D287" s="94">
        <v>1.72668</v>
      </c>
      <c r="E287" s="94">
        <v>1.72668</v>
      </c>
    </row>
    <row r="288" spans="3:5" customFormat="1" ht="13.5" customHeight="1" x14ac:dyDescent="0.25">
      <c r="C288" s="229" t="s">
        <v>5087</v>
      </c>
      <c r="D288" s="229"/>
      <c r="E288" s="229"/>
    </row>
    <row r="289" spans="3:5" s="83" customFormat="1" ht="45" x14ac:dyDescent="0.25">
      <c r="C289" s="95" t="s">
        <v>5113</v>
      </c>
      <c r="D289" s="95" t="s">
        <v>5114</v>
      </c>
      <c r="E289" s="95" t="s">
        <v>5115</v>
      </c>
    </row>
    <row r="290" spans="3:5" customFormat="1" ht="13.5" customHeight="1" x14ac:dyDescent="0.25">
      <c r="C290" s="93">
        <v>46236</v>
      </c>
      <c r="D290" s="94">
        <v>0.39056999999999997</v>
      </c>
      <c r="E290" s="94">
        <v>0.39056999999999997</v>
      </c>
    </row>
    <row r="291" spans="3:5" customFormat="1" ht="13.5" customHeight="1" x14ac:dyDescent="0.25">
      <c r="C291" s="93">
        <v>46237</v>
      </c>
      <c r="D291" s="94">
        <v>0.26027</v>
      </c>
      <c r="E291" s="94">
        <v>0.26027</v>
      </c>
    </row>
    <row r="292" spans="3:5" customFormat="1" ht="13.5" customHeight="1" x14ac:dyDescent="0.25">
      <c r="C292" s="93">
        <v>46238</v>
      </c>
      <c r="D292" s="94">
        <v>0.23777000000000001</v>
      </c>
      <c r="E292" s="94">
        <v>0.23777000000000001</v>
      </c>
    </row>
    <row r="293" spans="3:5" customFormat="1" ht="13.5" customHeight="1" x14ac:dyDescent="0.25">
      <c r="C293" s="93">
        <v>46239</v>
      </c>
      <c r="D293" s="94">
        <v>0.25159999999999999</v>
      </c>
      <c r="E293" s="94">
        <v>0.25159999999999999</v>
      </c>
    </row>
    <row r="294" spans="3:5" customFormat="1" ht="13.5" customHeight="1" x14ac:dyDescent="0.25">
      <c r="C294" s="93">
        <v>46240</v>
      </c>
      <c r="D294" s="94">
        <v>0.2162</v>
      </c>
      <c r="E294" s="94">
        <v>0.2162</v>
      </c>
    </row>
    <row r="295" spans="3:5" customFormat="1" ht="13.5" customHeight="1" x14ac:dyDescent="0.25">
      <c r="C295" s="93">
        <v>46241</v>
      </c>
      <c r="D295" s="94">
        <v>0.22106999999999999</v>
      </c>
      <c r="E295" s="94">
        <v>0.22106999999999999</v>
      </c>
    </row>
    <row r="296" spans="3:5" customFormat="1" ht="13.5" customHeight="1" x14ac:dyDescent="0.25">
      <c r="C296" s="93">
        <v>46243</v>
      </c>
      <c r="D296" s="94">
        <v>0.37447999999999998</v>
      </c>
      <c r="E296" s="94">
        <v>0.37447999999999998</v>
      </c>
    </row>
    <row r="297" spans="3:5" customFormat="1" ht="13.5" customHeight="1" x14ac:dyDescent="0.25">
      <c r="C297" s="93">
        <v>46244</v>
      </c>
      <c r="D297" s="94">
        <v>0.25891999999999998</v>
      </c>
      <c r="E297" s="94">
        <v>0.25891999999999998</v>
      </c>
    </row>
    <row r="298" spans="3:5" customFormat="1" ht="13.5" customHeight="1" x14ac:dyDescent="0.25">
      <c r="C298" s="93">
        <v>46245</v>
      </c>
      <c r="D298" s="94">
        <v>0.22245000000000001</v>
      </c>
      <c r="E298" s="94">
        <v>0.22245000000000001</v>
      </c>
    </row>
    <row r="299" spans="3:5" customFormat="1" ht="13.5" customHeight="1" x14ac:dyDescent="0.25">
      <c r="C299" s="93">
        <v>46246</v>
      </c>
      <c r="D299" s="94">
        <v>0.15068999999999999</v>
      </c>
      <c r="E299" s="94">
        <v>0.15068999999999999</v>
      </c>
    </row>
    <row r="300" spans="3:5" customFormat="1" ht="13.5" customHeight="1" x14ac:dyDescent="0.25">
      <c r="C300" s="93">
        <v>46247</v>
      </c>
      <c r="D300" s="94">
        <v>0.23952000000000001</v>
      </c>
      <c r="E300" s="94">
        <v>0.23952000000000001</v>
      </c>
    </row>
    <row r="301" spans="3:5" customFormat="1" ht="13.5" customHeight="1" x14ac:dyDescent="0.25">
      <c r="C301" s="93">
        <v>46248</v>
      </c>
      <c r="D301" s="94">
        <v>0.18504000000000001</v>
      </c>
      <c r="E301" s="94">
        <v>0.18504000000000001</v>
      </c>
    </row>
    <row r="302" spans="3:5" customFormat="1" ht="13.5" customHeight="1" x14ac:dyDescent="0.25">
      <c r="C302" s="93">
        <v>46250</v>
      </c>
      <c r="D302" s="94">
        <v>0.37404999999999999</v>
      </c>
      <c r="E302" s="94">
        <v>0.37404999999999999</v>
      </c>
    </row>
    <row r="303" spans="3:5" customFormat="1" ht="13.5" customHeight="1" x14ac:dyDescent="0.25">
      <c r="C303" s="93">
        <v>46251</v>
      </c>
      <c r="D303" s="94">
        <v>0.17272000000000001</v>
      </c>
      <c r="E303" s="94">
        <v>0.17272000000000001</v>
      </c>
    </row>
    <row r="304" spans="3:5" customFormat="1" ht="13.5" customHeight="1" x14ac:dyDescent="0.25">
      <c r="C304" s="93">
        <v>46252</v>
      </c>
      <c r="D304" s="94">
        <v>0.15436</v>
      </c>
      <c r="E304" s="94">
        <v>0.15436</v>
      </c>
    </row>
    <row r="305" spans="3:5" customFormat="1" ht="13.5" customHeight="1" x14ac:dyDescent="0.25">
      <c r="C305" s="93">
        <v>46253</v>
      </c>
      <c r="D305" s="94">
        <v>0.18529000000000001</v>
      </c>
      <c r="E305" s="94">
        <v>0.18529000000000001</v>
      </c>
    </row>
    <row r="306" spans="3:5" customFormat="1" ht="13.5" customHeight="1" x14ac:dyDescent="0.25">
      <c r="C306" s="93">
        <v>46254</v>
      </c>
      <c r="D306" s="94">
        <v>0.10616</v>
      </c>
      <c r="E306" s="94">
        <v>0.10616</v>
      </c>
    </row>
    <row r="307" spans="3:5" customFormat="1" ht="13.5" customHeight="1" x14ac:dyDescent="0.25">
      <c r="C307" s="93">
        <v>46255</v>
      </c>
      <c r="D307" s="94">
        <v>0.154</v>
      </c>
      <c r="E307" s="94">
        <v>0.154</v>
      </c>
    </row>
    <row r="308" spans="3:5" customFormat="1" ht="13.5" customHeight="1" x14ac:dyDescent="0.25">
      <c r="C308" s="93">
        <v>46257</v>
      </c>
      <c r="D308" s="94">
        <v>0.37998999999999999</v>
      </c>
      <c r="E308" s="94">
        <v>0.37998999999999999</v>
      </c>
    </row>
    <row r="309" spans="3:5" customFormat="1" ht="13.5" customHeight="1" x14ac:dyDescent="0.25">
      <c r="C309" s="93">
        <v>46258</v>
      </c>
      <c r="D309" s="94">
        <v>0.21331</v>
      </c>
      <c r="E309" s="94">
        <v>0.21331</v>
      </c>
    </row>
    <row r="310" spans="3:5" customFormat="1" ht="13.5" customHeight="1" x14ac:dyDescent="0.25">
      <c r="C310" s="93">
        <v>46259</v>
      </c>
      <c r="D310" s="94">
        <v>0.22292000000000001</v>
      </c>
      <c r="E310" s="94">
        <v>0.22292000000000001</v>
      </c>
    </row>
    <row r="311" spans="3:5" customFormat="1" ht="13.5" customHeight="1" x14ac:dyDescent="0.25">
      <c r="C311" s="93">
        <v>46260</v>
      </c>
      <c r="D311" s="94">
        <v>0.1867</v>
      </c>
      <c r="E311" s="94">
        <v>0.1867</v>
      </c>
    </row>
    <row r="312" spans="3:5" customFormat="1" ht="13.5" customHeight="1" x14ac:dyDescent="0.25">
      <c r="C312" s="93">
        <v>46261</v>
      </c>
      <c r="D312" s="94">
        <v>0.24081</v>
      </c>
      <c r="E312" s="94">
        <v>0.24081</v>
      </c>
    </row>
    <row r="313" spans="3:5" customFormat="1" ht="13.5" customHeight="1" x14ac:dyDescent="0.25">
      <c r="C313" s="93">
        <v>46262</v>
      </c>
      <c r="D313" s="94">
        <v>0.21198</v>
      </c>
      <c r="E313" s="94">
        <v>0.21198</v>
      </c>
    </row>
    <row r="314" spans="3:5" customFormat="1" ht="13.5" customHeight="1" x14ac:dyDescent="0.25">
      <c r="C314" s="93">
        <v>46264</v>
      </c>
      <c r="D314" s="94">
        <v>0.37944</v>
      </c>
      <c r="E314" s="94">
        <v>0.37944</v>
      </c>
    </row>
    <row r="315" spans="3:5" customFormat="1" ht="13.5" customHeight="1" x14ac:dyDescent="0.25">
      <c r="C315" s="93">
        <v>46265</v>
      </c>
      <c r="D315" s="94">
        <v>0.21637999999999999</v>
      </c>
      <c r="E315" s="94">
        <v>0.21637999999999999</v>
      </c>
    </row>
    <row r="316" spans="3:5" customFormat="1" ht="13.5" customHeight="1" x14ac:dyDescent="0.25">
      <c r="C316" s="229" t="s">
        <v>5088</v>
      </c>
      <c r="D316" s="229"/>
      <c r="E316" s="229"/>
    </row>
    <row r="317" spans="3:5" s="83" customFormat="1" ht="45" x14ac:dyDescent="0.25">
      <c r="C317" s="95" t="s">
        <v>5113</v>
      </c>
      <c r="D317" s="95" t="s">
        <v>5114</v>
      </c>
      <c r="E317" s="95" t="s">
        <v>5115</v>
      </c>
    </row>
    <row r="318" spans="3:5" customFormat="1" ht="13.5" customHeight="1" x14ac:dyDescent="0.25">
      <c r="C318" s="93">
        <v>46241</v>
      </c>
      <c r="D318" s="94">
        <v>1.91147</v>
      </c>
      <c r="E318" s="94">
        <v>1.91147</v>
      </c>
    </row>
    <row r="319" spans="3:5" customFormat="1" ht="13.5" customHeight="1" x14ac:dyDescent="0.25">
      <c r="C319" s="93">
        <v>46248</v>
      </c>
      <c r="D319" s="94">
        <v>1.734</v>
      </c>
      <c r="E319" s="94">
        <v>1.734</v>
      </c>
    </row>
    <row r="320" spans="3:5" customFormat="1" ht="13.5" customHeight="1" x14ac:dyDescent="0.25">
      <c r="C320" s="93">
        <v>46255</v>
      </c>
      <c r="D320" s="94">
        <v>1.3857299999999999</v>
      </c>
      <c r="E320" s="94">
        <v>1.3857299999999999</v>
      </c>
    </row>
    <row r="321" spans="1:256" ht="13.5" customHeight="1" x14ac:dyDescent="0.25">
      <c r="A321"/>
      <c r="B321"/>
      <c r="C321" s="91">
        <v>46262</v>
      </c>
      <c r="D321" s="92">
        <v>1.7638799999999999</v>
      </c>
      <c r="E321" s="92">
        <v>1.7638799999999999</v>
      </c>
      <c r="F321"/>
      <c r="G321"/>
      <c r="H321"/>
      <c r="I321"/>
      <c r="J321"/>
      <c r="K321"/>
      <c r="L321"/>
      <c r="M321"/>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c r="CP321"/>
      <c r="CQ321"/>
      <c r="CR321"/>
      <c r="CS321"/>
      <c r="CT321"/>
      <c r="CU321"/>
      <c r="CV321"/>
      <c r="CW321"/>
      <c r="CX321"/>
      <c r="CY321"/>
      <c r="CZ321"/>
      <c r="DA321"/>
      <c r="DB321"/>
      <c r="DC321"/>
      <c r="DD321"/>
      <c r="DE321"/>
      <c r="DF321"/>
      <c r="DG321"/>
      <c r="DH321"/>
      <c r="DI321"/>
      <c r="DJ321"/>
      <c r="DK321"/>
      <c r="DL321"/>
      <c r="DM321"/>
      <c r="DN321"/>
      <c r="DO321"/>
      <c r="DP321"/>
      <c r="DQ321"/>
      <c r="DR321"/>
      <c r="DS321"/>
      <c r="DT321"/>
      <c r="DU321"/>
      <c r="DV321"/>
      <c r="DW321"/>
      <c r="DX321"/>
      <c r="DY321"/>
      <c r="DZ321"/>
      <c r="EA321"/>
      <c r="EB321"/>
      <c r="EC321"/>
      <c r="ED321"/>
      <c r="EE321"/>
      <c r="EF321"/>
      <c r="EG321"/>
      <c r="EH321"/>
      <c r="EI321"/>
      <c r="EJ321"/>
      <c r="EK321"/>
      <c r="EL321"/>
      <c r="EM321"/>
      <c r="EN321"/>
      <c r="EO321"/>
      <c r="EP321"/>
      <c r="EQ321"/>
      <c r="ER321"/>
      <c r="ES321"/>
      <c r="ET321"/>
      <c r="EU321"/>
      <c r="EV321"/>
      <c r="EW321"/>
      <c r="EX321"/>
      <c r="EY321"/>
      <c r="EZ321"/>
      <c r="FA321"/>
      <c r="FB321"/>
      <c r="FC321"/>
      <c r="FD321"/>
      <c r="FE321"/>
      <c r="FF321"/>
      <c r="FG321"/>
      <c r="FH321"/>
      <c r="FI321"/>
      <c r="FJ321"/>
      <c r="FK321"/>
      <c r="FL321"/>
      <c r="FM321"/>
      <c r="FN321"/>
      <c r="FO321"/>
      <c r="FP321"/>
      <c r="FQ321"/>
      <c r="FR321"/>
      <c r="FS321"/>
      <c r="FT321"/>
      <c r="FU321"/>
      <c r="FV321"/>
      <c r="FW321"/>
      <c r="FX321"/>
      <c r="FY321"/>
      <c r="FZ321"/>
      <c r="GA321"/>
      <c r="GB321"/>
      <c r="GC321"/>
      <c r="GD321"/>
      <c r="GE321"/>
      <c r="GF321"/>
      <c r="GG321"/>
      <c r="GH321"/>
      <c r="GI321"/>
      <c r="GJ321"/>
      <c r="GK321"/>
      <c r="GL321"/>
      <c r="GM321"/>
      <c r="GN321"/>
      <c r="GO321"/>
      <c r="GP321"/>
      <c r="GQ321"/>
      <c r="GR321"/>
      <c r="GS321"/>
      <c r="GT321"/>
      <c r="GU321"/>
      <c r="GV321"/>
      <c r="GW321"/>
      <c r="GX321"/>
      <c r="GY321"/>
      <c r="GZ321"/>
      <c r="HA321"/>
      <c r="HB321"/>
      <c r="HC321"/>
      <c r="HD321"/>
      <c r="HE321"/>
      <c r="HF321"/>
      <c r="HG321"/>
      <c r="HH321"/>
      <c r="HI321"/>
      <c r="HJ321"/>
      <c r="HK321"/>
      <c r="HL321"/>
      <c r="HM321"/>
      <c r="HN321"/>
      <c r="HO321"/>
      <c r="HP321"/>
      <c r="HQ321"/>
      <c r="HR321"/>
      <c r="HS321"/>
      <c r="HT321"/>
      <c r="HU321"/>
      <c r="HV321"/>
      <c r="HW321"/>
      <c r="HX321"/>
      <c r="HY321"/>
      <c r="HZ321"/>
      <c r="IA321"/>
      <c r="IB321"/>
      <c r="IC321"/>
      <c r="ID321"/>
      <c r="IE321"/>
      <c r="IF321"/>
      <c r="IG321"/>
      <c r="IH321"/>
      <c r="II321"/>
      <c r="IJ321"/>
      <c r="IK321"/>
      <c r="IL321"/>
      <c r="IM321"/>
      <c r="IN321"/>
      <c r="IO321"/>
      <c r="IP321"/>
      <c r="IQ321"/>
      <c r="IR321"/>
      <c r="IS321"/>
      <c r="IT321"/>
      <c r="IU321"/>
      <c r="IV321"/>
    </row>
    <row r="323" spans="1:256" x14ac:dyDescent="0.25">
      <c r="C323" s="2" t="s">
        <v>5176</v>
      </c>
      <c r="E323" s="2" t="s">
        <v>2</v>
      </c>
    </row>
    <row r="325" spans="1:256" x14ac:dyDescent="0.25">
      <c r="C325" s="2" t="s">
        <v>5067</v>
      </c>
      <c r="E325" s="2" t="s">
        <v>2</v>
      </c>
    </row>
    <row r="327" spans="1:256" x14ac:dyDescent="0.25">
      <c r="C327" s="2" t="s">
        <v>5068</v>
      </c>
      <c r="E327" s="2" t="s">
        <v>2</v>
      </c>
    </row>
    <row r="329" spans="1:256" x14ac:dyDescent="0.25">
      <c r="C329" s="2" t="s">
        <v>5069</v>
      </c>
      <c r="E329" s="96" t="s">
        <v>5070</v>
      </c>
    </row>
    <row r="331" spans="1:256" x14ac:dyDescent="0.25">
      <c r="C331" s="2" t="s">
        <v>5071</v>
      </c>
      <c r="E331" s="97" t="s">
        <v>5125</v>
      </c>
    </row>
    <row r="333" spans="1:256" x14ac:dyDescent="0.25">
      <c r="C333" s="2" t="s">
        <v>5177</v>
      </c>
      <c r="E333" s="2" t="s">
        <v>2</v>
      </c>
    </row>
    <row r="335" spans="1:256" x14ac:dyDescent="0.25">
      <c r="C335" s="1" t="s">
        <v>5348</v>
      </c>
      <c r="E335" s="202" t="s">
        <v>5349</v>
      </c>
    </row>
    <row r="336" spans="1:256" x14ac:dyDescent="0.25">
      <c r="E336" s="2" t="s">
        <v>5363</v>
      </c>
    </row>
  </sheetData>
  <mergeCells count="6">
    <mergeCell ref="C316:E316"/>
    <mergeCell ref="C229:K229"/>
    <mergeCell ref="C251:E251"/>
    <mergeCell ref="C254:E254"/>
    <mergeCell ref="C282:E282"/>
    <mergeCell ref="C288:E288"/>
  </mergeCells>
  <hyperlinks>
    <hyperlink ref="J2" location="'Index'!A1" display="'Index'!A1" xr:uid="{295A5730-C26B-4C64-8E2A-AE74BFF139CD}"/>
  </hyperlinks>
  <pageMargins left="0.7" right="0.7" top="0.75" bottom="0.75" header="0.3" footer="0.3"/>
  <pageSetup orientation="portrait" horizontalDpi="4294967293"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6BF8C-7053-48FB-A8DE-8C21EB18FFF8}">
  <sheetPr codeName="Sheet1"/>
  <dimension ref="A1:IV202"/>
  <sheetViews>
    <sheetView showGridLines="0" zoomScale="90" zoomScaleNormal="90" workbookViewId="0">
      <pane ySplit="6" topLeftCell="A184"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1711</v>
      </c>
      <c r="J2" s="38" t="s">
        <v>4498</v>
      </c>
    </row>
    <row r="3" spans="1:54" ht="16.5" x14ac:dyDescent="0.3">
      <c r="C3" s="1" t="s">
        <v>28</v>
      </c>
      <c r="D3" s="21" t="s">
        <v>1712</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A16" s="10"/>
      <c r="B16" s="28"/>
      <c r="C16" s="58" t="s">
        <v>5</v>
      </c>
      <c r="D16" s="54"/>
      <c r="E16" s="6"/>
      <c r="F16" s="19"/>
      <c r="G16" s="24"/>
      <c r="H16" s="24"/>
      <c r="I16" s="31"/>
      <c r="J16" s="31"/>
      <c r="K16" s="35"/>
    </row>
    <row r="17" spans="2:11" x14ac:dyDescent="0.25">
      <c r="C17" s="59" t="s">
        <v>6</v>
      </c>
      <c r="D17" s="54"/>
      <c r="E17" s="6"/>
      <c r="F17" s="19"/>
      <c r="G17" s="24"/>
      <c r="H17" s="24"/>
      <c r="I17" s="31"/>
      <c r="J17" s="31"/>
      <c r="K17" s="35"/>
    </row>
    <row r="18" spans="2:11" x14ac:dyDescent="0.25">
      <c r="C18" s="59" t="s">
        <v>687</v>
      </c>
      <c r="D18" s="54"/>
      <c r="E18" s="6"/>
      <c r="F18" s="19"/>
      <c r="G18" s="24"/>
      <c r="H18" s="24"/>
      <c r="I18" s="31"/>
      <c r="J18" s="31"/>
      <c r="K18" s="35"/>
    </row>
    <row r="19" spans="2:11" x14ac:dyDescent="0.25">
      <c r="B19" s="8" t="s">
        <v>1713</v>
      </c>
      <c r="C19" s="60" t="s">
        <v>848</v>
      </c>
      <c r="D19" s="54" t="s">
        <v>1714</v>
      </c>
      <c r="E19" s="6" t="s">
        <v>1228</v>
      </c>
      <c r="F19" s="19">
        <v>22500</v>
      </c>
      <c r="G19" s="24">
        <v>22159.1</v>
      </c>
      <c r="H19" s="24">
        <v>6.24</v>
      </c>
      <c r="I19" s="31">
        <v>7.71</v>
      </c>
      <c r="J19" s="31"/>
      <c r="K19" s="35" t="s">
        <v>691</v>
      </c>
    </row>
    <row r="20" spans="2:11" x14ac:dyDescent="0.25">
      <c r="B20" s="8" t="s">
        <v>787</v>
      </c>
      <c r="C20" s="60" t="s">
        <v>53</v>
      </c>
      <c r="D20" s="54" t="s">
        <v>788</v>
      </c>
      <c r="E20" s="6" t="s">
        <v>702</v>
      </c>
      <c r="F20" s="19">
        <v>20000</v>
      </c>
      <c r="G20" s="24">
        <v>19983.28</v>
      </c>
      <c r="H20" s="24">
        <v>5.62</v>
      </c>
      <c r="I20" s="31">
        <v>7.6798999999999999</v>
      </c>
      <c r="J20" s="31"/>
      <c r="K20" s="35" t="s">
        <v>691</v>
      </c>
    </row>
    <row r="21" spans="2:11" x14ac:dyDescent="0.25">
      <c r="B21" s="8" t="s">
        <v>1715</v>
      </c>
      <c r="C21" s="60" t="s">
        <v>751</v>
      </c>
      <c r="D21" s="54" t="s">
        <v>1716</v>
      </c>
      <c r="E21" s="6" t="s">
        <v>702</v>
      </c>
      <c r="F21" s="19">
        <v>1500</v>
      </c>
      <c r="G21" s="24">
        <v>15473.52</v>
      </c>
      <c r="H21" s="24">
        <v>4.3600000000000003</v>
      </c>
      <c r="I21" s="31">
        <v>8.0208999999999993</v>
      </c>
      <c r="J21" s="31"/>
      <c r="K21" s="35" t="s">
        <v>691</v>
      </c>
    </row>
    <row r="22" spans="2:11" x14ac:dyDescent="0.25">
      <c r="B22" s="8" t="s">
        <v>808</v>
      </c>
      <c r="C22" s="60" t="s">
        <v>774</v>
      </c>
      <c r="D22" s="54" t="s">
        <v>809</v>
      </c>
      <c r="E22" s="6" t="s">
        <v>702</v>
      </c>
      <c r="F22" s="19">
        <v>12500</v>
      </c>
      <c r="G22" s="24">
        <v>12524.81</v>
      </c>
      <c r="H22" s="24">
        <v>3.53</v>
      </c>
      <c r="I22" s="31">
        <v>7.0149999999999997</v>
      </c>
      <c r="J22" s="31"/>
      <c r="K22" s="35" t="s">
        <v>691</v>
      </c>
    </row>
    <row r="23" spans="2:11" x14ac:dyDescent="0.25">
      <c r="B23" s="8" t="s">
        <v>731</v>
      </c>
      <c r="C23" s="60" t="s">
        <v>732</v>
      </c>
      <c r="D23" s="54" t="s">
        <v>733</v>
      </c>
      <c r="E23" s="6" t="s">
        <v>702</v>
      </c>
      <c r="F23" s="19">
        <v>10000</v>
      </c>
      <c r="G23" s="24">
        <v>9984.9</v>
      </c>
      <c r="H23" s="24">
        <v>2.81</v>
      </c>
      <c r="I23" s="31">
        <v>7.7398999999999996</v>
      </c>
      <c r="J23" s="31"/>
      <c r="K23" s="35" t="s">
        <v>691</v>
      </c>
    </row>
    <row r="24" spans="2:11" x14ac:dyDescent="0.25">
      <c r="B24" s="8" t="s">
        <v>1717</v>
      </c>
      <c r="C24" s="60" t="s">
        <v>1718</v>
      </c>
      <c r="D24" s="54" t="s">
        <v>1719</v>
      </c>
      <c r="E24" s="6" t="s">
        <v>702</v>
      </c>
      <c r="F24" s="19">
        <v>10000</v>
      </c>
      <c r="G24" s="24">
        <v>9944.0499999999993</v>
      </c>
      <c r="H24" s="24">
        <v>2.8</v>
      </c>
      <c r="I24" s="31">
        <v>8.42</v>
      </c>
      <c r="J24" s="31"/>
      <c r="K24" s="35" t="s">
        <v>691</v>
      </c>
    </row>
    <row r="25" spans="2:11" x14ac:dyDescent="0.25">
      <c r="C25" s="58" t="s">
        <v>199</v>
      </c>
      <c r="D25" s="54"/>
      <c r="E25" s="6"/>
      <c r="F25" s="19"/>
      <c r="G25" s="25">
        <v>90069.66</v>
      </c>
      <c r="H25" s="25">
        <v>25.36</v>
      </c>
      <c r="I25" s="31"/>
      <c r="J25" s="31"/>
      <c r="K25" s="35"/>
    </row>
    <row r="26" spans="2:11" x14ac:dyDescent="0.25">
      <c r="C26" s="57"/>
      <c r="D26" s="54"/>
      <c r="E26" s="6"/>
      <c r="F26" s="19"/>
      <c r="G26" s="24"/>
      <c r="H26" s="24"/>
      <c r="I26" s="31"/>
      <c r="J26" s="31"/>
      <c r="K26" s="35"/>
    </row>
    <row r="27" spans="2:11" x14ac:dyDescent="0.25">
      <c r="C27" s="59" t="s">
        <v>810</v>
      </c>
      <c r="D27" s="54"/>
      <c r="E27" s="6"/>
      <c r="F27" s="19"/>
      <c r="G27" s="24"/>
      <c r="H27" s="24"/>
      <c r="I27" s="31"/>
      <c r="J27" s="31"/>
      <c r="K27" s="35"/>
    </row>
    <row r="28" spans="2:11" x14ac:dyDescent="0.25">
      <c r="B28" s="8" t="s">
        <v>817</v>
      </c>
      <c r="C28" s="60" t="s">
        <v>818</v>
      </c>
      <c r="D28" s="54" t="s">
        <v>819</v>
      </c>
      <c r="E28" s="6" t="s">
        <v>730</v>
      </c>
      <c r="F28" s="19">
        <v>22500</v>
      </c>
      <c r="G28" s="24">
        <v>11789.33</v>
      </c>
      <c r="H28" s="24">
        <v>3.32</v>
      </c>
      <c r="I28" s="31">
        <v>7.9844999999999997</v>
      </c>
      <c r="J28" s="31"/>
      <c r="K28" s="35" t="s">
        <v>691</v>
      </c>
    </row>
    <row r="29" spans="2:11" x14ac:dyDescent="0.25">
      <c r="C29" s="58" t="s">
        <v>199</v>
      </c>
      <c r="D29" s="54"/>
      <c r="E29" s="6"/>
      <c r="F29" s="19"/>
      <c r="G29" s="25">
        <v>11789.33</v>
      </c>
      <c r="H29" s="25">
        <v>3.32</v>
      </c>
      <c r="I29" s="31"/>
      <c r="J29" s="31"/>
      <c r="K29" s="35"/>
    </row>
    <row r="30" spans="2:11" x14ac:dyDescent="0.25">
      <c r="C30" s="57"/>
      <c r="D30" s="54"/>
      <c r="E30" s="6"/>
      <c r="F30" s="19"/>
      <c r="G30" s="24"/>
      <c r="H30" s="24"/>
      <c r="I30" s="31"/>
      <c r="J30" s="31"/>
      <c r="K30" s="35"/>
    </row>
    <row r="31" spans="2:11" x14ac:dyDescent="0.25">
      <c r="C31" s="58" t="s">
        <v>7</v>
      </c>
      <c r="D31" s="54"/>
      <c r="E31" s="6"/>
      <c r="F31" s="19"/>
      <c r="G31" s="24" t="s">
        <v>2</v>
      </c>
      <c r="H31" s="24" t="s">
        <v>2</v>
      </c>
      <c r="I31" s="31"/>
      <c r="J31" s="31"/>
      <c r="K31" s="35"/>
    </row>
    <row r="32" spans="2:11" x14ac:dyDescent="0.25">
      <c r="C32" s="57"/>
      <c r="D32" s="54"/>
      <c r="E32" s="6"/>
      <c r="F32" s="19"/>
      <c r="G32" s="24"/>
      <c r="H32" s="24"/>
      <c r="I32" s="31"/>
      <c r="J32" s="31"/>
      <c r="K32" s="35"/>
    </row>
    <row r="33" spans="1:11" x14ac:dyDescent="0.25">
      <c r="C33" s="59" t="s">
        <v>8</v>
      </c>
      <c r="D33" s="54"/>
      <c r="E33" s="6"/>
      <c r="F33" s="19"/>
      <c r="G33" s="24"/>
      <c r="H33" s="24"/>
      <c r="I33" s="31"/>
      <c r="J33" s="31"/>
      <c r="K33" s="35"/>
    </row>
    <row r="34" spans="1:11" x14ac:dyDescent="0.25">
      <c r="B34" s="8" t="s">
        <v>911</v>
      </c>
      <c r="C34" s="60" t="s">
        <v>4934</v>
      </c>
      <c r="D34" s="54" t="s">
        <v>912</v>
      </c>
      <c r="E34" s="6" t="s">
        <v>822</v>
      </c>
      <c r="F34" s="19">
        <v>100</v>
      </c>
      <c r="G34" s="24">
        <v>9769.76</v>
      </c>
      <c r="H34" s="24">
        <v>2.75</v>
      </c>
      <c r="I34" s="31">
        <v>7.8775000000000004</v>
      </c>
      <c r="J34" s="31"/>
      <c r="K34" s="35" t="s">
        <v>691</v>
      </c>
    </row>
    <row r="35" spans="1:11" x14ac:dyDescent="0.25">
      <c r="B35" s="8" t="s">
        <v>820</v>
      </c>
      <c r="C35" s="60" t="s">
        <v>4933</v>
      </c>
      <c r="D35" s="54" t="s">
        <v>821</v>
      </c>
      <c r="E35" s="6" t="s">
        <v>822</v>
      </c>
      <c r="F35" s="19">
        <v>147</v>
      </c>
      <c r="G35" s="24">
        <v>8347.73</v>
      </c>
      <c r="H35" s="24">
        <v>2.35</v>
      </c>
      <c r="I35" s="31">
        <v>8.4</v>
      </c>
      <c r="J35" s="31"/>
      <c r="K35" s="35" t="s">
        <v>691</v>
      </c>
    </row>
    <row r="36" spans="1:11" x14ac:dyDescent="0.25">
      <c r="B36" s="8" t="s">
        <v>913</v>
      </c>
      <c r="C36" s="60" t="s">
        <v>4935</v>
      </c>
      <c r="D36" s="54" t="s">
        <v>914</v>
      </c>
      <c r="E36" s="6" t="s">
        <v>822</v>
      </c>
      <c r="F36" s="19">
        <v>75</v>
      </c>
      <c r="G36" s="24">
        <v>7288.12</v>
      </c>
      <c r="H36" s="24">
        <v>2.0499999999999998</v>
      </c>
      <c r="I36" s="31">
        <v>7.95</v>
      </c>
      <c r="J36" s="31"/>
      <c r="K36" s="35" t="s">
        <v>691</v>
      </c>
    </row>
    <row r="37" spans="1:11" x14ac:dyDescent="0.25">
      <c r="C37" s="58" t="s">
        <v>199</v>
      </c>
      <c r="D37" s="54"/>
      <c r="E37" s="6"/>
      <c r="F37" s="19"/>
      <c r="G37" s="25">
        <v>25405.61</v>
      </c>
      <c r="H37" s="25">
        <v>7.15</v>
      </c>
      <c r="I37" s="31"/>
      <c r="J37" s="31"/>
      <c r="K37" s="35"/>
    </row>
    <row r="38" spans="1:11" x14ac:dyDescent="0.25">
      <c r="C38" s="57"/>
      <c r="D38" s="54"/>
      <c r="E38" s="6"/>
      <c r="F38" s="19"/>
      <c r="G38" s="24"/>
      <c r="H38" s="24"/>
      <c r="I38" s="31"/>
      <c r="J38" s="31"/>
      <c r="K38" s="35"/>
    </row>
    <row r="39" spans="1:11" x14ac:dyDescent="0.25">
      <c r="C39" s="58" t="s">
        <v>9</v>
      </c>
      <c r="D39" s="54"/>
      <c r="E39" s="6"/>
      <c r="F39" s="19"/>
      <c r="G39" s="24" t="s">
        <v>2</v>
      </c>
      <c r="H39" s="24" t="s">
        <v>2</v>
      </c>
      <c r="I39" s="31"/>
      <c r="J39" s="31"/>
      <c r="K39" s="35"/>
    </row>
    <row r="40" spans="1:11" x14ac:dyDescent="0.25">
      <c r="C40" s="57"/>
      <c r="D40" s="54"/>
      <c r="E40" s="6"/>
      <c r="F40" s="19"/>
      <c r="G40" s="24"/>
      <c r="H40" s="24"/>
      <c r="I40" s="31"/>
      <c r="J40" s="31"/>
      <c r="K40" s="35"/>
    </row>
    <row r="41" spans="1:11" x14ac:dyDescent="0.25">
      <c r="C41" s="59" t="s">
        <v>10</v>
      </c>
      <c r="D41" s="54"/>
      <c r="E41" s="6"/>
      <c r="F41" s="19"/>
      <c r="G41" s="24"/>
      <c r="H41" s="24"/>
      <c r="I41" s="31"/>
      <c r="J41" s="31"/>
      <c r="K41" s="35"/>
    </row>
    <row r="42" spans="1:11" x14ac:dyDescent="0.25">
      <c r="B42" s="8" t="s">
        <v>1721</v>
      </c>
      <c r="C42" s="60" t="s">
        <v>1722</v>
      </c>
      <c r="D42" s="54" t="s">
        <v>1723</v>
      </c>
      <c r="E42" s="6" t="s">
        <v>210</v>
      </c>
      <c r="F42" s="19">
        <v>25000000</v>
      </c>
      <c r="G42" s="24">
        <v>24830.6</v>
      </c>
      <c r="H42" s="24">
        <v>6.99</v>
      </c>
      <c r="I42" s="31">
        <v>7.5603116650000004</v>
      </c>
      <c r="J42" s="31"/>
      <c r="K42" s="35"/>
    </row>
    <row r="43" spans="1:11" x14ac:dyDescent="0.25">
      <c r="B43" s="8" t="s">
        <v>1724</v>
      </c>
      <c r="C43" s="60" t="s">
        <v>1725</v>
      </c>
      <c r="D43" s="54" t="s">
        <v>1726</v>
      </c>
      <c r="E43" s="6" t="s">
        <v>210</v>
      </c>
      <c r="F43" s="19">
        <v>5000000</v>
      </c>
      <c r="G43" s="24">
        <v>5055.3500000000004</v>
      </c>
      <c r="H43" s="24">
        <v>1.42</v>
      </c>
      <c r="I43" s="31">
        <v>7.868049675</v>
      </c>
      <c r="J43" s="31"/>
      <c r="K43" s="35"/>
    </row>
    <row r="44" spans="1:11" x14ac:dyDescent="0.25">
      <c r="C44" s="58" t="s">
        <v>199</v>
      </c>
      <c r="D44" s="54"/>
      <c r="E44" s="6"/>
      <c r="F44" s="19"/>
      <c r="G44" s="25">
        <v>29885.95</v>
      </c>
      <c r="H44" s="25">
        <v>8.41</v>
      </c>
      <c r="I44" s="31"/>
      <c r="J44" s="31"/>
      <c r="K44" s="35"/>
    </row>
    <row r="45" spans="1:11" x14ac:dyDescent="0.25">
      <c r="C45" s="57"/>
      <c r="D45" s="54"/>
      <c r="E45" s="6"/>
      <c r="F45" s="19"/>
      <c r="G45" s="24"/>
      <c r="H45" s="24"/>
      <c r="I45" s="31"/>
      <c r="J45" s="31"/>
      <c r="K45" s="35"/>
    </row>
    <row r="46" spans="1:11" x14ac:dyDescent="0.25">
      <c r="C46" s="58" t="s">
        <v>11</v>
      </c>
      <c r="D46" s="54"/>
      <c r="E46" s="6"/>
      <c r="F46" s="19"/>
      <c r="G46" s="24" t="s">
        <v>2</v>
      </c>
      <c r="H46" s="24" t="s">
        <v>2</v>
      </c>
      <c r="I46" s="31"/>
      <c r="J46" s="31"/>
      <c r="K46" s="35"/>
    </row>
    <row r="47" spans="1:11" x14ac:dyDescent="0.25">
      <c r="C47" s="57"/>
      <c r="D47" s="54"/>
      <c r="E47" s="6"/>
      <c r="F47" s="19"/>
      <c r="G47" s="24"/>
      <c r="H47" s="24"/>
      <c r="I47" s="31"/>
      <c r="J47" s="31"/>
      <c r="K47" s="35"/>
    </row>
    <row r="48" spans="1:11" x14ac:dyDescent="0.25">
      <c r="A48" s="10"/>
      <c r="B48" s="28"/>
      <c r="C48" s="58" t="s">
        <v>13</v>
      </c>
      <c r="D48" s="54"/>
      <c r="E48" s="6"/>
      <c r="F48" s="19"/>
      <c r="G48" s="24"/>
      <c r="H48" s="24"/>
      <c r="I48" s="31"/>
      <c r="J48" s="31"/>
      <c r="K48" s="35"/>
    </row>
    <row r="49" spans="2:11" x14ac:dyDescent="0.25">
      <c r="C49" s="59" t="s">
        <v>14</v>
      </c>
      <c r="D49" s="54"/>
      <c r="E49" s="6"/>
      <c r="F49" s="19"/>
      <c r="G49" s="24"/>
      <c r="H49" s="24"/>
      <c r="I49" s="31"/>
      <c r="J49" s="31"/>
      <c r="K49" s="35"/>
    </row>
    <row r="50" spans="2:11" x14ac:dyDescent="0.25">
      <c r="B50" s="8" t="s">
        <v>1727</v>
      </c>
      <c r="C50" s="60" t="s">
        <v>573</v>
      </c>
      <c r="D50" s="54" t="s">
        <v>1728</v>
      </c>
      <c r="E50" s="6" t="s">
        <v>846</v>
      </c>
      <c r="F50" s="19">
        <v>2000</v>
      </c>
      <c r="G50" s="24">
        <v>9998.25</v>
      </c>
      <c r="H50" s="24">
        <v>2.81</v>
      </c>
      <c r="I50" s="31">
        <v>6.3886000000000003</v>
      </c>
      <c r="J50" s="31"/>
      <c r="K50" s="35" t="s">
        <v>691</v>
      </c>
    </row>
    <row r="51" spans="2:11" x14ac:dyDescent="0.25">
      <c r="C51" s="58" t="s">
        <v>199</v>
      </c>
      <c r="D51" s="54"/>
      <c r="E51" s="6"/>
      <c r="F51" s="19"/>
      <c r="G51" s="25">
        <v>9998.25</v>
      </c>
      <c r="H51" s="25">
        <v>2.81</v>
      </c>
      <c r="I51" s="31"/>
      <c r="J51" s="31"/>
      <c r="K51" s="35"/>
    </row>
    <row r="52" spans="2:11" x14ac:dyDescent="0.25">
      <c r="C52" s="57"/>
      <c r="D52" s="54"/>
      <c r="E52" s="6"/>
      <c r="F52" s="19"/>
      <c r="G52" s="24"/>
      <c r="H52" s="24"/>
      <c r="I52" s="31"/>
      <c r="J52" s="31"/>
      <c r="K52" s="35"/>
    </row>
    <row r="53" spans="2:11" x14ac:dyDescent="0.25">
      <c r="C53" s="59" t="s">
        <v>15</v>
      </c>
      <c r="D53" s="54"/>
      <c r="E53" s="6"/>
      <c r="F53" s="19"/>
      <c r="G53" s="24"/>
      <c r="H53" s="24"/>
      <c r="I53" s="31"/>
      <c r="J53" s="31"/>
      <c r="K53" s="35"/>
    </row>
    <row r="54" spans="2:11" x14ac:dyDescent="0.25">
      <c r="B54" s="8" t="s">
        <v>1729</v>
      </c>
      <c r="C54" s="60" t="s">
        <v>227</v>
      </c>
      <c r="D54" s="54" t="s">
        <v>1730</v>
      </c>
      <c r="E54" s="6" t="s">
        <v>846</v>
      </c>
      <c r="F54" s="19">
        <v>5000</v>
      </c>
      <c r="G54" s="24">
        <v>24201</v>
      </c>
      <c r="H54" s="24">
        <v>6.81</v>
      </c>
      <c r="I54" s="31">
        <v>6.77</v>
      </c>
      <c r="J54" s="31"/>
      <c r="K54" s="35"/>
    </row>
    <row r="55" spans="2:11" x14ac:dyDescent="0.25">
      <c r="B55" s="8" t="s">
        <v>1731</v>
      </c>
      <c r="C55" s="60" t="s">
        <v>725</v>
      </c>
      <c r="D55" s="54" t="s">
        <v>1732</v>
      </c>
      <c r="E55" s="6" t="s">
        <v>846</v>
      </c>
      <c r="F55" s="19">
        <v>200</v>
      </c>
      <c r="G55" s="24">
        <v>968.86</v>
      </c>
      <c r="H55" s="24">
        <v>0.27</v>
      </c>
      <c r="I55" s="31">
        <v>6.8998999999999997</v>
      </c>
      <c r="J55" s="31"/>
      <c r="K55" s="35"/>
    </row>
    <row r="56" spans="2:11" x14ac:dyDescent="0.25">
      <c r="C56" s="58" t="s">
        <v>199</v>
      </c>
      <c r="D56" s="54"/>
      <c r="E56" s="6"/>
      <c r="F56" s="19"/>
      <c r="G56" s="25">
        <v>25169.86</v>
      </c>
      <c r="H56" s="25">
        <v>7.08</v>
      </c>
      <c r="I56" s="31"/>
      <c r="J56" s="31"/>
      <c r="K56" s="35"/>
    </row>
    <row r="57" spans="2:11" x14ac:dyDescent="0.25">
      <c r="C57" s="57"/>
      <c r="D57" s="54"/>
      <c r="E57" s="6"/>
      <c r="F57" s="19"/>
      <c r="G57" s="24"/>
      <c r="H57" s="24"/>
      <c r="I57" s="31"/>
      <c r="J57" s="31"/>
      <c r="K57" s="35"/>
    </row>
    <row r="58" spans="2:11" x14ac:dyDescent="0.25">
      <c r="C58" s="59" t="s">
        <v>16</v>
      </c>
      <c r="D58" s="54"/>
      <c r="E58" s="6"/>
      <c r="F58" s="19"/>
      <c r="G58" s="24"/>
      <c r="H58" s="24"/>
      <c r="I58" s="31"/>
      <c r="J58" s="31"/>
      <c r="K58" s="35"/>
    </row>
    <row r="59" spans="2:11" x14ac:dyDescent="0.25">
      <c r="B59" s="8" t="s">
        <v>1698</v>
      </c>
      <c r="C59" s="60" t="s">
        <v>1699</v>
      </c>
      <c r="D59" s="54" t="s">
        <v>1700</v>
      </c>
      <c r="E59" s="6" t="s">
        <v>210</v>
      </c>
      <c r="F59" s="19">
        <v>12500000</v>
      </c>
      <c r="G59" s="24">
        <v>12472.66</v>
      </c>
      <c r="H59" s="24">
        <v>3.51</v>
      </c>
      <c r="I59" s="31">
        <v>5</v>
      </c>
      <c r="J59" s="31"/>
      <c r="K59" s="35"/>
    </row>
    <row r="60" spans="2:11" x14ac:dyDescent="0.25">
      <c r="C60" s="58" t="s">
        <v>199</v>
      </c>
      <c r="D60" s="54"/>
      <c r="E60" s="6"/>
      <c r="F60" s="19"/>
      <c r="G60" s="25">
        <v>12472.66</v>
      </c>
      <c r="H60" s="25">
        <v>3.51</v>
      </c>
      <c r="I60" s="31"/>
      <c r="J60" s="31"/>
      <c r="K60" s="35"/>
    </row>
    <row r="61" spans="2:11" x14ac:dyDescent="0.25">
      <c r="C61" s="57"/>
      <c r="D61" s="54"/>
      <c r="E61" s="6"/>
      <c r="F61" s="19"/>
      <c r="G61" s="24"/>
      <c r="H61" s="24"/>
      <c r="I61" s="31"/>
      <c r="J61" s="31"/>
      <c r="K61" s="35"/>
    </row>
    <row r="62" spans="2:11" x14ac:dyDescent="0.25">
      <c r="C62" s="58" t="s">
        <v>17</v>
      </c>
      <c r="D62" s="54"/>
      <c r="E62" s="6"/>
      <c r="F62" s="19"/>
      <c r="G62" s="24" t="s">
        <v>2</v>
      </c>
      <c r="H62" s="24" t="s">
        <v>2</v>
      </c>
      <c r="I62" s="31"/>
      <c r="J62" s="31"/>
      <c r="K62" s="35"/>
    </row>
    <row r="63" spans="2:11" x14ac:dyDescent="0.25">
      <c r="C63" s="57"/>
      <c r="D63" s="54"/>
      <c r="E63" s="6"/>
      <c r="F63" s="19"/>
      <c r="G63" s="24"/>
      <c r="H63" s="24"/>
      <c r="I63" s="31"/>
      <c r="J63" s="31"/>
      <c r="K63" s="35"/>
    </row>
    <row r="64" spans="2:11" x14ac:dyDescent="0.25">
      <c r="C64" s="58" t="s">
        <v>18</v>
      </c>
      <c r="D64" s="54"/>
      <c r="E64" s="6"/>
      <c r="F64" s="19"/>
      <c r="G64" s="24" t="s">
        <v>2</v>
      </c>
      <c r="H64" s="24" t="s">
        <v>2</v>
      </c>
      <c r="I64" s="31"/>
      <c r="J64" s="31"/>
      <c r="K64" s="35"/>
    </row>
    <row r="65" spans="1:11" x14ac:dyDescent="0.25">
      <c r="C65" s="57"/>
      <c r="D65" s="54"/>
      <c r="E65" s="6"/>
      <c r="F65" s="19"/>
      <c r="G65" s="24"/>
      <c r="H65" s="24"/>
      <c r="I65" s="31"/>
      <c r="J65" s="31"/>
      <c r="K65" s="35"/>
    </row>
    <row r="66" spans="1:11" x14ac:dyDescent="0.25">
      <c r="A66" s="10"/>
      <c r="B66" s="28"/>
      <c r="C66" s="58" t="s">
        <v>19</v>
      </c>
      <c r="D66" s="54"/>
      <c r="E66" s="6"/>
      <c r="F66" s="19"/>
      <c r="G66" s="24"/>
      <c r="H66" s="24"/>
      <c r="I66" s="31"/>
      <c r="J66" s="31"/>
      <c r="K66" s="35"/>
    </row>
    <row r="67" spans="1:11" x14ac:dyDescent="0.25">
      <c r="A67" s="28"/>
      <c r="B67" s="28"/>
      <c r="C67" s="58" t="s">
        <v>20</v>
      </c>
      <c r="D67" s="54"/>
      <c r="E67" s="6"/>
      <c r="F67" s="19"/>
      <c r="G67" s="24" t="s">
        <v>2</v>
      </c>
      <c r="H67" s="24" t="s">
        <v>2</v>
      </c>
      <c r="I67" s="31"/>
      <c r="J67" s="31"/>
      <c r="K67" s="35"/>
    </row>
    <row r="68" spans="1:11" x14ac:dyDescent="0.25">
      <c r="A68" s="28"/>
      <c r="B68" s="28"/>
      <c r="C68" s="58"/>
      <c r="D68" s="54"/>
      <c r="E68" s="6"/>
      <c r="F68" s="19"/>
      <c r="G68" s="24"/>
      <c r="H68" s="24"/>
      <c r="I68" s="31"/>
      <c r="J68" s="31"/>
      <c r="K68" s="35"/>
    </row>
    <row r="69" spans="1:11" x14ac:dyDescent="0.25">
      <c r="C69" s="59" t="s">
        <v>21</v>
      </c>
      <c r="D69" s="54"/>
      <c r="E69" s="6"/>
      <c r="F69" s="19"/>
      <c r="G69" s="24"/>
      <c r="H69" s="24"/>
      <c r="I69" s="31"/>
      <c r="J69" s="31"/>
      <c r="K69" s="35"/>
    </row>
    <row r="70" spans="1:11" x14ac:dyDescent="0.25">
      <c r="B70" s="8" t="s">
        <v>930</v>
      </c>
      <c r="C70" s="60" t="s">
        <v>4938</v>
      </c>
      <c r="D70" s="54" t="s">
        <v>931</v>
      </c>
      <c r="E70" s="6" t="s">
        <v>932</v>
      </c>
      <c r="F70" s="19">
        <v>10712.037</v>
      </c>
      <c r="G70" s="24">
        <v>1282.3</v>
      </c>
      <c r="H70" s="24">
        <v>0.36</v>
      </c>
      <c r="I70" s="31">
        <v>5.6</v>
      </c>
      <c r="J70" s="31"/>
      <c r="K70" s="35"/>
    </row>
    <row r="71" spans="1:11" x14ac:dyDescent="0.25">
      <c r="C71" s="58" t="s">
        <v>199</v>
      </c>
      <c r="D71" s="54"/>
      <c r="E71" s="6"/>
      <c r="F71" s="19"/>
      <c r="G71" s="25">
        <v>1282.3</v>
      </c>
      <c r="H71" s="25">
        <v>0.36</v>
      </c>
      <c r="I71" s="31"/>
      <c r="J71" s="31"/>
      <c r="K71" s="35"/>
    </row>
    <row r="72" spans="1:11" x14ac:dyDescent="0.25">
      <c r="C72" s="57"/>
      <c r="D72" s="54"/>
      <c r="E72" s="6"/>
      <c r="F72" s="19"/>
      <c r="G72" s="24"/>
      <c r="H72" s="24"/>
      <c r="I72" s="31"/>
      <c r="J72" s="31"/>
      <c r="K72" s="35"/>
    </row>
    <row r="73" spans="1:11" x14ac:dyDescent="0.25">
      <c r="C73" s="58" t="s">
        <v>22</v>
      </c>
      <c r="D73" s="54"/>
      <c r="E73" s="6"/>
      <c r="F73" s="19"/>
      <c r="G73" s="24" t="s">
        <v>2</v>
      </c>
      <c r="H73" s="24" t="s">
        <v>2</v>
      </c>
      <c r="I73" s="31"/>
      <c r="J73" s="31"/>
      <c r="K73" s="35"/>
    </row>
    <row r="74" spans="1:11" x14ac:dyDescent="0.25">
      <c r="C74" s="57"/>
      <c r="D74" s="54"/>
      <c r="E74" s="6"/>
      <c r="F74" s="19"/>
      <c r="G74" s="24"/>
      <c r="H74" s="24"/>
      <c r="I74" s="31"/>
      <c r="J74" s="31"/>
      <c r="K74" s="35"/>
    </row>
    <row r="75" spans="1:11" x14ac:dyDescent="0.25">
      <c r="C75" s="58" t="s">
        <v>23</v>
      </c>
      <c r="D75" s="54"/>
      <c r="E75" s="6"/>
      <c r="F75" s="19"/>
      <c r="G75" s="24" t="s">
        <v>2</v>
      </c>
      <c r="H75" s="24" t="s">
        <v>2</v>
      </c>
      <c r="I75" s="31"/>
      <c r="J75" s="31"/>
      <c r="K75" s="35"/>
    </row>
    <row r="76" spans="1:11" x14ac:dyDescent="0.25">
      <c r="C76" s="57"/>
      <c r="D76" s="54"/>
      <c r="E76" s="6"/>
      <c r="F76" s="19"/>
      <c r="G76" s="24"/>
      <c r="H76" s="24"/>
      <c r="I76" s="31"/>
      <c r="J76" s="31"/>
      <c r="K76" s="35"/>
    </row>
    <row r="77" spans="1:11" x14ac:dyDescent="0.25">
      <c r="C77" s="59" t="s">
        <v>24</v>
      </c>
      <c r="D77" s="54"/>
      <c r="E77" s="6"/>
      <c r="F77" s="19"/>
      <c r="G77" s="24"/>
      <c r="H77" s="24"/>
      <c r="I77" s="31"/>
      <c r="J77" s="31"/>
      <c r="K77" s="35"/>
    </row>
    <row r="78" spans="1:11" x14ac:dyDescent="0.25">
      <c r="B78" s="8" t="s">
        <v>211</v>
      </c>
      <c r="C78" s="60" t="s">
        <v>212</v>
      </c>
      <c r="D78" s="54"/>
      <c r="E78" s="6"/>
      <c r="F78" s="19"/>
      <c r="G78" s="24">
        <v>135983.01</v>
      </c>
      <c r="H78" s="24">
        <v>38.28</v>
      </c>
      <c r="I78" s="31"/>
      <c r="J78" s="31"/>
      <c r="K78" s="35"/>
    </row>
    <row r="79" spans="1:11" x14ac:dyDescent="0.25">
      <c r="C79" s="58" t="s">
        <v>199</v>
      </c>
      <c r="D79" s="54"/>
      <c r="E79" s="6"/>
      <c r="F79" s="19"/>
      <c r="G79" s="25">
        <v>135983.01</v>
      </c>
      <c r="H79" s="25">
        <v>38.28</v>
      </c>
      <c r="I79" s="31"/>
      <c r="J79" s="31"/>
      <c r="K79" s="35"/>
    </row>
    <row r="80" spans="1:11" x14ac:dyDescent="0.25">
      <c r="C80" s="57"/>
      <c r="D80" s="54"/>
      <c r="E80" s="6"/>
      <c r="F80" s="19"/>
      <c r="G80" s="24"/>
      <c r="H80" s="24"/>
      <c r="I80" s="31"/>
      <c r="J80" s="31"/>
      <c r="K80" s="35"/>
    </row>
    <row r="81" spans="1:54" x14ac:dyDescent="0.25">
      <c r="A81" s="10"/>
      <c r="B81" s="28"/>
      <c r="C81" s="58" t="s">
        <v>25</v>
      </c>
      <c r="D81" s="54"/>
      <c r="E81" s="6"/>
      <c r="F81" s="19"/>
      <c r="G81" s="24"/>
      <c r="H81" s="24"/>
      <c r="I81" s="31"/>
      <c r="J81" s="31"/>
      <c r="K81" s="35"/>
    </row>
    <row r="82" spans="1:54" s="2" customFormat="1" ht="13.5" x14ac:dyDescent="0.25">
      <c r="A82" s="28"/>
      <c r="B82" s="28"/>
      <c r="C82" s="57" t="s">
        <v>4904</v>
      </c>
      <c r="D82" s="54"/>
      <c r="E82" s="6"/>
      <c r="F82" s="19"/>
      <c r="G82" s="24" t="s">
        <v>2</v>
      </c>
      <c r="H82" s="24" t="s">
        <v>2</v>
      </c>
      <c r="I82" s="31"/>
      <c r="J82" s="31"/>
      <c r="K82" s="35"/>
      <c r="L82" s="3"/>
      <c r="AI82" s="3"/>
      <c r="AV82" s="3"/>
      <c r="AX82" s="3"/>
      <c r="BB82" s="3"/>
    </row>
    <row r="83" spans="1:54" x14ac:dyDescent="0.25">
      <c r="B83" s="8"/>
      <c r="C83" s="60" t="s">
        <v>213</v>
      </c>
      <c r="D83" s="54"/>
      <c r="E83" s="6"/>
      <c r="F83" s="19"/>
      <c r="G83" s="24">
        <v>13206.81</v>
      </c>
      <c r="H83" s="24">
        <v>3.72</v>
      </c>
      <c r="I83" s="31"/>
      <c r="J83" s="31"/>
      <c r="K83" s="35"/>
    </row>
    <row r="84" spans="1:54" x14ac:dyDescent="0.25">
      <c r="C84" s="58" t="s">
        <v>199</v>
      </c>
      <c r="D84" s="54"/>
      <c r="E84" s="6"/>
      <c r="F84" s="19"/>
      <c r="G84" s="25">
        <v>13206.81</v>
      </c>
      <c r="H84" s="25">
        <v>3.72</v>
      </c>
      <c r="I84" s="31"/>
      <c r="J84" s="31"/>
      <c r="K84" s="35"/>
    </row>
    <row r="85" spans="1:54" x14ac:dyDescent="0.25">
      <c r="C85" s="57"/>
      <c r="D85" s="54"/>
      <c r="E85" s="6"/>
      <c r="F85" s="19"/>
      <c r="G85" s="24"/>
      <c r="H85" s="24"/>
      <c r="I85" s="31"/>
      <c r="J85" s="31"/>
      <c r="K85" s="35"/>
    </row>
    <row r="86" spans="1:54" x14ac:dyDescent="0.25">
      <c r="C86" s="61" t="s">
        <v>214</v>
      </c>
      <c r="D86" s="55"/>
      <c r="E86" s="5"/>
      <c r="F86" s="20"/>
      <c r="G86" s="26">
        <v>355263.44</v>
      </c>
      <c r="H86" s="26">
        <v>100</v>
      </c>
      <c r="I86" s="32"/>
      <c r="J86" s="32"/>
      <c r="K86" s="36"/>
    </row>
    <row r="88" spans="1:54" ht="15.75" x14ac:dyDescent="0.3">
      <c r="C88" s="50" t="s">
        <v>4514</v>
      </c>
      <c r="D88" s="50"/>
      <c r="E88" s="50"/>
      <c r="F88" s="50"/>
      <c r="G88" s="64"/>
      <c r="H88" s="64"/>
      <c r="I88" s="64"/>
      <c r="J88" s="50"/>
    </row>
    <row r="89" spans="1:54" ht="27" x14ac:dyDescent="0.25">
      <c r="C89" s="43" t="s">
        <v>4509</v>
      </c>
      <c r="D89" s="43" t="s">
        <v>4510</v>
      </c>
      <c r="E89" s="43" t="s">
        <v>4940</v>
      </c>
      <c r="F89" s="43" t="s">
        <v>4511</v>
      </c>
      <c r="G89" s="65" t="s">
        <v>34</v>
      </c>
      <c r="H89" s="66" t="s">
        <v>4941</v>
      </c>
      <c r="I89" s="65" t="s">
        <v>36</v>
      </c>
      <c r="J89" s="43" t="s">
        <v>39</v>
      </c>
    </row>
    <row r="90" spans="1:54" x14ac:dyDescent="0.25">
      <c r="C90" s="43" t="s">
        <v>4942</v>
      </c>
      <c r="D90" s="43"/>
      <c r="E90" s="43"/>
      <c r="F90" s="43"/>
      <c r="G90" s="65"/>
      <c r="H90" s="66"/>
      <c r="I90" s="65"/>
      <c r="J90" s="43"/>
    </row>
    <row r="91" spans="1:54" x14ac:dyDescent="0.25">
      <c r="C91" s="46" t="s">
        <v>4947</v>
      </c>
      <c r="D91" s="67"/>
      <c r="E91" s="67"/>
      <c r="F91" s="67"/>
      <c r="G91" s="68"/>
      <c r="H91" s="69">
        <v>-30000</v>
      </c>
      <c r="I91" s="70">
        <f>H91/$G$86*100</f>
        <v>-8.4444377389353669</v>
      </c>
      <c r="J91" s="43"/>
    </row>
    <row r="92" spans="1:54" x14ac:dyDescent="0.25">
      <c r="C92" s="46" t="s">
        <v>4948</v>
      </c>
      <c r="D92" s="67"/>
      <c r="E92" s="67"/>
      <c r="F92" s="67"/>
      <c r="G92" s="68"/>
      <c r="H92" s="69">
        <v>-30000</v>
      </c>
      <c r="I92" s="70">
        <f>H92/$G$86*100</f>
        <v>-8.4444377389353669</v>
      </c>
      <c r="J92" s="43"/>
    </row>
    <row r="93" spans="1:54" x14ac:dyDescent="0.25">
      <c r="C93" s="48" t="s">
        <v>4513</v>
      </c>
      <c r="D93" s="48"/>
      <c r="E93" s="48"/>
      <c r="F93" s="48"/>
      <c r="G93" s="71"/>
      <c r="H93" s="71">
        <f>SUM(H91:H92)</f>
        <v>-60000</v>
      </c>
      <c r="I93" s="71">
        <f>SUM(I91:I92)</f>
        <v>-16.888875477870734</v>
      </c>
      <c r="J93" s="48"/>
    </row>
    <row r="95" spans="1:54" x14ac:dyDescent="0.25">
      <c r="C95" s="1" t="s">
        <v>215</v>
      </c>
    </row>
    <row r="96" spans="1:54" x14ac:dyDescent="0.25">
      <c r="C96" s="37" t="s">
        <v>216</v>
      </c>
      <c r="D96" s="37"/>
      <c r="E96" s="37"/>
      <c r="F96" s="37"/>
      <c r="G96" s="37"/>
      <c r="H96" s="37"/>
      <c r="I96" s="37"/>
      <c r="J96" s="37"/>
      <c r="K96" s="37"/>
    </row>
    <row r="97" spans="1:256" x14ac:dyDescent="0.25">
      <c r="C97" s="2" t="s">
        <v>217</v>
      </c>
    </row>
    <row r="98" spans="1:256" x14ac:dyDescent="0.25">
      <c r="C98" s="2" t="s">
        <v>218</v>
      </c>
    </row>
    <row r="99" spans="1:256" ht="30" customHeight="1" x14ac:dyDescent="0.25">
      <c r="C99" s="204" t="s">
        <v>219</v>
      </c>
      <c r="D99" s="205"/>
      <c r="E99" s="205"/>
      <c r="F99" s="205"/>
      <c r="G99" s="205"/>
      <c r="H99" s="205"/>
      <c r="I99" s="205"/>
      <c r="J99" s="205"/>
      <c r="K99" s="205"/>
    </row>
    <row r="100" spans="1:256" x14ac:dyDescent="0.25">
      <c r="C100" s="2" t="s">
        <v>220</v>
      </c>
    </row>
    <row r="101" spans="1:256" x14ac:dyDescent="0.25">
      <c r="C101" s="2" t="s">
        <v>4914</v>
      </c>
    </row>
    <row r="102" spans="1:256" ht="45.75" customHeight="1" x14ac:dyDescent="0.25">
      <c r="C102" s="211" t="s">
        <v>4993</v>
      </c>
      <c r="D102" s="211"/>
      <c r="E102" s="211"/>
      <c r="F102" s="211"/>
      <c r="G102" s="211"/>
      <c r="H102" s="211"/>
      <c r="I102" s="211"/>
      <c r="J102" s="211"/>
      <c r="K102" s="211"/>
    </row>
    <row r="104" spans="1:256" x14ac:dyDescent="0.25">
      <c r="C104" s="2" t="s">
        <v>5065</v>
      </c>
      <c r="E104" s="2" t="s">
        <v>2</v>
      </c>
    </row>
    <row r="106" spans="1:256" x14ac:dyDescent="0.25">
      <c r="C106" s="2" t="s">
        <v>5066</v>
      </c>
      <c r="E106" s="2" t="s">
        <v>2</v>
      </c>
    </row>
    <row r="108" spans="1:256" x14ac:dyDescent="0.25">
      <c r="C108" s="2" t="s">
        <v>5173</v>
      </c>
    </row>
    <row r="110" spans="1:256" x14ac:dyDescent="0.25">
      <c r="C110" s="2" t="s">
        <v>5174</v>
      </c>
    </row>
    <row r="111" spans="1:256" s="83" customFormat="1" ht="35.25" customHeight="1" x14ac:dyDescent="0.25">
      <c r="A111" s="79"/>
      <c r="B111" s="79"/>
      <c r="C111" s="84" t="s">
        <v>5072</v>
      </c>
      <c r="D111" s="88" t="s">
        <v>5073</v>
      </c>
      <c r="E111" s="88" t="s">
        <v>5074</v>
      </c>
      <c r="F111" s="80"/>
      <c r="G111" s="81"/>
      <c r="H111" s="81"/>
      <c r="I111" s="81"/>
      <c r="J111" s="81"/>
      <c r="K111" s="82"/>
      <c r="L111" s="82"/>
      <c r="M111" s="79"/>
      <c r="N111" s="79"/>
      <c r="O111" s="79"/>
      <c r="P111" s="79"/>
      <c r="Q111" s="79"/>
      <c r="R111" s="79"/>
      <c r="S111" s="79"/>
      <c r="T111" s="79"/>
      <c r="U111" s="79"/>
      <c r="V111" s="79"/>
      <c r="W111" s="79"/>
      <c r="X111" s="79"/>
      <c r="Y111" s="79"/>
      <c r="Z111" s="79"/>
      <c r="AA111" s="79"/>
      <c r="AB111" s="79"/>
      <c r="AC111" s="79"/>
      <c r="AD111" s="79"/>
      <c r="AE111" s="79"/>
      <c r="AF111" s="79"/>
      <c r="AG111" s="79"/>
      <c r="AH111" s="79"/>
      <c r="AI111" s="82"/>
      <c r="AJ111" s="79"/>
      <c r="AK111" s="79"/>
      <c r="AL111" s="79"/>
      <c r="AM111" s="79"/>
      <c r="AN111" s="79"/>
      <c r="AO111" s="79"/>
      <c r="AP111" s="79"/>
      <c r="AQ111" s="79"/>
      <c r="AR111" s="79"/>
      <c r="AS111" s="79"/>
      <c r="AT111" s="79"/>
      <c r="AU111" s="79"/>
      <c r="AV111" s="82"/>
      <c r="AW111" s="79"/>
      <c r="AX111" s="82"/>
      <c r="AY111" s="79"/>
      <c r="AZ111" s="79"/>
      <c r="BA111" s="79"/>
      <c r="BB111" s="82"/>
      <c r="BC111" s="79"/>
      <c r="BD111" s="79"/>
      <c r="BE111" s="79"/>
      <c r="BF111" s="79"/>
      <c r="BG111" s="79"/>
      <c r="BH111" s="79"/>
      <c r="BI111" s="79"/>
      <c r="BJ111" s="79"/>
      <c r="BK111" s="79"/>
      <c r="BL111" s="79"/>
      <c r="BM111" s="79"/>
      <c r="BN111" s="79"/>
      <c r="BO111" s="79"/>
      <c r="BP111" s="79"/>
      <c r="BQ111" s="79"/>
      <c r="BR111" s="79"/>
      <c r="BS111" s="79"/>
      <c r="BT111" s="79"/>
      <c r="BU111" s="79"/>
      <c r="BV111" s="79"/>
      <c r="BW111" s="79"/>
      <c r="BX111" s="79"/>
      <c r="BY111" s="79"/>
      <c r="BZ111" s="79"/>
      <c r="CA111" s="79"/>
      <c r="CB111" s="79"/>
      <c r="CC111" s="79"/>
      <c r="CD111" s="79"/>
      <c r="CE111" s="79"/>
      <c r="CF111" s="79"/>
      <c r="CG111" s="79"/>
      <c r="CH111" s="79"/>
      <c r="CI111" s="79"/>
      <c r="CJ111" s="79"/>
      <c r="CK111" s="79"/>
      <c r="CL111" s="79"/>
      <c r="CM111" s="79"/>
      <c r="CN111" s="79"/>
      <c r="CO111" s="79"/>
      <c r="CP111" s="79"/>
      <c r="CQ111" s="79"/>
      <c r="CR111" s="79"/>
      <c r="CS111" s="79"/>
      <c r="CT111" s="79"/>
      <c r="CU111" s="79"/>
      <c r="CV111" s="79"/>
      <c r="CW111" s="79"/>
      <c r="CX111" s="79"/>
      <c r="CY111" s="79"/>
      <c r="CZ111" s="79"/>
      <c r="DA111" s="79"/>
      <c r="DB111" s="79"/>
      <c r="DC111" s="79"/>
      <c r="DD111" s="79"/>
      <c r="DE111" s="79"/>
      <c r="DF111" s="79"/>
      <c r="DG111" s="79"/>
      <c r="DH111" s="79"/>
      <c r="DI111" s="79"/>
      <c r="DJ111" s="79"/>
      <c r="DK111" s="79"/>
      <c r="DL111" s="79"/>
      <c r="DM111" s="79"/>
      <c r="DN111" s="79"/>
      <c r="DO111" s="79"/>
      <c r="DP111" s="79"/>
      <c r="DQ111" s="79"/>
      <c r="DR111" s="79"/>
      <c r="DS111" s="79"/>
      <c r="DT111" s="79"/>
      <c r="DU111" s="79"/>
      <c r="DV111" s="79"/>
      <c r="DW111" s="79"/>
      <c r="DX111" s="79"/>
      <c r="DY111" s="79"/>
      <c r="DZ111" s="79"/>
      <c r="EA111" s="79"/>
      <c r="EB111" s="79"/>
      <c r="EC111" s="79"/>
      <c r="ED111" s="79"/>
      <c r="EE111" s="79"/>
      <c r="EF111" s="79"/>
      <c r="EG111" s="79"/>
      <c r="EH111" s="79"/>
      <c r="EI111" s="79"/>
      <c r="EJ111" s="79"/>
      <c r="EK111" s="79"/>
      <c r="EL111" s="79"/>
      <c r="EM111" s="79"/>
      <c r="EN111" s="79"/>
      <c r="EO111" s="79"/>
      <c r="EP111" s="79"/>
      <c r="EQ111" s="79"/>
      <c r="ER111" s="79"/>
      <c r="ES111" s="79"/>
      <c r="ET111" s="79"/>
      <c r="EU111" s="79"/>
      <c r="EV111" s="79"/>
      <c r="EW111" s="79"/>
      <c r="EX111" s="79"/>
      <c r="EY111" s="79"/>
      <c r="EZ111" s="79"/>
      <c r="FA111" s="79"/>
      <c r="FB111" s="79"/>
      <c r="FC111" s="79"/>
      <c r="FD111" s="79"/>
      <c r="FE111" s="79"/>
      <c r="FF111" s="79"/>
      <c r="FG111" s="79"/>
      <c r="FH111" s="79"/>
      <c r="FI111" s="79"/>
      <c r="FJ111" s="79"/>
      <c r="FK111" s="79"/>
      <c r="FL111" s="79"/>
      <c r="FM111" s="79"/>
      <c r="FN111" s="79"/>
      <c r="FO111" s="79"/>
      <c r="FP111" s="79"/>
      <c r="FQ111" s="79"/>
      <c r="FR111" s="79"/>
      <c r="FS111" s="79"/>
      <c r="FT111" s="79"/>
      <c r="FU111" s="79"/>
      <c r="FV111" s="79"/>
      <c r="FW111" s="79"/>
      <c r="FX111" s="79"/>
      <c r="FY111" s="79"/>
      <c r="FZ111" s="79"/>
      <c r="GA111" s="79"/>
      <c r="GB111" s="79"/>
      <c r="GC111" s="79"/>
      <c r="GD111" s="79"/>
      <c r="GE111" s="79"/>
      <c r="GF111" s="79"/>
      <c r="GG111" s="79"/>
      <c r="GH111" s="79"/>
      <c r="GI111" s="79"/>
      <c r="GJ111" s="79"/>
      <c r="GK111" s="79"/>
      <c r="GL111" s="79"/>
      <c r="GM111" s="79"/>
      <c r="GN111" s="79"/>
      <c r="GO111" s="79"/>
      <c r="GP111" s="79"/>
      <c r="GQ111" s="79"/>
      <c r="GR111" s="79"/>
      <c r="GS111" s="79"/>
      <c r="GT111" s="79"/>
      <c r="GU111" s="79"/>
      <c r="GV111" s="79"/>
      <c r="GW111" s="79"/>
      <c r="GX111" s="79"/>
      <c r="GY111" s="79"/>
      <c r="GZ111" s="79"/>
      <c r="HA111" s="79"/>
      <c r="HB111" s="79"/>
      <c r="HC111" s="79"/>
      <c r="HD111" s="79"/>
      <c r="HE111" s="79"/>
      <c r="HF111" s="79"/>
      <c r="HG111" s="79"/>
      <c r="HH111" s="79"/>
      <c r="HI111" s="79"/>
      <c r="HJ111" s="79"/>
      <c r="HK111" s="79"/>
      <c r="HL111" s="79"/>
      <c r="HM111" s="79"/>
      <c r="HN111" s="79"/>
      <c r="HO111" s="79"/>
      <c r="HP111" s="79"/>
      <c r="HQ111" s="79"/>
      <c r="HR111" s="79"/>
      <c r="HS111" s="79"/>
      <c r="HT111" s="79"/>
      <c r="HU111" s="79"/>
      <c r="HV111" s="79"/>
      <c r="HW111" s="79"/>
      <c r="HX111" s="79"/>
      <c r="HY111" s="79"/>
      <c r="HZ111" s="79"/>
      <c r="IA111" s="79"/>
      <c r="IB111" s="79"/>
      <c r="IC111" s="79"/>
      <c r="ID111" s="79"/>
      <c r="IE111" s="79"/>
      <c r="IF111" s="79"/>
      <c r="IG111" s="79"/>
      <c r="IH111" s="79"/>
      <c r="II111" s="79"/>
      <c r="IJ111" s="79"/>
      <c r="IK111" s="79"/>
      <c r="IL111" s="79"/>
      <c r="IM111" s="79"/>
      <c r="IN111" s="79"/>
      <c r="IO111" s="79"/>
      <c r="IP111" s="79"/>
      <c r="IQ111" s="79"/>
      <c r="IR111" s="79"/>
      <c r="IS111" s="79"/>
      <c r="IT111" s="79"/>
      <c r="IU111" s="79"/>
      <c r="IV111" s="79"/>
    </row>
    <row r="112" spans="1:256" s="83" customFormat="1" x14ac:dyDescent="0.25">
      <c r="A112" s="79"/>
      <c r="B112" s="79"/>
      <c r="C112" s="86" t="s">
        <v>5075</v>
      </c>
      <c r="D112" s="89">
        <v>19.6511</v>
      </c>
      <c r="E112" s="89">
        <v>19.670100000000001</v>
      </c>
      <c r="F112" s="80"/>
      <c r="G112" s="81"/>
      <c r="H112" s="81"/>
      <c r="I112" s="81"/>
      <c r="J112" s="81"/>
      <c r="K112" s="82"/>
      <c r="L112" s="82"/>
      <c r="M112" s="79"/>
      <c r="N112" s="79"/>
      <c r="O112" s="79"/>
      <c r="P112" s="79"/>
      <c r="Q112" s="79"/>
      <c r="R112" s="79"/>
      <c r="S112" s="79"/>
      <c r="T112" s="79"/>
      <c r="U112" s="79"/>
      <c r="V112" s="79"/>
      <c r="W112" s="79"/>
      <c r="X112" s="79"/>
      <c r="Y112" s="79"/>
      <c r="Z112" s="79"/>
      <c r="AA112" s="79"/>
      <c r="AB112" s="79"/>
      <c r="AC112" s="79"/>
      <c r="AD112" s="79"/>
      <c r="AE112" s="79"/>
      <c r="AF112" s="79"/>
      <c r="AG112" s="79"/>
      <c r="AH112" s="79"/>
      <c r="AI112" s="82"/>
      <c r="AJ112" s="79"/>
      <c r="AK112" s="79"/>
      <c r="AL112" s="79"/>
      <c r="AM112" s="79"/>
      <c r="AN112" s="79"/>
      <c r="AO112" s="79"/>
      <c r="AP112" s="79"/>
      <c r="AQ112" s="79"/>
      <c r="AR112" s="79"/>
      <c r="AS112" s="79"/>
      <c r="AT112" s="79"/>
      <c r="AU112" s="79"/>
      <c r="AV112" s="82"/>
      <c r="AW112" s="79"/>
      <c r="AX112" s="82"/>
      <c r="AY112" s="79"/>
      <c r="AZ112" s="79"/>
      <c r="BA112" s="79"/>
      <c r="BB112" s="82"/>
      <c r="BC112" s="79"/>
      <c r="BD112" s="79"/>
      <c r="BE112" s="79"/>
      <c r="BF112" s="79"/>
      <c r="BG112" s="79"/>
      <c r="BH112" s="79"/>
      <c r="BI112" s="79"/>
      <c r="BJ112" s="79"/>
      <c r="BK112" s="79"/>
      <c r="BL112" s="79"/>
      <c r="BM112" s="79"/>
      <c r="BN112" s="79"/>
      <c r="BO112" s="79"/>
      <c r="BP112" s="79"/>
      <c r="BQ112" s="79"/>
      <c r="BR112" s="79"/>
      <c r="BS112" s="79"/>
      <c r="BT112" s="79"/>
      <c r="BU112" s="79"/>
      <c r="BV112" s="79"/>
      <c r="BW112" s="79"/>
      <c r="BX112" s="79"/>
      <c r="BY112" s="79"/>
      <c r="BZ112" s="79"/>
      <c r="CA112" s="79"/>
      <c r="CB112" s="79"/>
      <c r="CC112" s="79"/>
      <c r="CD112" s="79"/>
      <c r="CE112" s="79"/>
      <c r="CF112" s="79"/>
      <c r="CG112" s="79"/>
      <c r="CH112" s="79"/>
      <c r="CI112" s="79"/>
      <c r="CJ112" s="79"/>
      <c r="CK112" s="79"/>
      <c r="CL112" s="79"/>
      <c r="CM112" s="79"/>
      <c r="CN112" s="79"/>
      <c r="CO112" s="79"/>
      <c r="CP112" s="79"/>
      <c r="CQ112" s="79"/>
      <c r="CR112" s="79"/>
      <c r="CS112" s="79"/>
      <c r="CT112" s="79"/>
      <c r="CU112" s="79"/>
      <c r="CV112" s="79"/>
      <c r="CW112" s="79"/>
      <c r="CX112" s="79"/>
      <c r="CY112" s="79"/>
      <c r="CZ112" s="79"/>
      <c r="DA112" s="79"/>
      <c r="DB112" s="79"/>
      <c r="DC112" s="79"/>
      <c r="DD112" s="79"/>
      <c r="DE112" s="79"/>
      <c r="DF112" s="79"/>
      <c r="DG112" s="79"/>
      <c r="DH112" s="79"/>
      <c r="DI112" s="79"/>
      <c r="DJ112" s="79"/>
      <c r="DK112" s="79"/>
      <c r="DL112" s="79"/>
      <c r="DM112" s="79"/>
      <c r="DN112" s="79"/>
      <c r="DO112" s="79"/>
      <c r="DP112" s="79"/>
      <c r="DQ112" s="79"/>
      <c r="DR112" s="79"/>
      <c r="DS112" s="79"/>
      <c r="DT112" s="79"/>
      <c r="DU112" s="79"/>
      <c r="DV112" s="79"/>
      <c r="DW112" s="79"/>
      <c r="DX112" s="79"/>
      <c r="DY112" s="79"/>
      <c r="DZ112" s="79"/>
      <c r="EA112" s="79"/>
      <c r="EB112" s="79"/>
      <c r="EC112" s="79"/>
      <c r="ED112" s="79"/>
      <c r="EE112" s="79"/>
      <c r="EF112" s="79"/>
      <c r="EG112" s="79"/>
      <c r="EH112" s="79"/>
      <c r="EI112" s="79"/>
      <c r="EJ112" s="79"/>
      <c r="EK112" s="79"/>
      <c r="EL112" s="79"/>
      <c r="EM112" s="79"/>
      <c r="EN112" s="79"/>
      <c r="EO112" s="79"/>
      <c r="EP112" s="79"/>
      <c r="EQ112" s="79"/>
      <c r="ER112" s="79"/>
      <c r="ES112" s="79"/>
      <c r="ET112" s="79"/>
      <c r="EU112" s="79"/>
      <c r="EV112" s="79"/>
      <c r="EW112" s="79"/>
      <c r="EX112" s="79"/>
      <c r="EY112" s="79"/>
      <c r="EZ112" s="79"/>
      <c r="FA112" s="79"/>
      <c r="FB112" s="79"/>
      <c r="FC112" s="79"/>
      <c r="FD112" s="79"/>
      <c r="FE112" s="79"/>
      <c r="FF112" s="79"/>
      <c r="FG112" s="79"/>
      <c r="FH112" s="79"/>
      <c r="FI112" s="79"/>
      <c r="FJ112" s="79"/>
      <c r="FK112" s="79"/>
      <c r="FL112" s="79"/>
      <c r="FM112" s="79"/>
      <c r="FN112" s="79"/>
      <c r="FO112" s="79"/>
      <c r="FP112" s="79"/>
      <c r="FQ112" s="79"/>
      <c r="FR112" s="79"/>
      <c r="FS112" s="79"/>
      <c r="FT112" s="79"/>
      <c r="FU112" s="79"/>
      <c r="FV112" s="79"/>
      <c r="FW112" s="79"/>
      <c r="FX112" s="79"/>
      <c r="FY112" s="79"/>
      <c r="FZ112" s="79"/>
      <c r="GA112" s="79"/>
      <c r="GB112" s="79"/>
      <c r="GC112" s="79"/>
      <c r="GD112" s="79"/>
      <c r="GE112" s="79"/>
      <c r="GF112" s="79"/>
      <c r="GG112" s="79"/>
      <c r="GH112" s="79"/>
      <c r="GI112" s="79"/>
      <c r="GJ112" s="79"/>
      <c r="GK112" s="79"/>
      <c r="GL112" s="79"/>
      <c r="GM112" s="79"/>
      <c r="GN112" s="79"/>
      <c r="GO112" s="79"/>
      <c r="GP112" s="79"/>
      <c r="GQ112" s="79"/>
      <c r="GR112" s="79"/>
      <c r="GS112" s="79"/>
      <c r="GT112" s="79"/>
      <c r="GU112" s="79"/>
      <c r="GV112" s="79"/>
      <c r="GW112" s="79"/>
      <c r="GX112" s="79"/>
      <c r="GY112" s="79"/>
      <c r="GZ112" s="79"/>
      <c r="HA112" s="79"/>
      <c r="HB112" s="79"/>
      <c r="HC112" s="79"/>
      <c r="HD112" s="79"/>
      <c r="HE112" s="79"/>
      <c r="HF112" s="79"/>
      <c r="HG112" s="79"/>
      <c r="HH112" s="79"/>
      <c r="HI112" s="79"/>
      <c r="HJ112" s="79"/>
      <c r="HK112" s="79"/>
      <c r="HL112" s="79"/>
      <c r="HM112" s="79"/>
      <c r="HN112" s="79"/>
      <c r="HO112" s="79"/>
      <c r="HP112" s="79"/>
      <c r="HQ112" s="79"/>
      <c r="HR112" s="79"/>
      <c r="HS112" s="79"/>
      <c r="HT112" s="79"/>
      <c r="HU112" s="79"/>
      <c r="HV112" s="79"/>
      <c r="HW112" s="79"/>
      <c r="HX112" s="79"/>
      <c r="HY112" s="79"/>
      <c r="HZ112" s="79"/>
      <c r="IA112" s="79"/>
      <c r="IB112" s="79"/>
      <c r="IC112" s="79"/>
      <c r="ID112" s="79"/>
      <c r="IE112" s="79"/>
      <c r="IF112" s="79"/>
      <c r="IG112" s="79"/>
      <c r="IH112" s="79"/>
      <c r="II112" s="79"/>
      <c r="IJ112" s="79"/>
      <c r="IK112" s="79"/>
      <c r="IL112" s="79"/>
      <c r="IM112" s="79"/>
      <c r="IN112" s="79"/>
      <c r="IO112" s="79"/>
      <c r="IP112" s="79"/>
      <c r="IQ112" s="79"/>
      <c r="IR112" s="79"/>
      <c r="IS112" s="79"/>
      <c r="IT112" s="79"/>
      <c r="IU112" s="79"/>
      <c r="IV112" s="79"/>
    </row>
    <row r="113" spans="1:256" s="83" customFormat="1" x14ac:dyDescent="0.25">
      <c r="A113" s="79"/>
      <c r="B113" s="79"/>
      <c r="C113" s="86" t="s">
        <v>5076</v>
      </c>
      <c r="D113" s="89">
        <v>37.483800000000002</v>
      </c>
      <c r="E113" s="89">
        <v>37.520000000000003</v>
      </c>
      <c r="F113" s="80"/>
      <c r="G113" s="81"/>
      <c r="H113" s="81"/>
      <c r="I113" s="81"/>
      <c r="J113" s="81"/>
      <c r="K113" s="82"/>
      <c r="L113" s="82"/>
      <c r="M113" s="79"/>
      <c r="N113" s="79"/>
      <c r="O113" s="79"/>
      <c r="P113" s="79"/>
      <c r="Q113" s="79"/>
      <c r="R113" s="79"/>
      <c r="S113" s="79"/>
      <c r="T113" s="79"/>
      <c r="U113" s="79"/>
      <c r="V113" s="79"/>
      <c r="W113" s="79"/>
      <c r="X113" s="79"/>
      <c r="Y113" s="79"/>
      <c r="Z113" s="79"/>
      <c r="AA113" s="79"/>
      <c r="AB113" s="79"/>
      <c r="AC113" s="79"/>
      <c r="AD113" s="79"/>
      <c r="AE113" s="79"/>
      <c r="AF113" s="79"/>
      <c r="AG113" s="79"/>
      <c r="AH113" s="79"/>
      <c r="AI113" s="82"/>
      <c r="AJ113" s="79"/>
      <c r="AK113" s="79"/>
      <c r="AL113" s="79"/>
      <c r="AM113" s="79"/>
      <c r="AN113" s="79"/>
      <c r="AO113" s="79"/>
      <c r="AP113" s="79"/>
      <c r="AQ113" s="79"/>
      <c r="AR113" s="79"/>
      <c r="AS113" s="79"/>
      <c r="AT113" s="79"/>
      <c r="AU113" s="79"/>
      <c r="AV113" s="82"/>
      <c r="AW113" s="79"/>
      <c r="AX113" s="82"/>
      <c r="AY113" s="79"/>
      <c r="AZ113" s="79"/>
      <c r="BA113" s="79"/>
      <c r="BB113" s="82"/>
      <c r="BC113" s="79"/>
      <c r="BD113" s="79"/>
      <c r="BE113" s="79"/>
      <c r="BF113" s="79"/>
      <c r="BG113" s="79"/>
      <c r="BH113" s="79"/>
      <c r="BI113" s="79"/>
      <c r="BJ113" s="79"/>
      <c r="BK113" s="79"/>
      <c r="BL113" s="79"/>
      <c r="BM113" s="79"/>
      <c r="BN113" s="79"/>
      <c r="BO113" s="79"/>
      <c r="BP113" s="79"/>
      <c r="BQ113" s="79"/>
      <c r="BR113" s="79"/>
      <c r="BS113" s="79"/>
      <c r="BT113" s="79"/>
      <c r="BU113" s="79"/>
      <c r="BV113" s="79"/>
      <c r="BW113" s="79"/>
      <c r="BX113" s="79"/>
      <c r="BY113" s="79"/>
      <c r="BZ113" s="79"/>
      <c r="CA113" s="79"/>
      <c r="CB113" s="79"/>
      <c r="CC113" s="79"/>
      <c r="CD113" s="79"/>
      <c r="CE113" s="79"/>
      <c r="CF113" s="79"/>
      <c r="CG113" s="79"/>
      <c r="CH113" s="79"/>
      <c r="CI113" s="79"/>
      <c r="CJ113" s="79"/>
      <c r="CK113" s="79"/>
      <c r="CL113" s="79"/>
      <c r="CM113" s="79"/>
      <c r="CN113" s="79"/>
      <c r="CO113" s="79"/>
      <c r="CP113" s="79"/>
      <c r="CQ113" s="79"/>
      <c r="CR113" s="79"/>
      <c r="CS113" s="79"/>
      <c r="CT113" s="79"/>
      <c r="CU113" s="79"/>
      <c r="CV113" s="79"/>
      <c r="CW113" s="79"/>
      <c r="CX113" s="79"/>
      <c r="CY113" s="79"/>
      <c r="CZ113" s="79"/>
      <c r="DA113" s="79"/>
      <c r="DB113" s="79"/>
      <c r="DC113" s="79"/>
      <c r="DD113" s="79"/>
      <c r="DE113" s="79"/>
      <c r="DF113" s="79"/>
      <c r="DG113" s="79"/>
      <c r="DH113" s="79"/>
      <c r="DI113" s="79"/>
      <c r="DJ113" s="79"/>
      <c r="DK113" s="79"/>
      <c r="DL113" s="79"/>
      <c r="DM113" s="79"/>
      <c r="DN113" s="79"/>
      <c r="DO113" s="79"/>
      <c r="DP113" s="79"/>
      <c r="DQ113" s="79"/>
      <c r="DR113" s="79"/>
      <c r="DS113" s="79"/>
      <c r="DT113" s="79"/>
      <c r="DU113" s="79"/>
      <c r="DV113" s="79"/>
      <c r="DW113" s="79"/>
      <c r="DX113" s="79"/>
      <c r="DY113" s="79"/>
      <c r="DZ113" s="79"/>
      <c r="EA113" s="79"/>
      <c r="EB113" s="79"/>
      <c r="EC113" s="79"/>
      <c r="ED113" s="79"/>
      <c r="EE113" s="79"/>
      <c r="EF113" s="79"/>
      <c r="EG113" s="79"/>
      <c r="EH113" s="79"/>
      <c r="EI113" s="79"/>
      <c r="EJ113" s="79"/>
      <c r="EK113" s="79"/>
      <c r="EL113" s="79"/>
      <c r="EM113" s="79"/>
      <c r="EN113" s="79"/>
      <c r="EO113" s="79"/>
      <c r="EP113" s="79"/>
      <c r="EQ113" s="79"/>
      <c r="ER113" s="79"/>
      <c r="ES113" s="79"/>
      <c r="ET113" s="79"/>
      <c r="EU113" s="79"/>
      <c r="EV113" s="79"/>
      <c r="EW113" s="79"/>
      <c r="EX113" s="79"/>
      <c r="EY113" s="79"/>
      <c r="EZ113" s="79"/>
      <c r="FA113" s="79"/>
      <c r="FB113" s="79"/>
      <c r="FC113" s="79"/>
      <c r="FD113" s="79"/>
      <c r="FE113" s="79"/>
      <c r="FF113" s="79"/>
      <c r="FG113" s="79"/>
      <c r="FH113" s="79"/>
      <c r="FI113" s="79"/>
      <c r="FJ113" s="79"/>
      <c r="FK113" s="79"/>
      <c r="FL113" s="79"/>
      <c r="FM113" s="79"/>
      <c r="FN113" s="79"/>
      <c r="FO113" s="79"/>
      <c r="FP113" s="79"/>
      <c r="FQ113" s="79"/>
      <c r="FR113" s="79"/>
      <c r="FS113" s="79"/>
      <c r="FT113" s="79"/>
      <c r="FU113" s="79"/>
      <c r="FV113" s="79"/>
      <c r="FW113" s="79"/>
      <c r="FX113" s="79"/>
      <c r="FY113" s="79"/>
      <c r="FZ113" s="79"/>
      <c r="GA113" s="79"/>
      <c r="GB113" s="79"/>
      <c r="GC113" s="79"/>
      <c r="GD113" s="79"/>
      <c r="GE113" s="79"/>
      <c r="GF113" s="79"/>
      <c r="GG113" s="79"/>
      <c r="GH113" s="79"/>
      <c r="GI113" s="79"/>
      <c r="GJ113" s="79"/>
      <c r="GK113" s="79"/>
      <c r="GL113" s="79"/>
      <c r="GM113" s="79"/>
      <c r="GN113" s="79"/>
      <c r="GO113" s="79"/>
      <c r="GP113" s="79"/>
      <c r="GQ113" s="79"/>
      <c r="GR113" s="79"/>
      <c r="GS113" s="79"/>
      <c r="GT113" s="79"/>
      <c r="GU113" s="79"/>
      <c r="GV113" s="79"/>
      <c r="GW113" s="79"/>
      <c r="GX113" s="79"/>
      <c r="GY113" s="79"/>
      <c r="GZ113" s="79"/>
      <c r="HA113" s="79"/>
      <c r="HB113" s="79"/>
      <c r="HC113" s="79"/>
      <c r="HD113" s="79"/>
      <c r="HE113" s="79"/>
      <c r="HF113" s="79"/>
      <c r="HG113" s="79"/>
      <c r="HH113" s="79"/>
      <c r="HI113" s="79"/>
      <c r="HJ113" s="79"/>
      <c r="HK113" s="79"/>
      <c r="HL113" s="79"/>
      <c r="HM113" s="79"/>
      <c r="HN113" s="79"/>
      <c r="HO113" s="79"/>
      <c r="HP113" s="79"/>
      <c r="HQ113" s="79"/>
      <c r="HR113" s="79"/>
      <c r="HS113" s="79"/>
      <c r="HT113" s="79"/>
      <c r="HU113" s="79"/>
      <c r="HV113" s="79"/>
      <c r="HW113" s="79"/>
      <c r="HX113" s="79"/>
      <c r="HY113" s="79"/>
      <c r="HZ113" s="79"/>
      <c r="IA113" s="79"/>
      <c r="IB113" s="79"/>
      <c r="IC113" s="79"/>
      <c r="ID113" s="79"/>
      <c r="IE113" s="79"/>
      <c r="IF113" s="79"/>
      <c r="IG113" s="79"/>
      <c r="IH113" s="79"/>
      <c r="II113" s="79"/>
      <c r="IJ113" s="79"/>
      <c r="IK113" s="79"/>
      <c r="IL113" s="79"/>
      <c r="IM113" s="79"/>
      <c r="IN113" s="79"/>
      <c r="IO113" s="79"/>
      <c r="IP113" s="79"/>
      <c r="IQ113" s="79"/>
      <c r="IR113" s="79"/>
      <c r="IS113" s="79"/>
      <c r="IT113" s="79"/>
      <c r="IU113" s="79"/>
      <c r="IV113" s="79"/>
    </row>
    <row r="114" spans="1:256" s="83" customFormat="1" x14ac:dyDescent="0.25">
      <c r="A114" s="79"/>
      <c r="B114" s="79"/>
      <c r="C114" s="86" t="s">
        <v>5077</v>
      </c>
      <c r="D114" s="89">
        <v>23.0932</v>
      </c>
      <c r="E114" s="89">
        <v>23.129799999999999</v>
      </c>
      <c r="F114" s="80"/>
      <c r="G114" s="81"/>
      <c r="H114" s="81"/>
      <c r="I114" s="81"/>
      <c r="J114" s="81"/>
      <c r="K114" s="82"/>
      <c r="L114" s="82"/>
      <c r="M114" s="79"/>
      <c r="N114" s="79"/>
      <c r="O114" s="79"/>
      <c r="P114" s="79"/>
      <c r="Q114" s="79"/>
      <c r="R114" s="79"/>
      <c r="S114" s="79"/>
      <c r="T114" s="79"/>
      <c r="U114" s="79"/>
      <c r="V114" s="79"/>
      <c r="W114" s="79"/>
      <c r="X114" s="79"/>
      <c r="Y114" s="79"/>
      <c r="Z114" s="79"/>
      <c r="AA114" s="79"/>
      <c r="AB114" s="79"/>
      <c r="AC114" s="79"/>
      <c r="AD114" s="79"/>
      <c r="AE114" s="79"/>
      <c r="AF114" s="79"/>
      <c r="AG114" s="79"/>
      <c r="AH114" s="79"/>
      <c r="AI114" s="82"/>
      <c r="AJ114" s="79"/>
      <c r="AK114" s="79"/>
      <c r="AL114" s="79"/>
      <c r="AM114" s="79"/>
      <c r="AN114" s="79"/>
      <c r="AO114" s="79"/>
      <c r="AP114" s="79"/>
      <c r="AQ114" s="79"/>
      <c r="AR114" s="79"/>
      <c r="AS114" s="79"/>
      <c r="AT114" s="79"/>
      <c r="AU114" s="79"/>
      <c r="AV114" s="82"/>
      <c r="AW114" s="79"/>
      <c r="AX114" s="82"/>
      <c r="AY114" s="79"/>
      <c r="AZ114" s="79"/>
      <c r="BA114" s="79"/>
      <c r="BB114" s="82"/>
      <c r="BC114" s="79"/>
      <c r="BD114" s="79"/>
      <c r="BE114" s="79"/>
      <c r="BF114" s="79"/>
      <c r="BG114" s="79"/>
      <c r="BH114" s="79"/>
      <c r="BI114" s="79"/>
      <c r="BJ114" s="79"/>
      <c r="BK114" s="79"/>
      <c r="BL114" s="79"/>
      <c r="BM114" s="79"/>
      <c r="BN114" s="79"/>
      <c r="BO114" s="79"/>
      <c r="BP114" s="79"/>
      <c r="BQ114" s="79"/>
      <c r="BR114" s="79"/>
      <c r="BS114" s="79"/>
      <c r="BT114" s="79"/>
      <c r="BU114" s="79"/>
      <c r="BV114" s="79"/>
      <c r="BW114" s="79"/>
      <c r="BX114" s="79"/>
      <c r="BY114" s="79"/>
      <c r="BZ114" s="79"/>
      <c r="CA114" s="79"/>
      <c r="CB114" s="79"/>
      <c r="CC114" s="79"/>
      <c r="CD114" s="79"/>
      <c r="CE114" s="79"/>
      <c r="CF114" s="79"/>
      <c r="CG114" s="79"/>
      <c r="CH114" s="79"/>
      <c r="CI114" s="79"/>
      <c r="CJ114" s="79"/>
      <c r="CK114" s="79"/>
      <c r="CL114" s="79"/>
      <c r="CM114" s="79"/>
      <c r="CN114" s="79"/>
      <c r="CO114" s="79"/>
      <c r="CP114" s="79"/>
      <c r="CQ114" s="79"/>
      <c r="CR114" s="79"/>
      <c r="CS114" s="79"/>
      <c r="CT114" s="79"/>
      <c r="CU114" s="79"/>
      <c r="CV114" s="79"/>
      <c r="CW114" s="79"/>
      <c r="CX114" s="79"/>
      <c r="CY114" s="79"/>
      <c r="CZ114" s="79"/>
      <c r="DA114" s="79"/>
      <c r="DB114" s="79"/>
      <c r="DC114" s="79"/>
      <c r="DD114" s="79"/>
      <c r="DE114" s="79"/>
      <c r="DF114" s="79"/>
      <c r="DG114" s="79"/>
      <c r="DH114" s="79"/>
      <c r="DI114" s="79"/>
      <c r="DJ114" s="79"/>
      <c r="DK114" s="79"/>
      <c r="DL114" s="79"/>
      <c r="DM114" s="79"/>
      <c r="DN114" s="79"/>
      <c r="DO114" s="79"/>
      <c r="DP114" s="79"/>
      <c r="DQ114" s="79"/>
      <c r="DR114" s="79"/>
      <c r="DS114" s="79"/>
      <c r="DT114" s="79"/>
      <c r="DU114" s="79"/>
      <c r="DV114" s="79"/>
      <c r="DW114" s="79"/>
      <c r="DX114" s="79"/>
      <c r="DY114" s="79"/>
      <c r="DZ114" s="79"/>
      <c r="EA114" s="79"/>
      <c r="EB114" s="79"/>
      <c r="EC114" s="79"/>
      <c r="ED114" s="79"/>
      <c r="EE114" s="79"/>
      <c r="EF114" s="79"/>
      <c r="EG114" s="79"/>
      <c r="EH114" s="79"/>
      <c r="EI114" s="79"/>
      <c r="EJ114" s="79"/>
      <c r="EK114" s="79"/>
      <c r="EL114" s="79"/>
      <c r="EM114" s="79"/>
      <c r="EN114" s="79"/>
      <c r="EO114" s="79"/>
      <c r="EP114" s="79"/>
      <c r="EQ114" s="79"/>
      <c r="ER114" s="79"/>
      <c r="ES114" s="79"/>
      <c r="ET114" s="79"/>
      <c r="EU114" s="79"/>
      <c r="EV114" s="79"/>
      <c r="EW114" s="79"/>
      <c r="EX114" s="79"/>
      <c r="EY114" s="79"/>
      <c r="EZ114" s="79"/>
      <c r="FA114" s="79"/>
      <c r="FB114" s="79"/>
      <c r="FC114" s="79"/>
      <c r="FD114" s="79"/>
      <c r="FE114" s="79"/>
      <c r="FF114" s="79"/>
      <c r="FG114" s="79"/>
      <c r="FH114" s="79"/>
      <c r="FI114" s="79"/>
      <c r="FJ114" s="79"/>
      <c r="FK114" s="79"/>
      <c r="FL114" s="79"/>
      <c r="FM114" s="79"/>
      <c r="FN114" s="79"/>
      <c r="FO114" s="79"/>
      <c r="FP114" s="79"/>
      <c r="FQ114" s="79"/>
      <c r="FR114" s="79"/>
      <c r="FS114" s="79"/>
      <c r="FT114" s="79"/>
      <c r="FU114" s="79"/>
      <c r="FV114" s="79"/>
      <c r="FW114" s="79"/>
      <c r="FX114" s="79"/>
      <c r="FY114" s="79"/>
      <c r="FZ114" s="79"/>
      <c r="GA114" s="79"/>
      <c r="GB114" s="79"/>
      <c r="GC114" s="79"/>
      <c r="GD114" s="79"/>
      <c r="GE114" s="79"/>
      <c r="GF114" s="79"/>
      <c r="GG114" s="79"/>
      <c r="GH114" s="79"/>
      <c r="GI114" s="79"/>
      <c r="GJ114" s="79"/>
      <c r="GK114" s="79"/>
      <c r="GL114" s="79"/>
      <c r="GM114" s="79"/>
      <c r="GN114" s="79"/>
      <c r="GO114" s="79"/>
      <c r="GP114" s="79"/>
      <c r="GQ114" s="79"/>
      <c r="GR114" s="79"/>
      <c r="GS114" s="79"/>
      <c r="GT114" s="79"/>
      <c r="GU114" s="79"/>
      <c r="GV114" s="79"/>
      <c r="GW114" s="79"/>
      <c r="GX114" s="79"/>
      <c r="GY114" s="79"/>
      <c r="GZ114" s="79"/>
      <c r="HA114" s="79"/>
      <c r="HB114" s="79"/>
      <c r="HC114" s="79"/>
      <c r="HD114" s="79"/>
      <c r="HE114" s="79"/>
      <c r="HF114" s="79"/>
      <c r="HG114" s="79"/>
      <c r="HH114" s="79"/>
      <c r="HI114" s="79"/>
      <c r="HJ114" s="79"/>
      <c r="HK114" s="79"/>
      <c r="HL114" s="79"/>
      <c r="HM114" s="79"/>
      <c r="HN114" s="79"/>
      <c r="HO114" s="79"/>
      <c r="HP114" s="79"/>
      <c r="HQ114" s="79"/>
      <c r="HR114" s="79"/>
      <c r="HS114" s="79"/>
      <c r="HT114" s="79"/>
      <c r="HU114" s="79"/>
      <c r="HV114" s="79"/>
      <c r="HW114" s="79"/>
      <c r="HX114" s="79"/>
      <c r="HY114" s="79"/>
      <c r="HZ114" s="79"/>
      <c r="IA114" s="79"/>
      <c r="IB114" s="79"/>
      <c r="IC114" s="79"/>
      <c r="ID114" s="79"/>
      <c r="IE114" s="79"/>
      <c r="IF114" s="79"/>
      <c r="IG114" s="79"/>
      <c r="IH114" s="79"/>
      <c r="II114" s="79"/>
      <c r="IJ114" s="79"/>
      <c r="IK114" s="79"/>
      <c r="IL114" s="79"/>
      <c r="IM114" s="79"/>
      <c r="IN114" s="79"/>
      <c r="IO114" s="79"/>
      <c r="IP114" s="79"/>
      <c r="IQ114" s="79"/>
      <c r="IR114" s="79"/>
      <c r="IS114" s="79"/>
      <c r="IT114" s="79"/>
      <c r="IU114" s="79"/>
      <c r="IV114" s="79"/>
    </row>
    <row r="115" spans="1:256" s="83" customFormat="1" x14ac:dyDescent="0.25">
      <c r="A115" s="79"/>
      <c r="B115" s="79"/>
      <c r="C115" s="86" t="s">
        <v>5078</v>
      </c>
      <c r="D115" s="89">
        <v>41.344099999999997</v>
      </c>
      <c r="E115" s="89">
        <v>41.409700000000001</v>
      </c>
      <c r="F115" s="80"/>
      <c r="G115" s="81"/>
      <c r="H115" s="81"/>
      <c r="I115" s="81"/>
      <c r="J115" s="81"/>
      <c r="K115" s="82"/>
      <c r="L115" s="82"/>
      <c r="M115" s="79"/>
      <c r="N115" s="79"/>
      <c r="O115" s="79"/>
      <c r="P115" s="79"/>
      <c r="Q115" s="79"/>
      <c r="R115" s="79"/>
      <c r="S115" s="79"/>
      <c r="T115" s="79"/>
      <c r="U115" s="79"/>
      <c r="V115" s="79"/>
      <c r="W115" s="79"/>
      <c r="X115" s="79"/>
      <c r="Y115" s="79"/>
      <c r="Z115" s="79"/>
      <c r="AA115" s="79"/>
      <c r="AB115" s="79"/>
      <c r="AC115" s="79"/>
      <c r="AD115" s="79"/>
      <c r="AE115" s="79"/>
      <c r="AF115" s="79"/>
      <c r="AG115" s="79"/>
      <c r="AH115" s="79"/>
      <c r="AI115" s="82"/>
      <c r="AJ115" s="79"/>
      <c r="AK115" s="79"/>
      <c r="AL115" s="79"/>
      <c r="AM115" s="79"/>
      <c r="AN115" s="79"/>
      <c r="AO115" s="79"/>
      <c r="AP115" s="79"/>
      <c r="AQ115" s="79"/>
      <c r="AR115" s="79"/>
      <c r="AS115" s="79"/>
      <c r="AT115" s="79"/>
      <c r="AU115" s="79"/>
      <c r="AV115" s="82"/>
      <c r="AW115" s="79"/>
      <c r="AX115" s="82"/>
      <c r="AY115" s="79"/>
      <c r="AZ115" s="79"/>
      <c r="BA115" s="79"/>
      <c r="BB115" s="82"/>
      <c r="BC115" s="79"/>
      <c r="BD115" s="79"/>
      <c r="BE115" s="79"/>
      <c r="BF115" s="79"/>
      <c r="BG115" s="79"/>
      <c r="BH115" s="79"/>
      <c r="BI115" s="79"/>
      <c r="BJ115" s="79"/>
      <c r="BK115" s="79"/>
      <c r="BL115" s="79"/>
      <c r="BM115" s="79"/>
      <c r="BN115" s="79"/>
      <c r="BO115" s="79"/>
      <c r="BP115" s="79"/>
      <c r="BQ115" s="79"/>
      <c r="BR115" s="79"/>
      <c r="BS115" s="79"/>
      <c r="BT115" s="79"/>
      <c r="BU115" s="79"/>
      <c r="BV115" s="79"/>
      <c r="BW115" s="79"/>
      <c r="BX115" s="79"/>
      <c r="BY115" s="79"/>
      <c r="BZ115" s="79"/>
      <c r="CA115" s="79"/>
      <c r="CB115" s="79"/>
      <c r="CC115" s="79"/>
      <c r="CD115" s="79"/>
      <c r="CE115" s="79"/>
      <c r="CF115" s="79"/>
      <c r="CG115" s="79"/>
      <c r="CH115" s="79"/>
      <c r="CI115" s="79"/>
      <c r="CJ115" s="79"/>
      <c r="CK115" s="79"/>
      <c r="CL115" s="79"/>
      <c r="CM115" s="79"/>
      <c r="CN115" s="79"/>
      <c r="CO115" s="79"/>
      <c r="CP115" s="79"/>
      <c r="CQ115" s="79"/>
      <c r="CR115" s="79"/>
      <c r="CS115" s="79"/>
      <c r="CT115" s="79"/>
      <c r="CU115" s="79"/>
      <c r="CV115" s="79"/>
      <c r="CW115" s="79"/>
      <c r="CX115" s="79"/>
      <c r="CY115" s="79"/>
      <c r="CZ115" s="79"/>
      <c r="DA115" s="79"/>
      <c r="DB115" s="79"/>
      <c r="DC115" s="79"/>
      <c r="DD115" s="79"/>
      <c r="DE115" s="79"/>
      <c r="DF115" s="79"/>
      <c r="DG115" s="79"/>
      <c r="DH115" s="79"/>
      <c r="DI115" s="79"/>
      <c r="DJ115" s="79"/>
      <c r="DK115" s="79"/>
      <c r="DL115" s="79"/>
      <c r="DM115" s="79"/>
      <c r="DN115" s="79"/>
      <c r="DO115" s="79"/>
      <c r="DP115" s="79"/>
      <c r="DQ115" s="79"/>
      <c r="DR115" s="79"/>
      <c r="DS115" s="79"/>
      <c r="DT115" s="79"/>
      <c r="DU115" s="79"/>
      <c r="DV115" s="79"/>
      <c r="DW115" s="79"/>
      <c r="DX115" s="79"/>
      <c r="DY115" s="79"/>
      <c r="DZ115" s="79"/>
      <c r="EA115" s="79"/>
      <c r="EB115" s="79"/>
      <c r="EC115" s="79"/>
      <c r="ED115" s="79"/>
      <c r="EE115" s="79"/>
      <c r="EF115" s="79"/>
      <c r="EG115" s="79"/>
      <c r="EH115" s="79"/>
      <c r="EI115" s="79"/>
      <c r="EJ115" s="79"/>
      <c r="EK115" s="79"/>
      <c r="EL115" s="79"/>
      <c r="EM115" s="79"/>
      <c r="EN115" s="79"/>
      <c r="EO115" s="79"/>
      <c r="EP115" s="79"/>
      <c r="EQ115" s="79"/>
      <c r="ER115" s="79"/>
      <c r="ES115" s="79"/>
      <c r="ET115" s="79"/>
      <c r="EU115" s="79"/>
      <c r="EV115" s="79"/>
      <c r="EW115" s="79"/>
      <c r="EX115" s="79"/>
      <c r="EY115" s="79"/>
      <c r="EZ115" s="79"/>
      <c r="FA115" s="79"/>
      <c r="FB115" s="79"/>
      <c r="FC115" s="79"/>
      <c r="FD115" s="79"/>
      <c r="FE115" s="79"/>
      <c r="FF115" s="79"/>
      <c r="FG115" s="79"/>
      <c r="FH115" s="79"/>
      <c r="FI115" s="79"/>
      <c r="FJ115" s="79"/>
      <c r="FK115" s="79"/>
      <c r="FL115" s="79"/>
      <c r="FM115" s="79"/>
      <c r="FN115" s="79"/>
      <c r="FO115" s="79"/>
      <c r="FP115" s="79"/>
      <c r="FQ115" s="79"/>
      <c r="FR115" s="79"/>
      <c r="FS115" s="79"/>
      <c r="FT115" s="79"/>
      <c r="FU115" s="79"/>
      <c r="FV115" s="79"/>
      <c r="FW115" s="79"/>
      <c r="FX115" s="79"/>
      <c r="FY115" s="79"/>
      <c r="FZ115" s="79"/>
      <c r="GA115" s="79"/>
      <c r="GB115" s="79"/>
      <c r="GC115" s="79"/>
      <c r="GD115" s="79"/>
      <c r="GE115" s="79"/>
      <c r="GF115" s="79"/>
      <c r="GG115" s="79"/>
      <c r="GH115" s="79"/>
      <c r="GI115" s="79"/>
      <c r="GJ115" s="79"/>
      <c r="GK115" s="79"/>
      <c r="GL115" s="79"/>
      <c r="GM115" s="79"/>
      <c r="GN115" s="79"/>
      <c r="GO115" s="79"/>
      <c r="GP115" s="79"/>
      <c r="GQ115" s="79"/>
      <c r="GR115" s="79"/>
      <c r="GS115" s="79"/>
      <c r="GT115" s="79"/>
      <c r="GU115" s="79"/>
      <c r="GV115" s="79"/>
      <c r="GW115" s="79"/>
      <c r="GX115" s="79"/>
      <c r="GY115" s="79"/>
      <c r="GZ115" s="79"/>
      <c r="HA115" s="79"/>
      <c r="HB115" s="79"/>
      <c r="HC115" s="79"/>
      <c r="HD115" s="79"/>
      <c r="HE115" s="79"/>
      <c r="HF115" s="79"/>
      <c r="HG115" s="79"/>
      <c r="HH115" s="79"/>
      <c r="HI115" s="79"/>
      <c r="HJ115" s="79"/>
      <c r="HK115" s="79"/>
      <c r="HL115" s="79"/>
      <c r="HM115" s="79"/>
      <c r="HN115" s="79"/>
      <c r="HO115" s="79"/>
      <c r="HP115" s="79"/>
      <c r="HQ115" s="79"/>
      <c r="HR115" s="79"/>
      <c r="HS115" s="79"/>
      <c r="HT115" s="79"/>
      <c r="HU115" s="79"/>
      <c r="HV115" s="79"/>
      <c r="HW115" s="79"/>
      <c r="HX115" s="79"/>
      <c r="HY115" s="79"/>
      <c r="HZ115" s="79"/>
      <c r="IA115" s="79"/>
      <c r="IB115" s="79"/>
      <c r="IC115" s="79"/>
      <c r="ID115" s="79"/>
      <c r="IE115" s="79"/>
      <c r="IF115" s="79"/>
      <c r="IG115" s="79"/>
      <c r="IH115" s="79"/>
      <c r="II115" s="79"/>
      <c r="IJ115" s="79"/>
      <c r="IK115" s="79"/>
      <c r="IL115" s="79"/>
      <c r="IM115" s="79"/>
      <c r="IN115" s="79"/>
      <c r="IO115" s="79"/>
      <c r="IP115" s="79"/>
      <c r="IQ115" s="79"/>
      <c r="IR115" s="79"/>
      <c r="IS115" s="79"/>
      <c r="IT115" s="79"/>
      <c r="IU115" s="79"/>
      <c r="IV115" s="79"/>
    </row>
    <row r="116" spans="1:256" s="83" customFormat="1" ht="84.95" customHeight="1" x14ac:dyDescent="0.25">
      <c r="A116" s="79"/>
      <c r="B116" s="79"/>
      <c r="C116" s="206" t="s">
        <v>5112</v>
      </c>
      <c r="D116" s="207"/>
      <c r="E116" s="208"/>
      <c r="F116" s="80"/>
      <c r="G116" s="81"/>
      <c r="H116" s="81"/>
      <c r="I116" s="81"/>
      <c r="J116" s="81"/>
      <c r="K116" s="82"/>
      <c r="L116" s="82"/>
      <c r="M116" s="79"/>
      <c r="N116" s="79"/>
      <c r="O116" s="79"/>
      <c r="P116" s="79"/>
      <c r="Q116" s="79"/>
      <c r="R116" s="79"/>
      <c r="S116" s="79"/>
      <c r="T116" s="79"/>
      <c r="U116" s="79"/>
      <c r="V116" s="79"/>
      <c r="W116" s="79"/>
      <c r="X116" s="79"/>
      <c r="Y116" s="79"/>
      <c r="Z116" s="79"/>
      <c r="AA116" s="79"/>
      <c r="AB116" s="79"/>
      <c r="AC116" s="79"/>
      <c r="AD116" s="79"/>
      <c r="AE116" s="79"/>
      <c r="AF116" s="79"/>
      <c r="AG116" s="79"/>
      <c r="AH116" s="79"/>
      <c r="AI116" s="82"/>
      <c r="AJ116" s="79"/>
      <c r="AK116" s="79"/>
      <c r="AL116" s="79"/>
      <c r="AM116" s="79"/>
      <c r="AN116" s="79"/>
      <c r="AO116" s="79"/>
      <c r="AP116" s="79"/>
      <c r="AQ116" s="79"/>
      <c r="AR116" s="79"/>
      <c r="AS116" s="79"/>
      <c r="AT116" s="79"/>
      <c r="AU116" s="79"/>
      <c r="AV116" s="82"/>
      <c r="AW116" s="79"/>
      <c r="AX116" s="82"/>
      <c r="AY116" s="79"/>
      <c r="AZ116" s="79"/>
      <c r="BA116" s="79"/>
      <c r="BB116" s="82"/>
      <c r="BC116" s="79"/>
      <c r="BD116" s="79"/>
      <c r="BE116" s="79"/>
      <c r="BF116" s="79"/>
      <c r="BG116" s="79"/>
      <c r="BH116" s="79"/>
      <c r="BI116" s="79"/>
      <c r="BJ116" s="79"/>
      <c r="BK116" s="79"/>
      <c r="BL116" s="79"/>
      <c r="BM116" s="79"/>
      <c r="BN116" s="79"/>
      <c r="BO116" s="79"/>
      <c r="BP116" s="79"/>
      <c r="BQ116" s="79"/>
      <c r="BR116" s="79"/>
      <c r="BS116" s="79"/>
      <c r="BT116" s="79"/>
      <c r="BU116" s="79"/>
      <c r="BV116" s="79"/>
      <c r="BW116" s="79"/>
      <c r="BX116" s="79"/>
      <c r="BY116" s="79"/>
      <c r="BZ116" s="79"/>
      <c r="CA116" s="79"/>
      <c r="CB116" s="79"/>
      <c r="CC116" s="79"/>
      <c r="CD116" s="79"/>
      <c r="CE116" s="79"/>
      <c r="CF116" s="79"/>
      <c r="CG116" s="79"/>
      <c r="CH116" s="79"/>
      <c r="CI116" s="79"/>
      <c r="CJ116" s="79"/>
      <c r="CK116" s="79"/>
      <c r="CL116" s="79"/>
      <c r="CM116" s="79"/>
      <c r="CN116" s="79"/>
      <c r="CO116" s="79"/>
      <c r="CP116" s="79"/>
      <c r="CQ116" s="79"/>
      <c r="CR116" s="79"/>
      <c r="CS116" s="79"/>
      <c r="CT116" s="79"/>
      <c r="CU116" s="79"/>
      <c r="CV116" s="79"/>
      <c r="CW116" s="79"/>
      <c r="CX116" s="79"/>
      <c r="CY116" s="79"/>
      <c r="CZ116" s="79"/>
      <c r="DA116" s="79"/>
      <c r="DB116" s="79"/>
      <c r="DC116" s="79"/>
      <c r="DD116" s="79"/>
      <c r="DE116" s="79"/>
      <c r="DF116" s="79"/>
      <c r="DG116" s="79"/>
      <c r="DH116" s="79"/>
      <c r="DI116" s="79"/>
      <c r="DJ116" s="79"/>
      <c r="DK116" s="79"/>
      <c r="DL116" s="79"/>
      <c r="DM116" s="79"/>
      <c r="DN116" s="79"/>
      <c r="DO116" s="79"/>
      <c r="DP116" s="79"/>
      <c r="DQ116" s="79"/>
      <c r="DR116" s="79"/>
      <c r="DS116" s="79"/>
      <c r="DT116" s="79"/>
      <c r="DU116" s="79"/>
      <c r="DV116" s="79"/>
      <c r="DW116" s="79"/>
      <c r="DX116" s="79"/>
      <c r="DY116" s="79"/>
      <c r="DZ116" s="79"/>
      <c r="EA116" s="79"/>
      <c r="EB116" s="79"/>
      <c r="EC116" s="79"/>
      <c r="ED116" s="79"/>
      <c r="EE116" s="79"/>
      <c r="EF116" s="79"/>
      <c r="EG116" s="79"/>
      <c r="EH116" s="79"/>
      <c r="EI116" s="79"/>
      <c r="EJ116" s="79"/>
      <c r="EK116" s="79"/>
      <c r="EL116" s="79"/>
      <c r="EM116" s="79"/>
      <c r="EN116" s="79"/>
      <c r="EO116" s="79"/>
      <c r="EP116" s="79"/>
      <c r="EQ116" s="79"/>
      <c r="ER116" s="79"/>
      <c r="ES116" s="79"/>
      <c r="ET116" s="79"/>
      <c r="EU116" s="79"/>
      <c r="EV116" s="79"/>
      <c r="EW116" s="79"/>
      <c r="EX116" s="79"/>
      <c r="EY116" s="79"/>
      <c r="EZ116" s="79"/>
      <c r="FA116" s="79"/>
      <c r="FB116" s="79"/>
      <c r="FC116" s="79"/>
      <c r="FD116" s="79"/>
      <c r="FE116" s="79"/>
      <c r="FF116" s="79"/>
      <c r="FG116" s="79"/>
      <c r="FH116" s="79"/>
      <c r="FI116" s="79"/>
      <c r="FJ116" s="79"/>
      <c r="FK116" s="79"/>
      <c r="FL116" s="79"/>
      <c r="FM116" s="79"/>
      <c r="FN116" s="79"/>
      <c r="FO116" s="79"/>
      <c r="FP116" s="79"/>
      <c r="FQ116" s="79"/>
      <c r="FR116" s="79"/>
      <c r="FS116" s="79"/>
      <c r="FT116" s="79"/>
      <c r="FU116" s="79"/>
      <c r="FV116" s="79"/>
      <c r="FW116" s="79"/>
      <c r="FX116" s="79"/>
      <c r="FY116" s="79"/>
      <c r="FZ116" s="79"/>
      <c r="GA116" s="79"/>
      <c r="GB116" s="79"/>
      <c r="GC116" s="79"/>
      <c r="GD116" s="79"/>
      <c r="GE116" s="79"/>
      <c r="GF116" s="79"/>
      <c r="GG116" s="79"/>
      <c r="GH116" s="79"/>
      <c r="GI116" s="79"/>
      <c r="GJ116" s="79"/>
      <c r="GK116" s="79"/>
      <c r="GL116" s="79"/>
      <c r="GM116" s="79"/>
      <c r="GN116" s="79"/>
      <c r="GO116" s="79"/>
      <c r="GP116" s="79"/>
      <c r="GQ116" s="79"/>
      <c r="GR116" s="79"/>
      <c r="GS116" s="79"/>
      <c r="GT116" s="79"/>
      <c r="GU116" s="79"/>
      <c r="GV116" s="79"/>
      <c r="GW116" s="79"/>
      <c r="GX116" s="79"/>
      <c r="GY116" s="79"/>
      <c r="GZ116" s="79"/>
      <c r="HA116" s="79"/>
      <c r="HB116" s="79"/>
      <c r="HC116" s="79"/>
      <c r="HD116" s="79"/>
      <c r="HE116" s="79"/>
      <c r="HF116" s="79"/>
      <c r="HG116" s="79"/>
      <c r="HH116" s="79"/>
      <c r="HI116" s="79"/>
      <c r="HJ116" s="79"/>
      <c r="HK116" s="79"/>
      <c r="HL116" s="79"/>
      <c r="HM116" s="79"/>
      <c r="HN116" s="79"/>
      <c r="HO116" s="79"/>
      <c r="HP116" s="79"/>
      <c r="HQ116" s="79"/>
      <c r="HR116" s="79"/>
      <c r="HS116" s="79"/>
      <c r="HT116" s="79"/>
      <c r="HU116" s="79"/>
      <c r="HV116" s="79"/>
      <c r="HW116" s="79"/>
      <c r="HX116" s="79"/>
      <c r="HY116" s="79"/>
      <c r="HZ116" s="79"/>
      <c r="IA116" s="79"/>
      <c r="IB116" s="79"/>
      <c r="IC116" s="79"/>
      <c r="ID116" s="79"/>
      <c r="IE116" s="79"/>
      <c r="IF116" s="79"/>
      <c r="IG116" s="79"/>
      <c r="IH116" s="79"/>
      <c r="II116" s="79"/>
      <c r="IJ116" s="79"/>
      <c r="IK116" s="79"/>
      <c r="IL116" s="79"/>
      <c r="IM116" s="79"/>
      <c r="IN116" s="79"/>
      <c r="IO116" s="79"/>
      <c r="IP116" s="79"/>
      <c r="IQ116" s="79"/>
      <c r="IR116" s="79"/>
      <c r="IS116" s="79"/>
      <c r="IT116" s="79"/>
      <c r="IU116" s="79"/>
      <c r="IV116" s="79"/>
    </row>
    <row r="118" spans="1:256" x14ac:dyDescent="0.25">
      <c r="C118" s="2" t="s">
        <v>5175</v>
      </c>
      <c r="E118" s="2" t="s">
        <v>2</v>
      </c>
    </row>
    <row r="120" spans="1:256" x14ac:dyDescent="0.25">
      <c r="C120" s="2" t="s">
        <v>5176</v>
      </c>
      <c r="E120" s="2" t="s">
        <v>2</v>
      </c>
    </row>
    <row r="122" spans="1:256" x14ac:dyDescent="0.25">
      <c r="C122" s="2" t="s">
        <v>5067</v>
      </c>
    </row>
    <row r="124" spans="1:256" s="101" customFormat="1" ht="13.5" x14ac:dyDescent="0.25">
      <c r="C124" s="114" t="s">
        <v>5179</v>
      </c>
      <c r="D124" s="114"/>
      <c r="E124" s="114"/>
      <c r="F124" s="115"/>
      <c r="G124" s="115"/>
      <c r="H124" s="116"/>
    </row>
    <row r="125" spans="1:256" s="101" customFormat="1" ht="40.5" x14ac:dyDescent="0.2">
      <c r="C125" s="102" t="s">
        <v>5180</v>
      </c>
      <c r="D125" s="102" t="s">
        <v>5181</v>
      </c>
      <c r="E125" s="102" t="s">
        <v>4510</v>
      </c>
      <c r="F125" s="102" t="s">
        <v>5182</v>
      </c>
      <c r="G125" s="102" t="s">
        <v>5183</v>
      </c>
      <c r="H125" s="134" t="s">
        <v>5184</v>
      </c>
    </row>
    <row r="126" spans="1:256" s="101" customFormat="1" ht="13.5" x14ac:dyDescent="0.2">
      <c r="C126" s="110" t="s">
        <v>5185</v>
      </c>
      <c r="D126" s="102"/>
      <c r="E126" s="102"/>
      <c r="F126" s="102"/>
      <c r="G126" s="102"/>
      <c r="H126" s="134"/>
    </row>
    <row r="127" spans="1:256" s="101" customFormat="1" ht="13.5" x14ac:dyDescent="0.25">
      <c r="C127" s="117"/>
      <c r="D127" s="117"/>
      <c r="E127" s="117"/>
      <c r="F127" s="117"/>
      <c r="G127" s="117"/>
      <c r="H127" s="116"/>
    </row>
    <row r="128" spans="1:256" s="101" customFormat="1" ht="13.5" x14ac:dyDescent="0.25">
      <c r="C128" s="115" t="s">
        <v>5186</v>
      </c>
      <c r="D128" s="115"/>
      <c r="E128" s="115"/>
      <c r="F128" s="115"/>
      <c r="G128" s="115"/>
      <c r="H128" s="116"/>
    </row>
    <row r="129" spans="3:13" s="101" customFormat="1" ht="13.5" x14ac:dyDescent="0.25">
      <c r="C129" s="104"/>
      <c r="D129" s="104"/>
      <c r="E129" s="104"/>
      <c r="F129" s="115"/>
      <c r="G129" s="115"/>
      <c r="H129" s="116"/>
    </row>
    <row r="130" spans="3:13" s="101" customFormat="1" ht="13.5" x14ac:dyDescent="0.25">
      <c r="C130" s="104" t="s">
        <v>5187</v>
      </c>
      <c r="D130" s="104"/>
      <c r="E130" s="1"/>
      <c r="F130" s="115"/>
      <c r="G130" s="115"/>
      <c r="H130" s="116"/>
    </row>
    <row r="131" spans="3:13" s="101" customFormat="1" ht="13.5" x14ac:dyDescent="0.25">
      <c r="C131" s="115" t="s">
        <v>5188</v>
      </c>
      <c r="D131" s="115"/>
      <c r="E131" s="115"/>
      <c r="F131" s="101" t="s">
        <v>5185</v>
      </c>
      <c r="G131" s="115"/>
      <c r="H131" s="116"/>
    </row>
    <row r="132" spans="3:13" s="101" customFormat="1" ht="13.5" x14ac:dyDescent="0.25">
      <c r="C132" s="115" t="s">
        <v>5189</v>
      </c>
      <c r="D132" s="115"/>
      <c r="E132" s="115"/>
      <c r="F132" s="101" t="s">
        <v>5185</v>
      </c>
      <c r="G132" s="115"/>
      <c r="H132" s="116"/>
    </row>
    <row r="133" spans="3:13" s="101" customFormat="1" ht="13.5" x14ac:dyDescent="0.25">
      <c r="C133" s="115" t="s">
        <v>5190</v>
      </c>
      <c r="D133" s="115"/>
      <c r="E133" s="115"/>
      <c r="F133" s="101" t="s">
        <v>5185</v>
      </c>
      <c r="G133" s="105"/>
      <c r="H133" s="119"/>
    </row>
    <row r="134" spans="3:13" s="101" customFormat="1" ht="13.5" x14ac:dyDescent="0.25">
      <c r="C134" s="115" t="s">
        <v>5191</v>
      </c>
      <c r="D134" s="115"/>
      <c r="E134" s="115"/>
      <c r="F134" s="101" t="s">
        <v>5185</v>
      </c>
      <c r="G134" s="105"/>
      <c r="H134" s="119"/>
    </row>
    <row r="135" spans="3:13" s="101" customFormat="1" ht="13.5" x14ac:dyDescent="0.25">
      <c r="C135" s="115" t="s">
        <v>5192</v>
      </c>
      <c r="D135" s="115"/>
      <c r="E135" s="115"/>
      <c r="F135" s="101" t="s">
        <v>5185</v>
      </c>
      <c r="G135" s="105"/>
      <c r="H135" s="119"/>
    </row>
    <row r="136" spans="3:13" s="101" customFormat="1" ht="13.5" x14ac:dyDescent="0.25">
      <c r="C136" s="115" t="s">
        <v>5193</v>
      </c>
      <c r="D136" s="115"/>
      <c r="E136" s="115"/>
      <c r="F136" s="101" t="s">
        <v>5185</v>
      </c>
      <c r="G136" s="105"/>
      <c r="H136" s="119"/>
    </row>
    <row r="137" spans="3:13" s="101" customFormat="1" ht="13.5" x14ac:dyDescent="0.25">
      <c r="C137" s="115" t="s">
        <v>5194</v>
      </c>
      <c r="D137" s="115"/>
      <c r="E137" s="115"/>
      <c r="F137" s="101" t="s">
        <v>5185</v>
      </c>
      <c r="G137" s="105"/>
      <c r="H137" s="119"/>
    </row>
    <row r="138" spans="3:13" s="101" customFormat="1" ht="13.5" x14ac:dyDescent="0.25">
      <c r="C138" s="115" t="s">
        <v>5195</v>
      </c>
      <c r="D138" s="115"/>
      <c r="E138" s="115"/>
      <c r="F138" s="101" t="s">
        <v>5185</v>
      </c>
      <c r="G138" s="105"/>
      <c r="H138" s="119"/>
    </row>
    <row r="139" spans="3:13" s="101" customFormat="1" ht="13.5" x14ac:dyDescent="0.25">
      <c r="C139" s="115" t="s">
        <v>5196</v>
      </c>
      <c r="D139" s="115"/>
      <c r="E139" s="115"/>
      <c r="F139" s="101" t="s">
        <v>5185</v>
      </c>
      <c r="G139" s="105"/>
      <c r="H139" s="119"/>
      <c r="J139" s="120"/>
      <c r="K139" s="106"/>
      <c r="L139" s="121"/>
      <c r="M139" s="121"/>
    </row>
    <row r="140" spans="3:13" s="101" customFormat="1" ht="13.5" x14ac:dyDescent="0.25">
      <c r="C140" s="107"/>
      <c r="D140" s="107"/>
      <c r="E140" s="107"/>
      <c r="F140" s="108"/>
      <c r="G140" s="105"/>
      <c r="H140" s="119"/>
    </row>
    <row r="141" spans="3:13" s="101" customFormat="1" ht="13.5" x14ac:dyDescent="0.25">
      <c r="C141" s="115"/>
      <c r="D141" s="115"/>
      <c r="E141" s="115"/>
      <c r="F141" s="108"/>
      <c r="G141" s="108"/>
      <c r="H141" s="119"/>
    </row>
    <row r="142" spans="3:13" s="101" customFormat="1" ht="13.5" x14ac:dyDescent="0.25">
      <c r="C142" s="104" t="s">
        <v>5197</v>
      </c>
      <c r="D142" s="104"/>
      <c r="E142" s="1"/>
      <c r="F142" s="115"/>
      <c r="G142" s="115"/>
      <c r="H142" s="116"/>
    </row>
    <row r="143" spans="3:13" s="101" customFormat="1" ht="40.5" x14ac:dyDescent="0.2">
      <c r="C143" s="102" t="s">
        <v>5180</v>
      </c>
      <c r="D143" s="102" t="s">
        <v>5181</v>
      </c>
      <c r="E143" s="102" t="s">
        <v>4510</v>
      </c>
      <c r="F143" s="102" t="s">
        <v>5182</v>
      </c>
      <c r="G143" s="102" t="s">
        <v>5183</v>
      </c>
      <c r="H143" s="134" t="s">
        <v>5184</v>
      </c>
    </row>
    <row r="144" spans="3:13" s="101" customFormat="1" ht="13.5" x14ac:dyDescent="0.25">
      <c r="C144" s="110" t="s">
        <v>5185</v>
      </c>
      <c r="D144" s="109"/>
      <c r="E144" s="110"/>
      <c r="F144" s="111"/>
      <c r="G144" s="111"/>
      <c r="H144" s="111"/>
    </row>
    <row r="145" spans="3:9" s="101" customFormat="1" ht="13.5" x14ac:dyDescent="0.2">
      <c r="C145" s="118"/>
      <c r="D145" s="118"/>
      <c r="E145" s="118"/>
      <c r="F145" s="118"/>
      <c r="G145" s="118"/>
      <c r="H145" s="118"/>
    </row>
    <row r="146" spans="3:9" s="101" customFormat="1" ht="13.5" x14ac:dyDescent="0.25">
      <c r="C146" s="115" t="s">
        <v>5215</v>
      </c>
      <c r="D146" s="115"/>
      <c r="E146" s="115"/>
      <c r="F146" s="115"/>
      <c r="G146" s="115"/>
      <c r="H146" s="115"/>
    </row>
    <row r="147" spans="3:9" s="101" customFormat="1" ht="13.5" x14ac:dyDescent="0.25">
      <c r="C147" s="104"/>
      <c r="D147" s="104"/>
      <c r="E147" s="104"/>
      <c r="F147" s="115"/>
      <c r="G147" s="115"/>
      <c r="H147" s="116"/>
    </row>
    <row r="148" spans="3:9" s="101" customFormat="1" ht="13.5" x14ac:dyDescent="0.25">
      <c r="C148" s="104" t="s">
        <v>5199</v>
      </c>
      <c r="D148" s="104"/>
      <c r="E148" s="1"/>
      <c r="F148" s="115"/>
      <c r="G148" s="115"/>
      <c r="H148" s="116"/>
    </row>
    <row r="149" spans="3:9" s="101" customFormat="1" ht="13.5" x14ac:dyDescent="0.25">
      <c r="C149" s="115" t="s">
        <v>5188</v>
      </c>
      <c r="D149" s="115"/>
      <c r="E149" s="115"/>
      <c r="F149" s="112" t="s">
        <v>5185</v>
      </c>
      <c r="G149" s="115"/>
      <c r="H149" s="116"/>
    </row>
    <row r="150" spans="3:9" s="101" customFormat="1" ht="13.5" x14ac:dyDescent="0.25">
      <c r="C150" s="115" t="s">
        <v>5189</v>
      </c>
      <c r="D150" s="115"/>
      <c r="E150" s="115"/>
      <c r="F150" s="112" t="s">
        <v>5185</v>
      </c>
      <c r="G150" s="115"/>
      <c r="H150" s="116"/>
    </row>
    <row r="151" spans="3:9" s="101" customFormat="1" ht="13.5" x14ac:dyDescent="0.25">
      <c r="C151" s="115" t="s">
        <v>5190</v>
      </c>
      <c r="D151" s="115"/>
      <c r="E151" s="115"/>
      <c r="F151" s="112" t="s">
        <v>5185</v>
      </c>
      <c r="G151" s="105"/>
      <c r="H151" s="119"/>
    </row>
    <row r="152" spans="3:9" s="101" customFormat="1" ht="13.5" x14ac:dyDescent="0.25">
      <c r="C152" s="115" t="s">
        <v>5191</v>
      </c>
      <c r="D152" s="115"/>
      <c r="E152" s="115"/>
      <c r="F152" s="112" t="s">
        <v>5185</v>
      </c>
      <c r="G152" s="105"/>
      <c r="H152" s="119"/>
    </row>
    <row r="153" spans="3:9" s="101" customFormat="1" ht="13.5" x14ac:dyDescent="0.25">
      <c r="C153" s="115" t="s">
        <v>5192</v>
      </c>
      <c r="D153" s="115"/>
      <c r="E153" s="115"/>
      <c r="F153" s="112" t="s">
        <v>5185</v>
      </c>
      <c r="G153" s="105"/>
      <c r="H153" s="119"/>
    </row>
    <row r="154" spans="3:9" s="101" customFormat="1" ht="13.5" x14ac:dyDescent="0.25">
      <c r="C154" s="115" t="s">
        <v>5193</v>
      </c>
      <c r="D154" s="115"/>
      <c r="E154" s="115"/>
      <c r="F154" s="112" t="s">
        <v>5185</v>
      </c>
      <c r="G154" s="105"/>
      <c r="H154" s="119"/>
    </row>
    <row r="155" spans="3:9" s="101" customFormat="1" ht="13.5" x14ac:dyDescent="0.25">
      <c r="C155" s="115" t="s">
        <v>5194</v>
      </c>
      <c r="D155" s="115"/>
      <c r="E155" s="115"/>
      <c r="F155" s="112" t="s">
        <v>5185</v>
      </c>
      <c r="G155" s="105"/>
      <c r="H155" s="119"/>
    </row>
    <row r="156" spans="3:9" s="101" customFormat="1" ht="13.5" x14ac:dyDescent="0.25">
      <c r="C156" s="115" t="s">
        <v>5195</v>
      </c>
      <c r="D156" s="115"/>
      <c r="E156" s="115"/>
      <c r="F156" s="112" t="s">
        <v>5185</v>
      </c>
      <c r="G156" s="105"/>
      <c r="H156" s="119"/>
    </row>
    <row r="157" spans="3:9" s="101" customFormat="1" ht="13.5" x14ac:dyDescent="0.2">
      <c r="C157" s="37" t="s">
        <v>5196</v>
      </c>
      <c r="D157" s="37"/>
      <c r="E157" s="37"/>
      <c r="F157" s="37" t="s">
        <v>5185</v>
      </c>
      <c r="G157" s="125"/>
      <c r="H157" s="126"/>
    </row>
    <row r="158" spans="3:9" s="101" customFormat="1" ht="13.5" x14ac:dyDescent="0.25">
      <c r="C158" s="115"/>
      <c r="D158" s="115"/>
      <c r="E158" s="115"/>
      <c r="F158" s="127"/>
      <c r="G158" s="128"/>
      <c r="H158" s="116"/>
    </row>
    <row r="159" spans="3:9" s="101" customFormat="1" ht="13.5" x14ac:dyDescent="0.25">
      <c r="C159" s="104" t="s">
        <v>5200</v>
      </c>
      <c r="D159" s="104"/>
      <c r="E159" s="114"/>
      <c r="F159" s="115"/>
      <c r="G159" s="129"/>
      <c r="H159" s="116"/>
      <c r="I159" s="130"/>
    </row>
    <row r="160" spans="3:9" s="101" customFormat="1" ht="40.5" x14ac:dyDescent="0.25">
      <c r="C160" s="102" t="s">
        <v>5180</v>
      </c>
      <c r="D160" s="102" t="s">
        <v>5201</v>
      </c>
      <c r="E160" s="102" t="s">
        <v>5202</v>
      </c>
      <c r="F160" s="102" t="s">
        <v>5203</v>
      </c>
      <c r="G160" s="129"/>
      <c r="H160" s="116"/>
    </row>
    <row r="161" spans="3:8" s="101" customFormat="1" ht="13.5" x14ac:dyDescent="0.25">
      <c r="C161" s="209" t="s">
        <v>5185</v>
      </c>
      <c r="D161" s="209"/>
      <c r="E161" s="209"/>
      <c r="F161" s="209"/>
      <c r="G161" s="129"/>
      <c r="H161" s="116"/>
    </row>
    <row r="162" spans="3:8" s="101" customFormat="1" ht="13.5" x14ac:dyDescent="0.25">
      <c r="C162" s="115" t="s">
        <v>5204</v>
      </c>
      <c r="D162" s="115"/>
      <c r="E162" s="115"/>
      <c r="F162" s="115"/>
      <c r="G162" s="129"/>
      <c r="H162" s="116"/>
    </row>
    <row r="163" spans="3:8" s="101" customFormat="1" ht="13.5" x14ac:dyDescent="0.25">
      <c r="C163" s="131"/>
      <c r="D163" s="131"/>
      <c r="E163" s="131"/>
      <c r="F163" s="115"/>
      <c r="G163" s="129"/>
      <c r="H163" s="116"/>
    </row>
    <row r="164" spans="3:8" s="101" customFormat="1" ht="13.5" x14ac:dyDescent="0.25">
      <c r="C164" s="104" t="s">
        <v>5205</v>
      </c>
      <c r="D164" s="104"/>
      <c r="E164" s="1"/>
      <c r="F164" s="115"/>
      <c r="G164" s="115"/>
      <c r="H164" s="116"/>
    </row>
    <row r="165" spans="3:8" s="101" customFormat="1" ht="13.5" x14ac:dyDescent="0.25">
      <c r="C165" s="115" t="s">
        <v>5206</v>
      </c>
      <c r="D165" s="115"/>
      <c r="E165" s="115"/>
      <c r="F165" s="115" t="s">
        <v>5185</v>
      </c>
      <c r="G165" s="115"/>
      <c r="H165" s="116"/>
    </row>
    <row r="166" spans="3:8" s="101" customFormat="1" ht="13.5" x14ac:dyDescent="0.25">
      <c r="C166" s="115" t="s">
        <v>5207</v>
      </c>
      <c r="D166" s="115"/>
      <c r="E166" s="115"/>
      <c r="F166" s="115" t="s">
        <v>5185</v>
      </c>
      <c r="G166" s="115"/>
      <c r="H166" s="116"/>
    </row>
    <row r="167" spans="3:8" s="101" customFormat="1" ht="13.5" x14ac:dyDescent="0.25">
      <c r="C167" s="115" t="s">
        <v>5208</v>
      </c>
      <c r="D167" s="115"/>
      <c r="E167" s="115"/>
      <c r="F167" s="115" t="s">
        <v>5185</v>
      </c>
      <c r="G167" s="115"/>
      <c r="H167" s="116"/>
    </row>
    <row r="168" spans="3:8" s="101" customFormat="1" ht="13.5" x14ac:dyDescent="0.25">
      <c r="C168" s="107" t="s">
        <v>5209</v>
      </c>
      <c r="D168" s="107"/>
      <c r="E168" s="107"/>
      <c r="F168" s="115"/>
      <c r="G168" s="115"/>
      <c r="H168" s="116"/>
    </row>
    <row r="169" spans="3:8" s="101" customFormat="1" ht="13.5" x14ac:dyDescent="0.25">
      <c r="C169" s="107"/>
      <c r="D169" s="107"/>
      <c r="E169" s="107"/>
      <c r="F169" s="115"/>
      <c r="G169" s="115"/>
      <c r="H169" s="116"/>
    </row>
    <row r="170" spans="3:8" s="101" customFormat="1" ht="13.5" x14ac:dyDescent="0.25">
      <c r="C170" s="114" t="s">
        <v>5210</v>
      </c>
      <c r="D170" s="114"/>
      <c r="E170" s="114"/>
      <c r="F170" s="115"/>
      <c r="G170" s="129"/>
      <c r="H170" s="116"/>
    </row>
    <row r="171" spans="3:8" s="101" customFormat="1" ht="40.5" x14ac:dyDescent="0.25">
      <c r="C171" s="102" t="s">
        <v>5180</v>
      </c>
      <c r="D171" s="102" t="s">
        <v>4940</v>
      </c>
      <c r="E171" s="102" t="s">
        <v>5201</v>
      </c>
      <c r="F171" s="102" t="s">
        <v>5202</v>
      </c>
      <c r="G171" s="102" t="s">
        <v>5211</v>
      </c>
      <c r="H171" s="116"/>
    </row>
    <row r="172" spans="3:8" s="101" customFormat="1" ht="13.5" x14ac:dyDescent="0.25">
      <c r="C172" s="209" t="s">
        <v>5185</v>
      </c>
      <c r="D172" s="209"/>
      <c r="E172" s="209"/>
      <c r="F172" s="209"/>
      <c r="G172" s="209"/>
      <c r="H172" s="116"/>
    </row>
    <row r="173" spans="3:8" s="101" customFormat="1" ht="13.5" x14ac:dyDescent="0.25">
      <c r="C173" s="210" t="s">
        <v>5212</v>
      </c>
      <c r="D173" s="210"/>
      <c r="E173" s="210"/>
      <c r="F173" s="210"/>
      <c r="G173" s="210"/>
      <c r="H173" s="116"/>
    </row>
    <row r="174" spans="3:8" s="101" customFormat="1" ht="13.5" x14ac:dyDescent="0.25">
      <c r="C174" s="132"/>
      <c r="D174" s="113"/>
      <c r="E174" s="113"/>
      <c r="F174" s="113"/>
      <c r="G174" s="113"/>
      <c r="H174" s="116"/>
    </row>
    <row r="175" spans="3:8" s="101" customFormat="1" ht="13.5" x14ac:dyDescent="0.25">
      <c r="C175" s="1" t="s">
        <v>5213</v>
      </c>
      <c r="D175" s="1"/>
      <c r="E175" s="1"/>
      <c r="F175" s="115"/>
      <c r="G175" s="115"/>
      <c r="H175" s="116"/>
    </row>
    <row r="176" spans="3:8" s="101" customFormat="1" ht="13.5" x14ac:dyDescent="0.25">
      <c r="C176" s="115" t="s">
        <v>5206</v>
      </c>
      <c r="D176" s="115"/>
      <c r="E176" s="115"/>
      <c r="F176" s="115" t="s">
        <v>5185</v>
      </c>
      <c r="G176" s="115"/>
      <c r="H176" s="116"/>
    </row>
    <row r="177" spans="3:8" s="101" customFormat="1" ht="13.5" x14ac:dyDescent="0.25">
      <c r="C177" s="115" t="s">
        <v>5207</v>
      </c>
      <c r="D177" s="115"/>
      <c r="E177" s="115"/>
      <c r="F177" s="115" t="s">
        <v>5185</v>
      </c>
      <c r="G177" s="115"/>
      <c r="H177" s="116"/>
    </row>
    <row r="178" spans="3:8" s="101" customFormat="1" ht="13.5" x14ac:dyDescent="0.25">
      <c r="C178" s="115" t="s">
        <v>5208</v>
      </c>
      <c r="D178" s="115"/>
      <c r="E178" s="115"/>
      <c r="F178" s="115" t="s">
        <v>5185</v>
      </c>
      <c r="G178" s="115"/>
      <c r="H178" s="116"/>
    </row>
    <row r="179" spans="3:8" s="101" customFormat="1" ht="12.75" x14ac:dyDescent="0.2">
      <c r="H179" s="133"/>
    </row>
    <row r="180" spans="3:8" s="101" customFormat="1" ht="13.5" x14ac:dyDescent="0.25">
      <c r="C180" s="104" t="s">
        <v>5216</v>
      </c>
      <c r="H180" s="133"/>
    </row>
    <row r="181" spans="3:8" s="101" customFormat="1" x14ac:dyDescent="0.2">
      <c r="C181" s="212" t="s">
        <v>5217</v>
      </c>
      <c r="D181" s="214" t="s">
        <v>5218</v>
      </c>
      <c r="E181" s="214" t="s">
        <v>5219</v>
      </c>
      <c r="F181" s="215" t="s">
        <v>5220</v>
      </c>
      <c r="G181" s="135" t="s">
        <v>5221</v>
      </c>
      <c r="H181" s="133"/>
    </row>
    <row r="182" spans="3:8" s="101" customFormat="1" x14ac:dyDescent="0.2">
      <c r="C182" s="213"/>
      <c r="D182" s="214"/>
      <c r="E182" s="214"/>
      <c r="F182" s="215"/>
      <c r="G182" s="135" t="s">
        <v>5222</v>
      </c>
      <c r="H182" s="133"/>
    </row>
    <row r="183" spans="3:8" s="101" customFormat="1" x14ac:dyDescent="0.25">
      <c r="C183" s="139" t="s">
        <v>5231</v>
      </c>
      <c r="D183" s="40" t="s">
        <v>4502</v>
      </c>
      <c r="E183" s="40" t="s">
        <v>5225</v>
      </c>
      <c r="F183" s="136">
        <v>46422</v>
      </c>
      <c r="G183" s="40">
        <v>20000</v>
      </c>
      <c r="H183" s="133"/>
    </row>
    <row r="184" spans="3:8" s="101" customFormat="1" x14ac:dyDescent="0.25">
      <c r="C184" s="139"/>
      <c r="D184" s="40" t="s">
        <v>4505</v>
      </c>
      <c r="E184" s="40" t="s">
        <v>5224</v>
      </c>
      <c r="F184" s="136">
        <v>48064</v>
      </c>
      <c r="G184" s="40">
        <v>-20000</v>
      </c>
      <c r="H184" s="133"/>
    </row>
    <row r="185" spans="3:8" s="101" customFormat="1" x14ac:dyDescent="0.25">
      <c r="C185" s="141" t="s">
        <v>5232</v>
      </c>
      <c r="D185" s="40" t="s">
        <v>4502</v>
      </c>
      <c r="E185" s="40" t="s">
        <v>5225</v>
      </c>
      <c r="F185" s="136">
        <v>46422</v>
      </c>
      <c r="G185" s="40">
        <v>10000</v>
      </c>
      <c r="H185" s="133"/>
    </row>
    <row r="186" spans="3:8" s="101" customFormat="1" x14ac:dyDescent="0.25">
      <c r="C186" s="140"/>
      <c r="D186" s="40" t="s">
        <v>4505</v>
      </c>
      <c r="E186" s="40" t="s">
        <v>5224</v>
      </c>
      <c r="F186" s="136">
        <v>48064</v>
      </c>
      <c r="G186" s="40">
        <v>-10000</v>
      </c>
      <c r="H186" s="133"/>
    </row>
    <row r="187" spans="3:8" s="101" customFormat="1" x14ac:dyDescent="0.25">
      <c r="C187" s="139" t="s">
        <v>5233</v>
      </c>
      <c r="D187" s="40" t="s">
        <v>4502</v>
      </c>
      <c r="E187" s="40" t="s">
        <v>5225</v>
      </c>
      <c r="F187" s="136">
        <v>46422</v>
      </c>
      <c r="G187" s="40">
        <v>22500</v>
      </c>
      <c r="H187" s="133"/>
    </row>
    <row r="188" spans="3:8" s="101" customFormat="1" x14ac:dyDescent="0.25">
      <c r="C188" s="139"/>
      <c r="D188" s="40" t="s">
        <v>4505</v>
      </c>
      <c r="E188" s="40" t="s">
        <v>5224</v>
      </c>
      <c r="F188" s="136">
        <v>48064</v>
      </c>
      <c r="G188" s="40">
        <v>-22500</v>
      </c>
      <c r="H188" s="133"/>
    </row>
    <row r="189" spans="3:8" s="101" customFormat="1" x14ac:dyDescent="0.25">
      <c r="C189" s="141" t="s">
        <v>5234</v>
      </c>
      <c r="D189" s="40" t="s">
        <v>4502</v>
      </c>
      <c r="E189" s="40" t="s">
        <v>5225</v>
      </c>
      <c r="F189" s="136">
        <v>46422</v>
      </c>
      <c r="G189" s="40">
        <v>7500</v>
      </c>
      <c r="H189" s="133"/>
    </row>
    <row r="190" spans="3:8" s="101" customFormat="1" x14ac:dyDescent="0.25">
      <c r="C190" s="140"/>
      <c r="D190" s="40" t="s">
        <v>4505</v>
      </c>
      <c r="E190" s="40" t="s">
        <v>5224</v>
      </c>
      <c r="F190" s="136">
        <v>48064</v>
      </c>
      <c r="G190" s="40">
        <v>-7500</v>
      </c>
      <c r="H190" s="133"/>
    </row>
    <row r="191" spans="3:8" s="101" customFormat="1" x14ac:dyDescent="0.2">
      <c r="C191" s="138" t="s">
        <v>5227</v>
      </c>
      <c r="H191" s="133"/>
    </row>
    <row r="192" spans="3:8" s="101" customFormat="1" x14ac:dyDescent="0.2">
      <c r="C192" s="138"/>
      <c r="H192" s="133"/>
    </row>
    <row r="193" spans="3:5" x14ac:dyDescent="0.25">
      <c r="C193" s="2" t="s">
        <v>5068</v>
      </c>
      <c r="E193" s="2" t="s">
        <v>2</v>
      </c>
    </row>
    <row r="195" spans="3:5" x14ac:dyDescent="0.25">
      <c r="C195" s="2" t="s">
        <v>5069</v>
      </c>
      <c r="E195" s="96" t="s">
        <v>5070</v>
      </c>
    </row>
    <row r="197" spans="3:5" x14ac:dyDescent="0.25">
      <c r="C197" s="2" t="s">
        <v>5071</v>
      </c>
      <c r="E197" s="97" t="s">
        <v>5126</v>
      </c>
    </row>
    <row r="199" spans="3:5" x14ac:dyDescent="0.25">
      <c r="C199" s="2" t="s">
        <v>5177</v>
      </c>
      <c r="E199" s="2" t="s">
        <v>2</v>
      </c>
    </row>
    <row r="201" spans="3:5" x14ac:dyDescent="0.25">
      <c r="C201" s="1" t="s">
        <v>5348</v>
      </c>
      <c r="E201" s="202" t="s">
        <v>5349</v>
      </c>
    </row>
    <row r="202" spans="3:5" x14ac:dyDescent="0.25">
      <c r="E202" s="2" t="s">
        <v>5364</v>
      </c>
    </row>
  </sheetData>
  <mergeCells count="10">
    <mergeCell ref="C173:G173"/>
    <mergeCell ref="C181:C182"/>
    <mergeCell ref="D181:D182"/>
    <mergeCell ref="E181:E182"/>
    <mergeCell ref="F181:F182"/>
    <mergeCell ref="C99:K99"/>
    <mergeCell ref="C102:K102"/>
    <mergeCell ref="C116:E116"/>
    <mergeCell ref="C161:F161"/>
    <mergeCell ref="C172:G172"/>
  </mergeCells>
  <hyperlinks>
    <hyperlink ref="J2" location="'Index'!A1" display="'Index'!A1" xr:uid="{4F85CE87-7059-44FE-B754-AFF5E4268ADB}"/>
  </hyperlinks>
  <pageMargins left="0.7" right="0.7" top="0.75" bottom="0.75" header="0.3" footer="0.3"/>
  <pageSetup orientation="portrait" horizontalDpi="4294967293"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E4ACB-988F-44B8-AC14-62DC6EB25205}">
  <sheetPr codeName="Sheet1"/>
  <dimension ref="A1:IV291"/>
  <sheetViews>
    <sheetView showGridLines="0" zoomScale="90" zoomScaleNormal="90" workbookViewId="0">
      <pane ySplit="6" topLeftCell="A273"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20.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1733</v>
      </c>
      <c r="J2" s="38" t="s">
        <v>4498</v>
      </c>
    </row>
    <row r="3" spans="1:54" ht="16.5" x14ac:dyDescent="0.3">
      <c r="C3" s="1" t="s">
        <v>28</v>
      </c>
      <c r="D3" s="21" t="s">
        <v>1734</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A16" s="10"/>
      <c r="B16" s="28"/>
      <c r="C16" s="58" t="s">
        <v>5</v>
      </c>
      <c r="D16" s="54"/>
      <c r="E16" s="6"/>
      <c r="F16" s="19"/>
      <c r="G16" s="24"/>
      <c r="H16" s="24"/>
      <c r="I16" s="31"/>
      <c r="J16" s="31"/>
      <c r="K16" s="35"/>
    </row>
    <row r="17" spans="1:11" x14ac:dyDescent="0.25">
      <c r="A17" s="28"/>
      <c r="B17" s="28"/>
      <c r="C17" s="58" t="s">
        <v>6</v>
      </c>
      <c r="D17" s="54"/>
      <c r="E17" s="6"/>
      <c r="F17" s="19"/>
      <c r="G17" s="24" t="s">
        <v>2</v>
      </c>
      <c r="H17" s="24" t="s">
        <v>2</v>
      </c>
      <c r="I17" s="31"/>
      <c r="J17" s="31"/>
      <c r="K17" s="35"/>
    </row>
    <row r="18" spans="1:11" x14ac:dyDescent="0.25">
      <c r="A18" s="28"/>
      <c r="B18" s="28"/>
      <c r="C18" s="58"/>
      <c r="D18" s="54"/>
      <c r="E18" s="6"/>
      <c r="F18" s="19"/>
      <c r="G18" s="24"/>
      <c r="H18" s="24"/>
      <c r="I18" s="31"/>
      <c r="J18" s="31"/>
      <c r="K18" s="35"/>
    </row>
    <row r="19" spans="1:11" x14ac:dyDescent="0.25">
      <c r="A19" s="28"/>
      <c r="B19" s="28"/>
      <c r="C19" s="58" t="s">
        <v>7</v>
      </c>
      <c r="D19" s="54"/>
      <c r="E19" s="6"/>
      <c r="F19" s="19"/>
      <c r="G19" s="24" t="s">
        <v>2</v>
      </c>
      <c r="H19" s="24" t="s">
        <v>2</v>
      </c>
      <c r="I19" s="31"/>
      <c r="J19" s="31"/>
      <c r="K19" s="35"/>
    </row>
    <row r="20" spans="1:11" x14ac:dyDescent="0.25">
      <c r="A20" s="28"/>
      <c r="B20" s="28"/>
      <c r="C20" s="58"/>
      <c r="D20" s="54"/>
      <c r="E20" s="6"/>
      <c r="F20" s="19"/>
      <c r="G20" s="24"/>
      <c r="H20" s="24"/>
      <c r="I20" s="31"/>
      <c r="J20" s="31"/>
      <c r="K20" s="35"/>
    </row>
    <row r="21" spans="1:11" x14ac:dyDescent="0.25">
      <c r="A21" s="28"/>
      <c r="B21" s="28"/>
      <c r="C21" s="58" t="s">
        <v>8</v>
      </c>
      <c r="D21" s="54"/>
      <c r="E21" s="6"/>
      <c r="F21" s="19"/>
      <c r="G21" s="24" t="s">
        <v>2</v>
      </c>
      <c r="H21" s="24" t="s">
        <v>2</v>
      </c>
      <c r="I21" s="31"/>
      <c r="J21" s="31"/>
      <c r="K21" s="35"/>
    </row>
    <row r="22" spans="1:11" x14ac:dyDescent="0.25">
      <c r="A22" s="28"/>
      <c r="B22" s="28"/>
      <c r="C22" s="58"/>
      <c r="D22" s="54"/>
      <c r="E22" s="6"/>
      <c r="F22" s="19"/>
      <c r="G22" s="24"/>
      <c r="H22" s="24"/>
      <c r="I22" s="31"/>
      <c r="J22" s="31"/>
      <c r="K22" s="35"/>
    </row>
    <row r="23" spans="1:11" x14ac:dyDescent="0.25">
      <c r="A23" s="28"/>
      <c r="B23" s="28"/>
      <c r="C23" s="58" t="s">
        <v>9</v>
      </c>
      <c r="D23" s="54"/>
      <c r="E23" s="6"/>
      <c r="F23" s="19"/>
      <c r="G23" s="24" t="s">
        <v>2</v>
      </c>
      <c r="H23" s="24" t="s">
        <v>2</v>
      </c>
      <c r="I23" s="31"/>
      <c r="J23" s="31"/>
      <c r="K23" s="35"/>
    </row>
    <row r="24" spans="1:11" x14ac:dyDescent="0.25">
      <c r="A24" s="28"/>
      <c r="B24" s="28"/>
      <c r="C24" s="58"/>
      <c r="D24" s="54"/>
      <c r="E24" s="6"/>
      <c r="F24" s="19"/>
      <c r="G24" s="24"/>
      <c r="H24" s="24"/>
      <c r="I24" s="31"/>
      <c r="J24" s="31"/>
      <c r="K24" s="35"/>
    </row>
    <row r="25" spans="1:11" x14ac:dyDescent="0.25">
      <c r="C25" s="59" t="s">
        <v>10</v>
      </c>
      <c r="D25" s="54"/>
      <c r="E25" s="6"/>
      <c r="F25" s="19"/>
      <c r="G25" s="24"/>
      <c r="H25" s="24"/>
      <c r="I25" s="31"/>
      <c r="J25" s="31"/>
      <c r="K25" s="35"/>
    </row>
    <row r="26" spans="1:11" x14ac:dyDescent="0.25">
      <c r="B26" s="8" t="s">
        <v>1735</v>
      </c>
      <c r="C26" s="60" t="s">
        <v>1736</v>
      </c>
      <c r="D26" s="54" t="s">
        <v>1737</v>
      </c>
      <c r="E26" s="6" t="s">
        <v>210</v>
      </c>
      <c r="F26" s="19">
        <v>32500000</v>
      </c>
      <c r="G26" s="24">
        <v>32839.07</v>
      </c>
      <c r="H26" s="24">
        <v>1.02</v>
      </c>
      <c r="I26" s="31">
        <v>6.109934805</v>
      </c>
      <c r="J26" s="31"/>
      <c r="K26" s="35"/>
    </row>
    <row r="27" spans="1:11" x14ac:dyDescent="0.25">
      <c r="B27" s="8" t="s">
        <v>1738</v>
      </c>
      <c r="C27" s="60" t="s">
        <v>1739</v>
      </c>
      <c r="D27" s="54" t="s">
        <v>1740</v>
      </c>
      <c r="E27" s="6" t="s">
        <v>210</v>
      </c>
      <c r="F27" s="19">
        <v>6476000</v>
      </c>
      <c r="G27" s="24">
        <v>6496.02</v>
      </c>
      <c r="H27" s="24">
        <v>0.2</v>
      </c>
      <c r="I27" s="31">
        <v>5.6120000000000001</v>
      </c>
      <c r="J27" s="31"/>
      <c r="K27" s="35"/>
    </row>
    <row r="28" spans="1:11" x14ac:dyDescent="0.25">
      <c r="B28" s="8" t="s">
        <v>1382</v>
      </c>
      <c r="C28" s="60" t="s">
        <v>1383</v>
      </c>
      <c r="D28" s="54" t="s">
        <v>1384</v>
      </c>
      <c r="E28" s="6" t="s">
        <v>210</v>
      </c>
      <c r="F28" s="19">
        <v>5000000</v>
      </c>
      <c r="G28" s="24">
        <v>5003.38</v>
      </c>
      <c r="H28" s="24">
        <v>0.16</v>
      </c>
      <c r="I28" s="31">
        <v>5.49695</v>
      </c>
      <c r="J28" s="31"/>
      <c r="K28" s="35"/>
    </row>
    <row r="29" spans="1:11" x14ac:dyDescent="0.25">
      <c r="B29" s="8" t="s">
        <v>1741</v>
      </c>
      <c r="C29" s="60" t="s">
        <v>1742</v>
      </c>
      <c r="D29" s="54" t="s">
        <v>1743</v>
      </c>
      <c r="E29" s="6" t="s">
        <v>210</v>
      </c>
      <c r="F29" s="19">
        <v>4533200</v>
      </c>
      <c r="G29" s="24">
        <v>4547.1499999999996</v>
      </c>
      <c r="H29" s="24">
        <v>0.14000000000000001</v>
      </c>
      <c r="I29" s="31">
        <v>5.6193499999999998</v>
      </c>
      <c r="J29" s="31"/>
      <c r="K29" s="35"/>
    </row>
    <row r="30" spans="1:11" x14ac:dyDescent="0.25">
      <c r="B30" s="8" t="s">
        <v>1744</v>
      </c>
      <c r="C30" s="60" t="s">
        <v>1745</v>
      </c>
      <c r="D30" s="54" t="s">
        <v>1746</v>
      </c>
      <c r="E30" s="6" t="s">
        <v>210</v>
      </c>
      <c r="F30" s="19">
        <v>4274100</v>
      </c>
      <c r="G30" s="24">
        <v>4287.32</v>
      </c>
      <c r="H30" s="24">
        <v>0.13</v>
      </c>
      <c r="I30" s="31">
        <v>5.6024000000000003</v>
      </c>
      <c r="J30" s="31"/>
      <c r="K30" s="35"/>
    </row>
    <row r="31" spans="1:11" x14ac:dyDescent="0.25">
      <c r="B31" s="8" t="s">
        <v>1747</v>
      </c>
      <c r="C31" s="60" t="s">
        <v>1748</v>
      </c>
      <c r="D31" s="54" t="s">
        <v>1749</v>
      </c>
      <c r="E31" s="6" t="s">
        <v>210</v>
      </c>
      <c r="F31" s="19">
        <v>3885600</v>
      </c>
      <c r="G31" s="24">
        <v>3897.33</v>
      </c>
      <c r="H31" s="24">
        <v>0.12</v>
      </c>
      <c r="I31" s="31">
        <v>5.6695500000000001</v>
      </c>
      <c r="J31" s="31"/>
      <c r="K31" s="35"/>
    </row>
    <row r="32" spans="1:11" x14ac:dyDescent="0.25">
      <c r="B32" s="8" t="s">
        <v>1750</v>
      </c>
      <c r="C32" s="60" t="s">
        <v>1751</v>
      </c>
      <c r="D32" s="54" t="s">
        <v>1752</v>
      </c>
      <c r="E32" s="6" t="s">
        <v>210</v>
      </c>
      <c r="F32" s="19">
        <v>2611300</v>
      </c>
      <c r="G32" s="24">
        <v>2624.2</v>
      </c>
      <c r="H32" s="24">
        <v>0.08</v>
      </c>
      <c r="I32" s="31">
        <v>5.6603000000000003</v>
      </c>
      <c r="J32" s="31"/>
      <c r="K32" s="35"/>
    </row>
    <row r="33" spans="1:11" x14ac:dyDescent="0.25">
      <c r="B33" s="8" t="s">
        <v>1753</v>
      </c>
      <c r="C33" s="60" t="s">
        <v>1754</v>
      </c>
      <c r="D33" s="54" t="s">
        <v>1755</v>
      </c>
      <c r="E33" s="6" t="s">
        <v>210</v>
      </c>
      <c r="F33" s="19">
        <v>2590400</v>
      </c>
      <c r="G33" s="24">
        <v>2596.8200000000002</v>
      </c>
      <c r="H33" s="24">
        <v>0.08</v>
      </c>
      <c r="I33" s="31">
        <v>5.5531499999999996</v>
      </c>
      <c r="J33" s="31"/>
      <c r="K33" s="35"/>
    </row>
    <row r="34" spans="1:11" x14ac:dyDescent="0.25">
      <c r="B34" s="8" t="s">
        <v>1756</v>
      </c>
      <c r="C34" s="60" t="s">
        <v>1757</v>
      </c>
      <c r="D34" s="54" t="s">
        <v>1758</v>
      </c>
      <c r="E34" s="6" t="s">
        <v>210</v>
      </c>
      <c r="F34" s="19">
        <v>90400</v>
      </c>
      <c r="G34" s="24">
        <v>90.46</v>
      </c>
      <c r="H34" s="24" t="s">
        <v>4905</v>
      </c>
      <c r="I34" s="31">
        <v>5.3216999999999999</v>
      </c>
      <c r="J34" s="31"/>
      <c r="K34" s="35"/>
    </row>
    <row r="35" spans="1:11" x14ac:dyDescent="0.25">
      <c r="C35" s="58" t="s">
        <v>199</v>
      </c>
      <c r="D35" s="54"/>
      <c r="E35" s="6"/>
      <c r="F35" s="19"/>
      <c r="G35" s="25">
        <v>62381.75</v>
      </c>
      <c r="H35" s="25">
        <v>1.93</v>
      </c>
      <c r="I35" s="31"/>
      <c r="J35" s="31"/>
      <c r="K35" s="35"/>
    </row>
    <row r="36" spans="1:11" x14ac:dyDescent="0.25">
      <c r="C36" s="57"/>
      <c r="D36" s="54"/>
      <c r="E36" s="6"/>
      <c r="F36" s="19"/>
      <c r="G36" s="24"/>
      <c r="H36" s="24"/>
      <c r="I36" s="31"/>
      <c r="J36" s="31"/>
      <c r="K36" s="35"/>
    </row>
    <row r="37" spans="1:11" x14ac:dyDescent="0.25">
      <c r="C37" s="58" t="s">
        <v>11</v>
      </c>
      <c r="D37" s="54"/>
      <c r="E37" s="6"/>
      <c r="F37" s="19"/>
      <c r="G37" s="24" t="s">
        <v>2</v>
      </c>
      <c r="H37" s="24" t="s">
        <v>2</v>
      </c>
      <c r="I37" s="31"/>
      <c r="J37" s="31"/>
      <c r="K37" s="35"/>
    </row>
    <row r="38" spans="1:11" x14ac:dyDescent="0.25">
      <c r="C38" s="57"/>
      <c r="D38" s="54"/>
      <c r="E38" s="6"/>
      <c r="F38" s="19"/>
      <c r="G38" s="24"/>
      <c r="H38" s="24"/>
      <c r="I38" s="31"/>
      <c r="J38" s="31"/>
      <c r="K38" s="35"/>
    </row>
    <row r="39" spans="1:11" x14ac:dyDescent="0.25">
      <c r="A39" s="10"/>
      <c r="B39" s="28"/>
      <c r="C39" s="58" t="s">
        <v>13</v>
      </c>
      <c r="D39" s="54"/>
      <c r="E39" s="6"/>
      <c r="F39" s="19"/>
      <c r="G39" s="24"/>
      <c r="H39" s="24"/>
      <c r="I39" s="31"/>
      <c r="J39" s="31"/>
      <c r="K39" s="35"/>
    </row>
    <row r="40" spans="1:11" x14ac:dyDescent="0.25">
      <c r="C40" s="59" t="s">
        <v>14</v>
      </c>
      <c r="D40" s="54"/>
      <c r="E40" s="6"/>
      <c r="F40" s="19"/>
      <c r="G40" s="24"/>
      <c r="H40" s="24"/>
      <c r="I40" s="31"/>
      <c r="J40" s="31"/>
      <c r="K40" s="35"/>
    </row>
    <row r="41" spans="1:11" x14ac:dyDescent="0.25">
      <c r="B41" s="8" t="s">
        <v>1759</v>
      </c>
      <c r="C41" s="60" t="s">
        <v>732</v>
      </c>
      <c r="D41" s="54" t="s">
        <v>1760</v>
      </c>
      <c r="E41" s="6" t="s">
        <v>846</v>
      </c>
      <c r="F41" s="19">
        <v>27000</v>
      </c>
      <c r="G41" s="24">
        <v>130978.76</v>
      </c>
      <c r="H41" s="24">
        <v>4.07</v>
      </c>
      <c r="I41" s="31">
        <v>6.875</v>
      </c>
      <c r="J41" s="31"/>
      <c r="K41" s="35" t="s">
        <v>691</v>
      </c>
    </row>
    <row r="42" spans="1:11" x14ac:dyDescent="0.25">
      <c r="B42" s="8" t="s">
        <v>1761</v>
      </c>
      <c r="C42" s="60" t="s">
        <v>782</v>
      </c>
      <c r="D42" s="54" t="s">
        <v>1762</v>
      </c>
      <c r="E42" s="6" t="s">
        <v>846</v>
      </c>
      <c r="F42" s="19">
        <v>20000</v>
      </c>
      <c r="G42" s="24">
        <v>96190</v>
      </c>
      <c r="H42" s="24">
        <v>2.99</v>
      </c>
      <c r="I42" s="31">
        <v>7.2649999999999997</v>
      </c>
      <c r="J42" s="31"/>
      <c r="K42" s="35" t="s">
        <v>691</v>
      </c>
    </row>
    <row r="43" spans="1:11" x14ac:dyDescent="0.25">
      <c r="B43" s="8" t="s">
        <v>1763</v>
      </c>
      <c r="C43" s="60" t="s">
        <v>1764</v>
      </c>
      <c r="D43" s="54" t="s">
        <v>1765</v>
      </c>
      <c r="E43" s="6" t="s">
        <v>846</v>
      </c>
      <c r="F43" s="19">
        <v>9900</v>
      </c>
      <c r="G43" s="24">
        <v>48718.89</v>
      </c>
      <c r="H43" s="24">
        <v>1.51</v>
      </c>
      <c r="I43" s="31">
        <v>7.7000999999999999</v>
      </c>
      <c r="J43" s="31"/>
      <c r="K43" s="35" t="s">
        <v>691</v>
      </c>
    </row>
    <row r="44" spans="1:11" x14ac:dyDescent="0.25">
      <c r="B44" s="8" t="s">
        <v>1766</v>
      </c>
      <c r="C44" s="60" t="s">
        <v>459</v>
      </c>
      <c r="D44" s="54" t="s">
        <v>1767</v>
      </c>
      <c r="E44" s="6" t="s">
        <v>846</v>
      </c>
      <c r="F44" s="19">
        <v>10000</v>
      </c>
      <c r="G44" s="24">
        <v>48247.1</v>
      </c>
      <c r="H44" s="24">
        <v>1.5</v>
      </c>
      <c r="I44" s="31">
        <v>7.45</v>
      </c>
      <c r="J44" s="31"/>
      <c r="K44" s="35" t="s">
        <v>691</v>
      </c>
    </row>
    <row r="45" spans="1:11" x14ac:dyDescent="0.25">
      <c r="B45" s="8" t="s">
        <v>1768</v>
      </c>
      <c r="C45" s="60" t="s">
        <v>782</v>
      </c>
      <c r="D45" s="54" t="s">
        <v>1769</v>
      </c>
      <c r="E45" s="6" t="s">
        <v>846</v>
      </c>
      <c r="F45" s="19">
        <v>10000</v>
      </c>
      <c r="G45" s="24">
        <v>48159.55</v>
      </c>
      <c r="H45" s="24">
        <v>1.5</v>
      </c>
      <c r="I45" s="31">
        <v>7.2649999999999997</v>
      </c>
      <c r="J45" s="31"/>
      <c r="K45" s="35" t="s">
        <v>691</v>
      </c>
    </row>
    <row r="46" spans="1:11" x14ac:dyDescent="0.25">
      <c r="B46" s="8" t="s">
        <v>1770</v>
      </c>
      <c r="C46" s="60" t="s">
        <v>1267</v>
      </c>
      <c r="D46" s="54" t="s">
        <v>1771</v>
      </c>
      <c r="E46" s="6" t="s">
        <v>846</v>
      </c>
      <c r="F46" s="19">
        <v>10000</v>
      </c>
      <c r="G46" s="24">
        <v>48092.5</v>
      </c>
      <c r="H46" s="24">
        <v>1.49</v>
      </c>
      <c r="I46" s="31">
        <v>7.2750000000000004</v>
      </c>
      <c r="J46" s="31"/>
      <c r="K46" s="35" t="s">
        <v>691</v>
      </c>
    </row>
    <row r="47" spans="1:11" x14ac:dyDescent="0.25">
      <c r="B47" s="8" t="s">
        <v>1772</v>
      </c>
      <c r="C47" s="60" t="s">
        <v>1773</v>
      </c>
      <c r="D47" s="54" t="s">
        <v>1774</v>
      </c>
      <c r="E47" s="6" t="s">
        <v>846</v>
      </c>
      <c r="F47" s="19">
        <v>7000</v>
      </c>
      <c r="G47" s="24">
        <v>34184.959999999999</v>
      </c>
      <c r="H47" s="24">
        <v>1.06</v>
      </c>
      <c r="I47" s="31">
        <v>8.2100000000000009</v>
      </c>
      <c r="J47" s="31"/>
      <c r="K47" s="35" t="s">
        <v>691</v>
      </c>
    </row>
    <row r="48" spans="1:11" x14ac:dyDescent="0.25">
      <c r="B48" s="8" t="s">
        <v>1775</v>
      </c>
      <c r="C48" s="60" t="s">
        <v>468</v>
      </c>
      <c r="D48" s="54" t="s">
        <v>1776</v>
      </c>
      <c r="E48" s="6" t="s">
        <v>846</v>
      </c>
      <c r="F48" s="19">
        <v>7000</v>
      </c>
      <c r="G48" s="24">
        <v>33661.81</v>
      </c>
      <c r="H48" s="24">
        <v>1.05</v>
      </c>
      <c r="I48" s="31">
        <v>7.6775000000000002</v>
      </c>
      <c r="J48" s="31"/>
      <c r="K48" s="35" t="s">
        <v>691</v>
      </c>
    </row>
    <row r="49" spans="2:11" x14ac:dyDescent="0.25">
      <c r="B49" s="8" t="s">
        <v>1777</v>
      </c>
      <c r="C49" s="60" t="s">
        <v>894</v>
      </c>
      <c r="D49" s="54" t="s">
        <v>1778</v>
      </c>
      <c r="E49" s="6" t="s">
        <v>846</v>
      </c>
      <c r="F49" s="19">
        <v>6000</v>
      </c>
      <c r="G49" s="24">
        <v>29981.4</v>
      </c>
      <c r="H49" s="24">
        <v>0.93</v>
      </c>
      <c r="I49" s="31">
        <v>7.548</v>
      </c>
      <c r="J49" s="31"/>
      <c r="K49" s="35" t="s">
        <v>691</v>
      </c>
    </row>
    <row r="50" spans="2:11" x14ac:dyDescent="0.25">
      <c r="B50" s="8" t="s">
        <v>1779</v>
      </c>
      <c r="C50" s="60" t="s">
        <v>557</v>
      </c>
      <c r="D50" s="54" t="s">
        <v>1780</v>
      </c>
      <c r="E50" s="6" t="s">
        <v>846</v>
      </c>
      <c r="F50" s="19">
        <v>6000</v>
      </c>
      <c r="G50" s="24">
        <v>29225.279999999999</v>
      </c>
      <c r="H50" s="24">
        <v>0.91</v>
      </c>
      <c r="I50" s="31">
        <v>7.2750000000000004</v>
      </c>
      <c r="J50" s="31"/>
      <c r="K50" s="35" t="s">
        <v>691</v>
      </c>
    </row>
    <row r="51" spans="2:11" x14ac:dyDescent="0.25">
      <c r="B51" s="8" t="s">
        <v>1781</v>
      </c>
      <c r="C51" s="60" t="s">
        <v>1773</v>
      </c>
      <c r="D51" s="54" t="s">
        <v>1782</v>
      </c>
      <c r="E51" s="6" t="s">
        <v>846</v>
      </c>
      <c r="F51" s="19">
        <v>5000</v>
      </c>
      <c r="G51" s="24">
        <v>24444.68</v>
      </c>
      <c r="H51" s="24">
        <v>0.76</v>
      </c>
      <c r="I51" s="31">
        <v>8.2100000000000009</v>
      </c>
      <c r="J51" s="31"/>
      <c r="K51" s="35" t="s">
        <v>691</v>
      </c>
    </row>
    <row r="52" spans="2:11" x14ac:dyDescent="0.25">
      <c r="B52" s="8" t="s">
        <v>1783</v>
      </c>
      <c r="C52" s="60" t="s">
        <v>1784</v>
      </c>
      <c r="D52" s="54" t="s">
        <v>1785</v>
      </c>
      <c r="E52" s="6" t="s">
        <v>846</v>
      </c>
      <c r="F52" s="19">
        <v>5000</v>
      </c>
      <c r="G52" s="24">
        <v>24052.05</v>
      </c>
      <c r="H52" s="24">
        <v>0.75</v>
      </c>
      <c r="I52" s="31">
        <v>7.4924999999999997</v>
      </c>
      <c r="J52" s="31"/>
      <c r="K52" s="35" t="s">
        <v>691</v>
      </c>
    </row>
    <row r="53" spans="2:11" x14ac:dyDescent="0.25">
      <c r="B53" s="8" t="s">
        <v>1786</v>
      </c>
      <c r="C53" s="60" t="s">
        <v>1041</v>
      </c>
      <c r="D53" s="54" t="s">
        <v>1787</v>
      </c>
      <c r="E53" s="6" t="s">
        <v>1394</v>
      </c>
      <c r="F53" s="19">
        <v>4500</v>
      </c>
      <c r="G53" s="24">
        <v>22041.11</v>
      </c>
      <c r="H53" s="24">
        <v>0.68</v>
      </c>
      <c r="I53" s="31">
        <v>6.7850000000000001</v>
      </c>
      <c r="J53" s="31"/>
      <c r="K53" s="35" t="s">
        <v>691</v>
      </c>
    </row>
    <row r="54" spans="2:11" x14ac:dyDescent="0.25">
      <c r="B54" s="8" t="s">
        <v>1788</v>
      </c>
      <c r="C54" s="60" t="s">
        <v>1773</v>
      </c>
      <c r="D54" s="54" t="s">
        <v>1789</v>
      </c>
      <c r="E54" s="6" t="s">
        <v>846</v>
      </c>
      <c r="F54" s="19">
        <v>4000</v>
      </c>
      <c r="G54" s="24">
        <v>19932.060000000001</v>
      </c>
      <c r="H54" s="24">
        <v>0.62</v>
      </c>
      <c r="I54" s="31">
        <v>7.7758000000000003</v>
      </c>
      <c r="J54" s="31"/>
      <c r="K54" s="35" t="s">
        <v>691</v>
      </c>
    </row>
    <row r="55" spans="2:11" x14ac:dyDescent="0.25">
      <c r="B55" s="8" t="s">
        <v>1790</v>
      </c>
      <c r="C55" s="60" t="s">
        <v>1576</v>
      </c>
      <c r="D55" s="54" t="s">
        <v>1791</v>
      </c>
      <c r="E55" s="6" t="s">
        <v>846</v>
      </c>
      <c r="F55" s="19">
        <v>4000</v>
      </c>
      <c r="G55" s="24">
        <v>19625.919999999998</v>
      </c>
      <c r="H55" s="24">
        <v>0.61</v>
      </c>
      <c r="I55" s="31">
        <v>7.6451000000000002</v>
      </c>
      <c r="J55" s="31"/>
      <c r="K55" s="35" t="s">
        <v>691</v>
      </c>
    </row>
    <row r="56" spans="2:11" x14ac:dyDescent="0.25">
      <c r="B56" s="8" t="s">
        <v>1792</v>
      </c>
      <c r="C56" s="60" t="s">
        <v>1576</v>
      </c>
      <c r="D56" s="54" t="s">
        <v>1793</v>
      </c>
      <c r="E56" s="6" t="s">
        <v>846</v>
      </c>
      <c r="F56" s="19">
        <v>4000</v>
      </c>
      <c r="G56" s="24">
        <v>19621.900000000001</v>
      </c>
      <c r="H56" s="24">
        <v>0.61</v>
      </c>
      <c r="I56" s="31">
        <v>7.6451000000000002</v>
      </c>
      <c r="J56" s="31"/>
      <c r="K56" s="35" t="s">
        <v>691</v>
      </c>
    </row>
    <row r="57" spans="2:11" x14ac:dyDescent="0.25">
      <c r="B57" s="8" t="s">
        <v>1794</v>
      </c>
      <c r="C57" s="60" t="s">
        <v>894</v>
      </c>
      <c r="D57" s="54" t="s">
        <v>1795</v>
      </c>
      <c r="E57" s="6" t="s">
        <v>846</v>
      </c>
      <c r="F57" s="19">
        <v>4000</v>
      </c>
      <c r="G57" s="24">
        <v>19620.22</v>
      </c>
      <c r="H57" s="24">
        <v>0.61</v>
      </c>
      <c r="I57" s="31">
        <v>7.8501866800000002</v>
      </c>
      <c r="J57" s="31"/>
      <c r="K57" s="35" t="s">
        <v>691</v>
      </c>
    </row>
    <row r="58" spans="2:11" x14ac:dyDescent="0.25">
      <c r="B58" s="8" t="s">
        <v>1796</v>
      </c>
      <c r="C58" s="60" t="s">
        <v>468</v>
      </c>
      <c r="D58" s="54" t="s">
        <v>1797</v>
      </c>
      <c r="E58" s="6" t="s">
        <v>846</v>
      </c>
      <c r="F58" s="19">
        <v>4000</v>
      </c>
      <c r="G58" s="24">
        <v>19282.12</v>
      </c>
      <c r="H58" s="24">
        <v>0.6</v>
      </c>
      <c r="I58" s="31">
        <v>7.6776</v>
      </c>
      <c r="J58" s="31"/>
      <c r="K58" s="35" t="s">
        <v>691</v>
      </c>
    </row>
    <row r="59" spans="2:11" x14ac:dyDescent="0.25">
      <c r="B59" s="8" t="s">
        <v>1798</v>
      </c>
      <c r="C59" s="60" t="s">
        <v>1370</v>
      </c>
      <c r="D59" s="54" t="s">
        <v>1799</v>
      </c>
      <c r="E59" s="6" t="s">
        <v>846</v>
      </c>
      <c r="F59" s="19">
        <v>4000</v>
      </c>
      <c r="G59" s="24">
        <v>19256.72</v>
      </c>
      <c r="H59" s="24">
        <v>0.6</v>
      </c>
      <c r="I59" s="31">
        <v>7.4150999999999998</v>
      </c>
      <c r="J59" s="31"/>
      <c r="K59" s="35" t="s">
        <v>691</v>
      </c>
    </row>
    <row r="60" spans="2:11" x14ac:dyDescent="0.25">
      <c r="B60" s="8" t="s">
        <v>1800</v>
      </c>
      <c r="C60" s="60" t="s">
        <v>1402</v>
      </c>
      <c r="D60" s="54" t="s">
        <v>1801</v>
      </c>
      <c r="E60" s="6" t="s">
        <v>846</v>
      </c>
      <c r="F60" s="19">
        <v>4000</v>
      </c>
      <c r="G60" s="24">
        <v>19206.080000000002</v>
      </c>
      <c r="H60" s="24">
        <v>0.6</v>
      </c>
      <c r="I60" s="31">
        <v>7.36</v>
      </c>
      <c r="J60" s="31"/>
      <c r="K60" s="35" t="s">
        <v>691</v>
      </c>
    </row>
    <row r="61" spans="2:11" x14ac:dyDescent="0.25">
      <c r="B61" s="8" t="s">
        <v>1802</v>
      </c>
      <c r="C61" s="60" t="s">
        <v>1500</v>
      </c>
      <c r="D61" s="54" t="s">
        <v>1803</v>
      </c>
      <c r="E61" s="6" t="s">
        <v>846</v>
      </c>
      <c r="F61" s="19">
        <v>3500</v>
      </c>
      <c r="G61" s="24">
        <v>17414.34</v>
      </c>
      <c r="H61" s="24">
        <v>0.54</v>
      </c>
      <c r="I61" s="31">
        <v>6.6498999999999997</v>
      </c>
      <c r="J61" s="31"/>
      <c r="K61" s="35"/>
    </row>
    <row r="62" spans="2:11" x14ac:dyDescent="0.25">
      <c r="B62" s="8" t="s">
        <v>1804</v>
      </c>
      <c r="C62" s="60" t="s">
        <v>1805</v>
      </c>
      <c r="D62" s="54" t="s">
        <v>1806</v>
      </c>
      <c r="E62" s="6" t="s">
        <v>846</v>
      </c>
      <c r="F62" s="19">
        <v>3000</v>
      </c>
      <c r="G62" s="24">
        <v>14669.6</v>
      </c>
      <c r="H62" s="24">
        <v>0.46</v>
      </c>
      <c r="I62" s="31">
        <v>7.9048999999999996</v>
      </c>
      <c r="J62" s="31"/>
      <c r="K62" s="35" t="s">
        <v>691</v>
      </c>
    </row>
    <row r="63" spans="2:11" x14ac:dyDescent="0.25">
      <c r="B63" s="8" t="s">
        <v>1807</v>
      </c>
      <c r="C63" s="60" t="s">
        <v>573</v>
      </c>
      <c r="D63" s="54" t="s">
        <v>1808</v>
      </c>
      <c r="E63" s="6" t="s">
        <v>846</v>
      </c>
      <c r="F63" s="19">
        <v>3000</v>
      </c>
      <c r="G63" s="24">
        <v>14448.96</v>
      </c>
      <c r="H63" s="24">
        <v>0.45</v>
      </c>
      <c r="I63" s="31">
        <v>7.25</v>
      </c>
      <c r="J63" s="31"/>
      <c r="K63" s="35" t="s">
        <v>691</v>
      </c>
    </row>
    <row r="64" spans="2:11" x14ac:dyDescent="0.25">
      <c r="B64" s="8" t="s">
        <v>1809</v>
      </c>
      <c r="C64" s="60" t="s">
        <v>1436</v>
      </c>
      <c r="D64" s="54" t="s">
        <v>1810</v>
      </c>
      <c r="E64" s="6" t="s">
        <v>846</v>
      </c>
      <c r="F64" s="19">
        <v>3000</v>
      </c>
      <c r="G64" s="24">
        <v>14434.47</v>
      </c>
      <c r="H64" s="24">
        <v>0.45</v>
      </c>
      <c r="I64" s="31">
        <v>7.7298999999999998</v>
      </c>
      <c r="J64" s="31"/>
      <c r="K64" s="35" t="s">
        <v>691</v>
      </c>
    </row>
    <row r="65" spans="2:11" x14ac:dyDescent="0.25">
      <c r="B65" s="8" t="s">
        <v>1811</v>
      </c>
      <c r="C65" s="60" t="s">
        <v>1812</v>
      </c>
      <c r="D65" s="54" t="s">
        <v>1813</v>
      </c>
      <c r="E65" s="6" t="s">
        <v>846</v>
      </c>
      <c r="F65" s="19">
        <v>3000</v>
      </c>
      <c r="G65" s="24">
        <v>14419.77</v>
      </c>
      <c r="H65" s="24">
        <v>0.45</v>
      </c>
      <c r="I65" s="31">
        <v>7.2350000000000003</v>
      </c>
      <c r="J65" s="31"/>
      <c r="K65" s="35" t="s">
        <v>691</v>
      </c>
    </row>
    <row r="66" spans="2:11" x14ac:dyDescent="0.25">
      <c r="B66" s="8" t="s">
        <v>1814</v>
      </c>
      <c r="C66" s="60" t="s">
        <v>1294</v>
      </c>
      <c r="D66" s="54" t="s">
        <v>1815</v>
      </c>
      <c r="E66" s="6" t="s">
        <v>1394</v>
      </c>
      <c r="F66" s="19">
        <v>2000</v>
      </c>
      <c r="G66" s="24">
        <v>9975.44</v>
      </c>
      <c r="H66" s="24">
        <v>0.31</v>
      </c>
      <c r="I66" s="31">
        <v>6.4202000000000004</v>
      </c>
      <c r="J66" s="31"/>
      <c r="K66" s="35" t="s">
        <v>691</v>
      </c>
    </row>
    <row r="67" spans="2:11" x14ac:dyDescent="0.25">
      <c r="B67" s="8" t="s">
        <v>1816</v>
      </c>
      <c r="C67" s="60" t="s">
        <v>1817</v>
      </c>
      <c r="D67" s="54" t="s">
        <v>1818</v>
      </c>
      <c r="E67" s="6" t="s">
        <v>846</v>
      </c>
      <c r="F67" s="19">
        <v>2000</v>
      </c>
      <c r="G67" s="24">
        <v>9883.7000000000007</v>
      </c>
      <c r="H67" s="24">
        <v>0.31</v>
      </c>
      <c r="I67" s="31">
        <v>7.4050000000000002</v>
      </c>
      <c r="J67" s="31"/>
      <c r="K67" s="35" t="s">
        <v>691</v>
      </c>
    </row>
    <row r="68" spans="2:11" x14ac:dyDescent="0.25">
      <c r="B68" s="8" t="s">
        <v>1819</v>
      </c>
      <c r="C68" s="60" t="s">
        <v>468</v>
      </c>
      <c r="D68" s="54" t="s">
        <v>1820</v>
      </c>
      <c r="E68" s="6" t="s">
        <v>846</v>
      </c>
      <c r="F68" s="19">
        <v>2000</v>
      </c>
      <c r="G68" s="24">
        <v>9627.39</v>
      </c>
      <c r="H68" s="24">
        <v>0.3</v>
      </c>
      <c r="I68" s="31">
        <v>7.6775000000000002</v>
      </c>
      <c r="J68" s="31"/>
      <c r="K68" s="35" t="s">
        <v>691</v>
      </c>
    </row>
    <row r="69" spans="2:11" x14ac:dyDescent="0.25">
      <c r="B69" s="8" t="s">
        <v>1821</v>
      </c>
      <c r="C69" s="60" t="s">
        <v>1822</v>
      </c>
      <c r="D69" s="54" t="s">
        <v>1823</v>
      </c>
      <c r="E69" s="6" t="s">
        <v>846</v>
      </c>
      <c r="F69" s="19">
        <v>1500</v>
      </c>
      <c r="G69" s="24">
        <v>7469.29</v>
      </c>
      <c r="H69" s="24">
        <v>0.23</v>
      </c>
      <c r="I69" s="31">
        <v>6.5252999999999997</v>
      </c>
      <c r="J69" s="31"/>
      <c r="K69" s="35" t="s">
        <v>691</v>
      </c>
    </row>
    <row r="70" spans="2:11" x14ac:dyDescent="0.25">
      <c r="C70" s="58" t="s">
        <v>199</v>
      </c>
      <c r="D70" s="54"/>
      <c r="E70" s="6"/>
      <c r="F70" s="19"/>
      <c r="G70" s="25">
        <v>866866.07</v>
      </c>
      <c r="H70" s="25">
        <v>26.95</v>
      </c>
      <c r="I70" s="31"/>
      <c r="J70" s="31"/>
      <c r="K70" s="35"/>
    </row>
    <row r="71" spans="2:11" x14ac:dyDescent="0.25">
      <c r="C71" s="57"/>
      <c r="D71" s="54"/>
      <c r="E71" s="6"/>
      <c r="F71" s="19"/>
      <c r="G71" s="24"/>
      <c r="H71" s="24"/>
      <c r="I71" s="31"/>
      <c r="J71" s="31"/>
      <c r="K71" s="35"/>
    </row>
    <row r="72" spans="2:11" x14ac:dyDescent="0.25">
      <c r="C72" s="59" t="s">
        <v>15</v>
      </c>
      <c r="D72" s="54"/>
      <c r="E72" s="6"/>
      <c r="F72" s="19"/>
      <c r="G72" s="24"/>
      <c r="H72" s="24"/>
      <c r="I72" s="31"/>
      <c r="J72" s="31"/>
      <c r="K72" s="35"/>
    </row>
    <row r="73" spans="2:11" x14ac:dyDescent="0.25">
      <c r="B73" s="8" t="s">
        <v>1824</v>
      </c>
      <c r="C73" s="60" t="s">
        <v>42</v>
      </c>
      <c r="D73" s="54" t="s">
        <v>1825</v>
      </c>
      <c r="E73" s="6" t="s">
        <v>1394</v>
      </c>
      <c r="F73" s="19">
        <v>30000</v>
      </c>
      <c r="G73" s="24">
        <v>144698.54999999999</v>
      </c>
      <c r="H73" s="24">
        <v>4.49</v>
      </c>
      <c r="I73" s="31">
        <v>6.72</v>
      </c>
      <c r="J73" s="31"/>
      <c r="K73" s="35" t="s">
        <v>691</v>
      </c>
    </row>
    <row r="74" spans="2:11" x14ac:dyDescent="0.25">
      <c r="B74" s="8" t="s">
        <v>1826</v>
      </c>
      <c r="C74" s="60" t="s">
        <v>1827</v>
      </c>
      <c r="D74" s="54" t="s">
        <v>1828</v>
      </c>
      <c r="E74" s="6" t="s">
        <v>854</v>
      </c>
      <c r="F74" s="19">
        <v>29000</v>
      </c>
      <c r="G74" s="24">
        <v>140149.9</v>
      </c>
      <c r="H74" s="24">
        <v>4.3499999999999996</v>
      </c>
      <c r="I74" s="31">
        <v>6.8650000000000002</v>
      </c>
      <c r="J74" s="31"/>
      <c r="K74" s="35" t="s">
        <v>691</v>
      </c>
    </row>
    <row r="75" spans="2:11" x14ac:dyDescent="0.25">
      <c r="B75" s="8" t="s">
        <v>1829</v>
      </c>
      <c r="C75" s="60" t="s">
        <v>1623</v>
      </c>
      <c r="D75" s="54" t="s">
        <v>1830</v>
      </c>
      <c r="E75" s="6" t="s">
        <v>1394</v>
      </c>
      <c r="F75" s="19">
        <v>20000</v>
      </c>
      <c r="G75" s="24">
        <v>98253</v>
      </c>
      <c r="H75" s="24">
        <v>3.05</v>
      </c>
      <c r="I75" s="31">
        <v>6.4898999999999996</v>
      </c>
      <c r="J75" s="31"/>
      <c r="K75" s="35" t="s">
        <v>691</v>
      </c>
    </row>
    <row r="76" spans="2:11" x14ac:dyDescent="0.25">
      <c r="B76" s="8" t="s">
        <v>1831</v>
      </c>
      <c r="C76" s="60" t="s">
        <v>1079</v>
      </c>
      <c r="D76" s="54" t="s">
        <v>1832</v>
      </c>
      <c r="E76" s="6" t="s">
        <v>846</v>
      </c>
      <c r="F76" s="19">
        <v>20000</v>
      </c>
      <c r="G76" s="24">
        <v>96622.8</v>
      </c>
      <c r="H76" s="24">
        <v>3</v>
      </c>
      <c r="I76" s="31">
        <v>6.7500999999999998</v>
      </c>
      <c r="J76" s="31"/>
      <c r="K76" s="35" t="s">
        <v>691</v>
      </c>
    </row>
    <row r="77" spans="2:11" x14ac:dyDescent="0.25">
      <c r="B77" s="8" t="s">
        <v>1833</v>
      </c>
      <c r="C77" s="60" t="s">
        <v>1623</v>
      </c>
      <c r="D77" s="54" t="s">
        <v>1834</v>
      </c>
      <c r="E77" s="6" t="s">
        <v>1394</v>
      </c>
      <c r="F77" s="19">
        <v>19500</v>
      </c>
      <c r="G77" s="24">
        <v>95035.88</v>
      </c>
      <c r="H77" s="24">
        <v>2.95</v>
      </c>
      <c r="I77" s="31">
        <v>6.7599</v>
      </c>
      <c r="J77" s="31"/>
      <c r="K77" s="35" t="s">
        <v>691</v>
      </c>
    </row>
    <row r="78" spans="2:11" x14ac:dyDescent="0.25">
      <c r="B78" s="8" t="s">
        <v>1835</v>
      </c>
      <c r="C78" s="60" t="s">
        <v>1079</v>
      </c>
      <c r="D78" s="54" t="s">
        <v>1836</v>
      </c>
      <c r="E78" s="6" t="s">
        <v>846</v>
      </c>
      <c r="F78" s="19">
        <v>17500</v>
      </c>
      <c r="G78" s="24">
        <v>85045.19</v>
      </c>
      <c r="H78" s="24">
        <v>2.64</v>
      </c>
      <c r="I78" s="31">
        <v>6.7537000000000003</v>
      </c>
      <c r="J78" s="31"/>
      <c r="K78" s="35" t="s">
        <v>691</v>
      </c>
    </row>
    <row r="79" spans="2:11" x14ac:dyDescent="0.25">
      <c r="B79" s="8" t="s">
        <v>1837</v>
      </c>
      <c r="C79" s="60" t="s">
        <v>725</v>
      </c>
      <c r="D79" s="54" t="s">
        <v>1838</v>
      </c>
      <c r="E79" s="6" t="s">
        <v>846</v>
      </c>
      <c r="F79" s="19">
        <v>17000</v>
      </c>
      <c r="G79" s="24">
        <v>82489.440000000002</v>
      </c>
      <c r="H79" s="24">
        <v>2.56</v>
      </c>
      <c r="I79" s="31">
        <v>6.9</v>
      </c>
      <c r="J79" s="31"/>
      <c r="K79" s="35" t="s">
        <v>691</v>
      </c>
    </row>
    <row r="80" spans="2:11" x14ac:dyDescent="0.25">
      <c r="B80" s="8" t="s">
        <v>1839</v>
      </c>
      <c r="C80" s="60" t="s">
        <v>1273</v>
      </c>
      <c r="D80" s="54" t="s">
        <v>1840</v>
      </c>
      <c r="E80" s="6" t="s">
        <v>846</v>
      </c>
      <c r="F80" s="19">
        <v>16900</v>
      </c>
      <c r="G80" s="24">
        <v>81719.27</v>
      </c>
      <c r="H80" s="24">
        <v>2.54</v>
      </c>
      <c r="I80" s="31">
        <v>6.7500999999999998</v>
      </c>
      <c r="J80" s="31"/>
      <c r="K80" s="35"/>
    </row>
    <row r="81" spans="2:11" x14ac:dyDescent="0.25">
      <c r="B81" s="8" t="s">
        <v>1841</v>
      </c>
      <c r="C81" s="60" t="s">
        <v>524</v>
      </c>
      <c r="D81" s="54" t="s">
        <v>1842</v>
      </c>
      <c r="E81" s="6" t="s">
        <v>854</v>
      </c>
      <c r="F81" s="19">
        <v>16200</v>
      </c>
      <c r="G81" s="24">
        <v>78320.52</v>
      </c>
      <c r="H81" s="24">
        <v>2.4300000000000002</v>
      </c>
      <c r="I81" s="31">
        <v>6.75</v>
      </c>
      <c r="J81" s="31"/>
      <c r="K81" s="35" t="s">
        <v>691</v>
      </c>
    </row>
    <row r="82" spans="2:11" x14ac:dyDescent="0.25">
      <c r="B82" s="8" t="s">
        <v>1843</v>
      </c>
      <c r="C82" s="60" t="s">
        <v>1668</v>
      </c>
      <c r="D82" s="54" t="s">
        <v>1844</v>
      </c>
      <c r="E82" s="6" t="s">
        <v>846</v>
      </c>
      <c r="F82" s="19">
        <v>12000</v>
      </c>
      <c r="G82" s="24">
        <v>57894.48</v>
      </c>
      <c r="H82" s="24">
        <v>1.8</v>
      </c>
      <c r="I82" s="31">
        <v>6.95</v>
      </c>
      <c r="J82" s="31"/>
      <c r="K82" s="35" t="s">
        <v>691</v>
      </c>
    </row>
    <row r="83" spans="2:11" x14ac:dyDescent="0.25">
      <c r="B83" s="8" t="s">
        <v>1845</v>
      </c>
      <c r="C83" s="60" t="s">
        <v>1278</v>
      </c>
      <c r="D83" s="54" t="s">
        <v>1846</v>
      </c>
      <c r="E83" s="6" t="s">
        <v>846</v>
      </c>
      <c r="F83" s="19">
        <v>10000</v>
      </c>
      <c r="G83" s="24">
        <v>48606.7</v>
      </c>
      <c r="H83" s="24">
        <v>1.51</v>
      </c>
      <c r="I83" s="31">
        <v>6.7500999999999998</v>
      </c>
      <c r="J83" s="31"/>
      <c r="K83" s="35" t="s">
        <v>691</v>
      </c>
    </row>
    <row r="84" spans="2:11" x14ac:dyDescent="0.25">
      <c r="B84" s="8" t="s">
        <v>1847</v>
      </c>
      <c r="C84" s="60" t="s">
        <v>57</v>
      </c>
      <c r="D84" s="54" t="s">
        <v>1848</v>
      </c>
      <c r="E84" s="6" t="s">
        <v>846</v>
      </c>
      <c r="F84" s="19">
        <v>10000</v>
      </c>
      <c r="G84" s="24">
        <v>48330.75</v>
      </c>
      <c r="H84" s="24">
        <v>1.5</v>
      </c>
      <c r="I84" s="31">
        <v>6.67</v>
      </c>
      <c r="J84" s="31"/>
      <c r="K84" s="35"/>
    </row>
    <row r="85" spans="2:11" x14ac:dyDescent="0.25">
      <c r="B85" s="8" t="s">
        <v>1849</v>
      </c>
      <c r="C85" s="60" t="s">
        <v>1273</v>
      </c>
      <c r="D85" s="54" t="s">
        <v>1850</v>
      </c>
      <c r="E85" s="6" t="s">
        <v>846</v>
      </c>
      <c r="F85" s="19">
        <v>10000</v>
      </c>
      <c r="G85" s="24">
        <v>48285.55</v>
      </c>
      <c r="H85" s="24">
        <v>1.5</v>
      </c>
      <c r="I85" s="31">
        <v>6.75</v>
      </c>
      <c r="J85" s="31"/>
      <c r="K85" s="35" t="s">
        <v>691</v>
      </c>
    </row>
    <row r="86" spans="2:11" x14ac:dyDescent="0.25">
      <c r="B86" s="8" t="s">
        <v>857</v>
      </c>
      <c r="C86" s="60" t="s">
        <v>848</v>
      </c>
      <c r="D86" s="54" t="s">
        <v>858</v>
      </c>
      <c r="E86" s="6" t="s">
        <v>846</v>
      </c>
      <c r="F86" s="19">
        <v>10000</v>
      </c>
      <c r="G86" s="24">
        <v>48270.65</v>
      </c>
      <c r="H86" s="24">
        <v>1.5</v>
      </c>
      <c r="I86" s="31">
        <v>6.8823999999999996</v>
      </c>
      <c r="J86" s="31"/>
      <c r="K86" s="35" t="s">
        <v>691</v>
      </c>
    </row>
    <row r="87" spans="2:11" x14ac:dyDescent="0.25">
      <c r="B87" s="8" t="s">
        <v>1851</v>
      </c>
      <c r="C87" s="60" t="s">
        <v>524</v>
      </c>
      <c r="D87" s="54" t="s">
        <v>1852</v>
      </c>
      <c r="E87" s="6" t="s">
        <v>854</v>
      </c>
      <c r="F87" s="19">
        <v>9000</v>
      </c>
      <c r="G87" s="24">
        <v>43674.44</v>
      </c>
      <c r="H87" s="24">
        <v>1.36</v>
      </c>
      <c r="I87" s="31">
        <v>6.7550999999999997</v>
      </c>
      <c r="J87" s="31"/>
      <c r="K87" s="35" t="s">
        <v>691</v>
      </c>
    </row>
    <row r="88" spans="2:11" x14ac:dyDescent="0.25">
      <c r="B88" s="8" t="s">
        <v>1853</v>
      </c>
      <c r="C88" s="60" t="s">
        <v>46</v>
      </c>
      <c r="D88" s="54" t="s">
        <v>1854</v>
      </c>
      <c r="E88" s="6" t="s">
        <v>846</v>
      </c>
      <c r="F88" s="19">
        <v>9000</v>
      </c>
      <c r="G88" s="24">
        <v>43526.34</v>
      </c>
      <c r="H88" s="24">
        <v>1.35</v>
      </c>
      <c r="I88" s="31">
        <v>6.7900999999999998</v>
      </c>
      <c r="J88" s="31"/>
      <c r="K88" s="35" t="s">
        <v>691</v>
      </c>
    </row>
    <row r="89" spans="2:11" x14ac:dyDescent="0.25">
      <c r="B89" s="8" t="s">
        <v>1855</v>
      </c>
      <c r="C89" s="60" t="s">
        <v>848</v>
      </c>
      <c r="D89" s="54" t="s">
        <v>1856</v>
      </c>
      <c r="E89" s="6" t="s">
        <v>846</v>
      </c>
      <c r="F89" s="19">
        <v>7600</v>
      </c>
      <c r="G89" s="24">
        <v>36635.339999999997</v>
      </c>
      <c r="H89" s="24">
        <v>1.1399999999999999</v>
      </c>
      <c r="I89" s="31">
        <v>6.8666999999999998</v>
      </c>
      <c r="J89" s="31"/>
      <c r="K89" s="35"/>
    </row>
    <row r="90" spans="2:11" x14ac:dyDescent="0.25">
      <c r="B90" s="8" t="s">
        <v>1857</v>
      </c>
      <c r="C90" s="60" t="s">
        <v>524</v>
      </c>
      <c r="D90" s="54" t="s">
        <v>1858</v>
      </c>
      <c r="E90" s="6" t="s">
        <v>854</v>
      </c>
      <c r="F90" s="19">
        <v>7400</v>
      </c>
      <c r="G90" s="24">
        <v>36029.379999999997</v>
      </c>
      <c r="H90" s="24">
        <v>1.1200000000000001</v>
      </c>
      <c r="I90" s="31">
        <v>6.7348999999999997</v>
      </c>
      <c r="J90" s="31"/>
      <c r="K90" s="35" t="s">
        <v>691</v>
      </c>
    </row>
    <row r="91" spans="2:11" x14ac:dyDescent="0.25">
      <c r="B91" s="8" t="s">
        <v>1859</v>
      </c>
      <c r="C91" s="60" t="s">
        <v>1273</v>
      </c>
      <c r="D91" s="54" t="s">
        <v>1860</v>
      </c>
      <c r="E91" s="6" t="s">
        <v>846</v>
      </c>
      <c r="F91" s="19">
        <v>7000</v>
      </c>
      <c r="G91" s="24">
        <v>34165.879999999997</v>
      </c>
      <c r="H91" s="24">
        <v>1.06</v>
      </c>
      <c r="I91" s="31">
        <v>6.7</v>
      </c>
      <c r="J91" s="31"/>
      <c r="K91" s="35"/>
    </row>
    <row r="92" spans="2:11" x14ac:dyDescent="0.25">
      <c r="B92" s="8" t="s">
        <v>1861</v>
      </c>
      <c r="C92" s="60" t="s">
        <v>1273</v>
      </c>
      <c r="D92" s="54" t="s">
        <v>1862</v>
      </c>
      <c r="E92" s="6" t="s">
        <v>846</v>
      </c>
      <c r="F92" s="19">
        <v>7000</v>
      </c>
      <c r="G92" s="24">
        <v>34032.22</v>
      </c>
      <c r="H92" s="24">
        <v>1.06</v>
      </c>
      <c r="I92" s="31">
        <v>6.74</v>
      </c>
      <c r="J92" s="31"/>
      <c r="K92" s="35" t="s">
        <v>691</v>
      </c>
    </row>
    <row r="93" spans="2:11" x14ac:dyDescent="0.25">
      <c r="B93" s="8" t="s">
        <v>1731</v>
      </c>
      <c r="C93" s="60" t="s">
        <v>725</v>
      </c>
      <c r="D93" s="54" t="s">
        <v>1732</v>
      </c>
      <c r="E93" s="6" t="s">
        <v>846</v>
      </c>
      <c r="F93" s="19">
        <v>7000</v>
      </c>
      <c r="G93" s="24">
        <v>33910.239999999998</v>
      </c>
      <c r="H93" s="24">
        <v>1.05</v>
      </c>
      <c r="I93" s="31">
        <v>6.8998999999999997</v>
      </c>
      <c r="J93" s="31"/>
      <c r="K93" s="35"/>
    </row>
    <row r="94" spans="2:11" x14ac:dyDescent="0.25">
      <c r="B94" s="8" t="s">
        <v>1863</v>
      </c>
      <c r="C94" s="60" t="s">
        <v>848</v>
      </c>
      <c r="D94" s="54" t="s">
        <v>1864</v>
      </c>
      <c r="E94" s="6" t="s">
        <v>846</v>
      </c>
      <c r="F94" s="19">
        <v>6000</v>
      </c>
      <c r="G94" s="24">
        <v>29189.25</v>
      </c>
      <c r="H94" s="24">
        <v>0.91</v>
      </c>
      <c r="I94" s="31">
        <v>6.8501000000000003</v>
      </c>
      <c r="J94" s="31"/>
      <c r="K94" s="35" t="s">
        <v>691</v>
      </c>
    </row>
    <row r="95" spans="2:11" x14ac:dyDescent="0.25">
      <c r="B95" s="8" t="s">
        <v>1729</v>
      </c>
      <c r="C95" s="60" t="s">
        <v>227</v>
      </c>
      <c r="D95" s="54" t="s">
        <v>1730</v>
      </c>
      <c r="E95" s="6" t="s">
        <v>846</v>
      </c>
      <c r="F95" s="19">
        <v>6000</v>
      </c>
      <c r="G95" s="24">
        <v>29041.200000000001</v>
      </c>
      <c r="H95" s="24">
        <v>0.9</v>
      </c>
      <c r="I95" s="31">
        <v>6.77</v>
      </c>
      <c r="J95" s="31"/>
      <c r="K95" s="35"/>
    </row>
    <row r="96" spans="2:11" x14ac:dyDescent="0.25">
      <c r="B96" s="8" t="s">
        <v>1865</v>
      </c>
      <c r="C96" s="60" t="s">
        <v>1866</v>
      </c>
      <c r="D96" s="54" t="s">
        <v>1867</v>
      </c>
      <c r="E96" s="6" t="s">
        <v>1868</v>
      </c>
      <c r="F96" s="19">
        <v>6000</v>
      </c>
      <c r="G96" s="24">
        <v>29014.41</v>
      </c>
      <c r="H96" s="24">
        <v>0.9</v>
      </c>
      <c r="I96" s="31">
        <v>7.0049999999999999</v>
      </c>
      <c r="J96" s="31"/>
      <c r="K96" s="35" t="s">
        <v>691</v>
      </c>
    </row>
    <row r="97" spans="2:11" x14ac:dyDescent="0.25">
      <c r="B97" s="8" t="s">
        <v>1869</v>
      </c>
      <c r="C97" s="60" t="s">
        <v>533</v>
      </c>
      <c r="D97" s="54" t="s">
        <v>1870</v>
      </c>
      <c r="E97" s="6" t="s">
        <v>846</v>
      </c>
      <c r="F97" s="19">
        <v>5000</v>
      </c>
      <c r="G97" s="24">
        <v>24497.43</v>
      </c>
      <c r="H97" s="24">
        <v>0.76</v>
      </c>
      <c r="I97" s="31">
        <v>7.2000999999999999</v>
      </c>
      <c r="J97" s="31"/>
      <c r="K97" s="35" t="s">
        <v>691</v>
      </c>
    </row>
    <row r="98" spans="2:11" x14ac:dyDescent="0.25">
      <c r="B98" s="8" t="s">
        <v>1871</v>
      </c>
      <c r="C98" s="60" t="s">
        <v>533</v>
      </c>
      <c r="D98" s="54" t="s">
        <v>1872</v>
      </c>
      <c r="E98" s="6" t="s">
        <v>846</v>
      </c>
      <c r="F98" s="19">
        <v>5000</v>
      </c>
      <c r="G98" s="24">
        <v>24492.7</v>
      </c>
      <c r="H98" s="24">
        <v>0.76</v>
      </c>
      <c r="I98" s="31">
        <v>7.2</v>
      </c>
      <c r="J98" s="31"/>
      <c r="K98" s="35" t="s">
        <v>691</v>
      </c>
    </row>
    <row r="99" spans="2:11" x14ac:dyDescent="0.25">
      <c r="B99" s="8" t="s">
        <v>1873</v>
      </c>
      <c r="C99" s="60" t="s">
        <v>1661</v>
      </c>
      <c r="D99" s="54" t="s">
        <v>1874</v>
      </c>
      <c r="E99" s="6" t="s">
        <v>846</v>
      </c>
      <c r="F99" s="19">
        <v>5000</v>
      </c>
      <c r="G99" s="24">
        <v>24144.3</v>
      </c>
      <c r="H99" s="24">
        <v>0.75</v>
      </c>
      <c r="I99" s="31">
        <v>7.35</v>
      </c>
      <c r="J99" s="31"/>
      <c r="K99" s="35" t="s">
        <v>691</v>
      </c>
    </row>
    <row r="100" spans="2:11" x14ac:dyDescent="0.25">
      <c r="B100" s="8" t="s">
        <v>1875</v>
      </c>
      <c r="C100" s="60" t="s">
        <v>524</v>
      </c>
      <c r="D100" s="54" t="s">
        <v>1876</v>
      </c>
      <c r="E100" s="6" t="s">
        <v>854</v>
      </c>
      <c r="F100" s="19">
        <v>4000</v>
      </c>
      <c r="G100" s="24">
        <v>19524.46</v>
      </c>
      <c r="H100" s="24">
        <v>0.61</v>
      </c>
      <c r="I100" s="31">
        <v>6.7350000000000003</v>
      </c>
      <c r="J100" s="31"/>
      <c r="K100" s="35" t="s">
        <v>691</v>
      </c>
    </row>
    <row r="101" spans="2:11" x14ac:dyDescent="0.25">
      <c r="B101" s="8" t="s">
        <v>1877</v>
      </c>
      <c r="C101" s="60" t="s">
        <v>227</v>
      </c>
      <c r="D101" s="54" t="s">
        <v>1878</v>
      </c>
      <c r="E101" s="6" t="s">
        <v>846</v>
      </c>
      <c r="F101" s="19">
        <v>4000</v>
      </c>
      <c r="G101" s="24">
        <v>19514.98</v>
      </c>
      <c r="H101" s="24">
        <v>0.61</v>
      </c>
      <c r="I101" s="31">
        <v>6.7698999999999998</v>
      </c>
      <c r="J101" s="31"/>
      <c r="K101" s="35" t="s">
        <v>691</v>
      </c>
    </row>
    <row r="102" spans="2:11" x14ac:dyDescent="0.25">
      <c r="B102" s="8" t="s">
        <v>1879</v>
      </c>
      <c r="C102" s="60" t="s">
        <v>42</v>
      </c>
      <c r="D102" s="54" t="s">
        <v>1880</v>
      </c>
      <c r="E102" s="6" t="s">
        <v>1394</v>
      </c>
      <c r="F102" s="19">
        <v>4000</v>
      </c>
      <c r="G102" s="24">
        <v>19469.5</v>
      </c>
      <c r="H102" s="24">
        <v>0.6</v>
      </c>
      <c r="I102" s="31">
        <v>6.7199</v>
      </c>
      <c r="J102" s="31"/>
      <c r="K102" s="35"/>
    </row>
    <row r="103" spans="2:11" x14ac:dyDescent="0.25">
      <c r="B103" s="8" t="s">
        <v>1881</v>
      </c>
      <c r="C103" s="60" t="s">
        <v>725</v>
      </c>
      <c r="D103" s="54" t="s">
        <v>1882</v>
      </c>
      <c r="E103" s="6" t="s">
        <v>846</v>
      </c>
      <c r="F103" s="19">
        <v>4000</v>
      </c>
      <c r="G103" s="24">
        <v>19427.099999999999</v>
      </c>
      <c r="H103" s="24">
        <v>0.6</v>
      </c>
      <c r="I103" s="31">
        <v>6.9</v>
      </c>
      <c r="J103" s="31"/>
      <c r="K103" s="35" t="s">
        <v>691</v>
      </c>
    </row>
    <row r="104" spans="2:11" x14ac:dyDescent="0.25">
      <c r="B104" s="8" t="s">
        <v>1883</v>
      </c>
      <c r="C104" s="60" t="s">
        <v>46</v>
      </c>
      <c r="D104" s="54" t="s">
        <v>1884</v>
      </c>
      <c r="E104" s="6" t="s">
        <v>846</v>
      </c>
      <c r="F104" s="19">
        <v>3100</v>
      </c>
      <c r="G104" s="24">
        <v>14965.47</v>
      </c>
      <c r="H104" s="24">
        <v>0.46</v>
      </c>
      <c r="I104" s="31">
        <v>6.7900999999999998</v>
      </c>
      <c r="J104" s="31"/>
      <c r="K104" s="35"/>
    </row>
    <row r="105" spans="2:11" x14ac:dyDescent="0.25">
      <c r="B105" s="8" t="s">
        <v>1885</v>
      </c>
      <c r="C105" s="60" t="s">
        <v>524</v>
      </c>
      <c r="D105" s="54" t="s">
        <v>1886</v>
      </c>
      <c r="E105" s="6" t="s">
        <v>854</v>
      </c>
      <c r="F105" s="19">
        <v>3000</v>
      </c>
      <c r="G105" s="24">
        <v>14488.26</v>
      </c>
      <c r="H105" s="24">
        <v>0.45</v>
      </c>
      <c r="I105" s="31">
        <v>6.7497999999999996</v>
      </c>
      <c r="J105" s="31"/>
      <c r="K105" s="35"/>
    </row>
    <row r="106" spans="2:11" x14ac:dyDescent="0.25">
      <c r="B106" s="8" t="s">
        <v>1887</v>
      </c>
      <c r="C106" s="60" t="s">
        <v>848</v>
      </c>
      <c r="D106" s="54" t="s">
        <v>1888</v>
      </c>
      <c r="E106" s="6" t="s">
        <v>846</v>
      </c>
      <c r="F106" s="19">
        <v>2500</v>
      </c>
      <c r="G106" s="24">
        <v>12191.13</v>
      </c>
      <c r="H106" s="24">
        <v>0.38</v>
      </c>
      <c r="I106" s="31">
        <v>6.8501000000000003</v>
      </c>
      <c r="J106" s="31"/>
      <c r="K106" s="35"/>
    </row>
    <row r="107" spans="2:11" x14ac:dyDescent="0.25">
      <c r="B107" s="8" t="s">
        <v>1889</v>
      </c>
      <c r="C107" s="60" t="s">
        <v>46</v>
      </c>
      <c r="D107" s="54" t="s">
        <v>1890</v>
      </c>
      <c r="E107" s="6" t="s">
        <v>846</v>
      </c>
      <c r="F107" s="19">
        <v>2500</v>
      </c>
      <c r="G107" s="24">
        <v>12103.71</v>
      </c>
      <c r="H107" s="24">
        <v>0.38</v>
      </c>
      <c r="I107" s="31">
        <v>6.79</v>
      </c>
      <c r="J107" s="31"/>
      <c r="K107" s="35" t="s">
        <v>691</v>
      </c>
    </row>
    <row r="108" spans="2:11" x14ac:dyDescent="0.25">
      <c r="B108" s="8" t="s">
        <v>1891</v>
      </c>
      <c r="C108" s="60" t="s">
        <v>725</v>
      </c>
      <c r="D108" s="54" t="s">
        <v>1892</v>
      </c>
      <c r="E108" s="6" t="s">
        <v>846</v>
      </c>
      <c r="F108" s="19">
        <v>2400</v>
      </c>
      <c r="G108" s="24">
        <v>11776.67</v>
      </c>
      <c r="H108" s="24">
        <v>0.37</v>
      </c>
      <c r="I108" s="31">
        <v>6.53</v>
      </c>
      <c r="J108" s="31"/>
      <c r="K108" s="35" t="s">
        <v>691</v>
      </c>
    </row>
    <row r="109" spans="2:11" x14ac:dyDescent="0.25">
      <c r="B109" s="8" t="s">
        <v>1256</v>
      </c>
      <c r="C109" s="60" t="s">
        <v>1079</v>
      </c>
      <c r="D109" s="54" t="s">
        <v>1257</v>
      </c>
      <c r="E109" s="6" t="s">
        <v>846</v>
      </c>
      <c r="F109" s="19">
        <v>2400</v>
      </c>
      <c r="G109" s="24">
        <v>11652.85</v>
      </c>
      <c r="H109" s="24">
        <v>0.36</v>
      </c>
      <c r="I109" s="31">
        <v>6.7538</v>
      </c>
      <c r="J109" s="31"/>
      <c r="K109" s="35" t="s">
        <v>691</v>
      </c>
    </row>
    <row r="110" spans="2:11" x14ac:dyDescent="0.25">
      <c r="B110" s="8" t="s">
        <v>1893</v>
      </c>
      <c r="C110" s="60" t="s">
        <v>524</v>
      </c>
      <c r="D110" s="54" t="s">
        <v>1894</v>
      </c>
      <c r="E110" s="6" t="s">
        <v>854</v>
      </c>
      <c r="F110" s="19">
        <v>2000</v>
      </c>
      <c r="G110" s="24">
        <v>9853.6</v>
      </c>
      <c r="H110" s="24">
        <v>0.31</v>
      </c>
      <c r="I110" s="31">
        <v>6.38</v>
      </c>
      <c r="J110" s="31"/>
      <c r="K110" s="35"/>
    </row>
    <row r="111" spans="2:11" x14ac:dyDescent="0.25">
      <c r="B111" s="8" t="s">
        <v>1895</v>
      </c>
      <c r="C111" s="60" t="s">
        <v>1079</v>
      </c>
      <c r="D111" s="54" t="s">
        <v>1896</v>
      </c>
      <c r="E111" s="6" t="s">
        <v>846</v>
      </c>
      <c r="F111" s="19">
        <v>2000</v>
      </c>
      <c r="G111" s="24">
        <v>9816.4500000000007</v>
      </c>
      <c r="H111" s="24">
        <v>0.3</v>
      </c>
      <c r="I111" s="31">
        <v>6.4999000000000002</v>
      </c>
      <c r="J111" s="31"/>
      <c r="K111" s="35"/>
    </row>
    <row r="112" spans="2:11" x14ac:dyDescent="0.25">
      <c r="B112" s="8" t="s">
        <v>1897</v>
      </c>
      <c r="C112" s="60" t="s">
        <v>1273</v>
      </c>
      <c r="D112" s="54" t="s">
        <v>1898</v>
      </c>
      <c r="E112" s="6" t="s">
        <v>846</v>
      </c>
      <c r="F112" s="19">
        <v>2000</v>
      </c>
      <c r="G112" s="24">
        <v>9674.3799999999992</v>
      </c>
      <c r="H112" s="24">
        <v>0.3</v>
      </c>
      <c r="I112" s="31">
        <v>6.7500999999999998</v>
      </c>
      <c r="J112" s="31"/>
      <c r="K112" s="35" t="s">
        <v>691</v>
      </c>
    </row>
    <row r="113" spans="2:11" x14ac:dyDescent="0.25">
      <c r="B113" s="8" t="s">
        <v>1899</v>
      </c>
      <c r="C113" s="60" t="s">
        <v>46</v>
      </c>
      <c r="D113" s="54" t="s">
        <v>1900</v>
      </c>
      <c r="E113" s="6" t="s">
        <v>846</v>
      </c>
      <c r="F113" s="19">
        <v>2000</v>
      </c>
      <c r="G113" s="24">
        <v>9667.2999999999993</v>
      </c>
      <c r="H113" s="24">
        <v>0.3</v>
      </c>
      <c r="I113" s="31">
        <v>6.7900999999999998</v>
      </c>
      <c r="J113" s="31"/>
      <c r="K113" s="35" t="s">
        <v>691</v>
      </c>
    </row>
    <row r="114" spans="2:11" x14ac:dyDescent="0.25">
      <c r="B114" s="8" t="s">
        <v>1901</v>
      </c>
      <c r="C114" s="60" t="s">
        <v>1273</v>
      </c>
      <c r="D114" s="54" t="s">
        <v>1902</v>
      </c>
      <c r="E114" s="6" t="s">
        <v>846</v>
      </c>
      <c r="F114" s="19">
        <v>2000</v>
      </c>
      <c r="G114" s="24">
        <v>9658.83</v>
      </c>
      <c r="H114" s="24">
        <v>0.3</v>
      </c>
      <c r="I114" s="31">
        <v>6.75</v>
      </c>
      <c r="J114" s="31"/>
      <c r="K114" s="35" t="s">
        <v>691</v>
      </c>
    </row>
    <row r="115" spans="2:11" x14ac:dyDescent="0.25">
      <c r="B115" s="8" t="s">
        <v>1903</v>
      </c>
      <c r="C115" s="60" t="s">
        <v>524</v>
      </c>
      <c r="D115" s="54" t="s">
        <v>1904</v>
      </c>
      <c r="E115" s="6" t="s">
        <v>854</v>
      </c>
      <c r="F115" s="19">
        <v>1000</v>
      </c>
      <c r="G115" s="24">
        <v>4942.9799999999996</v>
      </c>
      <c r="H115" s="24">
        <v>0.15</v>
      </c>
      <c r="I115" s="31">
        <v>6.3800999999999997</v>
      </c>
      <c r="J115" s="31"/>
      <c r="K115" s="35" t="s">
        <v>691</v>
      </c>
    </row>
    <row r="116" spans="2:11" x14ac:dyDescent="0.25">
      <c r="B116" s="8" t="s">
        <v>1905</v>
      </c>
      <c r="C116" s="60" t="s">
        <v>524</v>
      </c>
      <c r="D116" s="54" t="s">
        <v>1906</v>
      </c>
      <c r="E116" s="6" t="s">
        <v>854</v>
      </c>
      <c r="F116" s="19">
        <v>1000</v>
      </c>
      <c r="G116" s="24">
        <v>4917.68</v>
      </c>
      <c r="H116" s="24">
        <v>0.15</v>
      </c>
      <c r="I116" s="31">
        <v>6.5</v>
      </c>
      <c r="J116" s="31"/>
      <c r="K116" s="35"/>
    </row>
    <row r="117" spans="2:11" x14ac:dyDescent="0.25">
      <c r="B117" s="8" t="s">
        <v>1907</v>
      </c>
      <c r="C117" s="60" t="s">
        <v>848</v>
      </c>
      <c r="D117" s="54" t="s">
        <v>1908</v>
      </c>
      <c r="E117" s="6" t="s">
        <v>846</v>
      </c>
      <c r="F117" s="19">
        <v>1000</v>
      </c>
      <c r="G117" s="24">
        <v>4869.32</v>
      </c>
      <c r="H117" s="24">
        <v>0.15</v>
      </c>
      <c r="I117" s="31">
        <v>6.8501000000000003</v>
      </c>
      <c r="J117" s="31"/>
      <c r="K117" s="35" t="s">
        <v>691</v>
      </c>
    </row>
    <row r="118" spans="2:11" x14ac:dyDescent="0.25">
      <c r="B118" s="8" t="s">
        <v>1909</v>
      </c>
      <c r="C118" s="60" t="s">
        <v>725</v>
      </c>
      <c r="D118" s="54" t="s">
        <v>1910</v>
      </c>
      <c r="E118" s="6" t="s">
        <v>846</v>
      </c>
      <c r="F118" s="19">
        <v>1000</v>
      </c>
      <c r="G118" s="24">
        <v>4863.03</v>
      </c>
      <c r="H118" s="24">
        <v>0.15</v>
      </c>
      <c r="I118" s="31">
        <v>6.8998999999999997</v>
      </c>
      <c r="J118" s="31"/>
      <c r="K118" s="35" t="s">
        <v>691</v>
      </c>
    </row>
    <row r="119" spans="2:11" x14ac:dyDescent="0.25">
      <c r="B119" s="8" t="s">
        <v>1911</v>
      </c>
      <c r="C119" s="60" t="s">
        <v>848</v>
      </c>
      <c r="D119" s="54" t="s">
        <v>1912</v>
      </c>
      <c r="E119" s="6" t="s">
        <v>846</v>
      </c>
      <c r="F119" s="19">
        <v>1000</v>
      </c>
      <c r="G119" s="24">
        <v>4834.1099999999997</v>
      </c>
      <c r="H119" s="24">
        <v>0.15</v>
      </c>
      <c r="I119" s="31">
        <v>6.8823999999999996</v>
      </c>
      <c r="J119" s="31"/>
      <c r="K119" s="35" t="s">
        <v>691</v>
      </c>
    </row>
    <row r="120" spans="2:11" x14ac:dyDescent="0.25">
      <c r="B120" s="8" t="s">
        <v>1913</v>
      </c>
      <c r="C120" s="60" t="s">
        <v>725</v>
      </c>
      <c r="D120" s="54" t="s">
        <v>1914</v>
      </c>
      <c r="E120" s="6" t="s">
        <v>846</v>
      </c>
      <c r="F120" s="19">
        <v>500</v>
      </c>
      <c r="G120" s="24">
        <v>2471.1999999999998</v>
      </c>
      <c r="H120" s="24">
        <v>0.08</v>
      </c>
      <c r="I120" s="31">
        <v>6.4448999999999996</v>
      </c>
      <c r="J120" s="31"/>
      <c r="K120" s="35" t="s">
        <v>691</v>
      </c>
    </row>
    <row r="121" spans="2:11" x14ac:dyDescent="0.25">
      <c r="B121" s="8" t="s">
        <v>855</v>
      </c>
      <c r="C121" s="60" t="s">
        <v>725</v>
      </c>
      <c r="D121" s="54" t="s">
        <v>856</v>
      </c>
      <c r="E121" s="6" t="s">
        <v>846</v>
      </c>
      <c r="F121" s="19">
        <v>500</v>
      </c>
      <c r="G121" s="24">
        <v>2418.62</v>
      </c>
      <c r="H121" s="24">
        <v>0.08</v>
      </c>
      <c r="I121" s="31">
        <v>6.8998999999999997</v>
      </c>
      <c r="J121" s="31"/>
      <c r="K121" s="35" t="s">
        <v>691</v>
      </c>
    </row>
    <row r="122" spans="2:11" x14ac:dyDescent="0.25">
      <c r="B122" s="8" t="s">
        <v>1915</v>
      </c>
      <c r="C122" s="60" t="s">
        <v>1623</v>
      </c>
      <c r="D122" s="54" t="s">
        <v>1916</v>
      </c>
      <c r="E122" s="6" t="s">
        <v>1394</v>
      </c>
      <c r="F122" s="19">
        <v>500</v>
      </c>
      <c r="G122" s="24">
        <v>2418.36</v>
      </c>
      <c r="H122" s="24">
        <v>0.08</v>
      </c>
      <c r="I122" s="31">
        <v>6.77</v>
      </c>
      <c r="J122" s="31"/>
      <c r="K122" s="35"/>
    </row>
    <row r="123" spans="2:11" x14ac:dyDescent="0.25">
      <c r="C123" s="58" t="s">
        <v>199</v>
      </c>
      <c r="D123" s="54"/>
      <c r="E123" s="6"/>
      <c r="F123" s="19"/>
      <c r="G123" s="25">
        <v>1811595.8</v>
      </c>
      <c r="H123" s="25">
        <v>56.26</v>
      </c>
      <c r="I123" s="31"/>
      <c r="J123" s="31"/>
      <c r="K123" s="35"/>
    </row>
    <row r="124" spans="2:11" x14ac:dyDescent="0.25">
      <c r="C124" s="57"/>
      <c r="D124" s="54"/>
      <c r="E124" s="6"/>
      <c r="F124" s="19"/>
      <c r="G124" s="24"/>
      <c r="H124" s="24"/>
      <c r="I124" s="31"/>
      <c r="J124" s="31"/>
      <c r="K124" s="35"/>
    </row>
    <row r="125" spans="2:11" x14ac:dyDescent="0.25">
      <c r="C125" s="59" t="s">
        <v>16</v>
      </c>
      <c r="D125" s="54"/>
      <c r="E125" s="6"/>
      <c r="F125" s="19"/>
      <c r="G125" s="24"/>
      <c r="H125" s="24"/>
      <c r="I125" s="31"/>
      <c r="J125" s="31"/>
      <c r="K125" s="35"/>
    </row>
    <row r="126" spans="2:11" x14ac:dyDescent="0.25">
      <c r="B126" s="8" t="s">
        <v>1917</v>
      </c>
      <c r="C126" s="60" t="s">
        <v>1918</v>
      </c>
      <c r="D126" s="54" t="s">
        <v>1919</v>
      </c>
      <c r="E126" s="6" t="s">
        <v>210</v>
      </c>
      <c r="F126" s="19">
        <v>130000000</v>
      </c>
      <c r="G126" s="24">
        <v>127883.08</v>
      </c>
      <c r="H126" s="24">
        <v>3.97</v>
      </c>
      <c r="I126" s="31">
        <v>5.3</v>
      </c>
      <c r="J126" s="31"/>
      <c r="K126" s="35"/>
    </row>
    <row r="127" spans="2:11" x14ac:dyDescent="0.25">
      <c r="B127" s="8" t="s">
        <v>1920</v>
      </c>
      <c r="C127" s="60" t="s">
        <v>1921</v>
      </c>
      <c r="D127" s="54" t="s">
        <v>1922</v>
      </c>
      <c r="E127" s="6" t="s">
        <v>210</v>
      </c>
      <c r="F127" s="19">
        <v>127500000</v>
      </c>
      <c r="G127" s="24">
        <v>123966.85</v>
      </c>
      <c r="H127" s="24">
        <v>3.85</v>
      </c>
      <c r="I127" s="31">
        <v>5.6538000000000004</v>
      </c>
      <c r="J127" s="31"/>
      <c r="K127" s="35"/>
    </row>
    <row r="128" spans="2:11" x14ac:dyDescent="0.25">
      <c r="B128" s="8" t="s">
        <v>1923</v>
      </c>
      <c r="C128" s="60" t="s">
        <v>1924</v>
      </c>
      <c r="D128" s="54" t="s">
        <v>1925</v>
      </c>
      <c r="E128" s="6" t="s">
        <v>210</v>
      </c>
      <c r="F128" s="19">
        <v>74500000</v>
      </c>
      <c r="G128" s="24">
        <v>72527.91</v>
      </c>
      <c r="H128" s="24">
        <v>2.25</v>
      </c>
      <c r="I128" s="31">
        <v>5.6071</v>
      </c>
      <c r="J128" s="31"/>
      <c r="K128" s="35"/>
    </row>
    <row r="129" spans="1:11" x14ac:dyDescent="0.25">
      <c r="B129" s="8" t="s">
        <v>1707</v>
      </c>
      <c r="C129" s="60" t="s">
        <v>1708</v>
      </c>
      <c r="D129" s="54" t="s">
        <v>1709</v>
      </c>
      <c r="E129" s="6" t="s">
        <v>210</v>
      </c>
      <c r="F129" s="19">
        <v>40000000</v>
      </c>
      <c r="G129" s="24">
        <v>39590.32</v>
      </c>
      <c r="H129" s="24">
        <v>1.23</v>
      </c>
      <c r="I129" s="31">
        <v>5.2461000000000002</v>
      </c>
      <c r="J129" s="31"/>
      <c r="K129" s="35"/>
    </row>
    <row r="130" spans="1:11" x14ac:dyDescent="0.25">
      <c r="B130" s="8" t="s">
        <v>1686</v>
      </c>
      <c r="C130" s="60" t="s">
        <v>1687</v>
      </c>
      <c r="D130" s="54" t="s">
        <v>1688</v>
      </c>
      <c r="E130" s="6" t="s">
        <v>210</v>
      </c>
      <c r="F130" s="19">
        <v>25000000</v>
      </c>
      <c r="G130" s="24">
        <v>24921.48</v>
      </c>
      <c r="H130" s="24">
        <v>0.77</v>
      </c>
      <c r="I130" s="31">
        <v>5.0003000000000002</v>
      </c>
      <c r="J130" s="31"/>
      <c r="K130" s="35"/>
    </row>
    <row r="131" spans="1:11" x14ac:dyDescent="0.25">
      <c r="C131" s="58" t="s">
        <v>199</v>
      </c>
      <c r="D131" s="54"/>
      <c r="E131" s="6"/>
      <c r="F131" s="19"/>
      <c r="G131" s="25">
        <v>388889.64</v>
      </c>
      <c r="H131" s="25">
        <v>12.07</v>
      </c>
      <c r="I131" s="31"/>
      <c r="J131" s="31"/>
      <c r="K131" s="35"/>
    </row>
    <row r="132" spans="1:11" x14ac:dyDescent="0.25">
      <c r="C132" s="57"/>
      <c r="D132" s="54"/>
      <c r="E132" s="6"/>
      <c r="F132" s="19"/>
      <c r="G132" s="24"/>
      <c r="H132" s="24"/>
      <c r="I132" s="31"/>
      <c r="J132" s="31"/>
      <c r="K132" s="35"/>
    </row>
    <row r="133" spans="1:11" x14ac:dyDescent="0.25">
      <c r="C133" s="58" t="s">
        <v>17</v>
      </c>
      <c r="D133" s="54"/>
      <c r="E133" s="6"/>
      <c r="F133" s="19"/>
      <c r="G133" s="24" t="s">
        <v>2</v>
      </c>
      <c r="H133" s="24" t="s">
        <v>2</v>
      </c>
      <c r="I133" s="31"/>
      <c r="J133" s="31"/>
      <c r="K133" s="35"/>
    </row>
    <row r="134" spans="1:11" x14ac:dyDescent="0.25">
      <c r="C134" s="57"/>
      <c r="D134" s="54"/>
      <c r="E134" s="6"/>
      <c r="F134" s="19"/>
      <c r="G134" s="24"/>
      <c r="H134" s="24"/>
      <c r="I134" s="31"/>
      <c r="J134" s="31"/>
      <c r="K134" s="35"/>
    </row>
    <row r="135" spans="1:11" x14ac:dyDescent="0.25">
      <c r="C135" s="58" t="s">
        <v>18</v>
      </c>
      <c r="D135" s="54"/>
      <c r="E135" s="6"/>
      <c r="F135" s="19"/>
      <c r="G135" s="24" t="s">
        <v>2</v>
      </c>
      <c r="H135" s="24" t="s">
        <v>2</v>
      </c>
      <c r="I135" s="31"/>
      <c r="J135" s="31"/>
      <c r="K135" s="35"/>
    </row>
    <row r="136" spans="1:11" x14ac:dyDescent="0.25">
      <c r="C136" s="57"/>
      <c r="D136" s="54"/>
      <c r="E136" s="6"/>
      <c r="F136" s="19"/>
      <c r="G136" s="24"/>
      <c r="H136" s="24"/>
      <c r="I136" s="31"/>
      <c r="J136" s="31"/>
      <c r="K136" s="35"/>
    </row>
    <row r="137" spans="1:11" x14ac:dyDescent="0.25">
      <c r="A137" s="10"/>
      <c r="B137" s="28"/>
      <c r="C137" s="58" t="s">
        <v>19</v>
      </c>
      <c r="D137" s="54"/>
      <c r="E137" s="6"/>
      <c r="F137" s="19"/>
      <c r="G137" s="24"/>
      <c r="H137" s="24"/>
      <c r="I137" s="31"/>
      <c r="J137" s="31"/>
      <c r="K137" s="35"/>
    </row>
    <row r="138" spans="1:11" x14ac:dyDescent="0.25">
      <c r="A138" s="28"/>
      <c r="B138" s="28"/>
      <c r="C138" s="58" t="s">
        <v>20</v>
      </c>
      <c r="D138" s="54"/>
      <c r="E138" s="6"/>
      <c r="F138" s="19"/>
      <c r="G138" s="24" t="s">
        <v>2</v>
      </c>
      <c r="H138" s="24" t="s">
        <v>2</v>
      </c>
      <c r="I138" s="31"/>
      <c r="J138" s="31"/>
      <c r="K138" s="35"/>
    </row>
    <row r="139" spans="1:11" x14ac:dyDescent="0.25">
      <c r="A139" s="28"/>
      <c r="B139" s="28"/>
      <c r="C139" s="58"/>
      <c r="D139" s="54"/>
      <c r="E139" s="6"/>
      <c r="F139" s="19"/>
      <c r="G139" s="24"/>
      <c r="H139" s="24"/>
      <c r="I139" s="31"/>
      <c r="J139" s="31"/>
      <c r="K139" s="35"/>
    </row>
    <row r="140" spans="1:11" x14ac:dyDescent="0.25">
      <c r="C140" s="59" t="s">
        <v>21</v>
      </c>
      <c r="D140" s="54"/>
      <c r="E140" s="6"/>
      <c r="F140" s="19"/>
      <c r="G140" s="24"/>
      <c r="H140" s="24"/>
      <c r="I140" s="31"/>
      <c r="J140" s="31"/>
      <c r="K140" s="35"/>
    </row>
    <row r="141" spans="1:11" x14ac:dyDescent="0.25">
      <c r="B141" s="8" t="s">
        <v>930</v>
      </c>
      <c r="C141" s="60" t="s">
        <v>4938</v>
      </c>
      <c r="D141" s="54" t="s">
        <v>931</v>
      </c>
      <c r="E141" s="6" t="s">
        <v>932</v>
      </c>
      <c r="F141" s="19">
        <v>81864.61</v>
      </c>
      <c r="G141" s="24">
        <v>9799.7099999999991</v>
      </c>
      <c r="H141" s="24">
        <v>0.3</v>
      </c>
      <c r="I141" s="31">
        <v>5.6</v>
      </c>
      <c r="J141" s="31"/>
      <c r="K141" s="35"/>
    </row>
    <row r="142" spans="1:11" x14ac:dyDescent="0.25">
      <c r="C142" s="58" t="s">
        <v>199</v>
      </c>
      <c r="D142" s="54"/>
      <c r="E142" s="6"/>
      <c r="F142" s="19"/>
      <c r="G142" s="25">
        <v>9799.7099999999991</v>
      </c>
      <c r="H142" s="25">
        <v>0.3</v>
      </c>
      <c r="I142" s="31"/>
      <c r="J142" s="31"/>
      <c r="K142" s="35"/>
    </row>
    <row r="143" spans="1:11" x14ac:dyDescent="0.25">
      <c r="C143" s="57"/>
      <c r="D143" s="54"/>
      <c r="E143" s="6"/>
      <c r="F143" s="19"/>
      <c r="G143" s="24"/>
      <c r="H143" s="24"/>
      <c r="I143" s="31"/>
      <c r="J143" s="31"/>
      <c r="K143" s="35"/>
    </row>
    <row r="144" spans="1:11" x14ac:dyDescent="0.25">
      <c r="C144" s="58" t="s">
        <v>22</v>
      </c>
      <c r="D144" s="54"/>
      <c r="E144" s="6"/>
      <c r="F144" s="19"/>
      <c r="G144" s="24" t="s">
        <v>2</v>
      </c>
      <c r="H144" s="24" t="s">
        <v>2</v>
      </c>
      <c r="I144" s="31"/>
      <c r="J144" s="31"/>
      <c r="K144" s="35"/>
    </row>
    <row r="145" spans="1:54" x14ac:dyDescent="0.25">
      <c r="C145" s="57"/>
      <c r="D145" s="54"/>
      <c r="E145" s="6"/>
      <c r="F145" s="19"/>
      <c r="G145" s="24"/>
      <c r="H145" s="24"/>
      <c r="I145" s="31"/>
      <c r="J145" s="31"/>
      <c r="K145" s="35"/>
    </row>
    <row r="146" spans="1:54" x14ac:dyDescent="0.25">
      <c r="C146" s="58" t="s">
        <v>23</v>
      </c>
      <c r="D146" s="54"/>
      <c r="E146" s="6"/>
      <c r="F146" s="19"/>
      <c r="G146" s="24" t="s">
        <v>2</v>
      </c>
      <c r="H146" s="24" t="s">
        <v>2</v>
      </c>
      <c r="I146" s="31"/>
      <c r="J146" s="31"/>
      <c r="K146" s="35"/>
    </row>
    <row r="147" spans="1:54" x14ac:dyDescent="0.25">
      <c r="C147" s="57"/>
      <c r="D147" s="54"/>
      <c r="E147" s="6"/>
      <c r="F147" s="19"/>
      <c r="G147" s="24"/>
      <c r="H147" s="24"/>
      <c r="I147" s="31"/>
      <c r="J147" s="31"/>
      <c r="K147" s="35"/>
    </row>
    <row r="148" spans="1:54" x14ac:dyDescent="0.25">
      <c r="C148" s="59" t="s">
        <v>24</v>
      </c>
      <c r="D148" s="54"/>
      <c r="E148" s="6"/>
      <c r="F148" s="19"/>
      <c r="G148" s="24"/>
      <c r="H148" s="24"/>
      <c r="I148" s="31"/>
      <c r="J148" s="31"/>
      <c r="K148" s="35"/>
    </row>
    <row r="149" spans="1:54" x14ac:dyDescent="0.25">
      <c r="B149" s="8" t="s">
        <v>211</v>
      </c>
      <c r="C149" s="60" t="s">
        <v>212</v>
      </c>
      <c r="D149" s="54"/>
      <c r="E149" s="6"/>
      <c r="F149" s="19"/>
      <c r="G149" s="24">
        <v>47566.15</v>
      </c>
      <c r="H149" s="24">
        <v>1.48</v>
      </c>
      <c r="I149" s="31"/>
      <c r="J149" s="31"/>
      <c r="K149" s="35"/>
    </row>
    <row r="150" spans="1:54" x14ac:dyDescent="0.25">
      <c r="C150" s="58" t="s">
        <v>199</v>
      </c>
      <c r="D150" s="54"/>
      <c r="E150" s="6"/>
      <c r="F150" s="19"/>
      <c r="G150" s="25">
        <v>47566.15</v>
      </c>
      <c r="H150" s="25">
        <v>1.48</v>
      </c>
      <c r="I150" s="31"/>
      <c r="J150" s="31"/>
      <c r="K150" s="35"/>
    </row>
    <row r="151" spans="1:54" x14ac:dyDescent="0.25">
      <c r="C151" s="57"/>
      <c r="D151" s="54"/>
      <c r="E151" s="6"/>
      <c r="F151" s="19"/>
      <c r="G151" s="24"/>
      <c r="H151" s="24"/>
      <c r="I151" s="31"/>
      <c r="J151" s="31"/>
      <c r="K151" s="35"/>
    </row>
    <row r="152" spans="1:54" x14ac:dyDescent="0.25">
      <c r="A152" s="10"/>
      <c r="B152" s="28"/>
      <c r="C152" s="58" t="s">
        <v>25</v>
      </c>
      <c r="D152" s="54"/>
      <c r="E152" s="6"/>
      <c r="F152" s="19"/>
      <c r="G152" s="24"/>
      <c r="H152" s="24"/>
      <c r="I152" s="31"/>
      <c r="J152" s="31"/>
      <c r="K152" s="35"/>
    </row>
    <row r="153" spans="1:54" s="2" customFormat="1" ht="13.5" x14ac:dyDescent="0.25">
      <c r="A153" s="28"/>
      <c r="B153" s="28"/>
      <c r="C153" s="57" t="s">
        <v>4904</v>
      </c>
      <c r="D153" s="54"/>
      <c r="E153" s="6"/>
      <c r="F153" s="19"/>
      <c r="G153" s="24" t="s">
        <v>2</v>
      </c>
      <c r="H153" s="24" t="s">
        <v>2</v>
      </c>
      <c r="I153" s="31"/>
      <c r="J153" s="31"/>
      <c r="K153" s="35"/>
      <c r="L153" s="3"/>
      <c r="AI153" s="3"/>
      <c r="AV153" s="3"/>
      <c r="AX153" s="3"/>
      <c r="BB153" s="3"/>
    </row>
    <row r="154" spans="1:54" x14ac:dyDescent="0.25">
      <c r="B154" s="8"/>
      <c r="C154" s="60" t="s">
        <v>213</v>
      </c>
      <c r="D154" s="54"/>
      <c r="E154" s="6"/>
      <c r="F154" s="19"/>
      <c r="G154" s="24">
        <v>33693.51</v>
      </c>
      <c r="H154" s="24">
        <v>1.01</v>
      </c>
      <c r="I154" s="31"/>
      <c r="J154" s="31"/>
      <c r="K154" s="35"/>
    </row>
    <row r="155" spans="1:54" x14ac:dyDescent="0.25">
      <c r="C155" s="58" t="s">
        <v>199</v>
      </c>
      <c r="D155" s="54"/>
      <c r="E155" s="6"/>
      <c r="F155" s="19"/>
      <c r="G155" s="25">
        <v>33693.51</v>
      </c>
      <c r="H155" s="25">
        <v>1.01</v>
      </c>
      <c r="I155" s="31"/>
      <c r="J155" s="31"/>
      <c r="K155" s="35"/>
    </row>
    <row r="156" spans="1:54" x14ac:dyDescent="0.25">
      <c r="C156" s="57"/>
      <c r="D156" s="54"/>
      <c r="E156" s="6"/>
      <c r="F156" s="19"/>
      <c r="G156" s="24"/>
      <c r="H156" s="24"/>
      <c r="I156" s="31"/>
      <c r="J156" s="31"/>
      <c r="K156" s="35"/>
    </row>
    <row r="157" spans="1:54" x14ac:dyDescent="0.25">
      <c r="C157" s="61" t="s">
        <v>214</v>
      </c>
      <c r="D157" s="55"/>
      <c r="E157" s="5"/>
      <c r="F157" s="20"/>
      <c r="G157" s="26">
        <v>3220792.63</v>
      </c>
      <c r="H157" s="26">
        <v>100.00000000000001</v>
      </c>
      <c r="I157" s="32"/>
      <c r="J157" s="32"/>
      <c r="K157" s="36"/>
    </row>
    <row r="159" spans="1:54" ht="15.75" x14ac:dyDescent="0.3">
      <c r="C159" s="50" t="s">
        <v>4514</v>
      </c>
      <c r="D159" s="50"/>
      <c r="E159" s="50"/>
      <c r="F159" s="50"/>
      <c r="G159" s="64"/>
      <c r="H159" s="64"/>
      <c r="I159" s="64"/>
      <c r="J159" s="50"/>
    </row>
    <row r="160" spans="1:54" ht="27" x14ac:dyDescent="0.25">
      <c r="C160" s="43" t="s">
        <v>4509</v>
      </c>
      <c r="D160" s="43" t="s">
        <v>4510</v>
      </c>
      <c r="E160" s="43" t="s">
        <v>4940</v>
      </c>
      <c r="F160" s="43" t="s">
        <v>4511</v>
      </c>
      <c r="G160" s="65" t="s">
        <v>34</v>
      </c>
      <c r="H160" s="66" t="s">
        <v>4941</v>
      </c>
      <c r="I160" s="65" t="s">
        <v>36</v>
      </c>
      <c r="J160" s="43" t="s">
        <v>39</v>
      </c>
    </row>
    <row r="161" spans="3:11" x14ac:dyDescent="0.25">
      <c r="C161" s="43" t="s">
        <v>4942</v>
      </c>
      <c r="D161" s="43"/>
      <c r="E161" s="43"/>
      <c r="F161" s="43"/>
      <c r="G161" s="65"/>
      <c r="H161" s="66"/>
      <c r="I161" s="65"/>
      <c r="J161" s="43"/>
    </row>
    <row r="162" spans="3:11" x14ac:dyDescent="0.25">
      <c r="C162" s="46" t="s">
        <v>4949</v>
      </c>
      <c r="D162" s="67"/>
      <c r="E162" s="67"/>
      <c r="F162" s="67"/>
      <c r="G162" s="68"/>
      <c r="H162" s="69">
        <v>-20000</v>
      </c>
      <c r="I162" s="70">
        <f>H162/$G$157*100</f>
        <v>-0.62096515664220209</v>
      </c>
      <c r="J162" s="43"/>
    </row>
    <row r="163" spans="3:11" x14ac:dyDescent="0.25">
      <c r="C163" s="46" t="s">
        <v>4949</v>
      </c>
      <c r="D163" s="67"/>
      <c r="E163" s="67"/>
      <c r="F163" s="67"/>
      <c r="G163" s="68"/>
      <c r="H163" s="69">
        <v>-30000</v>
      </c>
      <c r="I163" s="70">
        <f t="shared" ref="I163:I164" si="0">H163/$G$157*100</f>
        <v>-0.93144773496330302</v>
      </c>
      <c r="J163" s="43"/>
    </row>
    <row r="164" spans="3:11" x14ac:dyDescent="0.25">
      <c r="C164" s="46" t="s">
        <v>4949</v>
      </c>
      <c r="D164" s="67"/>
      <c r="E164" s="67"/>
      <c r="F164" s="67"/>
      <c r="G164" s="68"/>
      <c r="H164" s="69">
        <v>-22500</v>
      </c>
      <c r="I164" s="70">
        <f t="shared" si="0"/>
        <v>-0.69858580122247738</v>
      </c>
      <c r="J164" s="43"/>
    </row>
    <row r="165" spans="3:11" x14ac:dyDescent="0.25">
      <c r="C165" s="46" t="s">
        <v>4949</v>
      </c>
      <c r="D165" s="67"/>
      <c r="E165" s="67"/>
      <c r="F165" s="67"/>
      <c r="G165" s="68"/>
      <c r="H165" s="69">
        <v>-27500</v>
      </c>
      <c r="I165" s="70">
        <f>H165/$G$157*100</f>
        <v>-0.85382709038302784</v>
      </c>
      <c r="J165" s="43"/>
    </row>
    <row r="166" spans="3:11" x14ac:dyDescent="0.25">
      <c r="C166" s="48" t="s">
        <v>4513</v>
      </c>
      <c r="D166" s="48"/>
      <c r="E166" s="48"/>
      <c r="F166" s="48"/>
      <c r="G166" s="71"/>
      <c r="H166" s="71">
        <f>SUM(H162:H165)</f>
        <v>-100000</v>
      </c>
      <c r="I166" s="71">
        <f>SUM(I162:I165)</f>
        <v>-3.1048257832110107</v>
      </c>
      <c r="J166" s="48"/>
    </row>
    <row r="168" spans="3:11" x14ac:dyDescent="0.25">
      <c r="C168" s="1" t="s">
        <v>215</v>
      </c>
    </row>
    <row r="169" spans="3:11" x14ac:dyDescent="0.25">
      <c r="C169" s="37" t="s">
        <v>216</v>
      </c>
      <c r="D169" s="37"/>
      <c r="E169" s="37"/>
      <c r="F169" s="37"/>
      <c r="G169" s="37"/>
      <c r="H169" s="37"/>
      <c r="I169" s="37"/>
      <c r="J169" s="37"/>
      <c r="K169" s="37"/>
    </row>
    <row r="170" spans="3:11" x14ac:dyDescent="0.25">
      <c r="C170" s="2" t="s">
        <v>217</v>
      </c>
    </row>
    <row r="171" spans="3:11" x14ac:dyDescent="0.25">
      <c r="C171" s="2" t="s">
        <v>218</v>
      </c>
    </row>
    <row r="172" spans="3:11" ht="30" customHeight="1" x14ac:dyDescent="0.25">
      <c r="C172" s="204" t="s">
        <v>219</v>
      </c>
      <c r="D172" s="205"/>
      <c r="E172" s="205"/>
      <c r="F172" s="205"/>
      <c r="G172" s="205"/>
      <c r="H172" s="205"/>
      <c r="I172" s="205"/>
      <c r="J172" s="205"/>
      <c r="K172" s="205"/>
    </row>
    <row r="173" spans="3:11" x14ac:dyDescent="0.25">
      <c r="C173" s="2" t="s">
        <v>220</v>
      </c>
    </row>
    <row r="174" spans="3:11" x14ac:dyDescent="0.25">
      <c r="C174" s="2" t="s">
        <v>4915</v>
      </c>
    </row>
    <row r="175" spans="3:11" ht="45" customHeight="1" x14ac:dyDescent="0.25">
      <c r="C175" s="211" t="s">
        <v>4993</v>
      </c>
      <c r="D175" s="211"/>
      <c r="E175" s="211"/>
      <c r="F175" s="211"/>
      <c r="G175" s="211"/>
      <c r="H175" s="211"/>
      <c r="I175" s="211"/>
      <c r="J175" s="211"/>
      <c r="K175" s="211"/>
    </row>
    <row r="177" spans="1:256" x14ac:dyDescent="0.25">
      <c r="C177" s="2" t="s">
        <v>5065</v>
      </c>
      <c r="E177" s="2" t="s">
        <v>2</v>
      </c>
    </row>
    <row r="179" spans="1:256" x14ac:dyDescent="0.25">
      <c r="C179" s="2" t="s">
        <v>5066</v>
      </c>
      <c r="E179" s="2" t="s">
        <v>2</v>
      </c>
    </row>
    <row r="181" spans="1:256" x14ac:dyDescent="0.25">
      <c r="C181" s="2" t="s">
        <v>5173</v>
      </c>
    </row>
    <row r="183" spans="1:256" x14ac:dyDescent="0.25">
      <c r="C183" s="2" t="s">
        <v>5174</v>
      </c>
    </row>
    <row r="184" spans="1:256" s="83" customFormat="1" ht="35.25" customHeight="1" x14ac:dyDescent="0.25">
      <c r="A184" s="79"/>
      <c r="B184" s="79"/>
      <c r="C184" s="84" t="s">
        <v>5072</v>
      </c>
      <c r="D184" s="88" t="s">
        <v>5073</v>
      </c>
      <c r="E184" s="88" t="s">
        <v>5074</v>
      </c>
      <c r="F184" s="80"/>
      <c r="G184" s="81"/>
      <c r="H184" s="81"/>
      <c r="I184" s="81"/>
      <c r="J184" s="81"/>
      <c r="K184" s="82"/>
      <c r="L184" s="82"/>
      <c r="M184" s="79"/>
      <c r="N184" s="79"/>
      <c r="O184" s="79"/>
      <c r="P184" s="79"/>
      <c r="Q184" s="79"/>
      <c r="R184" s="79"/>
      <c r="S184" s="79"/>
      <c r="T184" s="79"/>
      <c r="U184" s="79"/>
      <c r="V184" s="79"/>
      <c r="W184" s="79"/>
      <c r="X184" s="79"/>
      <c r="Y184" s="79"/>
      <c r="Z184" s="79"/>
      <c r="AA184" s="79"/>
      <c r="AB184" s="79"/>
      <c r="AC184" s="79"/>
      <c r="AD184" s="79"/>
      <c r="AE184" s="79"/>
      <c r="AF184" s="79"/>
      <c r="AG184" s="79"/>
      <c r="AH184" s="79"/>
      <c r="AI184" s="82"/>
      <c r="AJ184" s="79"/>
      <c r="AK184" s="79"/>
      <c r="AL184" s="79"/>
      <c r="AM184" s="79"/>
      <c r="AN184" s="79"/>
      <c r="AO184" s="79"/>
      <c r="AP184" s="79"/>
      <c r="AQ184" s="79"/>
      <c r="AR184" s="79"/>
      <c r="AS184" s="79"/>
      <c r="AT184" s="79"/>
      <c r="AU184" s="79"/>
      <c r="AV184" s="82"/>
      <c r="AW184" s="79"/>
      <c r="AX184" s="82"/>
      <c r="AY184" s="79"/>
      <c r="AZ184" s="79"/>
      <c r="BA184" s="79"/>
      <c r="BB184" s="82"/>
      <c r="BC184" s="79"/>
      <c r="BD184" s="79"/>
      <c r="BE184" s="79"/>
      <c r="BF184" s="79"/>
      <c r="BG184" s="79"/>
      <c r="BH184" s="79"/>
      <c r="BI184" s="79"/>
      <c r="BJ184" s="79"/>
      <c r="BK184" s="79"/>
      <c r="BL184" s="79"/>
      <c r="BM184" s="79"/>
      <c r="BN184" s="79"/>
      <c r="BO184" s="79"/>
      <c r="BP184" s="79"/>
      <c r="BQ184" s="79"/>
      <c r="BR184" s="79"/>
      <c r="BS184" s="79"/>
      <c r="BT184" s="79"/>
      <c r="BU184" s="79"/>
      <c r="BV184" s="79"/>
      <c r="BW184" s="79"/>
      <c r="BX184" s="79"/>
      <c r="BY184" s="79"/>
      <c r="BZ184" s="79"/>
      <c r="CA184" s="79"/>
      <c r="CB184" s="79"/>
      <c r="CC184" s="79"/>
      <c r="CD184" s="79"/>
      <c r="CE184" s="79"/>
      <c r="CF184" s="79"/>
      <c r="CG184" s="79"/>
      <c r="CH184" s="79"/>
      <c r="CI184" s="79"/>
      <c r="CJ184" s="79"/>
      <c r="CK184" s="79"/>
      <c r="CL184" s="79"/>
      <c r="CM184" s="79"/>
      <c r="CN184" s="79"/>
      <c r="CO184" s="79"/>
      <c r="CP184" s="79"/>
      <c r="CQ184" s="79"/>
      <c r="CR184" s="79"/>
      <c r="CS184" s="79"/>
      <c r="CT184" s="79"/>
      <c r="CU184" s="79"/>
      <c r="CV184" s="79"/>
      <c r="CW184" s="79"/>
      <c r="CX184" s="79"/>
      <c r="CY184" s="79"/>
      <c r="CZ184" s="79"/>
      <c r="DA184" s="79"/>
      <c r="DB184" s="79"/>
      <c r="DC184" s="79"/>
      <c r="DD184" s="79"/>
      <c r="DE184" s="79"/>
      <c r="DF184" s="79"/>
      <c r="DG184" s="79"/>
      <c r="DH184" s="79"/>
      <c r="DI184" s="79"/>
      <c r="DJ184" s="79"/>
      <c r="DK184" s="79"/>
      <c r="DL184" s="79"/>
      <c r="DM184" s="79"/>
      <c r="DN184" s="79"/>
      <c r="DO184" s="79"/>
      <c r="DP184" s="79"/>
      <c r="DQ184" s="79"/>
      <c r="DR184" s="79"/>
      <c r="DS184" s="79"/>
      <c r="DT184" s="79"/>
      <c r="DU184" s="79"/>
      <c r="DV184" s="79"/>
      <c r="DW184" s="79"/>
      <c r="DX184" s="79"/>
      <c r="DY184" s="79"/>
      <c r="DZ184" s="79"/>
      <c r="EA184" s="79"/>
      <c r="EB184" s="79"/>
      <c r="EC184" s="79"/>
      <c r="ED184" s="79"/>
      <c r="EE184" s="79"/>
      <c r="EF184" s="79"/>
      <c r="EG184" s="79"/>
      <c r="EH184" s="79"/>
      <c r="EI184" s="79"/>
      <c r="EJ184" s="79"/>
      <c r="EK184" s="79"/>
      <c r="EL184" s="79"/>
      <c r="EM184" s="79"/>
      <c r="EN184" s="79"/>
      <c r="EO184" s="79"/>
      <c r="EP184" s="79"/>
      <c r="EQ184" s="79"/>
      <c r="ER184" s="79"/>
      <c r="ES184" s="79"/>
      <c r="ET184" s="79"/>
      <c r="EU184" s="79"/>
      <c r="EV184" s="79"/>
      <c r="EW184" s="79"/>
      <c r="EX184" s="79"/>
      <c r="EY184" s="79"/>
      <c r="EZ184" s="79"/>
      <c r="FA184" s="79"/>
      <c r="FB184" s="79"/>
      <c r="FC184" s="79"/>
      <c r="FD184" s="79"/>
      <c r="FE184" s="79"/>
      <c r="FF184" s="79"/>
      <c r="FG184" s="79"/>
      <c r="FH184" s="79"/>
      <c r="FI184" s="79"/>
      <c r="FJ184" s="79"/>
      <c r="FK184" s="79"/>
      <c r="FL184" s="79"/>
      <c r="FM184" s="79"/>
      <c r="FN184" s="79"/>
      <c r="FO184" s="79"/>
      <c r="FP184" s="79"/>
      <c r="FQ184" s="79"/>
      <c r="FR184" s="79"/>
      <c r="FS184" s="79"/>
      <c r="FT184" s="79"/>
      <c r="FU184" s="79"/>
      <c r="FV184" s="79"/>
      <c r="FW184" s="79"/>
      <c r="FX184" s="79"/>
      <c r="FY184" s="79"/>
      <c r="FZ184" s="79"/>
      <c r="GA184" s="79"/>
      <c r="GB184" s="79"/>
      <c r="GC184" s="79"/>
      <c r="GD184" s="79"/>
      <c r="GE184" s="79"/>
      <c r="GF184" s="79"/>
      <c r="GG184" s="79"/>
      <c r="GH184" s="79"/>
      <c r="GI184" s="79"/>
      <c r="GJ184" s="79"/>
      <c r="GK184" s="79"/>
      <c r="GL184" s="79"/>
      <c r="GM184" s="79"/>
      <c r="GN184" s="79"/>
      <c r="GO184" s="79"/>
      <c r="GP184" s="79"/>
      <c r="GQ184" s="79"/>
      <c r="GR184" s="79"/>
      <c r="GS184" s="79"/>
      <c r="GT184" s="79"/>
      <c r="GU184" s="79"/>
      <c r="GV184" s="79"/>
      <c r="GW184" s="79"/>
      <c r="GX184" s="79"/>
      <c r="GY184" s="79"/>
      <c r="GZ184" s="79"/>
      <c r="HA184" s="79"/>
      <c r="HB184" s="79"/>
      <c r="HC184" s="79"/>
      <c r="HD184" s="79"/>
      <c r="HE184" s="79"/>
      <c r="HF184" s="79"/>
      <c r="HG184" s="79"/>
      <c r="HH184" s="79"/>
      <c r="HI184" s="79"/>
      <c r="HJ184" s="79"/>
      <c r="HK184" s="79"/>
      <c r="HL184" s="79"/>
      <c r="HM184" s="79"/>
      <c r="HN184" s="79"/>
      <c r="HO184" s="79"/>
      <c r="HP184" s="79"/>
      <c r="HQ184" s="79"/>
      <c r="HR184" s="79"/>
      <c r="HS184" s="79"/>
      <c r="HT184" s="79"/>
      <c r="HU184" s="79"/>
      <c r="HV184" s="79"/>
      <c r="HW184" s="79"/>
      <c r="HX184" s="79"/>
      <c r="HY184" s="79"/>
      <c r="HZ184" s="79"/>
      <c r="IA184" s="79"/>
      <c r="IB184" s="79"/>
      <c r="IC184" s="79"/>
      <c r="ID184" s="79"/>
      <c r="IE184" s="79"/>
      <c r="IF184" s="79"/>
      <c r="IG184" s="79"/>
      <c r="IH184" s="79"/>
      <c r="II184" s="79"/>
      <c r="IJ184" s="79"/>
      <c r="IK184" s="79"/>
      <c r="IL184" s="79"/>
      <c r="IM184" s="79"/>
      <c r="IN184" s="79"/>
      <c r="IO184" s="79"/>
      <c r="IP184" s="79"/>
      <c r="IQ184" s="79"/>
      <c r="IR184" s="79"/>
      <c r="IS184" s="79"/>
      <c r="IT184" s="79"/>
      <c r="IU184" s="79"/>
      <c r="IV184" s="79"/>
    </row>
    <row r="185" spans="1:256" s="83" customFormat="1" x14ac:dyDescent="0.25">
      <c r="A185" s="79"/>
      <c r="B185" s="79"/>
      <c r="C185" s="86" t="s">
        <v>5085</v>
      </c>
      <c r="D185" s="89">
        <v>14.4057</v>
      </c>
      <c r="E185" s="89">
        <v>14.488300000000001</v>
      </c>
      <c r="F185" s="80"/>
      <c r="G185" s="81"/>
      <c r="H185" s="81"/>
      <c r="I185" s="81"/>
      <c r="J185" s="81"/>
      <c r="K185" s="82"/>
      <c r="L185" s="82"/>
      <c r="M185" s="79"/>
      <c r="N185" s="79"/>
      <c r="O185" s="79"/>
      <c r="P185" s="79"/>
      <c r="Q185" s="79"/>
      <c r="R185" s="79"/>
      <c r="S185" s="79"/>
      <c r="T185" s="79"/>
      <c r="U185" s="79"/>
      <c r="V185" s="79"/>
      <c r="W185" s="79"/>
      <c r="X185" s="79"/>
      <c r="Y185" s="79"/>
      <c r="Z185" s="79"/>
      <c r="AA185" s="79"/>
      <c r="AB185" s="79"/>
      <c r="AC185" s="79"/>
      <c r="AD185" s="79"/>
      <c r="AE185" s="79"/>
      <c r="AF185" s="79"/>
      <c r="AG185" s="79"/>
      <c r="AH185" s="79"/>
      <c r="AI185" s="82"/>
      <c r="AJ185" s="79"/>
      <c r="AK185" s="79"/>
      <c r="AL185" s="79"/>
      <c r="AM185" s="79"/>
      <c r="AN185" s="79"/>
      <c r="AO185" s="79"/>
      <c r="AP185" s="79"/>
      <c r="AQ185" s="79"/>
      <c r="AR185" s="79"/>
      <c r="AS185" s="79"/>
      <c r="AT185" s="79"/>
      <c r="AU185" s="79"/>
      <c r="AV185" s="82"/>
      <c r="AW185" s="79"/>
      <c r="AX185" s="82"/>
      <c r="AY185" s="79"/>
      <c r="AZ185" s="79"/>
      <c r="BA185" s="79"/>
      <c r="BB185" s="82"/>
      <c r="BC185" s="79"/>
      <c r="BD185" s="79"/>
      <c r="BE185" s="79"/>
      <c r="BF185" s="79"/>
      <c r="BG185" s="79"/>
      <c r="BH185" s="79"/>
      <c r="BI185" s="79"/>
      <c r="BJ185" s="79"/>
      <c r="BK185" s="79"/>
      <c r="BL185" s="79"/>
      <c r="BM185" s="79"/>
      <c r="BN185" s="79"/>
      <c r="BO185" s="79"/>
      <c r="BP185" s="79"/>
      <c r="BQ185" s="79"/>
      <c r="BR185" s="79"/>
      <c r="BS185" s="79"/>
      <c r="BT185" s="79"/>
      <c r="BU185" s="79"/>
      <c r="BV185" s="79"/>
      <c r="BW185" s="79"/>
      <c r="BX185" s="79"/>
      <c r="BY185" s="79"/>
      <c r="BZ185" s="79"/>
      <c r="CA185" s="79"/>
      <c r="CB185" s="79"/>
      <c r="CC185" s="79"/>
      <c r="CD185" s="79"/>
      <c r="CE185" s="79"/>
      <c r="CF185" s="79"/>
      <c r="CG185" s="79"/>
      <c r="CH185" s="79"/>
      <c r="CI185" s="79"/>
      <c r="CJ185" s="79"/>
      <c r="CK185" s="79"/>
      <c r="CL185" s="79"/>
      <c r="CM185" s="79"/>
      <c r="CN185" s="79"/>
      <c r="CO185" s="79"/>
      <c r="CP185" s="79"/>
      <c r="CQ185" s="79"/>
      <c r="CR185" s="79"/>
      <c r="CS185" s="79"/>
      <c r="CT185" s="79"/>
      <c r="CU185" s="79"/>
      <c r="CV185" s="79"/>
      <c r="CW185" s="79"/>
      <c r="CX185" s="79"/>
      <c r="CY185" s="79"/>
      <c r="CZ185" s="79"/>
      <c r="DA185" s="79"/>
      <c r="DB185" s="79"/>
      <c r="DC185" s="79"/>
      <c r="DD185" s="79"/>
      <c r="DE185" s="79"/>
      <c r="DF185" s="79"/>
      <c r="DG185" s="79"/>
      <c r="DH185" s="79"/>
      <c r="DI185" s="79"/>
      <c r="DJ185" s="79"/>
      <c r="DK185" s="79"/>
      <c r="DL185" s="79"/>
      <c r="DM185" s="79"/>
      <c r="DN185" s="79"/>
      <c r="DO185" s="79"/>
      <c r="DP185" s="79"/>
      <c r="DQ185" s="79"/>
      <c r="DR185" s="79"/>
      <c r="DS185" s="79"/>
      <c r="DT185" s="79"/>
      <c r="DU185" s="79"/>
      <c r="DV185" s="79"/>
      <c r="DW185" s="79"/>
      <c r="DX185" s="79"/>
      <c r="DY185" s="79"/>
      <c r="DZ185" s="79"/>
      <c r="EA185" s="79"/>
      <c r="EB185" s="79"/>
      <c r="EC185" s="79"/>
      <c r="ED185" s="79"/>
      <c r="EE185" s="79"/>
      <c r="EF185" s="79"/>
      <c r="EG185" s="79"/>
      <c r="EH185" s="79"/>
      <c r="EI185" s="79"/>
      <c r="EJ185" s="79"/>
      <c r="EK185" s="79"/>
      <c r="EL185" s="79"/>
      <c r="EM185" s="79"/>
      <c r="EN185" s="79"/>
      <c r="EO185" s="79"/>
      <c r="EP185" s="79"/>
      <c r="EQ185" s="79"/>
      <c r="ER185" s="79"/>
      <c r="ES185" s="79"/>
      <c r="ET185" s="79"/>
      <c r="EU185" s="79"/>
      <c r="EV185" s="79"/>
      <c r="EW185" s="79"/>
      <c r="EX185" s="79"/>
      <c r="EY185" s="79"/>
      <c r="EZ185" s="79"/>
      <c r="FA185" s="79"/>
      <c r="FB185" s="79"/>
      <c r="FC185" s="79"/>
      <c r="FD185" s="79"/>
      <c r="FE185" s="79"/>
      <c r="FF185" s="79"/>
      <c r="FG185" s="79"/>
      <c r="FH185" s="79"/>
      <c r="FI185" s="79"/>
      <c r="FJ185" s="79"/>
      <c r="FK185" s="79"/>
      <c r="FL185" s="79"/>
      <c r="FM185" s="79"/>
      <c r="FN185" s="79"/>
      <c r="FO185" s="79"/>
      <c r="FP185" s="79"/>
      <c r="FQ185" s="79"/>
      <c r="FR185" s="79"/>
      <c r="FS185" s="79"/>
      <c r="FT185" s="79"/>
      <c r="FU185" s="79"/>
      <c r="FV185" s="79"/>
      <c r="FW185" s="79"/>
      <c r="FX185" s="79"/>
      <c r="FY185" s="79"/>
      <c r="FZ185" s="79"/>
      <c r="GA185" s="79"/>
      <c r="GB185" s="79"/>
      <c r="GC185" s="79"/>
      <c r="GD185" s="79"/>
      <c r="GE185" s="79"/>
      <c r="GF185" s="79"/>
      <c r="GG185" s="79"/>
      <c r="GH185" s="79"/>
      <c r="GI185" s="79"/>
      <c r="GJ185" s="79"/>
      <c r="GK185" s="79"/>
      <c r="GL185" s="79"/>
      <c r="GM185" s="79"/>
      <c r="GN185" s="79"/>
      <c r="GO185" s="79"/>
      <c r="GP185" s="79"/>
      <c r="GQ185" s="79"/>
      <c r="GR185" s="79"/>
      <c r="GS185" s="79"/>
      <c r="GT185" s="79"/>
      <c r="GU185" s="79"/>
      <c r="GV185" s="79"/>
      <c r="GW185" s="79"/>
      <c r="GX185" s="79"/>
      <c r="GY185" s="79"/>
      <c r="GZ185" s="79"/>
      <c r="HA185" s="79"/>
      <c r="HB185" s="79"/>
      <c r="HC185" s="79"/>
      <c r="HD185" s="79"/>
      <c r="HE185" s="79"/>
      <c r="HF185" s="79"/>
      <c r="HG185" s="79"/>
      <c r="HH185" s="79"/>
      <c r="HI185" s="79"/>
      <c r="HJ185" s="79"/>
      <c r="HK185" s="79"/>
      <c r="HL185" s="79"/>
      <c r="HM185" s="79"/>
      <c r="HN185" s="79"/>
      <c r="HO185" s="79"/>
      <c r="HP185" s="79"/>
      <c r="HQ185" s="79"/>
      <c r="HR185" s="79"/>
      <c r="HS185" s="79"/>
      <c r="HT185" s="79"/>
      <c r="HU185" s="79"/>
      <c r="HV185" s="79"/>
      <c r="HW185" s="79"/>
      <c r="HX185" s="79"/>
      <c r="HY185" s="79"/>
      <c r="HZ185" s="79"/>
      <c r="IA185" s="79"/>
      <c r="IB185" s="79"/>
      <c r="IC185" s="79"/>
      <c r="ID185" s="79"/>
      <c r="IE185" s="79"/>
      <c r="IF185" s="79"/>
      <c r="IG185" s="79"/>
      <c r="IH185" s="79"/>
      <c r="II185" s="79"/>
      <c r="IJ185" s="79"/>
      <c r="IK185" s="79"/>
      <c r="IL185" s="79"/>
      <c r="IM185" s="79"/>
      <c r="IN185" s="79"/>
      <c r="IO185" s="79"/>
      <c r="IP185" s="79"/>
      <c r="IQ185" s="79"/>
      <c r="IR185" s="79"/>
      <c r="IS185" s="79"/>
      <c r="IT185" s="79"/>
      <c r="IU185" s="79"/>
      <c r="IV185" s="79"/>
    </row>
    <row r="186" spans="1:256" s="83" customFormat="1" x14ac:dyDescent="0.25">
      <c r="A186" s="79"/>
      <c r="B186" s="79"/>
      <c r="C186" s="86" t="s">
        <v>5076</v>
      </c>
      <c r="D186" s="89">
        <v>44.1935</v>
      </c>
      <c r="E186" s="89">
        <v>44.446899999999999</v>
      </c>
      <c r="F186" s="80"/>
      <c r="G186" s="81"/>
      <c r="H186" s="81"/>
      <c r="I186" s="81"/>
      <c r="J186" s="81"/>
      <c r="K186" s="82"/>
      <c r="L186" s="82"/>
      <c r="M186" s="79"/>
      <c r="N186" s="79"/>
      <c r="O186" s="79"/>
      <c r="P186" s="79"/>
      <c r="Q186" s="79"/>
      <c r="R186" s="79"/>
      <c r="S186" s="79"/>
      <c r="T186" s="79"/>
      <c r="U186" s="79"/>
      <c r="V186" s="79"/>
      <c r="W186" s="79"/>
      <c r="X186" s="79"/>
      <c r="Y186" s="79"/>
      <c r="Z186" s="79"/>
      <c r="AA186" s="79"/>
      <c r="AB186" s="79"/>
      <c r="AC186" s="79"/>
      <c r="AD186" s="79"/>
      <c r="AE186" s="79"/>
      <c r="AF186" s="79"/>
      <c r="AG186" s="79"/>
      <c r="AH186" s="79"/>
      <c r="AI186" s="82"/>
      <c r="AJ186" s="79"/>
      <c r="AK186" s="79"/>
      <c r="AL186" s="79"/>
      <c r="AM186" s="79"/>
      <c r="AN186" s="79"/>
      <c r="AO186" s="79"/>
      <c r="AP186" s="79"/>
      <c r="AQ186" s="79"/>
      <c r="AR186" s="79"/>
      <c r="AS186" s="79"/>
      <c r="AT186" s="79"/>
      <c r="AU186" s="79"/>
      <c r="AV186" s="82"/>
      <c r="AW186" s="79"/>
      <c r="AX186" s="82"/>
      <c r="AY186" s="79"/>
      <c r="AZ186" s="79"/>
      <c r="BA186" s="79"/>
      <c r="BB186" s="82"/>
      <c r="BC186" s="79"/>
      <c r="BD186" s="79"/>
      <c r="BE186" s="79"/>
      <c r="BF186" s="79"/>
      <c r="BG186" s="79"/>
      <c r="BH186" s="79"/>
      <c r="BI186" s="79"/>
      <c r="BJ186" s="79"/>
      <c r="BK186" s="79"/>
      <c r="BL186" s="79"/>
      <c r="BM186" s="79"/>
      <c r="BN186" s="79"/>
      <c r="BO186" s="79"/>
      <c r="BP186" s="79"/>
      <c r="BQ186" s="79"/>
      <c r="BR186" s="79"/>
      <c r="BS186" s="79"/>
      <c r="BT186" s="79"/>
      <c r="BU186" s="79"/>
      <c r="BV186" s="79"/>
      <c r="BW186" s="79"/>
      <c r="BX186" s="79"/>
      <c r="BY186" s="79"/>
      <c r="BZ186" s="79"/>
      <c r="CA186" s="79"/>
      <c r="CB186" s="79"/>
      <c r="CC186" s="79"/>
      <c r="CD186" s="79"/>
      <c r="CE186" s="79"/>
      <c r="CF186" s="79"/>
      <c r="CG186" s="79"/>
      <c r="CH186" s="79"/>
      <c r="CI186" s="79"/>
      <c r="CJ186" s="79"/>
      <c r="CK186" s="79"/>
      <c r="CL186" s="79"/>
      <c r="CM186" s="79"/>
      <c r="CN186" s="79"/>
      <c r="CO186" s="79"/>
      <c r="CP186" s="79"/>
      <c r="CQ186" s="79"/>
      <c r="CR186" s="79"/>
      <c r="CS186" s="79"/>
      <c r="CT186" s="79"/>
      <c r="CU186" s="79"/>
      <c r="CV186" s="79"/>
      <c r="CW186" s="79"/>
      <c r="CX186" s="79"/>
      <c r="CY186" s="79"/>
      <c r="CZ186" s="79"/>
      <c r="DA186" s="79"/>
      <c r="DB186" s="79"/>
      <c r="DC186" s="79"/>
      <c r="DD186" s="79"/>
      <c r="DE186" s="79"/>
      <c r="DF186" s="79"/>
      <c r="DG186" s="79"/>
      <c r="DH186" s="79"/>
      <c r="DI186" s="79"/>
      <c r="DJ186" s="79"/>
      <c r="DK186" s="79"/>
      <c r="DL186" s="79"/>
      <c r="DM186" s="79"/>
      <c r="DN186" s="79"/>
      <c r="DO186" s="79"/>
      <c r="DP186" s="79"/>
      <c r="DQ186" s="79"/>
      <c r="DR186" s="79"/>
      <c r="DS186" s="79"/>
      <c r="DT186" s="79"/>
      <c r="DU186" s="79"/>
      <c r="DV186" s="79"/>
      <c r="DW186" s="79"/>
      <c r="DX186" s="79"/>
      <c r="DY186" s="79"/>
      <c r="DZ186" s="79"/>
      <c r="EA186" s="79"/>
      <c r="EB186" s="79"/>
      <c r="EC186" s="79"/>
      <c r="ED186" s="79"/>
      <c r="EE186" s="79"/>
      <c r="EF186" s="79"/>
      <c r="EG186" s="79"/>
      <c r="EH186" s="79"/>
      <c r="EI186" s="79"/>
      <c r="EJ186" s="79"/>
      <c r="EK186" s="79"/>
      <c r="EL186" s="79"/>
      <c r="EM186" s="79"/>
      <c r="EN186" s="79"/>
      <c r="EO186" s="79"/>
      <c r="EP186" s="79"/>
      <c r="EQ186" s="79"/>
      <c r="ER186" s="79"/>
      <c r="ES186" s="79"/>
      <c r="ET186" s="79"/>
      <c r="EU186" s="79"/>
      <c r="EV186" s="79"/>
      <c r="EW186" s="79"/>
      <c r="EX186" s="79"/>
      <c r="EY186" s="79"/>
      <c r="EZ186" s="79"/>
      <c r="FA186" s="79"/>
      <c r="FB186" s="79"/>
      <c r="FC186" s="79"/>
      <c r="FD186" s="79"/>
      <c r="FE186" s="79"/>
      <c r="FF186" s="79"/>
      <c r="FG186" s="79"/>
      <c r="FH186" s="79"/>
      <c r="FI186" s="79"/>
      <c r="FJ186" s="79"/>
      <c r="FK186" s="79"/>
      <c r="FL186" s="79"/>
      <c r="FM186" s="79"/>
      <c r="FN186" s="79"/>
      <c r="FO186" s="79"/>
      <c r="FP186" s="79"/>
      <c r="FQ186" s="79"/>
      <c r="FR186" s="79"/>
      <c r="FS186" s="79"/>
      <c r="FT186" s="79"/>
      <c r="FU186" s="79"/>
      <c r="FV186" s="79"/>
      <c r="FW186" s="79"/>
      <c r="FX186" s="79"/>
      <c r="FY186" s="79"/>
      <c r="FZ186" s="79"/>
      <c r="GA186" s="79"/>
      <c r="GB186" s="79"/>
      <c r="GC186" s="79"/>
      <c r="GD186" s="79"/>
      <c r="GE186" s="79"/>
      <c r="GF186" s="79"/>
      <c r="GG186" s="79"/>
      <c r="GH186" s="79"/>
      <c r="GI186" s="79"/>
      <c r="GJ186" s="79"/>
      <c r="GK186" s="79"/>
      <c r="GL186" s="79"/>
      <c r="GM186" s="79"/>
      <c r="GN186" s="79"/>
      <c r="GO186" s="79"/>
      <c r="GP186" s="79"/>
      <c r="GQ186" s="79"/>
      <c r="GR186" s="79"/>
      <c r="GS186" s="79"/>
      <c r="GT186" s="79"/>
      <c r="GU186" s="79"/>
      <c r="GV186" s="79"/>
      <c r="GW186" s="79"/>
      <c r="GX186" s="79"/>
      <c r="GY186" s="79"/>
      <c r="GZ186" s="79"/>
      <c r="HA186" s="79"/>
      <c r="HB186" s="79"/>
      <c r="HC186" s="79"/>
      <c r="HD186" s="79"/>
      <c r="HE186" s="79"/>
      <c r="HF186" s="79"/>
      <c r="HG186" s="79"/>
      <c r="HH186" s="79"/>
      <c r="HI186" s="79"/>
      <c r="HJ186" s="79"/>
      <c r="HK186" s="79"/>
      <c r="HL186" s="79"/>
      <c r="HM186" s="79"/>
      <c r="HN186" s="79"/>
      <c r="HO186" s="79"/>
      <c r="HP186" s="79"/>
      <c r="HQ186" s="79"/>
      <c r="HR186" s="79"/>
      <c r="HS186" s="79"/>
      <c r="HT186" s="79"/>
      <c r="HU186" s="79"/>
      <c r="HV186" s="79"/>
      <c r="HW186" s="79"/>
      <c r="HX186" s="79"/>
      <c r="HY186" s="79"/>
      <c r="HZ186" s="79"/>
      <c r="IA186" s="79"/>
      <c r="IB186" s="79"/>
      <c r="IC186" s="79"/>
      <c r="ID186" s="79"/>
      <c r="IE186" s="79"/>
      <c r="IF186" s="79"/>
      <c r="IG186" s="79"/>
      <c r="IH186" s="79"/>
      <c r="II186" s="79"/>
      <c r="IJ186" s="79"/>
      <c r="IK186" s="79"/>
      <c r="IL186" s="79"/>
      <c r="IM186" s="79"/>
      <c r="IN186" s="79"/>
      <c r="IO186" s="79"/>
      <c r="IP186" s="79"/>
      <c r="IQ186" s="79"/>
      <c r="IR186" s="79"/>
      <c r="IS186" s="79"/>
      <c r="IT186" s="79"/>
      <c r="IU186" s="79"/>
      <c r="IV186" s="79"/>
    </row>
    <row r="187" spans="1:256" s="83" customFormat="1" x14ac:dyDescent="0.25">
      <c r="A187" s="79"/>
      <c r="B187" s="79"/>
      <c r="C187" s="86" t="s">
        <v>5093</v>
      </c>
      <c r="D187" s="89">
        <v>17.425599999999999</v>
      </c>
      <c r="E187" s="89">
        <v>17.525500000000001</v>
      </c>
      <c r="F187" s="80"/>
      <c r="G187" s="81"/>
      <c r="H187" s="81"/>
      <c r="I187" s="81"/>
      <c r="J187" s="81"/>
      <c r="K187" s="82"/>
      <c r="L187" s="82"/>
      <c r="M187" s="79"/>
      <c r="N187" s="79"/>
      <c r="O187" s="79"/>
      <c r="P187" s="79"/>
      <c r="Q187" s="79"/>
      <c r="R187" s="79"/>
      <c r="S187" s="79"/>
      <c r="T187" s="79"/>
      <c r="U187" s="79"/>
      <c r="V187" s="79"/>
      <c r="W187" s="79"/>
      <c r="X187" s="79"/>
      <c r="Y187" s="79"/>
      <c r="Z187" s="79"/>
      <c r="AA187" s="79"/>
      <c r="AB187" s="79"/>
      <c r="AC187" s="79"/>
      <c r="AD187" s="79"/>
      <c r="AE187" s="79"/>
      <c r="AF187" s="79"/>
      <c r="AG187" s="79"/>
      <c r="AH187" s="79"/>
      <c r="AI187" s="82"/>
      <c r="AJ187" s="79"/>
      <c r="AK187" s="79"/>
      <c r="AL187" s="79"/>
      <c r="AM187" s="79"/>
      <c r="AN187" s="79"/>
      <c r="AO187" s="79"/>
      <c r="AP187" s="79"/>
      <c r="AQ187" s="79"/>
      <c r="AR187" s="79"/>
      <c r="AS187" s="79"/>
      <c r="AT187" s="79"/>
      <c r="AU187" s="79"/>
      <c r="AV187" s="82"/>
      <c r="AW187" s="79"/>
      <c r="AX187" s="82"/>
      <c r="AY187" s="79"/>
      <c r="AZ187" s="79"/>
      <c r="BA187" s="79"/>
      <c r="BB187" s="82"/>
      <c r="BC187" s="79"/>
      <c r="BD187" s="79"/>
      <c r="BE187" s="79"/>
      <c r="BF187" s="79"/>
      <c r="BG187" s="79"/>
      <c r="BH187" s="79"/>
      <c r="BI187" s="79"/>
      <c r="BJ187" s="79"/>
      <c r="BK187" s="79"/>
      <c r="BL187" s="79"/>
      <c r="BM187" s="79"/>
      <c r="BN187" s="79"/>
      <c r="BO187" s="79"/>
      <c r="BP187" s="79"/>
      <c r="BQ187" s="79"/>
      <c r="BR187" s="79"/>
      <c r="BS187" s="79"/>
      <c r="BT187" s="79"/>
      <c r="BU187" s="79"/>
      <c r="BV187" s="79"/>
      <c r="BW187" s="79"/>
      <c r="BX187" s="79"/>
      <c r="BY187" s="79"/>
      <c r="BZ187" s="79"/>
      <c r="CA187" s="79"/>
      <c r="CB187" s="79"/>
      <c r="CC187" s="79"/>
      <c r="CD187" s="79"/>
      <c r="CE187" s="79"/>
      <c r="CF187" s="79"/>
      <c r="CG187" s="79"/>
      <c r="CH187" s="79"/>
      <c r="CI187" s="79"/>
      <c r="CJ187" s="79"/>
      <c r="CK187" s="79"/>
      <c r="CL187" s="79"/>
      <c r="CM187" s="79"/>
      <c r="CN187" s="79"/>
      <c r="CO187" s="79"/>
      <c r="CP187" s="79"/>
      <c r="CQ187" s="79"/>
      <c r="CR187" s="79"/>
      <c r="CS187" s="79"/>
      <c r="CT187" s="79"/>
      <c r="CU187" s="79"/>
      <c r="CV187" s="79"/>
      <c r="CW187" s="79"/>
      <c r="CX187" s="79"/>
      <c r="CY187" s="79"/>
      <c r="CZ187" s="79"/>
      <c r="DA187" s="79"/>
      <c r="DB187" s="79"/>
      <c r="DC187" s="79"/>
      <c r="DD187" s="79"/>
      <c r="DE187" s="79"/>
      <c r="DF187" s="79"/>
      <c r="DG187" s="79"/>
      <c r="DH187" s="79"/>
      <c r="DI187" s="79"/>
      <c r="DJ187" s="79"/>
      <c r="DK187" s="79"/>
      <c r="DL187" s="79"/>
      <c r="DM187" s="79"/>
      <c r="DN187" s="79"/>
      <c r="DO187" s="79"/>
      <c r="DP187" s="79"/>
      <c r="DQ187" s="79"/>
      <c r="DR187" s="79"/>
      <c r="DS187" s="79"/>
      <c r="DT187" s="79"/>
      <c r="DU187" s="79"/>
      <c r="DV187" s="79"/>
      <c r="DW187" s="79"/>
      <c r="DX187" s="79"/>
      <c r="DY187" s="79"/>
      <c r="DZ187" s="79"/>
      <c r="EA187" s="79"/>
      <c r="EB187" s="79"/>
      <c r="EC187" s="79"/>
      <c r="ED187" s="79"/>
      <c r="EE187" s="79"/>
      <c r="EF187" s="79"/>
      <c r="EG187" s="79"/>
      <c r="EH187" s="79"/>
      <c r="EI187" s="79"/>
      <c r="EJ187" s="79"/>
      <c r="EK187" s="79"/>
      <c r="EL187" s="79"/>
      <c r="EM187" s="79"/>
      <c r="EN187" s="79"/>
      <c r="EO187" s="79"/>
      <c r="EP187" s="79"/>
      <c r="EQ187" s="79"/>
      <c r="ER187" s="79"/>
      <c r="ES187" s="79"/>
      <c r="ET187" s="79"/>
      <c r="EU187" s="79"/>
      <c r="EV187" s="79"/>
      <c r="EW187" s="79"/>
      <c r="EX187" s="79"/>
      <c r="EY187" s="79"/>
      <c r="EZ187" s="79"/>
      <c r="FA187" s="79"/>
      <c r="FB187" s="79"/>
      <c r="FC187" s="79"/>
      <c r="FD187" s="79"/>
      <c r="FE187" s="79"/>
      <c r="FF187" s="79"/>
      <c r="FG187" s="79"/>
      <c r="FH187" s="79"/>
      <c r="FI187" s="79"/>
      <c r="FJ187" s="79"/>
      <c r="FK187" s="79"/>
      <c r="FL187" s="79"/>
      <c r="FM187" s="79"/>
      <c r="FN187" s="79"/>
      <c r="FO187" s="79"/>
      <c r="FP187" s="79"/>
      <c r="FQ187" s="79"/>
      <c r="FR187" s="79"/>
      <c r="FS187" s="79"/>
      <c r="FT187" s="79"/>
      <c r="FU187" s="79"/>
      <c r="FV187" s="79"/>
      <c r="FW187" s="79"/>
      <c r="FX187" s="79"/>
      <c r="FY187" s="79"/>
      <c r="FZ187" s="79"/>
      <c r="GA187" s="79"/>
      <c r="GB187" s="79"/>
      <c r="GC187" s="79"/>
      <c r="GD187" s="79"/>
      <c r="GE187" s="79"/>
      <c r="GF187" s="79"/>
      <c r="GG187" s="79"/>
      <c r="GH187" s="79"/>
      <c r="GI187" s="79"/>
      <c r="GJ187" s="79"/>
      <c r="GK187" s="79"/>
      <c r="GL187" s="79"/>
      <c r="GM187" s="79"/>
      <c r="GN187" s="79"/>
      <c r="GO187" s="79"/>
      <c r="GP187" s="79"/>
      <c r="GQ187" s="79"/>
      <c r="GR187" s="79"/>
      <c r="GS187" s="79"/>
      <c r="GT187" s="79"/>
      <c r="GU187" s="79"/>
      <c r="GV187" s="79"/>
      <c r="GW187" s="79"/>
      <c r="GX187" s="79"/>
      <c r="GY187" s="79"/>
      <c r="GZ187" s="79"/>
      <c r="HA187" s="79"/>
      <c r="HB187" s="79"/>
      <c r="HC187" s="79"/>
      <c r="HD187" s="79"/>
      <c r="HE187" s="79"/>
      <c r="HF187" s="79"/>
      <c r="HG187" s="79"/>
      <c r="HH187" s="79"/>
      <c r="HI187" s="79"/>
      <c r="HJ187" s="79"/>
      <c r="HK187" s="79"/>
      <c r="HL187" s="79"/>
      <c r="HM187" s="79"/>
      <c r="HN187" s="79"/>
      <c r="HO187" s="79"/>
      <c r="HP187" s="79"/>
      <c r="HQ187" s="79"/>
      <c r="HR187" s="79"/>
      <c r="HS187" s="79"/>
      <c r="HT187" s="79"/>
      <c r="HU187" s="79"/>
      <c r="HV187" s="79"/>
      <c r="HW187" s="79"/>
      <c r="HX187" s="79"/>
      <c r="HY187" s="79"/>
      <c r="HZ187" s="79"/>
      <c r="IA187" s="79"/>
      <c r="IB187" s="79"/>
      <c r="IC187" s="79"/>
      <c r="ID187" s="79"/>
      <c r="IE187" s="79"/>
      <c r="IF187" s="79"/>
      <c r="IG187" s="79"/>
      <c r="IH187" s="79"/>
      <c r="II187" s="79"/>
      <c r="IJ187" s="79"/>
      <c r="IK187" s="79"/>
      <c r="IL187" s="79"/>
      <c r="IM187" s="79"/>
      <c r="IN187" s="79"/>
      <c r="IO187" s="79"/>
      <c r="IP187" s="79"/>
      <c r="IQ187" s="79"/>
      <c r="IR187" s="79"/>
      <c r="IS187" s="79"/>
      <c r="IT187" s="79"/>
      <c r="IU187" s="79"/>
      <c r="IV187" s="79"/>
    </row>
    <row r="188" spans="1:256" s="83" customFormat="1" x14ac:dyDescent="0.25">
      <c r="A188" s="79"/>
      <c r="B188" s="79"/>
      <c r="C188" s="86" t="s">
        <v>5086</v>
      </c>
      <c r="D188" s="89">
        <v>16.1938</v>
      </c>
      <c r="E188" s="89">
        <v>16.203199999999999</v>
      </c>
      <c r="F188" s="80"/>
      <c r="G188" s="81"/>
      <c r="H188" s="81"/>
      <c r="I188" s="81"/>
      <c r="J188" s="81"/>
      <c r="K188" s="82"/>
      <c r="L188" s="82"/>
      <c r="M188" s="79"/>
      <c r="N188" s="79"/>
      <c r="O188" s="79"/>
      <c r="P188" s="79"/>
      <c r="Q188" s="79"/>
      <c r="R188" s="79"/>
      <c r="S188" s="79"/>
      <c r="T188" s="79"/>
      <c r="U188" s="79"/>
      <c r="V188" s="79"/>
      <c r="W188" s="79"/>
      <c r="X188" s="79"/>
      <c r="Y188" s="79"/>
      <c r="Z188" s="79"/>
      <c r="AA188" s="79"/>
      <c r="AB188" s="79"/>
      <c r="AC188" s="79"/>
      <c r="AD188" s="79"/>
      <c r="AE188" s="79"/>
      <c r="AF188" s="79"/>
      <c r="AG188" s="79"/>
      <c r="AH188" s="79"/>
      <c r="AI188" s="82"/>
      <c r="AJ188" s="79"/>
      <c r="AK188" s="79"/>
      <c r="AL188" s="79"/>
      <c r="AM188" s="79"/>
      <c r="AN188" s="79"/>
      <c r="AO188" s="79"/>
      <c r="AP188" s="79"/>
      <c r="AQ188" s="79"/>
      <c r="AR188" s="79"/>
      <c r="AS188" s="79"/>
      <c r="AT188" s="79"/>
      <c r="AU188" s="79"/>
      <c r="AV188" s="82"/>
      <c r="AW188" s="79"/>
      <c r="AX188" s="82"/>
      <c r="AY188" s="79"/>
      <c r="AZ188" s="79"/>
      <c r="BA188" s="79"/>
      <c r="BB188" s="82"/>
      <c r="BC188" s="79"/>
      <c r="BD188" s="79"/>
      <c r="BE188" s="79"/>
      <c r="BF188" s="79"/>
      <c r="BG188" s="79"/>
      <c r="BH188" s="79"/>
      <c r="BI188" s="79"/>
      <c r="BJ188" s="79"/>
      <c r="BK188" s="79"/>
      <c r="BL188" s="79"/>
      <c r="BM188" s="79"/>
      <c r="BN188" s="79"/>
      <c r="BO188" s="79"/>
      <c r="BP188" s="79"/>
      <c r="BQ188" s="79"/>
      <c r="BR188" s="79"/>
      <c r="BS188" s="79"/>
      <c r="BT188" s="79"/>
      <c r="BU188" s="79"/>
      <c r="BV188" s="79"/>
      <c r="BW188" s="79"/>
      <c r="BX188" s="79"/>
      <c r="BY188" s="79"/>
      <c r="BZ188" s="79"/>
      <c r="CA188" s="79"/>
      <c r="CB188" s="79"/>
      <c r="CC188" s="79"/>
      <c r="CD188" s="79"/>
      <c r="CE188" s="79"/>
      <c r="CF188" s="79"/>
      <c r="CG188" s="79"/>
      <c r="CH188" s="79"/>
      <c r="CI188" s="79"/>
      <c r="CJ188" s="79"/>
      <c r="CK188" s="79"/>
      <c r="CL188" s="79"/>
      <c r="CM188" s="79"/>
      <c r="CN188" s="79"/>
      <c r="CO188" s="79"/>
      <c r="CP188" s="79"/>
      <c r="CQ188" s="79"/>
      <c r="CR188" s="79"/>
      <c r="CS188" s="79"/>
      <c r="CT188" s="79"/>
      <c r="CU188" s="79"/>
      <c r="CV188" s="79"/>
      <c r="CW188" s="79"/>
      <c r="CX188" s="79"/>
      <c r="CY188" s="79"/>
      <c r="CZ188" s="79"/>
      <c r="DA188" s="79"/>
      <c r="DB188" s="79"/>
      <c r="DC188" s="79"/>
      <c r="DD188" s="79"/>
      <c r="DE188" s="79"/>
      <c r="DF188" s="79"/>
      <c r="DG188" s="79"/>
      <c r="DH188" s="79"/>
      <c r="DI188" s="79"/>
      <c r="DJ188" s="79"/>
      <c r="DK188" s="79"/>
      <c r="DL188" s="79"/>
      <c r="DM188" s="79"/>
      <c r="DN188" s="79"/>
      <c r="DO188" s="79"/>
      <c r="DP188" s="79"/>
      <c r="DQ188" s="79"/>
      <c r="DR188" s="79"/>
      <c r="DS188" s="79"/>
      <c r="DT188" s="79"/>
      <c r="DU188" s="79"/>
      <c r="DV188" s="79"/>
      <c r="DW188" s="79"/>
      <c r="DX188" s="79"/>
      <c r="DY188" s="79"/>
      <c r="DZ188" s="79"/>
      <c r="EA188" s="79"/>
      <c r="EB188" s="79"/>
      <c r="EC188" s="79"/>
      <c r="ED188" s="79"/>
      <c r="EE188" s="79"/>
      <c r="EF188" s="79"/>
      <c r="EG188" s="79"/>
      <c r="EH188" s="79"/>
      <c r="EI188" s="79"/>
      <c r="EJ188" s="79"/>
      <c r="EK188" s="79"/>
      <c r="EL188" s="79"/>
      <c r="EM188" s="79"/>
      <c r="EN188" s="79"/>
      <c r="EO188" s="79"/>
      <c r="EP188" s="79"/>
      <c r="EQ188" s="79"/>
      <c r="ER188" s="79"/>
      <c r="ES188" s="79"/>
      <c r="ET188" s="79"/>
      <c r="EU188" s="79"/>
      <c r="EV188" s="79"/>
      <c r="EW188" s="79"/>
      <c r="EX188" s="79"/>
      <c r="EY188" s="79"/>
      <c r="EZ188" s="79"/>
      <c r="FA188" s="79"/>
      <c r="FB188" s="79"/>
      <c r="FC188" s="79"/>
      <c r="FD188" s="79"/>
      <c r="FE188" s="79"/>
      <c r="FF188" s="79"/>
      <c r="FG188" s="79"/>
      <c r="FH188" s="79"/>
      <c r="FI188" s="79"/>
      <c r="FJ188" s="79"/>
      <c r="FK188" s="79"/>
      <c r="FL188" s="79"/>
      <c r="FM188" s="79"/>
      <c r="FN188" s="79"/>
      <c r="FO188" s="79"/>
      <c r="FP188" s="79"/>
      <c r="FQ188" s="79"/>
      <c r="FR188" s="79"/>
      <c r="FS188" s="79"/>
      <c r="FT188" s="79"/>
      <c r="FU188" s="79"/>
      <c r="FV188" s="79"/>
      <c r="FW188" s="79"/>
      <c r="FX188" s="79"/>
      <c r="FY188" s="79"/>
      <c r="FZ188" s="79"/>
      <c r="GA188" s="79"/>
      <c r="GB188" s="79"/>
      <c r="GC188" s="79"/>
      <c r="GD188" s="79"/>
      <c r="GE188" s="79"/>
      <c r="GF188" s="79"/>
      <c r="GG188" s="79"/>
      <c r="GH188" s="79"/>
      <c r="GI188" s="79"/>
      <c r="GJ188" s="79"/>
      <c r="GK188" s="79"/>
      <c r="GL188" s="79"/>
      <c r="GM188" s="79"/>
      <c r="GN188" s="79"/>
      <c r="GO188" s="79"/>
      <c r="GP188" s="79"/>
      <c r="GQ188" s="79"/>
      <c r="GR188" s="79"/>
      <c r="GS188" s="79"/>
      <c r="GT188" s="79"/>
      <c r="GU188" s="79"/>
      <c r="GV188" s="79"/>
      <c r="GW188" s="79"/>
      <c r="GX188" s="79"/>
      <c r="GY188" s="79"/>
      <c r="GZ188" s="79"/>
      <c r="HA188" s="79"/>
      <c r="HB188" s="79"/>
      <c r="HC188" s="79"/>
      <c r="HD188" s="79"/>
      <c r="HE188" s="79"/>
      <c r="HF188" s="79"/>
      <c r="HG188" s="79"/>
      <c r="HH188" s="79"/>
      <c r="HI188" s="79"/>
      <c r="HJ188" s="79"/>
      <c r="HK188" s="79"/>
      <c r="HL188" s="79"/>
      <c r="HM188" s="79"/>
      <c r="HN188" s="79"/>
      <c r="HO188" s="79"/>
      <c r="HP188" s="79"/>
      <c r="HQ188" s="79"/>
      <c r="HR188" s="79"/>
      <c r="HS188" s="79"/>
      <c r="HT188" s="79"/>
      <c r="HU188" s="79"/>
      <c r="HV188" s="79"/>
      <c r="HW188" s="79"/>
      <c r="HX188" s="79"/>
      <c r="HY188" s="79"/>
      <c r="HZ188" s="79"/>
      <c r="IA188" s="79"/>
      <c r="IB188" s="79"/>
      <c r="IC188" s="79"/>
      <c r="ID188" s="79"/>
      <c r="IE188" s="79"/>
      <c r="IF188" s="79"/>
      <c r="IG188" s="79"/>
      <c r="IH188" s="79"/>
      <c r="II188" s="79"/>
      <c r="IJ188" s="79"/>
      <c r="IK188" s="79"/>
      <c r="IL188" s="79"/>
      <c r="IM188" s="79"/>
      <c r="IN188" s="79"/>
      <c r="IO188" s="79"/>
      <c r="IP188" s="79"/>
      <c r="IQ188" s="79"/>
      <c r="IR188" s="79"/>
      <c r="IS188" s="79"/>
      <c r="IT188" s="79"/>
      <c r="IU188" s="79"/>
      <c r="IV188" s="79"/>
    </row>
    <row r="189" spans="1:256" s="83" customFormat="1" x14ac:dyDescent="0.25">
      <c r="A189" s="79"/>
      <c r="B189" s="79"/>
      <c r="C189" s="86" t="s">
        <v>5087</v>
      </c>
      <c r="D189" s="89">
        <v>14.87</v>
      </c>
      <c r="E189" s="89">
        <v>14.9602</v>
      </c>
      <c r="F189" s="80"/>
      <c r="G189" s="81"/>
      <c r="H189" s="81"/>
      <c r="I189" s="81"/>
      <c r="J189" s="81"/>
      <c r="K189" s="82"/>
      <c r="L189" s="82"/>
      <c r="M189" s="79"/>
      <c r="N189" s="79"/>
      <c r="O189" s="79"/>
      <c r="P189" s="79"/>
      <c r="Q189" s="79"/>
      <c r="R189" s="79"/>
      <c r="S189" s="79"/>
      <c r="T189" s="79"/>
      <c r="U189" s="79"/>
      <c r="V189" s="79"/>
      <c r="W189" s="79"/>
      <c r="X189" s="79"/>
      <c r="Y189" s="79"/>
      <c r="Z189" s="79"/>
      <c r="AA189" s="79"/>
      <c r="AB189" s="79"/>
      <c r="AC189" s="79"/>
      <c r="AD189" s="79"/>
      <c r="AE189" s="79"/>
      <c r="AF189" s="79"/>
      <c r="AG189" s="79"/>
      <c r="AH189" s="79"/>
      <c r="AI189" s="82"/>
      <c r="AJ189" s="79"/>
      <c r="AK189" s="79"/>
      <c r="AL189" s="79"/>
      <c r="AM189" s="79"/>
      <c r="AN189" s="79"/>
      <c r="AO189" s="79"/>
      <c r="AP189" s="79"/>
      <c r="AQ189" s="79"/>
      <c r="AR189" s="79"/>
      <c r="AS189" s="79"/>
      <c r="AT189" s="79"/>
      <c r="AU189" s="79"/>
      <c r="AV189" s="82"/>
      <c r="AW189" s="79"/>
      <c r="AX189" s="82"/>
      <c r="AY189" s="79"/>
      <c r="AZ189" s="79"/>
      <c r="BA189" s="79"/>
      <c r="BB189" s="82"/>
      <c r="BC189" s="79"/>
      <c r="BD189" s="79"/>
      <c r="BE189" s="79"/>
      <c r="BF189" s="79"/>
      <c r="BG189" s="79"/>
      <c r="BH189" s="79"/>
      <c r="BI189" s="79"/>
      <c r="BJ189" s="79"/>
      <c r="BK189" s="79"/>
      <c r="BL189" s="79"/>
      <c r="BM189" s="79"/>
      <c r="BN189" s="79"/>
      <c r="BO189" s="79"/>
      <c r="BP189" s="79"/>
      <c r="BQ189" s="79"/>
      <c r="BR189" s="79"/>
      <c r="BS189" s="79"/>
      <c r="BT189" s="79"/>
      <c r="BU189" s="79"/>
      <c r="BV189" s="79"/>
      <c r="BW189" s="79"/>
      <c r="BX189" s="79"/>
      <c r="BY189" s="79"/>
      <c r="BZ189" s="79"/>
      <c r="CA189" s="79"/>
      <c r="CB189" s="79"/>
      <c r="CC189" s="79"/>
      <c r="CD189" s="79"/>
      <c r="CE189" s="79"/>
      <c r="CF189" s="79"/>
      <c r="CG189" s="79"/>
      <c r="CH189" s="79"/>
      <c r="CI189" s="79"/>
      <c r="CJ189" s="79"/>
      <c r="CK189" s="79"/>
      <c r="CL189" s="79"/>
      <c r="CM189" s="79"/>
      <c r="CN189" s="79"/>
      <c r="CO189" s="79"/>
      <c r="CP189" s="79"/>
      <c r="CQ189" s="79"/>
      <c r="CR189" s="79"/>
      <c r="CS189" s="79"/>
      <c r="CT189" s="79"/>
      <c r="CU189" s="79"/>
      <c r="CV189" s="79"/>
      <c r="CW189" s="79"/>
      <c r="CX189" s="79"/>
      <c r="CY189" s="79"/>
      <c r="CZ189" s="79"/>
      <c r="DA189" s="79"/>
      <c r="DB189" s="79"/>
      <c r="DC189" s="79"/>
      <c r="DD189" s="79"/>
      <c r="DE189" s="79"/>
      <c r="DF189" s="79"/>
      <c r="DG189" s="79"/>
      <c r="DH189" s="79"/>
      <c r="DI189" s="79"/>
      <c r="DJ189" s="79"/>
      <c r="DK189" s="79"/>
      <c r="DL189" s="79"/>
      <c r="DM189" s="79"/>
      <c r="DN189" s="79"/>
      <c r="DO189" s="79"/>
      <c r="DP189" s="79"/>
      <c r="DQ189" s="79"/>
      <c r="DR189" s="79"/>
      <c r="DS189" s="79"/>
      <c r="DT189" s="79"/>
      <c r="DU189" s="79"/>
      <c r="DV189" s="79"/>
      <c r="DW189" s="79"/>
      <c r="DX189" s="79"/>
      <c r="DY189" s="79"/>
      <c r="DZ189" s="79"/>
      <c r="EA189" s="79"/>
      <c r="EB189" s="79"/>
      <c r="EC189" s="79"/>
      <c r="ED189" s="79"/>
      <c r="EE189" s="79"/>
      <c r="EF189" s="79"/>
      <c r="EG189" s="79"/>
      <c r="EH189" s="79"/>
      <c r="EI189" s="79"/>
      <c r="EJ189" s="79"/>
      <c r="EK189" s="79"/>
      <c r="EL189" s="79"/>
      <c r="EM189" s="79"/>
      <c r="EN189" s="79"/>
      <c r="EO189" s="79"/>
      <c r="EP189" s="79"/>
      <c r="EQ189" s="79"/>
      <c r="ER189" s="79"/>
      <c r="ES189" s="79"/>
      <c r="ET189" s="79"/>
      <c r="EU189" s="79"/>
      <c r="EV189" s="79"/>
      <c r="EW189" s="79"/>
      <c r="EX189" s="79"/>
      <c r="EY189" s="79"/>
      <c r="EZ189" s="79"/>
      <c r="FA189" s="79"/>
      <c r="FB189" s="79"/>
      <c r="FC189" s="79"/>
      <c r="FD189" s="79"/>
      <c r="FE189" s="79"/>
      <c r="FF189" s="79"/>
      <c r="FG189" s="79"/>
      <c r="FH189" s="79"/>
      <c r="FI189" s="79"/>
      <c r="FJ189" s="79"/>
      <c r="FK189" s="79"/>
      <c r="FL189" s="79"/>
      <c r="FM189" s="79"/>
      <c r="FN189" s="79"/>
      <c r="FO189" s="79"/>
      <c r="FP189" s="79"/>
      <c r="FQ189" s="79"/>
      <c r="FR189" s="79"/>
      <c r="FS189" s="79"/>
      <c r="FT189" s="79"/>
      <c r="FU189" s="79"/>
      <c r="FV189" s="79"/>
      <c r="FW189" s="79"/>
      <c r="FX189" s="79"/>
      <c r="FY189" s="79"/>
      <c r="FZ189" s="79"/>
      <c r="GA189" s="79"/>
      <c r="GB189" s="79"/>
      <c r="GC189" s="79"/>
      <c r="GD189" s="79"/>
      <c r="GE189" s="79"/>
      <c r="GF189" s="79"/>
      <c r="GG189" s="79"/>
      <c r="GH189" s="79"/>
      <c r="GI189" s="79"/>
      <c r="GJ189" s="79"/>
      <c r="GK189" s="79"/>
      <c r="GL189" s="79"/>
      <c r="GM189" s="79"/>
      <c r="GN189" s="79"/>
      <c r="GO189" s="79"/>
      <c r="GP189" s="79"/>
      <c r="GQ189" s="79"/>
      <c r="GR189" s="79"/>
      <c r="GS189" s="79"/>
      <c r="GT189" s="79"/>
      <c r="GU189" s="79"/>
      <c r="GV189" s="79"/>
      <c r="GW189" s="79"/>
      <c r="GX189" s="79"/>
      <c r="GY189" s="79"/>
      <c r="GZ189" s="79"/>
      <c r="HA189" s="79"/>
      <c r="HB189" s="79"/>
      <c r="HC189" s="79"/>
      <c r="HD189" s="79"/>
      <c r="HE189" s="79"/>
      <c r="HF189" s="79"/>
      <c r="HG189" s="79"/>
      <c r="HH189" s="79"/>
      <c r="HI189" s="79"/>
      <c r="HJ189" s="79"/>
      <c r="HK189" s="79"/>
      <c r="HL189" s="79"/>
      <c r="HM189" s="79"/>
      <c r="HN189" s="79"/>
      <c r="HO189" s="79"/>
      <c r="HP189" s="79"/>
      <c r="HQ189" s="79"/>
      <c r="HR189" s="79"/>
      <c r="HS189" s="79"/>
      <c r="HT189" s="79"/>
      <c r="HU189" s="79"/>
      <c r="HV189" s="79"/>
      <c r="HW189" s="79"/>
      <c r="HX189" s="79"/>
      <c r="HY189" s="79"/>
      <c r="HZ189" s="79"/>
      <c r="IA189" s="79"/>
      <c r="IB189" s="79"/>
      <c r="IC189" s="79"/>
      <c r="ID189" s="79"/>
      <c r="IE189" s="79"/>
      <c r="IF189" s="79"/>
      <c r="IG189" s="79"/>
      <c r="IH189" s="79"/>
      <c r="II189" s="79"/>
      <c r="IJ189" s="79"/>
      <c r="IK189" s="79"/>
      <c r="IL189" s="79"/>
      <c r="IM189" s="79"/>
      <c r="IN189" s="79"/>
      <c r="IO189" s="79"/>
      <c r="IP189" s="79"/>
      <c r="IQ189" s="79"/>
      <c r="IR189" s="79"/>
      <c r="IS189" s="79"/>
      <c r="IT189" s="79"/>
      <c r="IU189" s="79"/>
      <c r="IV189" s="79"/>
    </row>
    <row r="190" spans="1:256" s="83" customFormat="1" x14ac:dyDescent="0.25">
      <c r="A190" s="79"/>
      <c r="B190" s="79"/>
      <c r="C190" s="86" t="s">
        <v>5078</v>
      </c>
      <c r="D190" s="89">
        <v>47.621200000000002</v>
      </c>
      <c r="E190" s="89">
        <v>47.910400000000003</v>
      </c>
      <c r="F190" s="80"/>
      <c r="G190" s="81"/>
      <c r="H190" s="81"/>
      <c r="I190" s="81"/>
      <c r="J190" s="81"/>
      <c r="K190" s="82"/>
      <c r="L190" s="82"/>
      <c r="M190" s="79"/>
      <c r="N190" s="79"/>
      <c r="O190" s="79"/>
      <c r="P190" s="79"/>
      <c r="Q190" s="79"/>
      <c r="R190" s="79"/>
      <c r="S190" s="79"/>
      <c r="T190" s="79"/>
      <c r="U190" s="79"/>
      <c r="V190" s="79"/>
      <c r="W190" s="79"/>
      <c r="X190" s="79"/>
      <c r="Y190" s="79"/>
      <c r="Z190" s="79"/>
      <c r="AA190" s="79"/>
      <c r="AB190" s="79"/>
      <c r="AC190" s="79"/>
      <c r="AD190" s="79"/>
      <c r="AE190" s="79"/>
      <c r="AF190" s="79"/>
      <c r="AG190" s="79"/>
      <c r="AH190" s="79"/>
      <c r="AI190" s="82"/>
      <c r="AJ190" s="79"/>
      <c r="AK190" s="79"/>
      <c r="AL190" s="79"/>
      <c r="AM190" s="79"/>
      <c r="AN190" s="79"/>
      <c r="AO190" s="79"/>
      <c r="AP190" s="79"/>
      <c r="AQ190" s="79"/>
      <c r="AR190" s="79"/>
      <c r="AS190" s="79"/>
      <c r="AT190" s="79"/>
      <c r="AU190" s="79"/>
      <c r="AV190" s="82"/>
      <c r="AW190" s="79"/>
      <c r="AX190" s="82"/>
      <c r="AY190" s="79"/>
      <c r="AZ190" s="79"/>
      <c r="BA190" s="79"/>
      <c r="BB190" s="82"/>
      <c r="BC190" s="79"/>
      <c r="BD190" s="79"/>
      <c r="BE190" s="79"/>
      <c r="BF190" s="79"/>
      <c r="BG190" s="79"/>
      <c r="BH190" s="79"/>
      <c r="BI190" s="79"/>
      <c r="BJ190" s="79"/>
      <c r="BK190" s="79"/>
      <c r="BL190" s="79"/>
      <c r="BM190" s="79"/>
      <c r="BN190" s="79"/>
      <c r="BO190" s="79"/>
      <c r="BP190" s="79"/>
      <c r="BQ190" s="79"/>
      <c r="BR190" s="79"/>
      <c r="BS190" s="79"/>
      <c r="BT190" s="79"/>
      <c r="BU190" s="79"/>
      <c r="BV190" s="79"/>
      <c r="BW190" s="79"/>
      <c r="BX190" s="79"/>
      <c r="BY190" s="79"/>
      <c r="BZ190" s="79"/>
      <c r="CA190" s="79"/>
      <c r="CB190" s="79"/>
      <c r="CC190" s="79"/>
      <c r="CD190" s="79"/>
      <c r="CE190" s="79"/>
      <c r="CF190" s="79"/>
      <c r="CG190" s="79"/>
      <c r="CH190" s="79"/>
      <c r="CI190" s="79"/>
      <c r="CJ190" s="79"/>
      <c r="CK190" s="79"/>
      <c r="CL190" s="79"/>
      <c r="CM190" s="79"/>
      <c r="CN190" s="79"/>
      <c r="CO190" s="79"/>
      <c r="CP190" s="79"/>
      <c r="CQ190" s="79"/>
      <c r="CR190" s="79"/>
      <c r="CS190" s="79"/>
      <c r="CT190" s="79"/>
      <c r="CU190" s="79"/>
      <c r="CV190" s="79"/>
      <c r="CW190" s="79"/>
      <c r="CX190" s="79"/>
      <c r="CY190" s="79"/>
      <c r="CZ190" s="79"/>
      <c r="DA190" s="79"/>
      <c r="DB190" s="79"/>
      <c r="DC190" s="79"/>
      <c r="DD190" s="79"/>
      <c r="DE190" s="79"/>
      <c r="DF190" s="79"/>
      <c r="DG190" s="79"/>
      <c r="DH190" s="79"/>
      <c r="DI190" s="79"/>
      <c r="DJ190" s="79"/>
      <c r="DK190" s="79"/>
      <c r="DL190" s="79"/>
      <c r="DM190" s="79"/>
      <c r="DN190" s="79"/>
      <c r="DO190" s="79"/>
      <c r="DP190" s="79"/>
      <c r="DQ190" s="79"/>
      <c r="DR190" s="79"/>
      <c r="DS190" s="79"/>
      <c r="DT190" s="79"/>
      <c r="DU190" s="79"/>
      <c r="DV190" s="79"/>
      <c r="DW190" s="79"/>
      <c r="DX190" s="79"/>
      <c r="DY190" s="79"/>
      <c r="DZ190" s="79"/>
      <c r="EA190" s="79"/>
      <c r="EB190" s="79"/>
      <c r="EC190" s="79"/>
      <c r="ED190" s="79"/>
      <c r="EE190" s="79"/>
      <c r="EF190" s="79"/>
      <c r="EG190" s="79"/>
      <c r="EH190" s="79"/>
      <c r="EI190" s="79"/>
      <c r="EJ190" s="79"/>
      <c r="EK190" s="79"/>
      <c r="EL190" s="79"/>
      <c r="EM190" s="79"/>
      <c r="EN190" s="79"/>
      <c r="EO190" s="79"/>
      <c r="EP190" s="79"/>
      <c r="EQ190" s="79"/>
      <c r="ER190" s="79"/>
      <c r="ES190" s="79"/>
      <c r="ET190" s="79"/>
      <c r="EU190" s="79"/>
      <c r="EV190" s="79"/>
      <c r="EW190" s="79"/>
      <c r="EX190" s="79"/>
      <c r="EY190" s="79"/>
      <c r="EZ190" s="79"/>
      <c r="FA190" s="79"/>
      <c r="FB190" s="79"/>
      <c r="FC190" s="79"/>
      <c r="FD190" s="79"/>
      <c r="FE190" s="79"/>
      <c r="FF190" s="79"/>
      <c r="FG190" s="79"/>
      <c r="FH190" s="79"/>
      <c r="FI190" s="79"/>
      <c r="FJ190" s="79"/>
      <c r="FK190" s="79"/>
      <c r="FL190" s="79"/>
      <c r="FM190" s="79"/>
      <c r="FN190" s="79"/>
      <c r="FO190" s="79"/>
      <c r="FP190" s="79"/>
      <c r="FQ190" s="79"/>
      <c r="FR190" s="79"/>
      <c r="FS190" s="79"/>
      <c r="FT190" s="79"/>
      <c r="FU190" s="79"/>
      <c r="FV190" s="79"/>
      <c r="FW190" s="79"/>
      <c r="FX190" s="79"/>
      <c r="FY190" s="79"/>
      <c r="FZ190" s="79"/>
      <c r="GA190" s="79"/>
      <c r="GB190" s="79"/>
      <c r="GC190" s="79"/>
      <c r="GD190" s="79"/>
      <c r="GE190" s="79"/>
      <c r="GF190" s="79"/>
      <c r="GG190" s="79"/>
      <c r="GH190" s="79"/>
      <c r="GI190" s="79"/>
      <c r="GJ190" s="79"/>
      <c r="GK190" s="79"/>
      <c r="GL190" s="79"/>
      <c r="GM190" s="79"/>
      <c r="GN190" s="79"/>
      <c r="GO190" s="79"/>
      <c r="GP190" s="79"/>
      <c r="GQ190" s="79"/>
      <c r="GR190" s="79"/>
      <c r="GS190" s="79"/>
      <c r="GT190" s="79"/>
      <c r="GU190" s="79"/>
      <c r="GV190" s="79"/>
      <c r="GW190" s="79"/>
      <c r="GX190" s="79"/>
      <c r="GY190" s="79"/>
      <c r="GZ190" s="79"/>
      <c r="HA190" s="79"/>
      <c r="HB190" s="79"/>
      <c r="HC190" s="79"/>
      <c r="HD190" s="79"/>
      <c r="HE190" s="79"/>
      <c r="HF190" s="79"/>
      <c r="HG190" s="79"/>
      <c r="HH190" s="79"/>
      <c r="HI190" s="79"/>
      <c r="HJ190" s="79"/>
      <c r="HK190" s="79"/>
      <c r="HL190" s="79"/>
      <c r="HM190" s="79"/>
      <c r="HN190" s="79"/>
      <c r="HO190" s="79"/>
      <c r="HP190" s="79"/>
      <c r="HQ190" s="79"/>
      <c r="HR190" s="79"/>
      <c r="HS190" s="79"/>
      <c r="HT190" s="79"/>
      <c r="HU190" s="79"/>
      <c r="HV190" s="79"/>
      <c r="HW190" s="79"/>
      <c r="HX190" s="79"/>
      <c r="HY190" s="79"/>
      <c r="HZ190" s="79"/>
      <c r="IA190" s="79"/>
      <c r="IB190" s="79"/>
      <c r="IC190" s="79"/>
      <c r="ID190" s="79"/>
      <c r="IE190" s="79"/>
      <c r="IF190" s="79"/>
      <c r="IG190" s="79"/>
      <c r="IH190" s="79"/>
      <c r="II190" s="79"/>
      <c r="IJ190" s="79"/>
      <c r="IK190" s="79"/>
      <c r="IL190" s="79"/>
      <c r="IM190" s="79"/>
      <c r="IN190" s="79"/>
      <c r="IO190" s="79"/>
      <c r="IP190" s="79"/>
      <c r="IQ190" s="79"/>
      <c r="IR190" s="79"/>
      <c r="IS190" s="79"/>
      <c r="IT190" s="79"/>
      <c r="IU190" s="79"/>
      <c r="IV190" s="79"/>
    </row>
    <row r="191" spans="1:256" s="83" customFormat="1" x14ac:dyDescent="0.25">
      <c r="A191" s="79"/>
      <c r="B191" s="79"/>
      <c r="C191" s="86" t="s">
        <v>5094</v>
      </c>
      <c r="D191" s="89">
        <v>18.875599999999999</v>
      </c>
      <c r="E191" s="89">
        <v>18.990300000000001</v>
      </c>
      <c r="F191" s="80"/>
      <c r="G191" s="81"/>
      <c r="H191" s="81"/>
      <c r="I191" s="81"/>
      <c r="J191" s="81"/>
      <c r="K191" s="82"/>
      <c r="L191" s="82"/>
      <c r="M191" s="79"/>
      <c r="N191" s="79"/>
      <c r="O191" s="79"/>
      <c r="P191" s="79"/>
      <c r="Q191" s="79"/>
      <c r="R191" s="79"/>
      <c r="S191" s="79"/>
      <c r="T191" s="79"/>
      <c r="U191" s="79"/>
      <c r="V191" s="79"/>
      <c r="W191" s="79"/>
      <c r="X191" s="79"/>
      <c r="Y191" s="79"/>
      <c r="Z191" s="79"/>
      <c r="AA191" s="79"/>
      <c r="AB191" s="79"/>
      <c r="AC191" s="79"/>
      <c r="AD191" s="79"/>
      <c r="AE191" s="79"/>
      <c r="AF191" s="79"/>
      <c r="AG191" s="79"/>
      <c r="AH191" s="79"/>
      <c r="AI191" s="82"/>
      <c r="AJ191" s="79"/>
      <c r="AK191" s="79"/>
      <c r="AL191" s="79"/>
      <c r="AM191" s="79"/>
      <c r="AN191" s="79"/>
      <c r="AO191" s="79"/>
      <c r="AP191" s="79"/>
      <c r="AQ191" s="79"/>
      <c r="AR191" s="79"/>
      <c r="AS191" s="79"/>
      <c r="AT191" s="79"/>
      <c r="AU191" s="79"/>
      <c r="AV191" s="82"/>
      <c r="AW191" s="79"/>
      <c r="AX191" s="82"/>
      <c r="AY191" s="79"/>
      <c r="AZ191" s="79"/>
      <c r="BA191" s="79"/>
      <c r="BB191" s="82"/>
      <c r="BC191" s="79"/>
      <c r="BD191" s="79"/>
      <c r="BE191" s="79"/>
      <c r="BF191" s="79"/>
      <c r="BG191" s="79"/>
      <c r="BH191" s="79"/>
      <c r="BI191" s="79"/>
      <c r="BJ191" s="79"/>
      <c r="BK191" s="79"/>
      <c r="BL191" s="79"/>
      <c r="BM191" s="79"/>
      <c r="BN191" s="79"/>
      <c r="BO191" s="79"/>
      <c r="BP191" s="79"/>
      <c r="BQ191" s="79"/>
      <c r="BR191" s="79"/>
      <c r="BS191" s="79"/>
      <c r="BT191" s="79"/>
      <c r="BU191" s="79"/>
      <c r="BV191" s="79"/>
      <c r="BW191" s="79"/>
      <c r="BX191" s="79"/>
      <c r="BY191" s="79"/>
      <c r="BZ191" s="79"/>
      <c r="CA191" s="79"/>
      <c r="CB191" s="79"/>
      <c r="CC191" s="79"/>
      <c r="CD191" s="79"/>
      <c r="CE191" s="79"/>
      <c r="CF191" s="79"/>
      <c r="CG191" s="79"/>
      <c r="CH191" s="79"/>
      <c r="CI191" s="79"/>
      <c r="CJ191" s="79"/>
      <c r="CK191" s="79"/>
      <c r="CL191" s="79"/>
      <c r="CM191" s="79"/>
      <c r="CN191" s="79"/>
      <c r="CO191" s="79"/>
      <c r="CP191" s="79"/>
      <c r="CQ191" s="79"/>
      <c r="CR191" s="79"/>
      <c r="CS191" s="79"/>
      <c r="CT191" s="79"/>
      <c r="CU191" s="79"/>
      <c r="CV191" s="79"/>
      <c r="CW191" s="79"/>
      <c r="CX191" s="79"/>
      <c r="CY191" s="79"/>
      <c r="CZ191" s="79"/>
      <c r="DA191" s="79"/>
      <c r="DB191" s="79"/>
      <c r="DC191" s="79"/>
      <c r="DD191" s="79"/>
      <c r="DE191" s="79"/>
      <c r="DF191" s="79"/>
      <c r="DG191" s="79"/>
      <c r="DH191" s="79"/>
      <c r="DI191" s="79"/>
      <c r="DJ191" s="79"/>
      <c r="DK191" s="79"/>
      <c r="DL191" s="79"/>
      <c r="DM191" s="79"/>
      <c r="DN191" s="79"/>
      <c r="DO191" s="79"/>
      <c r="DP191" s="79"/>
      <c r="DQ191" s="79"/>
      <c r="DR191" s="79"/>
      <c r="DS191" s="79"/>
      <c r="DT191" s="79"/>
      <c r="DU191" s="79"/>
      <c r="DV191" s="79"/>
      <c r="DW191" s="79"/>
      <c r="DX191" s="79"/>
      <c r="DY191" s="79"/>
      <c r="DZ191" s="79"/>
      <c r="EA191" s="79"/>
      <c r="EB191" s="79"/>
      <c r="EC191" s="79"/>
      <c r="ED191" s="79"/>
      <c r="EE191" s="79"/>
      <c r="EF191" s="79"/>
      <c r="EG191" s="79"/>
      <c r="EH191" s="79"/>
      <c r="EI191" s="79"/>
      <c r="EJ191" s="79"/>
      <c r="EK191" s="79"/>
      <c r="EL191" s="79"/>
      <c r="EM191" s="79"/>
      <c r="EN191" s="79"/>
      <c r="EO191" s="79"/>
      <c r="EP191" s="79"/>
      <c r="EQ191" s="79"/>
      <c r="ER191" s="79"/>
      <c r="ES191" s="79"/>
      <c r="ET191" s="79"/>
      <c r="EU191" s="79"/>
      <c r="EV191" s="79"/>
      <c r="EW191" s="79"/>
      <c r="EX191" s="79"/>
      <c r="EY191" s="79"/>
      <c r="EZ191" s="79"/>
      <c r="FA191" s="79"/>
      <c r="FB191" s="79"/>
      <c r="FC191" s="79"/>
      <c r="FD191" s="79"/>
      <c r="FE191" s="79"/>
      <c r="FF191" s="79"/>
      <c r="FG191" s="79"/>
      <c r="FH191" s="79"/>
      <c r="FI191" s="79"/>
      <c r="FJ191" s="79"/>
      <c r="FK191" s="79"/>
      <c r="FL191" s="79"/>
      <c r="FM191" s="79"/>
      <c r="FN191" s="79"/>
      <c r="FO191" s="79"/>
      <c r="FP191" s="79"/>
      <c r="FQ191" s="79"/>
      <c r="FR191" s="79"/>
      <c r="FS191" s="79"/>
      <c r="FT191" s="79"/>
      <c r="FU191" s="79"/>
      <c r="FV191" s="79"/>
      <c r="FW191" s="79"/>
      <c r="FX191" s="79"/>
      <c r="FY191" s="79"/>
      <c r="FZ191" s="79"/>
      <c r="GA191" s="79"/>
      <c r="GB191" s="79"/>
      <c r="GC191" s="79"/>
      <c r="GD191" s="79"/>
      <c r="GE191" s="79"/>
      <c r="GF191" s="79"/>
      <c r="GG191" s="79"/>
      <c r="GH191" s="79"/>
      <c r="GI191" s="79"/>
      <c r="GJ191" s="79"/>
      <c r="GK191" s="79"/>
      <c r="GL191" s="79"/>
      <c r="GM191" s="79"/>
      <c r="GN191" s="79"/>
      <c r="GO191" s="79"/>
      <c r="GP191" s="79"/>
      <c r="GQ191" s="79"/>
      <c r="GR191" s="79"/>
      <c r="GS191" s="79"/>
      <c r="GT191" s="79"/>
      <c r="GU191" s="79"/>
      <c r="GV191" s="79"/>
      <c r="GW191" s="79"/>
      <c r="GX191" s="79"/>
      <c r="GY191" s="79"/>
      <c r="GZ191" s="79"/>
      <c r="HA191" s="79"/>
      <c r="HB191" s="79"/>
      <c r="HC191" s="79"/>
      <c r="HD191" s="79"/>
      <c r="HE191" s="79"/>
      <c r="HF191" s="79"/>
      <c r="HG191" s="79"/>
      <c r="HH191" s="79"/>
      <c r="HI191" s="79"/>
      <c r="HJ191" s="79"/>
      <c r="HK191" s="79"/>
      <c r="HL191" s="79"/>
      <c r="HM191" s="79"/>
      <c r="HN191" s="79"/>
      <c r="HO191" s="79"/>
      <c r="HP191" s="79"/>
      <c r="HQ191" s="79"/>
      <c r="HR191" s="79"/>
      <c r="HS191" s="79"/>
      <c r="HT191" s="79"/>
      <c r="HU191" s="79"/>
      <c r="HV191" s="79"/>
      <c r="HW191" s="79"/>
      <c r="HX191" s="79"/>
      <c r="HY191" s="79"/>
      <c r="HZ191" s="79"/>
      <c r="IA191" s="79"/>
      <c r="IB191" s="79"/>
      <c r="IC191" s="79"/>
      <c r="ID191" s="79"/>
      <c r="IE191" s="79"/>
      <c r="IF191" s="79"/>
      <c r="IG191" s="79"/>
      <c r="IH191" s="79"/>
      <c r="II191" s="79"/>
      <c r="IJ191" s="79"/>
      <c r="IK191" s="79"/>
      <c r="IL191" s="79"/>
      <c r="IM191" s="79"/>
      <c r="IN191" s="79"/>
      <c r="IO191" s="79"/>
      <c r="IP191" s="79"/>
      <c r="IQ191" s="79"/>
      <c r="IR191" s="79"/>
      <c r="IS191" s="79"/>
      <c r="IT191" s="79"/>
      <c r="IU191" s="79"/>
      <c r="IV191" s="79"/>
    </row>
    <row r="192" spans="1:256" s="83" customFormat="1" x14ac:dyDescent="0.25">
      <c r="A192" s="79"/>
      <c r="B192" s="79"/>
      <c r="C192" s="86" t="s">
        <v>5088</v>
      </c>
      <c r="D192" s="89">
        <v>16.912800000000001</v>
      </c>
      <c r="E192" s="89">
        <v>16.923200000000001</v>
      </c>
      <c r="F192" s="80"/>
      <c r="G192" s="81"/>
      <c r="H192" s="81"/>
      <c r="I192" s="81"/>
      <c r="J192" s="81"/>
      <c r="K192" s="82"/>
      <c r="L192" s="82"/>
      <c r="M192" s="79"/>
      <c r="N192" s="79"/>
      <c r="O192" s="79"/>
      <c r="P192" s="79"/>
      <c r="Q192" s="79"/>
      <c r="R192" s="79"/>
      <c r="S192" s="79"/>
      <c r="T192" s="79"/>
      <c r="U192" s="79"/>
      <c r="V192" s="79"/>
      <c r="W192" s="79"/>
      <c r="X192" s="79"/>
      <c r="Y192" s="79"/>
      <c r="Z192" s="79"/>
      <c r="AA192" s="79"/>
      <c r="AB192" s="79"/>
      <c r="AC192" s="79"/>
      <c r="AD192" s="79"/>
      <c r="AE192" s="79"/>
      <c r="AF192" s="79"/>
      <c r="AG192" s="79"/>
      <c r="AH192" s="79"/>
      <c r="AI192" s="82"/>
      <c r="AJ192" s="79"/>
      <c r="AK192" s="79"/>
      <c r="AL192" s="79"/>
      <c r="AM192" s="79"/>
      <c r="AN192" s="79"/>
      <c r="AO192" s="79"/>
      <c r="AP192" s="79"/>
      <c r="AQ192" s="79"/>
      <c r="AR192" s="79"/>
      <c r="AS192" s="79"/>
      <c r="AT192" s="79"/>
      <c r="AU192" s="79"/>
      <c r="AV192" s="82"/>
      <c r="AW192" s="79"/>
      <c r="AX192" s="82"/>
      <c r="AY192" s="79"/>
      <c r="AZ192" s="79"/>
      <c r="BA192" s="79"/>
      <c r="BB192" s="82"/>
      <c r="BC192" s="79"/>
      <c r="BD192" s="79"/>
      <c r="BE192" s="79"/>
      <c r="BF192" s="79"/>
      <c r="BG192" s="79"/>
      <c r="BH192" s="79"/>
      <c r="BI192" s="79"/>
      <c r="BJ192" s="79"/>
      <c r="BK192" s="79"/>
      <c r="BL192" s="79"/>
      <c r="BM192" s="79"/>
      <c r="BN192" s="79"/>
      <c r="BO192" s="79"/>
      <c r="BP192" s="79"/>
      <c r="BQ192" s="79"/>
      <c r="BR192" s="79"/>
      <c r="BS192" s="79"/>
      <c r="BT192" s="79"/>
      <c r="BU192" s="79"/>
      <c r="BV192" s="79"/>
      <c r="BW192" s="79"/>
      <c r="BX192" s="79"/>
      <c r="BY192" s="79"/>
      <c r="BZ192" s="79"/>
      <c r="CA192" s="79"/>
      <c r="CB192" s="79"/>
      <c r="CC192" s="79"/>
      <c r="CD192" s="79"/>
      <c r="CE192" s="79"/>
      <c r="CF192" s="79"/>
      <c r="CG192" s="79"/>
      <c r="CH192" s="79"/>
      <c r="CI192" s="79"/>
      <c r="CJ192" s="79"/>
      <c r="CK192" s="79"/>
      <c r="CL192" s="79"/>
      <c r="CM192" s="79"/>
      <c r="CN192" s="79"/>
      <c r="CO192" s="79"/>
      <c r="CP192" s="79"/>
      <c r="CQ192" s="79"/>
      <c r="CR192" s="79"/>
      <c r="CS192" s="79"/>
      <c r="CT192" s="79"/>
      <c r="CU192" s="79"/>
      <c r="CV192" s="79"/>
      <c r="CW192" s="79"/>
      <c r="CX192" s="79"/>
      <c r="CY192" s="79"/>
      <c r="CZ192" s="79"/>
      <c r="DA192" s="79"/>
      <c r="DB192" s="79"/>
      <c r="DC192" s="79"/>
      <c r="DD192" s="79"/>
      <c r="DE192" s="79"/>
      <c r="DF192" s="79"/>
      <c r="DG192" s="79"/>
      <c r="DH192" s="79"/>
      <c r="DI192" s="79"/>
      <c r="DJ192" s="79"/>
      <c r="DK192" s="79"/>
      <c r="DL192" s="79"/>
      <c r="DM192" s="79"/>
      <c r="DN192" s="79"/>
      <c r="DO192" s="79"/>
      <c r="DP192" s="79"/>
      <c r="DQ192" s="79"/>
      <c r="DR192" s="79"/>
      <c r="DS192" s="79"/>
      <c r="DT192" s="79"/>
      <c r="DU192" s="79"/>
      <c r="DV192" s="79"/>
      <c r="DW192" s="79"/>
      <c r="DX192" s="79"/>
      <c r="DY192" s="79"/>
      <c r="DZ192" s="79"/>
      <c r="EA192" s="79"/>
      <c r="EB192" s="79"/>
      <c r="EC192" s="79"/>
      <c r="ED192" s="79"/>
      <c r="EE192" s="79"/>
      <c r="EF192" s="79"/>
      <c r="EG192" s="79"/>
      <c r="EH192" s="79"/>
      <c r="EI192" s="79"/>
      <c r="EJ192" s="79"/>
      <c r="EK192" s="79"/>
      <c r="EL192" s="79"/>
      <c r="EM192" s="79"/>
      <c r="EN192" s="79"/>
      <c r="EO192" s="79"/>
      <c r="EP192" s="79"/>
      <c r="EQ192" s="79"/>
      <c r="ER192" s="79"/>
      <c r="ES192" s="79"/>
      <c r="ET192" s="79"/>
      <c r="EU192" s="79"/>
      <c r="EV192" s="79"/>
      <c r="EW192" s="79"/>
      <c r="EX192" s="79"/>
      <c r="EY192" s="79"/>
      <c r="EZ192" s="79"/>
      <c r="FA192" s="79"/>
      <c r="FB192" s="79"/>
      <c r="FC192" s="79"/>
      <c r="FD192" s="79"/>
      <c r="FE192" s="79"/>
      <c r="FF192" s="79"/>
      <c r="FG192" s="79"/>
      <c r="FH192" s="79"/>
      <c r="FI192" s="79"/>
      <c r="FJ192" s="79"/>
      <c r="FK192" s="79"/>
      <c r="FL192" s="79"/>
      <c r="FM192" s="79"/>
      <c r="FN192" s="79"/>
      <c r="FO192" s="79"/>
      <c r="FP192" s="79"/>
      <c r="FQ192" s="79"/>
      <c r="FR192" s="79"/>
      <c r="FS192" s="79"/>
      <c r="FT192" s="79"/>
      <c r="FU192" s="79"/>
      <c r="FV192" s="79"/>
      <c r="FW192" s="79"/>
      <c r="FX192" s="79"/>
      <c r="FY192" s="79"/>
      <c r="FZ192" s="79"/>
      <c r="GA192" s="79"/>
      <c r="GB192" s="79"/>
      <c r="GC192" s="79"/>
      <c r="GD192" s="79"/>
      <c r="GE192" s="79"/>
      <c r="GF192" s="79"/>
      <c r="GG192" s="79"/>
      <c r="GH192" s="79"/>
      <c r="GI192" s="79"/>
      <c r="GJ192" s="79"/>
      <c r="GK192" s="79"/>
      <c r="GL192" s="79"/>
      <c r="GM192" s="79"/>
      <c r="GN192" s="79"/>
      <c r="GO192" s="79"/>
      <c r="GP192" s="79"/>
      <c r="GQ192" s="79"/>
      <c r="GR192" s="79"/>
      <c r="GS192" s="79"/>
      <c r="GT192" s="79"/>
      <c r="GU192" s="79"/>
      <c r="GV192" s="79"/>
      <c r="GW192" s="79"/>
      <c r="GX192" s="79"/>
      <c r="GY192" s="79"/>
      <c r="GZ192" s="79"/>
      <c r="HA192" s="79"/>
      <c r="HB192" s="79"/>
      <c r="HC192" s="79"/>
      <c r="HD192" s="79"/>
      <c r="HE192" s="79"/>
      <c r="HF192" s="79"/>
      <c r="HG192" s="79"/>
      <c r="HH192" s="79"/>
      <c r="HI192" s="79"/>
      <c r="HJ192" s="79"/>
      <c r="HK192" s="79"/>
      <c r="HL192" s="79"/>
      <c r="HM192" s="79"/>
      <c r="HN192" s="79"/>
      <c r="HO192" s="79"/>
      <c r="HP192" s="79"/>
      <c r="HQ192" s="79"/>
      <c r="HR192" s="79"/>
      <c r="HS192" s="79"/>
      <c r="HT192" s="79"/>
      <c r="HU192" s="79"/>
      <c r="HV192" s="79"/>
      <c r="HW192" s="79"/>
      <c r="HX192" s="79"/>
      <c r="HY192" s="79"/>
      <c r="HZ192" s="79"/>
      <c r="IA192" s="79"/>
      <c r="IB192" s="79"/>
      <c r="IC192" s="79"/>
      <c r="ID192" s="79"/>
      <c r="IE192" s="79"/>
      <c r="IF192" s="79"/>
      <c r="IG192" s="79"/>
      <c r="IH192" s="79"/>
      <c r="II192" s="79"/>
      <c r="IJ192" s="79"/>
      <c r="IK192" s="79"/>
      <c r="IL192" s="79"/>
      <c r="IM192" s="79"/>
      <c r="IN192" s="79"/>
      <c r="IO192" s="79"/>
      <c r="IP192" s="79"/>
      <c r="IQ192" s="79"/>
      <c r="IR192" s="79"/>
      <c r="IS192" s="79"/>
      <c r="IT192" s="79"/>
      <c r="IU192" s="79"/>
      <c r="IV192" s="79"/>
    </row>
    <row r="193" spans="1:256" s="83" customFormat="1" ht="84.95" customHeight="1" x14ac:dyDescent="0.25">
      <c r="A193" s="79"/>
      <c r="B193" s="79"/>
      <c r="C193" s="206" t="s">
        <v>5112</v>
      </c>
      <c r="D193" s="207"/>
      <c r="E193" s="208"/>
      <c r="F193" s="80"/>
      <c r="G193" s="81"/>
      <c r="H193" s="81"/>
      <c r="I193" s="81"/>
      <c r="J193" s="81"/>
      <c r="K193" s="82"/>
      <c r="L193" s="82"/>
      <c r="M193" s="79"/>
      <c r="N193" s="79"/>
      <c r="O193" s="79"/>
      <c r="P193" s="79"/>
      <c r="Q193" s="79"/>
      <c r="R193" s="79"/>
      <c r="S193" s="79"/>
      <c r="T193" s="79"/>
      <c r="U193" s="79"/>
      <c r="V193" s="79"/>
      <c r="W193" s="79"/>
      <c r="X193" s="79"/>
      <c r="Y193" s="79"/>
      <c r="Z193" s="79"/>
      <c r="AA193" s="79"/>
      <c r="AB193" s="79"/>
      <c r="AC193" s="79"/>
      <c r="AD193" s="79"/>
      <c r="AE193" s="79"/>
      <c r="AF193" s="79"/>
      <c r="AG193" s="79"/>
      <c r="AH193" s="79"/>
      <c r="AI193" s="82"/>
      <c r="AJ193" s="79"/>
      <c r="AK193" s="79"/>
      <c r="AL193" s="79"/>
      <c r="AM193" s="79"/>
      <c r="AN193" s="79"/>
      <c r="AO193" s="79"/>
      <c r="AP193" s="79"/>
      <c r="AQ193" s="79"/>
      <c r="AR193" s="79"/>
      <c r="AS193" s="79"/>
      <c r="AT193" s="79"/>
      <c r="AU193" s="79"/>
      <c r="AV193" s="82"/>
      <c r="AW193" s="79"/>
      <c r="AX193" s="82"/>
      <c r="AY193" s="79"/>
      <c r="AZ193" s="79"/>
      <c r="BA193" s="79"/>
      <c r="BB193" s="82"/>
      <c r="BC193" s="79"/>
      <c r="BD193" s="79"/>
      <c r="BE193" s="79"/>
      <c r="BF193" s="79"/>
      <c r="BG193" s="79"/>
      <c r="BH193" s="79"/>
      <c r="BI193" s="79"/>
      <c r="BJ193" s="79"/>
      <c r="BK193" s="79"/>
      <c r="BL193" s="79"/>
      <c r="BM193" s="79"/>
      <c r="BN193" s="79"/>
      <c r="BO193" s="79"/>
      <c r="BP193" s="79"/>
      <c r="BQ193" s="79"/>
      <c r="BR193" s="79"/>
      <c r="BS193" s="79"/>
      <c r="BT193" s="79"/>
      <c r="BU193" s="79"/>
      <c r="BV193" s="79"/>
      <c r="BW193" s="79"/>
      <c r="BX193" s="79"/>
      <c r="BY193" s="79"/>
      <c r="BZ193" s="79"/>
      <c r="CA193" s="79"/>
      <c r="CB193" s="79"/>
      <c r="CC193" s="79"/>
      <c r="CD193" s="79"/>
      <c r="CE193" s="79"/>
      <c r="CF193" s="79"/>
      <c r="CG193" s="79"/>
      <c r="CH193" s="79"/>
      <c r="CI193" s="79"/>
      <c r="CJ193" s="79"/>
      <c r="CK193" s="79"/>
      <c r="CL193" s="79"/>
      <c r="CM193" s="79"/>
      <c r="CN193" s="79"/>
      <c r="CO193" s="79"/>
      <c r="CP193" s="79"/>
      <c r="CQ193" s="79"/>
      <c r="CR193" s="79"/>
      <c r="CS193" s="79"/>
      <c r="CT193" s="79"/>
      <c r="CU193" s="79"/>
      <c r="CV193" s="79"/>
      <c r="CW193" s="79"/>
      <c r="CX193" s="79"/>
      <c r="CY193" s="79"/>
      <c r="CZ193" s="79"/>
      <c r="DA193" s="79"/>
      <c r="DB193" s="79"/>
      <c r="DC193" s="79"/>
      <c r="DD193" s="79"/>
      <c r="DE193" s="79"/>
      <c r="DF193" s="79"/>
      <c r="DG193" s="79"/>
      <c r="DH193" s="79"/>
      <c r="DI193" s="79"/>
      <c r="DJ193" s="79"/>
      <c r="DK193" s="79"/>
      <c r="DL193" s="79"/>
      <c r="DM193" s="79"/>
      <c r="DN193" s="79"/>
      <c r="DO193" s="79"/>
      <c r="DP193" s="79"/>
      <c r="DQ193" s="79"/>
      <c r="DR193" s="79"/>
      <c r="DS193" s="79"/>
      <c r="DT193" s="79"/>
      <c r="DU193" s="79"/>
      <c r="DV193" s="79"/>
      <c r="DW193" s="79"/>
      <c r="DX193" s="79"/>
      <c r="DY193" s="79"/>
      <c r="DZ193" s="79"/>
      <c r="EA193" s="79"/>
      <c r="EB193" s="79"/>
      <c r="EC193" s="79"/>
      <c r="ED193" s="79"/>
      <c r="EE193" s="79"/>
      <c r="EF193" s="79"/>
      <c r="EG193" s="79"/>
      <c r="EH193" s="79"/>
      <c r="EI193" s="79"/>
      <c r="EJ193" s="79"/>
      <c r="EK193" s="79"/>
      <c r="EL193" s="79"/>
      <c r="EM193" s="79"/>
      <c r="EN193" s="79"/>
      <c r="EO193" s="79"/>
      <c r="EP193" s="79"/>
      <c r="EQ193" s="79"/>
      <c r="ER193" s="79"/>
      <c r="ES193" s="79"/>
      <c r="ET193" s="79"/>
      <c r="EU193" s="79"/>
      <c r="EV193" s="79"/>
      <c r="EW193" s="79"/>
      <c r="EX193" s="79"/>
      <c r="EY193" s="79"/>
      <c r="EZ193" s="79"/>
      <c r="FA193" s="79"/>
      <c r="FB193" s="79"/>
      <c r="FC193" s="79"/>
      <c r="FD193" s="79"/>
      <c r="FE193" s="79"/>
      <c r="FF193" s="79"/>
      <c r="FG193" s="79"/>
      <c r="FH193" s="79"/>
      <c r="FI193" s="79"/>
      <c r="FJ193" s="79"/>
      <c r="FK193" s="79"/>
      <c r="FL193" s="79"/>
      <c r="FM193" s="79"/>
      <c r="FN193" s="79"/>
      <c r="FO193" s="79"/>
      <c r="FP193" s="79"/>
      <c r="FQ193" s="79"/>
      <c r="FR193" s="79"/>
      <c r="FS193" s="79"/>
      <c r="FT193" s="79"/>
      <c r="FU193" s="79"/>
      <c r="FV193" s="79"/>
      <c r="FW193" s="79"/>
      <c r="FX193" s="79"/>
      <c r="FY193" s="79"/>
      <c r="FZ193" s="79"/>
      <c r="GA193" s="79"/>
      <c r="GB193" s="79"/>
      <c r="GC193" s="79"/>
      <c r="GD193" s="79"/>
      <c r="GE193" s="79"/>
      <c r="GF193" s="79"/>
      <c r="GG193" s="79"/>
      <c r="GH193" s="79"/>
      <c r="GI193" s="79"/>
      <c r="GJ193" s="79"/>
      <c r="GK193" s="79"/>
      <c r="GL193" s="79"/>
      <c r="GM193" s="79"/>
      <c r="GN193" s="79"/>
      <c r="GO193" s="79"/>
      <c r="GP193" s="79"/>
      <c r="GQ193" s="79"/>
      <c r="GR193" s="79"/>
      <c r="GS193" s="79"/>
      <c r="GT193" s="79"/>
      <c r="GU193" s="79"/>
      <c r="GV193" s="79"/>
      <c r="GW193" s="79"/>
      <c r="GX193" s="79"/>
      <c r="GY193" s="79"/>
      <c r="GZ193" s="79"/>
      <c r="HA193" s="79"/>
      <c r="HB193" s="79"/>
      <c r="HC193" s="79"/>
      <c r="HD193" s="79"/>
      <c r="HE193" s="79"/>
      <c r="HF193" s="79"/>
      <c r="HG193" s="79"/>
      <c r="HH193" s="79"/>
      <c r="HI193" s="79"/>
      <c r="HJ193" s="79"/>
      <c r="HK193" s="79"/>
      <c r="HL193" s="79"/>
      <c r="HM193" s="79"/>
      <c r="HN193" s="79"/>
      <c r="HO193" s="79"/>
      <c r="HP193" s="79"/>
      <c r="HQ193" s="79"/>
      <c r="HR193" s="79"/>
      <c r="HS193" s="79"/>
      <c r="HT193" s="79"/>
      <c r="HU193" s="79"/>
      <c r="HV193" s="79"/>
      <c r="HW193" s="79"/>
      <c r="HX193" s="79"/>
      <c r="HY193" s="79"/>
      <c r="HZ193" s="79"/>
      <c r="IA193" s="79"/>
      <c r="IB193" s="79"/>
      <c r="IC193" s="79"/>
      <c r="ID193" s="79"/>
      <c r="IE193" s="79"/>
      <c r="IF193" s="79"/>
      <c r="IG193" s="79"/>
      <c r="IH193" s="79"/>
      <c r="II193" s="79"/>
      <c r="IJ193" s="79"/>
      <c r="IK193" s="79"/>
      <c r="IL193" s="79"/>
      <c r="IM193" s="79"/>
      <c r="IN193" s="79"/>
      <c r="IO193" s="79"/>
      <c r="IP193" s="79"/>
      <c r="IQ193" s="79"/>
      <c r="IR193" s="79"/>
      <c r="IS193" s="79"/>
      <c r="IT193" s="79"/>
      <c r="IU193" s="79"/>
      <c r="IV193" s="79"/>
    </row>
    <row r="195" spans="1:256" x14ac:dyDescent="0.25">
      <c r="C195" s="2" t="s">
        <v>5175</v>
      </c>
    </row>
    <row r="196" spans="1:256" x14ac:dyDescent="0.25">
      <c r="C196" s="230" t="s">
        <v>5086</v>
      </c>
      <c r="D196" s="230"/>
      <c r="E196" s="230"/>
    </row>
    <row r="197" spans="1:256" s="83" customFormat="1" ht="40.5" x14ac:dyDescent="0.25">
      <c r="A197" s="79"/>
      <c r="B197" s="79"/>
      <c r="C197" s="87" t="s">
        <v>5113</v>
      </c>
      <c r="D197" s="87" t="s">
        <v>5114</v>
      </c>
      <c r="E197" s="87" t="s">
        <v>5115</v>
      </c>
      <c r="F197" s="80"/>
      <c r="G197" s="81"/>
      <c r="H197" s="81"/>
      <c r="I197" s="81"/>
      <c r="J197" s="81"/>
      <c r="K197" s="82"/>
      <c r="L197" s="82"/>
      <c r="M197" s="79"/>
      <c r="N197" s="79"/>
      <c r="O197" s="79"/>
      <c r="P197" s="79"/>
      <c r="Q197" s="79"/>
      <c r="R197" s="79"/>
      <c r="S197" s="79"/>
      <c r="T197" s="79"/>
      <c r="U197" s="79"/>
      <c r="V197" s="79"/>
      <c r="W197" s="79"/>
      <c r="X197" s="79"/>
      <c r="Y197" s="79"/>
      <c r="Z197" s="79"/>
      <c r="AA197" s="79"/>
      <c r="AB197" s="79"/>
      <c r="AC197" s="79"/>
      <c r="AD197" s="79"/>
      <c r="AE197" s="79"/>
      <c r="AF197" s="79"/>
      <c r="AG197" s="79"/>
      <c r="AH197" s="79"/>
      <c r="AI197" s="82"/>
      <c r="AJ197" s="79"/>
      <c r="AK197" s="79"/>
      <c r="AL197" s="79"/>
      <c r="AM197" s="79"/>
      <c r="AN197" s="79"/>
      <c r="AO197" s="79"/>
      <c r="AP197" s="79"/>
      <c r="AQ197" s="79"/>
      <c r="AR197" s="79"/>
      <c r="AS197" s="79"/>
      <c r="AT197" s="79"/>
      <c r="AU197" s="79"/>
      <c r="AV197" s="82"/>
      <c r="AW197" s="79"/>
      <c r="AX197" s="82"/>
      <c r="AY197" s="79"/>
      <c r="AZ197" s="79"/>
      <c r="BA197" s="79"/>
      <c r="BB197" s="82"/>
      <c r="BC197" s="79"/>
      <c r="BD197" s="79"/>
      <c r="BE197" s="79"/>
      <c r="BF197" s="79"/>
      <c r="BG197" s="79"/>
      <c r="BH197" s="79"/>
      <c r="BI197" s="79"/>
      <c r="BJ197" s="79"/>
      <c r="BK197" s="79"/>
      <c r="BL197" s="79"/>
      <c r="BM197" s="79"/>
      <c r="BN197" s="79"/>
      <c r="BO197" s="79"/>
      <c r="BP197" s="79"/>
      <c r="BQ197" s="79"/>
      <c r="BR197" s="79"/>
      <c r="BS197" s="79"/>
      <c r="BT197" s="79"/>
      <c r="BU197" s="79"/>
      <c r="BV197" s="79"/>
      <c r="BW197" s="79"/>
      <c r="BX197" s="79"/>
      <c r="BY197" s="79"/>
      <c r="BZ197" s="79"/>
      <c r="CA197" s="79"/>
      <c r="CB197" s="79"/>
      <c r="CC197" s="79"/>
      <c r="CD197" s="79"/>
      <c r="CE197" s="79"/>
      <c r="CF197" s="79"/>
      <c r="CG197" s="79"/>
      <c r="CH197" s="79"/>
      <c r="CI197" s="79"/>
      <c r="CJ197" s="79"/>
      <c r="CK197" s="79"/>
      <c r="CL197" s="79"/>
      <c r="CM197" s="79"/>
      <c r="CN197" s="79"/>
      <c r="CO197" s="79"/>
      <c r="CP197" s="79"/>
      <c r="CQ197" s="79"/>
      <c r="CR197" s="79"/>
      <c r="CS197" s="79"/>
      <c r="CT197" s="79"/>
      <c r="CU197" s="79"/>
      <c r="CV197" s="79"/>
      <c r="CW197" s="79"/>
      <c r="CX197" s="79"/>
      <c r="CY197" s="79"/>
      <c r="CZ197" s="79"/>
      <c r="DA197" s="79"/>
      <c r="DB197" s="79"/>
      <c r="DC197" s="79"/>
      <c r="DD197" s="79"/>
      <c r="DE197" s="79"/>
      <c r="DF197" s="79"/>
      <c r="DG197" s="79"/>
      <c r="DH197" s="79"/>
      <c r="DI197" s="79"/>
      <c r="DJ197" s="79"/>
      <c r="DK197" s="79"/>
      <c r="DL197" s="79"/>
      <c r="DM197" s="79"/>
      <c r="DN197" s="79"/>
      <c r="DO197" s="79"/>
      <c r="DP197" s="79"/>
      <c r="DQ197" s="79"/>
      <c r="DR197" s="79"/>
      <c r="DS197" s="79"/>
      <c r="DT197" s="79"/>
      <c r="DU197" s="79"/>
      <c r="DV197" s="79"/>
      <c r="DW197" s="79"/>
      <c r="DX197" s="79"/>
      <c r="DY197" s="79"/>
      <c r="DZ197" s="79"/>
      <c r="EA197" s="79"/>
      <c r="EB197" s="79"/>
      <c r="EC197" s="79"/>
      <c r="ED197" s="79"/>
      <c r="EE197" s="79"/>
      <c r="EF197" s="79"/>
      <c r="EG197" s="79"/>
      <c r="EH197" s="79"/>
      <c r="EI197" s="79"/>
      <c r="EJ197" s="79"/>
      <c r="EK197" s="79"/>
      <c r="EL197" s="79"/>
      <c r="EM197" s="79"/>
      <c r="EN197" s="79"/>
      <c r="EO197" s="79"/>
      <c r="EP197" s="79"/>
      <c r="EQ197" s="79"/>
      <c r="ER197" s="79"/>
      <c r="ES197" s="79"/>
      <c r="ET197" s="79"/>
      <c r="EU197" s="79"/>
      <c r="EV197" s="79"/>
      <c r="EW197" s="79"/>
      <c r="EX197" s="79"/>
      <c r="EY197" s="79"/>
      <c r="EZ197" s="79"/>
      <c r="FA197" s="79"/>
      <c r="FB197" s="79"/>
      <c r="FC197" s="79"/>
      <c r="FD197" s="79"/>
      <c r="FE197" s="79"/>
      <c r="FF197" s="79"/>
      <c r="FG197" s="79"/>
      <c r="FH197" s="79"/>
      <c r="FI197" s="79"/>
      <c r="FJ197" s="79"/>
      <c r="FK197" s="79"/>
      <c r="FL197" s="79"/>
      <c r="FM197" s="79"/>
      <c r="FN197" s="79"/>
      <c r="FO197" s="79"/>
      <c r="FP197" s="79"/>
      <c r="FQ197" s="79"/>
      <c r="FR197" s="79"/>
      <c r="FS197" s="79"/>
      <c r="FT197" s="79"/>
      <c r="FU197" s="79"/>
      <c r="FV197" s="79"/>
      <c r="FW197" s="79"/>
      <c r="FX197" s="79"/>
      <c r="FY197" s="79"/>
      <c r="FZ197" s="79"/>
      <c r="GA197" s="79"/>
      <c r="GB197" s="79"/>
      <c r="GC197" s="79"/>
      <c r="GD197" s="79"/>
      <c r="GE197" s="79"/>
      <c r="GF197" s="79"/>
      <c r="GG197" s="79"/>
      <c r="GH197" s="79"/>
      <c r="GI197" s="79"/>
      <c r="GJ197" s="79"/>
      <c r="GK197" s="79"/>
      <c r="GL197" s="79"/>
      <c r="GM197" s="79"/>
      <c r="GN197" s="79"/>
      <c r="GO197" s="79"/>
      <c r="GP197" s="79"/>
      <c r="GQ197" s="79"/>
      <c r="GR197" s="79"/>
      <c r="GS197" s="79"/>
      <c r="GT197" s="79"/>
      <c r="GU197" s="79"/>
      <c r="GV197" s="79"/>
      <c r="GW197" s="79"/>
      <c r="GX197" s="79"/>
      <c r="GY197" s="79"/>
      <c r="GZ197" s="79"/>
      <c r="HA197" s="79"/>
      <c r="HB197" s="79"/>
      <c r="HC197" s="79"/>
      <c r="HD197" s="79"/>
      <c r="HE197" s="79"/>
      <c r="HF197" s="79"/>
      <c r="HG197" s="79"/>
      <c r="HH197" s="79"/>
      <c r="HI197" s="79"/>
      <c r="HJ197" s="79"/>
      <c r="HK197" s="79"/>
      <c r="HL197" s="79"/>
      <c r="HM197" s="79"/>
      <c r="HN197" s="79"/>
      <c r="HO197" s="79"/>
      <c r="HP197" s="79"/>
      <c r="HQ197" s="79"/>
      <c r="HR197" s="79"/>
      <c r="HS197" s="79"/>
      <c r="HT197" s="79"/>
      <c r="HU197" s="79"/>
      <c r="HV197" s="79"/>
      <c r="HW197" s="79"/>
      <c r="HX197" s="79"/>
      <c r="HY197" s="79"/>
      <c r="HZ197" s="79"/>
      <c r="IA197" s="79"/>
      <c r="IB197" s="79"/>
      <c r="IC197" s="79"/>
      <c r="ID197" s="79"/>
      <c r="IE197" s="79"/>
      <c r="IF197" s="79"/>
      <c r="IG197" s="79"/>
      <c r="IH197" s="79"/>
      <c r="II197" s="79"/>
      <c r="IJ197" s="79"/>
      <c r="IK197" s="79"/>
      <c r="IL197" s="79"/>
      <c r="IM197" s="79"/>
      <c r="IN197" s="79"/>
      <c r="IO197" s="79"/>
      <c r="IP197" s="79"/>
      <c r="IQ197" s="79"/>
      <c r="IR197" s="79"/>
      <c r="IS197" s="79"/>
      <c r="IT197" s="79"/>
      <c r="IU197" s="79"/>
      <c r="IV197" s="79"/>
    </row>
    <row r="198" spans="1:256" ht="13.5" customHeight="1" x14ac:dyDescent="0.25">
      <c r="A198"/>
      <c r="B198"/>
      <c r="C198" s="93">
        <v>46241</v>
      </c>
      <c r="D198" s="94">
        <v>2.97077E-2</v>
      </c>
      <c r="E198" s="94">
        <v>2.97077E-2</v>
      </c>
      <c r="F198"/>
      <c r="G198"/>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row>
    <row r="199" spans="1:256" ht="13.5" customHeight="1" x14ac:dyDescent="0.25">
      <c r="A199"/>
      <c r="B199"/>
      <c r="C199" s="93">
        <v>46248</v>
      </c>
      <c r="D199" s="94">
        <v>2.3947900000000001E-2</v>
      </c>
      <c r="E199" s="94">
        <v>2.3947900000000001E-2</v>
      </c>
      <c r="F199"/>
      <c r="G199"/>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row>
    <row r="200" spans="1:256" ht="13.5" customHeight="1" x14ac:dyDescent="0.25">
      <c r="A200"/>
      <c r="B200"/>
      <c r="C200" s="93">
        <v>46255</v>
      </c>
      <c r="D200" s="94">
        <v>2.0625999999999999E-3</v>
      </c>
      <c r="E200" s="94">
        <v>2.0625999999999999E-3</v>
      </c>
      <c r="F200"/>
      <c r="G200"/>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c r="DX200"/>
      <c r="DY200"/>
      <c r="DZ200"/>
      <c r="EA200"/>
      <c r="EB200"/>
      <c r="EC200"/>
      <c r="ED200"/>
      <c r="EE200"/>
      <c r="EF200"/>
      <c r="EG200"/>
      <c r="EH200"/>
      <c r="EI200"/>
      <c r="EJ200"/>
      <c r="EK200"/>
      <c r="EL200"/>
      <c r="EM200"/>
      <c r="EN200"/>
      <c r="EO200"/>
      <c r="EP200"/>
      <c r="EQ200"/>
      <c r="ER200"/>
      <c r="ES200"/>
      <c r="ET200"/>
      <c r="EU200"/>
      <c r="EV200"/>
      <c r="EW200"/>
      <c r="EX200"/>
      <c r="EY200"/>
      <c r="EZ200"/>
      <c r="FA200"/>
      <c r="FB200"/>
      <c r="FC200"/>
      <c r="FD200"/>
      <c r="FE200"/>
      <c r="FF200"/>
      <c r="FG200"/>
      <c r="FH200"/>
      <c r="FI200"/>
      <c r="FJ200"/>
      <c r="FK200"/>
      <c r="FL200"/>
      <c r="FM200"/>
      <c r="FN200"/>
      <c r="FO200"/>
      <c r="FP200"/>
      <c r="FQ200"/>
      <c r="FR200"/>
      <c r="FS200"/>
      <c r="FT200"/>
      <c r="FU200"/>
      <c r="FV200"/>
      <c r="FW200"/>
      <c r="FX200"/>
      <c r="FY200"/>
      <c r="FZ200"/>
      <c r="GA200"/>
      <c r="GB200"/>
      <c r="GC200"/>
      <c r="GD200"/>
      <c r="GE200"/>
      <c r="GF200"/>
      <c r="GG200"/>
      <c r="GH200"/>
      <c r="GI200"/>
      <c r="GJ200"/>
      <c r="GK200"/>
      <c r="GL200"/>
      <c r="GM200"/>
      <c r="GN200"/>
      <c r="GO200"/>
      <c r="GP200"/>
      <c r="GQ200"/>
      <c r="GR200"/>
      <c r="GS200"/>
      <c r="GT200"/>
      <c r="GU200"/>
      <c r="GV200"/>
      <c r="GW200"/>
      <c r="GX200"/>
      <c r="GY200"/>
      <c r="GZ200"/>
      <c r="HA200"/>
      <c r="HB200"/>
      <c r="HC200"/>
      <c r="HD200"/>
      <c r="HE200"/>
      <c r="HF200"/>
      <c r="HG200"/>
      <c r="HH200"/>
      <c r="HI200"/>
      <c r="HJ200"/>
      <c r="HK200"/>
      <c r="HL200"/>
      <c r="HM200"/>
      <c r="HN200"/>
      <c r="HO200"/>
      <c r="HP200"/>
      <c r="HQ200"/>
      <c r="HR200"/>
      <c r="HS200"/>
      <c r="HT200"/>
      <c r="HU200"/>
      <c r="HV200"/>
      <c r="HW200"/>
      <c r="HX200"/>
      <c r="HY200"/>
      <c r="HZ200"/>
      <c r="IA200"/>
      <c r="IB200"/>
      <c r="IC200"/>
      <c r="ID200"/>
      <c r="IE200"/>
      <c r="IF200"/>
      <c r="IG200"/>
      <c r="IH200"/>
      <c r="II200"/>
      <c r="IJ200"/>
      <c r="IK200"/>
      <c r="IL200"/>
      <c r="IM200"/>
      <c r="IN200"/>
      <c r="IO200"/>
      <c r="IP200"/>
      <c r="IQ200"/>
      <c r="IR200"/>
      <c r="IS200"/>
      <c r="IT200"/>
      <c r="IU200"/>
      <c r="IV200"/>
    </row>
    <row r="201" spans="1:256" ht="13.5" customHeight="1" x14ac:dyDescent="0.25">
      <c r="A201"/>
      <c r="B201"/>
      <c r="C201" s="93">
        <v>46262</v>
      </c>
      <c r="D201" s="94">
        <v>2.7555099999999999E-2</v>
      </c>
      <c r="E201" s="94">
        <v>2.7555099999999999E-2</v>
      </c>
      <c r="F201"/>
      <c r="G201"/>
      <c r="H201"/>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c r="DX201"/>
      <c r="DY201"/>
      <c r="DZ201"/>
      <c r="EA201"/>
      <c r="EB201"/>
      <c r="EC201"/>
      <c r="ED201"/>
      <c r="EE201"/>
      <c r="EF201"/>
      <c r="EG201"/>
      <c r="EH201"/>
      <c r="EI201"/>
      <c r="EJ201"/>
      <c r="EK201"/>
      <c r="EL201"/>
      <c r="EM201"/>
      <c r="EN201"/>
      <c r="EO201"/>
      <c r="EP201"/>
      <c r="EQ201"/>
      <c r="ER201"/>
      <c r="ES201"/>
      <c r="ET201"/>
      <c r="EU201"/>
      <c r="EV201"/>
      <c r="EW201"/>
      <c r="EX201"/>
      <c r="EY201"/>
      <c r="EZ201"/>
      <c r="FA201"/>
      <c r="FB201"/>
      <c r="FC201"/>
      <c r="FD201"/>
      <c r="FE201"/>
      <c r="FF201"/>
      <c r="FG201"/>
      <c r="FH201"/>
      <c r="FI201"/>
      <c r="FJ201"/>
      <c r="FK201"/>
      <c r="FL201"/>
      <c r="FM201"/>
      <c r="FN201"/>
      <c r="FO201"/>
      <c r="FP201"/>
      <c r="FQ201"/>
      <c r="FR201"/>
      <c r="FS201"/>
      <c r="FT201"/>
      <c r="FU201"/>
      <c r="FV201"/>
      <c r="FW201"/>
      <c r="FX201"/>
      <c r="FY201"/>
      <c r="FZ201"/>
      <c r="GA201"/>
      <c r="GB201"/>
      <c r="GC201"/>
      <c r="GD201"/>
      <c r="GE201"/>
      <c r="GF201"/>
      <c r="GG201"/>
      <c r="GH201"/>
      <c r="GI201"/>
      <c r="GJ201"/>
      <c r="GK201"/>
      <c r="GL201"/>
      <c r="GM201"/>
      <c r="GN201"/>
      <c r="GO201"/>
      <c r="GP201"/>
      <c r="GQ201"/>
      <c r="GR201"/>
      <c r="GS201"/>
      <c r="GT201"/>
      <c r="GU201"/>
      <c r="GV201"/>
      <c r="GW201"/>
      <c r="GX201"/>
      <c r="GY201"/>
      <c r="GZ201"/>
      <c r="HA201"/>
      <c r="HB201"/>
      <c r="HC201"/>
      <c r="HD201"/>
      <c r="HE201"/>
      <c r="HF201"/>
      <c r="HG201"/>
      <c r="HH201"/>
      <c r="HI201"/>
      <c r="HJ201"/>
      <c r="HK201"/>
      <c r="HL201"/>
      <c r="HM201"/>
      <c r="HN201"/>
      <c r="HO201"/>
      <c r="HP201"/>
      <c r="HQ201"/>
      <c r="HR201"/>
      <c r="HS201"/>
      <c r="HT201"/>
      <c r="HU201"/>
      <c r="HV201"/>
      <c r="HW201"/>
      <c r="HX201"/>
      <c r="HY201"/>
      <c r="HZ201"/>
      <c r="IA201"/>
      <c r="IB201"/>
      <c r="IC201"/>
      <c r="ID201"/>
      <c r="IE201"/>
      <c r="IF201"/>
      <c r="IG201"/>
      <c r="IH201"/>
      <c r="II201"/>
      <c r="IJ201"/>
      <c r="IK201"/>
      <c r="IL201"/>
      <c r="IM201"/>
      <c r="IN201"/>
      <c r="IO201"/>
      <c r="IP201"/>
      <c r="IQ201"/>
      <c r="IR201"/>
      <c r="IS201"/>
      <c r="IT201"/>
      <c r="IU201"/>
      <c r="IV201"/>
    </row>
    <row r="202" spans="1:256" ht="13.5" customHeight="1" x14ac:dyDescent="0.25">
      <c r="A202"/>
      <c r="B202"/>
      <c r="C202" s="229" t="s">
        <v>5088</v>
      </c>
      <c r="D202" s="229"/>
      <c r="E202" s="229"/>
      <c r="F202"/>
      <c r="G202"/>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c r="DV202"/>
      <c r="DW202"/>
      <c r="DX202"/>
      <c r="DY202"/>
      <c r="DZ202"/>
      <c r="EA202"/>
      <c r="EB202"/>
      <c r="EC202"/>
      <c r="ED202"/>
      <c r="EE202"/>
      <c r="EF202"/>
      <c r="EG202"/>
      <c r="EH202"/>
      <c r="EI202"/>
      <c r="EJ202"/>
      <c r="EK202"/>
      <c r="EL202"/>
      <c r="EM202"/>
      <c r="EN202"/>
      <c r="EO202"/>
      <c r="EP202"/>
      <c r="EQ202"/>
      <c r="ER202"/>
      <c r="ES202"/>
      <c r="ET202"/>
      <c r="EU202"/>
      <c r="EV202"/>
      <c r="EW202"/>
      <c r="EX202"/>
      <c r="EY202"/>
      <c r="EZ202"/>
      <c r="FA202"/>
      <c r="FB202"/>
      <c r="FC202"/>
      <c r="FD202"/>
      <c r="FE202"/>
      <c r="FF202"/>
      <c r="FG202"/>
      <c r="FH202"/>
      <c r="FI202"/>
      <c r="FJ202"/>
      <c r="FK202"/>
      <c r="FL202"/>
      <c r="FM202"/>
      <c r="FN202"/>
      <c r="FO202"/>
      <c r="FP202"/>
      <c r="FQ202"/>
      <c r="FR202"/>
      <c r="FS202"/>
      <c r="FT202"/>
      <c r="FU202"/>
      <c r="FV202"/>
      <c r="FW202"/>
      <c r="FX202"/>
      <c r="FY202"/>
      <c r="FZ202"/>
      <c r="GA202"/>
      <c r="GB202"/>
      <c r="GC202"/>
      <c r="GD202"/>
      <c r="GE202"/>
      <c r="GF202"/>
      <c r="GG202"/>
      <c r="GH202"/>
      <c r="GI202"/>
      <c r="GJ202"/>
      <c r="GK202"/>
      <c r="GL202"/>
      <c r="GM202"/>
      <c r="GN202"/>
      <c r="GO202"/>
      <c r="GP202"/>
      <c r="GQ202"/>
      <c r="GR202"/>
      <c r="GS202"/>
      <c r="GT202"/>
      <c r="GU202"/>
      <c r="GV202"/>
      <c r="GW202"/>
      <c r="GX202"/>
      <c r="GY202"/>
      <c r="GZ202"/>
      <c r="HA202"/>
      <c r="HB202"/>
      <c r="HC202"/>
      <c r="HD202"/>
      <c r="HE202"/>
      <c r="HF202"/>
      <c r="HG202"/>
      <c r="HH202"/>
      <c r="HI202"/>
      <c r="HJ202"/>
      <c r="HK202"/>
      <c r="HL202"/>
      <c r="HM202"/>
      <c r="HN202"/>
      <c r="HO202"/>
      <c r="HP202"/>
      <c r="HQ202"/>
      <c r="HR202"/>
      <c r="HS202"/>
      <c r="HT202"/>
      <c r="HU202"/>
      <c r="HV202"/>
      <c r="HW202"/>
      <c r="HX202"/>
      <c r="HY202"/>
      <c r="HZ202"/>
      <c r="IA202"/>
      <c r="IB202"/>
      <c r="IC202"/>
      <c r="ID202"/>
      <c r="IE202"/>
      <c r="IF202"/>
      <c r="IG202"/>
      <c r="IH202"/>
      <c r="II202"/>
      <c r="IJ202"/>
      <c r="IK202"/>
      <c r="IL202"/>
      <c r="IM202"/>
      <c r="IN202"/>
      <c r="IO202"/>
      <c r="IP202"/>
      <c r="IQ202"/>
      <c r="IR202"/>
      <c r="IS202"/>
      <c r="IT202"/>
      <c r="IU202"/>
      <c r="IV202"/>
    </row>
    <row r="203" spans="1:256" s="83" customFormat="1" ht="45" x14ac:dyDescent="0.25">
      <c r="C203" s="95" t="s">
        <v>5113</v>
      </c>
      <c r="D203" s="95" t="s">
        <v>5114</v>
      </c>
      <c r="E203" s="95" t="s">
        <v>5115</v>
      </c>
    </row>
    <row r="204" spans="1:256" ht="13.5" customHeight="1" x14ac:dyDescent="0.25">
      <c r="A204"/>
      <c r="B204"/>
      <c r="C204" s="93">
        <v>46241</v>
      </c>
      <c r="D204" s="94">
        <v>3.2316400000000002E-2</v>
      </c>
      <c r="E204" s="94">
        <v>3.2316400000000002E-2</v>
      </c>
      <c r="F204"/>
      <c r="G204"/>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c r="DX204"/>
      <c r="DY204"/>
      <c r="DZ204"/>
      <c r="EA204"/>
      <c r="EB204"/>
      <c r="EC204"/>
      <c r="ED204"/>
      <c r="EE204"/>
      <c r="EF204"/>
      <c r="EG204"/>
      <c r="EH204"/>
      <c r="EI204"/>
      <c r="EJ204"/>
      <c r="EK204"/>
      <c r="EL204"/>
      <c r="EM204"/>
      <c r="EN204"/>
      <c r="EO204"/>
      <c r="EP204"/>
      <c r="EQ204"/>
      <c r="ER204"/>
      <c r="ES204"/>
      <c r="ET204"/>
      <c r="EU204"/>
      <c r="EV204"/>
      <c r="EW204"/>
      <c r="EX204"/>
      <c r="EY204"/>
      <c r="EZ204"/>
      <c r="FA204"/>
      <c r="FB204"/>
      <c r="FC204"/>
      <c r="FD204"/>
      <c r="FE204"/>
      <c r="FF204"/>
      <c r="FG204"/>
      <c r="FH204"/>
      <c r="FI204"/>
      <c r="FJ204"/>
      <c r="FK204"/>
      <c r="FL204"/>
      <c r="FM204"/>
      <c r="FN204"/>
      <c r="FO204"/>
      <c r="FP204"/>
      <c r="FQ204"/>
      <c r="FR204"/>
      <c r="FS204"/>
      <c r="FT204"/>
      <c r="FU204"/>
      <c r="FV204"/>
      <c r="FW204"/>
      <c r="FX204"/>
      <c r="FY204"/>
      <c r="FZ204"/>
      <c r="GA204"/>
      <c r="GB204"/>
      <c r="GC204"/>
      <c r="GD204"/>
      <c r="GE204"/>
      <c r="GF204"/>
      <c r="GG204"/>
      <c r="GH204"/>
      <c r="GI204"/>
      <c r="GJ204"/>
      <c r="GK204"/>
      <c r="GL204"/>
      <c r="GM204"/>
      <c r="GN204"/>
      <c r="GO204"/>
      <c r="GP204"/>
      <c r="GQ204"/>
      <c r="GR204"/>
      <c r="GS204"/>
      <c r="GT204"/>
      <c r="GU204"/>
      <c r="GV204"/>
      <c r="GW204"/>
      <c r="GX204"/>
      <c r="GY204"/>
      <c r="GZ204"/>
      <c r="HA204"/>
      <c r="HB204"/>
      <c r="HC204"/>
      <c r="HD204"/>
      <c r="HE204"/>
      <c r="HF204"/>
      <c r="HG204"/>
      <c r="HH204"/>
      <c r="HI204"/>
      <c r="HJ204"/>
      <c r="HK204"/>
      <c r="HL204"/>
      <c r="HM204"/>
      <c r="HN204"/>
      <c r="HO204"/>
      <c r="HP204"/>
      <c r="HQ204"/>
      <c r="HR204"/>
      <c r="HS204"/>
      <c r="HT204"/>
      <c r="HU204"/>
      <c r="HV204"/>
      <c r="HW204"/>
      <c r="HX204"/>
      <c r="HY204"/>
      <c r="HZ204"/>
      <c r="IA204"/>
      <c r="IB204"/>
      <c r="IC204"/>
      <c r="ID204"/>
      <c r="IE204"/>
      <c r="IF204"/>
      <c r="IG204"/>
      <c r="IH204"/>
      <c r="II204"/>
      <c r="IJ204"/>
      <c r="IK204"/>
      <c r="IL204"/>
      <c r="IM204"/>
      <c r="IN204"/>
      <c r="IO204"/>
      <c r="IP204"/>
      <c r="IQ204"/>
      <c r="IR204"/>
      <c r="IS204"/>
      <c r="IT204"/>
      <c r="IU204"/>
      <c r="IV204"/>
    </row>
    <row r="205" spans="1:256" ht="13.5" customHeight="1" x14ac:dyDescent="0.25">
      <c r="A205"/>
      <c r="B205"/>
      <c r="C205" s="93">
        <v>46248</v>
      </c>
      <c r="D205" s="94">
        <v>2.63006E-2</v>
      </c>
      <c r="E205" s="94">
        <v>2.63006E-2</v>
      </c>
      <c r="F205"/>
      <c r="G205"/>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c r="DX205"/>
      <c r="DY205"/>
      <c r="DZ205"/>
      <c r="EA205"/>
      <c r="EB205"/>
      <c r="EC205"/>
      <c r="ED205"/>
      <c r="EE205"/>
      <c r="EF205"/>
      <c r="EG205"/>
      <c r="EH205"/>
      <c r="EI205"/>
      <c r="EJ205"/>
      <c r="EK205"/>
      <c r="EL205"/>
      <c r="EM205"/>
      <c r="EN205"/>
      <c r="EO205"/>
      <c r="EP205"/>
      <c r="EQ205"/>
      <c r="ER205"/>
      <c r="ES205"/>
      <c r="ET205"/>
      <c r="EU205"/>
      <c r="EV205"/>
      <c r="EW205"/>
      <c r="EX205"/>
      <c r="EY205"/>
      <c r="EZ205"/>
      <c r="FA205"/>
      <c r="FB205"/>
      <c r="FC205"/>
      <c r="FD205"/>
      <c r="FE205"/>
      <c r="FF205"/>
      <c r="FG205"/>
      <c r="FH205"/>
      <c r="FI205"/>
      <c r="FJ205"/>
      <c r="FK205"/>
      <c r="FL205"/>
      <c r="FM205"/>
      <c r="FN205"/>
      <c r="FO205"/>
      <c r="FP205"/>
      <c r="FQ205"/>
      <c r="FR205"/>
      <c r="FS205"/>
      <c r="FT205"/>
      <c r="FU205"/>
      <c r="FV205"/>
      <c r="FW205"/>
      <c r="FX205"/>
      <c r="FY205"/>
      <c r="FZ205"/>
      <c r="GA205"/>
      <c r="GB205"/>
      <c r="GC205"/>
      <c r="GD205"/>
      <c r="GE205"/>
      <c r="GF205"/>
      <c r="GG205"/>
      <c r="GH205"/>
      <c r="GI205"/>
      <c r="GJ205"/>
      <c r="GK205"/>
      <c r="GL205"/>
      <c r="GM205"/>
      <c r="GN205"/>
      <c r="GO205"/>
      <c r="GP205"/>
      <c r="GQ205"/>
      <c r="GR205"/>
      <c r="GS205"/>
      <c r="GT205"/>
      <c r="GU205"/>
      <c r="GV205"/>
      <c r="GW205"/>
      <c r="GX205"/>
      <c r="GY205"/>
      <c r="GZ205"/>
      <c r="HA205"/>
      <c r="HB205"/>
      <c r="HC205"/>
      <c r="HD205"/>
      <c r="HE205"/>
      <c r="HF205"/>
      <c r="HG205"/>
      <c r="HH205"/>
      <c r="HI205"/>
      <c r="HJ205"/>
      <c r="HK205"/>
      <c r="HL205"/>
      <c r="HM205"/>
      <c r="HN205"/>
      <c r="HO205"/>
      <c r="HP205"/>
      <c r="HQ205"/>
      <c r="HR205"/>
      <c r="HS205"/>
      <c r="HT205"/>
      <c r="HU205"/>
      <c r="HV205"/>
      <c r="HW205"/>
      <c r="HX205"/>
      <c r="HY205"/>
      <c r="HZ205"/>
      <c r="IA205"/>
      <c r="IB205"/>
      <c r="IC205"/>
      <c r="ID205"/>
      <c r="IE205"/>
      <c r="IF205"/>
      <c r="IG205"/>
      <c r="IH205"/>
      <c r="II205"/>
      <c r="IJ205"/>
      <c r="IK205"/>
      <c r="IL205"/>
      <c r="IM205"/>
      <c r="IN205"/>
      <c r="IO205"/>
      <c r="IP205"/>
      <c r="IQ205"/>
      <c r="IR205"/>
      <c r="IS205"/>
      <c r="IT205"/>
      <c r="IU205"/>
      <c r="IV205"/>
    </row>
    <row r="206" spans="1:256" ht="13.5" customHeight="1" x14ac:dyDescent="0.25">
      <c r="A206"/>
      <c r="B206"/>
      <c r="C206" s="93">
        <v>46255</v>
      </c>
      <c r="D206" s="94">
        <v>3.4410999999999999E-3</v>
      </c>
      <c r="E206" s="94">
        <v>3.4410999999999999E-3</v>
      </c>
      <c r="F206"/>
      <c r="G206"/>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row>
    <row r="207" spans="1:256" ht="13.5" customHeight="1" x14ac:dyDescent="0.25">
      <c r="A207"/>
      <c r="B207"/>
      <c r="C207" s="91">
        <v>46262</v>
      </c>
      <c r="D207" s="92">
        <v>3.0043500000000001E-2</v>
      </c>
      <c r="E207" s="92">
        <v>3.0043500000000001E-2</v>
      </c>
      <c r="F207"/>
      <c r="G207"/>
      <c r="H207"/>
      <c r="I207"/>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row>
    <row r="209" spans="3:8" x14ac:dyDescent="0.25">
      <c r="C209" s="2" t="s">
        <v>5176</v>
      </c>
      <c r="E209" s="2" t="s">
        <v>2</v>
      </c>
    </row>
    <row r="211" spans="3:8" x14ac:dyDescent="0.25">
      <c r="C211" s="2" t="s">
        <v>5067</v>
      </c>
    </row>
    <row r="213" spans="3:8" s="101" customFormat="1" ht="13.5" x14ac:dyDescent="0.25">
      <c r="C213" s="114" t="s">
        <v>5179</v>
      </c>
      <c r="D213" s="114"/>
      <c r="E213" s="114"/>
      <c r="F213" s="115"/>
      <c r="G213" s="115"/>
      <c r="H213" s="116"/>
    </row>
    <row r="214" spans="3:8" s="101" customFormat="1" ht="40.5" x14ac:dyDescent="0.2">
      <c r="C214" s="102" t="s">
        <v>5180</v>
      </c>
      <c r="D214" s="102" t="s">
        <v>5181</v>
      </c>
      <c r="E214" s="102" t="s">
        <v>4510</v>
      </c>
      <c r="F214" s="102" t="s">
        <v>5182</v>
      </c>
      <c r="G214" s="102" t="s">
        <v>5183</v>
      </c>
      <c r="H214" s="134" t="s">
        <v>5184</v>
      </c>
    </row>
    <row r="215" spans="3:8" s="101" customFormat="1" ht="13.5" x14ac:dyDescent="0.2">
      <c r="C215" s="110" t="s">
        <v>5185</v>
      </c>
      <c r="D215" s="102"/>
      <c r="E215" s="102"/>
      <c r="F215" s="102"/>
      <c r="G215" s="102"/>
      <c r="H215" s="134"/>
    </row>
    <row r="216" spans="3:8" s="101" customFormat="1" ht="13.5" x14ac:dyDescent="0.25">
      <c r="C216" s="117"/>
      <c r="D216" s="117"/>
      <c r="E216" s="117"/>
      <c r="F216" s="117"/>
      <c r="G216" s="117"/>
      <c r="H216" s="116"/>
    </row>
    <row r="217" spans="3:8" s="101" customFormat="1" ht="13.5" x14ac:dyDescent="0.25">
      <c r="C217" s="115" t="s">
        <v>5186</v>
      </c>
      <c r="D217" s="115"/>
      <c r="E217" s="115"/>
      <c r="F217" s="115"/>
      <c r="G217" s="115"/>
      <c r="H217" s="116"/>
    </row>
    <row r="218" spans="3:8" s="101" customFormat="1" ht="13.5" x14ac:dyDescent="0.25">
      <c r="C218" s="104"/>
      <c r="D218" s="104"/>
      <c r="E218" s="104"/>
      <c r="F218" s="115"/>
      <c r="G218" s="115"/>
      <c r="H218" s="116"/>
    </row>
    <row r="219" spans="3:8" s="101" customFormat="1" ht="13.5" x14ac:dyDescent="0.25">
      <c r="C219" s="104" t="s">
        <v>5187</v>
      </c>
      <c r="D219" s="104"/>
      <c r="E219" s="1"/>
      <c r="F219" s="115"/>
      <c r="G219" s="115"/>
      <c r="H219" s="116"/>
    </row>
    <row r="220" spans="3:8" s="101" customFormat="1" ht="13.5" x14ac:dyDescent="0.25">
      <c r="C220" s="115" t="s">
        <v>5188</v>
      </c>
      <c r="D220" s="115"/>
      <c r="E220" s="115"/>
      <c r="F220" s="101" t="s">
        <v>5185</v>
      </c>
      <c r="G220" s="115"/>
      <c r="H220" s="116"/>
    </row>
    <row r="221" spans="3:8" s="101" customFormat="1" ht="13.5" x14ac:dyDescent="0.25">
      <c r="C221" s="115" t="s">
        <v>5189</v>
      </c>
      <c r="D221" s="115"/>
      <c r="E221" s="115"/>
      <c r="F221" s="101" t="s">
        <v>5185</v>
      </c>
      <c r="G221" s="115"/>
      <c r="H221" s="116"/>
    </row>
    <row r="222" spans="3:8" s="101" customFormat="1" ht="13.5" x14ac:dyDescent="0.25">
      <c r="C222" s="115" t="s">
        <v>5190</v>
      </c>
      <c r="D222" s="115"/>
      <c r="E222" s="115"/>
      <c r="F222" s="101" t="s">
        <v>5185</v>
      </c>
      <c r="G222" s="105"/>
      <c r="H222" s="119"/>
    </row>
    <row r="223" spans="3:8" s="101" customFormat="1" ht="13.5" x14ac:dyDescent="0.25">
      <c r="C223" s="115" t="s">
        <v>5191</v>
      </c>
      <c r="D223" s="115"/>
      <c r="E223" s="115"/>
      <c r="F223" s="101" t="s">
        <v>5185</v>
      </c>
      <c r="G223" s="105"/>
      <c r="H223" s="119"/>
    </row>
    <row r="224" spans="3:8" s="101" customFormat="1" ht="13.5" x14ac:dyDescent="0.25">
      <c r="C224" s="115" t="s">
        <v>5192</v>
      </c>
      <c r="D224" s="115"/>
      <c r="E224" s="115"/>
      <c r="F224" s="101" t="s">
        <v>5185</v>
      </c>
      <c r="G224" s="105"/>
      <c r="H224" s="119"/>
    </row>
    <row r="225" spans="3:13" s="101" customFormat="1" ht="13.5" x14ac:dyDescent="0.25">
      <c r="C225" s="115" t="s">
        <v>5193</v>
      </c>
      <c r="D225" s="115"/>
      <c r="E225" s="115"/>
      <c r="F225" s="101" t="s">
        <v>5185</v>
      </c>
      <c r="G225" s="105"/>
      <c r="H225" s="119"/>
    </row>
    <row r="226" spans="3:13" s="101" customFormat="1" ht="13.5" x14ac:dyDescent="0.25">
      <c r="C226" s="115" t="s">
        <v>5194</v>
      </c>
      <c r="D226" s="115"/>
      <c r="E226" s="115"/>
      <c r="F226" s="101" t="s">
        <v>5185</v>
      </c>
      <c r="G226" s="105"/>
      <c r="H226" s="119"/>
    </row>
    <row r="227" spans="3:13" s="101" customFormat="1" ht="13.5" x14ac:dyDescent="0.25">
      <c r="C227" s="115" t="s">
        <v>5195</v>
      </c>
      <c r="D227" s="115"/>
      <c r="E227" s="115"/>
      <c r="F227" s="101" t="s">
        <v>5185</v>
      </c>
      <c r="G227" s="105"/>
      <c r="H227" s="119"/>
    </row>
    <row r="228" spans="3:13" s="101" customFormat="1" ht="13.5" x14ac:dyDescent="0.25">
      <c r="C228" s="115" t="s">
        <v>5196</v>
      </c>
      <c r="D228" s="115"/>
      <c r="E228" s="115"/>
      <c r="F228" s="101" t="s">
        <v>5185</v>
      </c>
      <c r="G228" s="105"/>
      <c r="H228" s="119"/>
      <c r="J228" s="120"/>
      <c r="K228" s="106"/>
      <c r="L228" s="121"/>
      <c r="M228" s="121"/>
    </row>
    <row r="229" spans="3:13" s="101" customFormat="1" ht="13.5" x14ac:dyDescent="0.25">
      <c r="C229" s="107"/>
      <c r="D229" s="107"/>
      <c r="E229" s="107"/>
      <c r="F229" s="108"/>
      <c r="G229" s="105"/>
      <c r="H229" s="119"/>
    </row>
    <row r="230" spans="3:13" s="101" customFormat="1" ht="13.5" x14ac:dyDescent="0.25">
      <c r="C230" s="115"/>
      <c r="D230" s="115"/>
      <c r="E230" s="115"/>
      <c r="F230" s="108"/>
      <c r="G230" s="108"/>
      <c r="H230" s="119"/>
    </row>
    <row r="231" spans="3:13" s="101" customFormat="1" ht="13.5" x14ac:dyDescent="0.25">
      <c r="C231" s="104" t="s">
        <v>5197</v>
      </c>
      <c r="D231" s="104"/>
      <c r="E231" s="1"/>
      <c r="F231" s="115"/>
      <c r="G231" s="115"/>
      <c r="H231" s="116"/>
    </row>
    <row r="232" spans="3:13" s="101" customFormat="1" ht="40.5" x14ac:dyDescent="0.2">
      <c r="C232" s="102" t="s">
        <v>5180</v>
      </c>
      <c r="D232" s="102" t="s">
        <v>5181</v>
      </c>
      <c r="E232" s="102" t="s">
        <v>4510</v>
      </c>
      <c r="F232" s="102" t="s">
        <v>5182</v>
      </c>
      <c r="G232" s="102" t="s">
        <v>5183</v>
      </c>
      <c r="H232" s="134" t="s">
        <v>5184</v>
      </c>
    </row>
    <row r="233" spans="3:13" s="101" customFormat="1" ht="13.5" x14ac:dyDescent="0.25">
      <c r="C233" s="110" t="s">
        <v>5185</v>
      </c>
      <c r="D233" s="109"/>
      <c r="E233" s="110"/>
      <c r="F233" s="111"/>
      <c r="G233" s="111"/>
      <c r="H233" s="111"/>
    </row>
    <row r="234" spans="3:13" s="101" customFormat="1" ht="13.5" x14ac:dyDescent="0.2">
      <c r="C234" s="118"/>
      <c r="D234" s="118"/>
      <c r="E234" s="118"/>
      <c r="F234" s="118"/>
      <c r="G234" s="118"/>
      <c r="H234" s="118"/>
    </row>
    <row r="235" spans="3:13" s="101" customFormat="1" ht="13.5" x14ac:dyDescent="0.25">
      <c r="C235" s="115" t="s">
        <v>5215</v>
      </c>
      <c r="D235" s="115"/>
      <c r="E235" s="115"/>
      <c r="F235" s="115"/>
      <c r="G235" s="115"/>
      <c r="H235" s="115"/>
    </row>
    <row r="236" spans="3:13" s="101" customFormat="1" ht="13.5" x14ac:dyDescent="0.25">
      <c r="C236" s="104"/>
      <c r="D236" s="104"/>
      <c r="E236" s="104"/>
      <c r="F236" s="115"/>
      <c r="G236" s="115"/>
      <c r="H236" s="116"/>
    </row>
    <row r="237" spans="3:13" s="101" customFormat="1" ht="13.5" x14ac:dyDescent="0.25">
      <c r="C237" s="104" t="s">
        <v>5199</v>
      </c>
      <c r="D237" s="104"/>
      <c r="E237" s="1"/>
      <c r="F237" s="115"/>
      <c r="G237" s="115"/>
      <c r="H237" s="116"/>
    </row>
    <row r="238" spans="3:13" s="101" customFormat="1" ht="13.5" x14ac:dyDescent="0.25">
      <c r="C238" s="115" t="s">
        <v>5188</v>
      </c>
      <c r="D238" s="115"/>
      <c r="E238" s="115"/>
      <c r="F238" s="112" t="s">
        <v>5185</v>
      </c>
      <c r="G238" s="115"/>
      <c r="H238" s="116"/>
    </row>
    <row r="239" spans="3:13" s="101" customFormat="1" ht="13.5" x14ac:dyDescent="0.25">
      <c r="C239" s="115" t="s">
        <v>5189</v>
      </c>
      <c r="D239" s="115"/>
      <c r="E239" s="115"/>
      <c r="F239" s="112" t="s">
        <v>5185</v>
      </c>
      <c r="G239" s="115"/>
      <c r="H239" s="116"/>
    </row>
    <row r="240" spans="3:13" s="101" customFormat="1" ht="13.5" x14ac:dyDescent="0.25">
      <c r="C240" s="115" t="s">
        <v>5190</v>
      </c>
      <c r="D240" s="115"/>
      <c r="E240" s="115"/>
      <c r="F240" s="112" t="s">
        <v>5185</v>
      </c>
      <c r="G240" s="105"/>
      <c r="H240" s="119"/>
    </row>
    <row r="241" spans="3:9" s="101" customFormat="1" ht="13.5" x14ac:dyDescent="0.25">
      <c r="C241" s="115" t="s">
        <v>5191</v>
      </c>
      <c r="D241" s="115"/>
      <c r="E241" s="115"/>
      <c r="F241" s="112" t="s">
        <v>5185</v>
      </c>
      <c r="G241" s="105"/>
      <c r="H241" s="119"/>
    </row>
    <row r="242" spans="3:9" s="101" customFormat="1" ht="13.5" x14ac:dyDescent="0.25">
      <c r="C242" s="115" t="s">
        <v>5192</v>
      </c>
      <c r="D242" s="115"/>
      <c r="E242" s="115"/>
      <c r="F242" s="112" t="s">
        <v>5185</v>
      </c>
      <c r="G242" s="105"/>
      <c r="H242" s="119"/>
    </row>
    <row r="243" spans="3:9" s="101" customFormat="1" ht="13.5" x14ac:dyDescent="0.25">
      <c r="C243" s="115" t="s">
        <v>5193</v>
      </c>
      <c r="D243" s="115"/>
      <c r="E243" s="115"/>
      <c r="F243" s="112" t="s">
        <v>5185</v>
      </c>
      <c r="G243" s="105"/>
      <c r="H243" s="119"/>
    </row>
    <row r="244" spans="3:9" s="101" customFormat="1" ht="13.5" x14ac:dyDescent="0.25">
      <c r="C244" s="115" t="s">
        <v>5194</v>
      </c>
      <c r="D244" s="115"/>
      <c r="E244" s="115"/>
      <c r="F244" s="112" t="s">
        <v>5185</v>
      </c>
      <c r="G244" s="105"/>
      <c r="H244" s="119"/>
    </row>
    <row r="245" spans="3:9" s="101" customFormat="1" ht="13.5" x14ac:dyDescent="0.25">
      <c r="C245" s="115" t="s">
        <v>5195</v>
      </c>
      <c r="D245" s="115"/>
      <c r="E245" s="115"/>
      <c r="F245" s="112" t="s">
        <v>5185</v>
      </c>
      <c r="G245" s="105"/>
      <c r="H245" s="119"/>
    </row>
    <row r="246" spans="3:9" s="101" customFormat="1" ht="13.5" x14ac:dyDescent="0.2">
      <c r="C246" s="37" t="s">
        <v>5196</v>
      </c>
      <c r="D246" s="37"/>
      <c r="E246" s="37"/>
      <c r="F246" s="37" t="s">
        <v>5185</v>
      </c>
      <c r="G246" s="125"/>
      <c r="H246" s="126"/>
    </row>
    <row r="247" spans="3:9" s="101" customFormat="1" ht="13.5" x14ac:dyDescent="0.25">
      <c r="C247" s="115"/>
      <c r="D247" s="115"/>
      <c r="E247" s="115"/>
      <c r="F247" s="127"/>
      <c r="G247" s="128"/>
      <c r="H247" s="116"/>
    </row>
    <row r="248" spans="3:9" s="101" customFormat="1" ht="13.5" x14ac:dyDescent="0.25">
      <c r="C248" s="104" t="s">
        <v>5200</v>
      </c>
      <c r="D248" s="104"/>
      <c r="E248" s="114"/>
      <c r="F248" s="115"/>
      <c r="G248" s="129"/>
      <c r="H248" s="116"/>
      <c r="I248" s="130"/>
    </row>
    <row r="249" spans="3:9" s="101" customFormat="1" ht="40.5" x14ac:dyDescent="0.25">
      <c r="C249" s="102" t="s">
        <v>5180</v>
      </c>
      <c r="D249" s="102" t="s">
        <v>5201</v>
      </c>
      <c r="E249" s="102" t="s">
        <v>5202</v>
      </c>
      <c r="F249" s="102" t="s">
        <v>5203</v>
      </c>
      <c r="G249" s="129"/>
      <c r="H249" s="116"/>
    </row>
    <row r="250" spans="3:9" s="101" customFormat="1" ht="13.5" x14ac:dyDescent="0.25">
      <c r="C250" s="209" t="s">
        <v>5185</v>
      </c>
      <c r="D250" s="209"/>
      <c r="E250" s="209"/>
      <c r="F250" s="209"/>
      <c r="G250" s="129"/>
      <c r="H250" s="116"/>
    </row>
    <row r="251" spans="3:9" s="101" customFormat="1" ht="13.5" x14ac:dyDescent="0.25">
      <c r="C251" s="115" t="s">
        <v>5204</v>
      </c>
      <c r="D251" s="115"/>
      <c r="E251" s="115"/>
      <c r="F251" s="115"/>
      <c r="G251" s="129"/>
      <c r="H251" s="116"/>
    </row>
    <row r="252" spans="3:9" s="101" customFormat="1" ht="13.5" x14ac:dyDescent="0.25">
      <c r="C252" s="131"/>
      <c r="D252" s="131"/>
      <c r="E252" s="131"/>
      <c r="F252" s="115"/>
      <c r="G252" s="129"/>
      <c r="H252" s="116"/>
    </row>
    <row r="253" spans="3:9" s="101" customFormat="1" ht="13.5" x14ac:dyDescent="0.25">
      <c r="C253" s="104" t="s">
        <v>5205</v>
      </c>
      <c r="D253" s="104"/>
      <c r="E253" s="1"/>
      <c r="F253" s="115"/>
      <c r="G253" s="115"/>
      <c r="H253" s="116"/>
    </row>
    <row r="254" spans="3:9" s="101" customFormat="1" ht="13.5" x14ac:dyDescent="0.25">
      <c r="C254" s="115" t="s">
        <v>5206</v>
      </c>
      <c r="D254" s="115"/>
      <c r="E254" s="115"/>
      <c r="F254" s="115" t="s">
        <v>5185</v>
      </c>
      <c r="G254" s="115"/>
      <c r="H254" s="116"/>
    </row>
    <row r="255" spans="3:9" s="101" customFormat="1" ht="13.5" x14ac:dyDescent="0.25">
      <c r="C255" s="115" t="s">
        <v>5207</v>
      </c>
      <c r="D255" s="115"/>
      <c r="E255" s="115"/>
      <c r="F255" s="115" t="s">
        <v>5185</v>
      </c>
      <c r="G255" s="115"/>
      <c r="H255" s="116"/>
    </row>
    <row r="256" spans="3:9" s="101" customFormat="1" ht="13.5" x14ac:dyDescent="0.25">
      <c r="C256" s="115" t="s">
        <v>5208</v>
      </c>
      <c r="D256" s="115"/>
      <c r="E256" s="115"/>
      <c r="F256" s="115" t="s">
        <v>5185</v>
      </c>
      <c r="G256" s="115"/>
      <c r="H256" s="116"/>
    </row>
    <row r="257" spans="3:8" s="101" customFormat="1" ht="13.5" x14ac:dyDescent="0.25">
      <c r="C257" s="107" t="s">
        <v>5209</v>
      </c>
      <c r="D257" s="107"/>
      <c r="E257" s="107"/>
      <c r="F257" s="115"/>
      <c r="G257" s="115"/>
      <c r="H257" s="116"/>
    </row>
    <row r="258" spans="3:8" s="101" customFormat="1" ht="13.5" x14ac:dyDescent="0.25">
      <c r="C258" s="107"/>
      <c r="D258" s="107"/>
      <c r="E258" s="107"/>
      <c r="F258" s="115"/>
      <c r="G258" s="115"/>
      <c r="H258" s="116"/>
    </row>
    <row r="259" spans="3:8" s="101" customFormat="1" ht="13.5" x14ac:dyDescent="0.25">
      <c r="C259" s="114" t="s">
        <v>5210</v>
      </c>
      <c r="D259" s="114"/>
      <c r="E259" s="114"/>
      <c r="F259" s="115"/>
      <c r="G259" s="129"/>
      <c r="H259" s="116"/>
    </row>
    <row r="260" spans="3:8" s="101" customFormat="1" ht="40.5" x14ac:dyDescent="0.25">
      <c r="C260" s="102" t="s">
        <v>5180</v>
      </c>
      <c r="D260" s="102" t="s">
        <v>4940</v>
      </c>
      <c r="E260" s="102" t="s">
        <v>5201</v>
      </c>
      <c r="F260" s="102" t="s">
        <v>5202</v>
      </c>
      <c r="G260" s="102" t="s">
        <v>5211</v>
      </c>
      <c r="H260" s="116"/>
    </row>
    <row r="261" spans="3:8" s="101" customFormat="1" ht="13.5" x14ac:dyDescent="0.25">
      <c r="C261" s="209" t="s">
        <v>5185</v>
      </c>
      <c r="D261" s="209"/>
      <c r="E261" s="209"/>
      <c r="F261" s="209"/>
      <c r="G261" s="209"/>
      <c r="H261" s="116"/>
    </row>
    <row r="262" spans="3:8" s="101" customFormat="1" ht="13.5" x14ac:dyDescent="0.25">
      <c r="C262" s="210" t="s">
        <v>5212</v>
      </c>
      <c r="D262" s="210"/>
      <c r="E262" s="210"/>
      <c r="F262" s="210"/>
      <c r="G262" s="210"/>
      <c r="H262" s="116"/>
    </row>
    <row r="263" spans="3:8" s="101" customFormat="1" ht="13.5" x14ac:dyDescent="0.25">
      <c r="C263" s="132"/>
      <c r="D263" s="113"/>
      <c r="E263" s="113"/>
      <c r="F263" s="113"/>
      <c r="G263" s="113"/>
      <c r="H263" s="116"/>
    </row>
    <row r="264" spans="3:8" s="101" customFormat="1" ht="13.5" x14ac:dyDescent="0.25">
      <c r="C264" s="1" t="s">
        <v>5213</v>
      </c>
      <c r="D264" s="1"/>
      <c r="E264" s="1"/>
      <c r="F264" s="115"/>
      <c r="G264" s="115"/>
      <c r="H264" s="116"/>
    </row>
    <row r="265" spans="3:8" s="101" customFormat="1" ht="13.5" x14ac:dyDescent="0.25">
      <c r="C265" s="115" t="s">
        <v>5206</v>
      </c>
      <c r="D265" s="115"/>
      <c r="E265" s="115"/>
      <c r="F265" s="115" t="s">
        <v>5185</v>
      </c>
      <c r="G265" s="115"/>
      <c r="H265" s="116"/>
    </row>
    <row r="266" spans="3:8" s="101" customFormat="1" ht="13.5" x14ac:dyDescent="0.25">
      <c r="C266" s="115" t="s">
        <v>5207</v>
      </c>
      <c r="D266" s="115"/>
      <c r="E266" s="115"/>
      <c r="F266" s="115" t="s">
        <v>5185</v>
      </c>
      <c r="G266" s="115"/>
      <c r="H266" s="116"/>
    </row>
    <row r="267" spans="3:8" s="101" customFormat="1" ht="13.5" x14ac:dyDescent="0.25">
      <c r="C267" s="115" t="s">
        <v>5208</v>
      </c>
      <c r="D267" s="115"/>
      <c r="E267" s="115"/>
      <c r="F267" s="115" t="s">
        <v>5185</v>
      </c>
      <c r="G267" s="115"/>
      <c r="H267" s="116"/>
    </row>
    <row r="268" spans="3:8" s="101" customFormat="1" ht="12.75" x14ac:dyDescent="0.2">
      <c r="H268" s="133"/>
    </row>
    <row r="269" spans="3:8" s="101" customFormat="1" ht="13.5" x14ac:dyDescent="0.25">
      <c r="C269" s="104" t="s">
        <v>5216</v>
      </c>
      <c r="H269" s="133"/>
    </row>
    <row r="270" spans="3:8" s="101" customFormat="1" x14ac:dyDescent="0.2">
      <c r="C270" s="212" t="s">
        <v>5217</v>
      </c>
      <c r="D270" s="214" t="s">
        <v>5218</v>
      </c>
      <c r="E270" s="214" t="s">
        <v>5219</v>
      </c>
      <c r="F270" s="215" t="s">
        <v>5220</v>
      </c>
      <c r="G270" s="135" t="s">
        <v>5221</v>
      </c>
      <c r="H270" s="133"/>
    </row>
    <row r="271" spans="3:8" s="101" customFormat="1" x14ac:dyDescent="0.2">
      <c r="C271" s="213"/>
      <c r="D271" s="214"/>
      <c r="E271" s="214"/>
      <c r="F271" s="215"/>
      <c r="G271" s="135" t="s">
        <v>5222</v>
      </c>
      <c r="H271" s="133"/>
    </row>
    <row r="272" spans="3:8" s="101" customFormat="1" x14ac:dyDescent="0.25">
      <c r="C272" s="139" t="s">
        <v>5235</v>
      </c>
      <c r="D272" s="40" t="s">
        <v>4502</v>
      </c>
      <c r="E272" s="40" t="s">
        <v>5225</v>
      </c>
      <c r="F272" s="136">
        <v>46442</v>
      </c>
      <c r="G272" s="40">
        <v>20000</v>
      </c>
      <c r="H272" s="133"/>
    </row>
    <row r="273" spans="3:8" s="101" customFormat="1" x14ac:dyDescent="0.25">
      <c r="C273" s="139"/>
      <c r="D273" s="40" t="s">
        <v>4505</v>
      </c>
      <c r="E273" s="40" t="s">
        <v>5224</v>
      </c>
      <c r="F273" s="136">
        <v>46442</v>
      </c>
      <c r="G273" s="40">
        <v>-20000</v>
      </c>
      <c r="H273" s="133"/>
    </row>
    <row r="274" spans="3:8" s="101" customFormat="1" x14ac:dyDescent="0.25">
      <c r="C274" s="141" t="s">
        <v>5235</v>
      </c>
      <c r="D274" s="40" t="s">
        <v>4502</v>
      </c>
      <c r="E274" s="40" t="s">
        <v>5225</v>
      </c>
      <c r="F274" s="136">
        <v>46442</v>
      </c>
      <c r="G274" s="40">
        <v>27500</v>
      </c>
      <c r="H274" s="133"/>
    </row>
    <row r="275" spans="3:8" s="101" customFormat="1" x14ac:dyDescent="0.25">
      <c r="C275" s="140"/>
      <c r="D275" s="40" t="s">
        <v>4505</v>
      </c>
      <c r="E275" s="40" t="s">
        <v>5224</v>
      </c>
      <c r="F275" s="136">
        <v>46442</v>
      </c>
      <c r="G275" s="40">
        <v>-27500</v>
      </c>
      <c r="H275" s="133"/>
    </row>
    <row r="276" spans="3:8" s="101" customFormat="1" x14ac:dyDescent="0.25">
      <c r="C276" s="139" t="s">
        <v>5235</v>
      </c>
      <c r="D276" s="40" t="s">
        <v>4502</v>
      </c>
      <c r="E276" s="40" t="s">
        <v>5225</v>
      </c>
      <c r="F276" s="136">
        <v>46442</v>
      </c>
      <c r="G276" s="40">
        <v>22500</v>
      </c>
      <c r="H276" s="133"/>
    </row>
    <row r="277" spans="3:8" s="101" customFormat="1" x14ac:dyDescent="0.25">
      <c r="C277" s="139"/>
      <c r="D277" s="40" t="s">
        <v>4505</v>
      </c>
      <c r="E277" s="40" t="s">
        <v>5224</v>
      </c>
      <c r="F277" s="136">
        <v>46442</v>
      </c>
      <c r="G277" s="40">
        <v>-22500</v>
      </c>
      <c r="H277" s="133"/>
    </row>
    <row r="278" spans="3:8" s="101" customFormat="1" x14ac:dyDescent="0.25">
      <c r="C278" s="141" t="s">
        <v>5235</v>
      </c>
      <c r="D278" s="40" t="s">
        <v>4502</v>
      </c>
      <c r="E278" s="40" t="s">
        <v>5225</v>
      </c>
      <c r="F278" s="136">
        <v>46442</v>
      </c>
      <c r="G278" s="40">
        <v>30000</v>
      </c>
      <c r="H278" s="133"/>
    </row>
    <row r="279" spans="3:8" s="101" customFormat="1" x14ac:dyDescent="0.25">
      <c r="C279" s="140"/>
      <c r="D279" s="40" t="s">
        <v>4505</v>
      </c>
      <c r="E279" s="40" t="s">
        <v>5224</v>
      </c>
      <c r="F279" s="136">
        <v>46442</v>
      </c>
      <c r="G279" s="40">
        <v>-30000</v>
      </c>
      <c r="H279" s="133"/>
    </row>
    <row r="280" spans="3:8" s="101" customFormat="1" x14ac:dyDescent="0.2">
      <c r="C280" s="138" t="s">
        <v>5227</v>
      </c>
      <c r="H280" s="133"/>
    </row>
    <row r="281" spans="3:8" s="101" customFormat="1" ht="13.5" x14ac:dyDescent="0.25">
      <c r="C281" s="104"/>
      <c r="H281" s="133"/>
    </row>
    <row r="282" spans="3:8" x14ac:dyDescent="0.25">
      <c r="C282" s="2" t="s">
        <v>5068</v>
      </c>
      <c r="E282" s="2" t="s">
        <v>2</v>
      </c>
    </row>
    <row r="284" spans="3:8" x14ac:dyDescent="0.25">
      <c r="C284" s="2" t="s">
        <v>5069</v>
      </c>
      <c r="E284" s="96" t="s">
        <v>5070</v>
      </c>
    </row>
    <row r="286" spans="3:8" x14ac:dyDescent="0.25">
      <c r="C286" s="2" t="s">
        <v>5071</v>
      </c>
      <c r="E286" s="97" t="s">
        <v>5127</v>
      </c>
    </row>
    <row r="288" spans="3:8" x14ac:dyDescent="0.25">
      <c r="C288" s="2" t="s">
        <v>5177</v>
      </c>
      <c r="E288" s="2" t="s">
        <v>2</v>
      </c>
    </row>
    <row r="290" spans="3:5" x14ac:dyDescent="0.25">
      <c r="C290" s="1" t="s">
        <v>5348</v>
      </c>
      <c r="E290" s="202" t="s">
        <v>5349</v>
      </c>
    </row>
    <row r="291" spans="3:5" x14ac:dyDescent="0.25">
      <c r="E291" s="2" t="s">
        <v>5365</v>
      </c>
    </row>
  </sheetData>
  <mergeCells count="12">
    <mergeCell ref="C250:F250"/>
    <mergeCell ref="C261:G261"/>
    <mergeCell ref="C262:G262"/>
    <mergeCell ref="C270:C271"/>
    <mergeCell ref="D270:D271"/>
    <mergeCell ref="E270:E271"/>
    <mergeCell ref="F270:F271"/>
    <mergeCell ref="C172:K172"/>
    <mergeCell ref="C175:K175"/>
    <mergeCell ref="C193:E193"/>
    <mergeCell ref="C196:E196"/>
    <mergeCell ref="C202:E202"/>
  </mergeCells>
  <hyperlinks>
    <hyperlink ref="J2" location="'Index'!A1" display="'Index'!A1" xr:uid="{B9ACE25E-F1D2-4A93-A8C0-A36269D0B5F1}"/>
  </hyperlinks>
  <pageMargins left="0.7" right="0.7" top="0.75" bottom="0.75" header="0.3" footer="0.3"/>
  <pageSetup orientation="portrait" horizontalDpi="4294967293"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18CE4-8DCE-4157-A79A-BBB91AAC66CB}">
  <sheetPr codeName="Sheet1"/>
  <dimension ref="A1:IV156"/>
  <sheetViews>
    <sheetView showGridLines="0" zoomScale="90" zoomScaleNormal="90" workbookViewId="0">
      <pane ySplit="6" topLeftCell="A140"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1926</v>
      </c>
      <c r="J2" s="38" t="s">
        <v>4498</v>
      </c>
    </row>
    <row r="3" spans="1:54" ht="16.5" x14ac:dyDescent="0.3">
      <c r="C3" s="1" t="s">
        <v>28</v>
      </c>
      <c r="D3" s="21" t="s">
        <v>1927</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A16" s="10"/>
      <c r="B16" s="28"/>
      <c r="C16" s="58" t="s">
        <v>5</v>
      </c>
      <c r="D16" s="54"/>
      <c r="E16" s="6"/>
      <c r="F16" s="19"/>
      <c r="G16" s="24"/>
      <c r="H16" s="24"/>
      <c r="I16" s="31"/>
      <c r="J16" s="31"/>
      <c r="K16" s="35"/>
    </row>
    <row r="17" spans="2:11" x14ac:dyDescent="0.25">
      <c r="C17" s="59" t="s">
        <v>6</v>
      </c>
      <c r="D17" s="54"/>
      <c r="E17" s="6"/>
      <c r="F17" s="19"/>
      <c r="G17" s="24"/>
      <c r="H17" s="24"/>
      <c r="I17" s="31"/>
      <c r="J17" s="31"/>
      <c r="K17" s="35"/>
    </row>
    <row r="18" spans="2:11" x14ac:dyDescent="0.25">
      <c r="C18" s="59" t="s">
        <v>687</v>
      </c>
      <c r="D18" s="54"/>
      <c r="E18" s="6"/>
      <c r="F18" s="19"/>
      <c r="G18" s="24"/>
      <c r="H18" s="24"/>
      <c r="I18" s="31"/>
      <c r="J18" s="31"/>
      <c r="K18" s="35"/>
    </row>
    <row r="19" spans="2:11" x14ac:dyDescent="0.25">
      <c r="B19" s="8" t="s">
        <v>879</v>
      </c>
      <c r="C19" s="60" t="s">
        <v>880</v>
      </c>
      <c r="D19" s="54" t="s">
        <v>881</v>
      </c>
      <c r="E19" s="6" t="s">
        <v>721</v>
      </c>
      <c r="F19" s="19">
        <v>11000</v>
      </c>
      <c r="G19" s="24">
        <v>10004.5</v>
      </c>
      <c r="H19" s="24">
        <v>4.58</v>
      </c>
      <c r="I19" s="31">
        <v>8.9774999999999991</v>
      </c>
      <c r="J19" s="31"/>
      <c r="K19" s="35" t="s">
        <v>691</v>
      </c>
    </row>
    <row r="20" spans="2:11" x14ac:dyDescent="0.25">
      <c r="B20" s="8" t="s">
        <v>1219</v>
      </c>
      <c r="C20" s="60" t="s">
        <v>1220</v>
      </c>
      <c r="D20" s="54" t="s">
        <v>1221</v>
      </c>
      <c r="E20" s="6" t="s">
        <v>690</v>
      </c>
      <c r="F20" s="19">
        <v>10000</v>
      </c>
      <c r="G20" s="24">
        <v>10002.68</v>
      </c>
      <c r="H20" s="24">
        <v>4.58</v>
      </c>
      <c r="I20" s="31">
        <v>8.0449999999999999</v>
      </c>
      <c r="J20" s="31"/>
      <c r="K20" s="35" t="s">
        <v>691</v>
      </c>
    </row>
    <row r="21" spans="2:11" x14ac:dyDescent="0.25">
      <c r="B21" s="8" t="s">
        <v>1928</v>
      </c>
      <c r="C21" s="60" t="s">
        <v>1557</v>
      </c>
      <c r="D21" s="54" t="s">
        <v>1929</v>
      </c>
      <c r="E21" s="6" t="s">
        <v>896</v>
      </c>
      <c r="F21" s="19">
        <v>10000</v>
      </c>
      <c r="G21" s="24">
        <v>9918.24</v>
      </c>
      <c r="H21" s="24">
        <v>4.54</v>
      </c>
      <c r="I21" s="31">
        <v>8.5899000000000001</v>
      </c>
      <c r="J21" s="31"/>
      <c r="K21" s="35" t="s">
        <v>691</v>
      </c>
    </row>
    <row r="22" spans="2:11" x14ac:dyDescent="0.25">
      <c r="B22" s="8" t="s">
        <v>1322</v>
      </c>
      <c r="C22" s="60" t="s">
        <v>1323</v>
      </c>
      <c r="D22" s="54" t="s">
        <v>1324</v>
      </c>
      <c r="E22" s="6" t="s">
        <v>888</v>
      </c>
      <c r="F22" s="19">
        <v>10000</v>
      </c>
      <c r="G22" s="24">
        <v>9913.34</v>
      </c>
      <c r="H22" s="24">
        <v>4.54</v>
      </c>
      <c r="I22" s="31">
        <v>10.5549</v>
      </c>
      <c r="J22" s="31"/>
      <c r="K22" s="35" t="s">
        <v>691</v>
      </c>
    </row>
    <row r="23" spans="2:11" x14ac:dyDescent="0.25">
      <c r="B23" s="8" t="s">
        <v>885</v>
      </c>
      <c r="C23" s="60" t="s">
        <v>886</v>
      </c>
      <c r="D23" s="54" t="s">
        <v>887</v>
      </c>
      <c r="E23" s="6" t="s">
        <v>888</v>
      </c>
      <c r="F23" s="19">
        <v>10000</v>
      </c>
      <c r="G23" s="24">
        <v>9876.82</v>
      </c>
      <c r="H23" s="24">
        <v>4.5199999999999996</v>
      </c>
      <c r="I23" s="31">
        <v>9.5497499999999995</v>
      </c>
      <c r="J23" s="31"/>
      <c r="K23" s="35" t="s">
        <v>691</v>
      </c>
    </row>
    <row r="24" spans="2:11" x14ac:dyDescent="0.25">
      <c r="B24" s="8" t="s">
        <v>709</v>
      </c>
      <c r="C24" s="60" t="s">
        <v>710</v>
      </c>
      <c r="D24" s="54" t="s">
        <v>711</v>
      </c>
      <c r="E24" s="6" t="s">
        <v>712</v>
      </c>
      <c r="F24" s="19">
        <v>8000</v>
      </c>
      <c r="G24" s="24">
        <v>8006.5</v>
      </c>
      <c r="H24" s="24">
        <v>3.66</v>
      </c>
      <c r="I24" s="31">
        <v>9.5350000000000001</v>
      </c>
      <c r="J24" s="31"/>
      <c r="K24" s="35" t="s">
        <v>691</v>
      </c>
    </row>
    <row r="25" spans="2:11" x14ac:dyDescent="0.25">
      <c r="B25" s="8" t="s">
        <v>737</v>
      </c>
      <c r="C25" s="60" t="s">
        <v>738</v>
      </c>
      <c r="D25" s="54" t="s">
        <v>739</v>
      </c>
      <c r="E25" s="6" t="s">
        <v>690</v>
      </c>
      <c r="F25" s="19">
        <v>7500</v>
      </c>
      <c r="G25" s="24">
        <v>7512.02</v>
      </c>
      <c r="H25" s="24">
        <v>3.44</v>
      </c>
      <c r="I25" s="31">
        <v>8.4149999999999991</v>
      </c>
      <c r="J25" s="31"/>
      <c r="K25" s="35" t="s">
        <v>691</v>
      </c>
    </row>
    <row r="26" spans="2:11" x14ac:dyDescent="0.25">
      <c r="B26" s="8" t="s">
        <v>1337</v>
      </c>
      <c r="C26" s="60" t="s">
        <v>1338</v>
      </c>
      <c r="D26" s="54" t="s">
        <v>1339</v>
      </c>
      <c r="E26" s="6" t="s">
        <v>694</v>
      </c>
      <c r="F26" s="19">
        <v>7500</v>
      </c>
      <c r="G26" s="24">
        <v>7508.4</v>
      </c>
      <c r="H26" s="24">
        <v>3.44</v>
      </c>
      <c r="I26" s="31">
        <v>8.41</v>
      </c>
      <c r="J26" s="31"/>
      <c r="K26" s="35" t="s">
        <v>691</v>
      </c>
    </row>
    <row r="27" spans="2:11" x14ac:dyDescent="0.25">
      <c r="B27" s="8" t="s">
        <v>1304</v>
      </c>
      <c r="C27" s="60" t="s">
        <v>1305</v>
      </c>
      <c r="D27" s="54" t="s">
        <v>1306</v>
      </c>
      <c r="E27" s="6" t="s">
        <v>878</v>
      </c>
      <c r="F27" s="19">
        <v>6500</v>
      </c>
      <c r="G27" s="24">
        <v>6449.48</v>
      </c>
      <c r="H27" s="24">
        <v>2.95</v>
      </c>
      <c r="I27" s="31">
        <v>10.3172</v>
      </c>
      <c r="J27" s="31"/>
      <c r="K27" s="35" t="s">
        <v>691</v>
      </c>
    </row>
    <row r="28" spans="2:11" x14ac:dyDescent="0.25">
      <c r="B28" s="8" t="s">
        <v>703</v>
      </c>
      <c r="C28" s="60" t="s">
        <v>704</v>
      </c>
      <c r="D28" s="54" t="s">
        <v>705</v>
      </c>
      <c r="E28" s="6" t="s">
        <v>706</v>
      </c>
      <c r="F28" s="19">
        <v>6000</v>
      </c>
      <c r="G28" s="24">
        <v>6397.28</v>
      </c>
      <c r="H28" s="24">
        <v>2.93</v>
      </c>
      <c r="I28" s="31">
        <v>10.0025</v>
      </c>
      <c r="J28" s="31"/>
      <c r="K28" s="35" t="s">
        <v>691</v>
      </c>
    </row>
    <row r="29" spans="2:11" x14ac:dyDescent="0.25">
      <c r="B29" s="8" t="s">
        <v>1307</v>
      </c>
      <c r="C29" s="60" t="s">
        <v>1308</v>
      </c>
      <c r="D29" s="54" t="s">
        <v>1309</v>
      </c>
      <c r="E29" s="6" t="s">
        <v>1310</v>
      </c>
      <c r="F29" s="19">
        <v>6000</v>
      </c>
      <c r="G29" s="24">
        <v>5986.55</v>
      </c>
      <c r="H29" s="24">
        <v>2.74</v>
      </c>
      <c r="I29" s="31">
        <v>12.404999999999999</v>
      </c>
      <c r="J29" s="31"/>
      <c r="K29" s="35" t="s">
        <v>691</v>
      </c>
    </row>
    <row r="30" spans="2:11" x14ac:dyDescent="0.25">
      <c r="B30" s="8" t="s">
        <v>893</v>
      </c>
      <c r="C30" s="60" t="s">
        <v>894</v>
      </c>
      <c r="D30" s="54" t="s">
        <v>895</v>
      </c>
      <c r="E30" s="6" t="s">
        <v>896</v>
      </c>
      <c r="F30" s="19">
        <v>6000</v>
      </c>
      <c r="G30" s="24">
        <v>5972.52</v>
      </c>
      <c r="H30" s="24">
        <v>2.73</v>
      </c>
      <c r="I30" s="31">
        <v>9.5226000000000006</v>
      </c>
      <c r="J30" s="31"/>
      <c r="K30" s="35" t="s">
        <v>691</v>
      </c>
    </row>
    <row r="31" spans="2:11" x14ac:dyDescent="0.25">
      <c r="B31" s="8" t="s">
        <v>745</v>
      </c>
      <c r="C31" s="60" t="s">
        <v>746</v>
      </c>
      <c r="D31" s="54" t="s">
        <v>747</v>
      </c>
      <c r="E31" s="6" t="s">
        <v>690</v>
      </c>
      <c r="F31" s="19">
        <v>5000</v>
      </c>
      <c r="G31" s="24">
        <v>5019.2</v>
      </c>
      <c r="H31" s="24">
        <v>2.2999999999999998</v>
      </c>
      <c r="I31" s="31">
        <v>7.9298999999999999</v>
      </c>
      <c r="J31" s="31"/>
      <c r="K31" s="35" t="s">
        <v>691</v>
      </c>
    </row>
    <row r="32" spans="2:11" x14ac:dyDescent="0.25">
      <c r="B32" s="8" t="s">
        <v>1930</v>
      </c>
      <c r="C32" s="60" t="s">
        <v>725</v>
      </c>
      <c r="D32" s="54" t="s">
        <v>1931</v>
      </c>
      <c r="E32" s="6" t="s">
        <v>702</v>
      </c>
      <c r="F32" s="19">
        <v>5000</v>
      </c>
      <c r="G32" s="24">
        <v>4933.6899999999996</v>
      </c>
      <c r="H32" s="24">
        <v>2.2599999999999998</v>
      </c>
      <c r="I32" s="31">
        <v>7.73</v>
      </c>
      <c r="J32" s="31"/>
      <c r="K32" s="35" t="s">
        <v>691</v>
      </c>
    </row>
    <row r="33" spans="2:11" x14ac:dyDescent="0.25">
      <c r="B33" s="8" t="s">
        <v>1932</v>
      </c>
      <c r="C33" s="60" t="s">
        <v>1335</v>
      </c>
      <c r="D33" s="54" t="s">
        <v>1933</v>
      </c>
      <c r="E33" s="6" t="s">
        <v>896</v>
      </c>
      <c r="F33" s="19">
        <v>4500</v>
      </c>
      <c r="G33" s="24">
        <v>4507.8900000000003</v>
      </c>
      <c r="H33" s="24">
        <v>2.06</v>
      </c>
      <c r="I33" s="31">
        <v>8.3149999999999995</v>
      </c>
      <c r="J33" s="31"/>
      <c r="K33" s="35" t="s">
        <v>691</v>
      </c>
    </row>
    <row r="34" spans="2:11" x14ac:dyDescent="0.25">
      <c r="B34" s="8" t="s">
        <v>1334</v>
      </c>
      <c r="C34" s="60" t="s">
        <v>1335</v>
      </c>
      <c r="D34" s="54" t="s">
        <v>1336</v>
      </c>
      <c r="E34" s="6" t="s">
        <v>896</v>
      </c>
      <c r="F34" s="19">
        <v>4000</v>
      </c>
      <c r="G34" s="24">
        <v>4009.83</v>
      </c>
      <c r="H34" s="24">
        <v>1.83</v>
      </c>
      <c r="I34" s="31">
        <v>7.63</v>
      </c>
      <c r="J34" s="31"/>
      <c r="K34" s="35" t="s">
        <v>691</v>
      </c>
    </row>
    <row r="35" spans="2:11" x14ac:dyDescent="0.25">
      <c r="B35" s="8" t="s">
        <v>1320</v>
      </c>
      <c r="C35" s="60" t="s">
        <v>876</v>
      </c>
      <c r="D35" s="54" t="s">
        <v>1321</v>
      </c>
      <c r="E35" s="6" t="s">
        <v>878</v>
      </c>
      <c r="F35" s="19">
        <v>2500</v>
      </c>
      <c r="G35" s="24">
        <v>2501.79</v>
      </c>
      <c r="H35" s="24">
        <v>1.1399999999999999</v>
      </c>
      <c r="I35" s="31">
        <v>9.19</v>
      </c>
      <c r="J35" s="31"/>
      <c r="K35" s="35" t="s">
        <v>691</v>
      </c>
    </row>
    <row r="36" spans="2:11" x14ac:dyDescent="0.25">
      <c r="B36" s="8" t="s">
        <v>1311</v>
      </c>
      <c r="C36" s="60" t="s">
        <v>1264</v>
      </c>
      <c r="D36" s="54" t="s">
        <v>1312</v>
      </c>
      <c r="E36" s="6" t="s">
        <v>702</v>
      </c>
      <c r="F36" s="19">
        <v>2500</v>
      </c>
      <c r="G36" s="24">
        <v>2501.12</v>
      </c>
      <c r="H36" s="24">
        <v>1.1399999999999999</v>
      </c>
      <c r="I36" s="31">
        <v>7.95</v>
      </c>
      <c r="J36" s="31"/>
      <c r="K36" s="35"/>
    </row>
    <row r="37" spans="2:11" x14ac:dyDescent="0.25">
      <c r="B37" s="8" t="s">
        <v>899</v>
      </c>
      <c r="C37" s="60" t="s">
        <v>900</v>
      </c>
      <c r="D37" s="54" t="s">
        <v>901</v>
      </c>
      <c r="E37" s="6" t="s">
        <v>690</v>
      </c>
      <c r="F37" s="19">
        <v>2500</v>
      </c>
      <c r="G37" s="24">
        <v>2477.14</v>
      </c>
      <c r="H37" s="24">
        <v>1.1299999999999999</v>
      </c>
      <c r="I37" s="31">
        <v>8.43</v>
      </c>
      <c r="J37" s="31"/>
      <c r="K37" s="35" t="s">
        <v>691</v>
      </c>
    </row>
    <row r="38" spans="2:11" x14ac:dyDescent="0.25">
      <c r="B38" s="8" t="s">
        <v>902</v>
      </c>
      <c r="C38" s="60" t="s">
        <v>900</v>
      </c>
      <c r="D38" s="54" t="s">
        <v>903</v>
      </c>
      <c r="E38" s="6" t="s">
        <v>690</v>
      </c>
      <c r="F38" s="19">
        <v>2500</v>
      </c>
      <c r="G38" s="24">
        <v>2472.96</v>
      </c>
      <c r="H38" s="24">
        <v>1.1299999999999999</v>
      </c>
      <c r="I38" s="31">
        <v>8.4250000000000007</v>
      </c>
      <c r="J38" s="31"/>
      <c r="K38" s="35" t="s">
        <v>691</v>
      </c>
    </row>
    <row r="39" spans="2:11" x14ac:dyDescent="0.25">
      <c r="B39" s="8" t="s">
        <v>907</v>
      </c>
      <c r="C39" s="60" t="s">
        <v>900</v>
      </c>
      <c r="D39" s="54" t="s">
        <v>908</v>
      </c>
      <c r="E39" s="6" t="s">
        <v>690</v>
      </c>
      <c r="F39" s="19">
        <v>2500</v>
      </c>
      <c r="G39" s="24">
        <v>2466.59</v>
      </c>
      <c r="H39" s="24">
        <v>1.1299999999999999</v>
      </c>
      <c r="I39" s="31">
        <v>8.4550000000000001</v>
      </c>
      <c r="J39" s="31"/>
      <c r="K39" s="35" t="s">
        <v>691</v>
      </c>
    </row>
    <row r="40" spans="2:11" x14ac:dyDescent="0.25">
      <c r="B40" s="8" t="s">
        <v>909</v>
      </c>
      <c r="C40" s="60" t="s">
        <v>900</v>
      </c>
      <c r="D40" s="54" t="s">
        <v>910</v>
      </c>
      <c r="E40" s="6" t="s">
        <v>690</v>
      </c>
      <c r="F40" s="19">
        <v>2500</v>
      </c>
      <c r="G40" s="24">
        <v>2463.48</v>
      </c>
      <c r="H40" s="24">
        <v>1.1299999999999999</v>
      </c>
      <c r="I40" s="31">
        <v>8.4623000000000008</v>
      </c>
      <c r="J40" s="31"/>
      <c r="K40" s="35" t="s">
        <v>691</v>
      </c>
    </row>
    <row r="41" spans="2:11" x14ac:dyDescent="0.25">
      <c r="B41" s="8" t="s">
        <v>1301</v>
      </c>
      <c r="C41" s="60" t="s">
        <v>1302</v>
      </c>
      <c r="D41" s="54" t="s">
        <v>1303</v>
      </c>
      <c r="E41" s="6" t="s">
        <v>892</v>
      </c>
      <c r="F41" s="19">
        <v>200</v>
      </c>
      <c r="G41" s="24">
        <v>1999.56</v>
      </c>
      <c r="H41" s="24">
        <v>0.91</v>
      </c>
      <c r="I41" s="31">
        <v>7.7102000000000004</v>
      </c>
      <c r="J41" s="31"/>
      <c r="K41" s="35" t="s">
        <v>691</v>
      </c>
    </row>
    <row r="42" spans="2:11" x14ac:dyDescent="0.25">
      <c r="B42" s="8" t="s">
        <v>1226</v>
      </c>
      <c r="C42" s="60" t="s">
        <v>728</v>
      </c>
      <c r="D42" s="54" t="s">
        <v>1227</v>
      </c>
      <c r="E42" s="6" t="s">
        <v>1228</v>
      </c>
      <c r="F42" s="19">
        <v>2000</v>
      </c>
      <c r="G42" s="24">
        <v>1975.59</v>
      </c>
      <c r="H42" s="24">
        <v>0.9</v>
      </c>
      <c r="I42" s="31">
        <v>7.5589000000000004</v>
      </c>
      <c r="J42" s="31"/>
      <c r="K42" s="35" t="s">
        <v>691</v>
      </c>
    </row>
    <row r="43" spans="2:11" x14ac:dyDescent="0.25">
      <c r="B43" s="8" t="s">
        <v>1934</v>
      </c>
      <c r="C43" s="60" t="s">
        <v>406</v>
      </c>
      <c r="D43" s="54" t="s">
        <v>1935</v>
      </c>
      <c r="E43" s="6" t="s">
        <v>896</v>
      </c>
      <c r="F43" s="19">
        <v>1875</v>
      </c>
      <c r="G43" s="24">
        <v>1875.85</v>
      </c>
      <c r="H43" s="24">
        <v>0.86</v>
      </c>
      <c r="I43" s="31">
        <v>7.4101999999999997</v>
      </c>
      <c r="J43" s="31"/>
      <c r="K43" s="35" t="s">
        <v>691</v>
      </c>
    </row>
    <row r="44" spans="2:11" x14ac:dyDescent="0.25">
      <c r="B44" s="8" t="s">
        <v>1936</v>
      </c>
      <c r="C44" s="60" t="s">
        <v>1937</v>
      </c>
      <c r="D44" s="54" t="s">
        <v>1938</v>
      </c>
      <c r="E44" s="6" t="s">
        <v>1939</v>
      </c>
      <c r="F44" s="19">
        <v>150</v>
      </c>
      <c r="G44" s="24">
        <v>1483.15</v>
      </c>
      <c r="H44" s="24">
        <v>0.68</v>
      </c>
      <c r="I44" s="31">
        <v>8.2624999999999993</v>
      </c>
      <c r="J44" s="31"/>
      <c r="K44" s="35" t="s">
        <v>691</v>
      </c>
    </row>
    <row r="45" spans="2:11" x14ac:dyDescent="0.25">
      <c r="B45" s="8" t="s">
        <v>1224</v>
      </c>
      <c r="C45" s="60" t="s">
        <v>725</v>
      </c>
      <c r="D45" s="54" t="s">
        <v>1225</v>
      </c>
      <c r="E45" s="6" t="s">
        <v>702</v>
      </c>
      <c r="F45" s="19">
        <v>500</v>
      </c>
      <c r="G45" s="24">
        <v>497.57</v>
      </c>
      <c r="H45" s="24">
        <v>0.23</v>
      </c>
      <c r="I45" s="31">
        <v>7.6712999999999996</v>
      </c>
      <c r="J45" s="31"/>
      <c r="K45" s="35" t="s">
        <v>691</v>
      </c>
    </row>
    <row r="46" spans="2:11" x14ac:dyDescent="0.25">
      <c r="C46" s="58" t="s">
        <v>199</v>
      </c>
      <c r="D46" s="54"/>
      <c r="E46" s="6"/>
      <c r="F46" s="19"/>
      <c r="G46" s="25">
        <v>138733.74</v>
      </c>
      <c r="H46" s="25">
        <v>63.48</v>
      </c>
      <c r="I46" s="31"/>
      <c r="J46" s="31"/>
      <c r="K46" s="35"/>
    </row>
    <row r="47" spans="2:11" x14ac:dyDescent="0.25">
      <c r="C47" s="57"/>
      <c r="D47" s="54"/>
      <c r="E47" s="6"/>
      <c r="F47" s="19"/>
      <c r="G47" s="24"/>
      <c r="H47" s="24"/>
      <c r="I47" s="31"/>
      <c r="J47" s="31"/>
      <c r="K47" s="35"/>
    </row>
    <row r="48" spans="2:11" x14ac:dyDescent="0.25">
      <c r="C48" s="59" t="s">
        <v>810</v>
      </c>
      <c r="D48" s="54"/>
      <c r="E48" s="6"/>
      <c r="F48" s="19"/>
      <c r="G48" s="24"/>
      <c r="H48" s="24"/>
      <c r="I48" s="31"/>
      <c r="J48" s="31"/>
      <c r="K48" s="35"/>
    </row>
    <row r="49" spans="2:11" x14ac:dyDescent="0.25">
      <c r="B49" s="8" t="s">
        <v>814</v>
      </c>
      <c r="C49" s="60" t="s">
        <v>815</v>
      </c>
      <c r="D49" s="54" t="s">
        <v>816</v>
      </c>
      <c r="E49" s="6" t="s">
        <v>690</v>
      </c>
      <c r="F49" s="19">
        <v>9000</v>
      </c>
      <c r="G49" s="24">
        <v>9702.23</v>
      </c>
      <c r="H49" s="24">
        <v>4.4400000000000004</v>
      </c>
      <c r="I49" s="31">
        <v>8.51</v>
      </c>
      <c r="J49" s="31"/>
      <c r="K49" s="35" t="s">
        <v>691</v>
      </c>
    </row>
    <row r="50" spans="2:11" x14ac:dyDescent="0.25">
      <c r="B50" s="8" t="s">
        <v>811</v>
      </c>
      <c r="C50" s="60" t="s">
        <v>812</v>
      </c>
      <c r="D50" s="54" t="s">
        <v>813</v>
      </c>
      <c r="E50" s="6" t="s">
        <v>690</v>
      </c>
      <c r="F50" s="19">
        <v>7500</v>
      </c>
      <c r="G50" s="24">
        <v>7760.15</v>
      </c>
      <c r="H50" s="24">
        <v>3.55</v>
      </c>
      <c r="I50" s="31">
        <v>8.9048999999999996</v>
      </c>
      <c r="J50" s="31"/>
      <c r="K50" s="35" t="s">
        <v>691</v>
      </c>
    </row>
    <row r="51" spans="2:11" x14ac:dyDescent="0.25">
      <c r="C51" s="58" t="s">
        <v>199</v>
      </c>
      <c r="D51" s="54"/>
      <c r="E51" s="6"/>
      <c r="F51" s="19"/>
      <c r="G51" s="25">
        <v>17462.38</v>
      </c>
      <c r="H51" s="25">
        <v>7.99</v>
      </c>
      <c r="I51" s="31"/>
      <c r="J51" s="31"/>
      <c r="K51" s="35"/>
    </row>
    <row r="52" spans="2:11" x14ac:dyDescent="0.25">
      <c r="C52" s="57"/>
      <c r="D52" s="54"/>
      <c r="E52" s="6"/>
      <c r="F52" s="19"/>
      <c r="G52" s="24"/>
      <c r="H52" s="24"/>
      <c r="I52" s="31"/>
      <c r="J52" s="31"/>
      <c r="K52" s="35"/>
    </row>
    <row r="53" spans="2:11" x14ac:dyDescent="0.25">
      <c r="C53" s="58" t="s">
        <v>7</v>
      </c>
      <c r="D53" s="54"/>
      <c r="E53" s="6"/>
      <c r="F53" s="19"/>
      <c r="G53" s="24" t="s">
        <v>2</v>
      </c>
      <c r="H53" s="24" t="s">
        <v>2</v>
      </c>
      <c r="I53" s="31"/>
      <c r="J53" s="31"/>
      <c r="K53" s="35"/>
    </row>
    <row r="54" spans="2:11" x14ac:dyDescent="0.25">
      <c r="C54" s="57"/>
      <c r="D54" s="54"/>
      <c r="E54" s="6"/>
      <c r="F54" s="19"/>
      <c r="G54" s="24"/>
      <c r="H54" s="24"/>
      <c r="I54" s="31"/>
      <c r="J54" s="31"/>
      <c r="K54" s="35"/>
    </row>
    <row r="55" spans="2:11" x14ac:dyDescent="0.25">
      <c r="C55" s="58" t="s">
        <v>8</v>
      </c>
      <c r="D55" s="54"/>
      <c r="E55" s="6"/>
      <c r="F55" s="19"/>
      <c r="G55" s="24" t="s">
        <v>2</v>
      </c>
      <c r="H55" s="24" t="s">
        <v>2</v>
      </c>
      <c r="I55" s="31"/>
      <c r="J55" s="31"/>
      <c r="K55" s="35"/>
    </row>
    <row r="56" spans="2:11" x14ac:dyDescent="0.25">
      <c r="C56" s="57"/>
      <c r="D56" s="54"/>
      <c r="E56" s="6"/>
      <c r="F56" s="19"/>
      <c r="G56" s="24"/>
      <c r="H56" s="24"/>
      <c r="I56" s="31"/>
      <c r="J56" s="31"/>
      <c r="K56" s="35"/>
    </row>
    <row r="57" spans="2:11" x14ac:dyDescent="0.25">
      <c r="C57" s="59" t="s">
        <v>9</v>
      </c>
      <c r="D57" s="54"/>
      <c r="E57" s="6"/>
      <c r="F57" s="19"/>
      <c r="G57" s="24"/>
      <c r="H57" s="24"/>
      <c r="I57" s="31"/>
      <c r="J57" s="31"/>
      <c r="K57" s="35"/>
    </row>
    <row r="58" spans="2:11" x14ac:dyDescent="0.25">
      <c r="B58" s="8" t="s">
        <v>918</v>
      </c>
      <c r="C58" s="60" t="s">
        <v>919</v>
      </c>
      <c r="D58" s="54" t="s">
        <v>920</v>
      </c>
      <c r="E58" s="6" t="s">
        <v>210</v>
      </c>
      <c r="F58" s="19">
        <v>3000000</v>
      </c>
      <c r="G58" s="24">
        <v>2896.12</v>
      </c>
      <c r="H58" s="24">
        <v>1.33</v>
      </c>
      <c r="I58" s="31">
        <v>7.200017763</v>
      </c>
      <c r="J58" s="31"/>
      <c r="K58" s="35"/>
    </row>
    <row r="59" spans="2:11" x14ac:dyDescent="0.25">
      <c r="C59" s="58" t="s">
        <v>199</v>
      </c>
      <c r="D59" s="54"/>
      <c r="E59" s="6"/>
      <c r="F59" s="19"/>
      <c r="G59" s="25">
        <v>2896.12</v>
      </c>
      <c r="H59" s="25">
        <v>1.33</v>
      </c>
      <c r="I59" s="31"/>
      <c r="J59" s="31"/>
      <c r="K59" s="35"/>
    </row>
    <row r="60" spans="2:11" x14ac:dyDescent="0.25">
      <c r="C60" s="57"/>
      <c r="D60" s="54"/>
      <c r="E60" s="6"/>
      <c r="F60" s="19"/>
      <c r="G60" s="24"/>
      <c r="H60" s="24"/>
      <c r="I60" s="31"/>
      <c r="J60" s="31"/>
      <c r="K60" s="35"/>
    </row>
    <row r="61" spans="2:11" x14ac:dyDescent="0.25">
      <c r="C61" s="59" t="s">
        <v>10</v>
      </c>
      <c r="D61" s="54"/>
      <c r="E61" s="6"/>
      <c r="F61" s="19"/>
      <c r="G61" s="24"/>
      <c r="H61" s="24"/>
      <c r="I61" s="31"/>
      <c r="J61" s="31"/>
      <c r="K61" s="35"/>
    </row>
    <row r="62" spans="2:11" x14ac:dyDescent="0.25">
      <c r="B62" s="8" t="s">
        <v>1250</v>
      </c>
      <c r="C62" s="60" t="s">
        <v>1251</v>
      </c>
      <c r="D62" s="54" t="s">
        <v>1252</v>
      </c>
      <c r="E62" s="6" t="s">
        <v>210</v>
      </c>
      <c r="F62" s="19">
        <v>5000000</v>
      </c>
      <c r="G62" s="24">
        <v>4944.66</v>
      </c>
      <c r="H62" s="24">
        <v>2.2599999999999998</v>
      </c>
      <c r="I62" s="31">
        <v>7.77563431</v>
      </c>
      <c r="J62" s="31"/>
      <c r="K62" s="35"/>
    </row>
    <row r="63" spans="2:11" x14ac:dyDescent="0.25">
      <c r="B63" s="8" t="s">
        <v>1247</v>
      </c>
      <c r="C63" s="60" t="s">
        <v>1248</v>
      </c>
      <c r="D63" s="54" t="s">
        <v>1249</v>
      </c>
      <c r="E63" s="6" t="s">
        <v>210</v>
      </c>
      <c r="F63" s="19">
        <v>4500000</v>
      </c>
      <c r="G63" s="24">
        <v>4482.22</v>
      </c>
      <c r="H63" s="24">
        <v>2.0499999999999998</v>
      </c>
      <c r="I63" s="31">
        <v>7.85207809</v>
      </c>
      <c r="J63" s="31"/>
      <c r="K63" s="35"/>
    </row>
    <row r="64" spans="2:11" x14ac:dyDescent="0.25">
      <c r="B64" s="8" t="s">
        <v>1345</v>
      </c>
      <c r="C64" s="60" t="s">
        <v>1346</v>
      </c>
      <c r="D64" s="54" t="s">
        <v>1347</v>
      </c>
      <c r="E64" s="6" t="s">
        <v>210</v>
      </c>
      <c r="F64" s="19">
        <v>2500000</v>
      </c>
      <c r="G64" s="24">
        <v>2516.9899999999998</v>
      </c>
      <c r="H64" s="24">
        <v>1.1499999999999999</v>
      </c>
      <c r="I64" s="31">
        <v>7.78308366</v>
      </c>
      <c r="J64" s="31"/>
      <c r="K64" s="35"/>
    </row>
    <row r="65" spans="1:11" x14ac:dyDescent="0.25">
      <c r="B65" s="8" t="s">
        <v>1940</v>
      </c>
      <c r="C65" s="60" t="s">
        <v>1941</v>
      </c>
      <c r="D65" s="54" t="s">
        <v>1942</v>
      </c>
      <c r="E65" s="6" t="s">
        <v>210</v>
      </c>
      <c r="F65" s="19">
        <v>2205600</v>
      </c>
      <c r="G65" s="24">
        <v>2211.88</v>
      </c>
      <c r="H65" s="24">
        <v>1.01</v>
      </c>
      <c r="I65" s="31">
        <v>7.8226079049999999</v>
      </c>
      <c r="J65" s="31"/>
      <c r="K65" s="35"/>
    </row>
    <row r="66" spans="1:11" x14ac:dyDescent="0.25">
      <c r="B66" s="8" t="s">
        <v>927</v>
      </c>
      <c r="C66" s="60" t="s">
        <v>928</v>
      </c>
      <c r="D66" s="54" t="s">
        <v>929</v>
      </c>
      <c r="E66" s="6" t="s">
        <v>210</v>
      </c>
      <c r="F66" s="19">
        <v>514800</v>
      </c>
      <c r="G66" s="24">
        <v>516.82000000000005</v>
      </c>
      <c r="H66" s="24">
        <v>0.24</v>
      </c>
      <c r="I66" s="31">
        <v>7.6192007850000003</v>
      </c>
      <c r="J66" s="31"/>
      <c r="K66" s="35"/>
    </row>
    <row r="67" spans="1:11" x14ac:dyDescent="0.25">
      <c r="B67" s="8" t="s">
        <v>841</v>
      </c>
      <c r="C67" s="60" t="s">
        <v>842</v>
      </c>
      <c r="D67" s="54" t="s">
        <v>843</v>
      </c>
      <c r="E67" s="6" t="s">
        <v>210</v>
      </c>
      <c r="F67" s="19">
        <v>500000</v>
      </c>
      <c r="G67" s="24">
        <v>498.75</v>
      </c>
      <c r="H67" s="24">
        <v>0.23</v>
      </c>
      <c r="I67" s="31">
        <v>7.8221925849999998</v>
      </c>
      <c r="J67" s="31"/>
      <c r="K67" s="35"/>
    </row>
    <row r="68" spans="1:11" x14ac:dyDescent="0.25">
      <c r="C68" s="58" t="s">
        <v>199</v>
      </c>
      <c r="D68" s="54"/>
      <c r="E68" s="6"/>
      <c r="F68" s="19"/>
      <c r="G68" s="25">
        <v>15171.32</v>
      </c>
      <c r="H68" s="25">
        <v>6.94</v>
      </c>
      <c r="I68" s="31"/>
      <c r="J68" s="31"/>
      <c r="K68" s="35"/>
    </row>
    <row r="69" spans="1:11" x14ac:dyDescent="0.25">
      <c r="C69" s="57"/>
      <c r="D69" s="54"/>
      <c r="E69" s="6"/>
      <c r="F69" s="19"/>
      <c r="G69" s="24"/>
      <c r="H69" s="24"/>
      <c r="I69" s="31"/>
      <c r="J69" s="31"/>
      <c r="K69" s="35"/>
    </row>
    <row r="70" spans="1:11" x14ac:dyDescent="0.25">
      <c r="C70" s="58" t="s">
        <v>11</v>
      </c>
      <c r="D70" s="54"/>
      <c r="E70" s="6"/>
      <c r="F70" s="19"/>
      <c r="G70" s="24" t="s">
        <v>2</v>
      </c>
      <c r="H70" s="24" t="s">
        <v>2</v>
      </c>
      <c r="I70" s="31"/>
      <c r="J70" s="31"/>
      <c r="K70" s="35"/>
    </row>
    <row r="71" spans="1:11" x14ac:dyDescent="0.25">
      <c r="C71" s="57"/>
      <c r="D71" s="54"/>
      <c r="E71" s="6"/>
      <c r="F71" s="19"/>
      <c r="G71" s="24"/>
      <c r="H71" s="24"/>
      <c r="I71" s="31"/>
      <c r="J71" s="31"/>
      <c r="K71" s="35"/>
    </row>
    <row r="72" spans="1:11" x14ac:dyDescent="0.25">
      <c r="A72" s="10"/>
      <c r="B72" s="28"/>
      <c r="C72" s="58" t="s">
        <v>13</v>
      </c>
      <c r="D72" s="54"/>
      <c r="E72" s="6"/>
      <c r="F72" s="19"/>
      <c r="G72" s="24"/>
      <c r="H72" s="24"/>
      <c r="I72" s="31"/>
      <c r="J72" s="31"/>
      <c r="K72" s="35"/>
    </row>
    <row r="73" spans="1:11" x14ac:dyDescent="0.25">
      <c r="C73" s="59" t="s">
        <v>14</v>
      </c>
      <c r="D73" s="54"/>
      <c r="E73" s="6"/>
      <c r="F73" s="19"/>
      <c r="G73" s="24"/>
      <c r="H73" s="24"/>
      <c r="I73" s="31"/>
      <c r="J73" s="31"/>
      <c r="K73" s="35"/>
    </row>
    <row r="74" spans="1:11" x14ac:dyDescent="0.25">
      <c r="B74" s="8" t="s">
        <v>1777</v>
      </c>
      <c r="C74" s="60" t="s">
        <v>894</v>
      </c>
      <c r="D74" s="54" t="s">
        <v>1778</v>
      </c>
      <c r="E74" s="6" t="s">
        <v>846</v>
      </c>
      <c r="F74" s="19">
        <v>1000</v>
      </c>
      <c r="G74" s="24">
        <v>4996.8999999999996</v>
      </c>
      <c r="H74" s="24">
        <v>2.29</v>
      </c>
      <c r="I74" s="31">
        <v>7.548</v>
      </c>
      <c r="J74" s="31"/>
      <c r="K74" s="35" t="s">
        <v>691</v>
      </c>
    </row>
    <row r="75" spans="1:11" x14ac:dyDescent="0.25">
      <c r="C75" s="58" t="s">
        <v>199</v>
      </c>
      <c r="D75" s="54"/>
      <c r="E75" s="6"/>
      <c r="F75" s="19"/>
      <c r="G75" s="25">
        <v>4996.8999999999996</v>
      </c>
      <c r="H75" s="25">
        <v>2.29</v>
      </c>
      <c r="I75" s="31"/>
      <c r="J75" s="31"/>
      <c r="K75" s="35"/>
    </row>
    <row r="76" spans="1:11" x14ac:dyDescent="0.25">
      <c r="C76" s="57"/>
      <c r="D76" s="54"/>
      <c r="E76" s="6"/>
      <c r="F76" s="19"/>
      <c r="G76" s="24"/>
      <c r="H76" s="24"/>
      <c r="I76" s="31"/>
      <c r="J76" s="31"/>
      <c r="K76" s="35"/>
    </row>
    <row r="77" spans="1:11" x14ac:dyDescent="0.25">
      <c r="C77" s="58" t="s">
        <v>15</v>
      </c>
      <c r="D77" s="54"/>
      <c r="E77" s="6"/>
      <c r="F77" s="19"/>
      <c r="G77" s="24" t="s">
        <v>2</v>
      </c>
      <c r="H77" s="24" t="s">
        <v>2</v>
      </c>
      <c r="I77" s="31"/>
      <c r="J77" s="31"/>
      <c r="K77" s="35"/>
    </row>
    <row r="78" spans="1:11" x14ac:dyDescent="0.25">
      <c r="C78" s="57"/>
      <c r="D78" s="54"/>
      <c r="E78" s="6"/>
      <c r="F78" s="19"/>
      <c r="G78" s="24"/>
      <c r="H78" s="24"/>
      <c r="I78" s="31"/>
      <c r="J78" s="31"/>
      <c r="K78" s="35"/>
    </row>
    <row r="79" spans="1:11" x14ac:dyDescent="0.25">
      <c r="C79" s="59" t="s">
        <v>16</v>
      </c>
      <c r="D79" s="54"/>
      <c r="E79" s="6"/>
      <c r="F79" s="19"/>
      <c r="G79" s="24"/>
      <c r="H79" s="24"/>
      <c r="I79" s="31"/>
      <c r="J79" s="31"/>
      <c r="K79" s="35"/>
    </row>
    <row r="80" spans="1:11" x14ac:dyDescent="0.25">
      <c r="B80" s="8" t="s">
        <v>1943</v>
      </c>
      <c r="C80" s="60" t="s">
        <v>1944</v>
      </c>
      <c r="D80" s="54" t="s">
        <v>1945</v>
      </c>
      <c r="E80" s="6" t="s">
        <v>210</v>
      </c>
      <c r="F80" s="19">
        <v>5000000</v>
      </c>
      <c r="G80" s="24">
        <v>4888.8500000000004</v>
      </c>
      <c r="H80" s="24">
        <v>2.2400000000000002</v>
      </c>
      <c r="I80" s="31">
        <v>5.5697000000000001</v>
      </c>
      <c r="J80" s="31"/>
      <c r="K80" s="35"/>
    </row>
    <row r="81" spans="1:11" x14ac:dyDescent="0.25">
      <c r="C81" s="58" t="s">
        <v>199</v>
      </c>
      <c r="D81" s="54"/>
      <c r="E81" s="6"/>
      <c r="F81" s="19"/>
      <c r="G81" s="25">
        <v>4888.8500000000004</v>
      </c>
      <c r="H81" s="25">
        <v>2.2400000000000002</v>
      </c>
      <c r="I81" s="31"/>
      <c r="J81" s="31"/>
      <c r="K81" s="35"/>
    </row>
    <row r="82" spans="1:11" x14ac:dyDescent="0.25">
      <c r="C82" s="57"/>
      <c r="D82" s="54"/>
      <c r="E82" s="6"/>
      <c r="F82" s="19"/>
      <c r="G82" s="24"/>
      <c r="H82" s="24"/>
      <c r="I82" s="31"/>
      <c r="J82" s="31"/>
      <c r="K82" s="35"/>
    </row>
    <row r="83" spans="1:11" x14ac:dyDescent="0.25">
      <c r="C83" s="58" t="s">
        <v>17</v>
      </c>
      <c r="D83" s="54"/>
      <c r="E83" s="6"/>
      <c r="F83" s="19"/>
      <c r="G83" s="24" t="s">
        <v>2</v>
      </c>
      <c r="H83" s="24" t="s">
        <v>2</v>
      </c>
      <c r="I83" s="31"/>
      <c r="J83" s="31"/>
      <c r="K83" s="35"/>
    </row>
    <row r="84" spans="1:11" x14ac:dyDescent="0.25">
      <c r="C84" s="57"/>
      <c r="D84" s="54"/>
      <c r="E84" s="6"/>
      <c r="F84" s="19"/>
      <c r="G84" s="24"/>
      <c r="H84" s="24"/>
      <c r="I84" s="31"/>
      <c r="J84" s="31"/>
      <c r="K84" s="35"/>
    </row>
    <row r="85" spans="1:11" x14ac:dyDescent="0.25">
      <c r="C85" s="58" t="s">
        <v>18</v>
      </c>
      <c r="D85" s="54"/>
      <c r="E85" s="6"/>
      <c r="F85" s="19"/>
      <c r="G85" s="24" t="s">
        <v>2</v>
      </c>
      <c r="H85" s="24" t="s">
        <v>2</v>
      </c>
      <c r="I85" s="31"/>
      <c r="J85" s="31"/>
      <c r="K85" s="35"/>
    </row>
    <row r="86" spans="1:11" x14ac:dyDescent="0.25">
      <c r="C86" s="57"/>
      <c r="D86" s="54"/>
      <c r="E86" s="6"/>
      <c r="F86" s="19"/>
      <c r="G86" s="24"/>
      <c r="H86" s="24"/>
      <c r="I86" s="31"/>
      <c r="J86" s="31"/>
      <c r="K86" s="35"/>
    </row>
    <row r="87" spans="1:11" x14ac:dyDescent="0.25">
      <c r="A87" s="10"/>
      <c r="B87" s="28"/>
      <c r="C87" s="58" t="s">
        <v>19</v>
      </c>
      <c r="D87" s="54"/>
      <c r="E87" s="6"/>
      <c r="F87" s="19"/>
      <c r="G87" s="24"/>
      <c r="H87" s="24"/>
      <c r="I87" s="31"/>
      <c r="J87" s="31"/>
      <c r="K87" s="35"/>
    </row>
    <row r="88" spans="1:11" x14ac:dyDescent="0.25">
      <c r="A88" s="28"/>
      <c r="B88" s="28"/>
      <c r="C88" s="58" t="s">
        <v>20</v>
      </c>
      <c r="D88" s="54"/>
      <c r="E88" s="6"/>
      <c r="F88" s="19"/>
      <c r="G88" s="24" t="s">
        <v>2</v>
      </c>
      <c r="H88" s="24" t="s">
        <v>2</v>
      </c>
      <c r="I88" s="31"/>
      <c r="J88" s="31"/>
      <c r="K88" s="35"/>
    </row>
    <row r="89" spans="1:11" x14ac:dyDescent="0.25">
      <c r="A89" s="28"/>
      <c r="B89" s="28"/>
      <c r="C89" s="58"/>
      <c r="D89" s="54"/>
      <c r="E89" s="6"/>
      <c r="F89" s="19"/>
      <c r="G89" s="24"/>
      <c r="H89" s="24"/>
      <c r="I89" s="31"/>
      <c r="J89" s="31"/>
      <c r="K89" s="35"/>
    </row>
    <row r="90" spans="1:11" x14ac:dyDescent="0.25">
      <c r="C90" s="59" t="s">
        <v>21</v>
      </c>
      <c r="D90" s="54"/>
      <c r="E90" s="6"/>
      <c r="F90" s="19"/>
      <c r="G90" s="24"/>
      <c r="H90" s="24"/>
      <c r="I90" s="31"/>
      <c r="J90" s="31"/>
      <c r="K90" s="35"/>
    </row>
    <row r="91" spans="1:11" x14ac:dyDescent="0.25">
      <c r="B91" s="8" t="s">
        <v>930</v>
      </c>
      <c r="C91" s="60" t="s">
        <v>4938</v>
      </c>
      <c r="D91" s="54" t="s">
        <v>931</v>
      </c>
      <c r="E91" s="6" t="s">
        <v>932</v>
      </c>
      <c r="F91" s="19">
        <v>7082.6459999999997</v>
      </c>
      <c r="G91" s="24">
        <v>847.84</v>
      </c>
      <c r="H91" s="24">
        <v>0.39</v>
      </c>
      <c r="I91" s="31">
        <v>5.6</v>
      </c>
      <c r="J91" s="31"/>
      <c r="K91" s="35"/>
    </row>
    <row r="92" spans="1:11" x14ac:dyDescent="0.25">
      <c r="C92" s="58" t="s">
        <v>199</v>
      </c>
      <c r="D92" s="54"/>
      <c r="E92" s="6"/>
      <c r="F92" s="19"/>
      <c r="G92" s="25">
        <v>847.84</v>
      </c>
      <c r="H92" s="25">
        <v>0.39</v>
      </c>
      <c r="I92" s="31"/>
      <c r="J92" s="31"/>
      <c r="K92" s="35"/>
    </row>
    <row r="93" spans="1:11" x14ac:dyDescent="0.25">
      <c r="C93" s="57"/>
      <c r="D93" s="54"/>
      <c r="E93" s="6"/>
      <c r="F93" s="19"/>
      <c r="G93" s="24"/>
      <c r="H93" s="24"/>
      <c r="I93" s="31"/>
      <c r="J93" s="31"/>
      <c r="K93" s="35"/>
    </row>
    <row r="94" spans="1:11" x14ac:dyDescent="0.25">
      <c r="C94" s="59" t="s">
        <v>862</v>
      </c>
      <c r="D94" s="54"/>
      <c r="E94" s="6"/>
      <c r="F94" s="19"/>
      <c r="G94" s="24"/>
      <c r="H94" s="24"/>
      <c r="I94" s="31"/>
      <c r="J94" s="31"/>
      <c r="K94" s="35"/>
    </row>
    <row r="95" spans="1:11" x14ac:dyDescent="0.25">
      <c r="B95" s="8" t="s">
        <v>933</v>
      </c>
      <c r="C95" s="60" t="s">
        <v>934</v>
      </c>
      <c r="D95" s="54" t="s">
        <v>935</v>
      </c>
      <c r="E95" s="6" t="s">
        <v>866</v>
      </c>
      <c r="F95" s="19">
        <v>5814694</v>
      </c>
      <c r="G95" s="24">
        <v>7064.27</v>
      </c>
      <c r="H95" s="24">
        <v>3.23</v>
      </c>
      <c r="I95" s="31"/>
      <c r="J95" s="31"/>
      <c r="K95" s="35"/>
    </row>
    <row r="96" spans="1:11" x14ac:dyDescent="0.25">
      <c r="B96" s="8" t="s">
        <v>1946</v>
      </c>
      <c r="C96" s="60" t="s">
        <v>1947</v>
      </c>
      <c r="D96" s="54" t="s">
        <v>1948</v>
      </c>
      <c r="E96" s="6" t="s">
        <v>866</v>
      </c>
      <c r="F96" s="19">
        <v>4191522</v>
      </c>
      <c r="G96" s="24">
        <v>5594.42</v>
      </c>
      <c r="H96" s="24">
        <v>2.56</v>
      </c>
      <c r="I96" s="31"/>
      <c r="J96" s="31"/>
      <c r="K96" s="35"/>
    </row>
    <row r="97" spans="1:54" x14ac:dyDescent="0.25">
      <c r="B97" s="8" t="s">
        <v>863</v>
      </c>
      <c r="C97" s="60" t="s">
        <v>864</v>
      </c>
      <c r="D97" s="54" t="s">
        <v>865</v>
      </c>
      <c r="E97" s="6" t="s">
        <v>866</v>
      </c>
      <c r="F97" s="19">
        <v>3400000</v>
      </c>
      <c r="G97" s="24">
        <v>5339.36</v>
      </c>
      <c r="H97" s="24">
        <v>2.44</v>
      </c>
      <c r="I97" s="31"/>
      <c r="J97" s="31"/>
      <c r="K97" s="35"/>
    </row>
    <row r="98" spans="1:54" x14ac:dyDescent="0.25">
      <c r="B98" s="8" t="s">
        <v>1359</v>
      </c>
      <c r="C98" s="60" t="s">
        <v>700</v>
      </c>
      <c r="D98" s="54" t="s">
        <v>1360</v>
      </c>
      <c r="E98" s="6" t="s">
        <v>866</v>
      </c>
      <c r="F98" s="19">
        <v>1900000</v>
      </c>
      <c r="G98" s="24">
        <v>2194.5</v>
      </c>
      <c r="H98" s="24">
        <v>1</v>
      </c>
      <c r="I98" s="31"/>
      <c r="J98" s="31"/>
      <c r="K98" s="35"/>
    </row>
    <row r="99" spans="1:54" x14ac:dyDescent="0.25">
      <c r="B99" s="8" t="s">
        <v>1361</v>
      </c>
      <c r="C99" s="60" t="s">
        <v>1362</v>
      </c>
      <c r="D99" s="54" t="s">
        <v>1363</v>
      </c>
      <c r="E99" s="6" t="s">
        <v>51</v>
      </c>
      <c r="F99" s="19">
        <v>1870610</v>
      </c>
      <c r="G99" s="24">
        <v>1439.43</v>
      </c>
      <c r="H99" s="24">
        <v>0.66</v>
      </c>
      <c r="I99" s="31"/>
      <c r="J99" s="31"/>
      <c r="K99" s="35"/>
    </row>
    <row r="100" spans="1:54" x14ac:dyDescent="0.25">
      <c r="C100" s="58" t="s">
        <v>199</v>
      </c>
      <c r="D100" s="54"/>
      <c r="E100" s="6"/>
      <c r="F100" s="19"/>
      <c r="G100" s="25">
        <v>21631.98</v>
      </c>
      <c r="H100" s="25">
        <v>9.89</v>
      </c>
      <c r="I100" s="31"/>
      <c r="J100" s="31"/>
      <c r="K100" s="35"/>
    </row>
    <row r="101" spans="1:54" x14ac:dyDescent="0.25">
      <c r="C101" s="57"/>
      <c r="D101" s="54"/>
      <c r="E101" s="6"/>
      <c r="F101" s="19"/>
      <c r="G101" s="24"/>
      <c r="H101" s="24"/>
      <c r="I101" s="31"/>
      <c r="J101" s="31"/>
      <c r="K101" s="35"/>
    </row>
    <row r="102" spans="1:54" x14ac:dyDescent="0.25">
      <c r="C102" s="58" t="s">
        <v>22</v>
      </c>
      <c r="D102" s="54"/>
      <c r="E102" s="6"/>
      <c r="F102" s="19"/>
      <c r="G102" s="24" t="s">
        <v>2</v>
      </c>
      <c r="H102" s="24" t="s">
        <v>2</v>
      </c>
      <c r="I102" s="31"/>
      <c r="J102" s="31"/>
      <c r="K102" s="35"/>
    </row>
    <row r="103" spans="1:54" x14ac:dyDescent="0.25">
      <c r="C103" s="57"/>
      <c r="D103" s="54"/>
      <c r="E103" s="6"/>
      <c r="F103" s="19"/>
      <c r="G103" s="24"/>
      <c r="H103" s="24"/>
      <c r="I103" s="31"/>
      <c r="J103" s="31"/>
      <c r="K103" s="35"/>
    </row>
    <row r="104" spans="1:54" x14ac:dyDescent="0.25">
      <c r="C104" s="58" t="s">
        <v>23</v>
      </c>
      <c r="D104" s="54"/>
      <c r="E104" s="6"/>
      <c r="F104" s="19"/>
      <c r="G104" s="24" t="s">
        <v>2</v>
      </c>
      <c r="H104" s="24" t="s">
        <v>2</v>
      </c>
      <c r="I104" s="31"/>
      <c r="J104" s="31"/>
      <c r="K104" s="35"/>
    </row>
    <row r="105" spans="1:54" x14ac:dyDescent="0.25">
      <c r="C105" s="57"/>
      <c r="D105" s="54"/>
      <c r="E105" s="6"/>
      <c r="F105" s="19"/>
      <c r="G105" s="24"/>
      <c r="H105" s="24"/>
      <c r="I105" s="31"/>
      <c r="J105" s="31"/>
      <c r="K105" s="35"/>
    </row>
    <row r="106" spans="1:54" x14ac:dyDescent="0.25">
      <c r="C106" s="59" t="s">
        <v>24</v>
      </c>
      <c r="D106" s="54"/>
      <c r="E106" s="6"/>
      <c r="F106" s="19"/>
      <c r="G106" s="24"/>
      <c r="H106" s="24"/>
      <c r="I106" s="31"/>
      <c r="J106" s="31"/>
      <c r="K106" s="35"/>
    </row>
    <row r="107" spans="1:54" x14ac:dyDescent="0.25">
      <c r="B107" s="8" t="s">
        <v>211</v>
      </c>
      <c r="C107" s="60" t="s">
        <v>212</v>
      </c>
      <c r="D107" s="54"/>
      <c r="E107" s="6"/>
      <c r="F107" s="19"/>
      <c r="G107" s="24">
        <v>4146.6000000000004</v>
      </c>
      <c r="H107" s="24">
        <v>1.9</v>
      </c>
      <c r="I107" s="31"/>
      <c r="J107" s="31"/>
      <c r="K107" s="35"/>
    </row>
    <row r="108" spans="1:54" x14ac:dyDescent="0.25">
      <c r="C108" s="58" t="s">
        <v>199</v>
      </c>
      <c r="D108" s="54"/>
      <c r="E108" s="6"/>
      <c r="F108" s="19"/>
      <c r="G108" s="25">
        <v>4146.6000000000004</v>
      </c>
      <c r="H108" s="25">
        <v>1.9</v>
      </c>
      <c r="I108" s="31"/>
      <c r="J108" s="31"/>
      <c r="K108" s="35"/>
    </row>
    <row r="109" spans="1:54" x14ac:dyDescent="0.25">
      <c r="C109" s="57"/>
      <c r="D109" s="54"/>
      <c r="E109" s="6"/>
      <c r="F109" s="19"/>
      <c r="G109" s="24"/>
      <c r="H109" s="24"/>
      <c r="I109" s="31"/>
      <c r="J109" s="31"/>
      <c r="K109" s="35"/>
    </row>
    <row r="110" spans="1:54" x14ac:dyDescent="0.25">
      <c r="A110" s="10"/>
      <c r="B110" s="28"/>
      <c r="C110" s="58" t="s">
        <v>25</v>
      </c>
      <c r="D110" s="54"/>
      <c r="E110" s="6"/>
      <c r="F110" s="19"/>
      <c r="G110" s="24"/>
      <c r="H110" s="24"/>
      <c r="I110" s="31"/>
      <c r="J110" s="31"/>
      <c r="K110" s="35"/>
    </row>
    <row r="111" spans="1:54" s="2" customFormat="1" ht="13.5" x14ac:dyDescent="0.25">
      <c r="A111" s="28"/>
      <c r="B111" s="28"/>
      <c r="C111" s="57" t="s">
        <v>4904</v>
      </c>
      <c r="D111" s="54"/>
      <c r="E111" s="6"/>
      <c r="F111" s="19"/>
      <c r="G111" s="24" t="s">
        <v>2</v>
      </c>
      <c r="H111" s="24" t="s">
        <v>2</v>
      </c>
      <c r="I111" s="31"/>
      <c r="J111" s="31"/>
      <c r="K111" s="35"/>
      <c r="L111" s="3"/>
      <c r="AI111" s="3"/>
      <c r="AV111" s="3"/>
      <c r="AX111" s="3"/>
      <c r="BB111" s="3"/>
    </row>
    <row r="112" spans="1:54" x14ac:dyDescent="0.25">
      <c r="B112" s="8"/>
      <c r="C112" s="60" t="s">
        <v>213</v>
      </c>
      <c r="D112" s="54"/>
      <c r="E112" s="6"/>
      <c r="F112" s="19"/>
      <c r="G112" s="24">
        <v>7778.24</v>
      </c>
      <c r="H112" s="24">
        <v>3.5500000000000003</v>
      </c>
      <c r="I112" s="31"/>
      <c r="J112" s="31"/>
      <c r="K112" s="35"/>
    </row>
    <row r="113" spans="3:11" x14ac:dyDescent="0.25">
      <c r="C113" s="58" t="s">
        <v>199</v>
      </c>
      <c r="D113" s="54"/>
      <c r="E113" s="6"/>
      <c r="F113" s="19"/>
      <c r="G113" s="25">
        <v>7778.24</v>
      </c>
      <c r="H113" s="25">
        <v>3.5500000000000003</v>
      </c>
      <c r="I113" s="31"/>
      <c r="J113" s="31"/>
      <c r="K113" s="35"/>
    </row>
    <row r="114" spans="3:11" x14ac:dyDescent="0.25">
      <c r="C114" s="57"/>
      <c r="D114" s="54"/>
      <c r="E114" s="6"/>
      <c r="F114" s="19"/>
      <c r="G114" s="24"/>
      <c r="H114" s="24"/>
      <c r="I114" s="31"/>
      <c r="J114" s="31"/>
      <c r="K114" s="35"/>
    </row>
    <row r="115" spans="3:11" x14ac:dyDescent="0.25">
      <c r="C115" s="61" t="s">
        <v>214</v>
      </c>
      <c r="D115" s="55"/>
      <c r="E115" s="5"/>
      <c r="F115" s="20"/>
      <c r="G115" s="26">
        <v>218553.97</v>
      </c>
      <c r="H115" s="26">
        <v>100</v>
      </c>
      <c r="I115" s="32"/>
      <c r="J115" s="32"/>
      <c r="K115" s="36"/>
    </row>
    <row r="118" spans="3:11" x14ac:dyDescent="0.25">
      <c r="C118" s="1" t="s">
        <v>215</v>
      </c>
    </row>
    <row r="119" spans="3:11" x14ac:dyDescent="0.25">
      <c r="C119" s="37" t="s">
        <v>216</v>
      </c>
      <c r="D119" s="37"/>
      <c r="E119" s="37"/>
      <c r="F119" s="37"/>
      <c r="G119" s="37"/>
      <c r="H119" s="37"/>
      <c r="I119" s="37"/>
      <c r="J119" s="37"/>
      <c r="K119" s="37"/>
    </row>
    <row r="120" spans="3:11" x14ac:dyDescent="0.25">
      <c r="C120" s="2" t="s">
        <v>217</v>
      </c>
    </row>
    <row r="121" spans="3:11" x14ac:dyDescent="0.25">
      <c r="C121" s="2" t="s">
        <v>218</v>
      </c>
    </row>
    <row r="122" spans="3:11" ht="30" customHeight="1" x14ac:dyDescent="0.25">
      <c r="C122" s="204" t="s">
        <v>219</v>
      </c>
      <c r="D122" s="205"/>
      <c r="E122" s="205"/>
      <c r="F122" s="205"/>
      <c r="G122" s="205"/>
      <c r="H122" s="205"/>
      <c r="I122" s="205"/>
      <c r="J122" s="205"/>
      <c r="K122" s="205"/>
    </row>
    <row r="123" spans="3:11" x14ac:dyDescent="0.25">
      <c r="C123" s="2" t="s">
        <v>220</v>
      </c>
    </row>
    <row r="125" spans="3:11" x14ac:dyDescent="0.25">
      <c r="C125" s="2" t="s">
        <v>5065</v>
      </c>
      <c r="E125" s="2" t="s">
        <v>2</v>
      </c>
    </row>
    <row r="127" spans="3:11" x14ac:dyDescent="0.25">
      <c r="C127" s="2" t="s">
        <v>5066</v>
      </c>
      <c r="E127" s="2" t="s">
        <v>2</v>
      </c>
    </row>
    <row r="129" spans="1:256" x14ac:dyDescent="0.25">
      <c r="C129" s="2" t="s">
        <v>5173</v>
      </c>
    </row>
    <row r="131" spans="1:256" x14ac:dyDescent="0.25">
      <c r="C131" s="2" t="s">
        <v>5174</v>
      </c>
    </row>
    <row r="132" spans="1:256" s="83" customFormat="1" ht="35.25" customHeight="1" x14ac:dyDescent="0.25">
      <c r="A132" s="79"/>
      <c r="B132" s="79"/>
      <c r="C132" s="84" t="s">
        <v>5072</v>
      </c>
      <c r="D132" s="88" t="s">
        <v>5073</v>
      </c>
      <c r="E132" s="88" t="s">
        <v>5074</v>
      </c>
      <c r="F132" s="80"/>
      <c r="G132" s="81"/>
      <c r="H132" s="81"/>
      <c r="I132" s="81"/>
      <c r="J132" s="81"/>
      <c r="K132" s="82"/>
      <c r="L132" s="82"/>
      <c r="M132" s="79"/>
      <c r="N132" s="79"/>
      <c r="O132" s="79"/>
      <c r="P132" s="79"/>
      <c r="Q132" s="79"/>
      <c r="R132" s="79"/>
      <c r="S132" s="79"/>
      <c r="T132" s="79"/>
      <c r="U132" s="79"/>
      <c r="V132" s="79"/>
      <c r="W132" s="79"/>
      <c r="X132" s="79"/>
      <c r="Y132" s="79"/>
      <c r="Z132" s="79"/>
      <c r="AA132" s="79"/>
      <c r="AB132" s="79"/>
      <c r="AC132" s="79"/>
      <c r="AD132" s="79"/>
      <c r="AE132" s="79"/>
      <c r="AF132" s="79"/>
      <c r="AG132" s="79"/>
      <c r="AH132" s="79"/>
      <c r="AI132" s="82"/>
      <c r="AJ132" s="79"/>
      <c r="AK132" s="79"/>
      <c r="AL132" s="79"/>
      <c r="AM132" s="79"/>
      <c r="AN132" s="79"/>
      <c r="AO132" s="79"/>
      <c r="AP132" s="79"/>
      <c r="AQ132" s="79"/>
      <c r="AR132" s="79"/>
      <c r="AS132" s="79"/>
      <c r="AT132" s="79"/>
      <c r="AU132" s="79"/>
      <c r="AV132" s="82"/>
      <c r="AW132" s="79"/>
      <c r="AX132" s="82"/>
      <c r="AY132" s="79"/>
      <c r="AZ132" s="79"/>
      <c r="BA132" s="79"/>
      <c r="BB132" s="82"/>
      <c r="BC132" s="79"/>
      <c r="BD132" s="79"/>
      <c r="BE132" s="79"/>
      <c r="BF132" s="79"/>
      <c r="BG132" s="79"/>
      <c r="BH132" s="79"/>
      <c r="BI132" s="79"/>
      <c r="BJ132" s="79"/>
      <c r="BK132" s="79"/>
      <c r="BL132" s="79"/>
      <c r="BM132" s="79"/>
      <c r="BN132" s="79"/>
      <c r="BO132" s="79"/>
      <c r="BP132" s="79"/>
      <c r="BQ132" s="79"/>
      <c r="BR132" s="79"/>
      <c r="BS132" s="79"/>
      <c r="BT132" s="79"/>
      <c r="BU132" s="79"/>
      <c r="BV132" s="79"/>
      <c r="BW132" s="79"/>
      <c r="BX132" s="79"/>
      <c r="BY132" s="79"/>
      <c r="BZ132" s="79"/>
      <c r="CA132" s="79"/>
      <c r="CB132" s="79"/>
      <c r="CC132" s="79"/>
      <c r="CD132" s="79"/>
      <c r="CE132" s="79"/>
      <c r="CF132" s="79"/>
      <c r="CG132" s="79"/>
      <c r="CH132" s="79"/>
      <c r="CI132" s="79"/>
      <c r="CJ132" s="79"/>
      <c r="CK132" s="79"/>
      <c r="CL132" s="79"/>
      <c r="CM132" s="79"/>
      <c r="CN132" s="79"/>
      <c r="CO132" s="79"/>
      <c r="CP132" s="79"/>
      <c r="CQ132" s="79"/>
      <c r="CR132" s="79"/>
      <c r="CS132" s="79"/>
      <c r="CT132" s="79"/>
      <c r="CU132" s="79"/>
      <c r="CV132" s="79"/>
      <c r="CW132" s="79"/>
      <c r="CX132" s="79"/>
      <c r="CY132" s="79"/>
      <c r="CZ132" s="79"/>
      <c r="DA132" s="79"/>
      <c r="DB132" s="79"/>
      <c r="DC132" s="79"/>
      <c r="DD132" s="79"/>
      <c r="DE132" s="79"/>
      <c r="DF132" s="79"/>
      <c r="DG132" s="79"/>
      <c r="DH132" s="79"/>
      <c r="DI132" s="79"/>
      <c r="DJ132" s="79"/>
      <c r="DK132" s="79"/>
      <c r="DL132" s="79"/>
      <c r="DM132" s="79"/>
      <c r="DN132" s="79"/>
      <c r="DO132" s="79"/>
      <c r="DP132" s="79"/>
      <c r="DQ132" s="79"/>
      <c r="DR132" s="79"/>
      <c r="DS132" s="79"/>
      <c r="DT132" s="79"/>
      <c r="DU132" s="79"/>
      <c r="DV132" s="79"/>
      <c r="DW132" s="79"/>
      <c r="DX132" s="79"/>
      <c r="DY132" s="79"/>
      <c r="DZ132" s="79"/>
      <c r="EA132" s="79"/>
      <c r="EB132" s="79"/>
      <c r="EC132" s="79"/>
      <c r="ED132" s="79"/>
      <c r="EE132" s="79"/>
      <c r="EF132" s="79"/>
      <c r="EG132" s="79"/>
      <c r="EH132" s="79"/>
      <c r="EI132" s="79"/>
      <c r="EJ132" s="79"/>
      <c r="EK132" s="79"/>
      <c r="EL132" s="79"/>
      <c r="EM132" s="79"/>
      <c r="EN132" s="79"/>
      <c r="EO132" s="79"/>
      <c r="EP132" s="79"/>
      <c r="EQ132" s="79"/>
      <c r="ER132" s="79"/>
      <c r="ES132" s="79"/>
      <c r="ET132" s="79"/>
      <c r="EU132" s="79"/>
      <c r="EV132" s="79"/>
      <c r="EW132" s="79"/>
      <c r="EX132" s="79"/>
      <c r="EY132" s="79"/>
      <c r="EZ132" s="79"/>
      <c r="FA132" s="79"/>
      <c r="FB132" s="79"/>
      <c r="FC132" s="79"/>
      <c r="FD132" s="79"/>
      <c r="FE132" s="79"/>
      <c r="FF132" s="79"/>
      <c r="FG132" s="79"/>
      <c r="FH132" s="79"/>
      <c r="FI132" s="79"/>
      <c r="FJ132" s="79"/>
      <c r="FK132" s="79"/>
      <c r="FL132" s="79"/>
      <c r="FM132" s="79"/>
      <c r="FN132" s="79"/>
      <c r="FO132" s="79"/>
      <c r="FP132" s="79"/>
      <c r="FQ132" s="79"/>
      <c r="FR132" s="79"/>
      <c r="FS132" s="79"/>
      <c r="FT132" s="79"/>
      <c r="FU132" s="79"/>
      <c r="FV132" s="79"/>
      <c r="FW132" s="79"/>
      <c r="FX132" s="79"/>
      <c r="FY132" s="79"/>
      <c r="FZ132" s="79"/>
      <c r="GA132" s="79"/>
      <c r="GB132" s="79"/>
      <c r="GC132" s="79"/>
      <c r="GD132" s="79"/>
      <c r="GE132" s="79"/>
      <c r="GF132" s="79"/>
      <c r="GG132" s="79"/>
      <c r="GH132" s="79"/>
      <c r="GI132" s="79"/>
      <c r="GJ132" s="79"/>
      <c r="GK132" s="79"/>
      <c r="GL132" s="79"/>
      <c r="GM132" s="79"/>
      <c r="GN132" s="79"/>
      <c r="GO132" s="79"/>
      <c r="GP132" s="79"/>
      <c r="GQ132" s="79"/>
      <c r="GR132" s="79"/>
      <c r="GS132" s="79"/>
      <c r="GT132" s="79"/>
      <c r="GU132" s="79"/>
      <c r="GV132" s="79"/>
      <c r="GW132" s="79"/>
      <c r="GX132" s="79"/>
      <c r="GY132" s="79"/>
      <c r="GZ132" s="79"/>
      <c r="HA132" s="79"/>
      <c r="HB132" s="79"/>
      <c r="HC132" s="79"/>
      <c r="HD132" s="79"/>
      <c r="HE132" s="79"/>
      <c r="HF132" s="79"/>
      <c r="HG132" s="79"/>
      <c r="HH132" s="79"/>
      <c r="HI132" s="79"/>
      <c r="HJ132" s="79"/>
      <c r="HK132" s="79"/>
      <c r="HL132" s="79"/>
      <c r="HM132" s="79"/>
      <c r="HN132" s="79"/>
      <c r="HO132" s="79"/>
      <c r="HP132" s="79"/>
      <c r="HQ132" s="79"/>
      <c r="HR132" s="79"/>
      <c r="HS132" s="79"/>
      <c r="HT132" s="79"/>
      <c r="HU132" s="79"/>
      <c r="HV132" s="79"/>
      <c r="HW132" s="79"/>
      <c r="HX132" s="79"/>
      <c r="HY132" s="79"/>
      <c r="HZ132" s="79"/>
      <c r="IA132" s="79"/>
      <c r="IB132" s="79"/>
      <c r="IC132" s="79"/>
      <c r="ID132" s="79"/>
      <c r="IE132" s="79"/>
      <c r="IF132" s="79"/>
      <c r="IG132" s="79"/>
      <c r="IH132" s="79"/>
      <c r="II132" s="79"/>
      <c r="IJ132" s="79"/>
      <c r="IK132" s="79"/>
      <c r="IL132" s="79"/>
      <c r="IM132" s="79"/>
      <c r="IN132" s="79"/>
      <c r="IO132" s="79"/>
      <c r="IP132" s="79"/>
      <c r="IQ132" s="79"/>
      <c r="IR132" s="79"/>
      <c r="IS132" s="79"/>
      <c r="IT132" s="79"/>
      <c r="IU132" s="79"/>
      <c r="IV132" s="79"/>
    </row>
    <row r="133" spans="1:256" s="83" customFormat="1" x14ac:dyDescent="0.25">
      <c r="A133" s="79"/>
      <c r="B133" s="79"/>
      <c r="C133" s="86" t="s">
        <v>5075</v>
      </c>
      <c r="D133" s="89">
        <v>22.296800000000001</v>
      </c>
      <c r="E133" s="89">
        <v>22.4635</v>
      </c>
      <c r="F133" s="80"/>
      <c r="G133" s="81"/>
      <c r="H133" s="81"/>
      <c r="I133" s="81"/>
      <c r="J133" s="81"/>
      <c r="K133" s="82"/>
      <c r="L133" s="82"/>
      <c r="M133" s="79"/>
      <c r="N133" s="79"/>
      <c r="O133" s="79"/>
      <c r="P133" s="79"/>
      <c r="Q133" s="79"/>
      <c r="R133" s="79"/>
      <c r="S133" s="79"/>
      <c r="T133" s="79"/>
      <c r="U133" s="79"/>
      <c r="V133" s="79"/>
      <c r="W133" s="79"/>
      <c r="X133" s="79"/>
      <c r="Y133" s="79"/>
      <c r="Z133" s="79"/>
      <c r="AA133" s="79"/>
      <c r="AB133" s="79"/>
      <c r="AC133" s="79"/>
      <c r="AD133" s="79"/>
      <c r="AE133" s="79"/>
      <c r="AF133" s="79"/>
      <c r="AG133" s="79"/>
      <c r="AH133" s="79"/>
      <c r="AI133" s="82"/>
      <c r="AJ133" s="79"/>
      <c r="AK133" s="79"/>
      <c r="AL133" s="79"/>
      <c r="AM133" s="79"/>
      <c r="AN133" s="79"/>
      <c r="AO133" s="79"/>
      <c r="AP133" s="79"/>
      <c r="AQ133" s="79"/>
      <c r="AR133" s="79"/>
      <c r="AS133" s="79"/>
      <c r="AT133" s="79"/>
      <c r="AU133" s="79"/>
      <c r="AV133" s="82"/>
      <c r="AW133" s="79"/>
      <c r="AX133" s="82"/>
      <c r="AY133" s="79"/>
      <c r="AZ133" s="79"/>
      <c r="BA133" s="79"/>
      <c r="BB133" s="82"/>
      <c r="BC133" s="79"/>
      <c r="BD133" s="79"/>
      <c r="BE133" s="79"/>
      <c r="BF133" s="79"/>
      <c r="BG133" s="79"/>
      <c r="BH133" s="79"/>
      <c r="BI133" s="79"/>
      <c r="BJ133" s="79"/>
      <c r="BK133" s="79"/>
      <c r="BL133" s="79"/>
      <c r="BM133" s="79"/>
      <c r="BN133" s="79"/>
      <c r="BO133" s="79"/>
      <c r="BP133" s="79"/>
      <c r="BQ133" s="79"/>
      <c r="BR133" s="79"/>
      <c r="BS133" s="79"/>
      <c r="BT133" s="79"/>
      <c r="BU133" s="79"/>
      <c r="BV133" s="79"/>
      <c r="BW133" s="79"/>
      <c r="BX133" s="79"/>
      <c r="BY133" s="79"/>
      <c r="BZ133" s="79"/>
      <c r="CA133" s="79"/>
      <c r="CB133" s="79"/>
      <c r="CC133" s="79"/>
      <c r="CD133" s="79"/>
      <c r="CE133" s="79"/>
      <c r="CF133" s="79"/>
      <c r="CG133" s="79"/>
      <c r="CH133" s="79"/>
      <c r="CI133" s="79"/>
      <c r="CJ133" s="79"/>
      <c r="CK133" s="79"/>
      <c r="CL133" s="79"/>
      <c r="CM133" s="79"/>
      <c r="CN133" s="79"/>
      <c r="CO133" s="79"/>
      <c r="CP133" s="79"/>
      <c r="CQ133" s="79"/>
      <c r="CR133" s="79"/>
      <c r="CS133" s="79"/>
      <c r="CT133" s="79"/>
      <c r="CU133" s="79"/>
      <c r="CV133" s="79"/>
      <c r="CW133" s="79"/>
      <c r="CX133" s="79"/>
      <c r="CY133" s="79"/>
      <c r="CZ133" s="79"/>
      <c r="DA133" s="79"/>
      <c r="DB133" s="79"/>
      <c r="DC133" s="79"/>
      <c r="DD133" s="79"/>
      <c r="DE133" s="79"/>
      <c r="DF133" s="79"/>
      <c r="DG133" s="79"/>
      <c r="DH133" s="79"/>
      <c r="DI133" s="79"/>
      <c r="DJ133" s="79"/>
      <c r="DK133" s="79"/>
      <c r="DL133" s="79"/>
      <c r="DM133" s="79"/>
      <c r="DN133" s="79"/>
      <c r="DO133" s="79"/>
      <c r="DP133" s="79"/>
      <c r="DQ133" s="79"/>
      <c r="DR133" s="79"/>
      <c r="DS133" s="79"/>
      <c r="DT133" s="79"/>
      <c r="DU133" s="79"/>
      <c r="DV133" s="79"/>
      <c r="DW133" s="79"/>
      <c r="DX133" s="79"/>
      <c r="DY133" s="79"/>
      <c r="DZ133" s="79"/>
      <c r="EA133" s="79"/>
      <c r="EB133" s="79"/>
      <c r="EC133" s="79"/>
      <c r="ED133" s="79"/>
      <c r="EE133" s="79"/>
      <c r="EF133" s="79"/>
      <c r="EG133" s="79"/>
      <c r="EH133" s="79"/>
      <c r="EI133" s="79"/>
      <c r="EJ133" s="79"/>
      <c r="EK133" s="79"/>
      <c r="EL133" s="79"/>
      <c r="EM133" s="79"/>
      <c r="EN133" s="79"/>
      <c r="EO133" s="79"/>
      <c r="EP133" s="79"/>
      <c r="EQ133" s="79"/>
      <c r="ER133" s="79"/>
      <c r="ES133" s="79"/>
      <c r="ET133" s="79"/>
      <c r="EU133" s="79"/>
      <c r="EV133" s="79"/>
      <c r="EW133" s="79"/>
      <c r="EX133" s="79"/>
      <c r="EY133" s="79"/>
      <c r="EZ133" s="79"/>
      <c r="FA133" s="79"/>
      <c r="FB133" s="79"/>
      <c r="FC133" s="79"/>
      <c r="FD133" s="79"/>
      <c r="FE133" s="79"/>
      <c r="FF133" s="79"/>
      <c r="FG133" s="79"/>
      <c r="FH133" s="79"/>
      <c r="FI133" s="79"/>
      <c r="FJ133" s="79"/>
      <c r="FK133" s="79"/>
      <c r="FL133" s="79"/>
      <c r="FM133" s="79"/>
      <c r="FN133" s="79"/>
      <c r="FO133" s="79"/>
      <c r="FP133" s="79"/>
      <c r="FQ133" s="79"/>
      <c r="FR133" s="79"/>
      <c r="FS133" s="79"/>
      <c r="FT133" s="79"/>
      <c r="FU133" s="79"/>
      <c r="FV133" s="79"/>
      <c r="FW133" s="79"/>
      <c r="FX133" s="79"/>
      <c r="FY133" s="79"/>
      <c r="FZ133" s="79"/>
      <c r="GA133" s="79"/>
      <c r="GB133" s="79"/>
      <c r="GC133" s="79"/>
      <c r="GD133" s="79"/>
      <c r="GE133" s="79"/>
      <c r="GF133" s="79"/>
      <c r="GG133" s="79"/>
      <c r="GH133" s="79"/>
      <c r="GI133" s="79"/>
      <c r="GJ133" s="79"/>
      <c r="GK133" s="79"/>
      <c r="GL133" s="79"/>
      <c r="GM133" s="79"/>
      <c r="GN133" s="79"/>
      <c r="GO133" s="79"/>
      <c r="GP133" s="79"/>
      <c r="GQ133" s="79"/>
      <c r="GR133" s="79"/>
      <c r="GS133" s="79"/>
      <c r="GT133" s="79"/>
      <c r="GU133" s="79"/>
      <c r="GV133" s="79"/>
      <c r="GW133" s="79"/>
      <c r="GX133" s="79"/>
      <c r="GY133" s="79"/>
      <c r="GZ133" s="79"/>
      <c r="HA133" s="79"/>
      <c r="HB133" s="79"/>
      <c r="HC133" s="79"/>
      <c r="HD133" s="79"/>
      <c r="HE133" s="79"/>
      <c r="HF133" s="79"/>
      <c r="HG133" s="79"/>
      <c r="HH133" s="79"/>
      <c r="HI133" s="79"/>
      <c r="HJ133" s="79"/>
      <c r="HK133" s="79"/>
      <c r="HL133" s="79"/>
      <c r="HM133" s="79"/>
      <c r="HN133" s="79"/>
      <c r="HO133" s="79"/>
      <c r="HP133" s="79"/>
      <c r="HQ133" s="79"/>
      <c r="HR133" s="79"/>
      <c r="HS133" s="79"/>
      <c r="HT133" s="79"/>
      <c r="HU133" s="79"/>
      <c r="HV133" s="79"/>
      <c r="HW133" s="79"/>
      <c r="HX133" s="79"/>
      <c r="HY133" s="79"/>
      <c r="HZ133" s="79"/>
      <c r="IA133" s="79"/>
      <c r="IB133" s="79"/>
      <c r="IC133" s="79"/>
      <c r="ID133" s="79"/>
      <c r="IE133" s="79"/>
      <c r="IF133" s="79"/>
      <c r="IG133" s="79"/>
      <c r="IH133" s="79"/>
      <c r="II133" s="79"/>
      <c r="IJ133" s="79"/>
      <c r="IK133" s="79"/>
      <c r="IL133" s="79"/>
      <c r="IM133" s="79"/>
      <c r="IN133" s="79"/>
      <c r="IO133" s="79"/>
      <c r="IP133" s="79"/>
      <c r="IQ133" s="79"/>
      <c r="IR133" s="79"/>
      <c r="IS133" s="79"/>
      <c r="IT133" s="79"/>
      <c r="IU133" s="79"/>
      <c r="IV133" s="79"/>
    </row>
    <row r="134" spans="1:256" s="83" customFormat="1" x14ac:dyDescent="0.25">
      <c r="A134" s="79"/>
      <c r="B134" s="79"/>
      <c r="C134" s="86" t="s">
        <v>5085</v>
      </c>
      <c r="D134" s="89">
        <v>16.323699999999999</v>
      </c>
      <c r="E134" s="89">
        <v>16.445799999999998</v>
      </c>
      <c r="F134" s="80"/>
      <c r="G134" s="81"/>
      <c r="H134" s="81"/>
      <c r="I134" s="81"/>
      <c r="J134" s="81"/>
      <c r="K134" s="82"/>
      <c r="L134" s="82"/>
      <c r="M134" s="79"/>
      <c r="N134" s="79"/>
      <c r="O134" s="79"/>
      <c r="P134" s="79"/>
      <c r="Q134" s="79"/>
      <c r="R134" s="79"/>
      <c r="S134" s="79"/>
      <c r="T134" s="79"/>
      <c r="U134" s="79"/>
      <c r="V134" s="79"/>
      <c r="W134" s="79"/>
      <c r="X134" s="79"/>
      <c r="Y134" s="79"/>
      <c r="Z134" s="79"/>
      <c r="AA134" s="79"/>
      <c r="AB134" s="79"/>
      <c r="AC134" s="79"/>
      <c r="AD134" s="79"/>
      <c r="AE134" s="79"/>
      <c r="AF134" s="79"/>
      <c r="AG134" s="79"/>
      <c r="AH134" s="79"/>
      <c r="AI134" s="82"/>
      <c r="AJ134" s="79"/>
      <c r="AK134" s="79"/>
      <c r="AL134" s="79"/>
      <c r="AM134" s="79"/>
      <c r="AN134" s="79"/>
      <c r="AO134" s="79"/>
      <c r="AP134" s="79"/>
      <c r="AQ134" s="79"/>
      <c r="AR134" s="79"/>
      <c r="AS134" s="79"/>
      <c r="AT134" s="79"/>
      <c r="AU134" s="79"/>
      <c r="AV134" s="82"/>
      <c r="AW134" s="79"/>
      <c r="AX134" s="82"/>
      <c r="AY134" s="79"/>
      <c r="AZ134" s="79"/>
      <c r="BA134" s="79"/>
      <c r="BB134" s="82"/>
      <c r="BC134" s="79"/>
      <c r="BD134" s="79"/>
      <c r="BE134" s="79"/>
      <c r="BF134" s="79"/>
      <c r="BG134" s="79"/>
      <c r="BH134" s="79"/>
      <c r="BI134" s="79"/>
      <c r="BJ134" s="79"/>
      <c r="BK134" s="79"/>
      <c r="BL134" s="79"/>
      <c r="BM134" s="79"/>
      <c r="BN134" s="79"/>
      <c r="BO134" s="79"/>
      <c r="BP134" s="79"/>
      <c r="BQ134" s="79"/>
      <c r="BR134" s="79"/>
      <c r="BS134" s="79"/>
      <c r="BT134" s="79"/>
      <c r="BU134" s="79"/>
      <c r="BV134" s="79"/>
      <c r="BW134" s="79"/>
      <c r="BX134" s="79"/>
      <c r="BY134" s="79"/>
      <c r="BZ134" s="79"/>
      <c r="CA134" s="79"/>
      <c r="CB134" s="79"/>
      <c r="CC134" s="79"/>
      <c r="CD134" s="79"/>
      <c r="CE134" s="79"/>
      <c r="CF134" s="79"/>
      <c r="CG134" s="79"/>
      <c r="CH134" s="79"/>
      <c r="CI134" s="79"/>
      <c r="CJ134" s="79"/>
      <c r="CK134" s="79"/>
      <c r="CL134" s="79"/>
      <c r="CM134" s="79"/>
      <c r="CN134" s="79"/>
      <c r="CO134" s="79"/>
      <c r="CP134" s="79"/>
      <c r="CQ134" s="79"/>
      <c r="CR134" s="79"/>
      <c r="CS134" s="79"/>
      <c r="CT134" s="79"/>
      <c r="CU134" s="79"/>
      <c r="CV134" s="79"/>
      <c r="CW134" s="79"/>
      <c r="CX134" s="79"/>
      <c r="CY134" s="79"/>
      <c r="CZ134" s="79"/>
      <c r="DA134" s="79"/>
      <c r="DB134" s="79"/>
      <c r="DC134" s="79"/>
      <c r="DD134" s="79"/>
      <c r="DE134" s="79"/>
      <c r="DF134" s="79"/>
      <c r="DG134" s="79"/>
      <c r="DH134" s="79"/>
      <c r="DI134" s="79"/>
      <c r="DJ134" s="79"/>
      <c r="DK134" s="79"/>
      <c r="DL134" s="79"/>
      <c r="DM134" s="79"/>
      <c r="DN134" s="79"/>
      <c r="DO134" s="79"/>
      <c r="DP134" s="79"/>
      <c r="DQ134" s="79"/>
      <c r="DR134" s="79"/>
      <c r="DS134" s="79"/>
      <c r="DT134" s="79"/>
      <c r="DU134" s="79"/>
      <c r="DV134" s="79"/>
      <c r="DW134" s="79"/>
      <c r="DX134" s="79"/>
      <c r="DY134" s="79"/>
      <c r="DZ134" s="79"/>
      <c r="EA134" s="79"/>
      <c r="EB134" s="79"/>
      <c r="EC134" s="79"/>
      <c r="ED134" s="79"/>
      <c r="EE134" s="79"/>
      <c r="EF134" s="79"/>
      <c r="EG134" s="79"/>
      <c r="EH134" s="79"/>
      <c r="EI134" s="79"/>
      <c r="EJ134" s="79"/>
      <c r="EK134" s="79"/>
      <c r="EL134" s="79"/>
      <c r="EM134" s="79"/>
      <c r="EN134" s="79"/>
      <c r="EO134" s="79"/>
      <c r="EP134" s="79"/>
      <c r="EQ134" s="79"/>
      <c r="ER134" s="79"/>
      <c r="ES134" s="79"/>
      <c r="ET134" s="79"/>
      <c r="EU134" s="79"/>
      <c r="EV134" s="79"/>
      <c r="EW134" s="79"/>
      <c r="EX134" s="79"/>
      <c r="EY134" s="79"/>
      <c r="EZ134" s="79"/>
      <c r="FA134" s="79"/>
      <c r="FB134" s="79"/>
      <c r="FC134" s="79"/>
      <c r="FD134" s="79"/>
      <c r="FE134" s="79"/>
      <c r="FF134" s="79"/>
      <c r="FG134" s="79"/>
      <c r="FH134" s="79"/>
      <c r="FI134" s="79"/>
      <c r="FJ134" s="79"/>
      <c r="FK134" s="79"/>
      <c r="FL134" s="79"/>
      <c r="FM134" s="79"/>
      <c r="FN134" s="79"/>
      <c r="FO134" s="79"/>
      <c r="FP134" s="79"/>
      <c r="FQ134" s="79"/>
      <c r="FR134" s="79"/>
      <c r="FS134" s="79"/>
      <c r="FT134" s="79"/>
      <c r="FU134" s="79"/>
      <c r="FV134" s="79"/>
      <c r="FW134" s="79"/>
      <c r="FX134" s="79"/>
      <c r="FY134" s="79"/>
      <c r="FZ134" s="79"/>
      <c r="GA134" s="79"/>
      <c r="GB134" s="79"/>
      <c r="GC134" s="79"/>
      <c r="GD134" s="79"/>
      <c r="GE134" s="79"/>
      <c r="GF134" s="79"/>
      <c r="GG134" s="79"/>
      <c r="GH134" s="79"/>
      <c r="GI134" s="79"/>
      <c r="GJ134" s="79"/>
      <c r="GK134" s="79"/>
      <c r="GL134" s="79"/>
      <c r="GM134" s="79"/>
      <c r="GN134" s="79"/>
      <c r="GO134" s="79"/>
      <c r="GP134" s="79"/>
      <c r="GQ134" s="79"/>
      <c r="GR134" s="79"/>
      <c r="GS134" s="79"/>
      <c r="GT134" s="79"/>
      <c r="GU134" s="79"/>
      <c r="GV134" s="79"/>
      <c r="GW134" s="79"/>
      <c r="GX134" s="79"/>
      <c r="GY134" s="79"/>
      <c r="GZ134" s="79"/>
      <c r="HA134" s="79"/>
      <c r="HB134" s="79"/>
      <c r="HC134" s="79"/>
      <c r="HD134" s="79"/>
      <c r="HE134" s="79"/>
      <c r="HF134" s="79"/>
      <c r="HG134" s="79"/>
      <c r="HH134" s="79"/>
      <c r="HI134" s="79"/>
      <c r="HJ134" s="79"/>
      <c r="HK134" s="79"/>
      <c r="HL134" s="79"/>
      <c r="HM134" s="79"/>
      <c r="HN134" s="79"/>
      <c r="HO134" s="79"/>
      <c r="HP134" s="79"/>
      <c r="HQ134" s="79"/>
      <c r="HR134" s="79"/>
      <c r="HS134" s="79"/>
      <c r="HT134" s="79"/>
      <c r="HU134" s="79"/>
      <c r="HV134" s="79"/>
      <c r="HW134" s="79"/>
      <c r="HX134" s="79"/>
      <c r="HY134" s="79"/>
      <c r="HZ134" s="79"/>
      <c r="IA134" s="79"/>
      <c r="IB134" s="79"/>
      <c r="IC134" s="79"/>
      <c r="ID134" s="79"/>
      <c r="IE134" s="79"/>
      <c r="IF134" s="79"/>
      <c r="IG134" s="79"/>
      <c r="IH134" s="79"/>
      <c r="II134" s="79"/>
      <c r="IJ134" s="79"/>
      <c r="IK134" s="79"/>
      <c r="IL134" s="79"/>
      <c r="IM134" s="79"/>
      <c r="IN134" s="79"/>
      <c r="IO134" s="79"/>
      <c r="IP134" s="79"/>
      <c r="IQ134" s="79"/>
      <c r="IR134" s="79"/>
      <c r="IS134" s="79"/>
      <c r="IT134" s="79"/>
      <c r="IU134" s="79"/>
      <c r="IV134" s="79"/>
    </row>
    <row r="135" spans="1:256" s="83" customFormat="1" x14ac:dyDescent="0.25">
      <c r="A135" s="79"/>
      <c r="B135" s="79"/>
      <c r="C135" s="86" t="s">
        <v>5076</v>
      </c>
      <c r="D135" s="89">
        <v>49.319899999999997</v>
      </c>
      <c r="E135" s="89">
        <v>49.688800000000001</v>
      </c>
      <c r="F135" s="80"/>
      <c r="G135" s="81"/>
      <c r="H135" s="81"/>
      <c r="I135" s="81"/>
      <c r="J135" s="81"/>
      <c r="K135" s="82"/>
      <c r="L135" s="82"/>
      <c r="M135" s="79"/>
      <c r="N135" s="79"/>
      <c r="O135" s="79"/>
      <c r="P135" s="79"/>
      <c r="Q135" s="79"/>
      <c r="R135" s="79"/>
      <c r="S135" s="79"/>
      <c r="T135" s="79"/>
      <c r="U135" s="79"/>
      <c r="V135" s="79"/>
      <c r="W135" s="79"/>
      <c r="X135" s="79"/>
      <c r="Y135" s="79"/>
      <c r="Z135" s="79"/>
      <c r="AA135" s="79"/>
      <c r="AB135" s="79"/>
      <c r="AC135" s="79"/>
      <c r="AD135" s="79"/>
      <c r="AE135" s="79"/>
      <c r="AF135" s="79"/>
      <c r="AG135" s="79"/>
      <c r="AH135" s="79"/>
      <c r="AI135" s="82"/>
      <c r="AJ135" s="79"/>
      <c r="AK135" s="79"/>
      <c r="AL135" s="79"/>
      <c r="AM135" s="79"/>
      <c r="AN135" s="79"/>
      <c r="AO135" s="79"/>
      <c r="AP135" s="79"/>
      <c r="AQ135" s="79"/>
      <c r="AR135" s="79"/>
      <c r="AS135" s="79"/>
      <c r="AT135" s="79"/>
      <c r="AU135" s="79"/>
      <c r="AV135" s="82"/>
      <c r="AW135" s="79"/>
      <c r="AX135" s="82"/>
      <c r="AY135" s="79"/>
      <c r="AZ135" s="79"/>
      <c r="BA135" s="79"/>
      <c r="BB135" s="82"/>
      <c r="BC135" s="79"/>
      <c r="BD135" s="79"/>
      <c r="BE135" s="79"/>
      <c r="BF135" s="79"/>
      <c r="BG135" s="79"/>
      <c r="BH135" s="79"/>
      <c r="BI135" s="79"/>
      <c r="BJ135" s="79"/>
      <c r="BK135" s="79"/>
      <c r="BL135" s="79"/>
      <c r="BM135" s="79"/>
      <c r="BN135" s="79"/>
      <c r="BO135" s="79"/>
      <c r="BP135" s="79"/>
      <c r="BQ135" s="79"/>
      <c r="BR135" s="79"/>
      <c r="BS135" s="79"/>
      <c r="BT135" s="79"/>
      <c r="BU135" s="79"/>
      <c r="BV135" s="79"/>
      <c r="BW135" s="79"/>
      <c r="BX135" s="79"/>
      <c r="BY135" s="79"/>
      <c r="BZ135" s="79"/>
      <c r="CA135" s="79"/>
      <c r="CB135" s="79"/>
      <c r="CC135" s="79"/>
      <c r="CD135" s="79"/>
      <c r="CE135" s="79"/>
      <c r="CF135" s="79"/>
      <c r="CG135" s="79"/>
      <c r="CH135" s="79"/>
      <c r="CI135" s="79"/>
      <c r="CJ135" s="79"/>
      <c r="CK135" s="79"/>
      <c r="CL135" s="79"/>
      <c r="CM135" s="79"/>
      <c r="CN135" s="79"/>
      <c r="CO135" s="79"/>
      <c r="CP135" s="79"/>
      <c r="CQ135" s="79"/>
      <c r="CR135" s="79"/>
      <c r="CS135" s="79"/>
      <c r="CT135" s="79"/>
      <c r="CU135" s="79"/>
      <c r="CV135" s="79"/>
      <c r="CW135" s="79"/>
      <c r="CX135" s="79"/>
      <c r="CY135" s="79"/>
      <c r="CZ135" s="79"/>
      <c r="DA135" s="79"/>
      <c r="DB135" s="79"/>
      <c r="DC135" s="79"/>
      <c r="DD135" s="79"/>
      <c r="DE135" s="79"/>
      <c r="DF135" s="79"/>
      <c r="DG135" s="79"/>
      <c r="DH135" s="79"/>
      <c r="DI135" s="79"/>
      <c r="DJ135" s="79"/>
      <c r="DK135" s="79"/>
      <c r="DL135" s="79"/>
      <c r="DM135" s="79"/>
      <c r="DN135" s="79"/>
      <c r="DO135" s="79"/>
      <c r="DP135" s="79"/>
      <c r="DQ135" s="79"/>
      <c r="DR135" s="79"/>
      <c r="DS135" s="79"/>
      <c r="DT135" s="79"/>
      <c r="DU135" s="79"/>
      <c r="DV135" s="79"/>
      <c r="DW135" s="79"/>
      <c r="DX135" s="79"/>
      <c r="DY135" s="79"/>
      <c r="DZ135" s="79"/>
      <c r="EA135" s="79"/>
      <c r="EB135" s="79"/>
      <c r="EC135" s="79"/>
      <c r="ED135" s="79"/>
      <c r="EE135" s="79"/>
      <c r="EF135" s="79"/>
      <c r="EG135" s="79"/>
      <c r="EH135" s="79"/>
      <c r="EI135" s="79"/>
      <c r="EJ135" s="79"/>
      <c r="EK135" s="79"/>
      <c r="EL135" s="79"/>
      <c r="EM135" s="79"/>
      <c r="EN135" s="79"/>
      <c r="EO135" s="79"/>
      <c r="EP135" s="79"/>
      <c r="EQ135" s="79"/>
      <c r="ER135" s="79"/>
      <c r="ES135" s="79"/>
      <c r="ET135" s="79"/>
      <c r="EU135" s="79"/>
      <c r="EV135" s="79"/>
      <c r="EW135" s="79"/>
      <c r="EX135" s="79"/>
      <c r="EY135" s="79"/>
      <c r="EZ135" s="79"/>
      <c r="FA135" s="79"/>
      <c r="FB135" s="79"/>
      <c r="FC135" s="79"/>
      <c r="FD135" s="79"/>
      <c r="FE135" s="79"/>
      <c r="FF135" s="79"/>
      <c r="FG135" s="79"/>
      <c r="FH135" s="79"/>
      <c r="FI135" s="79"/>
      <c r="FJ135" s="79"/>
      <c r="FK135" s="79"/>
      <c r="FL135" s="79"/>
      <c r="FM135" s="79"/>
      <c r="FN135" s="79"/>
      <c r="FO135" s="79"/>
      <c r="FP135" s="79"/>
      <c r="FQ135" s="79"/>
      <c r="FR135" s="79"/>
      <c r="FS135" s="79"/>
      <c r="FT135" s="79"/>
      <c r="FU135" s="79"/>
      <c r="FV135" s="79"/>
      <c r="FW135" s="79"/>
      <c r="FX135" s="79"/>
      <c r="FY135" s="79"/>
      <c r="FZ135" s="79"/>
      <c r="GA135" s="79"/>
      <c r="GB135" s="79"/>
      <c r="GC135" s="79"/>
      <c r="GD135" s="79"/>
      <c r="GE135" s="79"/>
      <c r="GF135" s="79"/>
      <c r="GG135" s="79"/>
      <c r="GH135" s="79"/>
      <c r="GI135" s="79"/>
      <c r="GJ135" s="79"/>
      <c r="GK135" s="79"/>
      <c r="GL135" s="79"/>
      <c r="GM135" s="79"/>
      <c r="GN135" s="79"/>
      <c r="GO135" s="79"/>
      <c r="GP135" s="79"/>
      <c r="GQ135" s="79"/>
      <c r="GR135" s="79"/>
      <c r="GS135" s="79"/>
      <c r="GT135" s="79"/>
      <c r="GU135" s="79"/>
      <c r="GV135" s="79"/>
      <c r="GW135" s="79"/>
      <c r="GX135" s="79"/>
      <c r="GY135" s="79"/>
      <c r="GZ135" s="79"/>
      <c r="HA135" s="79"/>
      <c r="HB135" s="79"/>
      <c r="HC135" s="79"/>
      <c r="HD135" s="79"/>
      <c r="HE135" s="79"/>
      <c r="HF135" s="79"/>
      <c r="HG135" s="79"/>
      <c r="HH135" s="79"/>
      <c r="HI135" s="79"/>
      <c r="HJ135" s="79"/>
      <c r="HK135" s="79"/>
      <c r="HL135" s="79"/>
      <c r="HM135" s="79"/>
      <c r="HN135" s="79"/>
      <c r="HO135" s="79"/>
      <c r="HP135" s="79"/>
      <c r="HQ135" s="79"/>
      <c r="HR135" s="79"/>
      <c r="HS135" s="79"/>
      <c r="HT135" s="79"/>
      <c r="HU135" s="79"/>
      <c r="HV135" s="79"/>
      <c r="HW135" s="79"/>
      <c r="HX135" s="79"/>
      <c r="HY135" s="79"/>
      <c r="HZ135" s="79"/>
      <c r="IA135" s="79"/>
      <c r="IB135" s="79"/>
      <c r="IC135" s="79"/>
      <c r="ID135" s="79"/>
      <c r="IE135" s="79"/>
      <c r="IF135" s="79"/>
      <c r="IG135" s="79"/>
      <c r="IH135" s="79"/>
      <c r="II135" s="79"/>
      <c r="IJ135" s="79"/>
      <c r="IK135" s="79"/>
      <c r="IL135" s="79"/>
      <c r="IM135" s="79"/>
      <c r="IN135" s="79"/>
      <c r="IO135" s="79"/>
      <c r="IP135" s="79"/>
      <c r="IQ135" s="79"/>
      <c r="IR135" s="79"/>
      <c r="IS135" s="79"/>
      <c r="IT135" s="79"/>
      <c r="IU135" s="79"/>
      <c r="IV135" s="79"/>
    </row>
    <row r="136" spans="1:256" s="83" customFormat="1" x14ac:dyDescent="0.25">
      <c r="A136" s="79"/>
      <c r="B136" s="79"/>
      <c r="C136" s="86" t="s">
        <v>5077</v>
      </c>
      <c r="D136" s="89">
        <v>24.959199999999999</v>
      </c>
      <c r="E136" s="89">
        <v>25.159800000000001</v>
      </c>
      <c r="F136" s="80"/>
      <c r="G136" s="81"/>
      <c r="H136" s="81"/>
      <c r="I136" s="81"/>
      <c r="J136" s="81"/>
      <c r="K136" s="82"/>
      <c r="L136" s="82"/>
      <c r="M136" s="79"/>
      <c r="N136" s="79"/>
      <c r="O136" s="79"/>
      <c r="P136" s="79"/>
      <c r="Q136" s="79"/>
      <c r="R136" s="79"/>
      <c r="S136" s="79"/>
      <c r="T136" s="79"/>
      <c r="U136" s="79"/>
      <c r="V136" s="79"/>
      <c r="W136" s="79"/>
      <c r="X136" s="79"/>
      <c r="Y136" s="79"/>
      <c r="Z136" s="79"/>
      <c r="AA136" s="79"/>
      <c r="AB136" s="79"/>
      <c r="AC136" s="79"/>
      <c r="AD136" s="79"/>
      <c r="AE136" s="79"/>
      <c r="AF136" s="79"/>
      <c r="AG136" s="79"/>
      <c r="AH136" s="79"/>
      <c r="AI136" s="82"/>
      <c r="AJ136" s="79"/>
      <c r="AK136" s="79"/>
      <c r="AL136" s="79"/>
      <c r="AM136" s="79"/>
      <c r="AN136" s="79"/>
      <c r="AO136" s="79"/>
      <c r="AP136" s="79"/>
      <c r="AQ136" s="79"/>
      <c r="AR136" s="79"/>
      <c r="AS136" s="79"/>
      <c r="AT136" s="79"/>
      <c r="AU136" s="79"/>
      <c r="AV136" s="82"/>
      <c r="AW136" s="79"/>
      <c r="AX136" s="82"/>
      <c r="AY136" s="79"/>
      <c r="AZ136" s="79"/>
      <c r="BA136" s="79"/>
      <c r="BB136" s="82"/>
      <c r="BC136" s="79"/>
      <c r="BD136" s="79"/>
      <c r="BE136" s="79"/>
      <c r="BF136" s="79"/>
      <c r="BG136" s="79"/>
      <c r="BH136" s="79"/>
      <c r="BI136" s="79"/>
      <c r="BJ136" s="79"/>
      <c r="BK136" s="79"/>
      <c r="BL136" s="79"/>
      <c r="BM136" s="79"/>
      <c r="BN136" s="79"/>
      <c r="BO136" s="79"/>
      <c r="BP136" s="79"/>
      <c r="BQ136" s="79"/>
      <c r="BR136" s="79"/>
      <c r="BS136" s="79"/>
      <c r="BT136" s="79"/>
      <c r="BU136" s="79"/>
      <c r="BV136" s="79"/>
      <c r="BW136" s="79"/>
      <c r="BX136" s="79"/>
      <c r="BY136" s="79"/>
      <c r="BZ136" s="79"/>
      <c r="CA136" s="79"/>
      <c r="CB136" s="79"/>
      <c r="CC136" s="79"/>
      <c r="CD136" s="79"/>
      <c r="CE136" s="79"/>
      <c r="CF136" s="79"/>
      <c r="CG136" s="79"/>
      <c r="CH136" s="79"/>
      <c r="CI136" s="79"/>
      <c r="CJ136" s="79"/>
      <c r="CK136" s="79"/>
      <c r="CL136" s="79"/>
      <c r="CM136" s="79"/>
      <c r="CN136" s="79"/>
      <c r="CO136" s="79"/>
      <c r="CP136" s="79"/>
      <c r="CQ136" s="79"/>
      <c r="CR136" s="79"/>
      <c r="CS136" s="79"/>
      <c r="CT136" s="79"/>
      <c r="CU136" s="79"/>
      <c r="CV136" s="79"/>
      <c r="CW136" s="79"/>
      <c r="CX136" s="79"/>
      <c r="CY136" s="79"/>
      <c r="CZ136" s="79"/>
      <c r="DA136" s="79"/>
      <c r="DB136" s="79"/>
      <c r="DC136" s="79"/>
      <c r="DD136" s="79"/>
      <c r="DE136" s="79"/>
      <c r="DF136" s="79"/>
      <c r="DG136" s="79"/>
      <c r="DH136" s="79"/>
      <c r="DI136" s="79"/>
      <c r="DJ136" s="79"/>
      <c r="DK136" s="79"/>
      <c r="DL136" s="79"/>
      <c r="DM136" s="79"/>
      <c r="DN136" s="79"/>
      <c r="DO136" s="79"/>
      <c r="DP136" s="79"/>
      <c r="DQ136" s="79"/>
      <c r="DR136" s="79"/>
      <c r="DS136" s="79"/>
      <c r="DT136" s="79"/>
      <c r="DU136" s="79"/>
      <c r="DV136" s="79"/>
      <c r="DW136" s="79"/>
      <c r="DX136" s="79"/>
      <c r="DY136" s="79"/>
      <c r="DZ136" s="79"/>
      <c r="EA136" s="79"/>
      <c r="EB136" s="79"/>
      <c r="EC136" s="79"/>
      <c r="ED136" s="79"/>
      <c r="EE136" s="79"/>
      <c r="EF136" s="79"/>
      <c r="EG136" s="79"/>
      <c r="EH136" s="79"/>
      <c r="EI136" s="79"/>
      <c r="EJ136" s="79"/>
      <c r="EK136" s="79"/>
      <c r="EL136" s="79"/>
      <c r="EM136" s="79"/>
      <c r="EN136" s="79"/>
      <c r="EO136" s="79"/>
      <c r="EP136" s="79"/>
      <c r="EQ136" s="79"/>
      <c r="ER136" s="79"/>
      <c r="ES136" s="79"/>
      <c r="ET136" s="79"/>
      <c r="EU136" s="79"/>
      <c r="EV136" s="79"/>
      <c r="EW136" s="79"/>
      <c r="EX136" s="79"/>
      <c r="EY136" s="79"/>
      <c r="EZ136" s="79"/>
      <c r="FA136" s="79"/>
      <c r="FB136" s="79"/>
      <c r="FC136" s="79"/>
      <c r="FD136" s="79"/>
      <c r="FE136" s="79"/>
      <c r="FF136" s="79"/>
      <c r="FG136" s="79"/>
      <c r="FH136" s="79"/>
      <c r="FI136" s="79"/>
      <c r="FJ136" s="79"/>
      <c r="FK136" s="79"/>
      <c r="FL136" s="79"/>
      <c r="FM136" s="79"/>
      <c r="FN136" s="79"/>
      <c r="FO136" s="79"/>
      <c r="FP136" s="79"/>
      <c r="FQ136" s="79"/>
      <c r="FR136" s="79"/>
      <c r="FS136" s="79"/>
      <c r="FT136" s="79"/>
      <c r="FU136" s="79"/>
      <c r="FV136" s="79"/>
      <c r="FW136" s="79"/>
      <c r="FX136" s="79"/>
      <c r="FY136" s="79"/>
      <c r="FZ136" s="79"/>
      <c r="GA136" s="79"/>
      <c r="GB136" s="79"/>
      <c r="GC136" s="79"/>
      <c r="GD136" s="79"/>
      <c r="GE136" s="79"/>
      <c r="GF136" s="79"/>
      <c r="GG136" s="79"/>
      <c r="GH136" s="79"/>
      <c r="GI136" s="79"/>
      <c r="GJ136" s="79"/>
      <c r="GK136" s="79"/>
      <c r="GL136" s="79"/>
      <c r="GM136" s="79"/>
      <c r="GN136" s="79"/>
      <c r="GO136" s="79"/>
      <c r="GP136" s="79"/>
      <c r="GQ136" s="79"/>
      <c r="GR136" s="79"/>
      <c r="GS136" s="79"/>
      <c r="GT136" s="79"/>
      <c r="GU136" s="79"/>
      <c r="GV136" s="79"/>
      <c r="GW136" s="79"/>
      <c r="GX136" s="79"/>
      <c r="GY136" s="79"/>
      <c r="GZ136" s="79"/>
      <c r="HA136" s="79"/>
      <c r="HB136" s="79"/>
      <c r="HC136" s="79"/>
      <c r="HD136" s="79"/>
      <c r="HE136" s="79"/>
      <c r="HF136" s="79"/>
      <c r="HG136" s="79"/>
      <c r="HH136" s="79"/>
      <c r="HI136" s="79"/>
      <c r="HJ136" s="79"/>
      <c r="HK136" s="79"/>
      <c r="HL136" s="79"/>
      <c r="HM136" s="79"/>
      <c r="HN136" s="79"/>
      <c r="HO136" s="79"/>
      <c r="HP136" s="79"/>
      <c r="HQ136" s="79"/>
      <c r="HR136" s="79"/>
      <c r="HS136" s="79"/>
      <c r="HT136" s="79"/>
      <c r="HU136" s="79"/>
      <c r="HV136" s="79"/>
      <c r="HW136" s="79"/>
      <c r="HX136" s="79"/>
      <c r="HY136" s="79"/>
      <c r="HZ136" s="79"/>
      <c r="IA136" s="79"/>
      <c r="IB136" s="79"/>
      <c r="IC136" s="79"/>
      <c r="ID136" s="79"/>
      <c r="IE136" s="79"/>
      <c r="IF136" s="79"/>
      <c r="IG136" s="79"/>
      <c r="IH136" s="79"/>
      <c r="II136" s="79"/>
      <c r="IJ136" s="79"/>
      <c r="IK136" s="79"/>
      <c r="IL136" s="79"/>
      <c r="IM136" s="79"/>
      <c r="IN136" s="79"/>
      <c r="IO136" s="79"/>
      <c r="IP136" s="79"/>
      <c r="IQ136" s="79"/>
      <c r="IR136" s="79"/>
      <c r="IS136" s="79"/>
      <c r="IT136" s="79"/>
      <c r="IU136" s="79"/>
      <c r="IV136" s="79"/>
    </row>
    <row r="137" spans="1:256" s="83" customFormat="1" x14ac:dyDescent="0.25">
      <c r="A137" s="79"/>
      <c r="B137" s="79"/>
      <c r="C137" s="86" t="s">
        <v>5087</v>
      </c>
      <c r="D137" s="89">
        <v>17.018899999999999</v>
      </c>
      <c r="E137" s="89">
        <v>17.1557</v>
      </c>
      <c r="F137" s="80"/>
      <c r="G137" s="81"/>
      <c r="H137" s="81"/>
      <c r="I137" s="81"/>
      <c r="J137" s="81"/>
      <c r="K137" s="82"/>
      <c r="L137" s="82"/>
      <c r="M137" s="79"/>
      <c r="N137" s="79"/>
      <c r="O137" s="79"/>
      <c r="P137" s="79"/>
      <c r="Q137" s="79"/>
      <c r="R137" s="79"/>
      <c r="S137" s="79"/>
      <c r="T137" s="79"/>
      <c r="U137" s="79"/>
      <c r="V137" s="79"/>
      <c r="W137" s="79"/>
      <c r="X137" s="79"/>
      <c r="Y137" s="79"/>
      <c r="Z137" s="79"/>
      <c r="AA137" s="79"/>
      <c r="AB137" s="79"/>
      <c r="AC137" s="79"/>
      <c r="AD137" s="79"/>
      <c r="AE137" s="79"/>
      <c r="AF137" s="79"/>
      <c r="AG137" s="79"/>
      <c r="AH137" s="79"/>
      <c r="AI137" s="82"/>
      <c r="AJ137" s="79"/>
      <c r="AK137" s="79"/>
      <c r="AL137" s="79"/>
      <c r="AM137" s="79"/>
      <c r="AN137" s="79"/>
      <c r="AO137" s="79"/>
      <c r="AP137" s="79"/>
      <c r="AQ137" s="79"/>
      <c r="AR137" s="79"/>
      <c r="AS137" s="79"/>
      <c r="AT137" s="79"/>
      <c r="AU137" s="79"/>
      <c r="AV137" s="82"/>
      <c r="AW137" s="79"/>
      <c r="AX137" s="82"/>
      <c r="AY137" s="79"/>
      <c r="AZ137" s="79"/>
      <c r="BA137" s="79"/>
      <c r="BB137" s="82"/>
      <c r="BC137" s="79"/>
      <c r="BD137" s="79"/>
      <c r="BE137" s="79"/>
      <c r="BF137" s="79"/>
      <c r="BG137" s="79"/>
      <c r="BH137" s="79"/>
      <c r="BI137" s="79"/>
      <c r="BJ137" s="79"/>
      <c r="BK137" s="79"/>
      <c r="BL137" s="79"/>
      <c r="BM137" s="79"/>
      <c r="BN137" s="79"/>
      <c r="BO137" s="79"/>
      <c r="BP137" s="79"/>
      <c r="BQ137" s="79"/>
      <c r="BR137" s="79"/>
      <c r="BS137" s="79"/>
      <c r="BT137" s="79"/>
      <c r="BU137" s="79"/>
      <c r="BV137" s="79"/>
      <c r="BW137" s="79"/>
      <c r="BX137" s="79"/>
      <c r="BY137" s="79"/>
      <c r="BZ137" s="79"/>
      <c r="CA137" s="79"/>
      <c r="CB137" s="79"/>
      <c r="CC137" s="79"/>
      <c r="CD137" s="79"/>
      <c r="CE137" s="79"/>
      <c r="CF137" s="79"/>
      <c r="CG137" s="79"/>
      <c r="CH137" s="79"/>
      <c r="CI137" s="79"/>
      <c r="CJ137" s="79"/>
      <c r="CK137" s="79"/>
      <c r="CL137" s="79"/>
      <c r="CM137" s="79"/>
      <c r="CN137" s="79"/>
      <c r="CO137" s="79"/>
      <c r="CP137" s="79"/>
      <c r="CQ137" s="79"/>
      <c r="CR137" s="79"/>
      <c r="CS137" s="79"/>
      <c r="CT137" s="79"/>
      <c r="CU137" s="79"/>
      <c r="CV137" s="79"/>
      <c r="CW137" s="79"/>
      <c r="CX137" s="79"/>
      <c r="CY137" s="79"/>
      <c r="CZ137" s="79"/>
      <c r="DA137" s="79"/>
      <c r="DB137" s="79"/>
      <c r="DC137" s="79"/>
      <c r="DD137" s="79"/>
      <c r="DE137" s="79"/>
      <c r="DF137" s="79"/>
      <c r="DG137" s="79"/>
      <c r="DH137" s="79"/>
      <c r="DI137" s="79"/>
      <c r="DJ137" s="79"/>
      <c r="DK137" s="79"/>
      <c r="DL137" s="79"/>
      <c r="DM137" s="79"/>
      <c r="DN137" s="79"/>
      <c r="DO137" s="79"/>
      <c r="DP137" s="79"/>
      <c r="DQ137" s="79"/>
      <c r="DR137" s="79"/>
      <c r="DS137" s="79"/>
      <c r="DT137" s="79"/>
      <c r="DU137" s="79"/>
      <c r="DV137" s="79"/>
      <c r="DW137" s="79"/>
      <c r="DX137" s="79"/>
      <c r="DY137" s="79"/>
      <c r="DZ137" s="79"/>
      <c r="EA137" s="79"/>
      <c r="EB137" s="79"/>
      <c r="EC137" s="79"/>
      <c r="ED137" s="79"/>
      <c r="EE137" s="79"/>
      <c r="EF137" s="79"/>
      <c r="EG137" s="79"/>
      <c r="EH137" s="79"/>
      <c r="EI137" s="79"/>
      <c r="EJ137" s="79"/>
      <c r="EK137" s="79"/>
      <c r="EL137" s="79"/>
      <c r="EM137" s="79"/>
      <c r="EN137" s="79"/>
      <c r="EO137" s="79"/>
      <c r="EP137" s="79"/>
      <c r="EQ137" s="79"/>
      <c r="ER137" s="79"/>
      <c r="ES137" s="79"/>
      <c r="ET137" s="79"/>
      <c r="EU137" s="79"/>
      <c r="EV137" s="79"/>
      <c r="EW137" s="79"/>
      <c r="EX137" s="79"/>
      <c r="EY137" s="79"/>
      <c r="EZ137" s="79"/>
      <c r="FA137" s="79"/>
      <c r="FB137" s="79"/>
      <c r="FC137" s="79"/>
      <c r="FD137" s="79"/>
      <c r="FE137" s="79"/>
      <c r="FF137" s="79"/>
      <c r="FG137" s="79"/>
      <c r="FH137" s="79"/>
      <c r="FI137" s="79"/>
      <c r="FJ137" s="79"/>
      <c r="FK137" s="79"/>
      <c r="FL137" s="79"/>
      <c r="FM137" s="79"/>
      <c r="FN137" s="79"/>
      <c r="FO137" s="79"/>
      <c r="FP137" s="79"/>
      <c r="FQ137" s="79"/>
      <c r="FR137" s="79"/>
      <c r="FS137" s="79"/>
      <c r="FT137" s="79"/>
      <c r="FU137" s="79"/>
      <c r="FV137" s="79"/>
      <c r="FW137" s="79"/>
      <c r="FX137" s="79"/>
      <c r="FY137" s="79"/>
      <c r="FZ137" s="79"/>
      <c r="GA137" s="79"/>
      <c r="GB137" s="79"/>
      <c r="GC137" s="79"/>
      <c r="GD137" s="79"/>
      <c r="GE137" s="79"/>
      <c r="GF137" s="79"/>
      <c r="GG137" s="79"/>
      <c r="GH137" s="79"/>
      <c r="GI137" s="79"/>
      <c r="GJ137" s="79"/>
      <c r="GK137" s="79"/>
      <c r="GL137" s="79"/>
      <c r="GM137" s="79"/>
      <c r="GN137" s="79"/>
      <c r="GO137" s="79"/>
      <c r="GP137" s="79"/>
      <c r="GQ137" s="79"/>
      <c r="GR137" s="79"/>
      <c r="GS137" s="79"/>
      <c r="GT137" s="79"/>
      <c r="GU137" s="79"/>
      <c r="GV137" s="79"/>
      <c r="GW137" s="79"/>
      <c r="GX137" s="79"/>
      <c r="GY137" s="79"/>
      <c r="GZ137" s="79"/>
      <c r="HA137" s="79"/>
      <c r="HB137" s="79"/>
      <c r="HC137" s="79"/>
      <c r="HD137" s="79"/>
      <c r="HE137" s="79"/>
      <c r="HF137" s="79"/>
      <c r="HG137" s="79"/>
      <c r="HH137" s="79"/>
      <c r="HI137" s="79"/>
      <c r="HJ137" s="79"/>
      <c r="HK137" s="79"/>
      <c r="HL137" s="79"/>
      <c r="HM137" s="79"/>
      <c r="HN137" s="79"/>
      <c r="HO137" s="79"/>
      <c r="HP137" s="79"/>
      <c r="HQ137" s="79"/>
      <c r="HR137" s="79"/>
      <c r="HS137" s="79"/>
      <c r="HT137" s="79"/>
      <c r="HU137" s="79"/>
      <c r="HV137" s="79"/>
      <c r="HW137" s="79"/>
      <c r="HX137" s="79"/>
      <c r="HY137" s="79"/>
      <c r="HZ137" s="79"/>
      <c r="IA137" s="79"/>
      <c r="IB137" s="79"/>
      <c r="IC137" s="79"/>
      <c r="ID137" s="79"/>
      <c r="IE137" s="79"/>
      <c r="IF137" s="79"/>
      <c r="IG137" s="79"/>
      <c r="IH137" s="79"/>
      <c r="II137" s="79"/>
      <c r="IJ137" s="79"/>
      <c r="IK137" s="79"/>
      <c r="IL137" s="79"/>
      <c r="IM137" s="79"/>
      <c r="IN137" s="79"/>
      <c r="IO137" s="79"/>
      <c r="IP137" s="79"/>
      <c r="IQ137" s="79"/>
      <c r="IR137" s="79"/>
      <c r="IS137" s="79"/>
      <c r="IT137" s="79"/>
      <c r="IU137" s="79"/>
      <c r="IV137" s="79"/>
    </row>
    <row r="138" spans="1:256" s="83" customFormat="1" x14ac:dyDescent="0.25">
      <c r="A138" s="79"/>
      <c r="B138" s="79"/>
      <c r="C138" s="86" t="s">
        <v>5078</v>
      </c>
      <c r="D138" s="89">
        <v>53.634399999999999</v>
      </c>
      <c r="E138" s="89">
        <v>54.065399999999997</v>
      </c>
      <c r="F138" s="80"/>
      <c r="G138" s="81"/>
      <c r="H138" s="81"/>
      <c r="I138" s="81"/>
      <c r="J138" s="81"/>
      <c r="K138" s="82"/>
      <c r="L138" s="82"/>
      <c r="M138" s="79"/>
      <c r="N138" s="79"/>
      <c r="O138" s="79"/>
      <c r="P138" s="79"/>
      <c r="Q138" s="79"/>
      <c r="R138" s="79"/>
      <c r="S138" s="79"/>
      <c r="T138" s="79"/>
      <c r="U138" s="79"/>
      <c r="V138" s="79"/>
      <c r="W138" s="79"/>
      <c r="X138" s="79"/>
      <c r="Y138" s="79"/>
      <c r="Z138" s="79"/>
      <c r="AA138" s="79"/>
      <c r="AB138" s="79"/>
      <c r="AC138" s="79"/>
      <c r="AD138" s="79"/>
      <c r="AE138" s="79"/>
      <c r="AF138" s="79"/>
      <c r="AG138" s="79"/>
      <c r="AH138" s="79"/>
      <c r="AI138" s="82"/>
      <c r="AJ138" s="79"/>
      <c r="AK138" s="79"/>
      <c r="AL138" s="79"/>
      <c r="AM138" s="79"/>
      <c r="AN138" s="79"/>
      <c r="AO138" s="79"/>
      <c r="AP138" s="79"/>
      <c r="AQ138" s="79"/>
      <c r="AR138" s="79"/>
      <c r="AS138" s="79"/>
      <c r="AT138" s="79"/>
      <c r="AU138" s="79"/>
      <c r="AV138" s="82"/>
      <c r="AW138" s="79"/>
      <c r="AX138" s="82"/>
      <c r="AY138" s="79"/>
      <c r="AZ138" s="79"/>
      <c r="BA138" s="79"/>
      <c r="BB138" s="82"/>
      <c r="BC138" s="79"/>
      <c r="BD138" s="79"/>
      <c r="BE138" s="79"/>
      <c r="BF138" s="79"/>
      <c r="BG138" s="79"/>
      <c r="BH138" s="79"/>
      <c r="BI138" s="79"/>
      <c r="BJ138" s="79"/>
      <c r="BK138" s="79"/>
      <c r="BL138" s="79"/>
      <c r="BM138" s="79"/>
      <c r="BN138" s="79"/>
      <c r="BO138" s="79"/>
      <c r="BP138" s="79"/>
      <c r="BQ138" s="79"/>
      <c r="BR138" s="79"/>
      <c r="BS138" s="79"/>
      <c r="BT138" s="79"/>
      <c r="BU138" s="79"/>
      <c r="BV138" s="79"/>
      <c r="BW138" s="79"/>
      <c r="BX138" s="79"/>
      <c r="BY138" s="79"/>
      <c r="BZ138" s="79"/>
      <c r="CA138" s="79"/>
      <c r="CB138" s="79"/>
      <c r="CC138" s="79"/>
      <c r="CD138" s="79"/>
      <c r="CE138" s="79"/>
      <c r="CF138" s="79"/>
      <c r="CG138" s="79"/>
      <c r="CH138" s="79"/>
      <c r="CI138" s="79"/>
      <c r="CJ138" s="79"/>
      <c r="CK138" s="79"/>
      <c r="CL138" s="79"/>
      <c r="CM138" s="79"/>
      <c r="CN138" s="79"/>
      <c r="CO138" s="79"/>
      <c r="CP138" s="79"/>
      <c r="CQ138" s="79"/>
      <c r="CR138" s="79"/>
      <c r="CS138" s="79"/>
      <c r="CT138" s="79"/>
      <c r="CU138" s="79"/>
      <c r="CV138" s="79"/>
      <c r="CW138" s="79"/>
      <c r="CX138" s="79"/>
      <c r="CY138" s="79"/>
      <c r="CZ138" s="79"/>
      <c r="DA138" s="79"/>
      <c r="DB138" s="79"/>
      <c r="DC138" s="79"/>
      <c r="DD138" s="79"/>
      <c r="DE138" s="79"/>
      <c r="DF138" s="79"/>
      <c r="DG138" s="79"/>
      <c r="DH138" s="79"/>
      <c r="DI138" s="79"/>
      <c r="DJ138" s="79"/>
      <c r="DK138" s="79"/>
      <c r="DL138" s="79"/>
      <c r="DM138" s="79"/>
      <c r="DN138" s="79"/>
      <c r="DO138" s="79"/>
      <c r="DP138" s="79"/>
      <c r="DQ138" s="79"/>
      <c r="DR138" s="79"/>
      <c r="DS138" s="79"/>
      <c r="DT138" s="79"/>
      <c r="DU138" s="79"/>
      <c r="DV138" s="79"/>
      <c r="DW138" s="79"/>
      <c r="DX138" s="79"/>
      <c r="DY138" s="79"/>
      <c r="DZ138" s="79"/>
      <c r="EA138" s="79"/>
      <c r="EB138" s="79"/>
      <c r="EC138" s="79"/>
      <c r="ED138" s="79"/>
      <c r="EE138" s="79"/>
      <c r="EF138" s="79"/>
      <c r="EG138" s="79"/>
      <c r="EH138" s="79"/>
      <c r="EI138" s="79"/>
      <c r="EJ138" s="79"/>
      <c r="EK138" s="79"/>
      <c r="EL138" s="79"/>
      <c r="EM138" s="79"/>
      <c r="EN138" s="79"/>
      <c r="EO138" s="79"/>
      <c r="EP138" s="79"/>
      <c r="EQ138" s="79"/>
      <c r="ER138" s="79"/>
      <c r="ES138" s="79"/>
      <c r="ET138" s="79"/>
      <c r="EU138" s="79"/>
      <c r="EV138" s="79"/>
      <c r="EW138" s="79"/>
      <c r="EX138" s="79"/>
      <c r="EY138" s="79"/>
      <c r="EZ138" s="79"/>
      <c r="FA138" s="79"/>
      <c r="FB138" s="79"/>
      <c r="FC138" s="79"/>
      <c r="FD138" s="79"/>
      <c r="FE138" s="79"/>
      <c r="FF138" s="79"/>
      <c r="FG138" s="79"/>
      <c r="FH138" s="79"/>
      <c r="FI138" s="79"/>
      <c r="FJ138" s="79"/>
      <c r="FK138" s="79"/>
      <c r="FL138" s="79"/>
      <c r="FM138" s="79"/>
      <c r="FN138" s="79"/>
      <c r="FO138" s="79"/>
      <c r="FP138" s="79"/>
      <c r="FQ138" s="79"/>
      <c r="FR138" s="79"/>
      <c r="FS138" s="79"/>
      <c r="FT138" s="79"/>
      <c r="FU138" s="79"/>
      <c r="FV138" s="79"/>
      <c r="FW138" s="79"/>
      <c r="FX138" s="79"/>
      <c r="FY138" s="79"/>
      <c r="FZ138" s="79"/>
      <c r="GA138" s="79"/>
      <c r="GB138" s="79"/>
      <c r="GC138" s="79"/>
      <c r="GD138" s="79"/>
      <c r="GE138" s="79"/>
      <c r="GF138" s="79"/>
      <c r="GG138" s="79"/>
      <c r="GH138" s="79"/>
      <c r="GI138" s="79"/>
      <c r="GJ138" s="79"/>
      <c r="GK138" s="79"/>
      <c r="GL138" s="79"/>
      <c r="GM138" s="79"/>
      <c r="GN138" s="79"/>
      <c r="GO138" s="79"/>
      <c r="GP138" s="79"/>
      <c r="GQ138" s="79"/>
      <c r="GR138" s="79"/>
      <c r="GS138" s="79"/>
      <c r="GT138" s="79"/>
      <c r="GU138" s="79"/>
      <c r="GV138" s="79"/>
      <c r="GW138" s="79"/>
      <c r="GX138" s="79"/>
      <c r="GY138" s="79"/>
      <c r="GZ138" s="79"/>
      <c r="HA138" s="79"/>
      <c r="HB138" s="79"/>
      <c r="HC138" s="79"/>
      <c r="HD138" s="79"/>
      <c r="HE138" s="79"/>
      <c r="HF138" s="79"/>
      <c r="HG138" s="79"/>
      <c r="HH138" s="79"/>
      <c r="HI138" s="79"/>
      <c r="HJ138" s="79"/>
      <c r="HK138" s="79"/>
      <c r="HL138" s="79"/>
      <c r="HM138" s="79"/>
      <c r="HN138" s="79"/>
      <c r="HO138" s="79"/>
      <c r="HP138" s="79"/>
      <c r="HQ138" s="79"/>
      <c r="HR138" s="79"/>
      <c r="HS138" s="79"/>
      <c r="HT138" s="79"/>
      <c r="HU138" s="79"/>
      <c r="HV138" s="79"/>
      <c r="HW138" s="79"/>
      <c r="HX138" s="79"/>
      <c r="HY138" s="79"/>
      <c r="HZ138" s="79"/>
      <c r="IA138" s="79"/>
      <c r="IB138" s="79"/>
      <c r="IC138" s="79"/>
      <c r="ID138" s="79"/>
      <c r="IE138" s="79"/>
      <c r="IF138" s="79"/>
      <c r="IG138" s="79"/>
      <c r="IH138" s="79"/>
      <c r="II138" s="79"/>
      <c r="IJ138" s="79"/>
      <c r="IK138" s="79"/>
      <c r="IL138" s="79"/>
      <c r="IM138" s="79"/>
      <c r="IN138" s="79"/>
      <c r="IO138" s="79"/>
      <c r="IP138" s="79"/>
      <c r="IQ138" s="79"/>
      <c r="IR138" s="79"/>
      <c r="IS138" s="79"/>
      <c r="IT138" s="79"/>
      <c r="IU138" s="79"/>
      <c r="IV138" s="79"/>
    </row>
    <row r="139" spans="1:256" s="83" customFormat="1" ht="84.95" customHeight="1" x14ac:dyDescent="0.25">
      <c r="A139" s="79"/>
      <c r="B139" s="79"/>
      <c r="C139" s="206" t="s">
        <v>5112</v>
      </c>
      <c r="D139" s="207"/>
      <c r="E139" s="208"/>
      <c r="F139" s="80"/>
      <c r="G139" s="81"/>
      <c r="H139" s="81"/>
      <c r="I139" s="81"/>
      <c r="J139" s="81"/>
      <c r="K139" s="82"/>
      <c r="L139" s="82"/>
      <c r="M139" s="79"/>
      <c r="N139" s="79"/>
      <c r="O139" s="79"/>
      <c r="P139" s="79"/>
      <c r="Q139" s="79"/>
      <c r="R139" s="79"/>
      <c r="S139" s="79"/>
      <c r="T139" s="79"/>
      <c r="U139" s="79"/>
      <c r="V139" s="79"/>
      <c r="W139" s="79"/>
      <c r="X139" s="79"/>
      <c r="Y139" s="79"/>
      <c r="Z139" s="79"/>
      <c r="AA139" s="79"/>
      <c r="AB139" s="79"/>
      <c r="AC139" s="79"/>
      <c r="AD139" s="79"/>
      <c r="AE139" s="79"/>
      <c r="AF139" s="79"/>
      <c r="AG139" s="79"/>
      <c r="AH139" s="79"/>
      <c r="AI139" s="82"/>
      <c r="AJ139" s="79"/>
      <c r="AK139" s="79"/>
      <c r="AL139" s="79"/>
      <c r="AM139" s="79"/>
      <c r="AN139" s="79"/>
      <c r="AO139" s="79"/>
      <c r="AP139" s="79"/>
      <c r="AQ139" s="79"/>
      <c r="AR139" s="79"/>
      <c r="AS139" s="79"/>
      <c r="AT139" s="79"/>
      <c r="AU139" s="79"/>
      <c r="AV139" s="82"/>
      <c r="AW139" s="79"/>
      <c r="AX139" s="82"/>
      <c r="AY139" s="79"/>
      <c r="AZ139" s="79"/>
      <c r="BA139" s="79"/>
      <c r="BB139" s="82"/>
      <c r="BC139" s="79"/>
      <c r="BD139" s="79"/>
      <c r="BE139" s="79"/>
      <c r="BF139" s="79"/>
      <c r="BG139" s="79"/>
      <c r="BH139" s="79"/>
      <c r="BI139" s="79"/>
      <c r="BJ139" s="79"/>
      <c r="BK139" s="79"/>
      <c r="BL139" s="79"/>
      <c r="BM139" s="79"/>
      <c r="BN139" s="79"/>
      <c r="BO139" s="79"/>
      <c r="BP139" s="79"/>
      <c r="BQ139" s="79"/>
      <c r="BR139" s="79"/>
      <c r="BS139" s="79"/>
      <c r="BT139" s="79"/>
      <c r="BU139" s="79"/>
      <c r="BV139" s="79"/>
      <c r="BW139" s="79"/>
      <c r="BX139" s="79"/>
      <c r="BY139" s="79"/>
      <c r="BZ139" s="79"/>
      <c r="CA139" s="79"/>
      <c r="CB139" s="79"/>
      <c r="CC139" s="79"/>
      <c r="CD139" s="79"/>
      <c r="CE139" s="79"/>
      <c r="CF139" s="79"/>
      <c r="CG139" s="79"/>
      <c r="CH139" s="79"/>
      <c r="CI139" s="79"/>
      <c r="CJ139" s="79"/>
      <c r="CK139" s="79"/>
      <c r="CL139" s="79"/>
      <c r="CM139" s="79"/>
      <c r="CN139" s="79"/>
      <c r="CO139" s="79"/>
      <c r="CP139" s="79"/>
      <c r="CQ139" s="79"/>
      <c r="CR139" s="79"/>
      <c r="CS139" s="79"/>
      <c r="CT139" s="79"/>
      <c r="CU139" s="79"/>
      <c r="CV139" s="79"/>
      <c r="CW139" s="79"/>
      <c r="CX139" s="79"/>
      <c r="CY139" s="79"/>
      <c r="CZ139" s="79"/>
      <c r="DA139" s="79"/>
      <c r="DB139" s="79"/>
      <c r="DC139" s="79"/>
      <c r="DD139" s="79"/>
      <c r="DE139" s="79"/>
      <c r="DF139" s="79"/>
      <c r="DG139" s="79"/>
      <c r="DH139" s="79"/>
      <c r="DI139" s="79"/>
      <c r="DJ139" s="79"/>
      <c r="DK139" s="79"/>
      <c r="DL139" s="79"/>
      <c r="DM139" s="79"/>
      <c r="DN139" s="79"/>
      <c r="DO139" s="79"/>
      <c r="DP139" s="79"/>
      <c r="DQ139" s="79"/>
      <c r="DR139" s="79"/>
      <c r="DS139" s="79"/>
      <c r="DT139" s="79"/>
      <c r="DU139" s="79"/>
      <c r="DV139" s="79"/>
      <c r="DW139" s="79"/>
      <c r="DX139" s="79"/>
      <c r="DY139" s="79"/>
      <c r="DZ139" s="79"/>
      <c r="EA139" s="79"/>
      <c r="EB139" s="79"/>
      <c r="EC139" s="79"/>
      <c r="ED139" s="79"/>
      <c r="EE139" s="79"/>
      <c r="EF139" s="79"/>
      <c r="EG139" s="79"/>
      <c r="EH139" s="79"/>
      <c r="EI139" s="79"/>
      <c r="EJ139" s="79"/>
      <c r="EK139" s="79"/>
      <c r="EL139" s="79"/>
      <c r="EM139" s="79"/>
      <c r="EN139" s="79"/>
      <c r="EO139" s="79"/>
      <c r="EP139" s="79"/>
      <c r="EQ139" s="79"/>
      <c r="ER139" s="79"/>
      <c r="ES139" s="79"/>
      <c r="ET139" s="79"/>
      <c r="EU139" s="79"/>
      <c r="EV139" s="79"/>
      <c r="EW139" s="79"/>
      <c r="EX139" s="79"/>
      <c r="EY139" s="79"/>
      <c r="EZ139" s="79"/>
      <c r="FA139" s="79"/>
      <c r="FB139" s="79"/>
      <c r="FC139" s="79"/>
      <c r="FD139" s="79"/>
      <c r="FE139" s="79"/>
      <c r="FF139" s="79"/>
      <c r="FG139" s="79"/>
      <c r="FH139" s="79"/>
      <c r="FI139" s="79"/>
      <c r="FJ139" s="79"/>
      <c r="FK139" s="79"/>
      <c r="FL139" s="79"/>
      <c r="FM139" s="79"/>
      <c r="FN139" s="79"/>
      <c r="FO139" s="79"/>
      <c r="FP139" s="79"/>
      <c r="FQ139" s="79"/>
      <c r="FR139" s="79"/>
      <c r="FS139" s="79"/>
      <c r="FT139" s="79"/>
      <c r="FU139" s="79"/>
      <c r="FV139" s="79"/>
      <c r="FW139" s="79"/>
      <c r="FX139" s="79"/>
      <c r="FY139" s="79"/>
      <c r="FZ139" s="79"/>
      <c r="GA139" s="79"/>
      <c r="GB139" s="79"/>
      <c r="GC139" s="79"/>
      <c r="GD139" s="79"/>
      <c r="GE139" s="79"/>
      <c r="GF139" s="79"/>
      <c r="GG139" s="79"/>
      <c r="GH139" s="79"/>
      <c r="GI139" s="79"/>
      <c r="GJ139" s="79"/>
      <c r="GK139" s="79"/>
      <c r="GL139" s="79"/>
      <c r="GM139" s="79"/>
      <c r="GN139" s="79"/>
      <c r="GO139" s="79"/>
      <c r="GP139" s="79"/>
      <c r="GQ139" s="79"/>
      <c r="GR139" s="79"/>
      <c r="GS139" s="79"/>
      <c r="GT139" s="79"/>
      <c r="GU139" s="79"/>
      <c r="GV139" s="79"/>
      <c r="GW139" s="79"/>
      <c r="GX139" s="79"/>
      <c r="GY139" s="79"/>
      <c r="GZ139" s="79"/>
      <c r="HA139" s="79"/>
      <c r="HB139" s="79"/>
      <c r="HC139" s="79"/>
      <c r="HD139" s="79"/>
      <c r="HE139" s="79"/>
      <c r="HF139" s="79"/>
      <c r="HG139" s="79"/>
      <c r="HH139" s="79"/>
      <c r="HI139" s="79"/>
      <c r="HJ139" s="79"/>
      <c r="HK139" s="79"/>
      <c r="HL139" s="79"/>
      <c r="HM139" s="79"/>
      <c r="HN139" s="79"/>
      <c r="HO139" s="79"/>
      <c r="HP139" s="79"/>
      <c r="HQ139" s="79"/>
      <c r="HR139" s="79"/>
      <c r="HS139" s="79"/>
      <c r="HT139" s="79"/>
      <c r="HU139" s="79"/>
      <c r="HV139" s="79"/>
      <c r="HW139" s="79"/>
      <c r="HX139" s="79"/>
      <c r="HY139" s="79"/>
      <c r="HZ139" s="79"/>
      <c r="IA139" s="79"/>
      <c r="IB139" s="79"/>
      <c r="IC139" s="79"/>
      <c r="ID139" s="79"/>
      <c r="IE139" s="79"/>
      <c r="IF139" s="79"/>
      <c r="IG139" s="79"/>
      <c r="IH139" s="79"/>
      <c r="II139" s="79"/>
      <c r="IJ139" s="79"/>
      <c r="IK139" s="79"/>
      <c r="IL139" s="79"/>
      <c r="IM139" s="79"/>
      <c r="IN139" s="79"/>
      <c r="IO139" s="79"/>
      <c r="IP139" s="79"/>
      <c r="IQ139" s="79"/>
      <c r="IR139" s="79"/>
      <c r="IS139" s="79"/>
      <c r="IT139" s="79"/>
      <c r="IU139" s="79"/>
      <c r="IV139" s="79"/>
    </row>
    <row r="141" spans="1:256" x14ac:dyDescent="0.25">
      <c r="C141" s="2" t="s">
        <v>5175</v>
      </c>
      <c r="E141" s="2" t="s">
        <v>2</v>
      </c>
    </row>
    <row r="143" spans="1:256" x14ac:dyDescent="0.25">
      <c r="C143" s="2" t="s">
        <v>5176</v>
      </c>
      <c r="E143" s="2" t="s">
        <v>2</v>
      </c>
    </row>
    <row r="145" spans="3:5" x14ac:dyDescent="0.25">
      <c r="C145" s="2" t="s">
        <v>5067</v>
      </c>
      <c r="E145" s="2" t="s">
        <v>2</v>
      </c>
    </row>
    <row r="147" spans="3:5" x14ac:dyDescent="0.25">
      <c r="C147" s="2" t="s">
        <v>5068</v>
      </c>
      <c r="E147" s="2" t="s">
        <v>2</v>
      </c>
    </row>
    <row r="149" spans="3:5" x14ac:dyDescent="0.25">
      <c r="C149" s="2" t="s">
        <v>5069</v>
      </c>
      <c r="E149" s="96" t="s">
        <v>5070</v>
      </c>
    </row>
    <row r="151" spans="3:5" x14ac:dyDescent="0.25">
      <c r="C151" s="2" t="s">
        <v>5071</v>
      </c>
      <c r="E151" s="97" t="s">
        <v>5128</v>
      </c>
    </row>
    <row r="153" spans="3:5" x14ac:dyDescent="0.25">
      <c r="C153" s="2" t="s">
        <v>5177</v>
      </c>
      <c r="E153" s="2" t="s">
        <v>2</v>
      </c>
    </row>
    <row r="155" spans="3:5" x14ac:dyDescent="0.25">
      <c r="C155" s="1" t="s">
        <v>5348</v>
      </c>
      <c r="E155" s="202" t="s">
        <v>5349</v>
      </c>
    </row>
    <row r="156" spans="3:5" x14ac:dyDescent="0.25">
      <c r="E156" s="2" t="s">
        <v>5366</v>
      </c>
    </row>
  </sheetData>
  <mergeCells count="2">
    <mergeCell ref="C122:K122"/>
    <mergeCell ref="C139:E139"/>
  </mergeCells>
  <hyperlinks>
    <hyperlink ref="J2" location="'Index'!A1" display="'Index'!A1" xr:uid="{AD53EE4D-1B52-499B-AFEB-18B0DC48032D}"/>
  </hyperlinks>
  <pageMargins left="0.7" right="0.7" top="0.75" bottom="0.75" header="0.3" footer="0.3"/>
  <pageSetup orientation="portrait" horizontalDpi="4294967293"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95F8E-8C55-4B2D-AE8D-1E48989EBC26}">
  <sheetPr codeName="Sheet1"/>
  <dimension ref="A1:IV135"/>
  <sheetViews>
    <sheetView showGridLines="0" zoomScale="90" zoomScaleNormal="90" workbookViewId="0">
      <pane ySplit="6" topLeftCell="A117"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1949</v>
      </c>
      <c r="J2" s="38" t="s">
        <v>4498</v>
      </c>
    </row>
    <row r="3" spans="1:54" ht="16.5" x14ac:dyDescent="0.3">
      <c r="C3" s="1" t="s">
        <v>28</v>
      </c>
      <c r="D3" s="21" t="s">
        <v>1950</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52</v>
      </c>
      <c r="C11" s="60" t="s">
        <v>53</v>
      </c>
      <c r="D11" s="54" t="s">
        <v>54</v>
      </c>
      <c r="E11" s="6" t="s">
        <v>55</v>
      </c>
      <c r="F11" s="19">
        <v>41000000</v>
      </c>
      <c r="G11" s="24">
        <v>433370</v>
      </c>
      <c r="H11" s="24">
        <v>8.4600000000000009</v>
      </c>
      <c r="I11" s="31"/>
      <c r="J11" s="31"/>
      <c r="K11" s="35"/>
    </row>
    <row r="12" spans="1:54" x14ac:dyDescent="0.25">
      <c r="B12" s="8" t="s">
        <v>41</v>
      </c>
      <c r="C12" s="60" t="s">
        <v>42</v>
      </c>
      <c r="D12" s="54" t="s">
        <v>43</v>
      </c>
      <c r="E12" s="6" t="s">
        <v>44</v>
      </c>
      <c r="F12" s="19">
        <v>27000000</v>
      </c>
      <c r="G12" s="24">
        <v>392580</v>
      </c>
      <c r="H12" s="24">
        <v>7.66</v>
      </c>
      <c r="I12" s="31"/>
      <c r="J12" s="31"/>
      <c r="K12" s="35"/>
    </row>
    <row r="13" spans="1:54" x14ac:dyDescent="0.25">
      <c r="B13" s="8" t="s">
        <v>56</v>
      </c>
      <c r="C13" s="60" t="s">
        <v>57</v>
      </c>
      <c r="D13" s="54" t="s">
        <v>58</v>
      </c>
      <c r="E13" s="6" t="s">
        <v>44</v>
      </c>
      <c r="F13" s="19">
        <v>70000000</v>
      </c>
      <c r="G13" s="24">
        <v>293580</v>
      </c>
      <c r="H13" s="24">
        <v>5.73</v>
      </c>
      <c r="I13" s="31"/>
      <c r="J13" s="31"/>
      <c r="K13" s="35"/>
    </row>
    <row r="14" spans="1:54" x14ac:dyDescent="0.25">
      <c r="B14" s="8" t="s">
        <v>59</v>
      </c>
      <c r="C14" s="60" t="s">
        <v>60</v>
      </c>
      <c r="D14" s="54" t="s">
        <v>61</v>
      </c>
      <c r="E14" s="6" t="s">
        <v>44</v>
      </c>
      <c r="F14" s="19">
        <v>27000000</v>
      </c>
      <c r="G14" s="24">
        <v>286200</v>
      </c>
      <c r="H14" s="24">
        <v>5.58</v>
      </c>
      <c r="I14" s="31"/>
      <c r="J14" s="31"/>
      <c r="K14" s="35"/>
    </row>
    <row r="15" spans="1:54" x14ac:dyDescent="0.25">
      <c r="B15" s="8" t="s">
        <v>455</v>
      </c>
      <c r="C15" s="60" t="s">
        <v>456</v>
      </c>
      <c r="D15" s="54" t="s">
        <v>457</v>
      </c>
      <c r="E15" s="6" t="s">
        <v>294</v>
      </c>
      <c r="F15" s="19">
        <v>14000000</v>
      </c>
      <c r="G15" s="24">
        <v>253666</v>
      </c>
      <c r="H15" s="24">
        <v>4.95</v>
      </c>
      <c r="I15" s="31"/>
      <c r="J15" s="31"/>
      <c r="K15" s="35"/>
    </row>
    <row r="16" spans="1:54" x14ac:dyDescent="0.25">
      <c r="B16" s="8" t="s">
        <v>467</v>
      </c>
      <c r="C16" s="60" t="s">
        <v>468</v>
      </c>
      <c r="D16" s="54" t="s">
        <v>469</v>
      </c>
      <c r="E16" s="6" t="s">
        <v>55</v>
      </c>
      <c r="F16" s="19">
        <v>8189269</v>
      </c>
      <c r="G16" s="24">
        <v>243884.62</v>
      </c>
      <c r="H16" s="24">
        <v>4.76</v>
      </c>
      <c r="I16" s="31"/>
      <c r="J16" s="31"/>
      <c r="K16" s="35"/>
    </row>
    <row r="17" spans="2:11" x14ac:dyDescent="0.25">
      <c r="B17" s="8" t="s">
        <v>562</v>
      </c>
      <c r="C17" s="60" t="s">
        <v>563</v>
      </c>
      <c r="D17" s="54" t="s">
        <v>564</v>
      </c>
      <c r="E17" s="6" t="s">
        <v>95</v>
      </c>
      <c r="F17" s="19">
        <v>1100000</v>
      </c>
      <c r="G17" s="24">
        <v>221188</v>
      </c>
      <c r="H17" s="24">
        <v>4.32</v>
      </c>
      <c r="I17" s="31"/>
      <c r="J17" s="31"/>
      <c r="K17" s="35"/>
    </row>
    <row r="18" spans="2:11" x14ac:dyDescent="0.25">
      <c r="B18" s="8" t="s">
        <v>640</v>
      </c>
      <c r="C18" s="60" t="s">
        <v>641</v>
      </c>
      <c r="D18" s="54" t="s">
        <v>642</v>
      </c>
      <c r="E18" s="6" t="s">
        <v>261</v>
      </c>
      <c r="F18" s="19">
        <v>110000000</v>
      </c>
      <c r="G18" s="24">
        <v>217800</v>
      </c>
      <c r="H18" s="24">
        <v>4.25</v>
      </c>
      <c r="I18" s="31"/>
      <c r="J18" s="31"/>
      <c r="K18" s="35"/>
    </row>
    <row r="19" spans="2:11" x14ac:dyDescent="0.25">
      <c r="B19" s="8" t="s">
        <v>319</v>
      </c>
      <c r="C19" s="60" t="s">
        <v>320</v>
      </c>
      <c r="D19" s="54" t="s">
        <v>321</v>
      </c>
      <c r="E19" s="6" t="s">
        <v>261</v>
      </c>
      <c r="F19" s="19">
        <v>15000000</v>
      </c>
      <c r="G19" s="24">
        <v>212610</v>
      </c>
      <c r="H19" s="24">
        <v>4.1500000000000004</v>
      </c>
      <c r="I19" s="31"/>
      <c r="J19" s="31"/>
      <c r="K19" s="35"/>
    </row>
    <row r="20" spans="2:11" x14ac:dyDescent="0.25">
      <c r="B20" s="8" t="s">
        <v>649</v>
      </c>
      <c r="C20" s="60" t="s">
        <v>650</v>
      </c>
      <c r="D20" s="54" t="s">
        <v>651</v>
      </c>
      <c r="E20" s="6" t="s">
        <v>149</v>
      </c>
      <c r="F20" s="19">
        <v>42000000</v>
      </c>
      <c r="G20" s="24">
        <v>175560</v>
      </c>
      <c r="H20" s="24">
        <v>3.43</v>
      </c>
      <c r="I20" s="31"/>
      <c r="J20" s="31"/>
      <c r="K20" s="35"/>
    </row>
    <row r="21" spans="2:11" x14ac:dyDescent="0.25">
      <c r="B21" s="8" t="s">
        <v>117</v>
      </c>
      <c r="C21" s="60" t="s">
        <v>118</v>
      </c>
      <c r="D21" s="54" t="s">
        <v>119</v>
      </c>
      <c r="E21" s="6" t="s">
        <v>120</v>
      </c>
      <c r="F21" s="19">
        <v>19000000</v>
      </c>
      <c r="G21" s="24">
        <v>154479.5</v>
      </c>
      <c r="H21" s="24">
        <v>3.01</v>
      </c>
      <c r="I21" s="31"/>
      <c r="J21" s="31"/>
      <c r="K21" s="35"/>
    </row>
    <row r="22" spans="2:11" x14ac:dyDescent="0.25">
      <c r="B22" s="8" t="s">
        <v>85</v>
      </c>
      <c r="C22" s="60" t="s">
        <v>86</v>
      </c>
      <c r="D22" s="54" t="s">
        <v>87</v>
      </c>
      <c r="E22" s="6" t="s">
        <v>88</v>
      </c>
      <c r="F22" s="19">
        <v>1570000</v>
      </c>
      <c r="G22" s="24">
        <v>148631.9</v>
      </c>
      <c r="H22" s="24">
        <v>2.9</v>
      </c>
      <c r="I22" s="31"/>
      <c r="J22" s="31"/>
      <c r="K22" s="35"/>
    </row>
    <row r="23" spans="2:11" x14ac:dyDescent="0.25">
      <c r="B23" s="8" t="s">
        <v>242</v>
      </c>
      <c r="C23" s="60" t="s">
        <v>243</v>
      </c>
      <c r="D23" s="54" t="s">
        <v>244</v>
      </c>
      <c r="E23" s="6" t="s">
        <v>245</v>
      </c>
      <c r="F23" s="19">
        <v>4900000</v>
      </c>
      <c r="G23" s="24">
        <v>140095.9</v>
      </c>
      <c r="H23" s="24">
        <v>2.73</v>
      </c>
      <c r="I23" s="31"/>
      <c r="J23" s="31"/>
      <c r="K23" s="35"/>
    </row>
    <row r="24" spans="2:11" x14ac:dyDescent="0.25">
      <c r="B24" s="8" t="s">
        <v>170</v>
      </c>
      <c r="C24" s="60" t="s">
        <v>171</v>
      </c>
      <c r="D24" s="54" t="s">
        <v>172</v>
      </c>
      <c r="E24" s="6" t="s">
        <v>124</v>
      </c>
      <c r="F24" s="19">
        <v>25000000</v>
      </c>
      <c r="G24" s="24">
        <v>124000</v>
      </c>
      <c r="H24" s="24">
        <v>2.42</v>
      </c>
      <c r="I24" s="31"/>
      <c r="J24" s="31"/>
      <c r="K24" s="35"/>
    </row>
    <row r="25" spans="2:11" x14ac:dyDescent="0.25">
      <c r="B25" s="8" t="s">
        <v>655</v>
      </c>
      <c r="C25" s="60" t="s">
        <v>656</v>
      </c>
      <c r="D25" s="54" t="s">
        <v>657</v>
      </c>
      <c r="E25" s="6" t="s">
        <v>135</v>
      </c>
      <c r="F25" s="19">
        <v>17312675</v>
      </c>
      <c r="G25" s="24">
        <v>119639.24</v>
      </c>
      <c r="H25" s="24">
        <v>2.33</v>
      </c>
      <c r="I25" s="31"/>
      <c r="J25" s="31"/>
      <c r="K25" s="35"/>
    </row>
    <row r="26" spans="2:11" x14ac:dyDescent="0.25">
      <c r="B26" s="8" t="s">
        <v>664</v>
      </c>
      <c r="C26" s="60" t="s">
        <v>665</v>
      </c>
      <c r="D26" s="54" t="s">
        <v>666</v>
      </c>
      <c r="E26" s="6" t="s">
        <v>106</v>
      </c>
      <c r="F26" s="19">
        <v>58049785</v>
      </c>
      <c r="G26" s="24">
        <v>119228.45</v>
      </c>
      <c r="H26" s="24">
        <v>2.33</v>
      </c>
      <c r="I26" s="31"/>
      <c r="J26" s="31"/>
      <c r="K26" s="35"/>
    </row>
    <row r="27" spans="2:11" x14ac:dyDescent="0.25">
      <c r="B27" s="8" t="s">
        <v>103</v>
      </c>
      <c r="C27" s="60" t="s">
        <v>104</v>
      </c>
      <c r="D27" s="54" t="s">
        <v>105</v>
      </c>
      <c r="E27" s="6" t="s">
        <v>106</v>
      </c>
      <c r="F27" s="19">
        <v>17734337</v>
      </c>
      <c r="G27" s="24">
        <v>117472.25</v>
      </c>
      <c r="H27" s="24">
        <v>2.29</v>
      </c>
      <c r="I27" s="31"/>
      <c r="J27" s="31"/>
      <c r="K27" s="35"/>
    </row>
    <row r="28" spans="2:11" x14ac:dyDescent="0.25">
      <c r="B28" s="8" t="s">
        <v>520</v>
      </c>
      <c r="C28" s="60" t="s">
        <v>521</v>
      </c>
      <c r="D28" s="54" t="s">
        <v>522</v>
      </c>
      <c r="E28" s="6" t="s">
        <v>65</v>
      </c>
      <c r="F28" s="19">
        <v>1400000</v>
      </c>
      <c r="G28" s="24">
        <v>111349</v>
      </c>
      <c r="H28" s="24">
        <v>2.17</v>
      </c>
      <c r="I28" s="31"/>
      <c r="J28" s="31"/>
      <c r="K28" s="35"/>
    </row>
    <row r="29" spans="2:11" x14ac:dyDescent="0.25">
      <c r="B29" s="8" t="s">
        <v>359</v>
      </c>
      <c r="C29" s="60" t="s">
        <v>360</v>
      </c>
      <c r="D29" s="54" t="s">
        <v>361</v>
      </c>
      <c r="E29" s="6" t="s">
        <v>145</v>
      </c>
      <c r="F29" s="19">
        <v>9200000</v>
      </c>
      <c r="G29" s="24">
        <v>109521.4</v>
      </c>
      <c r="H29" s="24">
        <v>2.14</v>
      </c>
      <c r="I29" s="31"/>
      <c r="J29" s="31"/>
      <c r="K29" s="35"/>
    </row>
    <row r="30" spans="2:11" x14ac:dyDescent="0.25">
      <c r="B30" s="8" t="s">
        <v>139</v>
      </c>
      <c r="C30" s="60" t="s">
        <v>140</v>
      </c>
      <c r="D30" s="54" t="s">
        <v>141</v>
      </c>
      <c r="E30" s="6" t="s">
        <v>99</v>
      </c>
      <c r="F30" s="19">
        <v>2300000</v>
      </c>
      <c r="G30" s="24">
        <v>89736.8</v>
      </c>
      <c r="H30" s="24">
        <v>1.75</v>
      </c>
      <c r="I30" s="31"/>
      <c r="J30" s="31"/>
      <c r="K30" s="35"/>
    </row>
    <row r="31" spans="2:11" x14ac:dyDescent="0.25">
      <c r="B31" s="8" t="s">
        <v>258</v>
      </c>
      <c r="C31" s="60" t="s">
        <v>259</v>
      </c>
      <c r="D31" s="54" t="s">
        <v>260</v>
      </c>
      <c r="E31" s="6" t="s">
        <v>261</v>
      </c>
      <c r="F31" s="19">
        <v>7000000</v>
      </c>
      <c r="G31" s="24">
        <v>85057</v>
      </c>
      <c r="H31" s="24">
        <v>1.66</v>
      </c>
      <c r="I31" s="31"/>
      <c r="J31" s="31"/>
      <c r="K31" s="35"/>
    </row>
    <row r="32" spans="2:11" x14ac:dyDescent="0.25">
      <c r="B32" s="8" t="s">
        <v>658</v>
      </c>
      <c r="C32" s="60" t="s">
        <v>659</v>
      </c>
      <c r="D32" s="54" t="s">
        <v>660</v>
      </c>
      <c r="E32" s="6" t="s">
        <v>106</v>
      </c>
      <c r="F32" s="19">
        <v>70000000</v>
      </c>
      <c r="G32" s="24">
        <v>77448</v>
      </c>
      <c r="H32" s="24">
        <v>1.51</v>
      </c>
      <c r="I32" s="31"/>
      <c r="J32" s="31"/>
      <c r="K32" s="35"/>
    </row>
    <row r="33" spans="2:11" x14ac:dyDescent="0.25">
      <c r="B33" s="8" t="s">
        <v>673</v>
      </c>
      <c r="C33" s="60" t="s">
        <v>674</v>
      </c>
      <c r="D33" s="54" t="s">
        <v>675</v>
      </c>
      <c r="E33" s="6" t="s">
        <v>198</v>
      </c>
      <c r="F33" s="19">
        <v>900000</v>
      </c>
      <c r="G33" s="24">
        <v>71815.5</v>
      </c>
      <c r="H33" s="24">
        <v>1.4</v>
      </c>
      <c r="I33" s="31"/>
      <c r="J33" s="31"/>
      <c r="K33" s="35"/>
    </row>
    <row r="34" spans="2:11" x14ac:dyDescent="0.25">
      <c r="B34" s="8" t="s">
        <v>307</v>
      </c>
      <c r="C34" s="60" t="s">
        <v>308</v>
      </c>
      <c r="D34" s="54" t="s">
        <v>309</v>
      </c>
      <c r="E34" s="6" t="s">
        <v>55</v>
      </c>
      <c r="F34" s="19">
        <v>1232033</v>
      </c>
      <c r="G34" s="24">
        <v>24899.39</v>
      </c>
      <c r="H34" s="24">
        <v>0.49</v>
      </c>
      <c r="I34" s="31"/>
      <c r="J34" s="31"/>
      <c r="K34" s="35"/>
    </row>
    <row r="35" spans="2:11" x14ac:dyDescent="0.25">
      <c r="C35" s="58" t="s">
        <v>199</v>
      </c>
      <c r="D35" s="54"/>
      <c r="E35" s="6"/>
      <c r="F35" s="19"/>
      <c r="G35" s="25">
        <v>4223812.95</v>
      </c>
      <c r="H35" s="25">
        <v>82.42</v>
      </c>
      <c r="I35" s="31"/>
      <c r="J35" s="31"/>
      <c r="K35" s="35"/>
    </row>
    <row r="36" spans="2:11" x14ac:dyDescent="0.25">
      <c r="C36" s="57"/>
      <c r="D36" s="54"/>
      <c r="E36" s="6"/>
      <c r="F36" s="19"/>
      <c r="G36" s="24"/>
      <c r="H36" s="24"/>
      <c r="I36" s="31"/>
      <c r="J36" s="31"/>
      <c r="K36" s="35"/>
    </row>
    <row r="37" spans="2:11" x14ac:dyDescent="0.25">
      <c r="C37" s="59" t="s">
        <v>682</v>
      </c>
      <c r="D37" s="54"/>
      <c r="E37" s="6"/>
      <c r="F37" s="19"/>
      <c r="G37" s="24"/>
      <c r="H37" s="24"/>
      <c r="I37" s="31"/>
      <c r="J37" s="31"/>
      <c r="K37" s="35"/>
    </row>
    <row r="38" spans="2:11" x14ac:dyDescent="0.25">
      <c r="B38" s="8" t="s">
        <v>683</v>
      </c>
      <c r="C38" s="60" t="s">
        <v>323</v>
      </c>
      <c r="D38" s="54" t="s">
        <v>684</v>
      </c>
      <c r="E38" s="6" t="s">
        <v>120</v>
      </c>
      <c r="F38" s="19">
        <v>36300</v>
      </c>
      <c r="G38" s="24">
        <v>40659.230000000003</v>
      </c>
      <c r="H38" s="24">
        <v>0.79</v>
      </c>
      <c r="I38" s="31">
        <v>7.8550000000000004</v>
      </c>
      <c r="J38" s="31"/>
      <c r="K38" s="35" t="s">
        <v>691</v>
      </c>
    </row>
    <row r="39" spans="2:11" x14ac:dyDescent="0.25">
      <c r="C39" s="58" t="s">
        <v>199</v>
      </c>
      <c r="D39" s="54"/>
      <c r="E39" s="6"/>
      <c r="F39" s="19"/>
      <c r="G39" s="25">
        <v>40659.230000000003</v>
      </c>
      <c r="H39" s="25">
        <v>0.79</v>
      </c>
      <c r="I39" s="31"/>
      <c r="J39" s="31"/>
      <c r="K39" s="35"/>
    </row>
    <row r="40" spans="2:11" x14ac:dyDescent="0.25">
      <c r="C40" s="57"/>
      <c r="D40" s="54"/>
      <c r="E40" s="6"/>
      <c r="F40" s="19"/>
      <c r="G40" s="24"/>
      <c r="H40" s="24"/>
      <c r="I40" s="31"/>
      <c r="J40" s="31"/>
      <c r="K40" s="35"/>
    </row>
    <row r="41" spans="2:11" x14ac:dyDescent="0.25">
      <c r="C41" s="59" t="s">
        <v>3</v>
      </c>
      <c r="D41" s="54"/>
      <c r="E41" s="6"/>
      <c r="F41" s="19"/>
      <c r="G41" s="24"/>
      <c r="H41" s="24"/>
      <c r="I41" s="31"/>
      <c r="J41" s="31"/>
      <c r="K41" s="35"/>
    </row>
    <row r="42" spans="2:11" x14ac:dyDescent="0.25">
      <c r="B42" s="8" t="s">
        <v>1026</v>
      </c>
      <c r="C42" s="60" t="s">
        <v>1027</v>
      </c>
      <c r="D42" s="54" t="s">
        <v>1028</v>
      </c>
      <c r="E42" s="6" t="s">
        <v>69</v>
      </c>
      <c r="F42" s="19">
        <v>1100000</v>
      </c>
      <c r="G42" s="24">
        <v>356303.89</v>
      </c>
      <c r="H42" s="24">
        <v>6.95</v>
      </c>
      <c r="I42" s="31"/>
      <c r="J42" s="31"/>
      <c r="K42" s="35"/>
    </row>
    <row r="43" spans="2:11" x14ac:dyDescent="0.25">
      <c r="B43" s="8" t="s">
        <v>433</v>
      </c>
      <c r="C43" s="60" t="s">
        <v>434</v>
      </c>
      <c r="D43" s="54" t="s">
        <v>435</v>
      </c>
      <c r="E43" s="6" t="s">
        <v>169</v>
      </c>
      <c r="F43" s="19">
        <v>1590000</v>
      </c>
      <c r="G43" s="24">
        <v>178826.97</v>
      </c>
      <c r="H43" s="24">
        <v>3.49</v>
      </c>
      <c r="I43" s="31"/>
      <c r="J43" s="31"/>
      <c r="K43" s="35"/>
    </row>
    <row r="44" spans="2:11" x14ac:dyDescent="0.25">
      <c r="C44" s="58" t="s">
        <v>199</v>
      </c>
      <c r="D44" s="54"/>
      <c r="E44" s="6"/>
      <c r="F44" s="19"/>
      <c r="G44" s="25">
        <v>535130.86</v>
      </c>
      <c r="H44" s="25">
        <v>10.44</v>
      </c>
      <c r="I44" s="31"/>
      <c r="J44" s="31"/>
      <c r="K44" s="35"/>
    </row>
    <row r="45" spans="2:11" x14ac:dyDescent="0.25">
      <c r="C45" s="57"/>
      <c r="D45" s="54"/>
      <c r="E45" s="6"/>
      <c r="F45" s="19"/>
      <c r="G45" s="24"/>
      <c r="H45" s="24"/>
      <c r="I45" s="31"/>
      <c r="J45" s="31"/>
      <c r="K45" s="35"/>
    </row>
    <row r="46" spans="2:11" x14ac:dyDescent="0.25">
      <c r="C46" s="58" t="s">
        <v>4</v>
      </c>
      <c r="D46" s="54"/>
      <c r="E46" s="6"/>
      <c r="F46" s="19"/>
      <c r="G46" s="24" t="s">
        <v>2</v>
      </c>
      <c r="H46" s="24" t="s">
        <v>2</v>
      </c>
      <c r="I46" s="31"/>
      <c r="J46" s="31"/>
      <c r="K46" s="35"/>
    </row>
    <row r="47" spans="2:11" x14ac:dyDescent="0.25">
      <c r="C47" s="57"/>
      <c r="D47" s="54"/>
      <c r="E47" s="6"/>
      <c r="F47" s="19"/>
      <c r="G47" s="24"/>
      <c r="H47" s="24"/>
      <c r="I47" s="31"/>
      <c r="J47" s="31"/>
      <c r="K47" s="35"/>
    </row>
    <row r="48" spans="2:11" x14ac:dyDescent="0.25">
      <c r="C48" s="58" t="s">
        <v>5</v>
      </c>
      <c r="D48" s="54"/>
      <c r="E48" s="6"/>
      <c r="F48" s="19"/>
      <c r="G48" s="24"/>
      <c r="H48" s="24"/>
      <c r="I48" s="31"/>
      <c r="J48" s="31"/>
      <c r="K48" s="35"/>
    </row>
    <row r="49" spans="1:11" x14ac:dyDescent="0.25">
      <c r="C49" s="57"/>
      <c r="D49" s="54"/>
      <c r="E49" s="6"/>
      <c r="F49" s="19"/>
      <c r="G49" s="24"/>
      <c r="H49" s="24"/>
      <c r="I49" s="31"/>
      <c r="J49" s="31"/>
      <c r="K49" s="35"/>
    </row>
    <row r="50" spans="1:11" x14ac:dyDescent="0.25">
      <c r="C50" s="58" t="s">
        <v>6</v>
      </c>
      <c r="D50" s="54"/>
      <c r="E50" s="6"/>
      <c r="F50" s="19"/>
      <c r="G50" s="24" t="s">
        <v>2</v>
      </c>
      <c r="H50" s="24" t="s">
        <v>2</v>
      </c>
      <c r="I50" s="31"/>
      <c r="J50" s="31"/>
      <c r="K50" s="35"/>
    </row>
    <row r="51" spans="1:11" x14ac:dyDescent="0.25">
      <c r="C51" s="57"/>
      <c r="D51" s="54"/>
      <c r="E51" s="6"/>
      <c r="F51" s="19"/>
      <c r="G51" s="24"/>
      <c r="H51" s="24"/>
      <c r="I51" s="31"/>
      <c r="J51" s="31"/>
      <c r="K51" s="35"/>
    </row>
    <row r="52" spans="1:11" x14ac:dyDescent="0.25">
      <c r="C52" s="58" t="s">
        <v>7</v>
      </c>
      <c r="D52" s="54"/>
      <c r="E52" s="6"/>
      <c r="F52" s="19"/>
      <c r="G52" s="24" t="s">
        <v>2</v>
      </c>
      <c r="H52" s="24" t="s">
        <v>2</v>
      </c>
      <c r="I52" s="31"/>
      <c r="J52" s="31"/>
      <c r="K52" s="35"/>
    </row>
    <row r="53" spans="1:11" x14ac:dyDescent="0.25">
      <c r="C53" s="57"/>
      <c r="D53" s="54"/>
      <c r="E53" s="6"/>
      <c r="F53" s="19"/>
      <c r="G53" s="24"/>
      <c r="H53" s="24"/>
      <c r="I53" s="31"/>
      <c r="J53" s="31"/>
      <c r="K53" s="35"/>
    </row>
    <row r="54" spans="1:11" x14ac:dyDescent="0.25">
      <c r="C54" s="58" t="s">
        <v>8</v>
      </c>
      <c r="D54" s="54"/>
      <c r="E54" s="6"/>
      <c r="F54" s="19"/>
      <c r="G54" s="24" t="s">
        <v>2</v>
      </c>
      <c r="H54" s="24" t="s">
        <v>2</v>
      </c>
      <c r="I54" s="31"/>
      <c r="J54" s="31"/>
      <c r="K54" s="35"/>
    </row>
    <row r="55" spans="1:11" x14ac:dyDescent="0.25">
      <c r="C55" s="57"/>
      <c r="D55" s="54"/>
      <c r="E55" s="6"/>
      <c r="F55" s="19"/>
      <c r="G55" s="24"/>
      <c r="H55" s="24"/>
      <c r="I55" s="31"/>
      <c r="J55" s="31"/>
      <c r="K55" s="35"/>
    </row>
    <row r="56" spans="1:11" x14ac:dyDescent="0.25">
      <c r="C56" s="58" t="s">
        <v>9</v>
      </c>
      <c r="D56" s="54"/>
      <c r="E56" s="6"/>
      <c r="F56" s="19"/>
      <c r="G56" s="24" t="s">
        <v>2</v>
      </c>
      <c r="H56" s="24" t="s">
        <v>2</v>
      </c>
      <c r="I56" s="31"/>
      <c r="J56" s="31"/>
      <c r="K56" s="35"/>
    </row>
    <row r="57" spans="1:11" x14ac:dyDescent="0.25">
      <c r="C57" s="57"/>
      <c r="D57" s="54"/>
      <c r="E57" s="6"/>
      <c r="F57" s="19"/>
      <c r="G57" s="24"/>
      <c r="H57" s="24"/>
      <c r="I57" s="31"/>
      <c r="J57" s="31"/>
      <c r="K57" s="35"/>
    </row>
    <row r="58" spans="1:11" x14ac:dyDescent="0.25">
      <c r="C58" s="58" t="s">
        <v>10</v>
      </c>
      <c r="D58" s="54"/>
      <c r="E58" s="6"/>
      <c r="F58" s="19"/>
      <c r="G58" s="24" t="s">
        <v>2</v>
      </c>
      <c r="H58" s="24" t="s">
        <v>2</v>
      </c>
      <c r="I58" s="31"/>
      <c r="J58" s="31"/>
      <c r="K58" s="35"/>
    </row>
    <row r="59" spans="1:11" x14ac:dyDescent="0.25">
      <c r="C59" s="57"/>
      <c r="D59" s="54"/>
      <c r="E59" s="6"/>
      <c r="F59" s="19"/>
      <c r="G59" s="24"/>
      <c r="H59" s="24"/>
      <c r="I59" s="31"/>
      <c r="J59" s="31"/>
      <c r="K59" s="35"/>
    </row>
    <row r="60" spans="1:11" x14ac:dyDescent="0.25">
      <c r="C60" s="58" t="s">
        <v>11</v>
      </c>
      <c r="D60" s="54"/>
      <c r="E60" s="6"/>
      <c r="F60" s="19"/>
      <c r="G60" s="24" t="s">
        <v>2</v>
      </c>
      <c r="H60" s="24" t="s">
        <v>2</v>
      </c>
      <c r="I60" s="31"/>
      <c r="J60" s="31"/>
      <c r="K60" s="35"/>
    </row>
    <row r="61" spans="1:11" x14ac:dyDescent="0.25">
      <c r="C61" s="57"/>
      <c r="D61" s="54"/>
      <c r="E61" s="6"/>
      <c r="F61" s="19"/>
      <c r="G61" s="24"/>
      <c r="H61" s="24"/>
      <c r="I61" s="31"/>
      <c r="J61" s="31"/>
      <c r="K61" s="35"/>
    </row>
    <row r="62" spans="1:11" x14ac:dyDescent="0.25">
      <c r="A62" s="10"/>
      <c r="B62" s="28"/>
      <c r="C62" s="58" t="s">
        <v>13</v>
      </c>
      <c r="D62" s="54"/>
      <c r="E62" s="6"/>
      <c r="F62" s="19"/>
      <c r="G62" s="24"/>
      <c r="H62" s="24"/>
      <c r="I62" s="31"/>
      <c r="J62" s="31"/>
      <c r="K62" s="35"/>
    </row>
    <row r="63" spans="1:11" x14ac:dyDescent="0.25">
      <c r="A63" s="28"/>
      <c r="B63" s="28"/>
      <c r="C63" s="58" t="s">
        <v>14</v>
      </c>
      <c r="D63" s="54"/>
      <c r="E63" s="6"/>
      <c r="F63" s="19"/>
      <c r="G63" s="24" t="s">
        <v>2</v>
      </c>
      <c r="H63" s="24" t="s">
        <v>2</v>
      </c>
      <c r="I63" s="31"/>
      <c r="J63" s="31"/>
      <c r="K63" s="35"/>
    </row>
    <row r="64" spans="1:11" x14ac:dyDescent="0.25">
      <c r="A64" s="28"/>
      <c r="B64" s="28"/>
      <c r="C64" s="58"/>
      <c r="D64" s="54"/>
      <c r="E64" s="6"/>
      <c r="F64" s="19"/>
      <c r="G64" s="24"/>
      <c r="H64" s="24"/>
      <c r="I64" s="31"/>
      <c r="J64" s="31"/>
      <c r="K64" s="35"/>
    </row>
    <row r="65" spans="1:11" x14ac:dyDescent="0.25">
      <c r="A65" s="28"/>
      <c r="B65" s="28"/>
      <c r="C65" s="58" t="s">
        <v>15</v>
      </c>
      <c r="D65" s="54"/>
      <c r="E65" s="6"/>
      <c r="F65" s="19"/>
      <c r="G65" s="24" t="s">
        <v>2</v>
      </c>
      <c r="H65" s="24" t="s">
        <v>2</v>
      </c>
      <c r="I65" s="31"/>
      <c r="J65" s="31"/>
      <c r="K65" s="35"/>
    </row>
    <row r="66" spans="1:11" x14ac:dyDescent="0.25">
      <c r="A66" s="28"/>
      <c r="B66" s="28"/>
      <c r="C66" s="58"/>
      <c r="D66" s="54"/>
      <c r="E66" s="6"/>
      <c r="F66" s="19"/>
      <c r="G66" s="24"/>
      <c r="H66" s="24"/>
      <c r="I66" s="31"/>
      <c r="J66" s="31"/>
      <c r="K66" s="35"/>
    </row>
    <row r="67" spans="1:11" x14ac:dyDescent="0.25">
      <c r="C67" s="59" t="s">
        <v>16</v>
      </c>
      <c r="D67" s="54"/>
      <c r="E67" s="6"/>
      <c r="F67" s="19"/>
      <c r="G67" s="24"/>
      <c r="H67" s="24"/>
      <c r="I67" s="31"/>
      <c r="J67" s="31"/>
      <c r="K67" s="35"/>
    </row>
    <row r="68" spans="1:11" x14ac:dyDescent="0.25">
      <c r="B68" s="8" t="s">
        <v>207</v>
      </c>
      <c r="C68" s="60" t="s">
        <v>208</v>
      </c>
      <c r="D68" s="54" t="s">
        <v>209</v>
      </c>
      <c r="E68" s="6" t="s">
        <v>210</v>
      </c>
      <c r="F68" s="19">
        <v>7500000</v>
      </c>
      <c r="G68" s="24">
        <v>7415.57</v>
      </c>
      <c r="H68" s="24">
        <v>0.14000000000000001</v>
      </c>
      <c r="I68" s="31">
        <v>5.2602000000000002</v>
      </c>
      <c r="J68" s="31"/>
      <c r="K68" s="35"/>
    </row>
    <row r="69" spans="1:11" x14ac:dyDescent="0.25">
      <c r="C69" s="58" t="s">
        <v>199</v>
      </c>
      <c r="D69" s="54"/>
      <c r="E69" s="6"/>
      <c r="F69" s="19"/>
      <c r="G69" s="25">
        <v>7415.57</v>
      </c>
      <c r="H69" s="25">
        <v>0.14000000000000001</v>
      </c>
      <c r="I69" s="31"/>
      <c r="J69" s="31"/>
      <c r="K69" s="35"/>
    </row>
    <row r="70" spans="1:11" x14ac:dyDescent="0.25">
      <c r="C70" s="57"/>
      <c r="D70" s="54"/>
      <c r="E70" s="6"/>
      <c r="F70" s="19"/>
      <c r="G70" s="24"/>
      <c r="H70" s="24"/>
      <c r="I70" s="31"/>
      <c r="J70" s="31"/>
      <c r="K70" s="35"/>
    </row>
    <row r="71" spans="1:11" x14ac:dyDescent="0.25">
      <c r="C71" s="58" t="s">
        <v>17</v>
      </c>
      <c r="D71" s="54"/>
      <c r="E71" s="6"/>
      <c r="F71" s="19"/>
      <c r="G71" s="24" t="s">
        <v>2</v>
      </c>
      <c r="H71" s="24" t="s">
        <v>2</v>
      </c>
      <c r="I71" s="31"/>
      <c r="J71" s="31"/>
      <c r="K71" s="35"/>
    </row>
    <row r="72" spans="1:11" x14ac:dyDescent="0.25">
      <c r="C72" s="57"/>
      <c r="D72" s="54"/>
      <c r="E72" s="6"/>
      <c r="F72" s="19"/>
      <c r="G72" s="24"/>
      <c r="H72" s="24"/>
      <c r="I72" s="31"/>
      <c r="J72" s="31"/>
      <c r="K72" s="35"/>
    </row>
    <row r="73" spans="1:11" x14ac:dyDescent="0.25">
      <c r="C73" s="58" t="s">
        <v>18</v>
      </c>
      <c r="D73" s="54"/>
      <c r="E73" s="6"/>
      <c r="F73" s="19"/>
      <c r="G73" s="24" t="s">
        <v>2</v>
      </c>
      <c r="H73" s="24" t="s">
        <v>2</v>
      </c>
      <c r="I73" s="31"/>
      <c r="J73" s="31"/>
      <c r="K73" s="35"/>
    </row>
    <row r="74" spans="1:11" x14ac:dyDescent="0.25">
      <c r="C74" s="57"/>
      <c r="D74" s="54"/>
      <c r="E74" s="6"/>
      <c r="F74" s="19"/>
      <c r="G74" s="24"/>
      <c r="H74" s="24"/>
      <c r="I74" s="31"/>
      <c r="J74" s="31"/>
      <c r="K74" s="35"/>
    </row>
    <row r="75" spans="1:11" x14ac:dyDescent="0.25">
      <c r="A75" s="10"/>
      <c r="B75" s="28"/>
      <c r="C75" s="58" t="s">
        <v>19</v>
      </c>
      <c r="D75" s="54"/>
      <c r="E75" s="6"/>
      <c r="F75" s="19"/>
      <c r="G75" s="24"/>
      <c r="H75" s="24"/>
      <c r="I75" s="31"/>
      <c r="J75" s="31"/>
      <c r="K75" s="35"/>
    </row>
    <row r="76" spans="1:11" x14ac:dyDescent="0.25">
      <c r="A76" s="28"/>
      <c r="B76" s="28"/>
      <c r="C76" s="58" t="s">
        <v>20</v>
      </c>
      <c r="D76" s="54"/>
      <c r="E76" s="6"/>
      <c r="F76" s="19"/>
      <c r="G76" s="24" t="s">
        <v>2</v>
      </c>
      <c r="H76" s="24" t="s">
        <v>2</v>
      </c>
      <c r="I76" s="31"/>
      <c r="J76" s="31"/>
      <c r="K76" s="35"/>
    </row>
    <row r="77" spans="1:11" x14ac:dyDescent="0.25">
      <c r="A77" s="28"/>
      <c r="B77" s="28"/>
      <c r="C77" s="58"/>
      <c r="D77" s="54"/>
      <c r="E77" s="6"/>
      <c r="F77" s="19"/>
      <c r="G77" s="24"/>
      <c r="H77" s="24"/>
      <c r="I77" s="31"/>
      <c r="J77" s="31"/>
      <c r="K77" s="35"/>
    </row>
    <row r="78" spans="1:11" x14ac:dyDescent="0.25">
      <c r="A78" s="28"/>
      <c r="B78" s="28"/>
      <c r="C78" s="58" t="s">
        <v>21</v>
      </c>
      <c r="D78" s="54"/>
      <c r="E78" s="6"/>
      <c r="F78" s="19"/>
      <c r="G78" s="24" t="s">
        <v>2</v>
      </c>
      <c r="H78" s="24" t="s">
        <v>2</v>
      </c>
      <c r="I78" s="31"/>
      <c r="J78" s="31"/>
      <c r="K78" s="35"/>
    </row>
    <row r="79" spans="1:11" x14ac:dyDescent="0.25">
      <c r="A79" s="28"/>
      <c r="B79" s="28"/>
      <c r="C79" s="58"/>
      <c r="D79" s="54"/>
      <c r="E79" s="6"/>
      <c r="F79" s="19"/>
      <c r="G79" s="24"/>
      <c r="H79" s="24"/>
      <c r="I79" s="31"/>
      <c r="J79" s="31"/>
      <c r="K79" s="35"/>
    </row>
    <row r="80" spans="1:11" x14ac:dyDescent="0.25">
      <c r="A80" s="28"/>
      <c r="B80" s="28"/>
      <c r="C80" s="58" t="s">
        <v>22</v>
      </c>
      <c r="D80" s="54"/>
      <c r="E80" s="6"/>
      <c r="F80" s="19"/>
      <c r="G80" s="24" t="s">
        <v>2</v>
      </c>
      <c r="H80" s="24" t="s">
        <v>2</v>
      </c>
      <c r="I80" s="31"/>
      <c r="J80" s="31"/>
      <c r="K80" s="35"/>
    </row>
    <row r="81" spans="1:54" x14ac:dyDescent="0.25">
      <c r="A81" s="28"/>
      <c r="B81" s="28"/>
      <c r="C81" s="58"/>
      <c r="D81" s="54"/>
      <c r="E81" s="6"/>
      <c r="F81" s="19"/>
      <c r="G81" s="24"/>
      <c r="H81" s="24"/>
      <c r="I81" s="31"/>
      <c r="J81" s="31"/>
      <c r="K81" s="35"/>
    </row>
    <row r="82" spans="1:54" x14ac:dyDescent="0.25">
      <c r="A82" s="28"/>
      <c r="B82" s="28"/>
      <c r="C82" s="58" t="s">
        <v>23</v>
      </c>
      <c r="D82" s="54"/>
      <c r="E82" s="6"/>
      <c r="F82" s="19"/>
      <c r="G82" s="24" t="s">
        <v>2</v>
      </c>
      <c r="H82" s="24" t="s">
        <v>2</v>
      </c>
      <c r="I82" s="31"/>
      <c r="J82" s="31"/>
      <c r="K82" s="35"/>
    </row>
    <row r="83" spans="1:54" x14ac:dyDescent="0.25">
      <c r="A83" s="28"/>
      <c r="B83" s="28"/>
      <c r="C83" s="58"/>
      <c r="D83" s="54"/>
      <c r="E83" s="6"/>
      <c r="F83" s="19"/>
      <c r="G83" s="24"/>
      <c r="H83" s="24"/>
      <c r="I83" s="31"/>
      <c r="J83" s="31"/>
      <c r="K83" s="35"/>
    </row>
    <row r="84" spans="1:54" x14ac:dyDescent="0.25">
      <c r="C84" s="59" t="s">
        <v>24</v>
      </c>
      <c r="D84" s="54"/>
      <c r="E84" s="6"/>
      <c r="F84" s="19"/>
      <c r="G84" s="24"/>
      <c r="H84" s="24"/>
      <c r="I84" s="31"/>
      <c r="J84" s="31"/>
      <c r="K84" s="35"/>
    </row>
    <row r="85" spans="1:54" x14ac:dyDescent="0.25">
      <c r="B85" s="8" t="s">
        <v>211</v>
      </c>
      <c r="C85" s="60" t="s">
        <v>212</v>
      </c>
      <c r="D85" s="54"/>
      <c r="E85" s="6"/>
      <c r="F85" s="19"/>
      <c r="G85" s="24">
        <v>298420.24</v>
      </c>
      <c r="H85" s="24">
        <v>5.82</v>
      </c>
      <c r="I85" s="31"/>
      <c r="J85" s="31"/>
      <c r="K85" s="35"/>
    </row>
    <row r="86" spans="1:54" x14ac:dyDescent="0.25">
      <c r="C86" s="58" t="s">
        <v>199</v>
      </c>
      <c r="D86" s="54"/>
      <c r="E86" s="6"/>
      <c r="F86" s="19"/>
      <c r="G86" s="25">
        <v>298420.24</v>
      </c>
      <c r="H86" s="25">
        <v>5.82</v>
      </c>
      <c r="I86" s="31"/>
      <c r="J86" s="31"/>
      <c r="K86" s="35"/>
    </row>
    <row r="87" spans="1:54" x14ac:dyDescent="0.25">
      <c r="C87" s="57"/>
      <c r="D87" s="54"/>
      <c r="E87" s="6"/>
      <c r="F87" s="19"/>
      <c r="G87" s="24"/>
      <c r="H87" s="24"/>
      <c r="I87" s="31"/>
      <c r="J87" s="31"/>
      <c r="K87" s="35"/>
    </row>
    <row r="88" spans="1:54" x14ac:dyDescent="0.25">
      <c r="A88" s="10"/>
      <c r="B88" s="28"/>
      <c r="C88" s="58" t="s">
        <v>25</v>
      </c>
      <c r="D88" s="54"/>
      <c r="E88" s="6"/>
      <c r="F88" s="19"/>
      <c r="G88" s="24"/>
      <c r="H88" s="24"/>
      <c r="I88" s="31"/>
      <c r="J88" s="31"/>
      <c r="K88" s="35"/>
    </row>
    <row r="89" spans="1:54" s="2" customFormat="1" ht="13.5" x14ac:dyDescent="0.25">
      <c r="A89" s="28"/>
      <c r="B89" s="28"/>
      <c r="C89" s="57" t="s">
        <v>4904</v>
      </c>
      <c r="D89" s="54"/>
      <c r="E89" s="6"/>
      <c r="F89" s="19"/>
      <c r="G89" s="24">
        <v>26520</v>
      </c>
      <c r="H89" s="24">
        <v>0.52</v>
      </c>
      <c r="I89" s="31"/>
      <c r="J89" s="31"/>
      <c r="K89" s="35"/>
      <c r="L89" s="3"/>
      <c r="AI89" s="3"/>
      <c r="AV89" s="3"/>
      <c r="AX89" s="3"/>
      <c r="BB89" s="3"/>
    </row>
    <row r="90" spans="1:54" x14ac:dyDescent="0.25">
      <c r="B90" s="8"/>
      <c r="C90" s="60" t="s">
        <v>213</v>
      </c>
      <c r="D90" s="54"/>
      <c r="E90" s="6"/>
      <c r="F90" s="19"/>
      <c r="G90" s="24">
        <v>-7185.619999999999</v>
      </c>
      <c r="H90" s="24">
        <v>-0.13</v>
      </c>
      <c r="I90" s="31"/>
      <c r="J90" s="31"/>
      <c r="K90" s="35"/>
    </row>
    <row r="91" spans="1:54" x14ac:dyDescent="0.25">
      <c r="C91" s="58" t="s">
        <v>199</v>
      </c>
      <c r="D91" s="54"/>
      <c r="E91" s="6"/>
      <c r="F91" s="19"/>
      <c r="G91" s="25">
        <v>19334.38</v>
      </c>
      <c r="H91" s="25">
        <v>0.39</v>
      </c>
      <c r="I91" s="31"/>
      <c r="J91" s="31"/>
      <c r="K91" s="35"/>
    </row>
    <row r="92" spans="1:54" x14ac:dyDescent="0.25">
      <c r="C92" s="57"/>
      <c r="D92" s="54"/>
      <c r="E92" s="6"/>
      <c r="F92" s="19"/>
      <c r="G92" s="24"/>
      <c r="H92" s="24"/>
      <c r="I92" s="31"/>
      <c r="J92" s="31"/>
      <c r="K92" s="35"/>
    </row>
    <row r="93" spans="1:54" x14ac:dyDescent="0.25">
      <c r="C93" s="61" t="s">
        <v>214</v>
      </c>
      <c r="D93" s="55"/>
      <c r="E93" s="5"/>
      <c r="F93" s="20"/>
      <c r="G93" s="26">
        <v>5124773.2300000004</v>
      </c>
      <c r="H93" s="26">
        <v>100.00000000000001</v>
      </c>
      <c r="I93" s="32"/>
      <c r="J93" s="32"/>
      <c r="K93" s="36"/>
    </row>
    <row r="96" spans="1:54" x14ac:dyDescent="0.25">
      <c r="C96" s="1" t="s">
        <v>215</v>
      </c>
    </row>
    <row r="97" spans="1:256" x14ac:dyDescent="0.25">
      <c r="C97" s="37" t="s">
        <v>216</v>
      </c>
      <c r="D97" s="37"/>
      <c r="E97" s="37"/>
      <c r="F97" s="37"/>
      <c r="G97" s="37"/>
      <c r="H97" s="37"/>
      <c r="I97" s="37"/>
      <c r="J97" s="37"/>
      <c r="K97" s="37"/>
    </row>
    <row r="98" spans="1:256" x14ac:dyDescent="0.25">
      <c r="C98" s="2" t="s">
        <v>217</v>
      </c>
    </row>
    <row r="99" spans="1:256" x14ac:dyDescent="0.25">
      <c r="C99" s="2" t="s">
        <v>218</v>
      </c>
    </row>
    <row r="100" spans="1:256" ht="30" customHeight="1" x14ac:dyDescent="0.25">
      <c r="C100" s="204" t="s">
        <v>219</v>
      </c>
      <c r="D100" s="205"/>
      <c r="E100" s="205"/>
      <c r="F100" s="205"/>
      <c r="G100" s="205"/>
      <c r="H100" s="205"/>
      <c r="I100" s="205"/>
      <c r="J100" s="205"/>
      <c r="K100" s="205"/>
    </row>
    <row r="101" spans="1:256" x14ac:dyDescent="0.25">
      <c r="C101" s="2" t="s">
        <v>220</v>
      </c>
    </row>
    <row r="102" spans="1:256" x14ac:dyDescent="0.25">
      <c r="C102" s="2" t="s">
        <v>4916</v>
      </c>
    </row>
    <row r="104" spans="1:256" x14ac:dyDescent="0.25">
      <c r="C104" s="2" t="s">
        <v>5065</v>
      </c>
      <c r="E104" s="2" t="s">
        <v>2</v>
      </c>
    </row>
    <row r="106" spans="1:256" x14ac:dyDescent="0.25">
      <c r="C106" s="2" t="s">
        <v>5066</v>
      </c>
      <c r="E106" s="2" t="s">
        <v>2</v>
      </c>
    </row>
    <row r="108" spans="1:256" x14ac:dyDescent="0.25">
      <c r="C108" s="2" t="s">
        <v>5173</v>
      </c>
    </row>
    <row r="110" spans="1:256" x14ac:dyDescent="0.25">
      <c r="C110" s="2" t="s">
        <v>5174</v>
      </c>
    </row>
    <row r="111" spans="1:256" s="83" customFormat="1" ht="35.25" customHeight="1" x14ac:dyDescent="0.25">
      <c r="A111" s="79"/>
      <c r="B111" s="79"/>
      <c r="C111" s="84" t="s">
        <v>5072</v>
      </c>
      <c r="D111" s="88" t="s">
        <v>5073</v>
      </c>
      <c r="E111" s="88" t="s">
        <v>5074</v>
      </c>
      <c r="F111" s="80"/>
      <c r="G111" s="81"/>
      <c r="H111" s="81"/>
      <c r="I111" s="81"/>
      <c r="J111" s="81"/>
      <c r="K111" s="82"/>
      <c r="L111" s="82"/>
      <c r="M111" s="79"/>
      <c r="N111" s="79"/>
      <c r="O111" s="79"/>
      <c r="P111" s="79"/>
      <c r="Q111" s="79"/>
      <c r="R111" s="79"/>
      <c r="S111" s="79"/>
      <c r="T111" s="79"/>
      <c r="U111" s="79"/>
      <c r="V111" s="79"/>
      <c r="W111" s="79"/>
      <c r="X111" s="79"/>
      <c r="Y111" s="79"/>
      <c r="Z111" s="79"/>
      <c r="AA111" s="79"/>
      <c r="AB111" s="79"/>
      <c r="AC111" s="79"/>
      <c r="AD111" s="79"/>
      <c r="AE111" s="79"/>
      <c r="AF111" s="79"/>
      <c r="AG111" s="79"/>
      <c r="AH111" s="79"/>
      <c r="AI111" s="82"/>
      <c r="AJ111" s="79"/>
      <c r="AK111" s="79"/>
      <c r="AL111" s="79"/>
      <c r="AM111" s="79"/>
      <c r="AN111" s="79"/>
      <c r="AO111" s="79"/>
      <c r="AP111" s="79"/>
      <c r="AQ111" s="79"/>
      <c r="AR111" s="79"/>
      <c r="AS111" s="79"/>
      <c r="AT111" s="79"/>
      <c r="AU111" s="79"/>
      <c r="AV111" s="82"/>
      <c r="AW111" s="79"/>
      <c r="AX111" s="82"/>
      <c r="AY111" s="79"/>
      <c r="AZ111" s="79"/>
      <c r="BA111" s="79"/>
      <c r="BB111" s="82"/>
      <c r="BC111" s="79"/>
      <c r="BD111" s="79"/>
      <c r="BE111" s="79"/>
      <c r="BF111" s="79"/>
      <c r="BG111" s="79"/>
      <c r="BH111" s="79"/>
      <c r="BI111" s="79"/>
      <c r="BJ111" s="79"/>
      <c r="BK111" s="79"/>
      <c r="BL111" s="79"/>
      <c r="BM111" s="79"/>
      <c r="BN111" s="79"/>
      <c r="BO111" s="79"/>
      <c r="BP111" s="79"/>
      <c r="BQ111" s="79"/>
      <c r="BR111" s="79"/>
      <c r="BS111" s="79"/>
      <c r="BT111" s="79"/>
      <c r="BU111" s="79"/>
      <c r="BV111" s="79"/>
      <c r="BW111" s="79"/>
      <c r="BX111" s="79"/>
      <c r="BY111" s="79"/>
      <c r="BZ111" s="79"/>
      <c r="CA111" s="79"/>
      <c r="CB111" s="79"/>
      <c r="CC111" s="79"/>
      <c r="CD111" s="79"/>
      <c r="CE111" s="79"/>
      <c r="CF111" s="79"/>
      <c r="CG111" s="79"/>
      <c r="CH111" s="79"/>
      <c r="CI111" s="79"/>
      <c r="CJ111" s="79"/>
      <c r="CK111" s="79"/>
      <c r="CL111" s="79"/>
      <c r="CM111" s="79"/>
      <c r="CN111" s="79"/>
      <c r="CO111" s="79"/>
      <c r="CP111" s="79"/>
      <c r="CQ111" s="79"/>
      <c r="CR111" s="79"/>
      <c r="CS111" s="79"/>
      <c r="CT111" s="79"/>
      <c r="CU111" s="79"/>
      <c r="CV111" s="79"/>
      <c r="CW111" s="79"/>
      <c r="CX111" s="79"/>
      <c r="CY111" s="79"/>
      <c r="CZ111" s="79"/>
      <c r="DA111" s="79"/>
      <c r="DB111" s="79"/>
      <c r="DC111" s="79"/>
      <c r="DD111" s="79"/>
      <c r="DE111" s="79"/>
      <c r="DF111" s="79"/>
      <c r="DG111" s="79"/>
      <c r="DH111" s="79"/>
      <c r="DI111" s="79"/>
      <c r="DJ111" s="79"/>
      <c r="DK111" s="79"/>
      <c r="DL111" s="79"/>
      <c r="DM111" s="79"/>
      <c r="DN111" s="79"/>
      <c r="DO111" s="79"/>
      <c r="DP111" s="79"/>
      <c r="DQ111" s="79"/>
      <c r="DR111" s="79"/>
      <c r="DS111" s="79"/>
      <c r="DT111" s="79"/>
      <c r="DU111" s="79"/>
      <c r="DV111" s="79"/>
      <c r="DW111" s="79"/>
      <c r="DX111" s="79"/>
      <c r="DY111" s="79"/>
      <c r="DZ111" s="79"/>
      <c r="EA111" s="79"/>
      <c r="EB111" s="79"/>
      <c r="EC111" s="79"/>
      <c r="ED111" s="79"/>
      <c r="EE111" s="79"/>
      <c r="EF111" s="79"/>
      <c r="EG111" s="79"/>
      <c r="EH111" s="79"/>
      <c r="EI111" s="79"/>
      <c r="EJ111" s="79"/>
      <c r="EK111" s="79"/>
      <c r="EL111" s="79"/>
      <c r="EM111" s="79"/>
      <c r="EN111" s="79"/>
      <c r="EO111" s="79"/>
      <c r="EP111" s="79"/>
      <c r="EQ111" s="79"/>
      <c r="ER111" s="79"/>
      <c r="ES111" s="79"/>
      <c r="ET111" s="79"/>
      <c r="EU111" s="79"/>
      <c r="EV111" s="79"/>
      <c r="EW111" s="79"/>
      <c r="EX111" s="79"/>
      <c r="EY111" s="79"/>
      <c r="EZ111" s="79"/>
      <c r="FA111" s="79"/>
      <c r="FB111" s="79"/>
      <c r="FC111" s="79"/>
      <c r="FD111" s="79"/>
      <c r="FE111" s="79"/>
      <c r="FF111" s="79"/>
      <c r="FG111" s="79"/>
      <c r="FH111" s="79"/>
      <c r="FI111" s="79"/>
      <c r="FJ111" s="79"/>
      <c r="FK111" s="79"/>
      <c r="FL111" s="79"/>
      <c r="FM111" s="79"/>
      <c r="FN111" s="79"/>
      <c r="FO111" s="79"/>
      <c r="FP111" s="79"/>
      <c r="FQ111" s="79"/>
      <c r="FR111" s="79"/>
      <c r="FS111" s="79"/>
      <c r="FT111" s="79"/>
      <c r="FU111" s="79"/>
      <c r="FV111" s="79"/>
      <c r="FW111" s="79"/>
      <c r="FX111" s="79"/>
      <c r="FY111" s="79"/>
      <c r="FZ111" s="79"/>
      <c r="GA111" s="79"/>
      <c r="GB111" s="79"/>
      <c r="GC111" s="79"/>
      <c r="GD111" s="79"/>
      <c r="GE111" s="79"/>
      <c r="GF111" s="79"/>
      <c r="GG111" s="79"/>
      <c r="GH111" s="79"/>
      <c r="GI111" s="79"/>
      <c r="GJ111" s="79"/>
      <c r="GK111" s="79"/>
      <c r="GL111" s="79"/>
      <c r="GM111" s="79"/>
      <c r="GN111" s="79"/>
      <c r="GO111" s="79"/>
      <c r="GP111" s="79"/>
      <c r="GQ111" s="79"/>
      <c r="GR111" s="79"/>
      <c r="GS111" s="79"/>
      <c r="GT111" s="79"/>
      <c r="GU111" s="79"/>
      <c r="GV111" s="79"/>
      <c r="GW111" s="79"/>
      <c r="GX111" s="79"/>
      <c r="GY111" s="79"/>
      <c r="GZ111" s="79"/>
      <c r="HA111" s="79"/>
      <c r="HB111" s="79"/>
      <c r="HC111" s="79"/>
      <c r="HD111" s="79"/>
      <c r="HE111" s="79"/>
      <c r="HF111" s="79"/>
      <c r="HG111" s="79"/>
      <c r="HH111" s="79"/>
      <c r="HI111" s="79"/>
      <c r="HJ111" s="79"/>
      <c r="HK111" s="79"/>
      <c r="HL111" s="79"/>
      <c r="HM111" s="79"/>
      <c r="HN111" s="79"/>
      <c r="HO111" s="79"/>
      <c r="HP111" s="79"/>
      <c r="HQ111" s="79"/>
      <c r="HR111" s="79"/>
      <c r="HS111" s="79"/>
      <c r="HT111" s="79"/>
      <c r="HU111" s="79"/>
      <c r="HV111" s="79"/>
      <c r="HW111" s="79"/>
      <c r="HX111" s="79"/>
      <c r="HY111" s="79"/>
      <c r="HZ111" s="79"/>
      <c r="IA111" s="79"/>
      <c r="IB111" s="79"/>
      <c r="IC111" s="79"/>
      <c r="ID111" s="79"/>
      <c r="IE111" s="79"/>
      <c r="IF111" s="79"/>
      <c r="IG111" s="79"/>
      <c r="IH111" s="79"/>
      <c r="II111" s="79"/>
      <c r="IJ111" s="79"/>
      <c r="IK111" s="79"/>
      <c r="IL111" s="79"/>
      <c r="IM111" s="79"/>
      <c r="IN111" s="79"/>
      <c r="IO111" s="79"/>
      <c r="IP111" s="79"/>
      <c r="IQ111" s="79"/>
      <c r="IR111" s="79"/>
      <c r="IS111" s="79"/>
      <c r="IT111" s="79"/>
      <c r="IU111" s="79"/>
      <c r="IV111" s="79"/>
    </row>
    <row r="112" spans="1:256" s="83" customFormat="1" x14ac:dyDescent="0.25">
      <c r="A112" s="79"/>
      <c r="B112" s="79"/>
      <c r="C112" s="86" t="s">
        <v>5075</v>
      </c>
      <c r="D112" s="89">
        <v>73.317499999999995</v>
      </c>
      <c r="E112" s="89">
        <v>73.779399999999995</v>
      </c>
      <c r="F112" s="80"/>
      <c r="G112" s="81"/>
      <c r="H112" s="81"/>
      <c r="I112" s="81"/>
      <c r="J112" s="81"/>
      <c r="K112" s="82"/>
      <c r="L112" s="82"/>
      <c r="M112" s="79"/>
      <c r="N112" s="79"/>
      <c r="O112" s="79"/>
      <c r="P112" s="79"/>
      <c r="Q112" s="79"/>
      <c r="R112" s="79"/>
      <c r="S112" s="79"/>
      <c r="T112" s="79"/>
      <c r="U112" s="79"/>
      <c r="V112" s="79"/>
      <c r="W112" s="79"/>
      <c r="X112" s="79"/>
      <c r="Y112" s="79"/>
      <c r="Z112" s="79"/>
      <c r="AA112" s="79"/>
      <c r="AB112" s="79"/>
      <c r="AC112" s="79"/>
      <c r="AD112" s="79"/>
      <c r="AE112" s="79"/>
      <c r="AF112" s="79"/>
      <c r="AG112" s="79"/>
      <c r="AH112" s="79"/>
      <c r="AI112" s="82"/>
      <c r="AJ112" s="79"/>
      <c r="AK112" s="79"/>
      <c r="AL112" s="79"/>
      <c r="AM112" s="79"/>
      <c r="AN112" s="79"/>
      <c r="AO112" s="79"/>
      <c r="AP112" s="79"/>
      <c r="AQ112" s="79"/>
      <c r="AR112" s="79"/>
      <c r="AS112" s="79"/>
      <c r="AT112" s="79"/>
      <c r="AU112" s="79"/>
      <c r="AV112" s="82"/>
      <c r="AW112" s="79"/>
      <c r="AX112" s="82"/>
      <c r="AY112" s="79"/>
      <c r="AZ112" s="79"/>
      <c r="BA112" s="79"/>
      <c r="BB112" s="82"/>
      <c r="BC112" s="79"/>
      <c r="BD112" s="79"/>
      <c r="BE112" s="79"/>
      <c r="BF112" s="79"/>
      <c r="BG112" s="79"/>
      <c r="BH112" s="79"/>
      <c r="BI112" s="79"/>
      <c r="BJ112" s="79"/>
      <c r="BK112" s="79"/>
      <c r="BL112" s="79"/>
      <c r="BM112" s="79"/>
      <c r="BN112" s="79"/>
      <c r="BO112" s="79"/>
      <c r="BP112" s="79"/>
      <c r="BQ112" s="79"/>
      <c r="BR112" s="79"/>
      <c r="BS112" s="79"/>
      <c r="BT112" s="79"/>
      <c r="BU112" s="79"/>
      <c r="BV112" s="79"/>
      <c r="BW112" s="79"/>
      <c r="BX112" s="79"/>
      <c r="BY112" s="79"/>
      <c r="BZ112" s="79"/>
      <c r="CA112" s="79"/>
      <c r="CB112" s="79"/>
      <c r="CC112" s="79"/>
      <c r="CD112" s="79"/>
      <c r="CE112" s="79"/>
      <c r="CF112" s="79"/>
      <c r="CG112" s="79"/>
      <c r="CH112" s="79"/>
      <c r="CI112" s="79"/>
      <c r="CJ112" s="79"/>
      <c r="CK112" s="79"/>
      <c r="CL112" s="79"/>
      <c r="CM112" s="79"/>
      <c r="CN112" s="79"/>
      <c r="CO112" s="79"/>
      <c r="CP112" s="79"/>
      <c r="CQ112" s="79"/>
      <c r="CR112" s="79"/>
      <c r="CS112" s="79"/>
      <c r="CT112" s="79"/>
      <c r="CU112" s="79"/>
      <c r="CV112" s="79"/>
      <c r="CW112" s="79"/>
      <c r="CX112" s="79"/>
      <c r="CY112" s="79"/>
      <c r="CZ112" s="79"/>
      <c r="DA112" s="79"/>
      <c r="DB112" s="79"/>
      <c r="DC112" s="79"/>
      <c r="DD112" s="79"/>
      <c r="DE112" s="79"/>
      <c r="DF112" s="79"/>
      <c r="DG112" s="79"/>
      <c r="DH112" s="79"/>
      <c r="DI112" s="79"/>
      <c r="DJ112" s="79"/>
      <c r="DK112" s="79"/>
      <c r="DL112" s="79"/>
      <c r="DM112" s="79"/>
      <c r="DN112" s="79"/>
      <c r="DO112" s="79"/>
      <c r="DP112" s="79"/>
      <c r="DQ112" s="79"/>
      <c r="DR112" s="79"/>
      <c r="DS112" s="79"/>
      <c r="DT112" s="79"/>
      <c r="DU112" s="79"/>
      <c r="DV112" s="79"/>
      <c r="DW112" s="79"/>
      <c r="DX112" s="79"/>
      <c r="DY112" s="79"/>
      <c r="DZ112" s="79"/>
      <c r="EA112" s="79"/>
      <c r="EB112" s="79"/>
      <c r="EC112" s="79"/>
      <c r="ED112" s="79"/>
      <c r="EE112" s="79"/>
      <c r="EF112" s="79"/>
      <c r="EG112" s="79"/>
      <c r="EH112" s="79"/>
      <c r="EI112" s="79"/>
      <c r="EJ112" s="79"/>
      <c r="EK112" s="79"/>
      <c r="EL112" s="79"/>
      <c r="EM112" s="79"/>
      <c r="EN112" s="79"/>
      <c r="EO112" s="79"/>
      <c r="EP112" s="79"/>
      <c r="EQ112" s="79"/>
      <c r="ER112" s="79"/>
      <c r="ES112" s="79"/>
      <c r="ET112" s="79"/>
      <c r="EU112" s="79"/>
      <c r="EV112" s="79"/>
      <c r="EW112" s="79"/>
      <c r="EX112" s="79"/>
      <c r="EY112" s="79"/>
      <c r="EZ112" s="79"/>
      <c r="FA112" s="79"/>
      <c r="FB112" s="79"/>
      <c r="FC112" s="79"/>
      <c r="FD112" s="79"/>
      <c r="FE112" s="79"/>
      <c r="FF112" s="79"/>
      <c r="FG112" s="79"/>
      <c r="FH112" s="79"/>
      <c r="FI112" s="79"/>
      <c r="FJ112" s="79"/>
      <c r="FK112" s="79"/>
      <c r="FL112" s="79"/>
      <c r="FM112" s="79"/>
      <c r="FN112" s="79"/>
      <c r="FO112" s="79"/>
      <c r="FP112" s="79"/>
      <c r="FQ112" s="79"/>
      <c r="FR112" s="79"/>
      <c r="FS112" s="79"/>
      <c r="FT112" s="79"/>
      <c r="FU112" s="79"/>
      <c r="FV112" s="79"/>
      <c r="FW112" s="79"/>
      <c r="FX112" s="79"/>
      <c r="FY112" s="79"/>
      <c r="FZ112" s="79"/>
      <c r="GA112" s="79"/>
      <c r="GB112" s="79"/>
      <c r="GC112" s="79"/>
      <c r="GD112" s="79"/>
      <c r="GE112" s="79"/>
      <c r="GF112" s="79"/>
      <c r="GG112" s="79"/>
      <c r="GH112" s="79"/>
      <c r="GI112" s="79"/>
      <c r="GJ112" s="79"/>
      <c r="GK112" s="79"/>
      <c r="GL112" s="79"/>
      <c r="GM112" s="79"/>
      <c r="GN112" s="79"/>
      <c r="GO112" s="79"/>
      <c r="GP112" s="79"/>
      <c r="GQ112" s="79"/>
      <c r="GR112" s="79"/>
      <c r="GS112" s="79"/>
      <c r="GT112" s="79"/>
      <c r="GU112" s="79"/>
      <c r="GV112" s="79"/>
      <c r="GW112" s="79"/>
      <c r="GX112" s="79"/>
      <c r="GY112" s="79"/>
      <c r="GZ112" s="79"/>
      <c r="HA112" s="79"/>
      <c r="HB112" s="79"/>
      <c r="HC112" s="79"/>
      <c r="HD112" s="79"/>
      <c r="HE112" s="79"/>
      <c r="HF112" s="79"/>
      <c r="HG112" s="79"/>
      <c r="HH112" s="79"/>
      <c r="HI112" s="79"/>
      <c r="HJ112" s="79"/>
      <c r="HK112" s="79"/>
      <c r="HL112" s="79"/>
      <c r="HM112" s="79"/>
      <c r="HN112" s="79"/>
      <c r="HO112" s="79"/>
      <c r="HP112" s="79"/>
      <c r="HQ112" s="79"/>
      <c r="HR112" s="79"/>
      <c r="HS112" s="79"/>
      <c r="HT112" s="79"/>
      <c r="HU112" s="79"/>
      <c r="HV112" s="79"/>
      <c r="HW112" s="79"/>
      <c r="HX112" s="79"/>
      <c r="HY112" s="79"/>
      <c r="HZ112" s="79"/>
      <c r="IA112" s="79"/>
      <c r="IB112" s="79"/>
      <c r="IC112" s="79"/>
      <c r="ID112" s="79"/>
      <c r="IE112" s="79"/>
      <c r="IF112" s="79"/>
      <c r="IG112" s="79"/>
      <c r="IH112" s="79"/>
      <c r="II112" s="79"/>
      <c r="IJ112" s="79"/>
      <c r="IK112" s="79"/>
      <c r="IL112" s="79"/>
      <c r="IM112" s="79"/>
      <c r="IN112" s="79"/>
      <c r="IO112" s="79"/>
      <c r="IP112" s="79"/>
      <c r="IQ112" s="79"/>
      <c r="IR112" s="79"/>
      <c r="IS112" s="79"/>
      <c r="IT112" s="79"/>
      <c r="IU112" s="79"/>
      <c r="IV112" s="79"/>
    </row>
    <row r="113" spans="1:256" s="83" customFormat="1" x14ac:dyDescent="0.25">
      <c r="A113" s="79"/>
      <c r="B113" s="79"/>
      <c r="C113" s="86" t="s">
        <v>5076</v>
      </c>
      <c r="D113" s="89">
        <v>400.84219999999999</v>
      </c>
      <c r="E113" s="89">
        <v>403.36750000000001</v>
      </c>
      <c r="F113" s="80"/>
      <c r="G113" s="81"/>
      <c r="H113" s="81"/>
      <c r="I113" s="81"/>
      <c r="J113" s="81"/>
      <c r="K113" s="82"/>
      <c r="L113" s="82"/>
      <c r="M113" s="79"/>
      <c r="N113" s="79"/>
      <c r="O113" s="79"/>
      <c r="P113" s="79"/>
      <c r="Q113" s="79"/>
      <c r="R113" s="79"/>
      <c r="S113" s="79"/>
      <c r="T113" s="79"/>
      <c r="U113" s="79"/>
      <c r="V113" s="79"/>
      <c r="W113" s="79"/>
      <c r="X113" s="79"/>
      <c r="Y113" s="79"/>
      <c r="Z113" s="79"/>
      <c r="AA113" s="79"/>
      <c r="AB113" s="79"/>
      <c r="AC113" s="79"/>
      <c r="AD113" s="79"/>
      <c r="AE113" s="79"/>
      <c r="AF113" s="79"/>
      <c r="AG113" s="79"/>
      <c r="AH113" s="79"/>
      <c r="AI113" s="82"/>
      <c r="AJ113" s="79"/>
      <c r="AK113" s="79"/>
      <c r="AL113" s="79"/>
      <c r="AM113" s="79"/>
      <c r="AN113" s="79"/>
      <c r="AO113" s="79"/>
      <c r="AP113" s="79"/>
      <c r="AQ113" s="79"/>
      <c r="AR113" s="79"/>
      <c r="AS113" s="79"/>
      <c r="AT113" s="79"/>
      <c r="AU113" s="79"/>
      <c r="AV113" s="82"/>
      <c r="AW113" s="79"/>
      <c r="AX113" s="82"/>
      <c r="AY113" s="79"/>
      <c r="AZ113" s="79"/>
      <c r="BA113" s="79"/>
      <c r="BB113" s="82"/>
      <c r="BC113" s="79"/>
      <c r="BD113" s="79"/>
      <c r="BE113" s="79"/>
      <c r="BF113" s="79"/>
      <c r="BG113" s="79"/>
      <c r="BH113" s="79"/>
      <c r="BI113" s="79"/>
      <c r="BJ113" s="79"/>
      <c r="BK113" s="79"/>
      <c r="BL113" s="79"/>
      <c r="BM113" s="79"/>
      <c r="BN113" s="79"/>
      <c r="BO113" s="79"/>
      <c r="BP113" s="79"/>
      <c r="BQ113" s="79"/>
      <c r="BR113" s="79"/>
      <c r="BS113" s="79"/>
      <c r="BT113" s="79"/>
      <c r="BU113" s="79"/>
      <c r="BV113" s="79"/>
      <c r="BW113" s="79"/>
      <c r="BX113" s="79"/>
      <c r="BY113" s="79"/>
      <c r="BZ113" s="79"/>
      <c r="CA113" s="79"/>
      <c r="CB113" s="79"/>
      <c r="CC113" s="79"/>
      <c r="CD113" s="79"/>
      <c r="CE113" s="79"/>
      <c r="CF113" s="79"/>
      <c r="CG113" s="79"/>
      <c r="CH113" s="79"/>
      <c r="CI113" s="79"/>
      <c r="CJ113" s="79"/>
      <c r="CK113" s="79"/>
      <c r="CL113" s="79"/>
      <c r="CM113" s="79"/>
      <c r="CN113" s="79"/>
      <c r="CO113" s="79"/>
      <c r="CP113" s="79"/>
      <c r="CQ113" s="79"/>
      <c r="CR113" s="79"/>
      <c r="CS113" s="79"/>
      <c r="CT113" s="79"/>
      <c r="CU113" s="79"/>
      <c r="CV113" s="79"/>
      <c r="CW113" s="79"/>
      <c r="CX113" s="79"/>
      <c r="CY113" s="79"/>
      <c r="CZ113" s="79"/>
      <c r="DA113" s="79"/>
      <c r="DB113" s="79"/>
      <c r="DC113" s="79"/>
      <c r="DD113" s="79"/>
      <c r="DE113" s="79"/>
      <c r="DF113" s="79"/>
      <c r="DG113" s="79"/>
      <c r="DH113" s="79"/>
      <c r="DI113" s="79"/>
      <c r="DJ113" s="79"/>
      <c r="DK113" s="79"/>
      <c r="DL113" s="79"/>
      <c r="DM113" s="79"/>
      <c r="DN113" s="79"/>
      <c r="DO113" s="79"/>
      <c r="DP113" s="79"/>
      <c r="DQ113" s="79"/>
      <c r="DR113" s="79"/>
      <c r="DS113" s="79"/>
      <c r="DT113" s="79"/>
      <c r="DU113" s="79"/>
      <c r="DV113" s="79"/>
      <c r="DW113" s="79"/>
      <c r="DX113" s="79"/>
      <c r="DY113" s="79"/>
      <c r="DZ113" s="79"/>
      <c r="EA113" s="79"/>
      <c r="EB113" s="79"/>
      <c r="EC113" s="79"/>
      <c r="ED113" s="79"/>
      <c r="EE113" s="79"/>
      <c r="EF113" s="79"/>
      <c r="EG113" s="79"/>
      <c r="EH113" s="79"/>
      <c r="EI113" s="79"/>
      <c r="EJ113" s="79"/>
      <c r="EK113" s="79"/>
      <c r="EL113" s="79"/>
      <c r="EM113" s="79"/>
      <c r="EN113" s="79"/>
      <c r="EO113" s="79"/>
      <c r="EP113" s="79"/>
      <c r="EQ113" s="79"/>
      <c r="ER113" s="79"/>
      <c r="ES113" s="79"/>
      <c r="ET113" s="79"/>
      <c r="EU113" s="79"/>
      <c r="EV113" s="79"/>
      <c r="EW113" s="79"/>
      <c r="EX113" s="79"/>
      <c r="EY113" s="79"/>
      <c r="EZ113" s="79"/>
      <c r="FA113" s="79"/>
      <c r="FB113" s="79"/>
      <c r="FC113" s="79"/>
      <c r="FD113" s="79"/>
      <c r="FE113" s="79"/>
      <c r="FF113" s="79"/>
      <c r="FG113" s="79"/>
      <c r="FH113" s="79"/>
      <c r="FI113" s="79"/>
      <c r="FJ113" s="79"/>
      <c r="FK113" s="79"/>
      <c r="FL113" s="79"/>
      <c r="FM113" s="79"/>
      <c r="FN113" s="79"/>
      <c r="FO113" s="79"/>
      <c r="FP113" s="79"/>
      <c r="FQ113" s="79"/>
      <c r="FR113" s="79"/>
      <c r="FS113" s="79"/>
      <c r="FT113" s="79"/>
      <c r="FU113" s="79"/>
      <c r="FV113" s="79"/>
      <c r="FW113" s="79"/>
      <c r="FX113" s="79"/>
      <c r="FY113" s="79"/>
      <c r="FZ113" s="79"/>
      <c r="GA113" s="79"/>
      <c r="GB113" s="79"/>
      <c r="GC113" s="79"/>
      <c r="GD113" s="79"/>
      <c r="GE113" s="79"/>
      <c r="GF113" s="79"/>
      <c r="GG113" s="79"/>
      <c r="GH113" s="79"/>
      <c r="GI113" s="79"/>
      <c r="GJ113" s="79"/>
      <c r="GK113" s="79"/>
      <c r="GL113" s="79"/>
      <c r="GM113" s="79"/>
      <c r="GN113" s="79"/>
      <c r="GO113" s="79"/>
      <c r="GP113" s="79"/>
      <c r="GQ113" s="79"/>
      <c r="GR113" s="79"/>
      <c r="GS113" s="79"/>
      <c r="GT113" s="79"/>
      <c r="GU113" s="79"/>
      <c r="GV113" s="79"/>
      <c r="GW113" s="79"/>
      <c r="GX113" s="79"/>
      <c r="GY113" s="79"/>
      <c r="GZ113" s="79"/>
      <c r="HA113" s="79"/>
      <c r="HB113" s="79"/>
      <c r="HC113" s="79"/>
      <c r="HD113" s="79"/>
      <c r="HE113" s="79"/>
      <c r="HF113" s="79"/>
      <c r="HG113" s="79"/>
      <c r="HH113" s="79"/>
      <c r="HI113" s="79"/>
      <c r="HJ113" s="79"/>
      <c r="HK113" s="79"/>
      <c r="HL113" s="79"/>
      <c r="HM113" s="79"/>
      <c r="HN113" s="79"/>
      <c r="HO113" s="79"/>
      <c r="HP113" s="79"/>
      <c r="HQ113" s="79"/>
      <c r="HR113" s="79"/>
      <c r="HS113" s="79"/>
      <c r="HT113" s="79"/>
      <c r="HU113" s="79"/>
      <c r="HV113" s="79"/>
      <c r="HW113" s="79"/>
      <c r="HX113" s="79"/>
      <c r="HY113" s="79"/>
      <c r="HZ113" s="79"/>
      <c r="IA113" s="79"/>
      <c r="IB113" s="79"/>
      <c r="IC113" s="79"/>
      <c r="ID113" s="79"/>
      <c r="IE113" s="79"/>
      <c r="IF113" s="79"/>
      <c r="IG113" s="79"/>
      <c r="IH113" s="79"/>
      <c r="II113" s="79"/>
      <c r="IJ113" s="79"/>
      <c r="IK113" s="79"/>
      <c r="IL113" s="79"/>
      <c r="IM113" s="79"/>
      <c r="IN113" s="79"/>
      <c r="IO113" s="79"/>
      <c r="IP113" s="79"/>
      <c r="IQ113" s="79"/>
      <c r="IR113" s="79"/>
      <c r="IS113" s="79"/>
      <c r="IT113" s="79"/>
      <c r="IU113" s="79"/>
      <c r="IV113" s="79"/>
    </row>
    <row r="114" spans="1:256" s="83" customFormat="1" x14ac:dyDescent="0.25">
      <c r="A114" s="79"/>
      <c r="B114" s="79"/>
      <c r="C114" s="86" t="s">
        <v>5077</v>
      </c>
      <c r="D114" s="89">
        <v>110.5433</v>
      </c>
      <c r="E114" s="89">
        <v>111.3151</v>
      </c>
      <c r="F114" s="80"/>
      <c r="G114" s="81"/>
      <c r="H114" s="81"/>
      <c r="I114" s="81"/>
      <c r="J114" s="81"/>
      <c r="K114" s="82"/>
      <c r="L114" s="82"/>
      <c r="M114" s="79"/>
      <c r="N114" s="79"/>
      <c r="O114" s="79"/>
      <c r="P114" s="79"/>
      <c r="Q114" s="79"/>
      <c r="R114" s="79"/>
      <c r="S114" s="79"/>
      <c r="T114" s="79"/>
      <c r="U114" s="79"/>
      <c r="V114" s="79"/>
      <c r="W114" s="79"/>
      <c r="X114" s="79"/>
      <c r="Y114" s="79"/>
      <c r="Z114" s="79"/>
      <c r="AA114" s="79"/>
      <c r="AB114" s="79"/>
      <c r="AC114" s="79"/>
      <c r="AD114" s="79"/>
      <c r="AE114" s="79"/>
      <c r="AF114" s="79"/>
      <c r="AG114" s="79"/>
      <c r="AH114" s="79"/>
      <c r="AI114" s="82"/>
      <c r="AJ114" s="79"/>
      <c r="AK114" s="79"/>
      <c r="AL114" s="79"/>
      <c r="AM114" s="79"/>
      <c r="AN114" s="79"/>
      <c r="AO114" s="79"/>
      <c r="AP114" s="79"/>
      <c r="AQ114" s="79"/>
      <c r="AR114" s="79"/>
      <c r="AS114" s="79"/>
      <c r="AT114" s="79"/>
      <c r="AU114" s="79"/>
      <c r="AV114" s="82"/>
      <c r="AW114" s="79"/>
      <c r="AX114" s="82"/>
      <c r="AY114" s="79"/>
      <c r="AZ114" s="79"/>
      <c r="BA114" s="79"/>
      <c r="BB114" s="82"/>
      <c r="BC114" s="79"/>
      <c r="BD114" s="79"/>
      <c r="BE114" s="79"/>
      <c r="BF114" s="79"/>
      <c r="BG114" s="79"/>
      <c r="BH114" s="79"/>
      <c r="BI114" s="79"/>
      <c r="BJ114" s="79"/>
      <c r="BK114" s="79"/>
      <c r="BL114" s="79"/>
      <c r="BM114" s="79"/>
      <c r="BN114" s="79"/>
      <c r="BO114" s="79"/>
      <c r="BP114" s="79"/>
      <c r="BQ114" s="79"/>
      <c r="BR114" s="79"/>
      <c r="BS114" s="79"/>
      <c r="BT114" s="79"/>
      <c r="BU114" s="79"/>
      <c r="BV114" s="79"/>
      <c r="BW114" s="79"/>
      <c r="BX114" s="79"/>
      <c r="BY114" s="79"/>
      <c r="BZ114" s="79"/>
      <c r="CA114" s="79"/>
      <c r="CB114" s="79"/>
      <c r="CC114" s="79"/>
      <c r="CD114" s="79"/>
      <c r="CE114" s="79"/>
      <c r="CF114" s="79"/>
      <c r="CG114" s="79"/>
      <c r="CH114" s="79"/>
      <c r="CI114" s="79"/>
      <c r="CJ114" s="79"/>
      <c r="CK114" s="79"/>
      <c r="CL114" s="79"/>
      <c r="CM114" s="79"/>
      <c r="CN114" s="79"/>
      <c r="CO114" s="79"/>
      <c r="CP114" s="79"/>
      <c r="CQ114" s="79"/>
      <c r="CR114" s="79"/>
      <c r="CS114" s="79"/>
      <c r="CT114" s="79"/>
      <c r="CU114" s="79"/>
      <c r="CV114" s="79"/>
      <c r="CW114" s="79"/>
      <c r="CX114" s="79"/>
      <c r="CY114" s="79"/>
      <c r="CZ114" s="79"/>
      <c r="DA114" s="79"/>
      <c r="DB114" s="79"/>
      <c r="DC114" s="79"/>
      <c r="DD114" s="79"/>
      <c r="DE114" s="79"/>
      <c r="DF114" s="79"/>
      <c r="DG114" s="79"/>
      <c r="DH114" s="79"/>
      <c r="DI114" s="79"/>
      <c r="DJ114" s="79"/>
      <c r="DK114" s="79"/>
      <c r="DL114" s="79"/>
      <c r="DM114" s="79"/>
      <c r="DN114" s="79"/>
      <c r="DO114" s="79"/>
      <c r="DP114" s="79"/>
      <c r="DQ114" s="79"/>
      <c r="DR114" s="79"/>
      <c r="DS114" s="79"/>
      <c r="DT114" s="79"/>
      <c r="DU114" s="79"/>
      <c r="DV114" s="79"/>
      <c r="DW114" s="79"/>
      <c r="DX114" s="79"/>
      <c r="DY114" s="79"/>
      <c r="DZ114" s="79"/>
      <c r="EA114" s="79"/>
      <c r="EB114" s="79"/>
      <c r="EC114" s="79"/>
      <c r="ED114" s="79"/>
      <c r="EE114" s="79"/>
      <c r="EF114" s="79"/>
      <c r="EG114" s="79"/>
      <c r="EH114" s="79"/>
      <c r="EI114" s="79"/>
      <c r="EJ114" s="79"/>
      <c r="EK114" s="79"/>
      <c r="EL114" s="79"/>
      <c r="EM114" s="79"/>
      <c r="EN114" s="79"/>
      <c r="EO114" s="79"/>
      <c r="EP114" s="79"/>
      <c r="EQ114" s="79"/>
      <c r="ER114" s="79"/>
      <c r="ES114" s="79"/>
      <c r="ET114" s="79"/>
      <c r="EU114" s="79"/>
      <c r="EV114" s="79"/>
      <c r="EW114" s="79"/>
      <c r="EX114" s="79"/>
      <c r="EY114" s="79"/>
      <c r="EZ114" s="79"/>
      <c r="FA114" s="79"/>
      <c r="FB114" s="79"/>
      <c r="FC114" s="79"/>
      <c r="FD114" s="79"/>
      <c r="FE114" s="79"/>
      <c r="FF114" s="79"/>
      <c r="FG114" s="79"/>
      <c r="FH114" s="79"/>
      <c r="FI114" s="79"/>
      <c r="FJ114" s="79"/>
      <c r="FK114" s="79"/>
      <c r="FL114" s="79"/>
      <c r="FM114" s="79"/>
      <c r="FN114" s="79"/>
      <c r="FO114" s="79"/>
      <c r="FP114" s="79"/>
      <c r="FQ114" s="79"/>
      <c r="FR114" s="79"/>
      <c r="FS114" s="79"/>
      <c r="FT114" s="79"/>
      <c r="FU114" s="79"/>
      <c r="FV114" s="79"/>
      <c r="FW114" s="79"/>
      <c r="FX114" s="79"/>
      <c r="FY114" s="79"/>
      <c r="FZ114" s="79"/>
      <c r="GA114" s="79"/>
      <c r="GB114" s="79"/>
      <c r="GC114" s="79"/>
      <c r="GD114" s="79"/>
      <c r="GE114" s="79"/>
      <c r="GF114" s="79"/>
      <c r="GG114" s="79"/>
      <c r="GH114" s="79"/>
      <c r="GI114" s="79"/>
      <c r="GJ114" s="79"/>
      <c r="GK114" s="79"/>
      <c r="GL114" s="79"/>
      <c r="GM114" s="79"/>
      <c r="GN114" s="79"/>
      <c r="GO114" s="79"/>
      <c r="GP114" s="79"/>
      <c r="GQ114" s="79"/>
      <c r="GR114" s="79"/>
      <c r="GS114" s="79"/>
      <c r="GT114" s="79"/>
      <c r="GU114" s="79"/>
      <c r="GV114" s="79"/>
      <c r="GW114" s="79"/>
      <c r="GX114" s="79"/>
      <c r="GY114" s="79"/>
      <c r="GZ114" s="79"/>
      <c r="HA114" s="79"/>
      <c r="HB114" s="79"/>
      <c r="HC114" s="79"/>
      <c r="HD114" s="79"/>
      <c r="HE114" s="79"/>
      <c r="HF114" s="79"/>
      <c r="HG114" s="79"/>
      <c r="HH114" s="79"/>
      <c r="HI114" s="79"/>
      <c r="HJ114" s="79"/>
      <c r="HK114" s="79"/>
      <c r="HL114" s="79"/>
      <c r="HM114" s="79"/>
      <c r="HN114" s="79"/>
      <c r="HO114" s="79"/>
      <c r="HP114" s="79"/>
      <c r="HQ114" s="79"/>
      <c r="HR114" s="79"/>
      <c r="HS114" s="79"/>
      <c r="HT114" s="79"/>
      <c r="HU114" s="79"/>
      <c r="HV114" s="79"/>
      <c r="HW114" s="79"/>
      <c r="HX114" s="79"/>
      <c r="HY114" s="79"/>
      <c r="HZ114" s="79"/>
      <c r="IA114" s="79"/>
      <c r="IB114" s="79"/>
      <c r="IC114" s="79"/>
      <c r="ID114" s="79"/>
      <c r="IE114" s="79"/>
      <c r="IF114" s="79"/>
      <c r="IG114" s="79"/>
      <c r="IH114" s="79"/>
      <c r="II114" s="79"/>
      <c r="IJ114" s="79"/>
      <c r="IK114" s="79"/>
      <c r="IL114" s="79"/>
      <c r="IM114" s="79"/>
      <c r="IN114" s="79"/>
      <c r="IO114" s="79"/>
      <c r="IP114" s="79"/>
      <c r="IQ114" s="79"/>
      <c r="IR114" s="79"/>
      <c r="IS114" s="79"/>
      <c r="IT114" s="79"/>
      <c r="IU114" s="79"/>
      <c r="IV114" s="79"/>
    </row>
    <row r="115" spans="1:256" s="83" customFormat="1" x14ac:dyDescent="0.25">
      <c r="A115" s="79"/>
      <c r="B115" s="79"/>
      <c r="C115" s="86" t="s">
        <v>5078</v>
      </c>
      <c r="D115" s="89">
        <v>453.62220000000002</v>
      </c>
      <c r="E115" s="89">
        <v>456.78949999999998</v>
      </c>
      <c r="F115" s="80"/>
      <c r="G115" s="81"/>
      <c r="H115" s="81"/>
      <c r="I115" s="81"/>
      <c r="J115" s="81"/>
      <c r="K115" s="82"/>
      <c r="L115" s="82"/>
      <c r="M115" s="79"/>
      <c r="N115" s="79"/>
      <c r="O115" s="79"/>
      <c r="P115" s="79"/>
      <c r="Q115" s="79"/>
      <c r="R115" s="79"/>
      <c r="S115" s="79"/>
      <c r="T115" s="79"/>
      <c r="U115" s="79"/>
      <c r="V115" s="79"/>
      <c r="W115" s="79"/>
      <c r="X115" s="79"/>
      <c r="Y115" s="79"/>
      <c r="Z115" s="79"/>
      <c r="AA115" s="79"/>
      <c r="AB115" s="79"/>
      <c r="AC115" s="79"/>
      <c r="AD115" s="79"/>
      <c r="AE115" s="79"/>
      <c r="AF115" s="79"/>
      <c r="AG115" s="79"/>
      <c r="AH115" s="79"/>
      <c r="AI115" s="82"/>
      <c r="AJ115" s="79"/>
      <c r="AK115" s="79"/>
      <c r="AL115" s="79"/>
      <c r="AM115" s="79"/>
      <c r="AN115" s="79"/>
      <c r="AO115" s="79"/>
      <c r="AP115" s="79"/>
      <c r="AQ115" s="79"/>
      <c r="AR115" s="79"/>
      <c r="AS115" s="79"/>
      <c r="AT115" s="79"/>
      <c r="AU115" s="79"/>
      <c r="AV115" s="82"/>
      <c r="AW115" s="79"/>
      <c r="AX115" s="82"/>
      <c r="AY115" s="79"/>
      <c r="AZ115" s="79"/>
      <c r="BA115" s="79"/>
      <c r="BB115" s="82"/>
      <c r="BC115" s="79"/>
      <c r="BD115" s="79"/>
      <c r="BE115" s="79"/>
      <c r="BF115" s="79"/>
      <c r="BG115" s="79"/>
      <c r="BH115" s="79"/>
      <c r="BI115" s="79"/>
      <c r="BJ115" s="79"/>
      <c r="BK115" s="79"/>
      <c r="BL115" s="79"/>
      <c r="BM115" s="79"/>
      <c r="BN115" s="79"/>
      <c r="BO115" s="79"/>
      <c r="BP115" s="79"/>
      <c r="BQ115" s="79"/>
      <c r="BR115" s="79"/>
      <c r="BS115" s="79"/>
      <c r="BT115" s="79"/>
      <c r="BU115" s="79"/>
      <c r="BV115" s="79"/>
      <c r="BW115" s="79"/>
      <c r="BX115" s="79"/>
      <c r="BY115" s="79"/>
      <c r="BZ115" s="79"/>
      <c r="CA115" s="79"/>
      <c r="CB115" s="79"/>
      <c r="CC115" s="79"/>
      <c r="CD115" s="79"/>
      <c r="CE115" s="79"/>
      <c r="CF115" s="79"/>
      <c r="CG115" s="79"/>
      <c r="CH115" s="79"/>
      <c r="CI115" s="79"/>
      <c r="CJ115" s="79"/>
      <c r="CK115" s="79"/>
      <c r="CL115" s="79"/>
      <c r="CM115" s="79"/>
      <c r="CN115" s="79"/>
      <c r="CO115" s="79"/>
      <c r="CP115" s="79"/>
      <c r="CQ115" s="79"/>
      <c r="CR115" s="79"/>
      <c r="CS115" s="79"/>
      <c r="CT115" s="79"/>
      <c r="CU115" s="79"/>
      <c r="CV115" s="79"/>
      <c r="CW115" s="79"/>
      <c r="CX115" s="79"/>
      <c r="CY115" s="79"/>
      <c r="CZ115" s="79"/>
      <c r="DA115" s="79"/>
      <c r="DB115" s="79"/>
      <c r="DC115" s="79"/>
      <c r="DD115" s="79"/>
      <c r="DE115" s="79"/>
      <c r="DF115" s="79"/>
      <c r="DG115" s="79"/>
      <c r="DH115" s="79"/>
      <c r="DI115" s="79"/>
      <c r="DJ115" s="79"/>
      <c r="DK115" s="79"/>
      <c r="DL115" s="79"/>
      <c r="DM115" s="79"/>
      <c r="DN115" s="79"/>
      <c r="DO115" s="79"/>
      <c r="DP115" s="79"/>
      <c r="DQ115" s="79"/>
      <c r="DR115" s="79"/>
      <c r="DS115" s="79"/>
      <c r="DT115" s="79"/>
      <c r="DU115" s="79"/>
      <c r="DV115" s="79"/>
      <c r="DW115" s="79"/>
      <c r="DX115" s="79"/>
      <c r="DY115" s="79"/>
      <c r="DZ115" s="79"/>
      <c r="EA115" s="79"/>
      <c r="EB115" s="79"/>
      <c r="EC115" s="79"/>
      <c r="ED115" s="79"/>
      <c r="EE115" s="79"/>
      <c r="EF115" s="79"/>
      <c r="EG115" s="79"/>
      <c r="EH115" s="79"/>
      <c r="EI115" s="79"/>
      <c r="EJ115" s="79"/>
      <c r="EK115" s="79"/>
      <c r="EL115" s="79"/>
      <c r="EM115" s="79"/>
      <c r="EN115" s="79"/>
      <c r="EO115" s="79"/>
      <c r="EP115" s="79"/>
      <c r="EQ115" s="79"/>
      <c r="ER115" s="79"/>
      <c r="ES115" s="79"/>
      <c r="ET115" s="79"/>
      <c r="EU115" s="79"/>
      <c r="EV115" s="79"/>
      <c r="EW115" s="79"/>
      <c r="EX115" s="79"/>
      <c r="EY115" s="79"/>
      <c r="EZ115" s="79"/>
      <c r="FA115" s="79"/>
      <c r="FB115" s="79"/>
      <c r="FC115" s="79"/>
      <c r="FD115" s="79"/>
      <c r="FE115" s="79"/>
      <c r="FF115" s="79"/>
      <c r="FG115" s="79"/>
      <c r="FH115" s="79"/>
      <c r="FI115" s="79"/>
      <c r="FJ115" s="79"/>
      <c r="FK115" s="79"/>
      <c r="FL115" s="79"/>
      <c r="FM115" s="79"/>
      <c r="FN115" s="79"/>
      <c r="FO115" s="79"/>
      <c r="FP115" s="79"/>
      <c r="FQ115" s="79"/>
      <c r="FR115" s="79"/>
      <c r="FS115" s="79"/>
      <c r="FT115" s="79"/>
      <c r="FU115" s="79"/>
      <c r="FV115" s="79"/>
      <c r="FW115" s="79"/>
      <c r="FX115" s="79"/>
      <c r="FY115" s="79"/>
      <c r="FZ115" s="79"/>
      <c r="GA115" s="79"/>
      <c r="GB115" s="79"/>
      <c r="GC115" s="79"/>
      <c r="GD115" s="79"/>
      <c r="GE115" s="79"/>
      <c r="GF115" s="79"/>
      <c r="GG115" s="79"/>
      <c r="GH115" s="79"/>
      <c r="GI115" s="79"/>
      <c r="GJ115" s="79"/>
      <c r="GK115" s="79"/>
      <c r="GL115" s="79"/>
      <c r="GM115" s="79"/>
      <c r="GN115" s="79"/>
      <c r="GO115" s="79"/>
      <c r="GP115" s="79"/>
      <c r="GQ115" s="79"/>
      <c r="GR115" s="79"/>
      <c r="GS115" s="79"/>
      <c r="GT115" s="79"/>
      <c r="GU115" s="79"/>
      <c r="GV115" s="79"/>
      <c r="GW115" s="79"/>
      <c r="GX115" s="79"/>
      <c r="GY115" s="79"/>
      <c r="GZ115" s="79"/>
      <c r="HA115" s="79"/>
      <c r="HB115" s="79"/>
      <c r="HC115" s="79"/>
      <c r="HD115" s="79"/>
      <c r="HE115" s="79"/>
      <c r="HF115" s="79"/>
      <c r="HG115" s="79"/>
      <c r="HH115" s="79"/>
      <c r="HI115" s="79"/>
      <c r="HJ115" s="79"/>
      <c r="HK115" s="79"/>
      <c r="HL115" s="79"/>
      <c r="HM115" s="79"/>
      <c r="HN115" s="79"/>
      <c r="HO115" s="79"/>
      <c r="HP115" s="79"/>
      <c r="HQ115" s="79"/>
      <c r="HR115" s="79"/>
      <c r="HS115" s="79"/>
      <c r="HT115" s="79"/>
      <c r="HU115" s="79"/>
      <c r="HV115" s="79"/>
      <c r="HW115" s="79"/>
      <c r="HX115" s="79"/>
      <c r="HY115" s="79"/>
      <c r="HZ115" s="79"/>
      <c r="IA115" s="79"/>
      <c r="IB115" s="79"/>
      <c r="IC115" s="79"/>
      <c r="ID115" s="79"/>
      <c r="IE115" s="79"/>
      <c r="IF115" s="79"/>
      <c r="IG115" s="79"/>
      <c r="IH115" s="79"/>
      <c r="II115" s="79"/>
      <c r="IJ115" s="79"/>
      <c r="IK115" s="79"/>
      <c r="IL115" s="79"/>
      <c r="IM115" s="79"/>
      <c r="IN115" s="79"/>
      <c r="IO115" s="79"/>
      <c r="IP115" s="79"/>
      <c r="IQ115" s="79"/>
      <c r="IR115" s="79"/>
      <c r="IS115" s="79"/>
      <c r="IT115" s="79"/>
      <c r="IU115" s="79"/>
      <c r="IV115" s="79"/>
    </row>
    <row r="116" spans="1:256" s="83" customFormat="1" ht="84.95" customHeight="1" x14ac:dyDescent="0.25">
      <c r="A116" s="79"/>
      <c r="B116" s="79"/>
      <c r="C116" s="206" t="s">
        <v>5112</v>
      </c>
      <c r="D116" s="207"/>
      <c r="E116" s="208"/>
      <c r="F116" s="80"/>
      <c r="G116" s="81"/>
      <c r="H116" s="81"/>
      <c r="I116" s="81"/>
      <c r="J116" s="81"/>
      <c r="K116" s="82"/>
      <c r="L116" s="82"/>
      <c r="M116" s="79"/>
      <c r="N116" s="79"/>
      <c r="O116" s="79"/>
      <c r="P116" s="79"/>
      <c r="Q116" s="79"/>
      <c r="R116" s="79"/>
      <c r="S116" s="79"/>
      <c r="T116" s="79"/>
      <c r="U116" s="79"/>
      <c r="V116" s="79"/>
      <c r="W116" s="79"/>
      <c r="X116" s="79"/>
      <c r="Y116" s="79"/>
      <c r="Z116" s="79"/>
      <c r="AA116" s="79"/>
      <c r="AB116" s="79"/>
      <c r="AC116" s="79"/>
      <c r="AD116" s="79"/>
      <c r="AE116" s="79"/>
      <c r="AF116" s="79"/>
      <c r="AG116" s="79"/>
      <c r="AH116" s="79"/>
      <c r="AI116" s="82"/>
      <c r="AJ116" s="79"/>
      <c r="AK116" s="79"/>
      <c r="AL116" s="79"/>
      <c r="AM116" s="79"/>
      <c r="AN116" s="79"/>
      <c r="AO116" s="79"/>
      <c r="AP116" s="79"/>
      <c r="AQ116" s="79"/>
      <c r="AR116" s="79"/>
      <c r="AS116" s="79"/>
      <c r="AT116" s="79"/>
      <c r="AU116" s="79"/>
      <c r="AV116" s="82"/>
      <c r="AW116" s="79"/>
      <c r="AX116" s="82"/>
      <c r="AY116" s="79"/>
      <c r="AZ116" s="79"/>
      <c r="BA116" s="79"/>
      <c r="BB116" s="82"/>
      <c r="BC116" s="79"/>
      <c r="BD116" s="79"/>
      <c r="BE116" s="79"/>
      <c r="BF116" s="79"/>
      <c r="BG116" s="79"/>
      <c r="BH116" s="79"/>
      <c r="BI116" s="79"/>
      <c r="BJ116" s="79"/>
      <c r="BK116" s="79"/>
      <c r="BL116" s="79"/>
      <c r="BM116" s="79"/>
      <c r="BN116" s="79"/>
      <c r="BO116" s="79"/>
      <c r="BP116" s="79"/>
      <c r="BQ116" s="79"/>
      <c r="BR116" s="79"/>
      <c r="BS116" s="79"/>
      <c r="BT116" s="79"/>
      <c r="BU116" s="79"/>
      <c r="BV116" s="79"/>
      <c r="BW116" s="79"/>
      <c r="BX116" s="79"/>
      <c r="BY116" s="79"/>
      <c r="BZ116" s="79"/>
      <c r="CA116" s="79"/>
      <c r="CB116" s="79"/>
      <c r="CC116" s="79"/>
      <c r="CD116" s="79"/>
      <c r="CE116" s="79"/>
      <c r="CF116" s="79"/>
      <c r="CG116" s="79"/>
      <c r="CH116" s="79"/>
      <c r="CI116" s="79"/>
      <c r="CJ116" s="79"/>
      <c r="CK116" s="79"/>
      <c r="CL116" s="79"/>
      <c r="CM116" s="79"/>
      <c r="CN116" s="79"/>
      <c r="CO116" s="79"/>
      <c r="CP116" s="79"/>
      <c r="CQ116" s="79"/>
      <c r="CR116" s="79"/>
      <c r="CS116" s="79"/>
      <c r="CT116" s="79"/>
      <c r="CU116" s="79"/>
      <c r="CV116" s="79"/>
      <c r="CW116" s="79"/>
      <c r="CX116" s="79"/>
      <c r="CY116" s="79"/>
      <c r="CZ116" s="79"/>
      <c r="DA116" s="79"/>
      <c r="DB116" s="79"/>
      <c r="DC116" s="79"/>
      <c r="DD116" s="79"/>
      <c r="DE116" s="79"/>
      <c r="DF116" s="79"/>
      <c r="DG116" s="79"/>
      <c r="DH116" s="79"/>
      <c r="DI116" s="79"/>
      <c r="DJ116" s="79"/>
      <c r="DK116" s="79"/>
      <c r="DL116" s="79"/>
      <c r="DM116" s="79"/>
      <c r="DN116" s="79"/>
      <c r="DO116" s="79"/>
      <c r="DP116" s="79"/>
      <c r="DQ116" s="79"/>
      <c r="DR116" s="79"/>
      <c r="DS116" s="79"/>
      <c r="DT116" s="79"/>
      <c r="DU116" s="79"/>
      <c r="DV116" s="79"/>
      <c r="DW116" s="79"/>
      <c r="DX116" s="79"/>
      <c r="DY116" s="79"/>
      <c r="DZ116" s="79"/>
      <c r="EA116" s="79"/>
      <c r="EB116" s="79"/>
      <c r="EC116" s="79"/>
      <c r="ED116" s="79"/>
      <c r="EE116" s="79"/>
      <c r="EF116" s="79"/>
      <c r="EG116" s="79"/>
      <c r="EH116" s="79"/>
      <c r="EI116" s="79"/>
      <c r="EJ116" s="79"/>
      <c r="EK116" s="79"/>
      <c r="EL116" s="79"/>
      <c r="EM116" s="79"/>
      <c r="EN116" s="79"/>
      <c r="EO116" s="79"/>
      <c r="EP116" s="79"/>
      <c r="EQ116" s="79"/>
      <c r="ER116" s="79"/>
      <c r="ES116" s="79"/>
      <c r="ET116" s="79"/>
      <c r="EU116" s="79"/>
      <c r="EV116" s="79"/>
      <c r="EW116" s="79"/>
      <c r="EX116" s="79"/>
      <c r="EY116" s="79"/>
      <c r="EZ116" s="79"/>
      <c r="FA116" s="79"/>
      <c r="FB116" s="79"/>
      <c r="FC116" s="79"/>
      <c r="FD116" s="79"/>
      <c r="FE116" s="79"/>
      <c r="FF116" s="79"/>
      <c r="FG116" s="79"/>
      <c r="FH116" s="79"/>
      <c r="FI116" s="79"/>
      <c r="FJ116" s="79"/>
      <c r="FK116" s="79"/>
      <c r="FL116" s="79"/>
      <c r="FM116" s="79"/>
      <c r="FN116" s="79"/>
      <c r="FO116" s="79"/>
      <c r="FP116" s="79"/>
      <c r="FQ116" s="79"/>
      <c r="FR116" s="79"/>
      <c r="FS116" s="79"/>
      <c r="FT116" s="79"/>
      <c r="FU116" s="79"/>
      <c r="FV116" s="79"/>
      <c r="FW116" s="79"/>
      <c r="FX116" s="79"/>
      <c r="FY116" s="79"/>
      <c r="FZ116" s="79"/>
      <c r="GA116" s="79"/>
      <c r="GB116" s="79"/>
      <c r="GC116" s="79"/>
      <c r="GD116" s="79"/>
      <c r="GE116" s="79"/>
      <c r="GF116" s="79"/>
      <c r="GG116" s="79"/>
      <c r="GH116" s="79"/>
      <c r="GI116" s="79"/>
      <c r="GJ116" s="79"/>
      <c r="GK116" s="79"/>
      <c r="GL116" s="79"/>
      <c r="GM116" s="79"/>
      <c r="GN116" s="79"/>
      <c r="GO116" s="79"/>
      <c r="GP116" s="79"/>
      <c r="GQ116" s="79"/>
      <c r="GR116" s="79"/>
      <c r="GS116" s="79"/>
      <c r="GT116" s="79"/>
      <c r="GU116" s="79"/>
      <c r="GV116" s="79"/>
      <c r="GW116" s="79"/>
      <c r="GX116" s="79"/>
      <c r="GY116" s="79"/>
      <c r="GZ116" s="79"/>
      <c r="HA116" s="79"/>
      <c r="HB116" s="79"/>
      <c r="HC116" s="79"/>
      <c r="HD116" s="79"/>
      <c r="HE116" s="79"/>
      <c r="HF116" s="79"/>
      <c r="HG116" s="79"/>
      <c r="HH116" s="79"/>
      <c r="HI116" s="79"/>
      <c r="HJ116" s="79"/>
      <c r="HK116" s="79"/>
      <c r="HL116" s="79"/>
      <c r="HM116" s="79"/>
      <c r="HN116" s="79"/>
      <c r="HO116" s="79"/>
      <c r="HP116" s="79"/>
      <c r="HQ116" s="79"/>
      <c r="HR116" s="79"/>
      <c r="HS116" s="79"/>
      <c r="HT116" s="79"/>
      <c r="HU116" s="79"/>
      <c r="HV116" s="79"/>
      <c r="HW116" s="79"/>
      <c r="HX116" s="79"/>
      <c r="HY116" s="79"/>
      <c r="HZ116" s="79"/>
      <c r="IA116" s="79"/>
      <c r="IB116" s="79"/>
      <c r="IC116" s="79"/>
      <c r="ID116" s="79"/>
      <c r="IE116" s="79"/>
      <c r="IF116" s="79"/>
      <c r="IG116" s="79"/>
      <c r="IH116" s="79"/>
      <c r="II116" s="79"/>
      <c r="IJ116" s="79"/>
      <c r="IK116" s="79"/>
      <c r="IL116" s="79"/>
      <c r="IM116" s="79"/>
      <c r="IN116" s="79"/>
      <c r="IO116" s="79"/>
      <c r="IP116" s="79"/>
      <c r="IQ116" s="79"/>
      <c r="IR116" s="79"/>
      <c r="IS116" s="79"/>
      <c r="IT116" s="79"/>
      <c r="IU116" s="79"/>
      <c r="IV116" s="79"/>
    </row>
    <row r="118" spans="1:256" x14ac:dyDescent="0.25">
      <c r="C118" s="2" t="s">
        <v>5175</v>
      </c>
      <c r="E118" s="2" t="s">
        <v>2</v>
      </c>
    </row>
    <row r="120" spans="1:256" x14ac:dyDescent="0.25">
      <c r="C120" s="2" t="s">
        <v>5176</v>
      </c>
      <c r="E120" s="2" t="s">
        <v>2</v>
      </c>
    </row>
    <row r="122" spans="1:256" x14ac:dyDescent="0.25">
      <c r="C122" s="2" t="s">
        <v>5067</v>
      </c>
      <c r="E122" s="2" t="s">
        <v>2</v>
      </c>
    </row>
    <row r="124" spans="1:256" x14ac:dyDescent="0.25">
      <c r="C124" s="2" t="s">
        <v>5068</v>
      </c>
      <c r="E124" s="2" t="s">
        <v>5129</v>
      </c>
    </row>
    <row r="126" spans="1:256" x14ac:dyDescent="0.25">
      <c r="C126" s="2" t="s">
        <v>5069</v>
      </c>
      <c r="E126" s="96">
        <v>0.37969345873953714</v>
      </c>
    </row>
    <row r="128" spans="1:256" x14ac:dyDescent="0.25">
      <c r="C128" s="2" t="s">
        <v>5071</v>
      </c>
      <c r="E128" s="97" t="s">
        <v>5070</v>
      </c>
    </row>
    <row r="130" spans="3:5" x14ac:dyDescent="0.25">
      <c r="C130" s="2" t="s">
        <v>5177</v>
      </c>
      <c r="E130" s="2" t="s">
        <v>2</v>
      </c>
    </row>
    <row r="132" spans="3:5" x14ac:dyDescent="0.25">
      <c r="C132" s="2" t="s">
        <v>5116</v>
      </c>
    </row>
    <row r="134" spans="3:5" x14ac:dyDescent="0.25">
      <c r="C134" s="1" t="s">
        <v>5348</v>
      </c>
      <c r="E134" s="202" t="s">
        <v>5349</v>
      </c>
    </row>
    <row r="135" spans="3:5" x14ac:dyDescent="0.25">
      <c r="E135" s="2" t="s">
        <v>5352</v>
      </c>
    </row>
  </sheetData>
  <mergeCells count="2">
    <mergeCell ref="C100:K100"/>
    <mergeCell ref="C116:E116"/>
  </mergeCells>
  <hyperlinks>
    <hyperlink ref="J2" location="'Index'!A1" display="'Index'!A1" xr:uid="{42696E71-B348-4FE0-B01B-39F656CFC805}"/>
  </hyperlinks>
  <pageMargins left="0.7" right="0.7" top="0.75" bottom="0.75" header="0.3" footer="0.3"/>
  <pageSetup orientation="portrait" horizontalDpi="4294967293"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D5729-97B8-4A63-868B-AF6855A60DBB}">
  <sheetPr codeName="Sheet1"/>
  <dimension ref="A1:IV298"/>
  <sheetViews>
    <sheetView showGridLines="0" zoomScale="90" zoomScaleNormal="90" workbookViewId="0">
      <pane ySplit="6" topLeftCell="A288"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20.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1951</v>
      </c>
      <c r="J2" s="38" t="s">
        <v>4498</v>
      </c>
    </row>
    <row r="3" spans="1:54" ht="16.5" x14ac:dyDescent="0.3">
      <c r="C3" s="1" t="s">
        <v>28</v>
      </c>
      <c r="D3" s="21" t="s">
        <v>1952</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1953</v>
      </c>
      <c r="C11" s="60" t="s">
        <v>1954</v>
      </c>
      <c r="D11" s="54" t="s">
        <v>1955</v>
      </c>
      <c r="E11" s="6" t="s">
        <v>128</v>
      </c>
      <c r="F11" s="19">
        <v>289910</v>
      </c>
      <c r="G11" s="24">
        <v>17541</v>
      </c>
      <c r="H11" s="24">
        <v>1.72</v>
      </c>
      <c r="I11" s="31"/>
      <c r="J11" s="31"/>
      <c r="K11" s="35"/>
    </row>
    <row r="12" spans="1:54" x14ac:dyDescent="0.25">
      <c r="B12" s="8" t="s">
        <v>183</v>
      </c>
      <c r="C12" s="60" t="s">
        <v>184</v>
      </c>
      <c r="D12" s="54" t="s">
        <v>185</v>
      </c>
      <c r="E12" s="6" t="s">
        <v>88</v>
      </c>
      <c r="F12" s="19">
        <v>3800000</v>
      </c>
      <c r="G12" s="24">
        <v>15656</v>
      </c>
      <c r="H12" s="24">
        <v>1.53</v>
      </c>
      <c r="I12" s="31"/>
      <c r="J12" s="31"/>
      <c r="K12" s="35"/>
    </row>
    <row r="13" spans="1:54" x14ac:dyDescent="0.25">
      <c r="B13" s="8" t="s">
        <v>77</v>
      </c>
      <c r="C13" s="60" t="s">
        <v>78</v>
      </c>
      <c r="D13" s="54" t="s">
        <v>79</v>
      </c>
      <c r="E13" s="6" t="s">
        <v>80</v>
      </c>
      <c r="F13" s="19">
        <v>560000</v>
      </c>
      <c r="G13" s="24">
        <v>14860.16</v>
      </c>
      <c r="H13" s="24">
        <v>1.45</v>
      </c>
      <c r="I13" s="31"/>
      <c r="J13" s="31"/>
      <c r="K13" s="35"/>
    </row>
    <row r="14" spans="1:54" x14ac:dyDescent="0.25">
      <c r="B14" s="8" t="s">
        <v>41</v>
      </c>
      <c r="C14" s="60" t="s">
        <v>42</v>
      </c>
      <c r="D14" s="54" t="s">
        <v>43</v>
      </c>
      <c r="E14" s="6" t="s">
        <v>44</v>
      </c>
      <c r="F14" s="19">
        <v>920000</v>
      </c>
      <c r="G14" s="24">
        <v>13376.8</v>
      </c>
      <c r="H14" s="24">
        <v>1.31</v>
      </c>
      <c r="I14" s="31"/>
      <c r="J14" s="31"/>
      <c r="K14" s="35"/>
    </row>
    <row r="15" spans="1:54" x14ac:dyDescent="0.25">
      <c r="B15" s="8" t="s">
        <v>307</v>
      </c>
      <c r="C15" s="60" t="s">
        <v>308</v>
      </c>
      <c r="D15" s="54" t="s">
        <v>309</v>
      </c>
      <c r="E15" s="6" t="s">
        <v>55</v>
      </c>
      <c r="F15" s="19">
        <v>650000</v>
      </c>
      <c r="G15" s="24">
        <v>13136.5</v>
      </c>
      <c r="H15" s="24">
        <v>1.28</v>
      </c>
      <c r="I15" s="31"/>
      <c r="J15" s="31"/>
      <c r="K15" s="35"/>
    </row>
    <row r="16" spans="1:54" x14ac:dyDescent="0.25">
      <c r="B16" s="8" t="s">
        <v>226</v>
      </c>
      <c r="C16" s="60" t="s">
        <v>227</v>
      </c>
      <c r="D16" s="54" t="s">
        <v>228</v>
      </c>
      <c r="E16" s="6" t="s">
        <v>44</v>
      </c>
      <c r="F16" s="19">
        <v>1010000</v>
      </c>
      <c r="G16" s="24">
        <v>13130</v>
      </c>
      <c r="H16" s="24">
        <v>1.28</v>
      </c>
      <c r="I16" s="31"/>
      <c r="J16" s="31"/>
      <c r="K16" s="35"/>
    </row>
    <row r="17" spans="2:11" x14ac:dyDescent="0.25">
      <c r="B17" s="8" t="s">
        <v>448</v>
      </c>
      <c r="C17" s="60" t="s">
        <v>449</v>
      </c>
      <c r="D17" s="54" t="s">
        <v>450</v>
      </c>
      <c r="E17" s="6" t="s">
        <v>451</v>
      </c>
      <c r="F17" s="19">
        <v>920000</v>
      </c>
      <c r="G17" s="24">
        <v>11748.4</v>
      </c>
      <c r="H17" s="24">
        <v>1.1499999999999999</v>
      </c>
      <c r="I17" s="31"/>
      <c r="J17" s="31"/>
      <c r="K17" s="35"/>
    </row>
    <row r="18" spans="2:11" x14ac:dyDescent="0.25">
      <c r="B18" s="8" t="s">
        <v>464</v>
      </c>
      <c r="C18" s="60" t="s">
        <v>465</v>
      </c>
      <c r="D18" s="54" t="s">
        <v>466</v>
      </c>
      <c r="E18" s="6" t="s">
        <v>128</v>
      </c>
      <c r="F18" s="19">
        <v>481630</v>
      </c>
      <c r="G18" s="24">
        <v>9743.3700000000008</v>
      </c>
      <c r="H18" s="24">
        <v>0.95</v>
      </c>
      <c r="I18" s="31"/>
      <c r="J18" s="31"/>
      <c r="K18" s="35"/>
    </row>
    <row r="19" spans="2:11" x14ac:dyDescent="0.25">
      <c r="B19" s="8" t="s">
        <v>359</v>
      </c>
      <c r="C19" s="60" t="s">
        <v>360</v>
      </c>
      <c r="D19" s="54" t="s">
        <v>361</v>
      </c>
      <c r="E19" s="6" t="s">
        <v>145</v>
      </c>
      <c r="F19" s="19">
        <v>768243</v>
      </c>
      <c r="G19" s="24">
        <v>9145.5499999999993</v>
      </c>
      <c r="H19" s="24">
        <v>0.89</v>
      </c>
      <c r="I19" s="31"/>
      <c r="J19" s="31"/>
      <c r="K19" s="35"/>
    </row>
    <row r="20" spans="2:11" x14ac:dyDescent="0.25">
      <c r="B20" s="8" t="s">
        <v>275</v>
      </c>
      <c r="C20" s="60" t="s">
        <v>276</v>
      </c>
      <c r="D20" s="54" t="s">
        <v>277</v>
      </c>
      <c r="E20" s="6" t="s">
        <v>149</v>
      </c>
      <c r="F20" s="19">
        <v>1650000</v>
      </c>
      <c r="G20" s="24">
        <v>8965.2800000000007</v>
      </c>
      <c r="H20" s="24">
        <v>0.88</v>
      </c>
      <c r="I20" s="31"/>
      <c r="J20" s="31"/>
      <c r="K20" s="35"/>
    </row>
    <row r="21" spans="2:11" x14ac:dyDescent="0.25">
      <c r="B21" s="8" t="s">
        <v>246</v>
      </c>
      <c r="C21" s="60" t="s">
        <v>247</v>
      </c>
      <c r="D21" s="54" t="s">
        <v>248</v>
      </c>
      <c r="E21" s="6" t="s">
        <v>88</v>
      </c>
      <c r="F21" s="19">
        <v>308000</v>
      </c>
      <c r="G21" s="24">
        <v>8888.26</v>
      </c>
      <c r="H21" s="24">
        <v>0.87</v>
      </c>
      <c r="I21" s="31"/>
      <c r="J21" s="31"/>
      <c r="K21" s="35"/>
    </row>
    <row r="22" spans="2:11" x14ac:dyDescent="0.25">
      <c r="B22" s="8" t="s">
        <v>45</v>
      </c>
      <c r="C22" s="60" t="s">
        <v>46</v>
      </c>
      <c r="D22" s="54" t="s">
        <v>47</v>
      </c>
      <c r="E22" s="6" t="s">
        <v>44</v>
      </c>
      <c r="F22" s="19">
        <v>1100000</v>
      </c>
      <c r="G22" s="24">
        <v>7799</v>
      </c>
      <c r="H22" s="24">
        <v>0.76</v>
      </c>
      <c r="I22" s="31"/>
      <c r="J22" s="31"/>
      <c r="K22" s="35"/>
    </row>
    <row r="23" spans="2:11" x14ac:dyDescent="0.25">
      <c r="B23" s="8" t="s">
        <v>452</v>
      </c>
      <c r="C23" s="60" t="s">
        <v>453</v>
      </c>
      <c r="D23" s="54" t="s">
        <v>454</v>
      </c>
      <c r="E23" s="6" t="s">
        <v>88</v>
      </c>
      <c r="F23" s="19">
        <v>470000</v>
      </c>
      <c r="G23" s="24">
        <v>6623.24</v>
      </c>
      <c r="H23" s="24">
        <v>0.65</v>
      </c>
      <c r="I23" s="31"/>
      <c r="J23" s="31"/>
      <c r="K23" s="35"/>
    </row>
    <row r="24" spans="2:11" x14ac:dyDescent="0.25">
      <c r="B24" s="8" t="s">
        <v>1956</v>
      </c>
      <c r="C24" s="60" t="s">
        <v>1957</v>
      </c>
      <c r="D24" s="54" t="s">
        <v>1958</v>
      </c>
      <c r="E24" s="6" t="s">
        <v>149</v>
      </c>
      <c r="F24" s="19">
        <v>400000</v>
      </c>
      <c r="G24" s="24">
        <v>6292.4</v>
      </c>
      <c r="H24" s="24">
        <v>0.62</v>
      </c>
      <c r="I24" s="31"/>
      <c r="J24" s="31"/>
      <c r="K24" s="35"/>
    </row>
    <row r="25" spans="2:11" x14ac:dyDescent="0.25">
      <c r="B25" s="8" t="s">
        <v>1216</v>
      </c>
      <c r="C25" s="60" t="s">
        <v>1217</v>
      </c>
      <c r="D25" s="54" t="s">
        <v>1218</v>
      </c>
      <c r="E25" s="6" t="s">
        <v>124</v>
      </c>
      <c r="F25" s="19">
        <v>1125384</v>
      </c>
      <c r="G25" s="24">
        <v>6046.13</v>
      </c>
      <c r="H25" s="24">
        <v>0.59</v>
      </c>
      <c r="I25" s="31"/>
      <c r="J25" s="31"/>
      <c r="K25" s="35"/>
    </row>
    <row r="26" spans="2:11" x14ac:dyDescent="0.25">
      <c r="B26" s="8" t="s">
        <v>1130</v>
      </c>
      <c r="C26" s="60" t="s">
        <v>1131</v>
      </c>
      <c r="D26" s="54" t="s">
        <v>1132</v>
      </c>
      <c r="E26" s="6" t="s">
        <v>128</v>
      </c>
      <c r="F26" s="19">
        <v>470000</v>
      </c>
      <c r="G26" s="24">
        <v>5201.0200000000004</v>
      </c>
      <c r="H26" s="24">
        <v>0.51</v>
      </c>
      <c r="I26" s="31"/>
      <c r="J26" s="31"/>
      <c r="K26" s="35"/>
    </row>
    <row r="27" spans="2:11" x14ac:dyDescent="0.25">
      <c r="B27" s="8" t="s">
        <v>371</v>
      </c>
      <c r="C27" s="60" t="s">
        <v>372</v>
      </c>
      <c r="D27" s="54" t="s">
        <v>373</v>
      </c>
      <c r="E27" s="6" t="s">
        <v>51</v>
      </c>
      <c r="F27" s="19">
        <v>550000</v>
      </c>
      <c r="G27" s="24">
        <v>4819.1000000000004</v>
      </c>
      <c r="H27" s="24">
        <v>0.47</v>
      </c>
      <c r="I27" s="31"/>
      <c r="J27" s="31"/>
      <c r="K27" s="35"/>
    </row>
    <row r="28" spans="2:11" x14ac:dyDescent="0.25">
      <c r="B28" s="8" t="s">
        <v>1959</v>
      </c>
      <c r="C28" s="60" t="s">
        <v>1960</v>
      </c>
      <c r="D28" s="54" t="s">
        <v>1961</v>
      </c>
      <c r="E28" s="6" t="s">
        <v>1962</v>
      </c>
      <c r="F28" s="19">
        <v>2230896</v>
      </c>
      <c r="G28" s="24">
        <v>4679.08</v>
      </c>
      <c r="H28" s="24">
        <v>0.46</v>
      </c>
      <c r="I28" s="31"/>
      <c r="J28" s="31"/>
      <c r="K28" s="35"/>
    </row>
    <row r="29" spans="2:11" x14ac:dyDescent="0.25">
      <c r="B29" s="8" t="s">
        <v>265</v>
      </c>
      <c r="C29" s="60" t="s">
        <v>266</v>
      </c>
      <c r="D29" s="54" t="s">
        <v>267</v>
      </c>
      <c r="E29" s="6" t="s">
        <v>84</v>
      </c>
      <c r="F29" s="19">
        <v>20000</v>
      </c>
      <c r="G29" s="24">
        <v>4640</v>
      </c>
      <c r="H29" s="24">
        <v>0.45</v>
      </c>
      <c r="I29" s="31"/>
      <c r="J29" s="31"/>
      <c r="K29" s="35"/>
    </row>
    <row r="30" spans="2:11" x14ac:dyDescent="0.25">
      <c r="B30" s="8" t="s">
        <v>170</v>
      </c>
      <c r="C30" s="60" t="s">
        <v>171</v>
      </c>
      <c r="D30" s="54" t="s">
        <v>172</v>
      </c>
      <c r="E30" s="6" t="s">
        <v>124</v>
      </c>
      <c r="F30" s="19">
        <v>830000</v>
      </c>
      <c r="G30" s="24">
        <v>4116.8</v>
      </c>
      <c r="H30" s="24">
        <v>0.4</v>
      </c>
      <c r="I30" s="31"/>
      <c r="J30" s="31"/>
      <c r="K30" s="35"/>
    </row>
    <row r="31" spans="2:11" x14ac:dyDescent="0.25">
      <c r="B31" s="8" t="s">
        <v>1963</v>
      </c>
      <c r="C31" s="60" t="s">
        <v>1964</v>
      </c>
      <c r="D31" s="54" t="s">
        <v>1965</v>
      </c>
      <c r="E31" s="6" t="s">
        <v>128</v>
      </c>
      <c r="F31" s="19">
        <v>560000</v>
      </c>
      <c r="G31" s="24">
        <v>3934.28</v>
      </c>
      <c r="H31" s="24">
        <v>0.38</v>
      </c>
      <c r="I31" s="31"/>
      <c r="J31" s="31"/>
      <c r="K31" s="35"/>
    </row>
    <row r="32" spans="2:11" x14ac:dyDescent="0.25">
      <c r="B32" s="8" t="s">
        <v>1966</v>
      </c>
      <c r="C32" s="60" t="s">
        <v>1967</v>
      </c>
      <c r="D32" s="54" t="s">
        <v>1968</v>
      </c>
      <c r="E32" s="6" t="s">
        <v>128</v>
      </c>
      <c r="F32" s="19">
        <v>2476176</v>
      </c>
      <c r="G32" s="24">
        <v>3905.42</v>
      </c>
      <c r="H32" s="24">
        <v>0.38</v>
      </c>
      <c r="I32" s="31"/>
      <c r="J32" s="31"/>
      <c r="K32" s="35"/>
    </row>
    <row r="33" spans="2:11" x14ac:dyDescent="0.25">
      <c r="B33" s="8" t="s">
        <v>1969</v>
      </c>
      <c r="C33" s="60" t="s">
        <v>1970</v>
      </c>
      <c r="D33" s="54" t="s">
        <v>1971</v>
      </c>
      <c r="E33" s="6" t="s">
        <v>1972</v>
      </c>
      <c r="F33" s="19">
        <v>6400000</v>
      </c>
      <c r="G33" s="24">
        <v>3884.16</v>
      </c>
      <c r="H33" s="24">
        <v>0.38</v>
      </c>
      <c r="I33" s="31"/>
      <c r="J33" s="31"/>
      <c r="K33" s="35"/>
    </row>
    <row r="34" spans="2:11" x14ac:dyDescent="0.25">
      <c r="B34" s="8" t="s">
        <v>1973</v>
      </c>
      <c r="C34" s="60" t="s">
        <v>1974</v>
      </c>
      <c r="D34" s="54" t="s">
        <v>1975</v>
      </c>
      <c r="E34" s="6" t="s">
        <v>145</v>
      </c>
      <c r="F34" s="19">
        <v>470000</v>
      </c>
      <c r="G34" s="24">
        <v>3876.09</v>
      </c>
      <c r="H34" s="24">
        <v>0.38</v>
      </c>
      <c r="I34" s="31"/>
      <c r="J34" s="31"/>
      <c r="K34" s="35"/>
    </row>
    <row r="35" spans="2:11" x14ac:dyDescent="0.25">
      <c r="B35" s="8" t="s">
        <v>414</v>
      </c>
      <c r="C35" s="60" t="s">
        <v>415</v>
      </c>
      <c r="D35" s="54" t="s">
        <v>416</v>
      </c>
      <c r="E35" s="6" t="s">
        <v>95</v>
      </c>
      <c r="F35" s="19">
        <v>220000</v>
      </c>
      <c r="G35" s="24">
        <v>3848.68</v>
      </c>
      <c r="H35" s="24">
        <v>0.38</v>
      </c>
      <c r="I35" s="31"/>
      <c r="J35" s="31"/>
      <c r="K35" s="35"/>
    </row>
    <row r="36" spans="2:11" x14ac:dyDescent="0.25">
      <c r="B36" s="8" t="s">
        <v>1976</v>
      </c>
      <c r="C36" s="60" t="s">
        <v>1977</v>
      </c>
      <c r="D36" s="54" t="s">
        <v>1978</v>
      </c>
      <c r="E36" s="6" t="s">
        <v>51</v>
      </c>
      <c r="F36" s="19">
        <v>2000000</v>
      </c>
      <c r="G36" s="24">
        <v>3763</v>
      </c>
      <c r="H36" s="24">
        <v>0.37</v>
      </c>
      <c r="I36" s="31"/>
      <c r="J36" s="31"/>
      <c r="K36" s="35"/>
    </row>
    <row r="37" spans="2:11" x14ac:dyDescent="0.25">
      <c r="B37" s="8" t="s">
        <v>301</v>
      </c>
      <c r="C37" s="60" t="s">
        <v>302</v>
      </c>
      <c r="D37" s="54" t="s">
        <v>303</v>
      </c>
      <c r="E37" s="6" t="s">
        <v>198</v>
      </c>
      <c r="F37" s="19">
        <v>398000</v>
      </c>
      <c r="G37" s="24">
        <v>3587.17</v>
      </c>
      <c r="H37" s="24">
        <v>0.35</v>
      </c>
      <c r="I37" s="31"/>
      <c r="J37" s="31"/>
      <c r="K37" s="35"/>
    </row>
    <row r="38" spans="2:11" x14ac:dyDescent="0.25">
      <c r="B38" s="8" t="s">
        <v>1979</v>
      </c>
      <c r="C38" s="60" t="s">
        <v>1980</v>
      </c>
      <c r="D38" s="54" t="s">
        <v>1981</v>
      </c>
      <c r="E38" s="6" t="s">
        <v>1972</v>
      </c>
      <c r="F38" s="19">
        <v>580841</v>
      </c>
      <c r="G38" s="24">
        <v>3553.59</v>
      </c>
      <c r="H38" s="24">
        <v>0.35</v>
      </c>
      <c r="I38" s="31"/>
      <c r="J38" s="31"/>
      <c r="K38" s="35"/>
    </row>
    <row r="39" spans="2:11" x14ac:dyDescent="0.25">
      <c r="B39" s="8" t="s">
        <v>1982</v>
      </c>
      <c r="C39" s="60" t="s">
        <v>1983</v>
      </c>
      <c r="D39" s="54" t="s">
        <v>1984</v>
      </c>
      <c r="E39" s="6" t="s">
        <v>55</v>
      </c>
      <c r="F39" s="19">
        <v>1371296</v>
      </c>
      <c r="G39" s="24">
        <v>3412.47</v>
      </c>
      <c r="H39" s="24">
        <v>0.33</v>
      </c>
      <c r="I39" s="31"/>
      <c r="J39" s="31"/>
      <c r="K39" s="35"/>
    </row>
    <row r="40" spans="2:11" x14ac:dyDescent="0.25">
      <c r="B40" s="8" t="s">
        <v>944</v>
      </c>
      <c r="C40" s="60" t="s">
        <v>945</v>
      </c>
      <c r="D40" s="54" t="s">
        <v>946</v>
      </c>
      <c r="E40" s="6" t="s">
        <v>947</v>
      </c>
      <c r="F40" s="19">
        <v>148750</v>
      </c>
      <c r="G40" s="24">
        <v>3320.84</v>
      </c>
      <c r="H40" s="24">
        <v>0.32</v>
      </c>
      <c r="I40" s="31"/>
      <c r="J40" s="31"/>
      <c r="K40" s="35"/>
    </row>
    <row r="41" spans="2:11" x14ac:dyDescent="0.25">
      <c r="B41" s="8" t="s">
        <v>1985</v>
      </c>
      <c r="C41" s="60" t="s">
        <v>1986</v>
      </c>
      <c r="D41" s="54" t="s">
        <v>1987</v>
      </c>
      <c r="E41" s="6" t="s">
        <v>571</v>
      </c>
      <c r="F41" s="19">
        <v>1799831</v>
      </c>
      <c r="G41" s="24">
        <v>2880.45</v>
      </c>
      <c r="H41" s="24">
        <v>0.28000000000000003</v>
      </c>
      <c r="I41" s="31"/>
      <c r="J41" s="31"/>
      <c r="K41" s="35"/>
    </row>
    <row r="42" spans="2:11" x14ac:dyDescent="0.25">
      <c r="B42" s="8" t="s">
        <v>981</v>
      </c>
      <c r="C42" s="60" t="s">
        <v>982</v>
      </c>
      <c r="D42" s="54" t="s">
        <v>983</v>
      </c>
      <c r="E42" s="6" t="s">
        <v>80</v>
      </c>
      <c r="F42" s="19">
        <v>155000</v>
      </c>
      <c r="G42" s="24">
        <v>2685.22</v>
      </c>
      <c r="H42" s="24">
        <v>0.26</v>
      </c>
      <c r="I42" s="31"/>
      <c r="J42" s="31"/>
      <c r="K42" s="35"/>
    </row>
    <row r="43" spans="2:11" x14ac:dyDescent="0.25">
      <c r="B43" s="8" t="s">
        <v>580</v>
      </c>
      <c r="C43" s="60" t="s">
        <v>581</v>
      </c>
      <c r="D43" s="54" t="s">
        <v>582</v>
      </c>
      <c r="E43" s="6" t="s">
        <v>95</v>
      </c>
      <c r="F43" s="19">
        <v>155000</v>
      </c>
      <c r="G43" s="24">
        <v>2621.52</v>
      </c>
      <c r="H43" s="24">
        <v>0.26</v>
      </c>
      <c r="I43" s="31"/>
      <c r="J43" s="31"/>
      <c r="K43" s="35"/>
    </row>
    <row r="44" spans="2:11" x14ac:dyDescent="0.25">
      <c r="B44" s="8" t="s">
        <v>1988</v>
      </c>
      <c r="C44" s="60" t="s">
        <v>1989</v>
      </c>
      <c r="D44" s="54" t="s">
        <v>1990</v>
      </c>
      <c r="E44" s="6" t="s">
        <v>571</v>
      </c>
      <c r="F44" s="19">
        <v>110000</v>
      </c>
      <c r="G44" s="24">
        <v>2607</v>
      </c>
      <c r="H44" s="24">
        <v>0.25</v>
      </c>
      <c r="I44" s="31"/>
      <c r="J44" s="31"/>
      <c r="K44" s="35"/>
    </row>
    <row r="45" spans="2:11" x14ac:dyDescent="0.25">
      <c r="B45" s="8" t="s">
        <v>288</v>
      </c>
      <c r="C45" s="60" t="s">
        <v>289</v>
      </c>
      <c r="D45" s="54" t="s">
        <v>290</v>
      </c>
      <c r="E45" s="6" t="s">
        <v>120</v>
      </c>
      <c r="F45" s="19">
        <v>200000</v>
      </c>
      <c r="G45" s="24">
        <v>2407.8000000000002</v>
      </c>
      <c r="H45" s="24">
        <v>0.24</v>
      </c>
      <c r="I45" s="31"/>
      <c r="J45" s="31"/>
      <c r="K45" s="35"/>
    </row>
    <row r="46" spans="2:11" x14ac:dyDescent="0.25">
      <c r="B46" s="8" t="s">
        <v>1991</v>
      </c>
      <c r="C46" s="60" t="s">
        <v>1992</v>
      </c>
      <c r="D46" s="54" t="s">
        <v>1993</v>
      </c>
      <c r="E46" s="6" t="s">
        <v>95</v>
      </c>
      <c r="F46" s="19">
        <v>110000</v>
      </c>
      <c r="G46" s="24">
        <v>2202.42</v>
      </c>
      <c r="H46" s="24">
        <v>0.22</v>
      </c>
      <c r="I46" s="31"/>
      <c r="J46" s="31"/>
      <c r="K46" s="35"/>
    </row>
    <row r="47" spans="2:11" x14ac:dyDescent="0.25">
      <c r="B47" s="8" t="s">
        <v>1994</v>
      </c>
      <c r="C47" s="60" t="s">
        <v>1995</v>
      </c>
      <c r="D47" s="54" t="s">
        <v>1996</v>
      </c>
      <c r="E47" s="6" t="s">
        <v>51</v>
      </c>
      <c r="F47" s="19">
        <v>754823</v>
      </c>
      <c r="G47" s="24">
        <v>2156.15</v>
      </c>
      <c r="H47" s="24">
        <v>0.21</v>
      </c>
      <c r="I47" s="31"/>
      <c r="J47" s="31"/>
      <c r="K47" s="35"/>
    </row>
    <row r="48" spans="2:11" x14ac:dyDescent="0.25">
      <c r="B48" s="8" t="s">
        <v>405</v>
      </c>
      <c r="C48" s="60" t="s">
        <v>406</v>
      </c>
      <c r="D48" s="54" t="s">
        <v>407</v>
      </c>
      <c r="E48" s="6" t="s">
        <v>80</v>
      </c>
      <c r="F48" s="19">
        <v>318337</v>
      </c>
      <c r="G48" s="24">
        <v>2042.93</v>
      </c>
      <c r="H48" s="24">
        <v>0.2</v>
      </c>
      <c r="I48" s="31"/>
      <c r="J48" s="31"/>
      <c r="K48" s="35"/>
    </row>
    <row r="49" spans="1:11" x14ac:dyDescent="0.25">
      <c r="B49" s="8" t="s">
        <v>600</v>
      </c>
      <c r="C49" s="60" t="s">
        <v>601</v>
      </c>
      <c r="D49" s="54" t="s">
        <v>602</v>
      </c>
      <c r="E49" s="6" t="s">
        <v>182</v>
      </c>
      <c r="F49" s="19">
        <v>208297</v>
      </c>
      <c r="G49" s="24">
        <v>1695.23</v>
      </c>
      <c r="H49" s="24">
        <v>0.17</v>
      </c>
      <c r="I49" s="31"/>
      <c r="J49" s="31"/>
      <c r="K49" s="35"/>
    </row>
    <row r="50" spans="1:11" x14ac:dyDescent="0.25">
      <c r="B50" s="8" t="s">
        <v>408</v>
      </c>
      <c r="C50" s="60" t="s">
        <v>409</v>
      </c>
      <c r="D50" s="54" t="s">
        <v>410</v>
      </c>
      <c r="E50" s="6" t="s">
        <v>182</v>
      </c>
      <c r="F50" s="19">
        <v>159858</v>
      </c>
      <c r="G50" s="24">
        <v>1633.27</v>
      </c>
      <c r="H50" s="24">
        <v>0.16</v>
      </c>
      <c r="I50" s="31"/>
      <c r="J50" s="31"/>
      <c r="K50" s="35"/>
    </row>
    <row r="51" spans="1:11" x14ac:dyDescent="0.25">
      <c r="B51" s="8" t="s">
        <v>975</v>
      </c>
      <c r="C51" s="60" t="s">
        <v>976</v>
      </c>
      <c r="D51" s="54" t="s">
        <v>977</v>
      </c>
      <c r="E51" s="6" t="s">
        <v>80</v>
      </c>
      <c r="F51" s="19">
        <v>757445</v>
      </c>
      <c r="G51" s="24">
        <v>1460.43</v>
      </c>
      <c r="H51" s="24">
        <v>0.14000000000000001</v>
      </c>
      <c r="I51" s="31"/>
      <c r="J51" s="31"/>
      <c r="K51" s="35"/>
    </row>
    <row r="52" spans="1:11" x14ac:dyDescent="0.25">
      <c r="B52" s="8" t="s">
        <v>1997</v>
      </c>
      <c r="C52" s="60" t="s">
        <v>1998</v>
      </c>
      <c r="D52" s="54" t="s">
        <v>1999</v>
      </c>
      <c r="E52" s="6" t="s">
        <v>113</v>
      </c>
      <c r="F52" s="19">
        <v>146000</v>
      </c>
      <c r="G52" s="24">
        <v>1141.72</v>
      </c>
      <c r="H52" s="24">
        <v>0.11</v>
      </c>
      <c r="I52" s="31"/>
      <c r="J52" s="31"/>
      <c r="K52" s="35"/>
    </row>
    <row r="53" spans="1:11" x14ac:dyDescent="0.25">
      <c r="B53" s="8" t="s">
        <v>380</v>
      </c>
      <c r="C53" s="60" t="s">
        <v>381</v>
      </c>
      <c r="D53" s="54" t="s">
        <v>382</v>
      </c>
      <c r="E53" s="6" t="s">
        <v>84</v>
      </c>
      <c r="F53" s="19">
        <v>48264</v>
      </c>
      <c r="G53" s="24">
        <v>153.91</v>
      </c>
      <c r="H53" s="24">
        <v>0.02</v>
      </c>
      <c r="I53" s="31"/>
      <c r="J53" s="31"/>
      <c r="K53" s="35"/>
    </row>
    <row r="54" spans="1:11" x14ac:dyDescent="0.25">
      <c r="C54" s="58" t="s">
        <v>199</v>
      </c>
      <c r="D54" s="54"/>
      <c r="E54" s="6"/>
      <c r="F54" s="19"/>
      <c r="G54" s="25">
        <v>249181.84</v>
      </c>
      <c r="H54" s="25">
        <v>24.36</v>
      </c>
      <c r="I54" s="31"/>
      <c r="J54" s="31"/>
      <c r="K54" s="35"/>
    </row>
    <row r="55" spans="1:11" x14ac:dyDescent="0.25">
      <c r="C55" s="57"/>
      <c r="D55" s="54"/>
      <c r="E55" s="6"/>
      <c r="F55" s="19"/>
      <c r="G55" s="24"/>
      <c r="H55" s="24"/>
      <c r="I55" s="31"/>
      <c r="J55" s="31"/>
      <c r="K55" s="35"/>
    </row>
    <row r="56" spans="1:11" x14ac:dyDescent="0.25">
      <c r="C56" s="58" t="s">
        <v>3</v>
      </c>
      <c r="D56" s="54"/>
      <c r="E56" s="6"/>
      <c r="F56" s="19"/>
      <c r="G56" s="24" t="s">
        <v>2</v>
      </c>
      <c r="H56" s="24" t="s">
        <v>2</v>
      </c>
      <c r="I56" s="31"/>
      <c r="J56" s="31"/>
      <c r="K56" s="35"/>
    </row>
    <row r="57" spans="1:11" x14ac:dyDescent="0.25">
      <c r="C57" s="57"/>
      <c r="D57" s="54"/>
      <c r="E57" s="6"/>
      <c r="F57" s="19"/>
      <c r="G57" s="24"/>
      <c r="H57" s="24"/>
      <c r="I57" s="31"/>
      <c r="J57" s="31"/>
      <c r="K57" s="35"/>
    </row>
    <row r="58" spans="1:11" x14ac:dyDescent="0.25">
      <c r="C58" s="58" t="s">
        <v>4</v>
      </c>
      <c r="D58" s="54"/>
      <c r="E58" s="6"/>
      <c r="F58" s="19"/>
      <c r="G58" s="24" t="s">
        <v>2</v>
      </c>
      <c r="H58" s="24" t="s">
        <v>2</v>
      </c>
      <c r="I58" s="31"/>
      <c r="J58" s="31"/>
      <c r="K58" s="35"/>
    </row>
    <row r="59" spans="1:11" x14ac:dyDescent="0.25">
      <c r="C59" s="57"/>
      <c r="D59" s="54"/>
      <c r="E59" s="6"/>
      <c r="F59" s="19"/>
      <c r="G59" s="24"/>
      <c r="H59" s="24"/>
      <c r="I59" s="31"/>
      <c r="J59" s="31"/>
      <c r="K59" s="35"/>
    </row>
    <row r="60" spans="1:11" x14ac:dyDescent="0.25">
      <c r="A60" s="10"/>
      <c r="B60" s="28"/>
      <c r="C60" s="58" t="s">
        <v>5</v>
      </c>
      <c r="D60" s="54"/>
      <c r="E60" s="6"/>
      <c r="F60" s="19"/>
      <c r="G60" s="24"/>
      <c r="H60" s="24"/>
      <c r="I60" s="31"/>
      <c r="J60" s="31"/>
      <c r="K60" s="35"/>
    </row>
    <row r="61" spans="1:11" x14ac:dyDescent="0.25">
      <c r="C61" s="59" t="s">
        <v>6</v>
      </c>
      <c r="D61" s="54"/>
      <c r="E61" s="6"/>
      <c r="F61" s="19"/>
      <c r="G61" s="24"/>
      <c r="H61" s="24"/>
      <c r="I61" s="31"/>
      <c r="J61" s="31"/>
      <c r="K61" s="35"/>
    </row>
    <row r="62" spans="1:11" x14ac:dyDescent="0.25">
      <c r="C62" s="59" t="s">
        <v>687</v>
      </c>
      <c r="D62" s="54"/>
      <c r="E62" s="6"/>
      <c r="F62" s="19"/>
      <c r="G62" s="24"/>
      <c r="H62" s="24"/>
      <c r="I62" s="31"/>
      <c r="J62" s="31"/>
      <c r="K62" s="35"/>
    </row>
    <row r="63" spans="1:11" x14ac:dyDescent="0.25">
      <c r="B63" s="8" t="s">
        <v>1713</v>
      </c>
      <c r="C63" s="60" t="s">
        <v>848</v>
      </c>
      <c r="D63" s="54" t="s">
        <v>1714</v>
      </c>
      <c r="E63" s="6" t="s">
        <v>1228</v>
      </c>
      <c r="F63" s="19">
        <v>32500</v>
      </c>
      <c r="G63" s="24">
        <v>32007.59</v>
      </c>
      <c r="H63" s="24">
        <v>3.13</v>
      </c>
      <c r="I63" s="31">
        <v>7.71</v>
      </c>
      <c r="J63" s="31"/>
      <c r="K63" s="35" t="s">
        <v>691</v>
      </c>
    </row>
    <row r="64" spans="1:11" x14ac:dyDescent="0.25">
      <c r="B64" s="8" t="s">
        <v>873</v>
      </c>
      <c r="C64" s="60" t="s">
        <v>641</v>
      </c>
      <c r="D64" s="54" t="s">
        <v>874</v>
      </c>
      <c r="E64" s="6" t="s">
        <v>690</v>
      </c>
      <c r="F64" s="19">
        <v>30000</v>
      </c>
      <c r="G64" s="24">
        <v>29828.7</v>
      </c>
      <c r="H64" s="24">
        <v>2.92</v>
      </c>
      <c r="I64" s="31">
        <v>8.7050000000000001</v>
      </c>
      <c r="J64" s="31"/>
      <c r="K64" s="35" t="s">
        <v>691</v>
      </c>
    </row>
    <row r="65" spans="2:11" x14ac:dyDescent="0.25">
      <c r="B65" s="8" t="s">
        <v>897</v>
      </c>
      <c r="C65" s="60" t="s">
        <v>259</v>
      </c>
      <c r="D65" s="54" t="s">
        <v>898</v>
      </c>
      <c r="E65" s="6" t="s">
        <v>715</v>
      </c>
      <c r="F65" s="19">
        <v>25000</v>
      </c>
      <c r="G65" s="24">
        <v>25046.15</v>
      </c>
      <c r="H65" s="24">
        <v>2.4500000000000002</v>
      </c>
      <c r="I65" s="31">
        <v>8.0897000000000006</v>
      </c>
      <c r="J65" s="31"/>
      <c r="K65" s="35" t="s">
        <v>691</v>
      </c>
    </row>
    <row r="66" spans="2:11" x14ac:dyDescent="0.25">
      <c r="B66" s="8" t="s">
        <v>2000</v>
      </c>
      <c r="C66" s="60" t="s">
        <v>557</v>
      </c>
      <c r="D66" s="54" t="s">
        <v>2001</v>
      </c>
      <c r="E66" s="6" t="s">
        <v>702</v>
      </c>
      <c r="F66" s="19">
        <v>25000</v>
      </c>
      <c r="G66" s="24">
        <v>24913.33</v>
      </c>
      <c r="H66" s="24">
        <v>2.44</v>
      </c>
      <c r="I66" s="31">
        <v>7.94</v>
      </c>
      <c r="J66" s="31"/>
      <c r="K66" s="35"/>
    </row>
    <row r="67" spans="2:11" x14ac:dyDescent="0.25">
      <c r="B67" s="8" t="s">
        <v>904</v>
      </c>
      <c r="C67" s="60" t="s">
        <v>905</v>
      </c>
      <c r="D67" s="54" t="s">
        <v>906</v>
      </c>
      <c r="E67" s="6" t="s">
        <v>715</v>
      </c>
      <c r="F67" s="19">
        <v>25000</v>
      </c>
      <c r="G67" s="24">
        <v>24673.35</v>
      </c>
      <c r="H67" s="24">
        <v>2.41</v>
      </c>
      <c r="I67" s="31">
        <v>7.8249000000000004</v>
      </c>
      <c r="J67" s="31"/>
      <c r="K67" s="35" t="s">
        <v>691</v>
      </c>
    </row>
    <row r="68" spans="2:11" x14ac:dyDescent="0.25">
      <c r="B68" s="8" t="s">
        <v>737</v>
      </c>
      <c r="C68" s="60" t="s">
        <v>738</v>
      </c>
      <c r="D68" s="54" t="s">
        <v>739</v>
      </c>
      <c r="E68" s="6" t="s">
        <v>690</v>
      </c>
      <c r="F68" s="19">
        <v>22500</v>
      </c>
      <c r="G68" s="24">
        <v>22536.05</v>
      </c>
      <c r="H68" s="24">
        <v>2.2000000000000002</v>
      </c>
      <c r="I68" s="31">
        <v>8.4149999999999991</v>
      </c>
      <c r="J68" s="31"/>
      <c r="K68" s="35" t="s">
        <v>691</v>
      </c>
    </row>
    <row r="69" spans="2:11" x14ac:dyDescent="0.25">
      <c r="B69" s="8" t="s">
        <v>731</v>
      </c>
      <c r="C69" s="60" t="s">
        <v>732</v>
      </c>
      <c r="D69" s="54" t="s">
        <v>733</v>
      </c>
      <c r="E69" s="6" t="s">
        <v>702</v>
      </c>
      <c r="F69" s="19">
        <v>22500</v>
      </c>
      <c r="G69" s="24">
        <v>22466.03</v>
      </c>
      <c r="H69" s="24">
        <v>2.2000000000000002</v>
      </c>
      <c r="I69" s="31">
        <v>7.7398999999999996</v>
      </c>
      <c r="J69" s="31"/>
      <c r="K69" s="35" t="s">
        <v>691</v>
      </c>
    </row>
    <row r="70" spans="2:11" x14ac:dyDescent="0.25">
      <c r="B70" s="8" t="s">
        <v>2002</v>
      </c>
      <c r="C70" s="60" t="s">
        <v>732</v>
      </c>
      <c r="D70" s="54" t="s">
        <v>2003</v>
      </c>
      <c r="E70" s="6" t="s">
        <v>702</v>
      </c>
      <c r="F70" s="19">
        <v>22500</v>
      </c>
      <c r="G70" s="24">
        <v>22350.35</v>
      </c>
      <c r="H70" s="24">
        <v>2.19</v>
      </c>
      <c r="I70" s="31">
        <v>7.82</v>
      </c>
      <c r="J70" s="31"/>
      <c r="K70" s="35"/>
    </row>
    <row r="71" spans="2:11" x14ac:dyDescent="0.25">
      <c r="B71" s="8" t="s">
        <v>2004</v>
      </c>
      <c r="C71" s="60" t="s">
        <v>774</v>
      </c>
      <c r="D71" s="54" t="s">
        <v>2005</v>
      </c>
      <c r="E71" s="6" t="s">
        <v>702</v>
      </c>
      <c r="F71" s="19">
        <v>22500</v>
      </c>
      <c r="G71" s="24">
        <v>22154.29</v>
      </c>
      <c r="H71" s="24">
        <v>2.17</v>
      </c>
      <c r="I71" s="31">
        <v>7.6879999999999997</v>
      </c>
      <c r="J71" s="31"/>
      <c r="K71" s="35" t="s">
        <v>691</v>
      </c>
    </row>
    <row r="72" spans="2:11" x14ac:dyDescent="0.25">
      <c r="B72" s="8" t="s">
        <v>2006</v>
      </c>
      <c r="C72" s="60" t="s">
        <v>459</v>
      </c>
      <c r="D72" s="54" t="s">
        <v>2007</v>
      </c>
      <c r="E72" s="6" t="s">
        <v>694</v>
      </c>
      <c r="F72" s="19">
        <v>20000</v>
      </c>
      <c r="G72" s="24">
        <v>20141.04</v>
      </c>
      <c r="H72" s="24">
        <v>1.97</v>
      </c>
      <c r="I72" s="31">
        <v>8.86</v>
      </c>
      <c r="J72" s="31"/>
      <c r="K72" s="35" t="s">
        <v>691</v>
      </c>
    </row>
    <row r="73" spans="2:11" x14ac:dyDescent="0.25">
      <c r="B73" s="8" t="s">
        <v>703</v>
      </c>
      <c r="C73" s="60" t="s">
        <v>704</v>
      </c>
      <c r="D73" s="54" t="s">
        <v>705</v>
      </c>
      <c r="E73" s="6" t="s">
        <v>706</v>
      </c>
      <c r="F73" s="19">
        <v>17500</v>
      </c>
      <c r="G73" s="24">
        <v>18658.73</v>
      </c>
      <c r="H73" s="24">
        <v>1.82</v>
      </c>
      <c r="I73" s="31">
        <v>10.0025</v>
      </c>
      <c r="J73" s="31"/>
      <c r="K73" s="35" t="s">
        <v>691</v>
      </c>
    </row>
    <row r="74" spans="2:11" x14ac:dyDescent="0.25">
      <c r="B74" s="8" t="s">
        <v>799</v>
      </c>
      <c r="C74" s="60" t="s">
        <v>760</v>
      </c>
      <c r="D74" s="54" t="s">
        <v>800</v>
      </c>
      <c r="E74" s="6" t="s">
        <v>702</v>
      </c>
      <c r="F74" s="19">
        <v>18000</v>
      </c>
      <c r="G74" s="24">
        <v>18172.66</v>
      </c>
      <c r="H74" s="24">
        <v>1.78</v>
      </c>
      <c r="I74" s="31">
        <v>8.2242999999999995</v>
      </c>
      <c r="J74" s="31"/>
      <c r="K74" s="35" t="s">
        <v>691</v>
      </c>
    </row>
    <row r="75" spans="2:11" x14ac:dyDescent="0.25">
      <c r="B75" s="8" t="s">
        <v>2008</v>
      </c>
      <c r="C75" s="60" t="s">
        <v>2009</v>
      </c>
      <c r="D75" s="54" t="s">
        <v>2010</v>
      </c>
      <c r="E75" s="6" t="s">
        <v>715</v>
      </c>
      <c r="F75" s="19">
        <v>17500</v>
      </c>
      <c r="G75" s="24">
        <v>17181.400000000001</v>
      </c>
      <c r="H75" s="24">
        <v>1.68</v>
      </c>
      <c r="I75" s="31">
        <v>8.3000000000000007</v>
      </c>
      <c r="J75" s="31"/>
      <c r="K75" s="35" t="s">
        <v>691</v>
      </c>
    </row>
    <row r="76" spans="2:11" x14ac:dyDescent="0.25">
      <c r="B76" s="8" t="s">
        <v>882</v>
      </c>
      <c r="C76" s="60" t="s">
        <v>883</v>
      </c>
      <c r="D76" s="54" t="s">
        <v>884</v>
      </c>
      <c r="E76" s="6" t="s">
        <v>715</v>
      </c>
      <c r="F76" s="19">
        <v>17000</v>
      </c>
      <c r="G76" s="24">
        <v>17074.87</v>
      </c>
      <c r="H76" s="24">
        <v>1.67</v>
      </c>
      <c r="I76" s="31">
        <v>8.3248999999999995</v>
      </c>
      <c r="J76" s="31"/>
      <c r="K76" s="35" t="s">
        <v>691</v>
      </c>
    </row>
    <row r="77" spans="2:11" x14ac:dyDescent="0.25">
      <c r="B77" s="8" t="s">
        <v>759</v>
      </c>
      <c r="C77" s="60" t="s">
        <v>760</v>
      </c>
      <c r="D77" s="54" t="s">
        <v>761</v>
      </c>
      <c r="E77" s="6" t="s">
        <v>702</v>
      </c>
      <c r="F77" s="19">
        <v>15000</v>
      </c>
      <c r="G77" s="24">
        <v>15190.68</v>
      </c>
      <c r="H77" s="24">
        <v>1.49</v>
      </c>
      <c r="I77" s="31">
        <v>8.26</v>
      </c>
      <c r="J77" s="31"/>
      <c r="K77" s="35"/>
    </row>
    <row r="78" spans="2:11" x14ac:dyDescent="0.25">
      <c r="B78" s="8" t="s">
        <v>2011</v>
      </c>
      <c r="C78" s="60" t="s">
        <v>848</v>
      </c>
      <c r="D78" s="54" t="s">
        <v>2012</v>
      </c>
      <c r="E78" s="6" t="s">
        <v>1228</v>
      </c>
      <c r="F78" s="19">
        <v>15000</v>
      </c>
      <c r="G78" s="24">
        <v>14968.49</v>
      </c>
      <c r="H78" s="24">
        <v>1.46</v>
      </c>
      <c r="I78" s="31">
        <v>7.63</v>
      </c>
      <c r="J78" s="31"/>
      <c r="K78" s="35"/>
    </row>
    <row r="79" spans="2:11" x14ac:dyDescent="0.25">
      <c r="B79" s="8" t="s">
        <v>2013</v>
      </c>
      <c r="C79" s="60" t="s">
        <v>468</v>
      </c>
      <c r="D79" s="54" t="s">
        <v>2014</v>
      </c>
      <c r="E79" s="6" t="s">
        <v>715</v>
      </c>
      <c r="F79" s="19">
        <v>15000</v>
      </c>
      <c r="G79" s="24">
        <v>14888.63</v>
      </c>
      <c r="H79" s="24">
        <v>1.46</v>
      </c>
      <c r="I79" s="31">
        <v>8.7368000000000006</v>
      </c>
      <c r="J79" s="31"/>
      <c r="K79" s="35" t="s">
        <v>691</v>
      </c>
    </row>
    <row r="80" spans="2:11" x14ac:dyDescent="0.25">
      <c r="B80" s="8" t="s">
        <v>2015</v>
      </c>
      <c r="C80" s="60" t="s">
        <v>2016</v>
      </c>
      <c r="D80" s="54" t="s">
        <v>2017</v>
      </c>
      <c r="E80" s="6" t="s">
        <v>702</v>
      </c>
      <c r="F80" s="19">
        <v>15000</v>
      </c>
      <c r="G80" s="24">
        <v>14837.84</v>
      </c>
      <c r="H80" s="24">
        <v>1.45</v>
      </c>
      <c r="I80" s="31">
        <v>7.9450000000000003</v>
      </c>
      <c r="J80" s="31"/>
      <c r="K80" s="35" t="s">
        <v>691</v>
      </c>
    </row>
    <row r="81" spans="2:11" x14ac:dyDescent="0.25">
      <c r="B81" s="8" t="s">
        <v>2018</v>
      </c>
      <c r="C81" s="60" t="s">
        <v>459</v>
      </c>
      <c r="D81" s="54" t="s">
        <v>2019</v>
      </c>
      <c r="E81" s="6" t="s">
        <v>694</v>
      </c>
      <c r="F81" s="19">
        <v>12000</v>
      </c>
      <c r="G81" s="24">
        <v>11932.98</v>
      </c>
      <c r="H81" s="24">
        <v>1.17</v>
      </c>
      <c r="I81" s="31">
        <v>8.86</v>
      </c>
      <c r="J81" s="31"/>
      <c r="K81" s="35" t="s">
        <v>691</v>
      </c>
    </row>
    <row r="82" spans="2:11" x14ac:dyDescent="0.25">
      <c r="B82" s="8" t="s">
        <v>1928</v>
      </c>
      <c r="C82" s="60" t="s">
        <v>1557</v>
      </c>
      <c r="D82" s="54" t="s">
        <v>1929</v>
      </c>
      <c r="E82" s="6" t="s">
        <v>896</v>
      </c>
      <c r="F82" s="19">
        <v>10500</v>
      </c>
      <c r="G82" s="24">
        <v>10414.15</v>
      </c>
      <c r="H82" s="24">
        <v>1.02</v>
      </c>
      <c r="I82" s="31">
        <v>8.5899000000000001</v>
      </c>
      <c r="J82" s="31"/>
      <c r="K82" s="35" t="s">
        <v>691</v>
      </c>
    </row>
    <row r="83" spans="2:11" x14ac:dyDescent="0.25">
      <c r="B83" s="8" t="s">
        <v>2020</v>
      </c>
      <c r="C83" s="60" t="s">
        <v>2021</v>
      </c>
      <c r="D83" s="54" t="s">
        <v>2022</v>
      </c>
      <c r="E83" s="6" t="s">
        <v>702</v>
      </c>
      <c r="F83" s="19">
        <v>10000</v>
      </c>
      <c r="G83" s="24">
        <v>10052.91</v>
      </c>
      <c r="H83" s="24">
        <v>0.98</v>
      </c>
      <c r="I83" s="31">
        <v>7.88</v>
      </c>
      <c r="J83" s="31"/>
      <c r="K83" s="35" t="s">
        <v>691</v>
      </c>
    </row>
    <row r="84" spans="2:11" x14ac:dyDescent="0.25">
      <c r="B84" s="8" t="s">
        <v>724</v>
      </c>
      <c r="C84" s="60" t="s">
        <v>725</v>
      </c>
      <c r="D84" s="54" t="s">
        <v>726</v>
      </c>
      <c r="E84" s="6" t="s">
        <v>702</v>
      </c>
      <c r="F84" s="19">
        <v>10000</v>
      </c>
      <c r="G84" s="24">
        <v>9960.7999999999993</v>
      </c>
      <c r="H84" s="24">
        <v>0.97</v>
      </c>
      <c r="I84" s="31">
        <v>8.2518499999999992</v>
      </c>
      <c r="J84" s="31"/>
      <c r="K84" s="35" t="s">
        <v>691</v>
      </c>
    </row>
    <row r="85" spans="2:11" x14ac:dyDescent="0.25">
      <c r="B85" s="8" t="s">
        <v>750</v>
      </c>
      <c r="C85" s="60" t="s">
        <v>751</v>
      </c>
      <c r="D85" s="54" t="s">
        <v>752</v>
      </c>
      <c r="E85" s="6" t="s">
        <v>702</v>
      </c>
      <c r="F85" s="19">
        <v>10000</v>
      </c>
      <c r="G85" s="24">
        <v>9917.4599999999991</v>
      </c>
      <c r="H85" s="24">
        <v>0.97</v>
      </c>
      <c r="I85" s="31">
        <v>8.0012000000000008</v>
      </c>
      <c r="J85" s="31"/>
      <c r="K85" s="35" t="s">
        <v>691</v>
      </c>
    </row>
    <row r="86" spans="2:11" x14ac:dyDescent="0.25">
      <c r="B86" s="8" t="s">
        <v>1936</v>
      </c>
      <c r="C86" s="60" t="s">
        <v>1937</v>
      </c>
      <c r="D86" s="54" t="s">
        <v>1938</v>
      </c>
      <c r="E86" s="6" t="s">
        <v>1939</v>
      </c>
      <c r="F86" s="19">
        <v>1000</v>
      </c>
      <c r="G86" s="24">
        <v>9887.66</v>
      </c>
      <c r="H86" s="24">
        <v>0.97</v>
      </c>
      <c r="I86" s="31">
        <v>8.2624999999999993</v>
      </c>
      <c r="J86" s="31"/>
      <c r="K86" s="35" t="s">
        <v>691</v>
      </c>
    </row>
    <row r="87" spans="2:11" x14ac:dyDescent="0.25">
      <c r="B87" s="8" t="s">
        <v>909</v>
      </c>
      <c r="C87" s="60" t="s">
        <v>900</v>
      </c>
      <c r="D87" s="54" t="s">
        <v>910</v>
      </c>
      <c r="E87" s="6" t="s">
        <v>690</v>
      </c>
      <c r="F87" s="19">
        <v>10000</v>
      </c>
      <c r="G87" s="24">
        <v>9853.91</v>
      </c>
      <c r="H87" s="24">
        <v>0.96</v>
      </c>
      <c r="I87" s="31">
        <v>8.4623000000000008</v>
      </c>
      <c r="J87" s="31"/>
      <c r="K87" s="35" t="s">
        <v>691</v>
      </c>
    </row>
    <row r="88" spans="2:11" x14ac:dyDescent="0.25">
      <c r="B88" s="8" t="s">
        <v>2023</v>
      </c>
      <c r="C88" s="60" t="s">
        <v>785</v>
      </c>
      <c r="D88" s="54" t="s">
        <v>2024</v>
      </c>
      <c r="E88" s="6" t="s">
        <v>702</v>
      </c>
      <c r="F88" s="19">
        <v>10000</v>
      </c>
      <c r="G88" s="24">
        <v>9844.52</v>
      </c>
      <c r="H88" s="24">
        <v>0.96</v>
      </c>
      <c r="I88" s="31">
        <v>8.0213000000000001</v>
      </c>
      <c r="J88" s="31"/>
      <c r="K88" s="35" t="s">
        <v>691</v>
      </c>
    </row>
    <row r="89" spans="2:11" x14ac:dyDescent="0.25">
      <c r="B89" s="8" t="s">
        <v>2025</v>
      </c>
      <c r="C89" s="60" t="s">
        <v>1375</v>
      </c>
      <c r="D89" s="54" t="s">
        <v>2026</v>
      </c>
      <c r="E89" s="6" t="s">
        <v>702</v>
      </c>
      <c r="F89" s="19">
        <v>10000</v>
      </c>
      <c r="G89" s="24">
        <v>9747.7999999999993</v>
      </c>
      <c r="H89" s="24">
        <v>0.95</v>
      </c>
      <c r="I89" s="31">
        <v>7.8548</v>
      </c>
      <c r="J89" s="31"/>
      <c r="K89" s="35" t="s">
        <v>691</v>
      </c>
    </row>
    <row r="90" spans="2:11" x14ac:dyDescent="0.25">
      <c r="B90" s="8" t="s">
        <v>2027</v>
      </c>
      <c r="C90" s="60" t="s">
        <v>468</v>
      </c>
      <c r="D90" s="54" t="s">
        <v>2028</v>
      </c>
      <c r="E90" s="6" t="s">
        <v>715</v>
      </c>
      <c r="F90" s="19">
        <v>7500</v>
      </c>
      <c r="G90" s="24">
        <v>7561.64</v>
      </c>
      <c r="H90" s="24">
        <v>0.74</v>
      </c>
      <c r="I90" s="31">
        <v>8.25685</v>
      </c>
      <c r="J90" s="31"/>
      <c r="K90" s="35" t="s">
        <v>691</v>
      </c>
    </row>
    <row r="91" spans="2:11" x14ac:dyDescent="0.25">
      <c r="B91" s="8" t="s">
        <v>787</v>
      </c>
      <c r="C91" s="60" t="s">
        <v>53</v>
      </c>
      <c r="D91" s="54" t="s">
        <v>788</v>
      </c>
      <c r="E91" s="6" t="s">
        <v>702</v>
      </c>
      <c r="F91" s="19">
        <v>7500</v>
      </c>
      <c r="G91" s="24">
        <v>7493.73</v>
      </c>
      <c r="H91" s="24">
        <v>0.73</v>
      </c>
      <c r="I91" s="31">
        <v>7.6798999999999999</v>
      </c>
      <c r="J91" s="31"/>
      <c r="K91" s="35" t="s">
        <v>691</v>
      </c>
    </row>
    <row r="92" spans="2:11" x14ac:dyDescent="0.25">
      <c r="B92" s="8" t="s">
        <v>2029</v>
      </c>
      <c r="C92" s="60" t="s">
        <v>848</v>
      </c>
      <c r="D92" s="54" t="s">
        <v>2030</v>
      </c>
      <c r="E92" s="6" t="s">
        <v>702</v>
      </c>
      <c r="F92" s="19">
        <v>7500</v>
      </c>
      <c r="G92" s="24">
        <v>7448.19</v>
      </c>
      <c r="H92" s="24">
        <v>0.73</v>
      </c>
      <c r="I92" s="31">
        <v>7.7050000000000001</v>
      </c>
      <c r="J92" s="31"/>
      <c r="K92" s="35" t="s">
        <v>691</v>
      </c>
    </row>
    <row r="93" spans="2:11" x14ac:dyDescent="0.25">
      <c r="B93" s="8" t="s">
        <v>1229</v>
      </c>
      <c r="C93" s="60" t="s">
        <v>468</v>
      </c>
      <c r="D93" s="54" t="s">
        <v>1230</v>
      </c>
      <c r="E93" s="6" t="s">
        <v>715</v>
      </c>
      <c r="F93" s="19">
        <v>7000</v>
      </c>
      <c r="G93" s="24">
        <v>7021.01</v>
      </c>
      <c r="H93" s="24">
        <v>0.69</v>
      </c>
      <c r="I93" s="31">
        <v>8.6618999999999993</v>
      </c>
      <c r="J93" s="31"/>
      <c r="K93" s="35" t="s">
        <v>691</v>
      </c>
    </row>
    <row r="94" spans="2:11" x14ac:dyDescent="0.25">
      <c r="B94" s="8" t="s">
        <v>1334</v>
      </c>
      <c r="C94" s="60" t="s">
        <v>1335</v>
      </c>
      <c r="D94" s="54" t="s">
        <v>1336</v>
      </c>
      <c r="E94" s="6" t="s">
        <v>896</v>
      </c>
      <c r="F94" s="19">
        <v>6550</v>
      </c>
      <c r="G94" s="24">
        <v>6566.09</v>
      </c>
      <c r="H94" s="24">
        <v>0.64</v>
      </c>
      <c r="I94" s="31">
        <v>7.63</v>
      </c>
      <c r="J94" s="31"/>
      <c r="K94" s="35" t="s">
        <v>691</v>
      </c>
    </row>
    <row r="95" spans="2:11" x14ac:dyDescent="0.25">
      <c r="B95" s="8" t="s">
        <v>2031</v>
      </c>
      <c r="C95" s="60" t="s">
        <v>2021</v>
      </c>
      <c r="D95" s="54" t="s">
        <v>2032</v>
      </c>
      <c r="E95" s="6" t="s">
        <v>702</v>
      </c>
      <c r="F95" s="19">
        <v>5000</v>
      </c>
      <c r="G95" s="24">
        <v>5026.54</v>
      </c>
      <c r="H95" s="24">
        <v>0.49</v>
      </c>
      <c r="I95" s="31">
        <v>7.88</v>
      </c>
      <c r="J95" s="31"/>
      <c r="K95" s="35" t="s">
        <v>691</v>
      </c>
    </row>
    <row r="96" spans="2:11" x14ac:dyDescent="0.25">
      <c r="B96" s="8" t="s">
        <v>2033</v>
      </c>
      <c r="C96" s="60" t="s">
        <v>468</v>
      </c>
      <c r="D96" s="54" t="s">
        <v>2034</v>
      </c>
      <c r="E96" s="6" t="s">
        <v>715</v>
      </c>
      <c r="F96" s="19">
        <v>5000</v>
      </c>
      <c r="G96" s="24">
        <v>5006.43</v>
      </c>
      <c r="H96" s="24">
        <v>0.49</v>
      </c>
      <c r="I96" s="31">
        <v>8.3800000000000008</v>
      </c>
      <c r="J96" s="31"/>
      <c r="K96" s="35" t="s">
        <v>691</v>
      </c>
    </row>
    <row r="97" spans="2:11" x14ac:dyDescent="0.25">
      <c r="B97" s="8" t="s">
        <v>1311</v>
      </c>
      <c r="C97" s="60" t="s">
        <v>1264</v>
      </c>
      <c r="D97" s="54" t="s">
        <v>1312</v>
      </c>
      <c r="E97" s="6" t="s">
        <v>702</v>
      </c>
      <c r="F97" s="19">
        <v>5000</v>
      </c>
      <c r="G97" s="24">
        <v>5002.24</v>
      </c>
      <c r="H97" s="24">
        <v>0.49</v>
      </c>
      <c r="I97" s="31">
        <v>7.95</v>
      </c>
      <c r="J97" s="31"/>
      <c r="K97" s="35"/>
    </row>
    <row r="98" spans="2:11" x14ac:dyDescent="0.25">
      <c r="B98" s="8" t="s">
        <v>2035</v>
      </c>
      <c r="C98" s="60" t="s">
        <v>732</v>
      </c>
      <c r="D98" s="54" t="s">
        <v>2036</v>
      </c>
      <c r="E98" s="6" t="s">
        <v>702</v>
      </c>
      <c r="F98" s="19">
        <v>5000</v>
      </c>
      <c r="G98" s="24">
        <v>4999.1000000000004</v>
      </c>
      <c r="H98" s="24">
        <v>0.49</v>
      </c>
      <c r="I98" s="31">
        <v>7.7</v>
      </c>
      <c r="J98" s="31"/>
      <c r="K98" s="35" t="s">
        <v>691</v>
      </c>
    </row>
    <row r="99" spans="2:11" x14ac:dyDescent="0.25">
      <c r="B99" s="8" t="s">
        <v>1222</v>
      </c>
      <c r="C99" s="60" t="s">
        <v>848</v>
      </c>
      <c r="D99" s="54" t="s">
        <v>1223</v>
      </c>
      <c r="E99" s="6" t="s">
        <v>702</v>
      </c>
      <c r="F99" s="19">
        <v>5000</v>
      </c>
      <c r="G99" s="24">
        <v>4985.8100000000004</v>
      </c>
      <c r="H99" s="24">
        <v>0.49</v>
      </c>
      <c r="I99" s="31">
        <v>7.63</v>
      </c>
      <c r="J99" s="31"/>
      <c r="K99" s="35"/>
    </row>
    <row r="100" spans="2:11" x14ac:dyDescent="0.25">
      <c r="B100" s="8" t="s">
        <v>2037</v>
      </c>
      <c r="C100" s="60" t="s">
        <v>1082</v>
      </c>
      <c r="D100" s="54" t="s">
        <v>2038</v>
      </c>
      <c r="E100" s="6" t="s">
        <v>702</v>
      </c>
      <c r="F100" s="19">
        <v>5000</v>
      </c>
      <c r="G100" s="24">
        <v>4983.92</v>
      </c>
      <c r="H100" s="24">
        <v>0.49</v>
      </c>
      <c r="I100" s="31">
        <v>8.5228999999999999</v>
      </c>
      <c r="J100" s="31"/>
      <c r="K100" s="35" t="s">
        <v>691</v>
      </c>
    </row>
    <row r="101" spans="2:11" x14ac:dyDescent="0.25">
      <c r="B101" s="8" t="s">
        <v>2039</v>
      </c>
      <c r="C101" s="60" t="s">
        <v>1082</v>
      </c>
      <c r="D101" s="54" t="s">
        <v>2040</v>
      </c>
      <c r="E101" s="6" t="s">
        <v>702</v>
      </c>
      <c r="F101" s="19">
        <v>5000</v>
      </c>
      <c r="G101" s="24">
        <v>4976.68</v>
      </c>
      <c r="H101" s="24">
        <v>0.49</v>
      </c>
      <c r="I101" s="31">
        <v>8.0724999999999998</v>
      </c>
      <c r="J101" s="31"/>
      <c r="K101" s="35" t="s">
        <v>691</v>
      </c>
    </row>
    <row r="102" spans="2:11" x14ac:dyDescent="0.25">
      <c r="B102" s="8" t="s">
        <v>2041</v>
      </c>
      <c r="C102" s="60" t="s">
        <v>774</v>
      </c>
      <c r="D102" s="54" t="s">
        <v>2042</v>
      </c>
      <c r="E102" s="6" t="s">
        <v>702</v>
      </c>
      <c r="F102" s="19">
        <v>5000</v>
      </c>
      <c r="G102" s="24">
        <v>4974.29</v>
      </c>
      <c r="H102" s="24">
        <v>0.49</v>
      </c>
      <c r="I102" s="31">
        <v>7.6167999999999996</v>
      </c>
      <c r="J102" s="31"/>
      <c r="K102" s="35" t="s">
        <v>691</v>
      </c>
    </row>
    <row r="103" spans="2:11" x14ac:dyDescent="0.25">
      <c r="B103" s="8" t="s">
        <v>899</v>
      </c>
      <c r="C103" s="60" t="s">
        <v>900</v>
      </c>
      <c r="D103" s="54" t="s">
        <v>901</v>
      </c>
      <c r="E103" s="6" t="s">
        <v>690</v>
      </c>
      <c r="F103" s="19">
        <v>5000</v>
      </c>
      <c r="G103" s="24">
        <v>4954.29</v>
      </c>
      <c r="H103" s="24">
        <v>0.48</v>
      </c>
      <c r="I103" s="31">
        <v>8.43</v>
      </c>
      <c r="J103" s="31"/>
      <c r="K103" s="35" t="s">
        <v>691</v>
      </c>
    </row>
    <row r="104" spans="2:11" x14ac:dyDescent="0.25">
      <c r="B104" s="8" t="s">
        <v>902</v>
      </c>
      <c r="C104" s="60" t="s">
        <v>900</v>
      </c>
      <c r="D104" s="54" t="s">
        <v>903</v>
      </c>
      <c r="E104" s="6" t="s">
        <v>690</v>
      </c>
      <c r="F104" s="19">
        <v>5000</v>
      </c>
      <c r="G104" s="24">
        <v>4945.92</v>
      </c>
      <c r="H104" s="24">
        <v>0.48</v>
      </c>
      <c r="I104" s="31">
        <v>8.4250000000000007</v>
      </c>
      <c r="J104" s="31"/>
      <c r="K104" s="35" t="s">
        <v>691</v>
      </c>
    </row>
    <row r="105" spans="2:11" x14ac:dyDescent="0.25">
      <c r="B105" s="8" t="s">
        <v>907</v>
      </c>
      <c r="C105" s="60" t="s">
        <v>900</v>
      </c>
      <c r="D105" s="54" t="s">
        <v>908</v>
      </c>
      <c r="E105" s="6" t="s">
        <v>690</v>
      </c>
      <c r="F105" s="19">
        <v>5000</v>
      </c>
      <c r="G105" s="24">
        <v>4933.18</v>
      </c>
      <c r="H105" s="24">
        <v>0.48</v>
      </c>
      <c r="I105" s="31">
        <v>8.4550000000000001</v>
      </c>
      <c r="J105" s="31"/>
      <c r="K105" s="35" t="s">
        <v>691</v>
      </c>
    </row>
    <row r="106" spans="2:11" x14ac:dyDescent="0.25">
      <c r="B106" s="8" t="s">
        <v>2043</v>
      </c>
      <c r="C106" s="60" t="s">
        <v>1367</v>
      </c>
      <c r="D106" s="54" t="s">
        <v>2044</v>
      </c>
      <c r="E106" s="6" t="s">
        <v>702</v>
      </c>
      <c r="F106" s="19">
        <v>5000</v>
      </c>
      <c r="G106" s="24">
        <v>4875.43</v>
      </c>
      <c r="H106" s="24">
        <v>0.48</v>
      </c>
      <c r="I106" s="31">
        <v>7.9524999999999997</v>
      </c>
      <c r="J106" s="31"/>
      <c r="K106" s="35" t="s">
        <v>691</v>
      </c>
    </row>
    <row r="107" spans="2:11" x14ac:dyDescent="0.25">
      <c r="B107" s="8" t="s">
        <v>2045</v>
      </c>
      <c r="C107" s="60" t="s">
        <v>2046</v>
      </c>
      <c r="D107" s="54" t="s">
        <v>2047</v>
      </c>
      <c r="E107" s="6" t="s">
        <v>2048</v>
      </c>
      <c r="F107" s="19">
        <v>47</v>
      </c>
      <c r="G107" s="24">
        <v>4749.18</v>
      </c>
      <c r="H107" s="24">
        <v>0.46</v>
      </c>
      <c r="I107" s="31">
        <v>8.0099</v>
      </c>
      <c r="J107" s="31"/>
      <c r="K107" s="35" t="s">
        <v>691</v>
      </c>
    </row>
    <row r="108" spans="2:11" x14ac:dyDescent="0.25">
      <c r="B108" s="8" t="s">
        <v>2049</v>
      </c>
      <c r="C108" s="60" t="s">
        <v>2009</v>
      </c>
      <c r="D108" s="54" t="s">
        <v>2050</v>
      </c>
      <c r="E108" s="6" t="s">
        <v>715</v>
      </c>
      <c r="F108" s="19">
        <v>3125</v>
      </c>
      <c r="G108" s="24">
        <v>3107.87</v>
      </c>
      <c r="H108" s="24">
        <v>0.3</v>
      </c>
      <c r="I108" s="31">
        <v>8.3650000000000002</v>
      </c>
      <c r="J108" s="31"/>
      <c r="K108" s="35" t="s">
        <v>691</v>
      </c>
    </row>
    <row r="109" spans="2:11" x14ac:dyDescent="0.25">
      <c r="B109" s="8" t="s">
        <v>2051</v>
      </c>
      <c r="C109" s="60" t="s">
        <v>2009</v>
      </c>
      <c r="D109" s="54" t="s">
        <v>2052</v>
      </c>
      <c r="E109" s="6" t="s">
        <v>715</v>
      </c>
      <c r="F109" s="19">
        <v>3125</v>
      </c>
      <c r="G109" s="24">
        <v>3107.6</v>
      </c>
      <c r="H109" s="24">
        <v>0.3</v>
      </c>
      <c r="I109" s="31">
        <v>8.3650000000000002</v>
      </c>
      <c r="J109" s="31"/>
      <c r="K109" s="35" t="s">
        <v>691</v>
      </c>
    </row>
    <row r="110" spans="2:11" x14ac:dyDescent="0.25">
      <c r="B110" s="8" t="s">
        <v>2053</v>
      </c>
      <c r="C110" s="60" t="s">
        <v>2054</v>
      </c>
      <c r="D110" s="54" t="s">
        <v>2055</v>
      </c>
      <c r="E110" s="6" t="s">
        <v>715</v>
      </c>
      <c r="F110" s="19">
        <v>30</v>
      </c>
      <c r="G110" s="24">
        <v>3007.37</v>
      </c>
      <c r="H110" s="24">
        <v>0.28999999999999998</v>
      </c>
      <c r="I110" s="31">
        <v>8.3186999999999998</v>
      </c>
      <c r="J110" s="31"/>
      <c r="K110" s="35" t="s">
        <v>691</v>
      </c>
    </row>
    <row r="111" spans="2:11" x14ac:dyDescent="0.25">
      <c r="B111" s="8" t="s">
        <v>2056</v>
      </c>
      <c r="C111" s="60" t="s">
        <v>1937</v>
      </c>
      <c r="D111" s="54" t="s">
        <v>2057</v>
      </c>
      <c r="E111" s="6" t="s">
        <v>1939</v>
      </c>
      <c r="F111" s="19">
        <v>100</v>
      </c>
      <c r="G111" s="24">
        <v>995.07</v>
      </c>
      <c r="H111" s="24">
        <v>0.1</v>
      </c>
      <c r="I111" s="31">
        <v>8.2624999999999993</v>
      </c>
      <c r="J111" s="31"/>
      <c r="K111" s="35" t="s">
        <v>691</v>
      </c>
    </row>
    <row r="112" spans="2:11" x14ac:dyDescent="0.25">
      <c r="C112" s="58" t="s">
        <v>199</v>
      </c>
      <c r="D112" s="54"/>
      <c r="E112" s="6"/>
      <c r="F112" s="19"/>
      <c r="G112" s="25">
        <v>579423.94999999995</v>
      </c>
      <c r="H112" s="25">
        <v>56.66</v>
      </c>
      <c r="I112" s="31"/>
      <c r="J112" s="31"/>
      <c r="K112" s="35"/>
    </row>
    <row r="113" spans="2:11" x14ac:dyDescent="0.25">
      <c r="C113" s="57"/>
      <c r="D113" s="54"/>
      <c r="E113" s="6"/>
      <c r="F113" s="19"/>
      <c r="G113" s="24"/>
      <c r="H113" s="24"/>
      <c r="I113" s="31"/>
      <c r="J113" s="31"/>
      <c r="K113" s="35"/>
    </row>
    <row r="114" spans="2:11" x14ac:dyDescent="0.25">
      <c r="C114" s="59" t="s">
        <v>810</v>
      </c>
      <c r="D114" s="54"/>
      <c r="E114" s="6"/>
      <c r="F114" s="19"/>
      <c r="G114" s="24"/>
      <c r="H114" s="24"/>
      <c r="I114" s="31"/>
      <c r="J114" s="31"/>
      <c r="K114" s="35"/>
    </row>
    <row r="115" spans="2:11" x14ac:dyDescent="0.25">
      <c r="B115" s="8" t="s">
        <v>814</v>
      </c>
      <c r="C115" s="60" t="s">
        <v>815</v>
      </c>
      <c r="D115" s="54" t="s">
        <v>816</v>
      </c>
      <c r="E115" s="6" t="s">
        <v>690</v>
      </c>
      <c r="F115" s="19">
        <v>27500</v>
      </c>
      <c r="G115" s="24">
        <v>29645.72</v>
      </c>
      <c r="H115" s="24">
        <v>2.9</v>
      </c>
      <c r="I115" s="31">
        <v>8.51</v>
      </c>
      <c r="J115" s="31"/>
      <c r="K115" s="35" t="s">
        <v>691</v>
      </c>
    </row>
    <row r="116" spans="2:11" x14ac:dyDescent="0.25">
      <c r="B116" s="8" t="s">
        <v>811</v>
      </c>
      <c r="C116" s="60" t="s">
        <v>812</v>
      </c>
      <c r="D116" s="54" t="s">
        <v>813</v>
      </c>
      <c r="E116" s="6" t="s">
        <v>690</v>
      </c>
      <c r="F116" s="19">
        <v>22500</v>
      </c>
      <c r="G116" s="24">
        <v>23280.44</v>
      </c>
      <c r="H116" s="24">
        <v>2.2799999999999998</v>
      </c>
      <c r="I116" s="31">
        <v>8.9048999999999996</v>
      </c>
      <c r="J116" s="31"/>
      <c r="K116" s="35" t="s">
        <v>691</v>
      </c>
    </row>
    <row r="117" spans="2:11" x14ac:dyDescent="0.25">
      <c r="C117" s="58" t="s">
        <v>199</v>
      </c>
      <c r="D117" s="54"/>
      <c r="E117" s="6"/>
      <c r="F117" s="19"/>
      <c r="G117" s="25">
        <v>52926.16</v>
      </c>
      <c r="H117" s="25">
        <v>5.18</v>
      </c>
      <c r="I117" s="31"/>
      <c r="J117" s="31"/>
      <c r="K117" s="35"/>
    </row>
    <row r="118" spans="2:11" x14ac:dyDescent="0.25">
      <c r="C118" s="57"/>
      <c r="D118" s="54"/>
      <c r="E118" s="6"/>
      <c r="F118" s="19"/>
      <c r="G118" s="24"/>
      <c r="H118" s="24"/>
      <c r="I118" s="31"/>
      <c r="J118" s="31"/>
      <c r="K118" s="35"/>
    </row>
    <row r="119" spans="2:11" x14ac:dyDescent="0.25">
      <c r="C119" s="58" t="s">
        <v>7</v>
      </c>
      <c r="D119" s="54"/>
      <c r="E119" s="6"/>
      <c r="F119" s="19"/>
      <c r="G119" s="24" t="s">
        <v>2</v>
      </c>
      <c r="H119" s="24" t="s">
        <v>2</v>
      </c>
      <c r="I119" s="31"/>
      <c r="J119" s="31"/>
      <c r="K119" s="35"/>
    </row>
    <row r="120" spans="2:11" x14ac:dyDescent="0.25">
      <c r="C120" s="57"/>
      <c r="D120" s="54"/>
      <c r="E120" s="6"/>
      <c r="F120" s="19"/>
      <c r="G120" s="24"/>
      <c r="H120" s="24"/>
      <c r="I120" s="31"/>
      <c r="J120" s="31"/>
      <c r="K120" s="35"/>
    </row>
    <row r="121" spans="2:11" x14ac:dyDescent="0.25">
      <c r="C121" s="59" t="s">
        <v>8</v>
      </c>
      <c r="D121" s="54"/>
      <c r="E121" s="6"/>
      <c r="F121" s="19"/>
      <c r="G121" s="24"/>
      <c r="H121" s="24"/>
      <c r="I121" s="31"/>
      <c r="J121" s="31"/>
      <c r="K121" s="35"/>
    </row>
    <row r="122" spans="2:11" x14ac:dyDescent="0.25">
      <c r="B122" s="8" t="s">
        <v>911</v>
      </c>
      <c r="C122" s="60" t="s">
        <v>4934</v>
      </c>
      <c r="D122" s="54" t="s">
        <v>912</v>
      </c>
      <c r="E122" s="6" t="s">
        <v>822</v>
      </c>
      <c r="F122" s="19">
        <v>125</v>
      </c>
      <c r="G122" s="24">
        <v>12212.2</v>
      </c>
      <c r="H122" s="24">
        <v>1.19</v>
      </c>
      <c r="I122" s="31">
        <v>7.8775000000000004</v>
      </c>
      <c r="J122" s="31"/>
      <c r="K122" s="35" t="s">
        <v>691</v>
      </c>
    </row>
    <row r="123" spans="2:11" x14ac:dyDescent="0.25">
      <c r="B123" s="8" t="s">
        <v>913</v>
      </c>
      <c r="C123" s="60" t="s">
        <v>4935</v>
      </c>
      <c r="D123" s="54" t="s">
        <v>914</v>
      </c>
      <c r="E123" s="6" t="s">
        <v>822</v>
      </c>
      <c r="F123" s="19">
        <v>125</v>
      </c>
      <c r="G123" s="24">
        <v>12146.86</v>
      </c>
      <c r="H123" s="24">
        <v>1.19</v>
      </c>
      <c r="I123" s="31">
        <v>7.95</v>
      </c>
      <c r="J123" s="31"/>
      <c r="K123" s="35" t="s">
        <v>691</v>
      </c>
    </row>
    <row r="124" spans="2:11" x14ac:dyDescent="0.25">
      <c r="C124" s="58" t="s">
        <v>199</v>
      </c>
      <c r="D124" s="54"/>
      <c r="E124" s="6"/>
      <c r="F124" s="19"/>
      <c r="G124" s="25">
        <v>24359.06</v>
      </c>
      <c r="H124" s="25">
        <v>2.38</v>
      </c>
      <c r="I124" s="31"/>
      <c r="J124" s="31"/>
      <c r="K124" s="35"/>
    </row>
    <row r="125" spans="2:11" x14ac:dyDescent="0.25">
      <c r="C125" s="57"/>
      <c r="D125" s="54"/>
      <c r="E125" s="6"/>
      <c r="F125" s="19"/>
      <c r="G125" s="24"/>
      <c r="H125" s="24"/>
      <c r="I125" s="31"/>
      <c r="J125" s="31"/>
      <c r="K125" s="35"/>
    </row>
    <row r="126" spans="2:11" x14ac:dyDescent="0.25">
      <c r="C126" s="59" t="s">
        <v>9</v>
      </c>
      <c r="D126" s="54"/>
      <c r="E126" s="6"/>
      <c r="F126" s="19"/>
      <c r="G126" s="24"/>
      <c r="H126" s="24"/>
      <c r="I126" s="31"/>
      <c r="J126" s="31"/>
      <c r="K126" s="35"/>
    </row>
    <row r="127" spans="2:11" x14ac:dyDescent="0.25">
      <c r="B127" s="8" t="s">
        <v>823</v>
      </c>
      <c r="C127" s="60" t="s">
        <v>824</v>
      </c>
      <c r="D127" s="54" t="s">
        <v>825</v>
      </c>
      <c r="E127" s="6" t="s">
        <v>210</v>
      </c>
      <c r="F127" s="19">
        <v>10000000</v>
      </c>
      <c r="G127" s="24">
        <v>9991.42</v>
      </c>
      <c r="H127" s="24">
        <v>0.98</v>
      </c>
      <c r="I127" s="31">
        <v>7.0710833380000002</v>
      </c>
      <c r="J127" s="31"/>
      <c r="K127" s="35"/>
    </row>
    <row r="128" spans="2:11" x14ac:dyDescent="0.25">
      <c r="B128" s="8" t="s">
        <v>2058</v>
      </c>
      <c r="C128" s="60" t="s">
        <v>2059</v>
      </c>
      <c r="D128" s="54" t="s">
        <v>2060</v>
      </c>
      <c r="E128" s="6" t="s">
        <v>210</v>
      </c>
      <c r="F128" s="19">
        <v>7500000</v>
      </c>
      <c r="G128" s="24">
        <v>7549.16</v>
      </c>
      <c r="H128" s="24">
        <v>0.74</v>
      </c>
      <c r="I128" s="31">
        <v>6.7494181500000003</v>
      </c>
      <c r="J128" s="31"/>
      <c r="K128" s="35"/>
    </row>
    <row r="129" spans="1:11" x14ac:dyDescent="0.25">
      <c r="B129" s="8" t="s">
        <v>2061</v>
      </c>
      <c r="C129" s="60" t="s">
        <v>2062</v>
      </c>
      <c r="D129" s="54" t="s">
        <v>2063</v>
      </c>
      <c r="E129" s="6" t="s">
        <v>210</v>
      </c>
      <c r="F129" s="19">
        <v>3000000</v>
      </c>
      <c r="G129" s="24">
        <v>2973.56</v>
      </c>
      <c r="H129" s="24">
        <v>0.28999999999999998</v>
      </c>
      <c r="I129" s="31">
        <v>6.698991715</v>
      </c>
      <c r="J129" s="31"/>
      <c r="K129" s="35"/>
    </row>
    <row r="130" spans="1:11" x14ac:dyDescent="0.25">
      <c r="C130" s="58" t="s">
        <v>199</v>
      </c>
      <c r="D130" s="54"/>
      <c r="E130" s="6"/>
      <c r="F130" s="19"/>
      <c r="G130" s="25">
        <v>20514.14</v>
      </c>
      <c r="H130" s="25">
        <v>2.0099999999999998</v>
      </c>
      <c r="I130" s="31"/>
      <c r="J130" s="31"/>
      <c r="K130" s="35"/>
    </row>
    <row r="131" spans="1:11" x14ac:dyDescent="0.25">
      <c r="C131" s="57"/>
      <c r="D131" s="54"/>
      <c r="E131" s="6"/>
      <c r="F131" s="19"/>
      <c r="G131" s="24"/>
      <c r="H131" s="24"/>
      <c r="I131" s="31"/>
      <c r="J131" s="31"/>
      <c r="K131" s="35"/>
    </row>
    <row r="132" spans="1:11" x14ac:dyDescent="0.25">
      <c r="C132" s="59" t="s">
        <v>10</v>
      </c>
      <c r="D132" s="54"/>
      <c r="E132" s="6"/>
      <c r="F132" s="19"/>
      <c r="G132" s="24"/>
      <c r="H132" s="24"/>
      <c r="I132" s="31"/>
      <c r="J132" s="31"/>
      <c r="K132" s="35"/>
    </row>
    <row r="133" spans="1:11" x14ac:dyDescent="0.25">
      <c r="B133" s="8" t="s">
        <v>835</v>
      </c>
      <c r="C133" s="60" t="s">
        <v>836</v>
      </c>
      <c r="D133" s="54" t="s">
        <v>837</v>
      </c>
      <c r="E133" s="6" t="s">
        <v>210</v>
      </c>
      <c r="F133" s="19">
        <v>10500000</v>
      </c>
      <c r="G133" s="24">
        <v>10232.040000000001</v>
      </c>
      <c r="H133" s="24">
        <v>1</v>
      </c>
      <c r="I133" s="31">
        <v>7.8897845000000002</v>
      </c>
      <c r="J133" s="31"/>
      <c r="K133" s="35"/>
    </row>
    <row r="134" spans="1:11" x14ac:dyDescent="0.25">
      <c r="B134" s="8" t="s">
        <v>2064</v>
      </c>
      <c r="C134" s="60" t="s">
        <v>2065</v>
      </c>
      <c r="D134" s="54" t="s">
        <v>2066</v>
      </c>
      <c r="E134" s="6" t="s">
        <v>210</v>
      </c>
      <c r="F134" s="19">
        <v>307200</v>
      </c>
      <c r="G134" s="24">
        <v>311.83999999999997</v>
      </c>
      <c r="H134" s="24">
        <v>0.03</v>
      </c>
      <c r="I134" s="31">
        <v>7.6029525800000002</v>
      </c>
      <c r="J134" s="31"/>
      <c r="K134" s="35"/>
    </row>
    <row r="135" spans="1:11" x14ac:dyDescent="0.25">
      <c r="C135" s="58" t="s">
        <v>199</v>
      </c>
      <c r="D135" s="54"/>
      <c r="E135" s="6"/>
      <c r="F135" s="19"/>
      <c r="G135" s="25">
        <v>10543.88</v>
      </c>
      <c r="H135" s="25">
        <v>1.03</v>
      </c>
      <c r="I135" s="31"/>
      <c r="J135" s="31"/>
      <c r="K135" s="35"/>
    </row>
    <row r="136" spans="1:11" x14ac:dyDescent="0.25">
      <c r="C136" s="57"/>
      <c r="D136" s="54"/>
      <c r="E136" s="6"/>
      <c r="F136" s="19"/>
      <c r="G136" s="24"/>
      <c r="H136" s="24"/>
      <c r="I136" s="31"/>
      <c r="J136" s="31"/>
      <c r="K136" s="35"/>
    </row>
    <row r="137" spans="1:11" x14ac:dyDescent="0.25">
      <c r="C137" s="58" t="s">
        <v>11</v>
      </c>
      <c r="D137" s="54"/>
      <c r="E137" s="6"/>
      <c r="F137" s="19"/>
      <c r="G137" s="24" t="s">
        <v>2</v>
      </c>
      <c r="H137" s="24" t="s">
        <v>2</v>
      </c>
      <c r="I137" s="31"/>
      <c r="J137" s="31"/>
      <c r="K137" s="35"/>
    </row>
    <row r="138" spans="1:11" x14ac:dyDescent="0.25">
      <c r="C138" s="57"/>
      <c r="D138" s="54"/>
      <c r="E138" s="6"/>
      <c r="F138" s="19"/>
      <c r="G138" s="24"/>
      <c r="H138" s="24"/>
      <c r="I138" s="31"/>
      <c r="J138" s="31"/>
      <c r="K138" s="35"/>
    </row>
    <row r="139" spans="1:11" x14ac:dyDescent="0.25">
      <c r="A139" s="10"/>
      <c r="B139" s="28"/>
      <c r="C139" s="58" t="s">
        <v>13</v>
      </c>
      <c r="D139" s="54"/>
      <c r="E139" s="6"/>
      <c r="F139" s="19"/>
      <c r="G139" s="24"/>
      <c r="H139" s="24"/>
      <c r="I139" s="31"/>
      <c r="J139" s="31"/>
      <c r="K139" s="35"/>
    </row>
    <row r="140" spans="1:11" x14ac:dyDescent="0.25">
      <c r="A140" s="28"/>
      <c r="B140" s="28"/>
      <c r="C140" s="58" t="s">
        <v>14</v>
      </c>
      <c r="D140" s="54"/>
      <c r="E140" s="6"/>
      <c r="F140" s="19"/>
      <c r="G140" s="24" t="s">
        <v>2</v>
      </c>
      <c r="H140" s="24" t="s">
        <v>2</v>
      </c>
      <c r="I140" s="31"/>
      <c r="J140" s="31"/>
      <c r="K140" s="35"/>
    </row>
    <row r="141" spans="1:11" x14ac:dyDescent="0.25">
      <c r="A141" s="28"/>
      <c r="B141" s="28"/>
      <c r="C141" s="58"/>
      <c r="D141" s="54"/>
      <c r="E141" s="6"/>
      <c r="F141" s="19"/>
      <c r="G141" s="24"/>
      <c r="H141" s="24"/>
      <c r="I141" s="31"/>
      <c r="J141" s="31"/>
      <c r="K141" s="35"/>
    </row>
    <row r="142" spans="1:11" x14ac:dyDescent="0.25">
      <c r="C142" s="59" t="s">
        <v>15</v>
      </c>
      <c r="D142" s="54"/>
      <c r="E142" s="6"/>
      <c r="F142" s="19"/>
      <c r="G142" s="24"/>
      <c r="H142" s="24"/>
      <c r="I142" s="31"/>
      <c r="J142" s="31"/>
      <c r="K142" s="35"/>
    </row>
    <row r="143" spans="1:11" x14ac:dyDescent="0.25">
      <c r="B143" s="8" t="s">
        <v>2067</v>
      </c>
      <c r="C143" s="60" t="s">
        <v>524</v>
      </c>
      <c r="D143" s="54" t="s">
        <v>2068</v>
      </c>
      <c r="E143" s="6" t="s">
        <v>854</v>
      </c>
      <c r="F143" s="19">
        <v>1000</v>
      </c>
      <c r="G143" s="24">
        <v>4860.57</v>
      </c>
      <c r="H143" s="24">
        <v>0.48</v>
      </c>
      <c r="I143" s="31">
        <v>6.7550999999999997</v>
      </c>
      <c r="J143" s="31"/>
      <c r="K143" s="35" t="s">
        <v>691</v>
      </c>
    </row>
    <row r="144" spans="1:11" x14ac:dyDescent="0.25">
      <c r="B144" s="8" t="s">
        <v>1849</v>
      </c>
      <c r="C144" s="60" t="s">
        <v>1273</v>
      </c>
      <c r="D144" s="54" t="s">
        <v>1850</v>
      </c>
      <c r="E144" s="6" t="s">
        <v>846</v>
      </c>
      <c r="F144" s="19">
        <v>1000</v>
      </c>
      <c r="G144" s="24">
        <v>4828.5600000000004</v>
      </c>
      <c r="H144" s="24">
        <v>0.47</v>
      </c>
      <c r="I144" s="31">
        <v>6.75</v>
      </c>
      <c r="J144" s="31"/>
      <c r="K144" s="35" t="s">
        <v>691</v>
      </c>
    </row>
    <row r="145" spans="1:11" x14ac:dyDescent="0.25">
      <c r="B145" s="8" t="s">
        <v>2069</v>
      </c>
      <c r="C145" s="60" t="s">
        <v>524</v>
      </c>
      <c r="D145" s="54" t="s">
        <v>2070</v>
      </c>
      <c r="E145" s="6" t="s">
        <v>854</v>
      </c>
      <c r="F145" s="19">
        <v>500</v>
      </c>
      <c r="G145" s="24">
        <v>2416</v>
      </c>
      <c r="H145" s="24">
        <v>0.24</v>
      </c>
      <c r="I145" s="31">
        <v>6.75</v>
      </c>
      <c r="J145" s="31"/>
      <c r="K145" s="35" t="s">
        <v>691</v>
      </c>
    </row>
    <row r="146" spans="1:11" x14ac:dyDescent="0.25">
      <c r="B146" s="8" t="s">
        <v>2071</v>
      </c>
      <c r="C146" s="60" t="s">
        <v>848</v>
      </c>
      <c r="D146" s="54" t="s">
        <v>2072</v>
      </c>
      <c r="E146" s="6" t="s">
        <v>846</v>
      </c>
      <c r="F146" s="19">
        <v>500</v>
      </c>
      <c r="G146" s="24">
        <v>2409.87</v>
      </c>
      <c r="H146" s="24">
        <v>0.24</v>
      </c>
      <c r="I146" s="31">
        <v>6.9298999999999999</v>
      </c>
      <c r="J146" s="31"/>
      <c r="K146" s="35"/>
    </row>
    <row r="147" spans="1:11" x14ac:dyDescent="0.25">
      <c r="B147" s="8" t="s">
        <v>2073</v>
      </c>
      <c r="C147" s="60" t="s">
        <v>1079</v>
      </c>
      <c r="D147" s="54" t="s">
        <v>2074</v>
      </c>
      <c r="E147" s="6" t="s">
        <v>846</v>
      </c>
      <c r="F147" s="19">
        <v>300</v>
      </c>
      <c r="G147" s="24">
        <v>1457.63</v>
      </c>
      <c r="H147" s="24">
        <v>0.14000000000000001</v>
      </c>
      <c r="I147" s="31">
        <v>6.7580999999999998</v>
      </c>
      <c r="J147" s="31"/>
      <c r="K147" s="35"/>
    </row>
    <row r="148" spans="1:11" x14ac:dyDescent="0.25">
      <c r="C148" s="58" t="s">
        <v>199</v>
      </c>
      <c r="D148" s="54"/>
      <c r="E148" s="6"/>
      <c r="F148" s="19"/>
      <c r="G148" s="25">
        <v>15972.63</v>
      </c>
      <c r="H148" s="25">
        <v>1.57</v>
      </c>
      <c r="I148" s="31"/>
      <c r="J148" s="31"/>
      <c r="K148" s="35"/>
    </row>
    <row r="149" spans="1:11" x14ac:dyDescent="0.25">
      <c r="C149" s="57"/>
      <c r="D149" s="54"/>
      <c r="E149" s="6"/>
      <c r="F149" s="19"/>
      <c r="G149" s="24"/>
      <c r="H149" s="24"/>
      <c r="I149" s="31"/>
      <c r="J149" s="31"/>
      <c r="K149" s="35"/>
    </row>
    <row r="150" spans="1:11" x14ac:dyDescent="0.25">
      <c r="C150" s="59" t="s">
        <v>16</v>
      </c>
      <c r="D150" s="54"/>
      <c r="E150" s="6"/>
      <c r="F150" s="19"/>
      <c r="G150" s="24"/>
      <c r="H150" s="24"/>
      <c r="I150" s="31"/>
      <c r="J150" s="31"/>
      <c r="K150" s="35"/>
    </row>
    <row r="151" spans="1:11" x14ac:dyDescent="0.25">
      <c r="B151" s="8" t="s">
        <v>2075</v>
      </c>
      <c r="C151" s="60" t="s">
        <v>2076</v>
      </c>
      <c r="D151" s="54" t="s">
        <v>2077</v>
      </c>
      <c r="E151" s="6" t="s">
        <v>210</v>
      </c>
      <c r="F151" s="19">
        <v>5000000</v>
      </c>
      <c r="G151" s="24">
        <v>4937.9799999999996</v>
      </c>
      <c r="H151" s="24">
        <v>0.48</v>
      </c>
      <c r="I151" s="31">
        <v>5.2693000000000003</v>
      </c>
      <c r="J151" s="31"/>
      <c r="K151" s="35"/>
    </row>
    <row r="152" spans="1:11" x14ac:dyDescent="0.25">
      <c r="C152" s="58" t="s">
        <v>199</v>
      </c>
      <c r="D152" s="54"/>
      <c r="E152" s="6"/>
      <c r="F152" s="19"/>
      <c r="G152" s="25">
        <v>4937.9799999999996</v>
      </c>
      <c r="H152" s="25">
        <v>0.48</v>
      </c>
      <c r="I152" s="31"/>
      <c r="J152" s="31"/>
      <c r="K152" s="35"/>
    </row>
    <row r="153" spans="1:11" x14ac:dyDescent="0.25">
      <c r="C153" s="57"/>
      <c r="D153" s="54"/>
      <c r="E153" s="6"/>
      <c r="F153" s="19"/>
      <c r="G153" s="24"/>
      <c r="H153" s="24"/>
      <c r="I153" s="31"/>
      <c r="J153" s="31"/>
      <c r="K153" s="35"/>
    </row>
    <row r="154" spans="1:11" x14ac:dyDescent="0.25">
      <c r="C154" s="58" t="s">
        <v>17</v>
      </c>
      <c r="D154" s="54"/>
      <c r="E154" s="6"/>
      <c r="F154" s="19"/>
      <c r="G154" s="24" t="s">
        <v>2</v>
      </c>
      <c r="H154" s="24" t="s">
        <v>2</v>
      </c>
      <c r="I154" s="31"/>
      <c r="J154" s="31"/>
      <c r="K154" s="35"/>
    </row>
    <row r="155" spans="1:11" x14ac:dyDescent="0.25">
      <c r="C155" s="57"/>
      <c r="D155" s="54"/>
      <c r="E155" s="6"/>
      <c r="F155" s="19"/>
      <c r="G155" s="24"/>
      <c r="H155" s="24"/>
      <c r="I155" s="31"/>
      <c r="J155" s="31"/>
      <c r="K155" s="35"/>
    </row>
    <row r="156" spans="1:11" x14ac:dyDescent="0.25">
      <c r="C156" s="58" t="s">
        <v>18</v>
      </c>
      <c r="D156" s="54"/>
      <c r="E156" s="6"/>
      <c r="F156" s="19"/>
      <c r="G156" s="24" t="s">
        <v>2</v>
      </c>
      <c r="H156" s="24" t="s">
        <v>2</v>
      </c>
      <c r="I156" s="31"/>
      <c r="J156" s="31"/>
      <c r="K156" s="35"/>
    </row>
    <row r="157" spans="1:11" x14ac:dyDescent="0.25">
      <c r="C157" s="57"/>
      <c r="D157" s="54"/>
      <c r="E157" s="6"/>
      <c r="F157" s="19"/>
      <c r="G157" s="24"/>
      <c r="H157" s="24"/>
      <c r="I157" s="31"/>
      <c r="J157" s="31"/>
      <c r="K157" s="35"/>
    </row>
    <row r="158" spans="1:11" x14ac:dyDescent="0.25">
      <c r="A158" s="10"/>
      <c r="B158" s="28"/>
      <c r="C158" s="58" t="s">
        <v>19</v>
      </c>
      <c r="D158" s="54"/>
      <c r="E158" s="6"/>
      <c r="F158" s="19"/>
      <c r="G158" s="24"/>
      <c r="H158" s="24"/>
      <c r="I158" s="31"/>
      <c r="J158" s="31"/>
      <c r="K158" s="35"/>
    </row>
    <row r="159" spans="1:11" x14ac:dyDescent="0.25">
      <c r="A159" s="28"/>
      <c r="B159" s="28"/>
      <c r="C159" s="58" t="s">
        <v>20</v>
      </c>
      <c r="D159" s="54"/>
      <c r="E159" s="6"/>
      <c r="F159" s="19"/>
      <c r="G159" s="24" t="s">
        <v>2</v>
      </c>
      <c r="H159" s="24" t="s">
        <v>2</v>
      </c>
      <c r="I159" s="31"/>
      <c r="J159" s="31"/>
      <c r="K159" s="35"/>
    </row>
    <row r="160" spans="1:11" x14ac:dyDescent="0.25">
      <c r="A160" s="28"/>
      <c r="B160" s="28"/>
      <c r="C160" s="58"/>
      <c r="D160" s="54"/>
      <c r="E160" s="6"/>
      <c r="F160" s="19"/>
      <c r="G160" s="24"/>
      <c r="H160" s="24"/>
      <c r="I160" s="31"/>
      <c r="J160" s="31"/>
      <c r="K160" s="35"/>
    </row>
    <row r="161" spans="1:54" x14ac:dyDescent="0.25">
      <c r="C161" s="59" t="s">
        <v>21</v>
      </c>
      <c r="D161" s="54"/>
      <c r="E161" s="6"/>
      <c r="F161" s="19"/>
      <c r="G161" s="24"/>
      <c r="H161" s="24"/>
      <c r="I161" s="31"/>
      <c r="J161" s="31"/>
      <c r="K161" s="35"/>
    </row>
    <row r="162" spans="1:54" x14ac:dyDescent="0.25">
      <c r="B162" s="8" t="s">
        <v>930</v>
      </c>
      <c r="C162" s="60" t="s">
        <v>4938</v>
      </c>
      <c r="D162" s="54" t="s">
        <v>931</v>
      </c>
      <c r="E162" s="6" t="s">
        <v>932</v>
      </c>
      <c r="F162" s="19">
        <v>25187.649000000001</v>
      </c>
      <c r="G162" s="24">
        <v>3015.12</v>
      </c>
      <c r="H162" s="24">
        <v>0.28999999999999998</v>
      </c>
      <c r="I162" s="31">
        <v>5.6</v>
      </c>
      <c r="J162" s="31"/>
      <c r="K162" s="35"/>
    </row>
    <row r="163" spans="1:54" x14ac:dyDescent="0.25">
      <c r="C163" s="58" t="s">
        <v>199</v>
      </c>
      <c r="D163" s="54"/>
      <c r="E163" s="6"/>
      <c r="F163" s="19"/>
      <c r="G163" s="25">
        <v>3015.12</v>
      </c>
      <c r="H163" s="25">
        <v>0.28999999999999998</v>
      </c>
      <c r="I163" s="31"/>
      <c r="J163" s="31"/>
      <c r="K163" s="35"/>
    </row>
    <row r="164" spans="1:54" x14ac:dyDescent="0.25">
      <c r="C164" s="57"/>
      <c r="D164" s="54"/>
      <c r="E164" s="6"/>
      <c r="F164" s="19"/>
      <c r="G164" s="24"/>
      <c r="H164" s="24"/>
      <c r="I164" s="31"/>
      <c r="J164" s="31"/>
      <c r="K164" s="35"/>
    </row>
    <row r="165" spans="1:54" x14ac:dyDescent="0.25">
      <c r="C165" s="58" t="s">
        <v>22</v>
      </c>
      <c r="D165" s="54"/>
      <c r="E165" s="6"/>
      <c r="F165" s="19"/>
      <c r="G165" s="24" t="s">
        <v>2</v>
      </c>
      <c r="H165" s="24" t="s">
        <v>2</v>
      </c>
      <c r="I165" s="31"/>
      <c r="J165" s="31"/>
      <c r="K165" s="35"/>
    </row>
    <row r="166" spans="1:54" x14ac:dyDescent="0.25">
      <c r="C166" s="57"/>
      <c r="D166" s="54"/>
      <c r="E166" s="6"/>
      <c r="F166" s="19"/>
      <c r="G166" s="24"/>
      <c r="H166" s="24"/>
      <c r="I166" s="31"/>
      <c r="J166" s="31"/>
      <c r="K166" s="35"/>
    </row>
    <row r="167" spans="1:54" x14ac:dyDescent="0.25">
      <c r="C167" s="58" t="s">
        <v>23</v>
      </c>
      <c r="D167" s="54"/>
      <c r="E167" s="6"/>
      <c r="F167" s="19"/>
      <c r="G167" s="24" t="s">
        <v>2</v>
      </c>
      <c r="H167" s="24" t="s">
        <v>2</v>
      </c>
      <c r="I167" s="31"/>
      <c r="J167" s="31"/>
      <c r="K167" s="35"/>
    </row>
    <row r="168" spans="1:54" x14ac:dyDescent="0.25">
      <c r="C168" s="57"/>
      <c r="D168" s="54"/>
      <c r="E168" s="6"/>
      <c r="F168" s="19"/>
      <c r="G168" s="24"/>
      <c r="H168" s="24"/>
      <c r="I168" s="31"/>
      <c r="J168" s="31"/>
      <c r="K168" s="35"/>
    </row>
    <row r="169" spans="1:54" x14ac:dyDescent="0.25">
      <c r="C169" s="59" t="s">
        <v>24</v>
      </c>
      <c r="D169" s="54"/>
      <c r="E169" s="6"/>
      <c r="F169" s="19"/>
      <c r="G169" s="24"/>
      <c r="H169" s="24"/>
      <c r="I169" s="31"/>
      <c r="J169" s="31"/>
      <c r="K169" s="35"/>
    </row>
    <row r="170" spans="1:54" x14ac:dyDescent="0.25">
      <c r="B170" s="8" t="s">
        <v>211</v>
      </c>
      <c r="C170" s="60" t="s">
        <v>212</v>
      </c>
      <c r="D170" s="54"/>
      <c r="E170" s="6"/>
      <c r="F170" s="19"/>
      <c r="G170" s="24">
        <v>37561.919999999998</v>
      </c>
      <c r="H170" s="24">
        <v>3.67</v>
      </c>
      <c r="I170" s="31"/>
      <c r="J170" s="31"/>
      <c r="K170" s="35"/>
    </row>
    <row r="171" spans="1:54" x14ac:dyDescent="0.25">
      <c r="C171" s="58" t="s">
        <v>199</v>
      </c>
      <c r="D171" s="54"/>
      <c r="E171" s="6"/>
      <c r="F171" s="19"/>
      <c r="G171" s="25">
        <v>37561.919999999998</v>
      </c>
      <c r="H171" s="25">
        <v>3.67</v>
      </c>
      <c r="I171" s="31"/>
      <c r="J171" s="31"/>
      <c r="K171" s="35"/>
    </row>
    <row r="172" spans="1:54" x14ac:dyDescent="0.25">
      <c r="C172" s="57"/>
      <c r="D172" s="54"/>
      <c r="E172" s="6"/>
      <c r="F172" s="19"/>
      <c r="G172" s="24"/>
      <c r="H172" s="24"/>
      <c r="I172" s="31"/>
      <c r="J172" s="31"/>
      <c r="K172" s="35"/>
    </row>
    <row r="173" spans="1:54" x14ac:dyDescent="0.25">
      <c r="A173" s="10"/>
      <c r="B173" s="28"/>
      <c r="C173" s="58" t="s">
        <v>25</v>
      </c>
      <c r="D173" s="54"/>
      <c r="E173" s="6"/>
      <c r="F173" s="19"/>
      <c r="G173" s="24"/>
      <c r="H173" s="24"/>
      <c r="I173" s="31"/>
      <c r="J173" s="31"/>
      <c r="K173" s="35"/>
    </row>
    <row r="174" spans="1:54" s="2" customFormat="1" ht="13.5" x14ac:dyDescent="0.25">
      <c r="A174" s="28"/>
      <c r="B174" s="28"/>
      <c r="C174" s="57" t="s">
        <v>4904</v>
      </c>
      <c r="D174" s="54"/>
      <c r="E174" s="6"/>
      <c r="F174" s="19"/>
      <c r="G174" s="24" t="s">
        <v>2</v>
      </c>
      <c r="H174" s="24" t="s">
        <v>2</v>
      </c>
      <c r="I174" s="31"/>
      <c r="J174" s="31"/>
      <c r="K174" s="35"/>
      <c r="L174" s="3"/>
      <c r="AI174" s="3"/>
      <c r="AV174" s="3"/>
      <c r="AX174" s="3"/>
      <c r="BB174" s="3"/>
    </row>
    <row r="175" spans="1:54" x14ac:dyDescent="0.25">
      <c r="B175" s="8"/>
      <c r="C175" s="60" t="s">
        <v>213</v>
      </c>
      <c r="D175" s="54"/>
      <c r="E175" s="6"/>
      <c r="F175" s="19"/>
      <c r="G175" s="24">
        <v>24186.47</v>
      </c>
      <c r="H175" s="24">
        <v>2.37</v>
      </c>
      <c r="I175" s="31"/>
      <c r="J175" s="31"/>
      <c r="K175" s="35"/>
    </row>
    <row r="176" spans="1:54" x14ac:dyDescent="0.25">
      <c r="C176" s="58" t="s">
        <v>199</v>
      </c>
      <c r="D176" s="54"/>
      <c r="E176" s="6"/>
      <c r="F176" s="19"/>
      <c r="G176" s="25">
        <v>24186.47</v>
      </c>
      <c r="H176" s="25">
        <v>2.37</v>
      </c>
      <c r="I176" s="31"/>
      <c r="J176" s="31"/>
      <c r="K176" s="35"/>
    </row>
    <row r="177" spans="3:11" x14ac:dyDescent="0.25">
      <c r="C177" s="57"/>
      <c r="D177" s="54"/>
      <c r="E177" s="6"/>
      <c r="F177" s="19"/>
      <c r="G177" s="24"/>
      <c r="H177" s="24"/>
      <c r="I177" s="31"/>
      <c r="J177" s="31"/>
      <c r="K177" s="35"/>
    </row>
    <row r="178" spans="3:11" x14ac:dyDescent="0.25">
      <c r="C178" s="61" t="s">
        <v>214</v>
      </c>
      <c r="D178" s="55"/>
      <c r="E178" s="5"/>
      <c r="F178" s="20"/>
      <c r="G178" s="26">
        <v>1022623.15</v>
      </c>
      <c r="H178" s="26">
        <v>100</v>
      </c>
      <c r="I178" s="32"/>
      <c r="J178" s="32"/>
      <c r="K178" s="36"/>
    </row>
    <row r="180" spans="3:11" ht="15.75" x14ac:dyDescent="0.3">
      <c r="C180" s="50" t="s">
        <v>4514</v>
      </c>
      <c r="D180" s="50"/>
      <c r="E180" s="50"/>
      <c r="F180" s="50"/>
      <c r="G180" s="64"/>
      <c r="H180" s="64"/>
      <c r="I180" s="64"/>
      <c r="J180" s="50"/>
    </row>
    <row r="181" spans="3:11" ht="27" x14ac:dyDescent="0.25">
      <c r="C181" s="43" t="s">
        <v>4509</v>
      </c>
      <c r="D181" s="43" t="s">
        <v>4510</v>
      </c>
      <c r="E181" s="43" t="s">
        <v>4940</v>
      </c>
      <c r="F181" s="43" t="s">
        <v>4511</v>
      </c>
      <c r="G181" s="65" t="s">
        <v>34</v>
      </c>
      <c r="H181" s="66" t="s">
        <v>4941</v>
      </c>
      <c r="I181" s="65" t="s">
        <v>36</v>
      </c>
      <c r="J181" s="43" t="s">
        <v>39</v>
      </c>
    </row>
    <row r="182" spans="3:11" x14ac:dyDescent="0.25">
      <c r="C182" s="43" t="s">
        <v>4942</v>
      </c>
      <c r="D182" s="43"/>
      <c r="E182" s="43"/>
      <c r="F182" s="43"/>
      <c r="G182" s="65"/>
      <c r="H182" s="66"/>
      <c r="I182" s="65"/>
      <c r="J182" s="43"/>
    </row>
    <row r="183" spans="3:11" x14ac:dyDescent="0.25">
      <c r="C183" s="46" t="s">
        <v>4950</v>
      </c>
      <c r="D183" s="67"/>
      <c r="E183" s="67"/>
      <c r="F183" s="67"/>
      <c r="G183" s="68"/>
      <c r="H183" s="69">
        <v>5000</v>
      </c>
      <c r="I183" s="70">
        <f>H183/$G$178*100</f>
        <v>0.48893866719133044</v>
      </c>
      <c r="J183" s="43"/>
    </row>
    <row r="184" spans="3:11" x14ac:dyDescent="0.25">
      <c r="C184" s="48" t="s">
        <v>4513</v>
      </c>
      <c r="D184" s="48"/>
      <c r="E184" s="48"/>
      <c r="F184" s="48"/>
      <c r="G184" s="71"/>
      <c r="H184" s="71">
        <f>SUM(H183:H183)</f>
        <v>5000</v>
      </c>
      <c r="I184" s="71">
        <f>SUM(I183:I183)</f>
        <v>0.48893866719133044</v>
      </c>
      <c r="J184" s="48"/>
    </row>
    <row r="186" spans="3:11" x14ac:dyDescent="0.25">
      <c r="C186" s="1" t="s">
        <v>215</v>
      </c>
    </row>
    <row r="187" spans="3:11" x14ac:dyDescent="0.25">
      <c r="C187" s="37" t="s">
        <v>216</v>
      </c>
      <c r="D187" s="37"/>
      <c r="E187" s="37"/>
      <c r="F187" s="37"/>
      <c r="G187" s="37"/>
      <c r="H187" s="37"/>
      <c r="I187" s="37"/>
      <c r="J187" s="37"/>
      <c r="K187" s="37"/>
    </row>
    <row r="188" spans="3:11" x14ac:dyDescent="0.25">
      <c r="C188" s="2" t="s">
        <v>217</v>
      </c>
    </row>
    <row r="189" spans="3:11" x14ac:dyDescent="0.25">
      <c r="C189" s="2" t="s">
        <v>218</v>
      </c>
    </row>
    <row r="190" spans="3:11" ht="30" customHeight="1" x14ac:dyDescent="0.25">
      <c r="C190" s="204" t="s">
        <v>219</v>
      </c>
      <c r="D190" s="205"/>
      <c r="E190" s="205"/>
      <c r="F190" s="205"/>
      <c r="G190" s="205"/>
      <c r="H190" s="205"/>
      <c r="I190" s="205"/>
      <c r="J190" s="205"/>
      <c r="K190" s="205"/>
    </row>
    <row r="191" spans="3:11" x14ac:dyDescent="0.25">
      <c r="C191" s="2" t="s">
        <v>220</v>
      </c>
    </row>
    <row r="192" spans="3:11" ht="40.5" customHeight="1" x14ac:dyDescent="0.25">
      <c r="C192" s="211" t="s">
        <v>4994</v>
      </c>
      <c r="D192" s="211"/>
      <c r="E192" s="211"/>
      <c r="F192" s="211"/>
      <c r="G192" s="211"/>
      <c r="H192" s="211"/>
      <c r="I192" s="211"/>
      <c r="J192" s="211"/>
      <c r="K192" s="211"/>
    </row>
    <row r="194" spans="1:256" x14ac:dyDescent="0.25">
      <c r="C194" s="2" t="s">
        <v>5065</v>
      </c>
      <c r="E194" s="2" t="s">
        <v>2</v>
      </c>
    </row>
    <row r="196" spans="1:256" x14ac:dyDescent="0.25">
      <c r="C196" s="2" t="s">
        <v>5066</v>
      </c>
      <c r="E196" s="2" t="s">
        <v>2</v>
      </c>
    </row>
    <row r="198" spans="1:256" x14ac:dyDescent="0.25">
      <c r="C198" s="2" t="s">
        <v>5173</v>
      </c>
    </row>
    <row r="200" spans="1:256" x14ac:dyDescent="0.25">
      <c r="C200" s="2" t="s">
        <v>5174</v>
      </c>
    </row>
    <row r="201" spans="1:256" s="83" customFormat="1" ht="35.25" customHeight="1" x14ac:dyDescent="0.25">
      <c r="A201" s="79"/>
      <c r="B201" s="79"/>
      <c r="C201" s="84" t="s">
        <v>5072</v>
      </c>
      <c r="D201" s="88" t="s">
        <v>5073</v>
      </c>
      <c r="E201" s="88" t="s">
        <v>5074</v>
      </c>
      <c r="F201" s="80"/>
      <c r="G201" s="81"/>
      <c r="H201" s="81"/>
      <c r="I201" s="81"/>
      <c r="J201" s="81"/>
      <c r="K201" s="82"/>
      <c r="L201" s="82"/>
      <c r="M201" s="79"/>
      <c r="N201" s="79"/>
      <c r="O201" s="79"/>
      <c r="P201" s="79"/>
      <c r="Q201" s="79"/>
      <c r="R201" s="79"/>
      <c r="S201" s="79"/>
      <c r="T201" s="79"/>
      <c r="U201" s="79"/>
      <c r="V201" s="79"/>
      <c r="W201" s="79"/>
      <c r="X201" s="79"/>
      <c r="Y201" s="79"/>
      <c r="Z201" s="79"/>
      <c r="AA201" s="79"/>
      <c r="AB201" s="79"/>
      <c r="AC201" s="79"/>
      <c r="AD201" s="79"/>
      <c r="AE201" s="79"/>
      <c r="AF201" s="79"/>
      <c r="AG201" s="79"/>
      <c r="AH201" s="79"/>
      <c r="AI201" s="82"/>
      <c r="AJ201" s="79"/>
      <c r="AK201" s="79"/>
      <c r="AL201" s="79"/>
      <c r="AM201" s="79"/>
      <c r="AN201" s="79"/>
      <c r="AO201" s="79"/>
      <c r="AP201" s="79"/>
      <c r="AQ201" s="79"/>
      <c r="AR201" s="79"/>
      <c r="AS201" s="79"/>
      <c r="AT201" s="79"/>
      <c r="AU201" s="79"/>
      <c r="AV201" s="82"/>
      <c r="AW201" s="79"/>
      <c r="AX201" s="82"/>
      <c r="AY201" s="79"/>
      <c r="AZ201" s="79"/>
      <c r="BA201" s="79"/>
      <c r="BB201" s="82"/>
      <c r="BC201" s="79"/>
      <c r="BD201" s="79"/>
      <c r="BE201" s="79"/>
      <c r="BF201" s="79"/>
      <c r="BG201" s="79"/>
      <c r="BH201" s="79"/>
      <c r="BI201" s="79"/>
      <c r="BJ201" s="79"/>
      <c r="BK201" s="79"/>
      <c r="BL201" s="79"/>
      <c r="BM201" s="79"/>
      <c r="BN201" s="79"/>
      <c r="BO201" s="79"/>
      <c r="BP201" s="79"/>
      <c r="BQ201" s="79"/>
      <c r="BR201" s="79"/>
      <c r="BS201" s="79"/>
      <c r="BT201" s="79"/>
      <c r="BU201" s="79"/>
      <c r="BV201" s="79"/>
      <c r="BW201" s="79"/>
      <c r="BX201" s="79"/>
      <c r="BY201" s="79"/>
      <c r="BZ201" s="79"/>
      <c r="CA201" s="79"/>
      <c r="CB201" s="79"/>
      <c r="CC201" s="79"/>
      <c r="CD201" s="79"/>
      <c r="CE201" s="79"/>
      <c r="CF201" s="79"/>
      <c r="CG201" s="79"/>
      <c r="CH201" s="79"/>
      <c r="CI201" s="79"/>
      <c r="CJ201" s="79"/>
      <c r="CK201" s="79"/>
      <c r="CL201" s="79"/>
      <c r="CM201" s="79"/>
      <c r="CN201" s="79"/>
      <c r="CO201" s="79"/>
      <c r="CP201" s="79"/>
      <c r="CQ201" s="79"/>
      <c r="CR201" s="79"/>
      <c r="CS201" s="79"/>
      <c r="CT201" s="79"/>
      <c r="CU201" s="79"/>
      <c r="CV201" s="79"/>
      <c r="CW201" s="79"/>
      <c r="CX201" s="79"/>
      <c r="CY201" s="79"/>
      <c r="CZ201" s="79"/>
      <c r="DA201" s="79"/>
      <c r="DB201" s="79"/>
      <c r="DC201" s="79"/>
      <c r="DD201" s="79"/>
      <c r="DE201" s="79"/>
      <c r="DF201" s="79"/>
      <c r="DG201" s="79"/>
      <c r="DH201" s="79"/>
      <c r="DI201" s="79"/>
      <c r="DJ201" s="79"/>
      <c r="DK201" s="79"/>
      <c r="DL201" s="79"/>
      <c r="DM201" s="79"/>
      <c r="DN201" s="79"/>
      <c r="DO201" s="79"/>
      <c r="DP201" s="79"/>
      <c r="DQ201" s="79"/>
      <c r="DR201" s="79"/>
      <c r="DS201" s="79"/>
      <c r="DT201" s="79"/>
      <c r="DU201" s="79"/>
      <c r="DV201" s="79"/>
      <c r="DW201" s="79"/>
      <c r="DX201" s="79"/>
      <c r="DY201" s="79"/>
      <c r="DZ201" s="79"/>
      <c r="EA201" s="79"/>
      <c r="EB201" s="79"/>
      <c r="EC201" s="79"/>
      <c r="ED201" s="79"/>
      <c r="EE201" s="79"/>
      <c r="EF201" s="79"/>
      <c r="EG201" s="79"/>
      <c r="EH201" s="79"/>
      <c r="EI201" s="79"/>
      <c r="EJ201" s="79"/>
      <c r="EK201" s="79"/>
      <c r="EL201" s="79"/>
      <c r="EM201" s="79"/>
      <c r="EN201" s="79"/>
      <c r="EO201" s="79"/>
      <c r="EP201" s="79"/>
      <c r="EQ201" s="79"/>
      <c r="ER201" s="79"/>
      <c r="ES201" s="79"/>
      <c r="ET201" s="79"/>
      <c r="EU201" s="79"/>
      <c r="EV201" s="79"/>
      <c r="EW201" s="79"/>
      <c r="EX201" s="79"/>
      <c r="EY201" s="79"/>
      <c r="EZ201" s="79"/>
      <c r="FA201" s="79"/>
      <c r="FB201" s="79"/>
      <c r="FC201" s="79"/>
      <c r="FD201" s="79"/>
      <c r="FE201" s="79"/>
      <c r="FF201" s="79"/>
      <c r="FG201" s="79"/>
      <c r="FH201" s="79"/>
      <c r="FI201" s="79"/>
      <c r="FJ201" s="79"/>
      <c r="FK201" s="79"/>
      <c r="FL201" s="79"/>
      <c r="FM201" s="79"/>
      <c r="FN201" s="79"/>
      <c r="FO201" s="79"/>
      <c r="FP201" s="79"/>
      <c r="FQ201" s="79"/>
      <c r="FR201" s="79"/>
      <c r="FS201" s="79"/>
      <c r="FT201" s="79"/>
      <c r="FU201" s="79"/>
      <c r="FV201" s="79"/>
      <c r="FW201" s="79"/>
      <c r="FX201" s="79"/>
      <c r="FY201" s="79"/>
      <c r="FZ201" s="79"/>
      <c r="GA201" s="79"/>
      <c r="GB201" s="79"/>
      <c r="GC201" s="79"/>
      <c r="GD201" s="79"/>
      <c r="GE201" s="79"/>
      <c r="GF201" s="79"/>
      <c r="GG201" s="79"/>
      <c r="GH201" s="79"/>
      <c r="GI201" s="79"/>
      <c r="GJ201" s="79"/>
      <c r="GK201" s="79"/>
      <c r="GL201" s="79"/>
      <c r="GM201" s="79"/>
      <c r="GN201" s="79"/>
      <c r="GO201" s="79"/>
      <c r="GP201" s="79"/>
      <c r="GQ201" s="79"/>
      <c r="GR201" s="79"/>
      <c r="GS201" s="79"/>
      <c r="GT201" s="79"/>
      <c r="GU201" s="79"/>
      <c r="GV201" s="79"/>
      <c r="GW201" s="79"/>
      <c r="GX201" s="79"/>
      <c r="GY201" s="79"/>
      <c r="GZ201" s="79"/>
      <c r="HA201" s="79"/>
      <c r="HB201" s="79"/>
      <c r="HC201" s="79"/>
      <c r="HD201" s="79"/>
      <c r="HE201" s="79"/>
      <c r="HF201" s="79"/>
      <c r="HG201" s="79"/>
      <c r="HH201" s="79"/>
      <c r="HI201" s="79"/>
      <c r="HJ201" s="79"/>
      <c r="HK201" s="79"/>
      <c r="HL201" s="79"/>
      <c r="HM201" s="79"/>
      <c r="HN201" s="79"/>
      <c r="HO201" s="79"/>
      <c r="HP201" s="79"/>
      <c r="HQ201" s="79"/>
      <c r="HR201" s="79"/>
      <c r="HS201" s="79"/>
      <c r="HT201" s="79"/>
      <c r="HU201" s="79"/>
      <c r="HV201" s="79"/>
      <c r="HW201" s="79"/>
      <c r="HX201" s="79"/>
      <c r="HY201" s="79"/>
      <c r="HZ201" s="79"/>
      <c r="IA201" s="79"/>
      <c r="IB201" s="79"/>
      <c r="IC201" s="79"/>
      <c r="ID201" s="79"/>
      <c r="IE201" s="79"/>
      <c r="IF201" s="79"/>
      <c r="IG201" s="79"/>
      <c r="IH201" s="79"/>
      <c r="II201" s="79"/>
      <c r="IJ201" s="79"/>
      <c r="IK201" s="79"/>
      <c r="IL201" s="79"/>
      <c r="IM201" s="79"/>
      <c r="IN201" s="79"/>
      <c r="IO201" s="79"/>
      <c r="IP201" s="79"/>
      <c r="IQ201" s="79"/>
      <c r="IR201" s="79"/>
      <c r="IS201" s="79"/>
      <c r="IT201" s="79"/>
      <c r="IU201" s="79"/>
      <c r="IV201" s="79"/>
    </row>
    <row r="202" spans="1:256" s="83" customFormat="1" x14ac:dyDescent="0.25">
      <c r="A202" s="79"/>
      <c r="B202" s="79"/>
      <c r="C202" s="86" t="s">
        <v>5076</v>
      </c>
      <c r="D202" s="89">
        <v>76.5334</v>
      </c>
      <c r="E202" s="89">
        <v>76.846599999999995</v>
      </c>
      <c r="F202" s="80"/>
      <c r="G202" s="81"/>
      <c r="H202" s="81"/>
      <c r="I202" s="81"/>
      <c r="J202" s="81"/>
      <c r="K202" s="82"/>
      <c r="L202" s="82"/>
      <c r="M202" s="79"/>
      <c r="N202" s="79"/>
      <c r="O202" s="79"/>
      <c r="P202" s="79"/>
      <c r="Q202" s="79"/>
      <c r="R202" s="79"/>
      <c r="S202" s="79"/>
      <c r="T202" s="79"/>
      <c r="U202" s="79"/>
      <c r="V202" s="79"/>
      <c r="W202" s="79"/>
      <c r="X202" s="79"/>
      <c r="Y202" s="79"/>
      <c r="Z202" s="79"/>
      <c r="AA202" s="79"/>
      <c r="AB202" s="79"/>
      <c r="AC202" s="79"/>
      <c r="AD202" s="79"/>
      <c r="AE202" s="79"/>
      <c r="AF202" s="79"/>
      <c r="AG202" s="79"/>
      <c r="AH202" s="79"/>
      <c r="AI202" s="82"/>
      <c r="AJ202" s="79"/>
      <c r="AK202" s="79"/>
      <c r="AL202" s="79"/>
      <c r="AM202" s="79"/>
      <c r="AN202" s="79"/>
      <c r="AO202" s="79"/>
      <c r="AP202" s="79"/>
      <c r="AQ202" s="79"/>
      <c r="AR202" s="79"/>
      <c r="AS202" s="79"/>
      <c r="AT202" s="79"/>
      <c r="AU202" s="79"/>
      <c r="AV202" s="82"/>
      <c r="AW202" s="79"/>
      <c r="AX202" s="82"/>
      <c r="AY202" s="79"/>
      <c r="AZ202" s="79"/>
      <c r="BA202" s="79"/>
      <c r="BB202" s="82"/>
      <c r="BC202" s="79"/>
      <c r="BD202" s="79"/>
      <c r="BE202" s="79"/>
      <c r="BF202" s="79"/>
      <c r="BG202" s="79"/>
      <c r="BH202" s="79"/>
      <c r="BI202" s="79"/>
      <c r="BJ202" s="79"/>
      <c r="BK202" s="79"/>
      <c r="BL202" s="79"/>
      <c r="BM202" s="79"/>
      <c r="BN202" s="79"/>
      <c r="BO202" s="79"/>
      <c r="BP202" s="79"/>
      <c r="BQ202" s="79"/>
      <c r="BR202" s="79"/>
      <c r="BS202" s="79"/>
      <c r="BT202" s="79"/>
      <c r="BU202" s="79"/>
      <c r="BV202" s="79"/>
      <c r="BW202" s="79"/>
      <c r="BX202" s="79"/>
      <c r="BY202" s="79"/>
      <c r="BZ202" s="79"/>
      <c r="CA202" s="79"/>
      <c r="CB202" s="79"/>
      <c r="CC202" s="79"/>
      <c r="CD202" s="79"/>
      <c r="CE202" s="79"/>
      <c r="CF202" s="79"/>
      <c r="CG202" s="79"/>
      <c r="CH202" s="79"/>
      <c r="CI202" s="79"/>
      <c r="CJ202" s="79"/>
      <c r="CK202" s="79"/>
      <c r="CL202" s="79"/>
      <c r="CM202" s="79"/>
      <c r="CN202" s="79"/>
      <c r="CO202" s="79"/>
      <c r="CP202" s="79"/>
      <c r="CQ202" s="79"/>
      <c r="CR202" s="79"/>
      <c r="CS202" s="79"/>
      <c r="CT202" s="79"/>
      <c r="CU202" s="79"/>
      <c r="CV202" s="79"/>
      <c r="CW202" s="79"/>
      <c r="CX202" s="79"/>
      <c r="CY202" s="79"/>
      <c r="CZ202" s="79"/>
      <c r="DA202" s="79"/>
      <c r="DB202" s="79"/>
      <c r="DC202" s="79"/>
      <c r="DD202" s="79"/>
      <c r="DE202" s="79"/>
      <c r="DF202" s="79"/>
      <c r="DG202" s="79"/>
      <c r="DH202" s="79"/>
      <c r="DI202" s="79"/>
      <c r="DJ202" s="79"/>
      <c r="DK202" s="79"/>
      <c r="DL202" s="79"/>
      <c r="DM202" s="79"/>
      <c r="DN202" s="79"/>
      <c r="DO202" s="79"/>
      <c r="DP202" s="79"/>
      <c r="DQ202" s="79"/>
      <c r="DR202" s="79"/>
      <c r="DS202" s="79"/>
      <c r="DT202" s="79"/>
      <c r="DU202" s="79"/>
      <c r="DV202" s="79"/>
      <c r="DW202" s="79"/>
      <c r="DX202" s="79"/>
      <c r="DY202" s="79"/>
      <c r="DZ202" s="79"/>
      <c r="EA202" s="79"/>
      <c r="EB202" s="79"/>
      <c r="EC202" s="79"/>
      <c r="ED202" s="79"/>
      <c r="EE202" s="79"/>
      <c r="EF202" s="79"/>
      <c r="EG202" s="79"/>
      <c r="EH202" s="79"/>
      <c r="EI202" s="79"/>
      <c r="EJ202" s="79"/>
      <c r="EK202" s="79"/>
      <c r="EL202" s="79"/>
      <c r="EM202" s="79"/>
      <c r="EN202" s="79"/>
      <c r="EO202" s="79"/>
      <c r="EP202" s="79"/>
      <c r="EQ202" s="79"/>
      <c r="ER202" s="79"/>
      <c r="ES202" s="79"/>
      <c r="ET202" s="79"/>
      <c r="EU202" s="79"/>
      <c r="EV202" s="79"/>
      <c r="EW202" s="79"/>
      <c r="EX202" s="79"/>
      <c r="EY202" s="79"/>
      <c r="EZ202" s="79"/>
      <c r="FA202" s="79"/>
      <c r="FB202" s="79"/>
      <c r="FC202" s="79"/>
      <c r="FD202" s="79"/>
      <c r="FE202" s="79"/>
      <c r="FF202" s="79"/>
      <c r="FG202" s="79"/>
      <c r="FH202" s="79"/>
      <c r="FI202" s="79"/>
      <c r="FJ202" s="79"/>
      <c r="FK202" s="79"/>
      <c r="FL202" s="79"/>
      <c r="FM202" s="79"/>
      <c r="FN202" s="79"/>
      <c r="FO202" s="79"/>
      <c r="FP202" s="79"/>
      <c r="FQ202" s="79"/>
      <c r="FR202" s="79"/>
      <c r="FS202" s="79"/>
      <c r="FT202" s="79"/>
      <c r="FU202" s="79"/>
      <c r="FV202" s="79"/>
      <c r="FW202" s="79"/>
      <c r="FX202" s="79"/>
      <c r="FY202" s="79"/>
      <c r="FZ202" s="79"/>
      <c r="GA202" s="79"/>
      <c r="GB202" s="79"/>
      <c r="GC202" s="79"/>
      <c r="GD202" s="79"/>
      <c r="GE202" s="79"/>
      <c r="GF202" s="79"/>
      <c r="GG202" s="79"/>
      <c r="GH202" s="79"/>
      <c r="GI202" s="79"/>
      <c r="GJ202" s="79"/>
      <c r="GK202" s="79"/>
      <c r="GL202" s="79"/>
      <c r="GM202" s="79"/>
      <c r="GN202" s="79"/>
      <c r="GO202" s="79"/>
      <c r="GP202" s="79"/>
      <c r="GQ202" s="79"/>
      <c r="GR202" s="79"/>
      <c r="GS202" s="79"/>
      <c r="GT202" s="79"/>
      <c r="GU202" s="79"/>
      <c r="GV202" s="79"/>
      <c r="GW202" s="79"/>
      <c r="GX202" s="79"/>
      <c r="GY202" s="79"/>
      <c r="GZ202" s="79"/>
      <c r="HA202" s="79"/>
      <c r="HB202" s="79"/>
      <c r="HC202" s="79"/>
      <c r="HD202" s="79"/>
      <c r="HE202" s="79"/>
      <c r="HF202" s="79"/>
      <c r="HG202" s="79"/>
      <c r="HH202" s="79"/>
      <c r="HI202" s="79"/>
      <c r="HJ202" s="79"/>
      <c r="HK202" s="79"/>
      <c r="HL202" s="79"/>
      <c r="HM202" s="79"/>
      <c r="HN202" s="79"/>
      <c r="HO202" s="79"/>
      <c r="HP202" s="79"/>
      <c r="HQ202" s="79"/>
      <c r="HR202" s="79"/>
      <c r="HS202" s="79"/>
      <c r="HT202" s="79"/>
      <c r="HU202" s="79"/>
      <c r="HV202" s="79"/>
      <c r="HW202" s="79"/>
      <c r="HX202" s="79"/>
      <c r="HY202" s="79"/>
      <c r="HZ202" s="79"/>
      <c r="IA202" s="79"/>
      <c r="IB202" s="79"/>
      <c r="IC202" s="79"/>
      <c r="ID202" s="79"/>
      <c r="IE202" s="79"/>
      <c r="IF202" s="79"/>
      <c r="IG202" s="79"/>
      <c r="IH202" s="79"/>
      <c r="II202" s="79"/>
      <c r="IJ202" s="79"/>
      <c r="IK202" s="79"/>
      <c r="IL202" s="79"/>
      <c r="IM202" s="79"/>
      <c r="IN202" s="79"/>
      <c r="IO202" s="79"/>
      <c r="IP202" s="79"/>
      <c r="IQ202" s="79"/>
      <c r="IR202" s="79"/>
      <c r="IS202" s="79"/>
      <c r="IT202" s="79"/>
      <c r="IU202" s="79"/>
      <c r="IV202" s="79"/>
    </row>
    <row r="203" spans="1:256" s="83" customFormat="1" x14ac:dyDescent="0.25">
      <c r="A203" s="79"/>
      <c r="B203" s="79"/>
      <c r="C203" s="86" t="s">
        <v>5093</v>
      </c>
      <c r="D203" s="89">
        <v>21.341200000000001</v>
      </c>
      <c r="E203" s="89">
        <v>21.278600000000001</v>
      </c>
      <c r="F203" s="80"/>
      <c r="G203" s="81"/>
      <c r="H203" s="81"/>
      <c r="I203" s="81"/>
      <c r="J203" s="81"/>
      <c r="K203" s="82"/>
      <c r="L203" s="82"/>
      <c r="M203" s="79"/>
      <c r="N203" s="79"/>
      <c r="O203" s="79"/>
      <c r="P203" s="79"/>
      <c r="Q203" s="79"/>
      <c r="R203" s="79"/>
      <c r="S203" s="79"/>
      <c r="T203" s="79"/>
      <c r="U203" s="79"/>
      <c r="V203" s="79"/>
      <c r="W203" s="79"/>
      <c r="X203" s="79"/>
      <c r="Y203" s="79"/>
      <c r="Z203" s="79"/>
      <c r="AA203" s="79"/>
      <c r="AB203" s="79"/>
      <c r="AC203" s="79"/>
      <c r="AD203" s="79"/>
      <c r="AE203" s="79"/>
      <c r="AF203" s="79"/>
      <c r="AG203" s="79"/>
      <c r="AH203" s="79"/>
      <c r="AI203" s="82"/>
      <c r="AJ203" s="79"/>
      <c r="AK203" s="79"/>
      <c r="AL203" s="79"/>
      <c r="AM203" s="79"/>
      <c r="AN203" s="79"/>
      <c r="AO203" s="79"/>
      <c r="AP203" s="79"/>
      <c r="AQ203" s="79"/>
      <c r="AR203" s="79"/>
      <c r="AS203" s="79"/>
      <c r="AT203" s="79"/>
      <c r="AU203" s="79"/>
      <c r="AV203" s="82"/>
      <c r="AW203" s="79"/>
      <c r="AX203" s="82"/>
      <c r="AY203" s="79"/>
      <c r="AZ203" s="79"/>
      <c r="BA203" s="79"/>
      <c r="BB203" s="82"/>
      <c r="BC203" s="79"/>
      <c r="BD203" s="79"/>
      <c r="BE203" s="79"/>
      <c r="BF203" s="79"/>
      <c r="BG203" s="79"/>
      <c r="BH203" s="79"/>
      <c r="BI203" s="79"/>
      <c r="BJ203" s="79"/>
      <c r="BK203" s="79"/>
      <c r="BL203" s="79"/>
      <c r="BM203" s="79"/>
      <c r="BN203" s="79"/>
      <c r="BO203" s="79"/>
      <c r="BP203" s="79"/>
      <c r="BQ203" s="79"/>
      <c r="BR203" s="79"/>
      <c r="BS203" s="79"/>
      <c r="BT203" s="79"/>
      <c r="BU203" s="79"/>
      <c r="BV203" s="79"/>
      <c r="BW203" s="79"/>
      <c r="BX203" s="79"/>
      <c r="BY203" s="79"/>
      <c r="BZ203" s="79"/>
      <c r="CA203" s="79"/>
      <c r="CB203" s="79"/>
      <c r="CC203" s="79"/>
      <c r="CD203" s="79"/>
      <c r="CE203" s="79"/>
      <c r="CF203" s="79"/>
      <c r="CG203" s="79"/>
      <c r="CH203" s="79"/>
      <c r="CI203" s="79"/>
      <c r="CJ203" s="79"/>
      <c r="CK203" s="79"/>
      <c r="CL203" s="79"/>
      <c r="CM203" s="79"/>
      <c r="CN203" s="79"/>
      <c r="CO203" s="79"/>
      <c r="CP203" s="79"/>
      <c r="CQ203" s="79"/>
      <c r="CR203" s="79"/>
      <c r="CS203" s="79"/>
      <c r="CT203" s="79"/>
      <c r="CU203" s="79"/>
      <c r="CV203" s="79"/>
      <c r="CW203" s="79"/>
      <c r="CX203" s="79"/>
      <c r="CY203" s="79"/>
      <c r="CZ203" s="79"/>
      <c r="DA203" s="79"/>
      <c r="DB203" s="79"/>
      <c r="DC203" s="79"/>
      <c r="DD203" s="79"/>
      <c r="DE203" s="79"/>
      <c r="DF203" s="79"/>
      <c r="DG203" s="79"/>
      <c r="DH203" s="79"/>
      <c r="DI203" s="79"/>
      <c r="DJ203" s="79"/>
      <c r="DK203" s="79"/>
      <c r="DL203" s="79"/>
      <c r="DM203" s="79"/>
      <c r="DN203" s="79"/>
      <c r="DO203" s="79"/>
      <c r="DP203" s="79"/>
      <c r="DQ203" s="79"/>
      <c r="DR203" s="79"/>
      <c r="DS203" s="79"/>
      <c r="DT203" s="79"/>
      <c r="DU203" s="79"/>
      <c r="DV203" s="79"/>
      <c r="DW203" s="79"/>
      <c r="DX203" s="79"/>
      <c r="DY203" s="79"/>
      <c r="DZ203" s="79"/>
      <c r="EA203" s="79"/>
      <c r="EB203" s="79"/>
      <c r="EC203" s="79"/>
      <c r="ED203" s="79"/>
      <c r="EE203" s="79"/>
      <c r="EF203" s="79"/>
      <c r="EG203" s="79"/>
      <c r="EH203" s="79"/>
      <c r="EI203" s="79"/>
      <c r="EJ203" s="79"/>
      <c r="EK203" s="79"/>
      <c r="EL203" s="79"/>
      <c r="EM203" s="79"/>
      <c r="EN203" s="79"/>
      <c r="EO203" s="79"/>
      <c r="EP203" s="79"/>
      <c r="EQ203" s="79"/>
      <c r="ER203" s="79"/>
      <c r="ES203" s="79"/>
      <c r="ET203" s="79"/>
      <c r="EU203" s="79"/>
      <c r="EV203" s="79"/>
      <c r="EW203" s="79"/>
      <c r="EX203" s="79"/>
      <c r="EY203" s="79"/>
      <c r="EZ203" s="79"/>
      <c r="FA203" s="79"/>
      <c r="FB203" s="79"/>
      <c r="FC203" s="79"/>
      <c r="FD203" s="79"/>
      <c r="FE203" s="79"/>
      <c r="FF203" s="79"/>
      <c r="FG203" s="79"/>
      <c r="FH203" s="79"/>
      <c r="FI203" s="79"/>
      <c r="FJ203" s="79"/>
      <c r="FK203" s="79"/>
      <c r="FL203" s="79"/>
      <c r="FM203" s="79"/>
      <c r="FN203" s="79"/>
      <c r="FO203" s="79"/>
      <c r="FP203" s="79"/>
      <c r="FQ203" s="79"/>
      <c r="FR203" s="79"/>
      <c r="FS203" s="79"/>
      <c r="FT203" s="79"/>
      <c r="FU203" s="79"/>
      <c r="FV203" s="79"/>
      <c r="FW203" s="79"/>
      <c r="FX203" s="79"/>
      <c r="FY203" s="79"/>
      <c r="FZ203" s="79"/>
      <c r="GA203" s="79"/>
      <c r="GB203" s="79"/>
      <c r="GC203" s="79"/>
      <c r="GD203" s="79"/>
      <c r="GE203" s="79"/>
      <c r="GF203" s="79"/>
      <c r="GG203" s="79"/>
      <c r="GH203" s="79"/>
      <c r="GI203" s="79"/>
      <c r="GJ203" s="79"/>
      <c r="GK203" s="79"/>
      <c r="GL203" s="79"/>
      <c r="GM203" s="79"/>
      <c r="GN203" s="79"/>
      <c r="GO203" s="79"/>
      <c r="GP203" s="79"/>
      <c r="GQ203" s="79"/>
      <c r="GR203" s="79"/>
      <c r="GS203" s="79"/>
      <c r="GT203" s="79"/>
      <c r="GU203" s="79"/>
      <c r="GV203" s="79"/>
      <c r="GW203" s="79"/>
      <c r="GX203" s="79"/>
      <c r="GY203" s="79"/>
      <c r="GZ203" s="79"/>
      <c r="HA203" s="79"/>
      <c r="HB203" s="79"/>
      <c r="HC203" s="79"/>
      <c r="HD203" s="79"/>
      <c r="HE203" s="79"/>
      <c r="HF203" s="79"/>
      <c r="HG203" s="79"/>
      <c r="HH203" s="79"/>
      <c r="HI203" s="79"/>
      <c r="HJ203" s="79"/>
      <c r="HK203" s="79"/>
      <c r="HL203" s="79"/>
      <c r="HM203" s="79"/>
      <c r="HN203" s="79"/>
      <c r="HO203" s="79"/>
      <c r="HP203" s="79"/>
      <c r="HQ203" s="79"/>
      <c r="HR203" s="79"/>
      <c r="HS203" s="79"/>
      <c r="HT203" s="79"/>
      <c r="HU203" s="79"/>
      <c r="HV203" s="79"/>
      <c r="HW203" s="79"/>
      <c r="HX203" s="79"/>
      <c r="HY203" s="79"/>
      <c r="HZ203" s="79"/>
      <c r="IA203" s="79"/>
      <c r="IB203" s="79"/>
      <c r="IC203" s="79"/>
      <c r="ID203" s="79"/>
      <c r="IE203" s="79"/>
      <c r="IF203" s="79"/>
      <c r="IG203" s="79"/>
      <c r="IH203" s="79"/>
      <c r="II203" s="79"/>
      <c r="IJ203" s="79"/>
      <c r="IK203" s="79"/>
      <c r="IL203" s="79"/>
      <c r="IM203" s="79"/>
      <c r="IN203" s="79"/>
      <c r="IO203" s="79"/>
      <c r="IP203" s="79"/>
      <c r="IQ203" s="79"/>
      <c r="IR203" s="79"/>
      <c r="IS203" s="79"/>
      <c r="IT203" s="79"/>
      <c r="IU203" s="79"/>
      <c r="IV203" s="79"/>
    </row>
    <row r="204" spans="1:256" s="83" customFormat="1" x14ac:dyDescent="0.25">
      <c r="A204" s="79"/>
      <c r="B204" s="79"/>
      <c r="C204" s="86" t="s">
        <v>5081</v>
      </c>
      <c r="D204" s="89">
        <v>22.0732</v>
      </c>
      <c r="E204" s="89">
        <v>22.163499999999999</v>
      </c>
      <c r="F204" s="80"/>
      <c r="G204" s="81"/>
      <c r="H204" s="81"/>
      <c r="I204" s="81"/>
      <c r="J204" s="81"/>
      <c r="K204" s="82"/>
      <c r="L204" s="82"/>
      <c r="M204" s="79"/>
      <c r="N204" s="79"/>
      <c r="O204" s="79"/>
      <c r="P204" s="79"/>
      <c r="Q204" s="79"/>
      <c r="R204" s="79"/>
      <c r="S204" s="79"/>
      <c r="T204" s="79"/>
      <c r="U204" s="79"/>
      <c r="V204" s="79"/>
      <c r="W204" s="79"/>
      <c r="X204" s="79"/>
      <c r="Y204" s="79"/>
      <c r="Z204" s="79"/>
      <c r="AA204" s="79"/>
      <c r="AB204" s="79"/>
      <c r="AC204" s="79"/>
      <c r="AD204" s="79"/>
      <c r="AE204" s="79"/>
      <c r="AF204" s="79"/>
      <c r="AG204" s="79"/>
      <c r="AH204" s="79"/>
      <c r="AI204" s="82"/>
      <c r="AJ204" s="79"/>
      <c r="AK204" s="79"/>
      <c r="AL204" s="79"/>
      <c r="AM204" s="79"/>
      <c r="AN204" s="79"/>
      <c r="AO204" s="79"/>
      <c r="AP204" s="79"/>
      <c r="AQ204" s="79"/>
      <c r="AR204" s="79"/>
      <c r="AS204" s="79"/>
      <c r="AT204" s="79"/>
      <c r="AU204" s="79"/>
      <c r="AV204" s="82"/>
      <c r="AW204" s="79"/>
      <c r="AX204" s="82"/>
      <c r="AY204" s="79"/>
      <c r="AZ204" s="79"/>
      <c r="BA204" s="79"/>
      <c r="BB204" s="82"/>
      <c r="BC204" s="79"/>
      <c r="BD204" s="79"/>
      <c r="BE204" s="79"/>
      <c r="BF204" s="79"/>
      <c r="BG204" s="79"/>
      <c r="BH204" s="79"/>
      <c r="BI204" s="79"/>
      <c r="BJ204" s="79"/>
      <c r="BK204" s="79"/>
      <c r="BL204" s="79"/>
      <c r="BM204" s="79"/>
      <c r="BN204" s="79"/>
      <c r="BO204" s="79"/>
      <c r="BP204" s="79"/>
      <c r="BQ204" s="79"/>
      <c r="BR204" s="79"/>
      <c r="BS204" s="79"/>
      <c r="BT204" s="79"/>
      <c r="BU204" s="79"/>
      <c r="BV204" s="79"/>
      <c r="BW204" s="79"/>
      <c r="BX204" s="79"/>
      <c r="BY204" s="79"/>
      <c r="BZ204" s="79"/>
      <c r="CA204" s="79"/>
      <c r="CB204" s="79"/>
      <c r="CC204" s="79"/>
      <c r="CD204" s="79"/>
      <c r="CE204" s="79"/>
      <c r="CF204" s="79"/>
      <c r="CG204" s="79"/>
      <c r="CH204" s="79"/>
      <c r="CI204" s="79"/>
      <c r="CJ204" s="79"/>
      <c r="CK204" s="79"/>
      <c r="CL204" s="79"/>
      <c r="CM204" s="79"/>
      <c r="CN204" s="79"/>
      <c r="CO204" s="79"/>
      <c r="CP204" s="79"/>
      <c r="CQ204" s="79"/>
      <c r="CR204" s="79"/>
      <c r="CS204" s="79"/>
      <c r="CT204" s="79"/>
      <c r="CU204" s="79"/>
      <c r="CV204" s="79"/>
      <c r="CW204" s="79"/>
      <c r="CX204" s="79"/>
      <c r="CY204" s="79"/>
      <c r="CZ204" s="79"/>
      <c r="DA204" s="79"/>
      <c r="DB204" s="79"/>
      <c r="DC204" s="79"/>
      <c r="DD204" s="79"/>
      <c r="DE204" s="79"/>
      <c r="DF204" s="79"/>
      <c r="DG204" s="79"/>
      <c r="DH204" s="79"/>
      <c r="DI204" s="79"/>
      <c r="DJ204" s="79"/>
      <c r="DK204" s="79"/>
      <c r="DL204" s="79"/>
      <c r="DM204" s="79"/>
      <c r="DN204" s="79"/>
      <c r="DO204" s="79"/>
      <c r="DP204" s="79"/>
      <c r="DQ204" s="79"/>
      <c r="DR204" s="79"/>
      <c r="DS204" s="79"/>
      <c r="DT204" s="79"/>
      <c r="DU204" s="79"/>
      <c r="DV204" s="79"/>
      <c r="DW204" s="79"/>
      <c r="DX204" s="79"/>
      <c r="DY204" s="79"/>
      <c r="DZ204" s="79"/>
      <c r="EA204" s="79"/>
      <c r="EB204" s="79"/>
      <c r="EC204" s="79"/>
      <c r="ED204" s="79"/>
      <c r="EE204" s="79"/>
      <c r="EF204" s="79"/>
      <c r="EG204" s="79"/>
      <c r="EH204" s="79"/>
      <c r="EI204" s="79"/>
      <c r="EJ204" s="79"/>
      <c r="EK204" s="79"/>
      <c r="EL204" s="79"/>
      <c r="EM204" s="79"/>
      <c r="EN204" s="79"/>
      <c r="EO204" s="79"/>
      <c r="EP204" s="79"/>
      <c r="EQ204" s="79"/>
      <c r="ER204" s="79"/>
      <c r="ES204" s="79"/>
      <c r="ET204" s="79"/>
      <c r="EU204" s="79"/>
      <c r="EV204" s="79"/>
      <c r="EW204" s="79"/>
      <c r="EX204" s="79"/>
      <c r="EY204" s="79"/>
      <c r="EZ204" s="79"/>
      <c r="FA204" s="79"/>
      <c r="FB204" s="79"/>
      <c r="FC204" s="79"/>
      <c r="FD204" s="79"/>
      <c r="FE204" s="79"/>
      <c r="FF204" s="79"/>
      <c r="FG204" s="79"/>
      <c r="FH204" s="79"/>
      <c r="FI204" s="79"/>
      <c r="FJ204" s="79"/>
      <c r="FK204" s="79"/>
      <c r="FL204" s="79"/>
      <c r="FM204" s="79"/>
      <c r="FN204" s="79"/>
      <c r="FO204" s="79"/>
      <c r="FP204" s="79"/>
      <c r="FQ204" s="79"/>
      <c r="FR204" s="79"/>
      <c r="FS204" s="79"/>
      <c r="FT204" s="79"/>
      <c r="FU204" s="79"/>
      <c r="FV204" s="79"/>
      <c r="FW204" s="79"/>
      <c r="FX204" s="79"/>
      <c r="FY204" s="79"/>
      <c r="FZ204" s="79"/>
      <c r="GA204" s="79"/>
      <c r="GB204" s="79"/>
      <c r="GC204" s="79"/>
      <c r="GD204" s="79"/>
      <c r="GE204" s="79"/>
      <c r="GF204" s="79"/>
      <c r="GG204" s="79"/>
      <c r="GH204" s="79"/>
      <c r="GI204" s="79"/>
      <c r="GJ204" s="79"/>
      <c r="GK204" s="79"/>
      <c r="GL204" s="79"/>
      <c r="GM204" s="79"/>
      <c r="GN204" s="79"/>
      <c r="GO204" s="79"/>
      <c r="GP204" s="79"/>
      <c r="GQ204" s="79"/>
      <c r="GR204" s="79"/>
      <c r="GS204" s="79"/>
      <c r="GT204" s="79"/>
      <c r="GU204" s="79"/>
      <c r="GV204" s="79"/>
      <c r="GW204" s="79"/>
      <c r="GX204" s="79"/>
      <c r="GY204" s="79"/>
      <c r="GZ204" s="79"/>
      <c r="HA204" s="79"/>
      <c r="HB204" s="79"/>
      <c r="HC204" s="79"/>
      <c r="HD204" s="79"/>
      <c r="HE204" s="79"/>
      <c r="HF204" s="79"/>
      <c r="HG204" s="79"/>
      <c r="HH204" s="79"/>
      <c r="HI204" s="79"/>
      <c r="HJ204" s="79"/>
      <c r="HK204" s="79"/>
      <c r="HL204" s="79"/>
      <c r="HM204" s="79"/>
      <c r="HN204" s="79"/>
      <c r="HO204" s="79"/>
      <c r="HP204" s="79"/>
      <c r="HQ204" s="79"/>
      <c r="HR204" s="79"/>
      <c r="HS204" s="79"/>
      <c r="HT204" s="79"/>
      <c r="HU204" s="79"/>
      <c r="HV204" s="79"/>
      <c r="HW204" s="79"/>
      <c r="HX204" s="79"/>
      <c r="HY204" s="79"/>
      <c r="HZ204" s="79"/>
      <c r="IA204" s="79"/>
      <c r="IB204" s="79"/>
      <c r="IC204" s="79"/>
      <c r="ID204" s="79"/>
      <c r="IE204" s="79"/>
      <c r="IF204" s="79"/>
      <c r="IG204" s="79"/>
      <c r="IH204" s="79"/>
      <c r="II204" s="79"/>
      <c r="IJ204" s="79"/>
      <c r="IK204" s="79"/>
      <c r="IL204" s="79"/>
      <c r="IM204" s="79"/>
      <c r="IN204" s="79"/>
      <c r="IO204" s="79"/>
      <c r="IP204" s="79"/>
      <c r="IQ204" s="79"/>
      <c r="IR204" s="79"/>
      <c r="IS204" s="79"/>
      <c r="IT204" s="79"/>
      <c r="IU204" s="79"/>
      <c r="IV204" s="79"/>
    </row>
    <row r="205" spans="1:256" s="83" customFormat="1" x14ac:dyDescent="0.25">
      <c r="A205" s="79"/>
      <c r="B205" s="79"/>
      <c r="C205" s="86" t="s">
        <v>5095</v>
      </c>
      <c r="D205" s="89">
        <v>26.996099999999998</v>
      </c>
      <c r="E205" s="89">
        <v>27.1066</v>
      </c>
      <c r="F205" s="80"/>
      <c r="G205" s="81"/>
      <c r="H205" s="81"/>
      <c r="I205" s="81"/>
      <c r="J205" s="81"/>
      <c r="K205" s="82"/>
      <c r="L205" s="82"/>
      <c r="M205" s="79"/>
      <c r="N205" s="79"/>
      <c r="O205" s="79"/>
      <c r="P205" s="79"/>
      <c r="Q205" s="79"/>
      <c r="R205" s="79"/>
      <c r="S205" s="79"/>
      <c r="T205" s="79"/>
      <c r="U205" s="79"/>
      <c r="V205" s="79"/>
      <c r="W205" s="79"/>
      <c r="X205" s="79"/>
      <c r="Y205" s="79"/>
      <c r="Z205" s="79"/>
      <c r="AA205" s="79"/>
      <c r="AB205" s="79"/>
      <c r="AC205" s="79"/>
      <c r="AD205" s="79"/>
      <c r="AE205" s="79"/>
      <c r="AF205" s="79"/>
      <c r="AG205" s="79"/>
      <c r="AH205" s="79"/>
      <c r="AI205" s="82"/>
      <c r="AJ205" s="79"/>
      <c r="AK205" s="79"/>
      <c r="AL205" s="79"/>
      <c r="AM205" s="79"/>
      <c r="AN205" s="79"/>
      <c r="AO205" s="79"/>
      <c r="AP205" s="79"/>
      <c r="AQ205" s="79"/>
      <c r="AR205" s="79"/>
      <c r="AS205" s="79"/>
      <c r="AT205" s="79"/>
      <c r="AU205" s="79"/>
      <c r="AV205" s="82"/>
      <c r="AW205" s="79"/>
      <c r="AX205" s="82"/>
      <c r="AY205" s="79"/>
      <c r="AZ205" s="79"/>
      <c r="BA205" s="79"/>
      <c r="BB205" s="82"/>
      <c r="BC205" s="79"/>
      <c r="BD205" s="79"/>
      <c r="BE205" s="79"/>
      <c r="BF205" s="79"/>
      <c r="BG205" s="79"/>
      <c r="BH205" s="79"/>
      <c r="BI205" s="79"/>
      <c r="BJ205" s="79"/>
      <c r="BK205" s="79"/>
      <c r="BL205" s="79"/>
      <c r="BM205" s="79"/>
      <c r="BN205" s="79"/>
      <c r="BO205" s="79"/>
      <c r="BP205" s="79"/>
      <c r="BQ205" s="79"/>
      <c r="BR205" s="79"/>
      <c r="BS205" s="79"/>
      <c r="BT205" s="79"/>
      <c r="BU205" s="79"/>
      <c r="BV205" s="79"/>
      <c r="BW205" s="79"/>
      <c r="BX205" s="79"/>
      <c r="BY205" s="79"/>
      <c r="BZ205" s="79"/>
      <c r="CA205" s="79"/>
      <c r="CB205" s="79"/>
      <c r="CC205" s="79"/>
      <c r="CD205" s="79"/>
      <c r="CE205" s="79"/>
      <c r="CF205" s="79"/>
      <c r="CG205" s="79"/>
      <c r="CH205" s="79"/>
      <c r="CI205" s="79"/>
      <c r="CJ205" s="79"/>
      <c r="CK205" s="79"/>
      <c r="CL205" s="79"/>
      <c r="CM205" s="79"/>
      <c r="CN205" s="79"/>
      <c r="CO205" s="79"/>
      <c r="CP205" s="79"/>
      <c r="CQ205" s="79"/>
      <c r="CR205" s="79"/>
      <c r="CS205" s="79"/>
      <c r="CT205" s="79"/>
      <c r="CU205" s="79"/>
      <c r="CV205" s="79"/>
      <c r="CW205" s="79"/>
      <c r="CX205" s="79"/>
      <c r="CY205" s="79"/>
      <c r="CZ205" s="79"/>
      <c r="DA205" s="79"/>
      <c r="DB205" s="79"/>
      <c r="DC205" s="79"/>
      <c r="DD205" s="79"/>
      <c r="DE205" s="79"/>
      <c r="DF205" s="79"/>
      <c r="DG205" s="79"/>
      <c r="DH205" s="79"/>
      <c r="DI205" s="79"/>
      <c r="DJ205" s="79"/>
      <c r="DK205" s="79"/>
      <c r="DL205" s="79"/>
      <c r="DM205" s="79"/>
      <c r="DN205" s="79"/>
      <c r="DO205" s="79"/>
      <c r="DP205" s="79"/>
      <c r="DQ205" s="79"/>
      <c r="DR205" s="79"/>
      <c r="DS205" s="79"/>
      <c r="DT205" s="79"/>
      <c r="DU205" s="79"/>
      <c r="DV205" s="79"/>
      <c r="DW205" s="79"/>
      <c r="DX205" s="79"/>
      <c r="DY205" s="79"/>
      <c r="DZ205" s="79"/>
      <c r="EA205" s="79"/>
      <c r="EB205" s="79"/>
      <c r="EC205" s="79"/>
      <c r="ED205" s="79"/>
      <c r="EE205" s="79"/>
      <c r="EF205" s="79"/>
      <c r="EG205" s="79"/>
      <c r="EH205" s="79"/>
      <c r="EI205" s="79"/>
      <c r="EJ205" s="79"/>
      <c r="EK205" s="79"/>
      <c r="EL205" s="79"/>
      <c r="EM205" s="79"/>
      <c r="EN205" s="79"/>
      <c r="EO205" s="79"/>
      <c r="EP205" s="79"/>
      <c r="EQ205" s="79"/>
      <c r="ER205" s="79"/>
      <c r="ES205" s="79"/>
      <c r="ET205" s="79"/>
      <c r="EU205" s="79"/>
      <c r="EV205" s="79"/>
      <c r="EW205" s="79"/>
      <c r="EX205" s="79"/>
      <c r="EY205" s="79"/>
      <c r="EZ205" s="79"/>
      <c r="FA205" s="79"/>
      <c r="FB205" s="79"/>
      <c r="FC205" s="79"/>
      <c r="FD205" s="79"/>
      <c r="FE205" s="79"/>
      <c r="FF205" s="79"/>
      <c r="FG205" s="79"/>
      <c r="FH205" s="79"/>
      <c r="FI205" s="79"/>
      <c r="FJ205" s="79"/>
      <c r="FK205" s="79"/>
      <c r="FL205" s="79"/>
      <c r="FM205" s="79"/>
      <c r="FN205" s="79"/>
      <c r="FO205" s="79"/>
      <c r="FP205" s="79"/>
      <c r="FQ205" s="79"/>
      <c r="FR205" s="79"/>
      <c r="FS205" s="79"/>
      <c r="FT205" s="79"/>
      <c r="FU205" s="79"/>
      <c r="FV205" s="79"/>
      <c r="FW205" s="79"/>
      <c r="FX205" s="79"/>
      <c r="FY205" s="79"/>
      <c r="FZ205" s="79"/>
      <c r="GA205" s="79"/>
      <c r="GB205" s="79"/>
      <c r="GC205" s="79"/>
      <c r="GD205" s="79"/>
      <c r="GE205" s="79"/>
      <c r="GF205" s="79"/>
      <c r="GG205" s="79"/>
      <c r="GH205" s="79"/>
      <c r="GI205" s="79"/>
      <c r="GJ205" s="79"/>
      <c r="GK205" s="79"/>
      <c r="GL205" s="79"/>
      <c r="GM205" s="79"/>
      <c r="GN205" s="79"/>
      <c r="GO205" s="79"/>
      <c r="GP205" s="79"/>
      <c r="GQ205" s="79"/>
      <c r="GR205" s="79"/>
      <c r="GS205" s="79"/>
      <c r="GT205" s="79"/>
      <c r="GU205" s="79"/>
      <c r="GV205" s="79"/>
      <c r="GW205" s="79"/>
      <c r="GX205" s="79"/>
      <c r="GY205" s="79"/>
      <c r="GZ205" s="79"/>
      <c r="HA205" s="79"/>
      <c r="HB205" s="79"/>
      <c r="HC205" s="79"/>
      <c r="HD205" s="79"/>
      <c r="HE205" s="79"/>
      <c r="HF205" s="79"/>
      <c r="HG205" s="79"/>
      <c r="HH205" s="79"/>
      <c r="HI205" s="79"/>
      <c r="HJ205" s="79"/>
      <c r="HK205" s="79"/>
      <c r="HL205" s="79"/>
      <c r="HM205" s="79"/>
      <c r="HN205" s="79"/>
      <c r="HO205" s="79"/>
      <c r="HP205" s="79"/>
      <c r="HQ205" s="79"/>
      <c r="HR205" s="79"/>
      <c r="HS205" s="79"/>
      <c r="HT205" s="79"/>
      <c r="HU205" s="79"/>
      <c r="HV205" s="79"/>
      <c r="HW205" s="79"/>
      <c r="HX205" s="79"/>
      <c r="HY205" s="79"/>
      <c r="HZ205" s="79"/>
      <c r="IA205" s="79"/>
      <c r="IB205" s="79"/>
      <c r="IC205" s="79"/>
      <c r="ID205" s="79"/>
      <c r="IE205" s="79"/>
      <c r="IF205" s="79"/>
      <c r="IG205" s="79"/>
      <c r="IH205" s="79"/>
      <c r="II205" s="79"/>
      <c r="IJ205" s="79"/>
      <c r="IK205" s="79"/>
      <c r="IL205" s="79"/>
      <c r="IM205" s="79"/>
      <c r="IN205" s="79"/>
      <c r="IO205" s="79"/>
      <c r="IP205" s="79"/>
      <c r="IQ205" s="79"/>
      <c r="IR205" s="79"/>
      <c r="IS205" s="79"/>
      <c r="IT205" s="79"/>
      <c r="IU205" s="79"/>
      <c r="IV205" s="79"/>
    </row>
    <row r="206" spans="1:256" s="83" customFormat="1" x14ac:dyDescent="0.25">
      <c r="A206" s="79"/>
      <c r="B206" s="79"/>
      <c r="C206" s="86" t="s">
        <v>5078</v>
      </c>
      <c r="D206" s="89">
        <v>84.024100000000004</v>
      </c>
      <c r="E206" s="89">
        <v>84.4041</v>
      </c>
      <c r="F206" s="80"/>
      <c r="G206" s="81"/>
      <c r="H206" s="81"/>
      <c r="I206" s="81"/>
      <c r="J206" s="81"/>
      <c r="K206" s="82"/>
      <c r="L206" s="82"/>
      <c r="M206" s="79"/>
      <c r="N206" s="79"/>
      <c r="O206" s="79"/>
      <c r="P206" s="79"/>
      <c r="Q206" s="79"/>
      <c r="R206" s="79"/>
      <c r="S206" s="79"/>
      <c r="T206" s="79"/>
      <c r="U206" s="79"/>
      <c r="V206" s="79"/>
      <c r="W206" s="79"/>
      <c r="X206" s="79"/>
      <c r="Y206" s="79"/>
      <c r="Z206" s="79"/>
      <c r="AA206" s="79"/>
      <c r="AB206" s="79"/>
      <c r="AC206" s="79"/>
      <c r="AD206" s="79"/>
      <c r="AE206" s="79"/>
      <c r="AF206" s="79"/>
      <c r="AG206" s="79"/>
      <c r="AH206" s="79"/>
      <c r="AI206" s="82"/>
      <c r="AJ206" s="79"/>
      <c r="AK206" s="79"/>
      <c r="AL206" s="79"/>
      <c r="AM206" s="79"/>
      <c r="AN206" s="79"/>
      <c r="AO206" s="79"/>
      <c r="AP206" s="79"/>
      <c r="AQ206" s="79"/>
      <c r="AR206" s="79"/>
      <c r="AS206" s="79"/>
      <c r="AT206" s="79"/>
      <c r="AU206" s="79"/>
      <c r="AV206" s="82"/>
      <c r="AW206" s="79"/>
      <c r="AX206" s="82"/>
      <c r="AY206" s="79"/>
      <c r="AZ206" s="79"/>
      <c r="BA206" s="79"/>
      <c r="BB206" s="82"/>
      <c r="BC206" s="79"/>
      <c r="BD206" s="79"/>
      <c r="BE206" s="79"/>
      <c r="BF206" s="79"/>
      <c r="BG206" s="79"/>
      <c r="BH206" s="79"/>
      <c r="BI206" s="79"/>
      <c r="BJ206" s="79"/>
      <c r="BK206" s="79"/>
      <c r="BL206" s="79"/>
      <c r="BM206" s="79"/>
      <c r="BN206" s="79"/>
      <c r="BO206" s="79"/>
      <c r="BP206" s="79"/>
      <c r="BQ206" s="79"/>
      <c r="BR206" s="79"/>
      <c r="BS206" s="79"/>
      <c r="BT206" s="79"/>
      <c r="BU206" s="79"/>
      <c r="BV206" s="79"/>
      <c r="BW206" s="79"/>
      <c r="BX206" s="79"/>
      <c r="BY206" s="79"/>
      <c r="BZ206" s="79"/>
      <c r="CA206" s="79"/>
      <c r="CB206" s="79"/>
      <c r="CC206" s="79"/>
      <c r="CD206" s="79"/>
      <c r="CE206" s="79"/>
      <c r="CF206" s="79"/>
      <c r="CG206" s="79"/>
      <c r="CH206" s="79"/>
      <c r="CI206" s="79"/>
      <c r="CJ206" s="79"/>
      <c r="CK206" s="79"/>
      <c r="CL206" s="79"/>
      <c r="CM206" s="79"/>
      <c r="CN206" s="79"/>
      <c r="CO206" s="79"/>
      <c r="CP206" s="79"/>
      <c r="CQ206" s="79"/>
      <c r="CR206" s="79"/>
      <c r="CS206" s="79"/>
      <c r="CT206" s="79"/>
      <c r="CU206" s="79"/>
      <c r="CV206" s="79"/>
      <c r="CW206" s="79"/>
      <c r="CX206" s="79"/>
      <c r="CY206" s="79"/>
      <c r="CZ206" s="79"/>
      <c r="DA206" s="79"/>
      <c r="DB206" s="79"/>
      <c r="DC206" s="79"/>
      <c r="DD206" s="79"/>
      <c r="DE206" s="79"/>
      <c r="DF206" s="79"/>
      <c r="DG206" s="79"/>
      <c r="DH206" s="79"/>
      <c r="DI206" s="79"/>
      <c r="DJ206" s="79"/>
      <c r="DK206" s="79"/>
      <c r="DL206" s="79"/>
      <c r="DM206" s="79"/>
      <c r="DN206" s="79"/>
      <c r="DO206" s="79"/>
      <c r="DP206" s="79"/>
      <c r="DQ206" s="79"/>
      <c r="DR206" s="79"/>
      <c r="DS206" s="79"/>
      <c r="DT206" s="79"/>
      <c r="DU206" s="79"/>
      <c r="DV206" s="79"/>
      <c r="DW206" s="79"/>
      <c r="DX206" s="79"/>
      <c r="DY206" s="79"/>
      <c r="DZ206" s="79"/>
      <c r="EA206" s="79"/>
      <c r="EB206" s="79"/>
      <c r="EC206" s="79"/>
      <c r="ED206" s="79"/>
      <c r="EE206" s="79"/>
      <c r="EF206" s="79"/>
      <c r="EG206" s="79"/>
      <c r="EH206" s="79"/>
      <c r="EI206" s="79"/>
      <c r="EJ206" s="79"/>
      <c r="EK206" s="79"/>
      <c r="EL206" s="79"/>
      <c r="EM206" s="79"/>
      <c r="EN206" s="79"/>
      <c r="EO206" s="79"/>
      <c r="EP206" s="79"/>
      <c r="EQ206" s="79"/>
      <c r="ER206" s="79"/>
      <c r="ES206" s="79"/>
      <c r="ET206" s="79"/>
      <c r="EU206" s="79"/>
      <c r="EV206" s="79"/>
      <c r="EW206" s="79"/>
      <c r="EX206" s="79"/>
      <c r="EY206" s="79"/>
      <c r="EZ206" s="79"/>
      <c r="FA206" s="79"/>
      <c r="FB206" s="79"/>
      <c r="FC206" s="79"/>
      <c r="FD206" s="79"/>
      <c r="FE206" s="79"/>
      <c r="FF206" s="79"/>
      <c r="FG206" s="79"/>
      <c r="FH206" s="79"/>
      <c r="FI206" s="79"/>
      <c r="FJ206" s="79"/>
      <c r="FK206" s="79"/>
      <c r="FL206" s="79"/>
      <c r="FM206" s="79"/>
      <c r="FN206" s="79"/>
      <c r="FO206" s="79"/>
      <c r="FP206" s="79"/>
      <c r="FQ206" s="79"/>
      <c r="FR206" s="79"/>
      <c r="FS206" s="79"/>
      <c r="FT206" s="79"/>
      <c r="FU206" s="79"/>
      <c r="FV206" s="79"/>
      <c r="FW206" s="79"/>
      <c r="FX206" s="79"/>
      <c r="FY206" s="79"/>
      <c r="FZ206" s="79"/>
      <c r="GA206" s="79"/>
      <c r="GB206" s="79"/>
      <c r="GC206" s="79"/>
      <c r="GD206" s="79"/>
      <c r="GE206" s="79"/>
      <c r="GF206" s="79"/>
      <c r="GG206" s="79"/>
      <c r="GH206" s="79"/>
      <c r="GI206" s="79"/>
      <c r="GJ206" s="79"/>
      <c r="GK206" s="79"/>
      <c r="GL206" s="79"/>
      <c r="GM206" s="79"/>
      <c r="GN206" s="79"/>
      <c r="GO206" s="79"/>
      <c r="GP206" s="79"/>
      <c r="GQ206" s="79"/>
      <c r="GR206" s="79"/>
      <c r="GS206" s="79"/>
      <c r="GT206" s="79"/>
      <c r="GU206" s="79"/>
      <c r="GV206" s="79"/>
      <c r="GW206" s="79"/>
      <c r="GX206" s="79"/>
      <c r="GY206" s="79"/>
      <c r="GZ206" s="79"/>
      <c r="HA206" s="79"/>
      <c r="HB206" s="79"/>
      <c r="HC206" s="79"/>
      <c r="HD206" s="79"/>
      <c r="HE206" s="79"/>
      <c r="HF206" s="79"/>
      <c r="HG206" s="79"/>
      <c r="HH206" s="79"/>
      <c r="HI206" s="79"/>
      <c r="HJ206" s="79"/>
      <c r="HK206" s="79"/>
      <c r="HL206" s="79"/>
      <c r="HM206" s="79"/>
      <c r="HN206" s="79"/>
      <c r="HO206" s="79"/>
      <c r="HP206" s="79"/>
      <c r="HQ206" s="79"/>
      <c r="HR206" s="79"/>
      <c r="HS206" s="79"/>
      <c r="HT206" s="79"/>
      <c r="HU206" s="79"/>
      <c r="HV206" s="79"/>
      <c r="HW206" s="79"/>
      <c r="HX206" s="79"/>
      <c r="HY206" s="79"/>
      <c r="HZ206" s="79"/>
      <c r="IA206" s="79"/>
      <c r="IB206" s="79"/>
      <c r="IC206" s="79"/>
      <c r="ID206" s="79"/>
      <c r="IE206" s="79"/>
      <c r="IF206" s="79"/>
      <c r="IG206" s="79"/>
      <c r="IH206" s="79"/>
      <c r="II206" s="79"/>
      <c r="IJ206" s="79"/>
      <c r="IK206" s="79"/>
      <c r="IL206" s="79"/>
      <c r="IM206" s="79"/>
      <c r="IN206" s="79"/>
      <c r="IO206" s="79"/>
      <c r="IP206" s="79"/>
      <c r="IQ206" s="79"/>
      <c r="IR206" s="79"/>
      <c r="IS206" s="79"/>
      <c r="IT206" s="79"/>
      <c r="IU206" s="79"/>
      <c r="IV206" s="79"/>
    </row>
    <row r="207" spans="1:256" s="83" customFormat="1" x14ac:dyDescent="0.25">
      <c r="A207" s="79"/>
      <c r="B207" s="79"/>
      <c r="C207" s="86" t="s">
        <v>5094</v>
      </c>
      <c r="D207" s="89">
        <v>28.005400000000002</v>
      </c>
      <c r="E207" s="89">
        <v>27.942599999999999</v>
      </c>
      <c r="F207" s="80"/>
      <c r="G207" s="81"/>
      <c r="H207" s="81"/>
      <c r="I207" s="81"/>
      <c r="J207" s="81"/>
      <c r="K207" s="82"/>
      <c r="L207" s="82"/>
      <c r="M207" s="79"/>
      <c r="N207" s="79"/>
      <c r="O207" s="79"/>
      <c r="P207" s="79"/>
      <c r="Q207" s="79"/>
      <c r="R207" s="79"/>
      <c r="S207" s="79"/>
      <c r="T207" s="79"/>
      <c r="U207" s="79"/>
      <c r="V207" s="79"/>
      <c r="W207" s="79"/>
      <c r="X207" s="79"/>
      <c r="Y207" s="79"/>
      <c r="Z207" s="79"/>
      <c r="AA207" s="79"/>
      <c r="AB207" s="79"/>
      <c r="AC207" s="79"/>
      <c r="AD207" s="79"/>
      <c r="AE207" s="79"/>
      <c r="AF207" s="79"/>
      <c r="AG207" s="79"/>
      <c r="AH207" s="79"/>
      <c r="AI207" s="82"/>
      <c r="AJ207" s="79"/>
      <c r="AK207" s="79"/>
      <c r="AL207" s="79"/>
      <c r="AM207" s="79"/>
      <c r="AN207" s="79"/>
      <c r="AO207" s="79"/>
      <c r="AP207" s="79"/>
      <c r="AQ207" s="79"/>
      <c r="AR207" s="79"/>
      <c r="AS207" s="79"/>
      <c r="AT207" s="79"/>
      <c r="AU207" s="79"/>
      <c r="AV207" s="82"/>
      <c r="AW207" s="79"/>
      <c r="AX207" s="82"/>
      <c r="AY207" s="79"/>
      <c r="AZ207" s="79"/>
      <c r="BA207" s="79"/>
      <c r="BB207" s="82"/>
      <c r="BC207" s="79"/>
      <c r="BD207" s="79"/>
      <c r="BE207" s="79"/>
      <c r="BF207" s="79"/>
      <c r="BG207" s="79"/>
      <c r="BH207" s="79"/>
      <c r="BI207" s="79"/>
      <c r="BJ207" s="79"/>
      <c r="BK207" s="79"/>
      <c r="BL207" s="79"/>
      <c r="BM207" s="79"/>
      <c r="BN207" s="79"/>
      <c r="BO207" s="79"/>
      <c r="BP207" s="79"/>
      <c r="BQ207" s="79"/>
      <c r="BR207" s="79"/>
      <c r="BS207" s="79"/>
      <c r="BT207" s="79"/>
      <c r="BU207" s="79"/>
      <c r="BV207" s="79"/>
      <c r="BW207" s="79"/>
      <c r="BX207" s="79"/>
      <c r="BY207" s="79"/>
      <c r="BZ207" s="79"/>
      <c r="CA207" s="79"/>
      <c r="CB207" s="79"/>
      <c r="CC207" s="79"/>
      <c r="CD207" s="79"/>
      <c r="CE207" s="79"/>
      <c r="CF207" s="79"/>
      <c r="CG207" s="79"/>
      <c r="CH207" s="79"/>
      <c r="CI207" s="79"/>
      <c r="CJ207" s="79"/>
      <c r="CK207" s="79"/>
      <c r="CL207" s="79"/>
      <c r="CM207" s="79"/>
      <c r="CN207" s="79"/>
      <c r="CO207" s="79"/>
      <c r="CP207" s="79"/>
      <c r="CQ207" s="79"/>
      <c r="CR207" s="79"/>
      <c r="CS207" s="79"/>
      <c r="CT207" s="79"/>
      <c r="CU207" s="79"/>
      <c r="CV207" s="79"/>
      <c r="CW207" s="79"/>
      <c r="CX207" s="79"/>
      <c r="CY207" s="79"/>
      <c r="CZ207" s="79"/>
      <c r="DA207" s="79"/>
      <c r="DB207" s="79"/>
      <c r="DC207" s="79"/>
      <c r="DD207" s="79"/>
      <c r="DE207" s="79"/>
      <c r="DF207" s="79"/>
      <c r="DG207" s="79"/>
      <c r="DH207" s="79"/>
      <c r="DI207" s="79"/>
      <c r="DJ207" s="79"/>
      <c r="DK207" s="79"/>
      <c r="DL207" s="79"/>
      <c r="DM207" s="79"/>
      <c r="DN207" s="79"/>
      <c r="DO207" s="79"/>
      <c r="DP207" s="79"/>
      <c r="DQ207" s="79"/>
      <c r="DR207" s="79"/>
      <c r="DS207" s="79"/>
      <c r="DT207" s="79"/>
      <c r="DU207" s="79"/>
      <c r="DV207" s="79"/>
      <c r="DW207" s="79"/>
      <c r="DX207" s="79"/>
      <c r="DY207" s="79"/>
      <c r="DZ207" s="79"/>
      <c r="EA207" s="79"/>
      <c r="EB207" s="79"/>
      <c r="EC207" s="79"/>
      <c r="ED207" s="79"/>
      <c r="EE207" s="79"/>
      <c r="EF207" s="79"/>
      <c r="EG207" s="79"/>
      <c r="EH207" s="79"/>
      <c r="EI207" s="79"/>
      <c r="EJ207" s="79"/>
      <c r="EK207" s="79"/>
      <c r="EL207" s="79"/>
      <c r="EM207" s="79"/>
      <c r="EN207" s="79"/>
      <c r="EO207" s="79"/>
      <c r="EP207" s="79"/>
      <c r="EQ207" s="79"/>
      <c r="ER207" s="79"/>
      <c r="ES207" s="79"/>
      <c r="ET207" s="79"/>
      <c r="EU207" s="79"/>
      <c r="EV207" s="79"/>
      <c r="EW207" s="79"/>
      <c r="EX207" s="79"/>
      <c r="EY207" s="79"/>
      <c r="EZ207" s="79"/>
      <c r="FA207" s="79"/>
      <c r="FB207" s="79"/>
      <c r="FC207" s="79"/>
      <c r="FD207" s="79"/>
      <c r="FE207" s="79"/>
      <c r="FF207" s="79"/>
      <c r="FG207" s="79"/>
      <c r="FH207" s="79"/>
      <c r="FI207" s="79"/>
      <c r="FJ207" s="79"/>
      <c r="FK207" s="79"/>
      <c r="FL207" s="79"/>
      <c r="FM207" s="79"/>
      <c r="FN207" s="79"/>
      <c r="FO207" s="79"/>
      <c r="FP207" s="79"/>
      <c r="FQ207" s="79"/>
      <c r="FR207" s="79"/>
      <c r="FS207" s="79"/>
      <c r="FT207" s="79"/>
      <c r="FU207" s="79"/>
      <c r="FV207" s="79"/>
      <c r="FW207" s="79"/>
      <c r="FX207" s="79"/>
      <c r="FY207" s="79"/>
      <c r="FZ207" s="79"/>
      <c r="GA207" s="79"/>
      <c r="GB207" s="79"/>
      <c r="GC207" s="79"/>
      <c r="GD207" s="79"/>
      <c r="GE207" s="79"/>
      <c r="GF207" s="79"/>
      <c r="GG207" s="79"/>
      <c r="GH207" s="79"/>
      <c r="GI207" s="79"/>
      <c r="GJ207" s="79"/>
      <c r="GK207" s="79"/>
      <c r="GL207" s="79"/>
      <c r="GM207" s="79"/>
      <c r="GN207" s="79"/>
      <c r="GO207" s="79"/>
      <c r="GP207" s="79"/>
      <c r="GQ207" s="79"/>
      <c r="GR207" s="79"/>
      <c r="GS207" s="79"/>
      <c r="GT207" s="79"/>
      <c r="GU207" s="79"/>
      <c r="GV207" s="79"/>
      <c r="GW207" s="79"/>
      <c r="GX207" s="79"/>
      <c r="GY207" s="79"/>
      <c r="GZ207" s="79"/>
      <c r="HA207" s="79"/>
      <c r="HB207" s="79"/>
      <c r="HC207" s="79"/>
      <c r="HD207" s="79"/>
      <c r="HE207" s="79"/>
      <c r="HF207" s="79"/>
      <c r="HG207" s="79"/>
      <c r="HH207" s="79"/>
      <c r="HI207" s="79"/>
      <c r="HJ207" s="79"/>
      <c r="HK207" s="79"/>
      <c r="HL207" s="79"/>
      <c r="HM207" s="79"/>
      <c r="HN207" s="79"/>
      <c r="HO207" s="79"/>
      <c r="HP207" s="79"/>
      <c r="HQ207" s="79"/>
      <c r="HR207" s="79"/>
      <c r="HS207" s="79"/>
      <c r="HT207" s="79"/>
      <c r="HU207" s="79"/>
      <c r="HV207" s="79"/>
      <c r="HW207" s="79"/>
      <c r="HX207" s="79"/>
      <c r="HY207" s="79"/>
      <c r="HZ207" s="79"/>
      <c r="IA207" s="79"/>
      <c r="IB207" s="79"/>
      <c r="IC207" s="79"/>
      <c r="ID207" s="79"/>
      <c r="IE207" s="79"/>
      <c r="IF207" s="79"/>
      <c r="IG207" s="79"/>
      <c r="IH207" s="79"/>
      <c r="II207" s="79"/>
      <c r="IJ207" s="79"/>
      <c r="IK207" s="79"/>
      <c r="IL207" s="79"/>
      <c r="IM207" s="79"/>
      <c r="IN207" s="79"/>
      <c r="IO207" s="79"/>
      <c r="IP207" s="79"/>
      <c r="IQ207" s="79"/>
      <c r="IR207" s="79"/>
      <c r="IS207" s="79"/>
      <c r="IT207" s="79"/>
      <c r="IU207" s="79"/>
      <c r="IV207" s="79"/>
    </row>
    <row r="208" spans="1:256" s="83" customFormat="1" x14ac:dyDescent="0.25">
      <c r="A208" s="79"/>
      <c r="B208" s="79"/>
      <c r="C208" s="86" t="s">
        <v>5084</v>
      </c>
      <c r="D208" s="89">
        <v>25.6724</v>
      </c>
      <c r="E208" s="89">
        <v>25.788599999999999</v>
      </c>
      <c r="F208" s="80"/>
      <c r="G208" s="81"/>
      <c r="H208" s="81"/>
      <c r="I208" s="81"/>
      <c r="J208" s="81"/>
      <c r="K208" s="82"/>
      <c r="L208" s="82"/>
      <c r="M208" s="79"/>
      <c r="N208" s="79"/>
      <c r="O208" s="79"/>
      <c r="P208" s="79"/>
      <c r="Q208" s="79"/>
      <c r="R208" s="79"/>
      <c r="S208" s="79"/>
      <c r="T208" s="79"/>
      <c r="U208" s="79"/>
      <c r="V208" s="79"/>
      <c r="W208" s="79"/>
      <c r="X208" s="79"/>
      <c r="Y208" s="79"/>
      <c r="Z208" s="79"/>
      <c r="AA208" s="79"/>
      <c r="AB208" s="79"/>
      <c r="AC208" s="79"/>
      <c r="AD208" s="79"/>
      <c r="AE208" s="79"/>
      <c r="AF208" s="79"/>
      <c r="AG208" s="79"/>
      <c r="AH208" s="79"/>
      <c r="AI208" s="82"/>
      <c r="AJ208" s="79"/>
      <c r="AK208" s="79"/>
      <c r="AL208" s="79"/>
      <c r="AM208" s="79"/>
      <c r="AN208" s="79"/>
      <c r="AO208" s="79"/>
      <c r="AP208" s="79"/>
      <c r="AQ208" s="79"/>
      <c r="AR208" s="79"/>
      <c r="AS208" s="79"/>
      <c r="AT208" s="79"/>
      <c r="AU208" s="79"/>
      <c r="AV208" s="82"/>
      <c r="AW208" s="79"/>
      <c r="AX208" s="82"/>
      <c r="AY208" s="79"/>
      <c r="AZ208" s="79"/>
      <c r="BA208" s="79"/>
      <c r="BB208" s="82"/>
      <c r="BC208" s="79"/>
      <c r="BD208" s="79"/>
      <c r="BE208" s="79"/>
      <c r="BF208" s="79"/>
      <c r="BG208" s="79"/>
      <c r="BH208" s="79"/>
      <c r="BI208" s="79"/>
      <c r="BJ208" s="79"/>
      <c r="BK208" s="79"/>
      <c r="BL208" s="79"/>
      <c r="BM208" s="79"/>
      <c r="BN208" s="79"/>
      <c r="BO208" s="79"/>
      <c r="BP208" s="79"/>
      <c r="BQ208" s="79"/>
      <c r="BR208" s="79"/>
      <c r="BS208" s="79"/>
      <c r="BT208" s="79"/>
      <c r="BU208" s="79"/>
      <c r="BV208" s="79"/>
      <c r="BW208" s="79"/>
      <c r="BX208" s="79"/>
      <c r="BY208" s="79"/>
      <c r="BZ208" s="79"/>
      <c r="CA208" s="79"/>
      <c r="CB208" s="79"/>
      <c r="CC208" s="79"/>
      <c r="CD208" s="79"/>
      <c r="CE208" s="79"/>
      <c r="CF208" s="79"/>
      <c r="CG208" s="79"/>
      <c r="CH208" s="79"/>
      <c r="CI208" s="79"/>
      <c r="CJ208" s="79"/>
      <c r="CK208" s="79"/>
      <c r="CL208" s="79"/>
      <c r="CM208" s="79"/>
      <c r="CN208" s="79"/>
      <c r="CO208" s="79"/>
      <c r="CP208" s="79"/>
      <c r="CQ208" s="79"/>
      <c r="CR208" s="79"/>
      <c r="CS208" s="79"/>
      <c r="CT208" s="79"/>
      <c r="CU208" s="79"/>
      <c r="CV208" s="79"/>
      <c r="CW208" s="79"/>
      <c r="CX208" s="79"/>
      <c r="CY208" s="79"/>
      <c r="CZ208" s="79"/>
      <c r="DA208" s="79"/>
      <c r="DB208" s="79"/>
      <c r="DC208" s="79"/>
      <c r="DD208" s="79"/>
      <c r="DE208" s="79"/>
      <c r="DF208" s="79"/>
      <c r="DG208" s="79"/>
      <c r="DH208" s="79"/>
      <c r="DI208" s="79"/>
      <c r="DJ208" s="79"/>
      <c r="DK208" s="79"/>
      <c r="DL208" s="79"/>
      <c r="DM208" s="79"/>
      <c r="DN208" s="79"/>
      <c r="DO208" s="79"/>
      <c r="DP208" s="79"/>
      <c r="DQ208" s="79"/>
      <c r="DR208" s="79"/>
      <c r="DS208" s="79"/>
      <c r="DT208" s="79"/>
      <c r="DU208" s="79"/>
      <c r="DV208" s="79"/>
      <c r="DW208" s="79"/>
      <c r="DX208" s="79"/>
      <c r="DY208" s="79"/>
      <c r="DZ208" s="79"/>
      <c r="EA208" s="79"/>
      <c r="EB208" s="79"/>
      <c r="EC208" s="79"/>
      <c r="ED208" s="79"/>
      <c r="EE208" s="79"/>
      <c r="EF208" s="79"/>
      <c r="EG208" s="79"/>
      <c r="EH208" s="79"/>
      <c r="EI208" s="79"/>
      <c r="EJ208" s="79"/>
      <c r="EK208" s="79"/>
      <c r="EL208" s="79"/>
      <c r="EM208" s="79"/>
      <c r="EN208" s="79"/>
      <c r="EO208" s="79"/>
      <c r="EP208" s="79"/>
      <c r="EQ208" s="79"/>
      <c r="ER208" s="79"/>
      <c r="ES208" s="79"/>
      <c r="ET208" s="79"/>
      <c r="EU208" s="79"/>
      <c r="EV208" s="79"/>
      <c r="EW208" s="79"/>
      <c r="EX208" s="79"/>
      <c r="EY208" s="79"/>
      <c r="EZ208" s="79"/>
      <c r="FA208" s="79"/>
      <c r="FB208" s="79"/>
      <c r="FC208" s="79"/>
      <c r="FD208" s="79"/>
      <c r="FE208" s="79"/>
      <c r="FF208" s="79"/>
      <c r="FG208" s="79"/>
      <c r="FH208" s="79"/>
      <c r="FI208" s="79"/>
      <c r="FJ208" s="79"/>
      <c r="FK208" s="79"/>
      <c r="FL208" s="79"/>
      <c r="FM208" s="79"/>
      <c r="FN208" s="79"/>
      <c r="FO208" s="79"/>
      <c r="FP208" s="79"/>
      <c r="FQ208" s="79"/>
      <c r="FR208" s="79"/>
      <c r="FS208" s="79"/>
      <c r="FT208" s="79"/>
      <c r="FU208" s="79"/>
      <c r="FV208" s="79"/>
      <c r="FW208" s="79"/>
      <c r="FX208" s="79"/>
      <c r="FY208" s="79"/>
      <c r="FZ208" s="79"/>
      <c r="GA208" s="79"/>
      <c r="GB208" s="79"/>
      <c r="GC208" s="79"/>
      <c r="GD208" s="79"/>
      <c r="GE208" s="79"/>
      <c r="GF208" s="79"/>
      <c r="GG208" s="79"/>
      <c r="GH208" s="79"/>
      <c r="GI208" s="79"/>
      <c r="GJ208" s="79"/>
      <c r="GK208" s="79"/>
      <c r="GL208" s="79"/>
      <c r="GM208" s="79"/>
      <c r="GN208" s="79"/>
      <c r="GO208" s="79"/>
      <c r="GP208" s="79"/>
      <c r="GQ208" s="79"/>
      <c r="GR208" s="79"/>
      <c r="GS208" s="79"/>
      <c r="GT208" s="79"/>
      <c r="GU208" s="79"/>
      <c r="GV208" s="79"/>
      <c r="GW208" s="79"/>
      <c r="GX208" s="79"/>
      <c r="GY208" s="79"/>
      <c r="GZ208" s="79"/>
      <c r="HA208" s="79"/>
      <c r="HB208" s="79"/>
      <c r="HC208" s="79"/>
      <c r="HD208" s="79"/>
      <c r="HE208" s="79"/>
      <c r="HF208" s="79"/>
      <c r="HG208" s="79"/>
      <c r="HH208" s="79"/>
      <c r="HI208" s="79"/>
      <c r="HJ208" s="79"/>
      <c r="HK208" s="79"/>
      <c r="HL208" s="79"/>
      <c r="HM208" s="79"/>
      <c r="HN208" s="79"/>
      <c r="HO208" s="79"/>
      <c r="HP208" s="79"/>
      <c r="HQ208" s="79"/>
      <c r="HR208" s="79"/>
      <c r="HS208" s="79"/>
      <c r="HT208" s="79"/>
      <c r="HU208" s="79"/>
      <c r="HV208" s="79"/>
      <c r="HW208" s="79"/>
      <c r="HX208" s="79"/>
      <c r="HY208" s="79"/>
      <c r="HZ208" s="79"/>
      <c r="IA208" s="79"/>
      <c r="IB208" s="79"/>
      <c r="IC208" s="79"/>
      <c r="ID208" s="79"/>
      <c r="IE208" s="79"/>
      <c r="IF208" s="79"/>
      <c r="IG208" s="79"/>
      <c r="IH208" s="79"/>
      <c r="II208" s="79"/>
      <c r="IJ208" s="79"/>
      <c r="IK208" s="79"/>
      <c r="IL208" s="79"/>
      <c r="IM208" s="79"/>
      <c r="IN208" s="79"/>
      <c r="IO208" s="79"/>
      <c r="IP208" s="79"/>
      <c r="IQ208" s="79"/>
      <c r="IR208" s="79"/>
      <c r="IS208" s="79"/>
      <c r="IT208" s="79"/>
      <c r="IU208" s="79"/>
      <c r="IV208" s="79"/>
    </row>
    <row r="209" spans="1:256" s="83" customFormat="1" x14ac:dyDescent="0.25">
      <c r="A209" s="79"/>
      <c r="B209" s="79"/>
      <c r="C209" s="86" t="s">
        <v>5096</v>
      </c>
      <c r="D209" s="89">
        <v>33.507399999999997</v>
      </c>
      <c r="E209" s="89">
        <v>33.658900000000003</v>
      </c>
      <c r="F209" s="80"/>
      <c r="G209" s="81"/>
      <c r="H209" s="81"/>
      <c r="I209" s="81"/>
      <c r="J209" s="81"/>
      <c r="K209" s="82"/>
      <c r="L209" s="82"/>
      <c r="M209" s="79"/>
      <c r="N209" s="79"/>
      <c r="O209" s="79"/>
      <c r="P209" s="79"/>
      <c r="Q209" s="79"/>
      <c r="R209" s="79"/>
      <c r="S209" s="79"/>
      <c r="T209" s="79"/>
      <c r="U209" s="79"/>
      <c r="V209" s="79"/>
      <c r="W209" s="79"/>
      <c r="X209" s="79"/>
      <c r="Y209" s="79"/>
      <c r="Z209" s="79"/>
      <c r="AA209" s="79"/>
      <c r="AB209" s="79"/>
      <c r="AC209" s="79"/>
      <c r="AD209" s="79"/>
      <c r="AE209" s="79"/>
      <c r="AF209" s="79"/>
      <c r="AG209" s="79"/>
      <c r="AH209" s="79"/>
      <c r="AI209" s="82"/>
      <c r="AJ209" s="79"/>
      <c r="AK209" s="79"/>
      <c r="AL209" s="79"/>
      <c r="AM209" s="79"/>
      <c r="AN209" s="79"/>
      <c r="AO209" s="79"/>
      <c r="AP209" s="79"/>
      <c r="AQ209" s="79"/>
      <c r="AR209" s="79"/>
      <c r="AS209" s="79"/>
      <c r="AT209" s="79"/>
      <c r="AU209" s="79"/>
      <c r="AV209" s="82"/>
      <c r="AW209" s="79"/>
      <c r="AX209" s="82"/>
      <c r="AY209" s="79"/>
      <c r="AZ209" s="79"/>
      <c r="BA209" s="79"/>
      <c r="BB209" s="82"/>
      <c r="BC209" s="79"/>
      <c r="BD209" s="79"/>
      <c r="BE209" s="79"/>
      <c r="BF209" s="79"/>
      <c r="BG209" s="79"/>
      <c r="BH209" s="79"/>
      <c r="BI209" s="79"/>
      <c r="BJ209" s="79"/>
      <c r="BK209" s="79"/>
      <c r="BL209" s="79"/>
      <c r="BM209" s="79"/>
      <c r="BN209" s="79"/>
      <c r="BO209" s="79"/>
      <c r="BP209" s="79"/>
      <c r="BQ209" s="79"/>
      <c r="BR209" s="79"/>
      <c r="BS209" s="79"/>
      <c r="BT209" s="79"/>
      <c r="BU209" s="79"/>
      <c r="BV209" s="79"/>
      <c r="BW209" s="79"/>
      <c r="BX209" s="79"/>
      <c r="BY209" s="79"/>
      <c r="BZ209" s="79"/>
      <c r="CA209" s="79"/>
      <c r="CB209" s="79"/>
      <c r="CC209" s="79"/>
      <c r="CD209" s="79"/>
      <c r="CE209" s="79"/>
      <c r="CF209" s="79"/>
      <c r="CG209" s="79"/>
      <c r="CH209" s="79"/>
      <c r="CI209" s="79"/>
      <c r="CJ209" s="79"/>
      <c r="CK209" s="79"/>
      <c r="CL209" s="79"/>
      <c r="CM209" s="79"/>
      <c r="CN209" s="79"/>
      <c r="CO209" s="79"/>
      <c r="CP209" s="79"/>
      <c r="CQ209" s="79"/>
      <c r="CR209" s="79"/>
      <c r="CS209" s="79"/>
      <c r="CT209" s="79"/>
      <c r="CU209" s="79"/>
      <c r="CV209" s="79"/>
      <c r="CW209" s="79"/>
      <c r="CX209" s="79"/>
      <c r="CY209" s="79"/>
      <c r="CZ209" s="79"/>
      <c r="DA209" s="79"/>
      <c r="DB209" s="79"/>
      <c r="DC209" s="79"/>
      <c r="DD209" s="79"/>
      <c r="DE209" s="79"/>
      <c r="DF209" s="79"/>
      <c r="DG209" s="79"/>
      <c r="DH209" s="79"/>
      <c r="DI209" s="79"/>
      <c r="DJ209" s="79"/>
      <c r="DK209" s="79"/>
      <c r="DL209" s="79"/>
      <c r="DM209" s="79"/>
      <c r="DN209" s="79"/>
      <c r="DO209" s="79"/>
      <c r="DP209" s="79"/>
      <c r="DQ209" s="79"/>
      <c r="DR209" s="79"/>
      <c r="DS209" s="79"/>
      <c r="DT209" s="79"/>
      <c r="DU209" s="79"/>
      <c r="DV209" s="79"/>
      <c r="DW209" s="79"/>
      <c r="DX209" s="79"/>
      <c r="DY209" s="79"/>
      <c r="DZ209" s="79"/>
      <c r="EA209" s="79"/>
      <c r="EB209" s="79"/>
      <c r="EC209" s="79"/>
      <c r="ED209" s="79"/>
      <c r="EE209" s="79"/>
      <c r="EF209" s="79"/>
      <c r="EG209" s="79"/>
      <c r="EH209" s="79"/>
      <c r="EI209" s="79"/>
      <c r="EJ209" s="79"/>
      <c r="EK209" s="79"/>
      <c r="EL209" s="79"/>
      <c r="EM209" s="79"/>
      <c r="EN209" s="79"/>
      <c r="EO209" s="79"/>
      <c r="EP209" s="79"/>
      <c r="EQ209" s="79"/>
      <c r="ER209" s="79"/>
      <c r="ES209" s="79"/>
      <c r="ET209" s="79"/>
      <c r="EU209" s="79"/>
      <c r="EV209" s="79"/>
      <c r="EW209" s="79"/>
      <c r="EX209" s="79"/>
      <c r="EY209" s="79"/>
      <c r="EZ209" s="79"/>
      <c r="FA209" s="79"/>
      <c r="FB209" s="79"/>
      <c r="FC209" s="79"/>
      <c r="FD209" s="79"/>
      <c r="FE209" s="79"/>
      <c r="FF209" s="79"/>
      <c r="FG209" s="79"/>
      <c r="FH209" s="79"/>
      <c r="FI209" s="79"/>
      <c r="FJ209" s="79"/>
      <c r="FK209" s="79"/>
      <c r="FL209" s="79"/>
      <c r="FM209" s="79"/>
      <c r="FN209" s="79"/>
      <c r="FO209" s="79"/>
      <c r="FP209" s="79"/>
      <c r="FQ209" s="79"/>
      <c r="FR209" s="79"/>
      <c r="FS209" s="79"/>
      <c r="FT209" s="79"/>
      <c r="FU209" s="79"/>
      <c r="FV209" s="79"/>
      <c r="FW209" s="79"/>
      <c r="FX209" s="79"/>
      <c r="FY209" s="79"/>
      <c r="FZ209" s="79"/>
      <c r="GA209" s="79"/>
      <c r="GB209" s="79"/>
      <c r="GC209" s="79"/>
      <c r="GD209" s="79"/>
      <c r="GE209" s="79"/>
      <c r="GF209" s="79"/>
      <c r="GG209" s="79"/>
      <c r="GH209" s="79"/>
      <c r="GI209" s="79"/>
      <c r="GJ209" s="79"/>
      <c r="GK209" s="79"/>
      <c r="GL209" s="79"/>
      <c r="GM209" s="79"/>
      <c r="GN209" s="79"/>
      <c r="GO209" s="79"/>
      <c r="GP209" s="79"/>
      <c r="GQ209" s="79"/>
      <c r="GR209" s="79"/>
      <c r="GS209" s="79"/>
      <c r="GT209" s="79"/>
      <c r="GU209" s="79"/>
      <c r="GV209" s="79"/>
      <c r="GW209" s="79"/>
      <c r="GX209" s="79"/>
      <c r="GY209" s="79"/>
      <c r="GZ209" s="79"/>
      <c r="HA209" s="79"/>
      <c r="HB209" s="79"/>
      <c r="HC209" s="79"/>
      <c r="HD209" s="79"/>
      <c r="HE209" s="79"/>
      <c r="HF209" s="79"/>
      <c r="HG209" s="79"/>
      <c r="HH209" s="79"/>
      <c r="HI209" s="79"/>
      <c r="HJ209" s="79"/>
      <c r="HK209" s="79"/>
      <c r="HL209" s="79"/>
      <c r="HM209" s="79"/>
      <c r="HN209" s="79"/>
      <c r="HO209" s="79"/>
      <c r="HP209" s="79"/>
      <c r="HQ209" s="79"/>
      <c r="HR209" s="79"/>
      <c r="HS209" s="79"/>
      <c r="HT209" s="79"/>
      <c r="HU209" s="79"/>
      <c r="HV209" s="79"/>
      <c r="HW209" s="79"/>
      <c r="HX209" s="79"/>
      <c r="HY209" s="79"/>
      <c r="HZ209" s="79"/>
      <c r="IA209" s="79"/>
      <c r="IB209" s="79"/>
      <c r="IC209" s="79"/>
      <c r="ID209" s="79"/>
      <c r="IE209" s="79"/>
      <c r="IF209" s="79"/>
      <c r="IG209" s="79"/>
      <c r="IH209" s="79"/>
      <c r="II209" s="79"/>
      <c r="IJ209" s="79"/>
      <c r="IK209" s="79"/>
      <c r="IL209" s="79"/>
      <c r="IM209" s="79"/>
      <c r="IN209" s="79"/>
      <c r="IO209" s="79"/>
      <c r="IP209" s="79"/>
      <c r="IQ209" s="79"/>
      <c r="IR209" s="79"/>
      <c r="IS209" s="79"/>
      <c r="IT209" s="79"/>
      <c r="IU209" s="79"/>
      <c r="IV209" s="79"/>
    </row>
    <row r="210" spans="1:256" s="83" customFormat="1" ht="84.95" customHeight="1" x14ac:dyDescent="0.25">
      <c r="A210" s="79"/>
      <c r="B210" s="79"/>
      <c r="C210" s="206" t="s">
        <v>5112</v>
      </c>
      <c r="D210" s="207"/>
      <c r="E210" s="208"/>
      <c r="F210" s="80"/>
      <c r="G210" s="81"/>
      <c r="H210" s="81"/>
      <c r="I210" s="81"/>
      <c r="J210" s="81"/>
      <c r="K210" s="82"/>
      <c r="L210" s="82"/>
      <c r="M210" s="79"/>
      <c r="N210" s="79"/>
      <c r="O210" s="79"/>
      <c r="P210" s="79"/>
      <c r="Q210" s="79"/>
      <c r="R210" s="79"/>
      <c r="S210" s="79"/>
      <c r="T210" s="79"/>
      <c r="U210" s="79"/>
      <c r="V210" s="79"/>
      <c r="W210" s="79"/>
      <c r="X210" s="79"/>
      <c r="Y210" s="79"/>
      <c r="Z210" s="79"/>
      <c r="AA210" s="79"/>
      <c r="AB210" s="79"/>
      <c r="AC210" s="79"/>
      <c r="AD210" s="79"/>
      <c r="AE210" s="79"/>
      <c r="AF210" s="79"/>
      <c r="AG210" s="79"/>
      <c r="AH210" s="79"/>
      <c r="AI210" s="82"/>
      <c r="AJ210" s="79"/>
      <c r="AK210" s="79"/>
      <c r="AL210" s="79"/>
      <c r="AM210" s="79"/>
      <c r="AN210" s="79"/>
      <c r="AO210" s="79"/>
      <c r="AP210" s="79"/>
      <c r="AQ210" s="79"/>
      <c r="AR210" s="79"/>
      <c r="AS210" s="79"/>
      <c r="AT210" s="79"/>
      <c r="AU210" s="79"/>
      <c r="AV210" s="82"/>
      <c r="AW210" s="79"/>
      <c r="AX210" s="82"/>
      <c r="AY210" s="79"/>
      <c r="AZ210" s="79"/>
      <c r="BA210" s="79"/>
      <c r="BB210" s="82"/>
      <c r="BC210" s="79"/>
      <c r="BD210" s="79"/>
      <c r="BE210" s="79"/>
      <c r="BF210" s="79"/>
      <c r="BG210" s="79"/>
      <c r="BH210" s="79"/>
      <c r="BI210" s="79"/>
      <c r="BJ210" s="79"/>
      <c r="BK210" s="79"/>
      <c r="BL210" s="79"/>
      <c r="BM210" s="79"/>
      <c r="BN210" s="79"/>
      <c r="BO210" s="79"/>
      <c r="BP210" s="79"/>
      <c r="BQ210" s="79"/>
      <c r="BR210" s="79"/>
      <c r="BS210" s="79"/>
      <c r="BT210" s="79"/>
      <c r="BU210" s="79"/>
      <c r="BV210" s="79"/>
      <c r="BW210" s="79"/>
      <c r="BX210" s="79"/>
      <c r="BY210" s="79"/>
      <c r="BZ210" s="79"/>
      <c r="CA210" s="79"/>
      <c r="CB210" s="79"/>
      <c r="CC210" s="79"/>
      <c r="CD210" s="79"/>
      <c r="CE210" s="79"/>
      <c r="CF210" s="79"/>
      <c r="CG210" s="79"/>
      <c r="CH210" s="79"/>
      <c r="CI210" s="79"/>
      <c r="CJ210" s="79"/>
      <c r="CK210" s="79"/>
      <c r="CL210" s="79"/>
      <c r="CM210" s="79"/>
      <c r="CN210" s="79"/>
      <c r="CO210" s="79"/>
      <c r="CP210" s="79"/>
      <c r="CQ210" s="79"/>
      <c r="CR210" s="79"/>
      <c r="CS210" s="79"/>
      <c r="CT210" s="79"/>
      <c r="CU210" s="79"/>
      <c r="CV210" s="79"/>
      <c r="CW210" s="79"/>
      <c r="CX210" s="79"/>
      <c r="CY210" s="79"/>
      <c r="CZ210" s="79"/>
      <c r="DA210" s="79"/>
      <c r="DB210" s="79"/>
      <c r="DC210" s="79"/>
      <c r="DD210" s="79"/>
      <c r="DE210" s="79"/>
      <c r="DF210" s="79"/>
      <c r="DG210" s="79"/>
      <c r="DH210" s="79"/>
      <c r="DI210" s="79"/>
      <c r="DJ210" s="79"/>
      <c r="DK210" s="79"/>
      <c r="DL210" s="79"/>
      <c r="DM210" s="79"/>
      <c r="DN210" s="79"/>
      <c r="DO210" s="79"/>
      <c r="DP210" s="79"/>
      <c r="DQ210" s="79"/>
      <c r="DR210" s="79"/>
      <c r="DS210" s="79"/>
      <c r="DT210" s="79"/>
      <c r="DU210" s="79"/>
      <c r="DV210" s="79"/>
      <c r="DW210" s="79"/>
      <c r="DX210" s="79"/>
      <c r="DY210" s="79"/>
      <c r="DZ210" s="79"/>
      <c r="EA210" s="79"/>
      <c r="EB210" s="79"/>
      <c r="EC210" s="79"/>
      <c r="ED210" s="79"/>
      <c r="EE210" s="79"/>
      <c r="EF210" s="79"/>
      <c r="EG210" s="79"/>
      <c r="EH210" s="79"/>
      <c r="EI210" s="79"/>
      <c r="EJ210" s="79"/>
      <c r="EK210" s="79"/>
      <c r="EL210" s="79"/>
      <c r="EM210" s="79"/>
      <c r="EN210" s="79"/>
      <c r="EO210" s="79"/>
      <c r="EP210" s="79"/>
      <c r="EQ210" s="79"/>
      <c r="ER210" s="79"/>
      <c r="ES210" s="79"/>
      <c r="ET210" s="79"/>
      <c r="EU210" s="79"/>
      <c r="EV210" s="79"/>
      <c r="EW210" s="79"/>
      <c r="EX210" s="79"/>
      <c r="EY210" s="79"/>
      <c r="EZ210" s="79"/>
      <c r="FA210" s="79"/>
      <c r="FB210" s="79"/>
      <c r="FC210" s="79"/>
      <c r="FD210" s="79"/>
      <c r="FE210" s="79"/>
      <c r="FF210" s="79"/>
      <c r="FG210" s="79"/>
      <c r="FH210" s="79"/>
      <c r="FI210" s="79"/>
      <c r="FJ210" s="79"/>
      <c r="FK210" s="79"/>
      <c r="FL210" s="79"/>
      <c r="FM210" s="79"/>
      <c r="FN210" s="79"/>
      <c r="FO210" s="79"/>
      <c r="FP210" s="79"/>
      <c r="FQ210" s="79"/>
      <c r="FR210" s="79"/>
      <c r="FS210" s="79"/>
      <c r="FT210" s="79"/>
      <c r="FU210" s="79"/>
      <c r="FV210" s="79"/>
      <c r="FW210" s="79"/>
      <c r="FX210" s="79"/>
      <c r="FY210" s="79"/>
      <c r="FZ210" s="79"/>
      <c r="GA210" s="79"/>
      <c r="GB210" s="79"/>
      <c r="GC210" s="79"/>
      <c r="GD210" s="79"/>
      <c r="GE210" s="79"/>
      <c r="GF210" s="79"/>
      <c r="GG210" s="79"/>
      <c r="GH210" s="79"/>
      <c r="GI210" s="79"/>
      <c r="GJ210" s="79"/>
      <c r="GK210" s="79"/>
      <c r="GL210" s="79"/>
      <c r="GM210" s="79"/>
      <c r="GN210" s="79"/>
      <c r="GO210" s="79"/>
      <c r="GP210" s="79"/>
      <c r="GQ210" s="79"/>
      <c r="GR210" s="79"/>
      <c r="GS210" s="79"/>
      <c r="GT210" s="79"/>
      <c r="GU210" s="79"/>
      <c r="GV210" s="79"/>
      <c r="GW210" s="79"/>
      <c r="GX210" s="79"/>
      <c r="GY210" s="79"/>
      <c r="GZ210" s="79"/>
      <c r="HA210" s="79"/>
      <c r="HB210" s="79"/>
      <c r="HC210" s="79"/>
      <c r="HD210" s="79"/>
      <c r="HE210" s="79"/>
      <c r="HF210" s="79"/>
      <c r="HG210" s="79"/>
      <c r="HH210" s="79"/>
      <c r="HI210" s="79"/>
      <c r="HJ210" s="79"/>
      <c r="HK210" s="79"/>
      <c r="HL210" s="79"/>
      <c r="HM210" s="79"/>
      <c r="HN210" s="79"/>
      <c r="HO210" s="79"/>
      <c r="HP210" s="79"/>
      <c r="HQ210" s="79"/>
      <c r="HR210" s="79"/>
      <c r="HS210" s="79"/>
      <c r="HT210" s="79"/>
      <c r="HU210" s="79"/>
      <c r="HV210" s="79"/>
      <c r="HW210" s="79"/>
      <c r="HX210" s="79"/>
      <c r="HY210" s="79"/>
      <c r="HZ210" s="79"/>
      <c r="IA210" s="79"/>
      <c r="IB210" s="79"/>
      <c r="IC210" s="79"/>
      <c r="ID210" s="79"/>
      <c r="IE210" s="79"/>
      <c r="IF210" s="79"/>
      <c r="IG210" s="79"/>
      <c r="IH210" s="79"/>
      <c r="II210" s="79"/>
      <c r="IJ210" s="79"/>
      <c r="IK210" s="79"/>
      <c r="IL210" s="79"/>
      <c r="IM210" s="79"/>
      <c r="IN210" s="79"/>
      <c r="IO210" s="79"/>
      <c r="IP210" s="79"/>
      <c r="IQ210" s="79"/>
      <c r="IR210" s="79"/>
      <c r="IS210" s="79"/>
      <c r="IT210" s="79"/>
      <c r="IU210" s="79"/>
      <c r="IV210" s="79"/>
    </row>
    <row r="212" spans="1:256" x14ac:dyDescent="0.25">
      <c r="C212" s="2" t="s">
        <v>5175</v>
      </c>
    </row>
    <row r="213" spans="1:256" x14ac:dyDescent="0.25">
      <c r="C213" s="230" t="s">
        <v>5093</v>
      </c>
      <c r="D213" s="230"/>
      <c r="E213" s="230"/>
    </row>
    <row r="214" spans="1:256" s="83" customFormat="1" ht="40.5" x14ac:dyDescent="0.25">
      <c r="A214" s="79"/>
      <c r="B214" s="79"/>
      <c r="C214" s="87" t="s">
        <v>5113</v>
      </c>
      <c r="D214" s="87" t="s">
        <v>5114</v>
      </c>
      <c r="E214" s="87" t="s">
        <v>5115</v>
      </c>
      <c r="F214" s="80"/>
      <c r="G214" s="81"/>
      <c r="H214" s="81"/>
      <c r="I214" s="81"/>
      <c r="J214" s="81"/>
      <c r="K214" s="82"/>
      <c r="L214" s="82"/>
      <c r="M214" s="79"/>
      <c r="N214" s="79"/>
      <c r="O214" s="79"/>
      <c r="P214" s="79"/>
      <c r="Q214" s="79"/>
      <c r="R214" s="79"/>
      <c r="S214" s="79"/>
      <c r="T214" s="79"/>
      <c r="U214" s="79"/>
      <c r="V214" s="79"/>
      <c r="W214" s="79"/>
      <c r="X214" s="79"/>
      <c r="Y214" s="79"/>
      <c r="Z214" s="79"/>
      <c r="AA214" s="79"/>
      <c r="AB214" s="79"/>
      <c r="AC214" s="79"/>
      <c r="AD214" s="79"/>
      <c r="AE214" s="79"/>
      <c r="AF214" s="79"/>
      <c r="AG214" s="79"/>
      <c r="AH214" s="79"/>
      <c r="AI214" s="82"/>
      <c r="AJ214" s="79"/>
      <c r="AK214" s="79"/>
      <c r="AL214" s="79"/>
      <c r="AM214" s="79"/>
      <c r="AN214" s="79"/>
      <c r="AO214" s="79"/>
      <c r="AP214" s="79"/>
      <c r="AQ214" s="79"/>
      <c r="AR214" s="79"/>
      <c r="AS214" s="79"/>
      <c r="AT214" s="79"/>
      <c r="AU214" s="79"/>
      <c r="AV214" s="82"/>
      <c r="AW214" s="79"/>
      <c r="AX214" s="82"/>
      <c r="AY214" s="79"/>
      <c r="AZ214" s="79"/>
      <c r="BA214" s="79"/>
      <c r="BB214" s="82"/>
      <c r="BC214" s="79"/>
      <c r="BD214" s="79"/>
      <c r="BE214" s="79"/>
      <c r="BF214" s="79"/>
      <c r="BG214" s="79"/>
      <c r="BH214" s="79"/>
      <c r="BI214" s="79"/>
      <c r="BJ214" s="79"/>
      <c r="BK214" s="79"/>
      <c r="BL214" s="79"/>
      <c r="BM214" s="79"/>
      <c r="BN214" s="79"/>
      <c r="BO214" s="79"/>
      <c r="BP214" s="79"/>
      <c r="BQ214" s="79"/>
      <c r="BR214" s="79"/>
      <c r="BS214" s="79"/>
      <c r="BT214" s="79"/>
      <c r="BU214" s="79"/>
      <c r="BV214" s="79"/>
      <c r="BW214" s="79"/>
      <c r="BX214" s="79"/>
      <c r="BY214" s="79"/>
      <c r="BZ214" s="79"/>
      <c r="CA214" s="79"/>
      <c r="CB214" s="79"/>
      <c r="CC214" s="79"/>
      <c r="CD214" s="79"/>
      <c r="CE214" s="79"/>
      <c r="CF214" s="79"/>
      <c r="CG214" s="79"/>
      <c r="CH214" s="79"/>
      <c r="CI214" s="79"/>
      <c r="CJ214" s="79"/>
      <c r="CK214" s="79"/>
      <c r="CL214" s="79"/>
      <c r="CM214" s="79"/>
      <c r="CN214" s="79"/>
      <c r="CO214" s="79"/>
      <c r="CP214" s="79"/>
      <c r="CQ214" s="79"/>
      <c r="CR214" s="79"/>
      <c r="CS214" s="79"/>
      <c r="CT214" s="79"/>
      <c r="CU214" s="79"/>
      <c r="CV214" s="79"/>
      <c r="CW214" s="79"/>
      <c r="CX214" s="79"/>
      <c r="CY214" s="79"/>
      <c r="CZ214" s="79"/>
      <c r="DA214" s="79"/>
      <c r="DB214" s="79"/>
      <c r="DC214" s="79"/>
      <c r="DD214" s="79"/>
      <c r="DE214" s="79"/>
      <c r="DF214" s="79"/>
      <c r="DG214" s="79"/>
      <c r="DH214" s="79"/>
      <c r="DI214" s="79"/>
      <c r="DJ214" s="79"/>
      <c r="DK214" s="79"/>
      <c r="DL214" s="79"/>
      <c r="DM214" s="79"/>
      <c r="DN214" s="79"/>
      <c r="DO214" s="79"/>
      <c r="DP214" s="79"/>
      <c r="DQ214" s="79"/>
      <c r="DR214" s="79"/>
      <c r="DS214" s="79"/>
      <c r="DT214" s="79"/>
      <c r="DU214" s="79"/>
      <c r="DV214" s="79"/>
      <c r="DW214" s="79"/>
      <c r="DX214" s="79"/>
      <c r="DY214" s="79"/>
      <c r="DZ214" s="79"/>
      <c r="EA214" s="79"/>
      <c r="EB214" s="79"/>
      <c r="EC214" s="79"/>
      <c r="ED214" s="79"/>
      <c r="EE214" s="79"/>
      <c r="EF214" s="79"/>
      <c r="EG214" s="79"/>
      <c r="EH214" s="79"/>
      <c r="EI214" s="79"/>
      <c r="EJ214" s="79"/>
      <c r="EK214" s="79"/>
      <c r="EL214" s="79"/>
      <c r="EM214" s="79"/>
      <c r="EN214" s="79"/>
      <c r="EO214" s="79"/>
      <c r="EP214" s="79"/>
      <c r="EQ214" s="79"/>
      <c r="ER214" s="79"/>
      <c r="ES214" s="79"/>
      <c r="ET214" s="79"/>
      <c r="EU214" s="79"/>
      <c r="EV214" s="79"/>
      <c r="EW214" s="79"/>
      <c r="EX214" s="79"/>
      <c r="EY214" s="79"/>
      <c r="EZ214" s="79"/>
      <c r="FA214" s="79"/>
      <c r="FB214" s="79"/>
      <c r="FC214" s="79"/>
      <c r="FD214" s="79"/>
      <c r="FE214" s="79"/>
      <c r="FF214" s="79"/>
      <c r="FG214" s="79"/>
      <c r="FH214" s="79"/>
      <c r="FI214" s="79"/>
      <c r="FJ214" s="79"/>
      <c r="FK214" s="79"/>
      <c r="FL214" s="79"/>
      <c r="FM214" s="79"/>
      <c r="FN214" s="79"/>
      <c r="FO214" s="79"/>
      <c r="FP214" s="79"/>
      <c r="FQ214" s="79"/>
      <c r="FR214" s="79"/>
      <c r="FS214" s="79"/>
      <c r="FT214" s="79"/>
      <c r="FU214" s="79"/>
      <c r="FV214" s="79"/>
      <c r="FW214" s="79"/>
      <c r="FX214" s="79"/>
      <c r="FY214" s="79"/>
      <c r="FZ214" s="79"/>
      <c r="GA214" s="79"/>
      <c r="GB214" s="79"/>
      <c r="GC214" s="79"/>
      <c r="GD214" s="79"/>
      <c r="GE214" s="79"/>
      <c r="GF214" s="79"/>
      <c r="GG214" s="79"/>
      <c r="GH214" s="79"/>
      <c r="GI214" s="79"/>
      <c r="GJ214" s="79"/>
      <c r="GK214" s="79"/>
      <c r="GL214" s="79"/>
      <c r="GM214" s="79"/>
      <c r="GN214" s="79"/>
      <c r="GO214" s="79"/>
      <c r="GP214" s="79"/>
      <c r="GQ214" s="79"/>
      <c r="GR214" s="79"/>
      <c r="GS214" s="79"/>
      <c r="GT214" s="79"/>
      <c r="GU214" s="79"/>
      <c r="GV214" s="79"/>
      <c r="GW214" s="79"/>
      <c r="GX214" s="79"/>
      <c r="GY214" s="79"/>
      <c r="GZ214" s="79"/>
      <c r="HA214" s="79"/>
      <c r="HB214" s="79"/>
      <c r="HC214" s="79"/>
      <c r="HD214" s="79"/>
      <c r="HE214" s="79"/>
      <c r="HF214" s="79"/>
      <c r="HG214" s="79"/>
      <c r="HH214" s="79"/>
      <c r="HI214" s="79"/>
      <c r="HJ214" s="79"/>
      <c r="HK214" s="79"/>
      <c r="HL214" s="79"/>
      <c r="HM214" s="79"/>
      <c r="HN214" s="79"/>
      <c r="HO214" s="79"/>
      <c r="HP214" s="79"/>
      <c r="HQ214" s="79"/>
      <c r="HR214" s="79"/>
      <c r="HS214" s="79"/>
      <c r="HT214" s="79"/>
      <c r="HU214" s="79"/>
      <c r="HV214" s="79"/>
      <c r="HW214" s="79"/>
      <c r="HX214" s="79"/>
      <c r="HY214" s="79"/>
      <c r="HZ214" s="79"/>
      <c r="IA214" s="79"/>
      <c r="IB214" s="79"/>
      <c r="IC214" s="79"/>
      <c r="ID214" s="79"/>
      <c r="IE214" s="79"/>
      <c r="IF214" s="79"/>
      <c r="IG214" s="79"/>
      <c r="IH214" s="79"/>
      <c r="II214" s="79"/>
      <c r="IJ214" s="79"/>
      <c r="IK214" s="79"/>
      <c r="IL214" s="79"/>
      <c r="IM214" s="79"/>
      <c r="IN214" s="79"/>
      <c r="IO214" s="79"/>
      <c r="IP214" s="79"/>
      <c r="IQ214" s="79"/>
      <c r="IR214" s="79"/>
      <c r="IS214" s="79"/>
      <c r="IT214" s="79"/>
      <c r="IU214" s="79"/>
      <c r="IV214" s="79"/>
    </row>
    <row r="215" spans="1:256" ht="13.5" customHeight="1" x14ac:dyDescent="0.25">
      <c r="A215"/>
      <c r="B215"/>
      <c r="C215" s="93">
        <v>46262</v>
      </c>
      <c r="D215" s="94">
        <v>0.15</v>
      </c>
      <c r="E215" s="94">
        <v>0.15</v>
      </c>
      <c r="F215"/>
      <c r="G215"/>
      <c r="H215"/>
      <c r="I21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row>
    <row r="216" spans="1:256" ht="13.5" customHeight="1" x14ac:dyDescent="0.25">
      <c r="A216"/>
      <c r="B216"/>
      <c r="C216" s="229" t="s">
        <v>5094</v>
      </c>
      <c r="D216" s="229"/>
      <c r="E216" s="229"/>
      <c r="F216"/>
      <c r="G216"/>
      <c r="H216"/>
      <c r="I216"/>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c r="IC216"/>
      <c r="ID216"/>
      <c r="IE216"/>
      <c r="IF216"/>
      <c r="IG216"/>
      <c r="IH216"/>
      <c r="II216"/>
      <c r="IJ216"/>
      <c r="IK216"/>
      <c r="IL216"/>
      <c r="IM216"/>
      <c r="IN216"/>
      <c r="IO216"/>
      <c r="IP216"/>
      <c r="IQ216"/>
      <c r="IR216"/>
      <c r="IS216"/>
      <c r="IT216"/>
      <c r="IU216"/>
      <c r="IV216"/>
    </row>
    <row r="217" spans="1:256" s="83" customFormat="1" ht="45" x14ac:dyDescent="0.25">
      <c r="C217" s="95" t="s">
        <v>5113</v>
      </c>
      <c r="D217" s="95" t="s">
        <v>5114</v>
      </c>
      <c r="E217" s="95" t="s">
        <v>5115</v>
      </c>
    </row>
    <row r="218" spans="1:256" ht="13.5" customHeight="1" x14ac:dyDescent="0.25">
      <c r="A218"/>
      <c r="B218"/>
      <c r="C218" s="91">
        <v>46262</v>
      </c>
      <c r="D218" s="92">
        <v>0.19</v>
      </c>
      <c r="E218" s="92">
        <v>0.19</v>
      </c>
      <c r="F218"/>
      <c r="G218"/>
      <c r="H218"/>
      <c r="I218"/>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c r="IC218"/>
      <c r="ID218"/>
      <c r="IE218"/>
      <c r="IF218"/>
      <c r="IG218"/>
      <c r="IH218"/>
      <c r="II218"/>
      <c r="IJ218"/>
      <c r="IK218"/>
      <c r="IL218"/>
      <c r="IM218"/>
      <c r="IN218"/>
      <c r="IO218"/>
      <c r="IP218"/>
      <c r="IQ218"/>
      <c r="IR218"/>
      <c r="IS218"/>
      <c r="IT218"/>
      <c r="IU218"/>
      <c r="IV218"/>
    </row>
    <row r="220" spans="1:256" x14ac:dyDescent="0.25">
      <c r="C220" s="2" t="s">
        <v>5176</v>
      </c>
      <c r="E220" s="2" t="s">
        <v>2</v>
      </c>
    </row>
    <row r="222" spans="1:256" x14ac:dyDescent="0.25">
      <c r="C222" s="2" t="s">
        <v>5067</v>
      </c>
    </row>
    <row r="224" spans="1:256" s="101" customFormat="1" ht="13.5" x14ac:dyDescent="0.25">
      <c r="C224" s="114" t="s">
        <v>5179</v>
      </c>
      <c r="D224" s="114"/>
      <c r="E224" s="114"/>
      <c r="F224" s="115"/>
      <c r="G224" s="115"/>
      <c r="H224" s="116"/>
    </row>
    <row r="225" spans="3:13" s="101" customFormat="1" ht="40.5" x14ac:dyDescent="0.2">
      <c r="C225" s="102" t="s">
        <v>5180</v>
      </c>
      <c r="D225" s="102" t="s">
        <v>5181</v>
      </c>
      <c r="E225" s="102" t="s">
        <v>4510</v>
      </c>
      <c r="F225" s="102" t="s">
        <v>5182</v>
      </c>
      <c r="G225" s="102" t="s">
        <v>5183</v>
      </c>
      <c r="H225" s="134" t="s">
        <v>5184</v>
      </c>
    </row>
    <row r="226" spans="3:13" s="101" customFormat="1" ht="13.5" x14ac:dyDescent="0.2">
      <c r="C226" s="110" t="s">
        <v>5185</v>
      </c>
      <c r="D226" s="102"/>
      <c r="E226" s="102"/>
      <c r="F226" s="102"/>
      <c r="G226" s="102"/>
      <c r="H226" s="134"/>
    </row>
    <row r="227" spans="3:13" s="101" customFormat="1" ht="13.5" x14ac:dyDescent="0.25">
      <c r="C227" s="117"/>
      <c r="D227" s="117"/>
      <c r="E227" s="117"/>
      <c r="F227" s="117"/>
      <c r="G227" s="117"/>
      <c r="H227" s="116"/>
    </row>
    <row r="228" spans="3:13" s="101" customFormat="1" ht="13.5" x14ac:dyDescent="0.25">
      <c r="C228" s="115" t="s">
        <v>5186</v>
      </c>
      <c r="D228" s="115"/>
      <c r="E228" s="115"/>
      <c r="F228" s="115"/>
      <c r="G228" s="115"/>
      <c r="H228" s="116"/>
    </row>
    <row r="229" spans="3:13" s="101" customFormat="1" ht="13.5" x14ac:dyDescent="0.25">
      <c r="C229" s="104"/>
      <c r="D229" s="104"/>
      <c r="E229" s="104"/>
      <c r="F229" s="115"/>
      <c r="G229" s="115"/>
      <c r="H229" s="116"/>
    </row>
    <row r="230" spans="3:13" s="101" customFormat="1" ht="13.5" x14ac:dyDescent="0.25">
      <c r="C230" s="104" t="s">
        <v>5187</v>
      </c>
      <c r="D230" s="104"/>
      <c r="E230" s="1"/>
      <c r="F230" s="115"/>
      <c r="G230" s="115"/>
      <c r="H230" s="116"/>
    </row>
    <row r="231" spans="3:13" s="101" customFormat="1" ht="13.5" x14ac:dyDescent="0.25">
      <c r="C231" s="115" t="s">
        <v>5188</v>
      </c>
      <c r="D231" s="115"/>
      <c r="E231" s="115"/>
      <c r="F231" s="101" t="s">
        <v>5185</v>
      </c>
      <c r="G231" s="115"/>
      <c r="H231" s="116"/>
    </row>
    <row r="232" spans="3:13" s="101" customFormat="1" ht="13.5" x14ac:dyDescent="0.25">
      <c r="C232" s="115" t="s">
        <v>5189</v>
      </c>
      <c r="D232" s="115"/>
      <c r="E232" s="115"/>
      <c r="F232" s="101" t="s">
        <v>5185</v>
      </c>
      <c r="G232" s="115"/>
      <c r="H232" s="116"/>
    </row>
    <row r="233" spans="3:13" s="101" customFormat="1" ht="13.5" x14ac:dyDescent="0.25">
      <c r="C233" s="115" t="s">
        <v>5190</v>
      </c>
      <c r="D233" s="115"/>
      <c r="E233" s="115"/>
      <c r="F233" s="101" t="s">
        <v>5185</v>
      </c>
      <c r="G233" s="105"/>
      <c r="H233" s="119"/>
    </row>
    <row r="234" spans="3:13" s="101" customFormat="1" ht="13.5" x14ac:dyDescent="0.25">
      <c r="C234" s="115" t="s">
        <v>5191</v>
      </c>
      <c r="D234" s="115"/>
      <c r="E234" s="115"/>
      <c r="F234" s="101" t="s">
        <v>5185</v>
      </c>
      <c r="G234" s="105"/>
      <c r="H234" s="119"/>
    </row>
    <row r="235" spans="3:13" s="101" customFormat="1" ht="13.5" x14ac:dyDescent="0.25">
      <c r="C235" s="115" t="s">
        <v>5192</v>
      </c>
      <c r="D235" s="115"/>
      <c r="E235" s="115"/>
      <c r="F235" s="101" t="s">
        <v>5185</v>
      </c>
      <c r="G235" s="105"/>
      <c r="H235" s="119"/>
    </row>
    <row r="236" spans="3:13" s="101" customFormat="1" ht="13.5" x14ac:dyDescent="0.25">
      <c r="C236" s="115" t="s">
        <v>5193</v>
      </c>
      <c r="D236" s="115"/>
      <c r="E236" s="115"/>
      <c r="F236" s="101" t="s">
        <v>5185</v>
      </c>
      <c r="G236" s="105"/>
      <c r="H236" s="119"/>
    </row>
    <row r="237" spans="3:13" s="101" customFormat="1" ht="13.5" x14ac:dyDescent="0.25">
      <c r="C237" s="115" t="s">
        <v>5194</v>
      </c>
      <c r="D237" s="115"/>
      <c r="E237" s="115"/>
      <c r="F237" s="101" t="s">
        <v>5185</v>
      </c>
      <c r="G237" s="105"/>
      <c r="H237" s="119"/>
    </row>
    <row r="238" spans="3:13" s="101" customFormat="1" ht="13.5" x14ac:dyDescent="0.25">
      <c r="C238" s="115" t="s">
        <v>5195</v>
      </c>
      <c r="D238" s="115"/>
      <c r="E238" s="115"/>
      <c r="F238" s="101" t="s">
        <v>5185</v>
      </c>
      <c r="G238" s="105"/>
      <c r="H238" s="119"/>
    </row>
    <row r="239" spans="3:13" s="101" customFormat="1" ht="13.5" x14ac:dyDescent="0.25">
      <c r="C239" s="115" t="s">
        <v>5196</v>
      </c>
      <c r="D239" s="115"/>
      <c r="E239" s="115"/>
      <c r="F239" s="101" t="s">
        <v>5185</v>
      </c>
      <c r="G239" s="105"/>
      <c r="H239" s="119"/>
      <c r="J239" s="120"/>
      <c r="K239" s="106"/>
      <c r="L239" s="121"/>
      <c r="M239" s="121"/>
    </row>
    <row r="240" spans="3:13" s="101" customFormat="1" ht="13.5" x14ac:dyDescent="0.25">
      <c r="C240" s="107"/>
      <c r="D240" s="107"/>
      <c r="E240" s="107"/>
      <c r="F240" s="108"/>
      <c r="G240" s="105"/>
      <c r="H240" s="119"/>
    </row>
    <row r="241" spans="3:8" s="101" customFormat="1" ht="13.5" x14ac:dyDescent="0.25">
      <c r="C241" s="115"/>
      <c r="D241" s="115"/>
      <c r="E241" s="115"/>
      <c r="F241" s="108"/>
      <c r="G241" s="108"/>
      <c r="H241" s="119"/>
    </row>
    <row r="242" spans="3:8" s="101" customFormat="1" ht="13.5" x14ac:dyDescent="0.25">
      <c r="C242" s="104" t="s">
        <v>5197</v>
      </c>
      <c r="D242" s="104"/>
      <c r="E242" s="1"/>
      <c r="F242" s="115"/>
      <c r="G242" s="115"/>
      <c r="H242" s="116"/>
    </row>
    <row r="243" spans="3:8" s="101" customFormat="1" ht="40.5" x14ac:dyDescent="0.2">
      <c r="C243" s="102" t="s">
        <v>5180</v>
      </c>
      <c r="D243" s="102" t="s">
        <v>5181</v>
      </c>
      <c r="E243" s="102" t="s">
        <v>4510</v>
      </c>
      <c r="F243" s="102" t="s">
        <v>5182</v>
      </c>
      <c r="G243" s="102" t="s">
        <v>5183</v>
      </c>
      <c r="H243" s="134" t="s">
        <v>5184</v>
      </c>
    </row>
    <row r="244" spans="3:8" s="101" customFormat="1" ht="13.5" x14ac:dyDescent="0.25">
      <c r="C244" s="110" t="s">
        <v>5185</v>
      </c>
      <c r="D244" s="109"/>
      <c r="E244" s="110"/>
      <c r="F244" s="111"/>
      <c r="G244" s="111"/>
      <c r="H244" s="111"/>
    </row>
    <row r="245" spans="3:8" s="101" customFormat="1" ht="13.5" x14ac:dyDescent="0.2">
      <c r="C245" s="118"/>
      <c r="D245" s="118"/>
      <c r="E245" s="118"/>
      <c r="F245" s="118"/>
      <c r="G245" s="118"/>
      <c r="H245" s="118"/>
    </row>
    <row r="246" spans="3:8" s="101" customFormat="1" ht="13.5" x14ac:dyDescent="0.25">
      <c r="C246" s="115" t="s">
        <v>5215</v>
      </c>
      <c r="D246" s="115"/>
      <c r="E246" s="115"/>
      <c r="F246" s="115"/>
      <c r="G246" s="115"/>
      <c r="H246" s="115"/>
    </row>
    <row r="247" spans="3:8" s="101" customFormat="1" ht="13.5" x14ac:dyDescent="0.25">
      <c r="C247" s="104"/>
      <c r="D247" s="104"/>
      <c r="E247" s="104"/>
      <c r="F247" s="115"/>
      <c r="G247" s="115"/>
      <c r="H247" s="116"/>
    </row>
    <row r="248" spans="3:8" s="101" customFormat="1" ht="13.5" x14ac:dyDescent="0.25">
      <c r="C248" s="104" t="s">
        <v>5199</v>
      </c>
      <c r="D248" s="104"/>
      <c r="E248" s="1"/>
      <c r="F248" s="115"/>
      <c r="G248" s="115"/>
      <c r="H248" s="116"/>
    </row>
    <row r="249" spans="3:8" s="101" customFormat="1" ht="13.5" x14ac:dyDescent="0.25">
      <c r="C249" s="115" t="s">
        <v>5188</v>
      </c>
      <c r="D249" s="115"/>
      <c r="E249" s="115"/>
      <c r="F249" s="112" t="s">
        <v>5185</v>
      </c>
      <c r="G249" s="115"/>
      <c r="H249" s="116"/>
    </row>
    <row r="250" spans="3:8" s="101" customFormat="1" ht="13.5" x14ac:dyDescent="0.25">
      <c r="C250" s="115" t="s">
        <v>5189</v>
      </c>
      <c r="D250" s="115"/>
      <c r="E250" s="115"/>
      <c r="F250" s="112" t="s">
        <v>5185</v>
      </c>
      <c r="G250" s="115"/>
      <c r="H250" s="116"/>
    </row>
    <row r="251" spans="3:8" s="101" customFormat="1" ht="13.5" x14ac:dyDescent="0.25">
      <c r="C251" s="115" t="s">
        <v>5190</v>
      </c>
      <c r="D251" s="115"/>
      <c r="E251" s="115"/>
      <c r="F251" s="112" t="s">
        <v>5185</v>
      </c>
      <c r="G251" s="105"/>
      <c r="H251" s="119"/>
    </row>
    <row r="252" spans="3:8" s="101" customFormat="1" ht="13.5" x14ac:dyDescent="0.25">
      <c r="C252" s="115" t="s">
        <v>5191</v>
      </c>
      <c r="D252" s="115"/>
      <c r="E252" s="115"/>
      <c r="F252" s="112" t="s">
        <v>5185</v>
      </c>
      <c r="G252" s="105"/>
      <c r="H252" s="119"/>
    </row>
    <row r="253" spans="3:8" s="101" customFormat="1" ht="13.5" x14ac:dyDescent="0.25">
      <c r="C253" s="115" t="s">
        <v>5192</v>
      </c>
      <c r="D253" s="115"/>
      <c r="E253" s="115"/>
      <c r="F253" s="112" t="s">
        <v>5185</v>
      </c>
      <c r="G253" s="105"/>
      <c r="H253" s="119"/>
    </row>
    <row r="254" spans="3:8" s="101" customFormat="1" ht="13.5" x14ac:dyDescent="0.25">
      <c r="C254" s="115" t="s">
        <v>5193</v>
      </c>
      <c r="D254" s="115"/>
      <c r="E254" s="115"/>
      <c r="F254" s="112" t="s">
        <v>5185</v>
      </c>
      <c r="G254" s="105"/>
      <c r="H254" s="119"/>
    </row>
    <row r="255" spans="3:8" s="101" customFormat="1" ht="13.5" x14ac:dyDescent="0.25">
      <c r="C255" s="115" t="s">
        <v>5194</v>
      </c>
      <c r="D255" s="115"/>
      <c r="E255" s="115"/>
      <c r="F255" s="112" t="s">
        <v>5185</v>
      </c>
      <c r="G255" s="105"/>
      <c r="H255" s="119"/>
    </row>
    <row r="256" spans="3:8" s="101" customFormat="1" ht="13.5" x14ac:dyDescent="0.25">
      <c r="C256" s="115" t="s">
        <v>5195</v>
      </c>
      <c r="D256" s="115"/>
      <c r="E256" s="115"/>
      <c r="F256" s="112" t="s">
        <v>5185</v>
      </c>
      <c r="G256" s="105"/>
      <c r="H256" s="119"/>
    </row>
    <row r="257" spans="3:9" s="101" customFormat="1" ht="13.5" x14ac:dyDescent="0.25">
      <c r="C257" s="37" t="s">
        <v>5196</v>
      </c>
      <c r="D257" s="37"/>
      <c r="E257" s="37"/>
      <c r="F257" s="112" t="s">
        <v>5185</v>
      </c>
      <c r="G257" s="125"/>
      <c r="H257" s="126"/>
    </row>
    <row r="258" spans="3:9" s="101" customFormat="1" ht="13.5" x14ac:dyDescent="0.25">
      <c r="C258" s="115"/>
      <c r="D258" s="115"/>
      <c r="E258" s="115"/>
      <c r="F258" s="127"/>
      <c r="G258" s="128"/>
      <c r="H258" s="116"/>
    </row>
    <row r="259" spans="3:9" s="101" customFormat="1" ht="13.5" x14ac:dyDescent="0.25">
      <c r="C259" s="104" t="s">
        <v>5200</v>
      </c>
      <c r="D259" s="104"/>
      <c r="E259" s="114"/>
      <c r="F259" s="115"/>
      <c r="G259" s="129"/>
      <c r="H259" s="116"/>
      <c r="I259" s="130"/>
    </row>
    <row r="260" spans="3:9" s="101" customFormat="1" ht="40.5" x14ac:dyDescent="0.25">
      <c r="C260" s="102" t="s">
        <v>5180</v>
      </c>
      <c r="D260" s="102" t="s">
        <v>5201</v>
      </c>
      <c r="E260" s="102" t="s">
        <v>5202</v>
      </c>
      <c r="F260" s="102" t="s">
        <v>5203</v>
      </c>
      <c r="G260" s="129"/>
      <c r="H260" s="116"/>
    </row>
    <row r="261" spans="3:9" s="101" customFormat="1" ht="13.5" x14ac:dyDescent="0.25">
      <c r="C261" s="209" t="s">
        <v>5185</v>
      </c>
      <c r="D261" s="209"/>
      <c r="E261" s="209"/>
      <c r="F261" s="209"/>
      <c r="G261" s="129"/>
      <c r="H261" s="116"/>
    </row>
    <row r="262" spans="3:9" s="101" customFormat="1" ht="13.5" x14ac:dyDescent="0.25">
      <c r="C262" s="115" t="s">
        <v>5204</v>
      </c>
      <c r="D262" s="115"/>
      <c r="E262" s="115"/>
      <c r="F262" s="115"/>
      <c r="G262" s="129"/>
      <c r="H262" s="116"/>
    </row>
    <row r="263" spans="3:9" s="101" customFormat="1" ht="13.5" x14ac:dyDescent="0.25">
      <c r="C263" s="131"/>
      <c r="D263" s="131"/>
      <c r="E263" s="131"/>
      <c r="F263" s="115"/>
      <c r="G263" s="129"/>
      <c r="H263" s="116"/>
    </row>
    <row r="264" spans="3:9" s="101" customFormat="1" ht="13.5" x14ac:dyDescent="0.25">
      <c r="C264" s="104" t="s">
        <v>5205</v>
      </c>
      <c r="D264" s="104"/>
      <c r="E264" s="1"/>
      <c r="F264" s="115"/>
      <c r="G264" s="115"/>
      <c r="H264" s="116"/>
    </row>
    <row r="265" spans="3:9" s="101" customFormat="1" ht="13.5" x14ac:dyDescent="0.25">
      <c r="C265" s="115" t="s">
        <v>5206</v>
      </c>
      <c r="D265" s="115"/>
      <c r="E265" s="115"/>
      <c r="F265" s="115" t="s">
        <v>5185</v>
      </c>
      <c r="G265" s="115"/>
      <c r="H265" s="116"/>
    </row>
    <row r="266" spans="3:9" s="101" customFormat="1" ht="13.5" x14ac:dyDescent="0.25">
      <c r="C266" s="115" t="s">
        <v>5207</v>
      </c>
      <c r="D266" s="115"/>
      <c r="E266" s="115"/>
      <c r="F266" s="115" t="s">
        <v>5185</v>
      </c>
      <c r="G266" s="115"/>
      <c r="H266" s="116"/>
    </row>
    <row r="267" spans="3:9" s="101" customFormat="1" ht="13.5" x14ac:dyDescent="0.25">
      <c r="C267" s="115" t="s">
        <v>5208</v>
      </c>
      <c r="D267" s="115"/>
      <c r="E267" s="115"/>
      <c r="F267" s="115" t="s">
        <v>5185</v>
      </c>
      <c r="G267" s="115"/>
      <c r="H267" s="116"/>
    </row>
    <row r="268" spans="3:9" s="101" customFormat="1" ht="13.5" x14ac:dyDescent="0.25">
      <c r="C268" s="107" t="s">
        <v>5209</v>
      </c>
      <c r="D268" s="107"/>
      <c r="E268" s="107"/>
      <c r="F268" s="115"/>
      <c r="G268" s="115"/>
      <c r="H268" s="116"/>
    </row>
    <row r="269" spans="3:9" s="101" customFormat="1" ht="13.5" x14ac:dyDescent="0.25">
      <c r="C269" s="107"/>
      <c r="D269" s="107"/>
      <c r="E269" s="107"/>
      <c r="F269" s="115"/>
      <c r="G269" s="115"/>
      <c r="H269" s="116"/>
    </row>
    <row r="270" spans="3:9" s="101" customFormat="1" ht="13.5" x14ac:dyDescent="0.25">
      <c r="C270" s="114" t="s">
        <v>5210</v>
      </c>
      <c r="D270" s="114"/>
      <c r="E270" s="114"/>
      <c r="F270" s="115"/>
      <c r="G270" s="129"/>
      <c r="H270" s="116"/>
    </row>
    <row r="271" spans="3:9" s="101" customFormat="1" ht="40.5" x14ac:dyDescent="0.25">
      <c r="C271" s="102" t="s">
        <v>5180</v>
      </c>
      <c r="D271" s="102" t="s">
        <v>4940</v>
      </c>
      <c r="E271" s="102" t="s">
        <v>5201</v>
      </c>
      <c r="F271" s="102" t="s">
        <v>5202</v>
      </c>
      <c r="G271" s="102" t="s">
        <v>5211</v>
      </c>
      <c r="H271" s="116"/>
    </row>
    <row r="272" spans="3:9" s="101" customFormat="1" ht="13.5" x14ac:dyDescent="0.25">
      <c r="C272" s="209" t="s">
        <v>5185</v>
      </c>
      <c r="D272" s="209"/>
      <c r="E272" s="209"/>
      <c r="F272" s="209"/>
      <c r="G272" s="209"/>
      <c r="H272" s="116"/>
    </row>
    <row r="273" spans="3:8" s="101" customFormat="1" ht="13.5" x14ac:dyDescent="0.25">
      <c r="C273" s="210" t="s">
        <v>5212</v>
      </c>
      <c r="D273" s="210"/>
      <c r="E273" s="210"/>
      <c r="F273" s="210"/>
      <c r="G273" s="210"/>
      <c r="H273" s="116"/>
    </row>
    <row r="274" spans="3:8" s="101" customFormat="1" ht="13.5" x14ac:dyDescent="0.25">
      <c r="C274" s="132"/>
      <c r="D274" s="113"/>
      <c r="E274" s="113"/>
      <c r="F274" s="113"/>
      <c r="G274" s="113"/>
      <c r="H274" s="116"/>
    </row>
    <row r="275" spans="3:8" s="101" customFormat="1" ht="13.5" x14ac:dyDescent="0.25">
      <c r="C275" s="1" t="s">
        <v>5213</v>
      </c>
      <c r="D275" s="1"/>
      <c r="E275" s="1"/>
      <c r="F275" s="115"/>
      <c r="G275" s="115"/>
      <c r="H275" s="116"/>
    </row>
    <row r="276" spans="3:8" s="101" customFormat="1" ht="13.5" x14ac:dyDescent="0.25">
      <c r="C276" s="115" t="s">
        <v>5206</v>
      </c>
      <c r="D276" s="115"/>
      <c r="E276" s="115"/>
      <c r="F276" s="115" t="s">
        <v>5185</v>
      </c>
      <c r="G276" s="115"/>
      <c r="H276" s="116"/>
    </row>
    <row r="277" spans="3:8" s="101" customFormat="1" ht="13.5" x14ac:dyDescent="0.25">
      <c r="C277" s="115" t="s">
        <v>5207</v>
      </c>
      <c r="D277" s="115"/>
      <c r="E277" s="115"/>
      <c r="F277" s="115" t="s">
        <v>5185</v>
      </c>
      <c r="G277" s="115"/>
      <c r="H277" s="116"/>
    </row>
    <row r="278" spans="3:8" s="101" customFormat="1" ht="13.5" x14ac:dyDescent="0.25">
      <c r="C278" s="115" t="s">
        <v>5208</v>
      </c>
      <c r="D278" s="115"/>
      <c r="E278" s="115"/>
      <c r="F278" s="115" t="s">
        <v>5185</v>
      </c>
      <c r="G278" s="115"/>
      <c r="H278" s="116"/>
    </row>
    <row r="279" spans="3:8" s="101" customFormat="1" ht="12.75" x14ac:dyDescent="0.2">
      <c r="H279" s="133"/>
    </row>
    <row r="280" spans="3:8" s="101" customFormat="1" ht="13.5" x14ac:dyDescent="0.25">
      <c r="C280" s="104" t="s">
        <v>5216</v>
      </c>
      <c r="H280" s="133"/>
    </row>
    <row r="281" spans="3:8" s="101" customFormat="1" x14ac:dyDescent="0.2">
      <c r="C281" s="214" t="s">
        <v>5217</v>
      </c>
      <c r="D281" s="214" t="s">
        <v>5218</v>
      </c>
      <c r="E281" s="214" t="s">
        <v>5219</v>
      </c>
      <c r="F281" s="215" t="s">
        <v>5220</v>
      </c>
      <c r="G281" s="135" t="s">
        <v>5221</v>
      </c>
      <c r="H281" s="133"/>
    </row>
    <row r="282" spans="3:8" s="101" customFormat="1" x14ac:dyDescent="0.2">
      <c r="C282" s="214"/>
      <c r="D282" s="214"/>
      <c r="E282" s="214"/>
      <c r="F282" s="215"/>
      <c r="G282" s="135" t="s">
        <v>5222</v>
      </c>
      <c r="H282" s="133"/>
    </row>
    <row r="283" spans="3:8" s="101" customFormat="1" x14ac:dyDescent="0.25">
      <c r="C283" s="141" t="s">
        <v>5236</v>
      </c>
      <c r="D283" s="40" t="s">
        <v>4502</v>
      </c>
      <c r="E283" s="40" t="s">
        <v>5224</v>
      </c>
      <c r="F283" s="136">
        <v>46346</v>
      </c>
      <c r="G283" s="40">
        <v>5000</v>
      </c>
      <c r="H283" s="133"/>
    </row>
    <row r="284" spans="3:8" s="101" customFormat="1" x14ac:dyDescent="0.25">
      <c r="C284" s="140"/>
      <c r="D284" s="40" t="s">
        <v>4505</v>
      </c>
      <c r="E284" s="40" t="s">
        <v>5225</v>
      </c>
      <c r="F284" s="136">
        <v>46895</v>
      </c>
      <c r="G284" s="40">
        <v>-5000</v>
      </c>
      <c r="H284" s="133"/>
    </row>
    <row r="285" spans="3:8" s="101" customFormat="1" x14ac:dyDescent="0.25">
      <c r="C285" s="138" t="s">
        <v>5227</v>
      </c>
      <c r="D285"/>
      <c r="E285"/>
      <c r="F285" s="137"/>
      <c r="G285"/>
      <c r="H285" s="133"/>
    </row>
    <row r="286" spans="3:8" s="101" customFormat="1" ht="13.5" x14ac:dyDescent="0.25">
      <c r="C286" s="104"/>
      <c r="H286" s="133"/>
    </row>
    <row r="287" spans="3:8" x14ac:dyDescent="0.25">
      <c r="C287" s="2" t="s">
        <v>5068</v>
      </c>
      <c r="E287" s="2" t="s">
        <v>2</v>
      </c>
    </row>
    <row r="289" spans="3:5" x14ac:dyDescent="0.25">
      <c r="C289" s="2" t="s">
        <v>5069</v>
      </c>
      <c r="E289" s="96">
        <v>1.2432154523494772</v>
      </c>
    </row>
    <row r="291" spans="3:5" x14ac:dyDescent="0.25">
      <c r="C291" s="2" t="s">
        <v>5071</v>
      </c>
      <c r="E291" s="97" t="s">
        <v>5130</v>
      </c>
    </row>
    <row r="293" spans="3:5" x14ac:dyDescent="0.25">
      <c r="C293" s="2" t="s">
        <v>5177</v>
      </c>
      <c r="E293" s="2" t="s">
        <v>2</v>
      </c>
    </row>
    <row r="295" spans="3:5" x14ac:dyDescent="0.25">
      <c r="C295" s="2" t="s">
        <v>5116</v>
      </c>
    </row>
    <row r="297" spans="3:5" x14ac:dyDescent="0.25">
      <c r="C297" s="1" t="s">
        <v>5348</v>
      </c>
      <c r="E297" s="202" t="s">
        <v>5349</v>
      </c>
    </row>
    <row r="298" spans="3:5" x14ac:dyDescent="0.25">
      <c r="E298" s="2" t="s">
        <v>5360</v>
      </c>
    </row>
  </sheetData>
  <mergeCells count="12">
    <mergeCell ref="C261:F261"/>
    <mergeCell ref="C272:G272"/>
    <mergeCell ref="C273:G273"/>
    <mergeCell ref="C281:C282"/>
    <mergeCell ref="D281:D282"/>
    <mergeCell ref="E281:E282"/>
    <mergeCell ref="F281:F282"/>
    <mergeCell ref="C190:K190"/>
    <mergeCell ref="C192:K192"/>
    <mergeCell ref="C210:E210"/>
    <mergeCell ref="C213:E213"/>
    <mergeCell ref="C216:E216"/>
  </mergeCells>
  <hyperlinks>
    <hyperlink ref="J2" location="'Index'!A1" display="'Index'!A1" xr:uid="{02261AD2-13AA-43B7-B3B7-91467B3DDE7D}"/>
  </hyperlinks>
  <pageMargins left="0.7" right="0.7" top="0.75" bottom="0.75" header="0.3" footer="0.3"/>
  <pageSetup orientation="portrait" horizontalDpi="4294967293"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EC327-61A6-4A30-8F37-619457EEDF47}">
  <sheetPr codeName="Sheet1"/>
  <dimension ref="A1:IV300"/>
  <sheetViews>
    <sheetView showGridLines="0" zoomScale="90" zoomScaleNormal="90" workbookViewId="0">
      <pane ySplit="6" topLeftCell="A295"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20.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2078</v>
      </c>
      <c r="J2" s="38" t="s">
        <v>4498</v>
      </c>
    </row>
    <row r="3" spans="1:54" ht="16.5" x14ac:dyDescent="0.3">
      <c r="C3" s="1" t="s">
        <v>28</v>
      </c>
      <c r="D3" s="21" t="s">
        <v>2079</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A16" s="10"/>
      <c r="B16" s="28"/>
      <c r="C16" s="58" t="s">
        <v>5</v>
      </c>
      <c r="D16" s="54"/>
      <c r="E16" s="6"/>
      <c r="F16" s="19"/>
      <c r="G16" s="24"/>
      <c r="H16" s="24"/>
      <c r="I16" s="31"/>
      <c r="J16" s="31"/>
      <c r="K16" s="35"/>
    </row>
    <row r="17" spans="2:11" x14ac:dyDescent="0.25">
      <c r="C17" s="59" t="s">
        <v>6</v>
      </c>
      <c r="D17" s="54"/>
      <c r="E17" s="6"/>
      <c r="F17" s="19"/>
      <c r="G17" s="24"/>
      <c r="H17" s="24"/>
      <c r="I17" s="31"/>
      <c r="J17" s="31"/>
      <c r="K17" s="35"/>
    </row>
    <row r="18" spans="2:11" x14ac:dyDescent="0.25">
      <c r="C18" s="59" t="s">
        <v>687</v>
      </c>
      <c r="D18" s="54"/>
      <c r="E18" s="6"/>
      <c r="F18" s="19"/>
      <c r="G18" s="24"/>
      <c r="H18" s="24"/>
      <c r="I18" s="31"/>
      <c r="J18" s="31"/>
      <c r="K18" s="35"/>
    </row>
    <row r="19" spans="2:11" x14ac:dyDescent="0.25">
      <c r="B19" s="8" t="s">
        <v>803</v>
      </c>
      <c r="C19" s="60" t="s">
        <v>468</v>
      </c>
      <c r="D19" s="54" t="s">
        <v>804</v>
      </c>
      <c r="E19" s="6" t="s">
        <v>715</v>
      </c>
      <c r="F19" s="19">
        <v>32500</v>
      </c>
      <c r="G19" s="24">
        <v>32290.54</v>
      </c>
      <c r="H19" s="24">
        <v>2.72</v>
      </c>
      <c r="I19" s="31">
        <v>8.57</v>
      </c>
      <c r="J19" s="31"/>
      <c r="K19" s="35" t="s">
        <v>691</v>
      </c>
    </row>
    <row r="20" spans="2:11" x14ac:dyDescent="0.25">
      <c r="B20" s="8" t="s">
        <v>873</v>
      </c>
      <c r="C20" s="60" t="s">
        <v>641</v>
      </c>
      <c r="D20" s="54" t="s">
        <v>874</v>
      </c>
      <c r="E20" s="6" t="s">
        <v>690</v>
      </c>
      <c r="F20" s="19">
        <v>30000</v>
      </c>
      <c r="G20" s="24">
        <v>29828.7</v>
      </c>
      <c r="H20" s="24">
        <v>2.5099999999999998</v>
      </c>
      <c r="I20" s="31">
        <v>8.7050000000000001</v>
      </c>
      <c r="J20" s="31"/>
      <c r="K20" s="35" t="s">
        <v>691</v>
      </c>
    </row>
    <row r="21" spans="2:11" x14ac:dyDescent="0.25">
      <c r="B21" s="8" t="s">
        <v>893</v>
      </c>
      <c r="C21" s="60" t="s">
        <v>894</v>
      </c>
      <c r="D21" s="54" t="s">
        <v>895</v>
      </c>
      <c r="E21" s="6" t="s">
        <v>896</v>
      </c>
      <c r="F21" s="19">
        <v>25000</v>
      </c>
      <c r="G21" s="24">
        <v>24885.5</v>
      </c>
      <c r="H21" s="24">
        <v>2.09</v>
      </c>
      <c r="I21" s="31">
        <v>9.5226000000000006</v>
      </c>
      <c r="J21" s="31"/>
      <c r="K21" s="35" t="s">
        <v>691</v>
      </c>
    </row>
    <row r="22" spans="2:11" x14ac:dyDescent="0.25">
      <c r="B22" s="8" t="s">
        <v>713</v>
      </c>
      <c r="C22" s="60" t="s">
        <v>468</v>
      </c>
      <c r="D22" s="54" t="s">
        <v>714</v>
      </c>
      <c r="E22" s="6" t="s">
        <v>715</v>
      </c>
      <c r="F22" s="19">
        <v>20000</v>
      </c>
      <c r="G22" s="24">
        <v>19879.72</v>
      </c>
      <c r="H22" s="24">
        <v>1.67</v>
      </c>
      <c r="I22" s="31">
        <v>9.6981999999999999</v>
      </c>
      <c r="J22" s="31"/>
      <c r="K22" s="35" t="s">
        <v>691</v>
      </c>
    </row>
    <row r="23" spans="2:11" x14ac:dyDescent="0.25">
      <c r="B23" s="8" t="s">
        <v>1334</v>
      </c>
      <c r="C23" s="60" t="s">
        <v>1335</v>
      </c>
      <c r="D23" s="54" t="s">
        <v>1336</v>
      </c>
      <c r="E23" s="6" t="s">
        <v>896</v>
      </c>
      <c r="F23" s="19">
        <v>15000</v>
      </c>
      <c r="G23" s="24">
        <v>15036.86</v>
      </c>
      <c r="H23" s="24">
        <v>1.27</v>
      </c>
      <c r="I23" s="31">
        <v>7.63</v>
      </c>
      <c r="J23" s="31"/>
      <c r="K23" s="35" t="s">
        <v>691</v>
      </c>
    </row>
    <row r="24" spans="2:11" x14ac:dyDescent="0.25">
      <c r="B24" s="8" t="s">
        <v>2080</v>
      </c>
      <c r="C24" s="60" t="s">
        <v>233</v>
      </c>
      <c r="D24" s="54" t="s">
        <v>2081</v>
      </c>
      <c r="E24" s="6" t="s">
        <v>715</v>
      </c>
      <c r="F24" s="19">
        <v>1500</v>
      </c>
      <c r="G24" s="24">
        <v>15022.58</v>
      </c>
      <c r="H24" s="24">
        <v>1.26</v>
      </c>
      <c r="I24" s="31">
        <v>7.2347999999999999</v>
      </c>
      <c r="J24" s="31"/>
      <c r="K24" s="35" t="s">
        <v>691</v>
      </c>
    </row>
    <row r="25" spans="2:11" x14ac:dyDescent="0.25">
      <c r="B25" s="8" t="s">
        <v>2082</v>
      </c>
      <c r="C25" s="60" t="s">
        <v>876</v>
      </c>
      <c r="D25" s="54" t="s">
        <v>2083</v>
      </c>
      <c r="E25" s="6" t="s">
        <v>878</v>
      </c>
      <c r="F25" s="19">
        <v>15000</v>
      </c>
      <c r="G25" s="24">
        <v>14893.25</v>
      </c>
      <c r="H25" s="24">
        <v>1.25</v>
      </c>
      <c r="I25" s="31">
        <v>9.2650000000000006</v>
      </c>
      <c r="J25" s="31"/>
      <c r="K25" s="35" t="s">
        <v>691</v>
      </c>
    </row>
    <row r="26" spans="2:11" x14ac:dyDescent="0.25">
      <c r="B26" s="8" t="s">
        <v>2084</v>
      </c>
      <c r="C26" s="60" t="s">
        <v>732</v>
      </c>
      <c r="D26" s="54" t="s">
        <v>2085</v>
      </c>
      <c r="E26" s="6" t="s">
        <v>702</v>
      </c>
      <c r="F26" s="19">
        <v>12500</v>
      </c>
      <c r="G26" s="24">
        <v>12517.38</v>
      </c>
      <c r="H26" s="24">
        <v>1.05</v>
      </c>
      <c r="I26" s="31">
        <v>6.8</v>
      </c>
      <c r="J26" s="31"/>
      <c r="K26" s="35" t="s">
        <v>691</v>
      </c>
    </row>
    <row r="27" spans="2:11" x14ac:dyDescent="0.25">
      <c r="B27" s="8" t="s">
        <v>2086</v>
      </c>
      <c r="C27" s="60" t="s">
        <v>133</v>
      </c>
      <c r="D27" s="54" t="s">
        <v>2087</v>
      </c>
      <c r="E27" s="6" t="s">
        <v>2088</v>
      </c>
      <c r="F27" s="19">
        <v>20000</v>
      </c>
      <c r="G27" s="24">
        <v>11195.82</v>
      </c>
      <c r="H27" s="24">
        <v>0.94</v>
      </c>
      <c r="I27" s="31">
        <v>8.2744</v>
      </c>
      <c r="J27" s="31"/>
      <c r="K27" s="35" t="s">
        <v>691</v>
      </c>
    </row>
    <row r="28" spans="2:11" x14ac:dyDescent="0.25">
      <c r="B28" s="8" t="s">
        <v>2089</v>
      </c>
      <c r="C28" s="60" t="s">
        <v>154</v>
      </c>
      <c r="D28" s="54" t="s">
        <v>2090</v>
      </c>
      <c r="E28" s="6" t="s">
        <v>715</v>
      </c>
      <c r="F28" s="19">
        <v>10000</v>
      </c>
      <c r="G28" s="24">
        <v>10009.89</v>
      </c>
      <c r="H28" s="24">
        <v>0.84</v>
      </c>
      <c r="I28" s="31">
        <v>6.9703999999999997</v>
      </c>
      <c r="J28" s="31"/>
      <c r="K28" s="35"/>
    </row>
    <row r="29" spans="2:11" x14ac:dyDescent="0.25">
      <c r="B29" s="8" t="s">
        <v>2091</v>
      </c>
      <c r="C29" s="60" t="s">
        <v>1338</v>
      </c>
      <c r="D29" s="54" t="s">
        <v>2092</v>
      </c>
      <c r="E29" s="6" t="s">
        <v>694</v>
      </c>
      <c r="F29" s="19">
        <v>10000</v>
      </c>
      <c r="G29" s="24">
        <v>10007.219999999999</v>
      </c>
      <c r="H29" s="24">
        <v>0.84</v>
      </c>
      <c r="I29" s="31">
        <v>7.9</v>
      </c>
      <c r="J29" s="31"/>
      <c r="K29" s="35" t="s">
        <v>691</v>
      </c>
    </row>
    <row r="30" spans="2:11" x14ac:dyDescent="0.25">
      <c r="B30" s="8" t="s">
        <v>2093</v>
      </c>
      <c r="C30" s="60" t="s">
        <v>1557</v>
      </c>
      <c r="D30" s="54" t="s">
        <v>2094</v>
      </c>
      <c r="E30" s="6" t="s">
        <v>690</v>
      </c>
      <c r="F30" s="19">
        <v>10000</v>
      </c>
      <c r="G30" s="24">
        <v>9997.15</v>
      </c>
      <c r="H30" s="24">
        <v>0.84</v>
      </c>
      <c r="I30" s="31">
        <v>8.1395</v>
      </c>
      <c r="J30" s="31"/>
      <c r="K30" s="35" t="s">
        <v>691</v>
      </c>
    </row>
    <row r="31" spans="2:11" x14ac:dyDescent="0.25">
      <c r="B31" s="8" t="s">
        <v>2095</v>
      </c>
      <c r="C31" s="60" t="s">
        <v>1805</v>
      </c>
      <c r="D31" s="54" t="s">
        <v>2096</v>
      </c>
      <c r="E31" s="6" t="s">
        <v>690</v>
      </c>
      <c r="F31" s="19">
        <v>7500</v>
      </c>
      <c r="G31" s="24">
        <v>7461.82</v>
      </c>
      <c r="H31" s="24">
        <v>0.63</v>
      </c>
      <c r="I31" s="31">
        <v>9.0749999999999993</v>
      </c>
      <c r="J31" s="31"/>
      <c r="K31" s="35" t="s">
        <v>691</v>
      </c>
    </row>
    <row r="32" spans="2:11" x14ac:dyDescent="0.25">
      <c r="B32" s="8" t="s">
        <v>2097</v>
      </c>
      <c r="C32" s="60" t="s">
        <v>1557</v>
      </c>
      <c r="D32" s="54" t="s">
        <v>2098</v>
      </c>
      <c r="E32" s="6" t="s">
        <v>896</v>
      </c>
      <c r="F32" s="19">
        <v>5500</v>
      </c>
      <c r="G32" s="24">
        <v>5495.08</v>
      </c>
      <c r="H32" s="24">
        <v>0.46</v>
      </c>
      <c r="I32" s="31">
        <v>8.3797999999999995</v>
      </c>
      <c r="J32" s="31"/>
      <c r="K32" s="35" t="s">
        <v>691</v>
      </c>
    </row>
    <row r="33" spans="2:11" x14ac:dyDescent="0.25">
      <c r="B33" s="8" t="s">
        <v>2099</v>
      </c>
      <c r="C33" s="60" t="s">
        <v>468</v>
      </c>
      <c r="D33" s="54" t="s">
        <v>2100</v>
      </c>
      <c r="E33" s="6" t="s">
        <v>715</v>
      </c>
      <c r="F33" s="19">
        <v>5000</v>
      </c>
      <c r="G33" s="24">
        <v>5011.2700000000004</v>
      </c>
      <c r="H33" s="24">
        <v>0.42</v>
      </c>
      <c r="I33" s="31">
        <v>8.44</v>
      </c>
      <c r="J33" s="31"/>
      <c r="K33" s="35" t="s">
        <v>691</v>
      </c>
    </row>
    <row r="34" spans="2:11" x14ac:dyDescent="0.25">
      <c r="B34" s="8" t="s">
        <v>2101</v>
      </c>
      <c r="C34" s="60" t="s">
        <v>2102</v>
      </c>
      <c r="D34" s="54" t="s">
        <v>2103</v>
      </c>
      <c r="E34" s="6" t="s">
        <v>690</v>
      </c>
      <c r="F34" s="19">
        <v>5000</v>
      </c>
      <c r="G34" s="24">
        <v>4978.01</v>
      </c>
      <c r="H34" s="24">
        <v>0.42</v>
      </c>
      <c r="I34" s="31">
        <v>9.25</v>
      </c>
      <c r="J34" s="31"/>
      <c r="K34" s="35" t="s">
        <v>691</v>
      </c>
    </row>
    <row r="35" spans="2:11" x14ac:dyDescent="0.25">
      <c r="B35" s="8" t="s">
        <v>2104</v>
      </c>
      <c r="C35" s="60" t="s">
        <v>2102</v>
      </c>
      <c r="D35" s="54" t="s">
        <v>2105</v>
      </c>
      <c r="E35" s="6" t="s">
        <v>690</v>
      </c>
      <c r="F35" s="19">
        <v>5000</v>
      </c>
      <c r="G35" s="24">
        <v>4973.2</v>
      </c>
      <c r="H35" s="24">
        <v>0.42</v>
      </c>
      <c r="I35" s="31">
        <v>9.32</v>
      </c>
      <c r="J35" s="31"/>
      <c r="K35" s="35" t="s">
        <v>691</v>
      </c>
    </row>
    <row r="36" spans="2:11" x14ac:dyDescent="0.25">
      <c r="B36" s="8" t="s">
        <v>2106</v>
      </c>
      <c r="C36" s="60" t="s">
        <v>2102</v>
      </c>
      <c r="D36" s="54" t="s">
        <v>2107</v>
      </c>
      <c r="E36" s="6" t="s">
        <v>690</v>
      </c>
      <c r="F36" s="19">
        <v>5000</v>
      </c>
      <c r="G36" s="24">
        <v>4970</v>
      </c>
      <c r="H36" s="24">
        <v>0.42</v>
      </c>
      <c r="I36" s="31">
        <v>9.3249999999999993</v>
      </c>
      <c r="J36" s="31"/>
      <c r="K36" s="35" t="s">
        <v>691</v>
      </c>
    </row>
    <row r="37" spans="2:11" x14ac:dyDescent="0.25">
      <c r="B37" s="8" t="s">
        <v>1934</v>
      </c>
      <c r="C37" s="60" t="s">
        <v>406</v>
      </c>
      <c r="D37" s="54" t="s">
        <v>1935</v>
      </c>
      <c r="E37" s="6" t="s">
        <v>896</v>
      </c>
      <c r="F37" s="19">
        <v>3500</v>
      </c>
      <c r="G37" s="24">
        <v>3501.58</v>
      </c>
      <c r="H37" s="24">
        <v>0.28999999999999998</v>
      </c>
      <c r="I37" s="31">
        <v>7.4101999999999997</v>
      </c>
      <c r="J37" s="31"/>
      <c r="K37" s="35" t="s">
        <v>691</v>
      </c>
    </row>
    <row r="38" spans="2:11" x14ac:dyDescent="0.25">
      <c r="B38" s="8" t="s">
        <v>2108</v>
      </c>
      <c r="C38" s="60" t="s">
        <v>259</v>
      </c>
      <c r="D38" s="54" t="s">
        <v>2109</v>
      </c>
      <c r="E38" s="6" t="s">
        <v>715</v>
      </c>
      <c r="F38" s="19">
        <v>3100</v>
      </c>
      <c r="G38" s="24">
        <v>3108.91</v>
      </c>
      <c r="H38" s="24">
        <v>0.26</v>
      </c>
      <c r="I38" s="31">
        <v>7.44</v>
      </c>
      <c r="J38" s="31"/>
      <c r="K38" s="35" t="s">
        <v>691</v>
      </c>
    </row>
    <row r="39" spans="2:11" x14ac:dyDescent="0.25">
      <c r="B39" s="8" t="s">
        <v>2110</v>
      </c>
      <c r="C39" s="60" t="s">
        <v>1179</v>
      </c>
      <c r="D39" s="54" t="s">
        <v>2111</v>
      </c>
      <c r="E39" s="6" t="s">
        <v>702</v>
      </c>
      <c r="F39" s="19">
        <v>2500</v>
      </c>
      <c r="G39" s="24">
        <v>2502.52</v>
      </c>
      <c r="H39" s="24">
        <v>0.21</v>
      </c>
      <c r="I39" s="31">
        <v>7.0953999999999997</v>
      </c>
      <c r="J39" s="31"/>
      <c r="K39" s="35" t="s">
        <v>691</v>
      </c>
    </row>
    <row r="40" spans="2:11" x14ac:dyDescent="0.25">
      <c r="B40" s="8" t="s">
        <v>889</v>
      </c>
      <c r="C40" s="60" t="s">
        <v>890</v>
      </c>
      <c r="D40" s="54" t="s">
        <v>891</v>
      </c>
      <c r="E40" s="6" t="s">
        <v>892</v>
      </c>
      <c r="F40" s="19">
        <v>2500</v>
      </c>
      <c r="G40" s="24">
        <v>2502.1799999999998</v>
      </c>
      <c r="H40" s="24">
        <v>0.21</v>
      </c>
      <c r="I40" s="31">
        <v>8.0250000000000004</v>
      </c>
      <c r="J40" s="31"/>
      <c r="K40" s="35" t="s">
        <v>691</v>
      </c>
    </row>
    <row r="41" spans="2:11" x14ac:dyDescent="0.25">
      <c r="B41" s="8" t="s">
        <v>2112</v>
      </c>
      <c r="C41" s="60" t="s">
        <v>2113</v>
      </c>
      <c r="D41" s="54" t="s">
        <v>2114</v>
      </c>
      <c r="E41" s="6" t="s">
        <v>690</v>
      </c>
      <c r="F41" s="19">
        <v>5000</v>
      </c>
      <c r="G41" s="24">
        <v>1668.43</v>
      </c>
      <c r="H41" s="24">
        <v>0.14000000000000001</v>
      </c>
      <c r="I41" s="31">
        <v>8.3704000000000001</v>
      </c>
      <c r="J41" s="31"/>
      <c r="K41" s="35" t="s">
        <v>691</v>
      </c>
    </row>
    <row r="42" spans="2:11" x14ac:dyDescent="0.25">
      <c r="C42" s="58" t="s">
        <v>199</v>
      </c>
      <c r="D42" s="54"/>
      <c r="E42" s="6"/>
      <c r="F42" s="19"/>
      <c r="G42" s="25">
        <v>251737.61</v>
      </c>
      <c r="H42" s="25">
        <v>21.16</v>
      </c>
      <c r="I42" s="31"/>
      <c r="J42" s="31"/>
      <c r="K42" s="35"/>
    </row>
    <row r="43" spans="2:11" x14ac:dyDescent="0.25">
      <c r="C43" s="57"/>
      <c r="D43" s="54"/>
      <c r="E43" s="6"/>
      <c r="F43" s="19"/>
      <c r="G43" s="24"/>
      <c r="H43" s="24"/>
      <c r="I43" s="31"/>
      <c r="J43" s="31"/>
      <c r="K43" s="35"/>
    </row>
    <row r="44" spans="2:11" x14ac:dyDescent="0.25">
      <c r="C44" s="58" t="s">
        <v>7</v>
      </c>
      <c r="D44" s="54"/>
      <c r="E44" s="6"/>
      <c r="F44" s="19"/>
      <c r="G44" s="24" t="s">
        <v>2</v>
      </c>
      <c r="H44" s="24" t="s">
        <v>2</v>
      </c>
      <c r="I44" s="31"/>
      <c r="J44" s="31"/>
      <c r="K44" s="35"/>
    </row>
    <row r="45" spans="2:11" x14ac:dyDescent="0.25">
      <c r="C45" s="57"/>
      <c r="D45" s="54"/>
      <c r="E45" s="6"/>
      <c r="F45" s="19"/>
      <c r="G45" s="24"/>
      <c r="H45" s="24"/>
      <c r="I45" s="31"/>
      <c r="J45" s="31"/>
      <c r="K45" s="35"/>
    </row>
    <row r="46" spans="2:11" x14ac:dyDescent="0.25">
      <c r="C46" s="59" t="s">
        <v>8</v>
      </c>
      <c r="D46" s="54"/>
      <c r="E46" s="6"/>
      <c r="F46" s="19"/>
      <c r="G46" s="24"/>
      <c r="H46" s="24"/>
      <c r="I46" s="31"/>
      <c r="J46" s="31"/>
      <c r="K46" s="35"/>
    </row>
    <row r="47" spans="2:11" x14ac:dyDescent="0.25">
      <c r="B47" s="8" t="s">
        <v>2115</v>
      </c>
      <c r="C47" s="60" t="s">
        <v>4936</v>
      </c>
      <c r="D47" s="54" t="s">
        <v>2116</v>
      </c>
      <c r="E47" s="6" t="s">
        <v>822</v>
      </c>
      <c r="F47" s="19">
        <v>255</v>
      </c>
      <c r="G47" s="24">
        <v>24742.7</v>
      </c>
      <c r="H47" s="24">
        <v>2.08</v>
      </c>
      <c r="I47" s="31">
        <v>7.89</v>
      </c>
      <c r="J47" s="31"/>
      <c r="K47" s="35" t="s">
        <v>691</v>
      </c>
    </row>
    <row r="48" spans="2:11" x14ac:dyDescent="0.25">
      <c r="C48" s="58" t="s">
        <v>199</v>
      </c>
      <c r="D48" s="54"/>
      <c r="E48" s="6"/>
      <c r="F48" s="19"/>
      <c r="G48" s="25">
        <v>24742.7</v>
      </c>
      <c r="H48" s="25">
        <v>2.08</v>
      </c>
      <c r="I48" s="31"/>
      <c r="J48" s="31"/>
      <c r="K48" s="35"/>
    </row>
    <row r="49" spans="1:11" x14ac:dyDescent="0.25">
      <c r="C49" s="57"/>
      <c r="D49" s="54"/>
      <c r="E49" s="6"/>
      <c r="F49" s="19"/>
      <c r="G49" s="24"/>
      <c r="H49" s="24"/>
      <c r="I49" s="31"/>
      <c r="J49" s="31"/>
      <c r="K49" s="35"/>
    </row>
    <row r="50" spans="1:11" x14ac:dyDescent="0.25">
      <c r="C50" s="58" t="s">
        <v>9</v>
      </c>
      <c r="D50" s="54"/>
      <c r="E50" s="6"/>
      <c r="F50" s="19"/>
      <c r="G50" s="24" t="s">
        <v>2</v>
      </c>
      <c r="H50" s="24" t="s">
        <v>2</v>
      </c>
      <c r="I50" s="31"/>
      <c r="J50" s="31"/>
      <c r="K50" s="35"/>
    </row>
    <row r="51" spans="1:11" x14ac:dyDescent="0.25">
      <c r="C51" s="57"/>
      <c r="D51" s="54"/>
      <c r="E51" s="6"/>
      <c r="F51" s="19"/>
      <c r="G51" s="24"/>
      <c r="H51" s="24"/>
      <c r="I51" s="31"/>
      <c r="J51" s="31"/>
      <c r="K51" s="35"/>
    </row>
    <row r="52" spans="1:11" x14ac:dyDescent="0.25">
      <c r="C52" s="59" t="s">
        <v>10</v>
      </c>
      <c r="D52" s="54"/>
      <c r="E52" s="6"/>
      <c r="F52" s="19"/>
      <c r="G52" s="24"/>
      <c r="H52" s="24"/>
      <c r="I52" s="31"/>
      <c r="J52" s="31"/>
      <c r="K52" s="35"/>
    </row>
    <row r="53" spans="1:11" x14ac:dyDescent="0.25">
      <c r="B53" s="8" t="s">
        <v>1382</v>
      </c>
      <c r="C53" s="60" t="s">
        <v>1383</v>
      </c>
      <c r="D53" s="54" t="s">
        <v>1384</v>
      </c>
      <c r="E53" s="6" t="s">
        <v>210</v>
      </c>
      <c r="F53" s="19">
        <v>11500000</v>
      </c>
      <c r="G53" s="24">
        <v>11507.76</v>
      </c>
      <c r="H53" s="24">
        <v>0.97</v>
      </c>
      <c r="I53" s="31">
        <v>5.49695</v>
      </c>
      <c r="J53" s="31"/>
      <c r="K53" s="35"/>
    </row>
    <row r="54" spans="1:11" x14ac:dyDescent="0.25">
      <c r="B54" s="8" t="s">
        <v>2117</v>
      </c>
      <c r="C54" s="60" t="s">
        <v>2118</v>
      </c>
      <c r="D54" s="54" t="s">
        <v>2119</v>
      </c>
      <c r="E54" s="6" t="s">
        <v>210</v>
      </c>
      <c r="F54" s="19">
        <v>4000000</v>
      </c>
      <c r="G54" s="24">
        <v>4007.28</v>
      </c>
      <c r="H54" s="24">
        <v>0.34</v>
      </c>
      <c r="I54" s="31">
        <v>5.5069499999999998</v>
      </c>
      <c r="J54" s="31"/>
      <c r="K54" s="35"/>
    </row>
    <row r="55" spans="1:11" x14ac:dyDescent="0.25">
      <c r="B55" s="8" t="s">
        <v>2120</v>
      </c>
      <c r="C55" s="60" t="s">
        <v>2121</v>
      </c>
      <c r="D55" s="54" t="s">
        <v>2122</v>
      </c>
      <c r="E55" s="6" t="s">
        <v>210</v>
      </c>
      <c r="F55" s="19">
        <v>3500000</v>
      </c>
      <c r="G55" s="24">
        <v>3510.79</v>
      </c>
      <c r="H55" s="24">
        <v>0.3</v>
      </c>
      <c r="I55" s="31">
        <v>5.6353</v>
      </c>
      <c r="J55" s="31"/>
      <c r="K55" s="35"/>
    </row>
    <row r="56" spans="1:11" x14ac:dyDescent="0.25">
      <c r="B56" s="8" t="s">
        <v>2123</v>
      </c>
      <c r="C56" s="60" t="s">
        <v>2124</v>
      </c>
      <c r="D56" s="54" t="s">
        <v>2125</v>
      </c>
      <c r="E56" s="6" t="s">
        <v>210</v>
      </c>
      <c r="F56" s="19">
        <v>2500000</v>
      </c>
      <c r="G56" s="24">
        <v>2525.61</v>
      </c>
      <c r="H56" s="24">
        <v>0.21</v>
      </c>
      <c r="I56" s="31">
        <v>5.98017617</v>
      </c>
      <c r="J56" s="31"/>
      <c r="K56" s="35"/>
    </row>
    <row r="57" spans="1:11" x14ac:dyDescent="0.25">
      <c r="C57" s="58" t="s">
        <v>199</v>
      </c>
      <c r="D57" s="54"/>
      <c r="E57" s="6"/>
      <c r="F57" s="19"/>
      <c r="G57" s="25">
        <v>21551.439999999999</v>
      </c>
      <c r="H57" s="25">
        <v>1.82</v>
      </c>
      <c r="I57" s="31"/>
      <c r="J57" s="31"/>
      <c r="K57" s="35"/>
    </row>
    <row r="58" spans="1:11" x14ac:dyDescent="0.25">
      <c r="C58" s="57"/>
      <c r="D58" s="54"/>
      <c r="E58" s="6"/>
      <c r="F58" s="19"/>
      <c r="G58" s="24"/>
      <c r="H58" s="24"/>
      <c r="I58" s="31"/>
      <c r="J58" s="31"/>
      <c r="K58" s="35"/>
    </row>
    <row r="59" spans="1:11" x14ac:dyDescent="0.25">
      <c r="C59" s="58" t="s">
        <v>11</v>
      </c>
      <c r="D59" s="54"/>
      <c r="E59" s="6"/>
      <c r="F59" s="19"/>
      <c r="G59" s="24" t="s">
        <v>2</v>
      </c>
      <c r="H59" s="24" t="s">
        <v>2</v>
      </c>
      <c r="I59" s="31"/>
      <c r="J59" s="31"/>
      <c r="K59" s="35"/>
    </row>
    <row r="60" spans="1:11" x14ac:dyDescent="0.25">
      <c r="C60" s="57"/>
      <c r="D60" s="54"/>
      <c r="E60" s="6"/>
      <c r="F60" s="19"/>
      <c r="G60" s="24"/>
      <c r="H60" s="24"/>
      <c r="I60" s="31"/>
      <c r="J60" s="31"/>
      <c r="K60" s="35"/>
    </row>
    <row r="61" spans="1:11" x14ac:dyDescent="0.25">
      <c r="A61" s="10"/>
      <c r="B61" s="28"/>
      <c r="C61" s="58" t="s">
        <v>13</v>
      </c>
      <c r="D61" s="54"/>
      <c r="E61" s="6"/>
      <c r="F61" s="19"/>
      <c r="G61" s="24"/>
      <c r="H61" s="24"/>
      <c r="I61" s="31"/>
      <c r="J61" s="31"/>
      <c r="K61" s="35"/>
    </row>
    <row r="62" spans="1:11" x14ac:dyDescent="0.25">
      <c r="C62" s="59" t="s">
        <v>14</v>
      </c>
      <c r="D62" s="54"/>
      <c r="E62" s="6"/>
      <c r="F62" s="19"/>
      <c r="G62" s="24"/>
      <c r="H62" s="24"/>
      <c r="I62" s="31"/>
      <c r="J62" s="31"/>
      <c r="K62" s="35"/>
    </row>
    <row r="63" spans="1:11" x14ac:dyDescent="0.25">
      <c r="B63" s="8" t="s">
        <v>2126</v>
      </c>
      <c r="C63" s="60" t="s">
        <v>1773</v>
      </c>
      <c r="D63" s="54" t="s">
        <v>2127</v>
      </c>
      <c r="E63" s="6" t="s">
        <v>846</v>
      </c>
      <c r="F63" s="19">
        <v>8000</v>
      </c>
      <c r="G63" s="24">
        <v>38261.08</v>
      </c>
      <c r="H63" s="24">
        <v>3.22</v>
      </c>
      <c r="I63" s="31">
        <v>8.64</v>
      </c>
      <c r="J63" s="31"/>
      <c r="K63" s="35" t="s">
        <v>691</v>
      </c>
    </row>
    <row r="64" spans="1:11" x14ac:dyDescent="0.25">
      <c r="B64" s="8" t="s">
        <v>2128</v>
      </c>
      <c r="C64" s="60" t="s">
        <v>1805</v>
      </c>
      <c r="D64" s="54" t="s">
        <v>2129</v>
      </c>
      <c r="E64" s="6" t="s">
        <v>846</v>
      </c>
      <c r="F64" s="19">
        <v>5000</v>
      </c>
      <c r="G64" s="24">
        <v>24955.7</v>
      </c>
      <c r="H64" s="24">
        <v>2.1</v>
      </c>
      <c r="I64" s="31">
        <v>7.2012</v>
      </c>
      <c r="J64" s="31"/>
      <c r="K64" s="35" t="s">
        <v>691</v>
      </c>
    </row>
    <row r="65" spans="2:11" x14ac:dyDescent="0.25">
      <c r="B65" s="8" t="s">
        <v>2130</v>
      </c>
      <c r="C65" s="60" t="s">
        <v>1773</v>
      </c>
      <c r="D65" s="54" t="s">
        <v>2131</v>
      </c>
      <c r="E65" s="6" t="s">
        <v>846</v>
      </c>
      <c r="F65" s="19">
        <v>4000</v>
      </c>
      <c r="G65" s="24">
        <v>19898.28</v>
      </c>
      <c r="H65" s="24">
        <v>1.67</v>
      </c>
      <c r="I65" s="31">
        <v>7.7752999999999997</v>
      </c>
      <c r="J65" s="31"/>
      <c r="K65" s="35" t="s">
        <v>691</v>
      </c>
    </row>
    <row r="66" spans="2:11" x14ac:dyDescent="0.25">
      <c r="B66" s="8" t="s">
        <v>1727</v>
      </c>
      <c r="C66" s="60" t="s">
        <v>573</v>
      </c>
      <c r="D66" s="54" t="s">
        <v>1728</v>
      </c>
      <c r="E66" s="6" t="s">
        <v>846</v>
      </c>
      <c r="F66" s="19">
        <v>3000</v>
      </c>
      <c r="G66" s="24">
        <v>14997.38</v>
      </c>
      <c r="H66" s="24">
        <v>1.26</v>
      </c>
      <c r="I66" s="31">
        <v>6.3886000000000003</v>
      </c>
      <c r="J66" s="31"/>
      <c r="K66" s="35" t="s">
        <v>691</v>
      </c>
    </row>
    <row r="67" spans="2:11" x14ac:dyDescent="0.25">
      <c r="C67" s="58" t="s">
        <v>199</v>
      </c>
      <c r="D67" s="54"/>
      <c r="E67" s="6"/>
      <c r="F67" s="19"/>
      <c r="G67" s="25">
        <v>98112.44</v>
      </c>
      <c r="H67" s="25">
        <v>8.25</v>
      </c>
      <c r="I67" s="31"/>
      <c r="J67" s="31"/>
      <c r="K67" s="35"/>
    </row>
    <row r="68" spans="2:11" x14ac:dyDescent="0.25">
      <c r="C68" s="57"/>
      <c r="D68" s="54"/>
      <c r="E68" s="6"/>
      <c r="F68" s="19"/>
      <c r="G68" s="24"/>
      <c r="H68" s="24"/>
      <c r="I68" s="31"/>
      <c r="J68" s="31"/>
      <c r="K68" s="35"/>
    </row>
    <row r="69" spans="2:11" x14ac:dyDescent="0.25">
      <c r="C69" s="59" t="s">
        <v>15</v>
      </c>
      <c r="D69" s="54"/>
      <c r="E69" s="6"/>
      <c r="F69" s="19"/>
      <c r="G69" s="24"/>
      <c r="H69" s="24"/>
      <c r="I69" s="31"/>
      <c r="J69" s="31"/>
      <c r="K69" s="35"/>
    </row>
    <row r="70" spans="2:11" x14ac:dyDescent="0.25">
      <c r="B70" s="8" t="s">
        <v>1911</v>
      </c>
      <c r="C70" s="60" t="s">
        <v>848</v>
      </c>
      <c r="D70" s="54" t="s">
        <v>1912</v>
      </c>
      <c r="E70" s="6" t="s">
        <v>846</v>
      </c>
      <c r="F70" s="19">
        <v>17000</v>
      </c>
      <c r="G70" s="24">
        <v>82179.789999999994</v>
      </c>
      <c r="H70" s="24">
        <v>6.92</v>
      </c>
      <c r="I70" s="31">
        <v>6.8823999999999996</v>
      </c>
      <c r="J70" s="31"/>
      <c r="K70" s="35" t="s">
        <v>691</v>
      </c>
    </row>
    <row r="71" spans="2:11" x14ac:dyDescent="0.25">
      <c r="B71" s="8" t="s">
        <v>2132</v>
      </c>
      <c r="C71" s="60" t="s">
        <v>57</v>
      </c>
      <c r="D71" s="54" t="s">
        <v>2133</v>
      </c>
      <c r="E71" s="6" t="s">
        <v>846</v>
      </c>
      <c r="F71" s="19">
        <v>16000</v>
      </c>
      <c r="G71" s="24">
        <v>77378.240000000005</v>
      </c>
      <c r="H71" s="24">
        <v>6.51</v>
      </c>
      <c r="I71" s="31">
        <v>6.6849999999999996</v>
      </c>
      <c r="J71" s="31"/>
      <c r="K71" s="35" t="s">
        <v>691</v>
      </c>
    </row>
    <row r="72" spans="2:11" x14ac:dyDescent="0.25">
      <c r="B72" s="8" t="s">
        <v>1883</v>
      </c>
      <c r="C72" s="60" t="s">
        <v>46</v>
      </c>
      <c r="D72" s="54" t="s">
        <v>1884</v>
      </c>
      <c r="E72" s="6" t="s">
        <v>846</v>
      </c>
      <c r="F72" s="19">
        <v>13000</v>
      </c>
      <c r="G72" s="24">
        <v>62758.41</v>
      </c>
      <c r="H72" s="24">
        <v>5.28</v>
      </c>
      <c r="I72" s="31">
        <v>6.7900999999999998</v>
      </c>
      <c r="J72" s="31"/>
      <c r="K72" s="35"/>
    </row>
    <row r="73" spans="2:11" x14ac:dyDescent="0.25">
      <c r="B73" s="8" t="s">
        <v>1835</v>
      </c>
      <c r="C73" s="60" t="s">
        <v>1079</v>
      </c>
      <c r="D73" s="54" t="s">
        <v>1836</v>
      </c>
      <c r="E73" s="6" t="s">
        <v>846</v>
      </c>
      <c r="F73" s="19">
        <v>11000</v>
      </c>
      <c r="G73" s="24">
        <v>53456.98</v>
      </c>
      <c r="H73" s="24">
        <v>4.5</v>
      </c>
      <c r="I73" s="31">
        <v>6.7537000000000003</v>
      </c>
      <c r="J73" s="31"/>
      <c r="K73" s="35" t="s">
        <v>691</v>
      </c>
    </row>
    <row r="74" spans="2:11" x14ac:dyDescent="0.25">
      <c r="B74" s="8" t="s">
        <v>1731</v>
      </c>
      <c r="C74" s="60" t="s">
        <v>725</v>
      </c>
      <c r="D74" s="54" t="s">
        <v>1732</v>
      </c>
      <c r="E74" s="6" t="s">
        <v>846</v>
      </c>
      <c r="F74" s="19">
        <v>7800</v>
      </c>
      <c r="G74" s="24">
        <v>37785.699999999997</v>
      </c>
      <c r="H74" s="24">
        <v>3.18</v>
      </c>
      <c r="I74" s="31">
        <v>6.8998999999999997</v>
      </c>
      <c r="J74" s="31"/>
      <c r="K74" s="35"/>
    </row>
    <row r="75" spans="2:11" x14ac:dyDescent="0.25">
      <c r="B75" s="8" t="s">
        <v>2134</v>
      </c>
      <c r="C75" s="60" t="s">
        <v>227</v>
      </c>
      <c r="D75" s="54" t="s">
        <v>2135</v>
      </c>
      <c r="E75" s="6" t="s">
        <v>846</v>
      </c>
      <c r="F75" s="19">
        <v>5000</v>
      </c>
      <c r="G75" s="24">
        <v>24531.13</v>
      </c>
      <c r="H75" s="24">
        <v>2.06</v>
      </c>
      <c r="I75" s="31">
        <v>6.52</v>
      </c>
      <c r="J75" s="31"/>
      <c r="K75" s="35"/>
    </row>
    <row r="76" spans="2:11" x14ac:dyDescent="0.25">
      <c r="B76" s="8" t="s">
        <v>2069</v>
      </c>
      <c r="C76" s="60" t="s">
        <v>524</v>
      </c>
      <c r="D76" s="54" t="s">
        <v>2070</v>
      </c>
      <c r="E76" s="6" t="s">
        <v>854</v>
      </c>
      <c r="F76" s="19">
        <v>5000</v>
      </c>
      <c r="G76" s="24">
        <v>24160.03</v>
      </c>
      <c r="H76" s="24">
        <v>2.0299999999999998</v>
      </c>
      <c r="I76" s="31">
        <v>6.75</v>
      </c>
      <c r="J76" s="31"/>
      <c r="K76" s="35" t="s">
        <v>691</v>
      </c>
    </row>
    <row r="77" spans="2:11" x14ac:dyDescent="0.25">
      <c r="B77" s="8" t="s">
        <v>2067</v>
      </c>
      <c r="C77" s="60" t="s">
        <v>524</v>
      </c>
      <c r="D77" s="54" t="s">
        <v>2068</v>
      </c>
      <c r="E77" s="6" t="s">
        <v>854</v>
      </c>
      <c r="F77" s="19">
        <v>4000</v>
      </c>
      <c r="G77" s="24">
        <v>19442.28</v>
      </c>
      <c r="H77" s="24">
        <v>1.64</v>
      </c>
      <c r="I77" s="31">
        <v>6.7550999999999997</v>
      </c>
      <c r="J77" s="31"/>
      <c r="K77" s="35" t="s">
        <v>691</v>
      </c>
    </row>
    <row r="78" spans="2:11" x14ac:dyDescent="0.25">
      <c r="B78" s="8" t="s">
        <v>2073</v>
      </c>
      <c r="C78" s="60" t="s">
        <v>1079</v>
      </c>
      <c r="D78" s="54" t="s">
        <v>2074</v>
      </c>
      <c r="E78" s="6" t="s">
        <v>846</v>
      </c>
      <c r="F78" s="19">
        <v>4000</v>
      </c>
      <c r="G78" s="24">
        <v>19435.04</v>
      </c>
      <c r="H78" s="24">
        <v>1.64</v>
      </c>
      <c r="I78" s="31">
        <v>6.7580999999999998</v>
      </c>
      <c r="J78" s="31"/>
      <c r="K78" s="35"/>
    </row>
    <row r="79" spans="2:11" x14ac:dyDescent="0.25">
      <c r="B79" s="8" t="s">
        <v>1851</v>
      </c>
      <c r="C79" s="60" t="s">
        <v>524</v>
      </c>
      <c r="D79" s="54" t="s">
        <v>1852</v>
      </c>
      <c r="E79" s="6" t="s">
        <v>854</v>
      </c>
      <c r="F79" s="19">
        <v>4000</v>
      </c>
      <c r="G79" s="24">
        <v>19410.86</v>
      </c>
      <c r="H79" s="24">
        <v>1.63</v>
      </c>
      <c r="I79" s="31">
        <v>6.7550999999999997</v>
      </c>
      <c r="J79" s="31"/>
      <c r="K79" s="35" t="s">
        <v>691</v>
      </c>
    </row>
    <row r="80" spans="2:11" x14ac:dyDescent="0.25">
      <c r="B80" s="8" t="s">
        <v>1853</v>
      </c>
      <c r="C80" s="60" t="s">
        <v>46</v>
      </c>
      <c r="D80" s="54" t="s">
        <v>1854</v>
      </c>
      <c r="E80" s="6" t="s">
        <v>846</v>
      </c>
      <c r="F80" s="19">
        <v>4000</v>
      </c>
      <c r="G80" s="24">
        <v>19345.04</v>
      </c>
      <c r="H80" s="24">
        <v>1.63</v>
      </c>
      <c r="I80" s="31">
        <v>6.7900999999999998</v>
      </c>
      <c r="J80" s="31"/>
      <c r="K80" s="35" t="s">
        <v>691</v>
      </c>
    </row>
    <row r="81" spans="2:11" x14ac:dyDescent="0.25">
      <c r="B81" s="8" t="s">
        <v>1839</v>
      </c>
      <c r="C81" s="60" t="s">
        <v>1273</v>
      </c>
      <c r="D81" s="54" t="s">
        <v>1840</v>
      </c>
      <c r="E81" s="6" t="s">
        <v>846</v>
      </c>
      <c r="F81" s="19">
        <v>4000</v>
      </c>
      <c r="G81" s="24">
        <v>19341.84</v>
      </c>
      <c r="H81" s="24">
        <v>1.63</v>
      </c>
      <c r="I81" s="31">
        <v>6.7500999999999998</v>
      </c>
      <c r="J81" s="31"/>
      <c r="K81" s="35"/>
    </row>
    <row r="82" spans="2:11" x14ac:dyDescent="0.25">
      <c r="B82" s="8" t="s">
        <v>2136</v>
      </c>
      <c r="C82" s="60" t="s">
        <v>1079</v>
      </c>
      <c r="D82" s="54" t="s">
        <v>2137</v>
      </c>
      <c r="E82" s="6" t="s">
        <v>846</v>
      </c>
      <c r="F82" s="19">
        <v>4000</v>
      </c>
      <c r="G82" s="24">
        <v>19341.84</v>
      </c>
      <c r="H82" s="24">
        <v>1.63</v>
      </c>
      <c r="I82" s="31">
        <v>6.7500999999999998</v>
      </c>
      <c r="J82" s="31"/>
      <c r="K82" s="35" t="s">
        <v>691</v>
      </c>
    </row>
    <row r="83" spans="2:11" x14ac:dyDescent="0.25">
      <c r="B83" s="8" t="s">
        <v>1855</v>
      </c>
      <c r="C83" s="60" t="s">
        <v>848</v>
      </c>
      <c r="D83" s="54" t="s">
        <v>1856</v>
      </c>
      <c r="E83" s="6" t="s">
        <v>846</v>
      </c>
      <c r="F83" s="19">
        <v>3000</v>
      </c>
      <c r="G83" s="24">
        <v>14461.32</v>
      </c>
      <c r="H83" s="24">
        <v>1.22</v>
      </c>
      <c r="I83" s="31">
        <v>6.8666999999999998</v>
      </c>
      <c r="J83" s="31"/>
      <c r="K83" s="35"/>
    </row>
    <row r="84" spans="2:11" x14ac:dyDescent="0.25">
      <c r="B84" s="8" t="s">
        <v>2138</v>
      </c>
      <c r="C84" s="60" t="s">
        <v>1273</v>
      </c>
      <c r="D84" s="54" t="s">
        <v>2139</v>
      </c>
      <c r="E84" s="6" t="s">
        <v>846</v>
      </c>
      <c r="F84" s="19">
        <v>3000</v>
      </c>
      <c r="G84" s="24">
        <v>14452.11</v>
      </c>
      <c r="H84" s="24">
        <v>1.22</v>
      </c>
      <c r="I84" s="31">
        <v>6.7500999999999998</v>
      </c>
      <c r="J84" s="31"/>
      <c r="K84" s="35" t="s">
        <v>691</v>
      </c>
    </row>
    <row r="85" spans="2:11" x14ac:dyDescent="0.25">
      <c r="B85" s="8" t="s">
        <v>2140</v>
      </c>
      <c r="C85" s="60" t="s">
        <v>1273</v>
      </c>
      <c r="D85" s="54" t="s">
        <v>2141</v>
      </c>
      <c r="E85" s="6" t="s">
        <v>846</v>
      </c>
      <c r="F85" s="19">
        <v>2000</v>
      </c>
      <c r="G85" s="24">
        <v>9978.5499999999993</v>
      </c>
      <c r="H85" s="24">
        <v>0.84</v>
      </c>
      <c r="I85" s="31">
        <v>6.0354000000000001</v>
      </c>
      <c r="J85" s="31"/>
      <c r="K85" s="35" t="s">
        <v>691</v>
      </c>
    </row>
    <row r="86" spans="2:11" x14ac:dyDescent="0.25">
      <c r="B86" s="8" t="s">
        <v>1881</v>
      </c>
      <c r="C86" s="60" t="s">
        <v>725</v>
      </c>
      <c r="D86" s="54" t="s">
        <v>1882</v>
      </c>
      <c r="E86" s="6" t="s">
        <v>846</v>
      </c>
      <c r="F86" s="19">
        <v>2000</v>
      </c>
      <c r="G86" s="24">
        <v>9713.5499999999993</v>
      </c>
      <c r="H86" s="24">
        <v>0.82</v>
      </c>
      <c r="I86" s="31">
        <v>6.9</v>
      </c>
      <c r="J86" s="31"/>
      <c r="K86" s="35" t="s">
        <v>691</v>
      </c>
    </row>
    <row r="87" spans="2:11" x14ac:dyDescent="0.25">
      <c r="B87" s="8" t="s">
        <v>2142</v>
      </c>
      <c r="C87" s="60" t="s">
        <v>1273</v>
      </c>
      <c r="D87" s="54" t="s">
        <v>2143</v>
      </c>
      <c r="E87" s="6" t="s">
        <v>846</v>
      </c>
      <c r="F87" s="19">
        <v>2000</v>
      </c>
      <c r="G87" s="24">
        <v>9706.07</v>
      </c>
      <c r="H87" s="24">
        <v>0.82</v>
      </c>
      <c r="I87" s="31">
        <v>6.74</v>
      </c>
      <c r="J87" s="31"/>
      <c r="K87" s="35" t="s">
        <v>691</v>
      </c>
    </row>
    <row r="88" spans="2:11" x14ac:dyDescent="0.25">
      <c r="B88" s="8" t="s">
        <v>1897</v>
      </c>
      <c r="C88" s="60" t="s">
        <v>1273</v>
      </c>
      <c r="D88" s="54" t="s">
        <v>1898</v>
      </c>
      <c r="E88" s="6" t="s">
        <v>846</v>
      </c>
      <c r="F88" s="19">
        <v>2000</v>
      </c>
      <c r="G88" s="24">
        <v>9674.3799999999992</v>
      </c>
      <c r="H88" s="24">
        <v>0.81</v>
      </c>
      <c r="I88" s="31">
        <v>6.7500999999999998</v>
      </c>
      <c r="J88" s="31"/>
      <c r="K88" s="35" t="s">
        <v>691</v>
      </c>
    </row>
    <row r="89" spans="2:11" x14ac:dyDescent="0.25">
      <c r="B89" s="8" t="s">
        <v>2144</v>
      </c>
      <c r="C89" s="60" t="s">
        <v>524</v>
      </c>
      <c r="D89" s="54" t="s">
        <v>2145</v>
      </c>
      <c r="E89" s="6" t="s">
        <v>854</v>
      </c>
      <c r="F89" s="19">
        <v>1000</v>
      </c>
      <c r="G89" s="24">
        <v>4908.6899999999996</v>
      </c>
      <c r="H89" s="24">
        <v>0.41</v>
      </c>
      <c r="I89" s="31">
        <v>6.4663000000000004</v>
      </c>
      <c r="J89" s="31"/>
      <c r="K89" s="35" t="s">
        <v>691</v>
      </c>
    </row>
    <row r="90" spans="2:11" x14ac:dyDescent="0.25">
      <c r="B90" s="8" t="s">
        <v>2146</v>
      </c>
      <c r="C90" s="60" t="s">
        <v>227</v>
      </c>
      <c r="D90" s="54" t="s">
        <v>2147</v>
      </c>
      <c r="E90" s="6" t="s">
        <v>846</v>
      </c>
      <c r="F90" s="19">
        <v>1000</v>
      </c>
      <c r="G90" s="24">
        <v>4907.2299999999996</v>
      </c>
      <c r="H90" s="24">
        <v>0.41</v>
      </c>
      <c r="I90" s="31">
        <v>6.51</v>
      </c>
      <c r="J90" s="31"/>
      <c r="K90" s="35" t="s">
        <v>691</v>
      </c>
    </row>
    <row r="91" spans="2:11" x14ac:dyDescent="0.25">
      <c r="B91" s="8" t="s">
        <v>1861</v>
      </c>
      <c r="C91" s="60" t="s">
        <v>1273</v>
      </c>
      <c r="D91" s="54" t="s">
        <v>1862</v>
      </c>
      <c r="E91" s="6" t="s">
        <v>846</v>
      </c>
      <c r="F91" s="19">
        <v>1000</v>
      </c>
      <c r="G91" s="24">
        <v>4861.75</v>
      </c>
      <c r="H91" s="24">
        <v>0.41</v>
      </c>
      <c r="I91" s="31">
        <v>6.74</v>
      </c>
      <c r="J91" s="31"/>
      <c r="K91" s="35" t="s">
        <v>691</v>
      </c>
    </row>
    <row r="92" spans="2:11" x14ac:dyDescent="0.25">
      <c r="B92" s="8" t="s">
        <v>2148</v>
      </c>
      <c r="C92" s="60" t="s">
        <v>1079</v>
      </c>
      <c r="D92" s="54" t="s">
        <v>2149</v>
      </c>
      <c r="E92" s="6" t="s">
        <v>846</v>
      </c>
      <c r="F92" s="19">
        <v>1000</v>
      </c>
      <c r="G92" s="24">
        <v>4854.7700000000004</v>
      </c>
      <c r="H92" s="24">
        <v>0.41</v>
      </c>
      <c r="I92" s="31">
        <v>6.7401</v>
      </c>
      <c r="J92" s="31"/>
      <c r="K92" s="35"/>
    </row>
    <row r="93" spans="2:11" x14ac:dyDescent="0.25">
      <c r="B93" s="8" t="s">
        <v>2150</v>
      </c>
      <c r="C93" s="60" t="s">
        <v>1623</v>
      </c>
      <c r="D93" s="54" t="s">
        <v>2151</v>
      </c>
      <c r="E93" s="6" t="s">
        <v>1394</v>
      </c>
      <c r="F93" s="19">
        <v>1000</v>
      </c>
      <c r="G93" s="24">
        <v>4828.25</v>
      </c>
      <c r="H93" s="24">
        <v>0.41</v>
      </c>
      <c r="I93" s="31">
        <v>6.7625000000000002</v>
      </c>
      <c r="J93" s="31"/>
      <c r="K93" s="35" t="s">
        <v>691</v>
      </c>
    </row>
    <row r="94" spans="2:11" x14ac:dyDescent="0.25">
      <c r="B94" s="8" t="s">
        <v>2152</v>
      </c>
      <c r="C94" s="60" t="s">
        <v>1623</v>
      </c>
      <c r="D94" s="54" t="s">
        <v>2153</v>
      </c>
      <c r="E94" s="6" t="s">
        <v>1394</v>
      </c>
      <c r="F94" s="19">
        <v>1000</v>
      </c>
      <c r="G94" s="24">
        <v>4825.66</v>
      </c>
      <c r="H94" s="24">
        <v>0.41</v>
      </c>
      <c r="I94" s="31">
        <v>6.7625000000000002</v>
      </c>
      <c r="J94" s="31"/>
      <c r="K94" s="35" t="s">
        <v>691</v>
      </c>
    </row>
    <row r="95" spans="2:11" x14ac:dyDescent="0.25">
      <c r="B95" s="8" t="s">
        <v>2154</v>
      </c>
      <c r="C95" s="60" t="s">
        <v>1273</v>
      </c>
      <c r="D95" s="54" t="s">
        <v>2155</v>
      </c>
      <c r="E95" s="6" t="s">
        <v>846</v>
      </c>
      <c r="F95" s="19">
        <v>500</v>
      </c>
      <c r="G95" s="24">
        <v>2420.44</v>
      </c>
      <c r="H95" s="24">
        <v>0.2</v>
      </c>
      <c r="I95" s="31">
        <v>6.74</v>
      </c>
      <c r="J95" s="31"/>
      <c r="K95" s="35" t="s">
        <v>691</v>
      </c>
    </row>
    <row r="96" spans="2:11" x14ac:dyDescent="0.25">
      <c r="C96" s="58" t="s">
        <v>199</v>
      </c>
      <c r="D96" s="54"/>
      <c r="E96" s="6"/>
      <c r="F96" s="19"/>
      <c r="G96" s="25">
        <v>578159.94999999995</v>
      </c>
      <c r="H96" s="25">
        <v>48.67</v>
      </c>
      <c r="I96" s="31"/>
      <c r="J96" s="31"/>
      <c r="K96" s="35"/>
    </row>
    <row r="97" spans="1:11" x14ac:dyDescent="0.25">
      <c r="C97" s="57"/>
      <c r="D97" s="54"/>
      <c r="E97" s="6"/>
      <c r="F97" s="19"/>
      <c r="G97" s="24"/>
      <c r="H97" s="24"/>
      <c r="I97" s="31"/>
      <c r="J97" s="31"/>
      <c r="K97" s="35"/>
    </row>
    <row r="98" spans="1:11" x14ac:dyDescent="0.25">
      <c r="C98" s="59" t="s">
        <v>16</v>
      </c>
      <c r="D98" s="54"/>
      <c r="E98" s="6"/>
      <c r="F98" s="19"/>
      <c r="G98" s="24"/>
      <c r="H98" s="24"/>
      <c r="I98" s="31"/>
      <c r="J98" s="31"/>
      <c r="K98" s="35"/>
    </row>
    <row r="99" spans="1:11" x14ac:dyDescent="0.25">
      <c r="B99" s="8" t="s">
        <v>2156</v>
      </c>
      <c r="C99" s="60" t="s">
        <v>2157</v>
      </c>
      <c r="D99" s="54" t="s">
        <v>2158</v>
      </c>
      <c r="E99" s="6" t="s">
        <v>210</v>
      </c>
      <c r="F99" s="19">
        <v>80000000</v>
      </c>
      <c r="G99" s="24">
        <v>79433.919999999998</v>
      </c>
      <c r="H99" s="24">
        <v>6.69</v>
      </c>
      <c r="I99" s="31">
        <v>5.1002999999999998</v>
      </c>
      <c r="J99" s="31"/>
      <c r="K99" s="35"/>
    </row>
    <row r="100" spans="1:11" x14ac:dyDescent="0.25">
      <c r="B100" s="8" t="s">
        <v>1282</v>
      </c>
      <c r="C100" s="60" t="s">
        <v>1283</v>
      </c>
      <c r="D100" s="54" t="s">
        <v>1284</v>
      </c>
      <c r="E100" s="6" t="s">
        <v>210</v>
      </c>
      <c r="F100" s="19">
        <v>20000000</v>
      </c>
      <c r="G100" s="24">
        <v>19974.5</v>
      </c>
      <c r="H100" s="24">
        <v>1.68</v>
      </c>
      <c r="I100" s="31">
        <v>5.1773999999999996</v>
      </c>
      <c r="J100" s="31"/>
      <c r="K100" s="35"/>
    </row>
    <row r="101" spans="1:11" x14ac:dyDescent="0.25">
      <c r="C101" s="58" t="s">
        <v>199</v>
      </c>
      <c r="D101" s="54"/>
      <c r="E101" s="6"/>
      <c r="F101" s="19"/>
      <c r="G101" s="25">
        <v>99408.42</v>
      </c>
      <c r="H101" s="25">
        <v>8.3699999999999992</v>
      </c>
      <c r="I101" s="31"/>
      <c r="J101" s="31"/>
      <c r="K101" s="35"/>
    </row>
    <row r="102" spans="1:11" x14ac:dyDescent="0.25">
      <c r="C102" s="57"/>
      <c r="D102" s="54"/>
      <c r="E102" s="6"/>
      <c r="F102" s="19"/>
      <c r="G102" s="24"/>
      <c r="H102" s="24"/>
      <c r="I102" s="31"/>
      <c r="J102" s="31"/>
      <c r="K102" s="35"/>
    </row>
    <row r="103" spans="1:11" x14ac:dyDescent="0.25">
      <c r="C103" s="59" t="s">
        <v>17</v>
      </c>
      <c r="D103" s="54"/>
      <c r="E103" s="6"/>
      <c r="F103" s="19"/>
      <c r="G103" s="24"/>
      <c r="H103" s="24"/>
      <c r="I103" s="31"/>
      <c r="J103" s="31"/>
      <c r="K103" s="35"/>
    </row>
    <row r="104" spans="1:11" x14ac:dyDescent="0.25">
      <c r="B104" s="8" t="s">
        <v>1258</v>
      </c>
      <c r="C104" s="60" t="s">
        <v>1259</v>
      </c>
      <c r="D104" s="54" t="s">
        <v>1260</v>
      </c>
      <c r="E104" s="6" t="s">
        <v>210</v>
      </c>
      <c r="F104" s="19">
        <v>4500000</v>
      </c>
      <c r="G104" s="24">
        <v>4429.04</v>
      </c>
      <c r="H104" s="24">
        <v>0.37</v>
      </c>
      <c r="I104" s="31">
        <v>5.5168499999999998</v>
      </c>
      <c r="J104" s="31"/>
      <c r="K104" s="35"/>
    </row>
    <row r="105" spans="1:11" x14ac:dyDescent="0.25">
      <c r="C105" s="58" t="s">
        <v>199</v>
      </c>
      <c r="D105" s="54"/>
      <c r="E105" s="6"/>
      <c r="F105" s="19"/>
      <c r="G105" s="25">
        <v>4429.04</v>
      </c>
      <c r="H105" s="25">
        <v>0.37</v>
      </c>
      <c r="I105" s="31"/>
      <c r="J105" s="31"/>
      <c r="K105" s="35"/>
    </row>
    <row r="106" spans="1:11" x14ac:dyDescent="0.25">
      <c r="C106" s="57"/>
      <c r="D106" s="54"/>
      <c r="E106" s="6"/>
      <c r="F106" s="19"/>
      <c r="G106" s="24"/>
      <c r="H106" s="24"/>
      <c r="I106" s="31"/>
      <c r="J106" s="31"/>
      <c r="K106" s="35"/>
    </row>
    <row r="107" spans="1:11" x14ac:dyDescent="0.25">
      <c r="C107" s="58" t="s">
        <v>18</v>
      </c>
      <c r="D107" s="54"/>
      <c r="E107" s="6"/>
      <c r="F107" s="19"/>
      <c r="G107" s="24" t="s">
        <v>2</v>
      </c>
      <c r="H107" s="24" t="s">
        <v>2</v>
      </c>
      <c r="I107" s="31"/>
      <c r="J107" s="31"/>
      <c r="K107" s="35"/>
    </row>
    <row r="108" spans="1:11" x14ac:dyDescent="0.25">
      <c r="C108" s="57"/>
      <c r="D108" s="54"/>
      <c r="E108" s="6"/>
      <c r="F108" s="19"/>
      <c r="G108" s="24"/>
      <c r="H108" s="24"/>
      <c r="I108" s="31"/>
      <c r="J108" s="31"/>
      <c r="K108" s="35"/>
    </row>
    <row r="109" spans="1:11" x14ac:dyDescent="0.25">
      <c r="A109" s="10"/>
      <c r="B109" s="28"/>
      <c r="C109" s="58" t="s">
        <v>19</v>
      </c>
      <c r="D109" s="54"/>
      <c r="E109" s="6"/>
      <c r="F109" s="19"/>
      <c r="G109" s="24"/>
      <c r="H109" s="24"/>
      <c r="I109" s="31"/>
      <c r="J109" s="31"/>
      <c r="K109" s="35"/>
    </row>
    <row r="110" spans="1:11" x14ac:dyDescent="0.25">
      <c r="A110" s="28"/>
      <c r="B110" s="28"/>
      <c r="C110" s="58" t="s">
        <v>20</v>
      </c>
      <c r="D110" s="54"/>
      <c r="E110" s="6"/>
      <c r="F110" s="19"/>
      <c r="G110" s="24" t="s">
        <v>2</v>
      </c>
      <c r="H110" s="24" t="s">
        <v>2</v>
      </c>
      <c r="I110" s="31"/>
      <c r="J110" s="31"/>
      <c r="K110" s="35"/>
    </row>
    <row r="111" spans="1:11" x14ac:dyDescent="0.25">
      <c r="A111" s="28"/>
      <c r="B111" s="28"/>
      <c r="C111" s="58"/>
      <c r="D111" s="54"/>
      <c r="E111" s="6"/>
      <c r="F111" s="19"/>
      <c r="G111" s="24"/>
      <c r="H111" s="24"/>
      <c r="I111" s="31"/>
      <c r="J111" s="31"/>
      <c r="K111" s="35"/>
    </row>
    <row r="112" spans="1:11" x14ac:dyDescent="0.25">
      <c r="C112" s="59" t="s">
        <v>21</v>
      </c>
      <c r="D112" s="54"/>
      <c r="E112" s="6"/>
      <c r="F112" s="19"/>
      <c r="G112" s="24"/>
      <c r="H112" s="24"/>
      <c r="I112" s="31"/>
      <c r="J112" s="31"/>
      <c r="K112" s="35"/>
    </row>
    <row r="113" spans="1:54" x14ac:dyDescent="0.25">
      <c r="B113" s="8" t="s">
        <v>930</v>
      </c>
      <c r="C113" s="60" t="s">
        <v>4938</v>
      </c>
      <c r="D113" s="54" t="s">
        <v>931</v>
      </c>
      <c r="E113" s="6" t="s">
        <v>932</v>
      </c>
      <c r="F113" s="19">
        <v>41089.531999999999</v>
      </c>
      <c r="G113" s="24">
        <v>4918.67</v>
      </c>
      <c r="H113" s="24">
        <v>0.41</v>
      </c>
      <c r="I113" s="31">
        <v>5.6</v>
      </c>
      <c r="J113" s="31"/>
      <c r="K113" s="35"/>
    </row>
    <row r="114" spans="1:54" x14ac:dyDescent="0.25">
      <c r="C114" s="58" t="s">
        <v>199</v>
      </c>
      <c r="D114" s="54"/>
      <c r="E114" s="6"/>
      <c r="F114" s="19"/>
      <c r="G114" s="25">
        <v>4918.67</v>
      </c>
      <c r="H114" s="25">
        <v>0.41</v>
      </c>
      <c r="I114" s="31"/>
      <c r="J114" s="31"/>
      <c r="K114" s="35"/>
    </row>
    <row r="115" spans="1:54" x14ac:dyDescent="0.25">
      <c r="C115" s="57"/>
      <c r="D115" s="54"/>
      <c r="E115" s="6"/>
      <c r="F115" s="19"/>
      <c r="G115" s="24"/>
      <c r="H115" s="24"/>
      <c r="I115" s="31"/>
      <c r="J115" s="31"/>
      <c r="K115" s="35"/>
    </row>
    <row r="116" spans="1:54" x14ac:dyDescent="0.25">
      <c r="C116" s="58" t="s">
        <v>22</v>
      </c>
      <c r="D116" s="54"/>
      <c r="E116" s="6"/>
      <c r="F116" s="19"/>
      <c r="G116" s="24" t="s">
        <v>2</v>
      </c>
      <c r="H116" s="24" t="s">
        <v>2</v>
      </c>
      <c r="I116" s="31"/>
      <c r="J116" s="31"/>
      <c r="K116" s="35"/>
    </row>
    <row r="117" spans="1:54" x14ac:dyDescent="0.25">
      <c r="C117" s="57"/>
      <c r="D117" s="54"/>
      <c r="E117" s="6"/>
      <c r="F117" s="19"/>
      <c r="G117" s="24"/>
      <c r="H117" s="24"/>
      <c r="I117" s="31"/>
      <c r="J117" s="31"/>
      <c r="K117" s="35"/>
    </row>
    <row r="118" spans="1:54" x14ac:dyDescent="0.25">
      <c r="C118" s="58" t="s">
        <v>23</v>
      </c>
      <c r="D118" s="54"/>
      <c r="E118" s="6"/>
      <c r="F118" s="19"/>
      <c r="G118" s="24" t="s">
        <v>2</v>
      </c>
      <c r="H118" s="24" t="s">
        <v>2</v>
      </c>
      <c r="I118" s="31"/>
      <c r="J118" s="31"/>
      <c r="K118" s="35"/>
    </row>
    <row r="119" spans="1:54" x14ac:dyDescent="0.25">
      <c r="C119" s="57"/>
      <c r="D119" s="54"/>
      <c r="E119" s="6"/>
      <c r="F119" s="19"/>
      <c r="G119" s="24"/>
      <c r="H119" s="24"/>
      <c r="I119" s="31"/>
      <c r="J119" s="31"/>
      <c r="K119" s="35"/>
    </row>
    <row r="120" spans="1:54" x14ac:dyDescent="0.25">
      <c r="C120" s="59" t="s">
        <v>24</v>
      </c>
      <c r="D120" s="54"/>
      <c r="E120" s="6"/>
      <c r="F120" s="19"/>
      <c r="G120" s="24"/>
      <c r="H120" s="24"/>
      <c r="I120" s="31"/>
      <c r="J120" s="31"/>
      <c r="K120" s="35"/>
    </row>
    <row r="121" spans="1:54" x14ac:dyDescent="0.25">
      <c r="B121" s="8" t="s">
        <v>211</v>
      </c>
      <c r="C121" s="60" t="s">
        <v>212</v>
      </c>
      <c r="D121" s="54"/>
      <c r="E121" s="6"/>
      <c r="F121" s="19"/>
      <c r="G121" s="24">
        <v>114696.66</v>
      </c>
      <c r="H121" s="24">
        <v>9.65</v>
      </c>
      <c r="I121" s="31"/>
      <c r="J121" s="31"/>
      <c r="K121" s="35"/>
    </row>
    <row r="122" spans="1:54" x14ac:dyDescent="0.25">
      <c r="C122" s="58" t="s">
        <v>199</v>
      </c>
      <c r="D122" s="54"/>
      <c r="E122" s="6"/>
      <c r="F122" s="19"/>
      <c r="G122" s="25">
        <v>114696.66</v>
      </c>
      <c r="H122" s="25">
        <v>9.65</v>
      </c>
      <c r="I122" s="31"/>
      <c r="J122" s="31"/>
      <c r="K122" s="35"/>
    </row>
    <row r="123" spans="1:54" x14ac:dyDescent="0.25">
      <c r="C123" s="57"/>
      <c r="D123" s="54"/>
      <c r="E123" s="6"/>
      <c r="F123" s="19"/>
      <c r="G123" s="24"/>
      <c r="H123" s="24"/>
      <c r="I123" s="31"/>
      <c r="J123" s="31"/>
      <c r="K123" s="35"/>
    </row>
    <row r="124" spans="1:54" x14ac:dyDescent="0.25">
      <c r="A124" s="10"/>
      <c r="B124" s="28"/>
      <c r="C124" s="58" t="s">
        <v>25</v>
      </c>
      <c r="D124" s="54"/>
      <c r="E124" s="6"/>
      <c r="F124" s="19"/>
      <c r="G124" s="24"/>
      <c r="H124" s="24"/>
      <c r="I124" s="31"/>
      <c r="J124" s="31"/>
      <c r="K124" s="35"/>
    </row>
    <row r="125" spans="1:54" s="2" customFormat="1" ht="13.5" x14ac:dyDescent="0.25">
      <c r="A125" s="28"/>
      <c r="B125" s="28"/>
      <c r="C125" s="57" t="s">
        <v>4904</v>
      </c>
      <c r="D125" s="54"/>
      <c r="E125" s="6"/>
      <c r="F125" s="19"/>
      <c r="G125" s="24" t="s">
        <v>2</v>
      </c>
      <c r="H125" s="24" t="s">
        <v>2</v>
      </c>
      <c r="I125" s="31"/>
      <c r="J125" s="31"/>
      <c r="K125" s="35"/>
      <c r="L125" s="3"/>
      <c r="AI125" s="3"/>
      <c r="AV125" s="3"/>
      <c r="AX125" s="3"/>
      <c r="BB125" s="3"/>
    </row>
    <row r="126" spans="1:54" x14ac:dyDescent="0.25">
      <c r="B126" s="8"/>
      <c r="C126" s="60" t="s">
        <v>213</v>
      </c>
      <c r="D126" s="54"/>
      <c r="E126" s="6"/>
      <c r="F126" s="19"/>
      <c r="G126" s="24">
        <v>-9727.24</v>
      </c>
      <c r="H126" s="24">
        <v>-0.77999999999999992</v>
      </c>
      <c r="I126" s="31"/>
      <c r="J126" s="31"/>
      <c r="K126" s="35"/>
    </row>
    <row r="127" spans="1:54" x14ac:dyDescent="0.25">
      <c r="C127" s="58" t="s">
        <v>199</v>
      </c>
      <c r="D127" s="54"/>
      <c r="E127" s="6"/>
      <c r="F127" s="19"/>
      <c r="G127" s="25">
        <v>-9727.24</v>
      </c>
      <c r="H127" s="25">
        <v>-0.77999999999999992</v>
      </c>
      <c r="I127" s="31"/>
      <c r="J127" s="31"/>
      <c r="K127" s="35"/>
    </row>
    <row r="128" spans="1:54" x14ac:dyDescent="0.25">
      <c r="C128" s="57"/>
      <c r="D128" s="54"/>
      <c r="E128" s="6"/>
      <c r="F128" s="19"/>
      <c r="G128" s="24"/>
      <c r="H128" s="24"/>
      <c r="I128" s="31"/>
      <c r="J128" s="31"/>
      <c r="K128" s="35"/>
    </row>
    <row r="129" spans="3:11" x14ac:dyDescent="0.25">
      <c r="C129" s="61" t="s">
        <v>214</v>
      </c>
      <c r="D129" s="55"/>
      <c r="E129" s="5"/>
      <c r="F129" s="20"/>
      <c r="G129" s="26">
        <v>1188029.69</v>
      </c>
      <c r="H129" s="26">
        <v>100.00000000000001</v>
      </c>
      <c r="I129" s="32"/>
      <c r="J129" s="32"/>
      <c r="K129" s="36"/>
    </row>
    <row r="131" spans="3:11" ht="15.75" x14ac:dyDescent="0.3">
      <c r="C131" s="50" t="s">
        <v>4514</v>
      </c>
      <c r="D131" s="50"/>
      <c r="E131" s="50"/>
      <c r="F131" s="50"/>
      <c r="G131" s="64"/>
      <c r="H131" s="64"/>
      <c r="I131" s="64"/>
      <c r="J131" s="50"/>
    </row>
    <row r="132" spans="3:11" ht="27" x14ac:dyDescent="0.25">
      <c r="C132" s="43" t="s">
        <v>4509</v>
      </c>
      <c r="D132" s="43" t="s">
        <v>4510</v>
      </c>
      <c r="E132" s="43" t="s">
        <v>4940</v>
      </c>
      <c r="F132" s="43" t="s">
        <v>4511</v>
      </c>
      <c r="G132" s="65" t="s">
        <v>34</v>
      </c>
      <c r="H132" s="66" t="s">
        <v>4941</v>
      </c>
      <c r="I132" s="65" t="s">
        <v>36</v>
      </c>
      <c r="J132" s="43" t="s">
        <v>39</v>
      </c>
    </row>
    <row r="133" spans="3:11" x14ac:dyDescent="0.25">
      <c r="C133" s="43" t="s">
        <v>4942</v>
      </c>
      <c r="D133" s="43"/>
      <c r="E133" s="43"/>
      <c r="F133" s="43"/>
      <c r="G133" s="65"/>
      <c r="H133" s="66"/>
      <c r="I133" s="65"/>
      <c r="J133" s="43"/>
    </row>
    <row r="134" spans="3:11" x14ac:dyDescent="0.25">
      <c r="C134" s="46" t="s">
        <v>4951</v>
      </c>
      <c r="D134" s="67"/>
      <c r="E134" s="67"/>
      <c r="F134" s="67"/>
      <c r="G134" s="68"/>
      <c r="H134" s="69">
        <v>-5000</v>
      </c>
      <c r="I134" s="70">
        <f>H134/$G$129*100</f>
        <v>-0.42086490279548483</v>
      </c>
      <c r="J134" s="43"/>
    </row>
    <row r="135" spans="3:11" x14ac:dyDescent="0.25">
      <c r="C135" s="46" t="s">
        <v>4952</v>
      </c>
      <c r="D135" s="67"/>
      <c r="E135" s="67"/>
      <c r="F135" s="67"/>
      <c r="G135" s="68"/>
      <c r="H135" s="69">
        <v>-50000</v>
      </c>
      <c r="I135" s="70">
        <f t="shared" ref="I135:I143" si="0">H135/$G$129*100</f>
        <v>-4.2086490279548485</v>
      </c>
      <c r="J135" s="43"/>
    </row>
    <row r="136" spans="3:11" x14ac:dyDescent="0.25">
      <c r="C136" s="46" t="s">
        <v>4952</v>
      </c>
      <c r="D136" s="67"/>
      <c r="E136" s="67"/>
      <c r="F136" s="67"/>
      <c r="G136" s="68"/>
      <c r="H136" s="69">
        <v>-50000</v>
      </c>
      <c r="I136" s="70">
        <f t="shared" si="0"/>
        <v>-4.2086490279548485</v>
      </c>
      <c r="J136" s="43"/>
    </row>
    <row r="137" spans="3:11" x14ac:dyDescent="0.25">
      <c r="C137" s="46" t="s">
        <v>4952</v>
      </c>
      <c r="D137" s="67"/>
      <c r="E137" s="67"/>
      <c r="F137" s="67"/>
      <c r="G137" s="68"/>
      <c r="H137" s="69">
        <v>-50000</v>
      </c>
      <c r="I137" s="70">
        <f t="shared" si="0"/>
        <v>-4.2086490279548485</v>
      </c>
      <c r="J137" s="43"/>
    </row>
    <row r="138" spans="3:11" x14ac:dyDescent="0.25">
      <c r="C138" s="46" t="s">
        <v>4952</v>
      </c>
      <c r="D138" s="67"/>
      <c r="E138" s="67"/>
      <c r="F138" s="67"/>
      <c r="G138" s="68"/>
      <c r="H138" s="69">
        <v>-50000</v>
      </c>
      <c r="I138" s="70">
        <f t="shared" si="0"/>
        <v>-4.2086490279548485</v>
      </c>
      <c r="J138" s="43"/>
    </row>
    <row r="139" spans="3:11" x14ac:dyDescent="0.25">
      <c r="C139" s="46" t="s">
        <v>4952</v>
      </c>
      <c r="D139" s="67"/>
      <c r="E139" s="67"/>
      <c r="F139" s="67"/>
      <c r="G139" s="68"/>
      <c r="H139" s="69">
        <v>-50000</v>
      </c>
      <c r="I139" s="70">
        <f t="shared" si="0"/>
        <v>-4.2086490279548485</v>
      </c>
      <c r="J139" s="43"/>
    </row>
    <row r="140" spans="3:11" x14ac:dyDescent="0.25">
      <c r="C140" s="46" t="s">
        <v>4952</v>
      </c>
      <c r="D140" s="67"/>
      <c r="E140" s="67"/>
      <c r="F140" s="67"/>
      <c r="G140" s="68"/>
      <c r="H140" s="69">
        <v>-50000</v>
      </c>
      <c r="I140" s="70">
        <f t="shared" si="0"/>
        <v>-4.2086490279548485</v>
      </c>
      <c r="J140" s="43"/>
    </row>
    <row r="141" spans="3:11" x14ac:dyDescent="0.25">
      <c r="C141" s="46" t="s">
        <v>4952</v>
      </c>
      <c r="D141" s="67"/>
      <c r="E141" s="67"/>
      <c r="F141" s="67"/>
      <c r="G141" s="68"/>
      <c r="H141" s="69">
        <v>-25000</v>
      </c>
      <c r="I141" s="70">
        <f t="shared" si="0"/>
        <v>-2.1043245139774243</v>
      </c>
      <c r="J141" s="43"/>
    </row>
    <row r="142" spans="3:11" x14ac:dyDescent="0.25">
      <c r="C142" s="46" t="s">
        <v>4953</v>
      </c>
      <c r="D142" s="67"/>
      <c r="E142" s="67"/>
      <c r="F142" s="67"/>
      <c r="G142" s="68"/>
      <c r="H142" s="69">
        <v>-25000</v>
      </c>
      <c r="I142" s="70">
        <f t="shared" si="0"/>
        <v>-2.1043245139774243</v>
      </c>
      <c r="J142" s="43"/>
    </row>
    <row r="143" spans="3:11" x14ac:dyDescent="0.25">
      <c r="C143" s="46" t="s">
        <v>4954</v>
      </c>
      <c r="D143" s="67"/>
      <c r="E143" s="67"/>
      <c r="F143" s="67"/>
      <c r="G143" s="68"/>
      <c r="H143" s="69">
        <v>-25000</v>
      </c>
      <c r="I143" s="70">
        <f t="shared" si="0"/>
        <v>-2.1043245139774243</v>
      </c>
      <c r="J143" s="43"/>
    </row>
    <row r="144" spans="3:11" x14ac:dyDescent="0.25">
      <c r="C144" s="48" t="s">
        <v>4513</v>
      </c>
      <c r="D144" s="48"/>
      <c r="E144" s="48"/>
      <c r="F144" s="48"/>
      <c r="G144" s="71"/>
      <c r="H144" s="71">
        <f>SUM(H134:H143)</f>
        <v>-380000</v>
      </c>
      <c r="I144" s="71">
        <f>SUM(I134:I143)</f>
        <v>-31.98573261245685</v>
      </c>
      <c r="J144" s="48"/>
    </row>
    <row r="146" spans="3:11" x14ac:dyDescent="0.25">
      <c r="C146" s="1" t="s">
        <v>215</v>
      </c>
    </row>
    <row r="147" spans="3:11" x14ac:dyDescent="0.25">
      <c r="C147" s="37" t="s">
        <v>216</v>
      </c>
      <c r="D147" s="37"/>
      <c r="E147" s="37"/>
      <c r="F147" s="37"/>
      <c r="G147" s="37"/>
      <c r="H147" s="37"/>
      <c r="I147" s="37"/>
      <c r="J147" s="37"/>
      <c r="K147" s="37"/>
    </row>
    <row r="148" spans="3:11" x14ac:dyDescent="0.25">
      <c r="C148" s="2" t="s">
        <v>217</v>
      </c>
    </row>
    <row r="149" spans="3:11" x14ac:dyDescent="0.25">
      <c r="C149" s="2" t="s">
        <v>218</v>
      </c>
    </row>
    <row r="150" spans="3:11" ht="30" customHeight="1" x14ac:dyDescent="0.25">
      <c r="C150" s="204" t="s">
        <v>219</v>
      </c>
      <c r="D150" s="205"/>
      <c r="E150" s="205"/>
      <c r="F150" s="205"/>
      <c r="G150" s="205"/>
      <c r="H150" s="205"/>
      <c r="I150" s="205"/>
      <c r="J150" s="205"/>
      <c r="K150" s="205"/>
    </row>
    <row r="151" spans="3:11" x14ac:dyDescent="0.25">
      <c r="C151" s="2" t="s">
        <v>220</v>
      </c>
    </row>
    <row r="152" spans="3:11" ht="43.5" customHeight="1" x14ac:dyDescent="0.25">
      <c r="C152" s="211" t="s">
        <v>4994</v>
      </c>
      <c r="D152" s="211"/>
      <c r="E152" s="211"/>
      <c r="F152" s="211"/>
      <c r="G152" s="211"/>
      <c r="H152" s="211"/>
      <c r="I152" s="211"/>
      <c r="J152" s="211"/>
      <c r="K152" s="211"/>
    </row>
    <row r="154" spans="3:11" x14ac:dyDescent="0.25">
      <c r="C154" s="2" t="s">
        <v>5065</v>
      </c>
      <c r="E154" s="2" t="s">
        <v>2</v>
      </c>
    </row>
    <row r="156" spans="3:11" x14ac:dyDescent="0.25">
      <c r="C156" s="2" t="s">
        <v>5066</v>
      </c>
      <c r="E156" s="2" t="s">
        <v>2</v>
      </c>
    </row>
    <row r="158" spans="3:11" x14ac:dyDescent="0.25">
      <c r="C158" s="2" t="s">
        <v>5173</v>
      </c>
    </row>
    <row r="160" spans="3:11" x14ac:dyDescent="0.25">
      <c r="C160" s="2" t="s">
        <v>5174</v>
      </c>
    </row>
    <row r="161" spans="1:256" s="83" customFormat="1" ht="35.25" customHeight="1" x14ac:dyDescent="0.25">
      <c r="A161" s="79"/>
      <c r="B161" s="79"/>
      <c r="C161" s="84" t="s">
        <v>5072</v>
      </c>
      <c r="D161" s="88" t="s">
        <v>5073</v>
      </c>
      <c r="E161" s="88" t="s">
        <v>5074</v>
      </c>
      <c r="F161" s="80"/>
      <c r="G161" s="81"/>
      <c r="H161" s="81"/>
      <c r="I161" s="81"/>
      <c r="J161" s="81"/>
      <c r="K161" s="82"/>
      <c r="L161" s="82"/>
      <c r="M161" s="79"/>
      <c r="N161" s="79"/>
      <c r="O161" s="79"/>
      <c r="P161" s="79"/>
      <c r="Q161" s="79"/>
      <c r="R161" s="79"/>
      <c r="S161" s="79"/>
      <c r="T161" s="79"/>
      <c r="U161" s="79"/>
      <c r="V161" s="79"/>
      <c r="W161" s="79"/>
      <c r="X161" s="79"/>
      <c r="Y161" s="79"/>
      <c r="Z161" s="79"/>
      <c r="AA161" s="79"/>
      <c r="AB161" s="79"/>
      <c r="AC161" s="79"/>
      <c r="AD161" s="79"/>
      <c r="AE161" s="79"/>
      <c r="AF161" s="79"/>
      <c r="AG161" s="79"/>
      <c r="AH161" s="79"/>
      <c r="AI161" s="82"/>
      <c r="AJ161" s="79"/>
      <c r="AK161" s="79"/>
      <c r="AL161" s="79"/>
      <c r="AM161" s="79"/>
      <c r="AN161" s="79"/>
      <c r="AO161" s="79"/>
      <c r="AP161" s="79"/>
      <c r="AQ161" s="79"/>
      <c r="AR161" s="79"/>
      <c r="AS161" s="79"/>
      <c r="AT161" s="79"/>
      <c r="AU161" s="79"/>
      <c r="AV161" s="82"/>
      <c r="AW161" s="79"/>
      <c r="AX161" s="82"/>
      <c r="AY161" s="79"/>
      <c r="AZ161" s="79"/>
      <c r="BA161" s="79"/>
      <c r="BB161" s="82"/>
      <c r="BC161" s="79"/>
      <c r="BD161" s="79"/>
      <c r="BE161" s="79"/>
      <c r="BF161" s="79"/>
      <c r="BG161" s="79"/>
      <c r="BH161" s="79"/>
      <c r="BI161" s="79"/>
      <c r="BJ161" s="79"/>
      <c r="BK161" s="79"/>
      <c r="BL161" s="79"/>
      <c r="BM161" s="79"/>
      <c r="BN161" s="79"/>
      <c r="BO161" s="79"/>
      <c r="BP161" s="79"/>
      <c r="BQ161" s="79"/>
      <c r="BR161" s="79"/>
      <c r="BS161" s="79"/>
      <c r="BT161" s="79"/>
      <c r="BU161" s="79"/>
      <c r="BV161" s="79"/>
      <c r="BW161" s="79"/>
      <c r="BX161" s="79"/>
      <c r="BY161" s="79"/>
      <c r="BZ161" s="79"/>
      <c r="CA161" s="79"/>
      <c r="CB161" s="79"/>
      <c r="CC161" s="79"/>
      <c r="CD161" s="79"/>
      <c r="CE161" s="79"/>
      <c r="CF161" s="79"/>
      <c r="CG161" s="79"/>
      <c r="CH161" s="79"/>
      <c r="CI161" s="79"/>
      <c r="CJ161" s="79"/>
      <c r="CK161" s="79"/>
      <c r="CL161" s="79"/>
      <c r="CM161" s="79"/>
      <c r="CN161" s="79"/>
      <c r="CO161" s="79"/>
      <c r="CP161" s="79"/>
      <c r="CQ161" s="79"/>
      <c r="CR161" s="79"/>
      <c r="CS161" s="79"/>
      <c r="CT161" s="79"/>
      <c r="CU161" s="79"/>
      <c r="CV161" s="79"/>
      <c r="CW161" s="79"/>
      <c r="CX161" s="79"/>
      <c r="CY161" s="79"/>
      <c r="CZ161" s="79"/>
      <c r="DA161" s="79"/>
      <c r="DB161" s="79"/>
      <c r="DC161" s="79"/>
      <c r="DD161" s="79"/>
      <c r="DE161" s="79"/>
      <c r="DF161" s="79"/>
      <c r="DG161" s="79"/>
      <c r="DH161" s="79"/>
      <c r="DI161" s="79"/>
      <c r="DJ161" s="79"/>
      <c r="DK161" s="79"/>
      <c r="DL161" s="79"/>
      <c r="DM161" s="79"/>
      <c r="DN161" s="79"/>
      <c r="DO161" s="79"/>
      <c r="DP161" s="79"/>
      <c r="DQ161" s="79"/>
      <c r="DR161" s="79"/>
      <c r="DS161" s="79"/>
      <c r="DT161" s="79"/>
      <c r="DU161" s="79"/>
      <c r="DV161" s="79"/>
      <c r="DW161" s="79"/>
      <c r="DX161" s="79"/>
      <c r="DY161" s="79"/>
      <c r="DZ161" s="79"/>
      <c r="EA161" s="79"/>
      <c r="EB161" s="79"/>
      <c r="EC161" s="79"/>
      <c r="ED161" s="79"/>
      <c r="EE161" s="79"/>
      <c r="EF161" s="79"/>
      <c r="EG161" s="79"/>
      <c r="EH161" s="79"/>
      <c r="EI161" s="79"/>
      <c r="EJ161" s="79"/>
      <c r="EK161" s="79"/>
      <c r="EL161" s="79"/>
      <c r="EM161" s="79"/>
      <c r="EN161" s="79"/>
      <c r="EO161" s="79"/>
      <c r="EP161" s="79"/>
      <c r="EQ161" s="79"/>
      <c r="ER161" s="79"/>
      <c r="ES161" s="79"/>
      <c r="ET161" s="79"/>
      <c r="EU161" s="79"/>
      <c r="EV161" s="79"/>
      <c r="EW161" s="79"/>
      <c r="EX161" s="79"/>
      <c r="EY161" s="79"/>
      <c r="EZ161" s="79"/>
      <c r="FA161" s="79"/>
      <c r="FB161" s="79"/>
      <c r="FC161" s="79"/>
      <c r="FD161" s="79"/>
      <c r="FE161" s="79"/>
      <c r="FF161" s="79"/>
      <c r="FG161" s="79"/>
      <c r="FH161" s="79"/>
      <c r="FI161" s="79"/>
      <c r="FJ161" s="79"/>
      <c r="FK161" s="79"/>
      <c r="FL161" s="79"/>
      <c r="FM161" s="79"/>
      <c r="FN161" s="79"/>
      <c r="FO161" s="79"/>
      <c r="FP161" s="79"/>
      <c r="FQ161" s="79"/>
      <c r="FR161" s="79"/>
      <c r="FS161" s="79"/>
      <c r="FT161" s="79"/>
      <c r="FU161" s="79"/>
      <c r="FV161" s="79"/>
      <c r="FW161" s="79"/>
      <c r="FX161" s="79"/>
      <c r="FY161" s="79"/>
      <c r="FZ161" s="79"/>
      <c r="GA161" s="79"/>
      <c r="GB161" s="79"/>
      <c r="GC161" s="79"/>
      <c r="GD161" s="79"/>
      <c r="GE161" s="79"/>
      <c r="GF161" s="79"/>
      <c r="GG161" s="79"/>
      <c r="GH161" s="79"/>
      <c r="GI161" s="79"/>
      <c r="GJ161" s="79"/>
      <c r="GK161" s="79"/>
      <c r="GL161" s="79"/>
      <c r="GM161" s="79"/>
      <c r="GN161" s="79"/>
      <c r="GO161" s="79"/>
      <c r="GP161" s="79"/>
      <c r="GQ161" s="79"/>
      <c r="GR161" s="79"/>
      <c r="GS161" s="79"/>
      <c r="GT161" s="79"/>
      <c r="GU161" s="79"/>
      <c r="GV161" s="79"/>
      <c r="GW161" s="79"/>
      <c r="GX161" s="79"/>
      <c r="GY161" s="79"/>
      <c r="GZ161" s="79"/>
      <c r="HA161" s="79"/>
      <c r="HB161" s="79"/>
      <c r="HC161" s="79"/>
      <c r="HD161" s="79"/>
      <c r="HE161" s="79"/>
      <c r="HF161" s="79"/>
      <c r="HG161" s="79"/>
      <c r="HH161" s="79"/>
      <c r="HI161" s="79"/>
      <c r="HJ161" s="79"/>
      <c r="HK161" s="79"/>
      <c r="HL161" s="79"/>
      <c r="HM161" s="79"/>
      <c r="HN161" s="79"/>
      <c r="HO161" s="79"/>
      <c r="HP161" s="79"/>
      <c r="HQ161" s="79"/>
      <c r="HR161" s="79"/>
      <c r="HS161" s="79"/>
      <c r="HT161" s="79"/>
      <c r="HU161" s="79"/>
      <c r="HV161" s="79"/>
      <c r="HW161" s="79"/>
      <c r="HX161" s="79"/>
      <c r="HY161" s="79"/>
      <c r="HZ161" s="79"/>
      <c r="IA161" s="79"/>
      <c r="IB161" s="79"/>
      <c r="IC161" s="79"/>
      <c r="ID161" s="79"/>
      <c r="IE161" s="79"/>
      <c r="IF161" s="79"/>
      <c r="IG161" s="79"/>
      <c r="IH161" s="79"/>
      <c r="II161" s="79"/>
      <c r="IJ161" s="79"/>
      <c r="IK161" s="79"/>
      <c r="IL161" s="79"/>
      <c r="IM161" s="79"/>
      <c r="IN161" s="79"/>
      <c r="IO161" s="79"/>
      <c r="IP161" s="79"/>
      <c r="IQ161" s="79"/>
      <c r="IR161" s="79"/>
      <c r="IS161" s="79"/>
      <c r="IT161" s="79"/>
      <c r="IU161" s="79"/>
      <c r="IV161" s="79"/>
    </row>
    <row r="162" spans="1:256" s="83" customFormat="1" x14ac:dyDescent="0.25">
      <c r="A162" s="79"/>
      <c r="B162" s="79"/>
      <c r="C162" s="86" t="s">
        <v>5097</v>
      </c>
      <c r="D162" s="89">
        <v>6379.8275000000003</v>
      </c>
      <c r="E162" s="89">
        <v>6414.9447</v>
      </c>
      <c r="F162" s="80"/>
      <c r="G162" s="81"/>
      <c r="H162" s="81"/>
      <c r="I162" s="81"/>
      <c r="J162" s="81"/>
      <c r="K162" s="82"/>
      <c r="L162" s="82"/>
      <c r="M162" s="79"/>
      <c r="N162" s="79"/>
      <c r="O162" s="79"/>
      <c r="P162" s="79"/>
      <c r="Q162" s="79"/>
      <c r="R162" s="79"/>
      <c r="S162" s="79"/>
      <c r="T162" s="79"/>
      <c r="U162" s="79"/>
      <c r="V162" s="79"/>
      <c r="W162" s="79"/>
      <c r="X162" s="79"/>
      <c r="Y162" s="79"/>
      <c r="Z162" s="79"/>
      <c r="AA162" s="79"/>
      <c r="AB162" s="79"/>
      <c r="AC162" s="79"/>
      <c r="AD162" s="79"/>
      <c r="AE162" s="79"/>
      <c r="AF162" s="79"/>
      <c r="AG162" s="79"/>
      <c r="AH162" s="79"/>
      <c r="AI162" s="82"/>
      <c r="AJ162" s="79"/>
      <c r="AK162" s="79"/>
      <c r="AL162" s="79"/>
      <c r="AM162" s="79"/>
      <c r="AN162" s="79"/>
      <c r="AO162" s="79"/>
      <c r="AP162" s="79"/>
      <c r="AQ162" s="79"/>
      <c r="AR162" s="79"/>
      <c r="AS162" s="79"/>
      <c r="AT162" s="79"/>
      <c r="AU162" s="79"/>
      <c r="AV162" s="82"/>
      <c r="AW162" s="79"/>
      <c r="AX162" s="82"/>
      <c r="AY162" s="79"/>
      <c r="AZ162" s="79"/>
      <c r="BA162" s="79"/>
      <c r="BB162" s="82"/>
      <c r="BC162" s="79"/>
      <c r="BD162" s="79"/>
      <c r="BE162" s="79"/>
      <c r="BF162" s="79"/>
      <c r="BG162" s="79"/>
      <c r="BH162" s="79"/>
      <c r="BI162" s="79"/>
      <c r="BJ162" s="79"/>
      <c r="BK162" s="79"/>
      <c r="BL162" s="79"/>
      <c r="BM162" s="79"/>
      <c r="BN162" s="79"/>
      <c r="BO162" s="79"/>
      <c r="BP162" s="79"/>
      <c r="BQ162" s="79"/>
      <c r="BR162" s="79"/>
      <c r="BS162" s="79"/>
      <c r="BT162" s="79"/>
      <c r="BU162" s="79"/>
      <c r="BV162" s="79"/>
      <c r="BW162" s="79"/>
      <c r="BX162" s="79"/>
      <c r="BY162" s="79"/>
      <c r="BZ162" s="79"/>
      <c r="CA162" s="79"/>
      <c r="CB162" s="79"/>
      <c r="CC162" s="79"/>
      <c r="CD162" s="79"/>
      <c r="CE162" s="79"/>
      <c r="CF162" s="79"/>
      <c r="CG162" s="79"/>
      <c r="CH162" s="79"/>
      <c r="CI162" s="79"/>
      <c r="CJ162" s="79"/>
      <c r="CK162" s="79"/>
      <c r="CL162" s="79"/>
      <c r="CM162" s="79"/>
      <c r="CN162" s="79"/>
      <c r="CO162" s="79"/>
      <c r="CP162" s="79"/>
      <c r="CQ162" s="79"/>
      <c r="CR162" s="79"/>
      <c r="CS162" s="79"/>
      <c r="CT162" s="79"/>
      <c r="CU162" s="79"/>
      <c r="CV162" s="79"/>
      <c r="CW162" s="79"/>
      <c r="CX162" s="79"/>
      <c r="CY162" s="79"/>
      <c r="CZ162" s="79"/>
      <c r="DA162" s="79"/>
      <c r="DB162" s="79"/>
      <c r="DC162" s="79"/>
      <c r="DD162" s="79"/>
      <c r="DE162" s="79"/>
      <c r="DF162" s="79"/>
      <c r="DG162" s="79"/>
      <c r="DH162" s="79"/>
      <c r="DI162" s="79"/>
      <c r="DJ162" s="79"/>
      <c r="DK162" s="79"/>
      <c r="DL162" s="79"/>
      <c r="DM162" s="79"/>
      <c r="DN162" s="79"/>
      <c r="DO162" s="79"/>
      <c r="DP162" s="79"/>
      <c r="DQ162" s="79"/>
      <c r="DR162" s="79"/>
      <c r="DS162" s="79"/>
      <c r="DT162" s="79"/>
      <c r="DU162" s="79"/>
      <c r="DV162" s="79"/>
      <c r="DW162" s="79"/>
      <c r="DX162" s="79"/>
      <c r="DY162" s="79"/>
      <c r="DZ162" s="79"/>
      <c r="EA162" s="79"/>
      <c r="EB162" s="79"/>
      <c r="EC162" s="79"/>
      <c r="ED162" s="79"/>
      <c r="EE162" s="79"/>
      <c r="EF162" s="79"/>
      <c r="EG162" s="79"/>
      <c r="EH162" s="79"/>
      <c r="EI162" s="79"/>
      <c r="EJ162" s="79"/>
      <c r="EK162" s="79"/>
      <c r="EL162" s="79"/>
      <c r="EM162" s="79"/>
      <c r="EN162" s="79"/>
      <c r="EO162" s="79"/>
      <c r="EP162" s="79"/>
      <c r="EQ162" s="79"/>
      <c r="ER162" s="79"/>
      <c r="ES162" s="79"/>
      <c r="ET162" s="79"/>
      <c r="EU162" s="79"/>
      <c r="EV162" s="79"/>
      <c r="EW162" s="79"/>
      <c r="EX162" s="79"/>
      <c r="EY162" s="79"/>
      <c r="EZ162" s="79"/>
      <c r="FA162" s="79"/>
      <c r="FB162" s="79"/>
      <c r="FC162" s="79"/>
      <c r="FD162" s="79"/>
      <c r="FE162" s="79"/>
      <c r="FF162" s="79"/>
      <c r="FG162" s="79"/>
      <c r="FH162" s="79"/>
      <c r="FI162" s="79"/>
      <c r="FJ162" s="79"/>
      <c r="FK162" s="79"/>
      <c r="FL162" s="79"/>
      <c r="FM162" s="79"/>
      <c r="FN162" s="79"/>
      <c r="FO162" s="79"/>
      <c r="FP162" s="79"/>
      <c r="FQ162" s="79"/>
      <c r="FR162" s="79"/>
      <c r="FS162" s="79"/>
      <c r="FT162" s="79"/>
      <c r="FU162" s="79"/>
      <c r="FV162" s="79"/>
      <c r="FW162" s="79"/>
      <c r="FX162" s="79"/>
      <c r="FY162" s="79"/>
      <c r="FZ162" s="79"/>
      <c r="GA162" s="79"/>
      <c r="GB162" s="79"/>
      <c r="GC162" s="79"/>
      <c r="GD162" s="79"/>
      <c r="GE162" s="79"/>
      <c r="GF162" s="79"/>
      <c r="GG162" s="79"/>
      <c r="GH162" s="79"/>
      <c r="GI162" s="79"/>
      <c r="GJ162" s="79"/>
      <c r="GK162" s="79"/>
      <c r="GL162" s="79"/>
      <c r="GM162" s="79"/>
      <c r="GN162" s="79"/>
      <c r="GO162" s="79"/>
      <c r="GP162" s="79"/>
      <c r="GQ162" s="79"/>
      <c r="GR162" s="79"/>
      <c r="GS162" s="79"/>
      <c r="GT162" s="79"/>
      <c r="GU162" s="79"/>
      <c r="GV162" s="79"/>
      <c r="GW162" s="79"/>
      <c r="GX162" s="79"/>
      <c r="GY162" s="79"/>
      <c r="GZ162" s="79"/>
      <c r="HA162" s="79"/>
      <c r="HB162" s="79"/>
      <c r="HC162" s="79"/>
      <c r="HD162" s="79"/>
      <c r="HE162" s="79"/>
      <c r="HF162" s="79"/>
      <c r="HG162" s="79"/>
      <c r="HH162" s="79"/>
      <c r="HI162" s="79"/>
      <c r="HJ162" s="79"/>
      <c r="HK162" s="79"/>
      <c r="HL162" s="79"/>
      <c r="HM162" s="79"/>
      <c r="HN162" s="79"/>
      <c r="HO162" s="79"/>
      <c r="HP162" s="79"/>
      <c r="HQ162" s="79"/>
      <c r="HR162" s="79"/>
      <c r="HS162" s="79"/>
      <c r="HT162" s="79"/>
      <c r="HU162" s="79"/>
      <c r="HV162" s="79"/>
      <c r="HW162" s="79"/>
      <c r="HX162" s="79"/>
      <c r="HY162" s="79"/>
      <c r="HZ162" s="79"/>
      <c r="IA162" s="79"/>
      <c r="IB162" s="79"/>
      <c r="IC162" s="79"/>
      <c r="ID162" s="79"/>
      <c r="IE162" s="79"/>
      <c r="IF162" s="79"/>
      <c r="IG162" s="79"/>
      <c r="IH162" s="79"/>
      <c r="II162" s="79"/>
      <c r="IJ162" s="79"/>
      <c r="IK162" s="79"/>
      <c r="IL162" s="79"/>
      <c r="IM162" s="79"/>
      <c r="IN162" s="79"/>
      <c r="IO162" s="79"/>
      <c r="IP162" s="79"/>
      <c r="IQ162" s="79"/>
      <c r="IR162" s="79"/>
      <c r="IS162" s="79"/>
      <c r="IT162" s="79"/>
      <c r="IU162" s="79"/>
      <c r="IV162" s="79"/>
    </row>
    <row r="163" spans="1:256" s="83" customFormat="1" x14ac:dyDescent="0.25">
      <c r="A163" s="79"/>
      <c r="B163" s="79"/>
      <c r="C163" s="86" t="s">
        <v>5085</v>
      </c>
      <c r="D163" s="89">
        <v>2402.9987000000001</v>
      </c>
      <c r="E163" s="89">
        <v>2416.2262999999998</v>
      </c>
      <c r="F163" s="80"/>
      <c r="G163" s="81"/>
      <c r="H163" s="81"/>
      <c r="I163" s="81"/>
      <c r="J163" s="81"/>
      <c r="K163" s="82"/>
      <c r="L163" s="82"/>
      <c r="M163" s="79"/>
      <c r="N163" s="79"/>
      <c r="O163" s="79"/>
      <c r="P163" s="79"/>
      <c r="Q163" s="79"/>
      <c r="R163" s="79"/>
      <c r="S163" s="79"/>
      <c r="T163" s="79"/>
      <c r="U163" s="79"/>
      <c r="V163" s="79"/>
      <c r="W163" s="79"/>
      <c r="X163" s="79"/>
      <c r="Y163" s="79"/>
      <c r="Z163" s="79"/>
      <c r="AA163" s="79"/>
      <c r="AB163" s="79"/>
      <c r="AC163" s="79"/>
      <c r="AD163" s="79"/>
      <c r="AE163" s="79"/>
      <c r="AF163" s="79"/>
      <c r="AG163" s="79"/>
      <c r="AH163" s="79"/>
      <c r="AI163" s="82"/>
      <c r="AJ163" s="79"/>
      <c r="AK163" s="79"/>
      <c r="AL163" s="79"/>
      <c r="AM163" s="79"/>
      <c r="AN163" s="79"/>
      <c r="AO163" s="79"/>
      <c r="AP163" s="79"/>
      <c r="AQ163" s="79"/>
      <c r="AR163" s="79"/>
      <c r="AS163" s="79"/>
      <c r="AT163" s="79"/>
      <c r="AU163" s="79"/>
      <c r="AV163" s="82"/>
      <c r="AW163" s="79"/>
      <c r="AX163" s="82"/>
      <c r="AY163" s="79"/>
      <c r="AZ163" s="79"/>
      <c r="BA163" s="79"/>
      <c r="BB163" s="82"/>
      <c r="BC163" s="79"/>
      <c r="BD163" s="79"/>
      <c r="BE163" s="79"/>
      <c r="BF163" s="79"/>
      <c r="BG163" s="79"/>
      <c r="BH163" s="79"/>
      <c r="BI163" s="79"/>
      <c r="BJ163" s="79"/>
      <c r="BK163" s="79"/>
      <c r="BL163" s="79"/>
      <c r="BM163" s="79"/>
      <c r="BN163" s="79"/>
      <c r="BO163" s="79"/>
      <c r="BP163" s="79"/>
      <c r="BQ163" s="79"/>
      <c r="BR163" s="79"/>
      <c r="BS163" s="79"/>
      <c r="BT163" s="79"/>
      <c r="BU163" s="79"/>
      <c r="BV163" s="79"/>
      <c r="BW163" s="79"/>
      <c r="BX163" s="79"/>
      <c r="BY163" s="79"/>
      <c r="BZ163" s="79"/>
      <c r="CA163" s="79"/>
      <c r="CB163" s="79"/>
      <c r="CC163" s="79"/>
      <c r="CD163" s="79"/>
      <c r="CE163" s="79"/>
      <c r="CF163" s="79"/>
      <c r="CG163" s="79"/>
      <c r="CH163" s="79"/>
      <c r="CI163" s="79"/>
      <c r="CJ163" s="79"/>
      <c r="CK163" s="79"/>
      <c r="CL163" s="79"/>
      <c r="CM163" s="79"/>
      <c r="CN163" s="79"/>
      <c r="CO163" s="79"/>
      <c r="CP163" s="79"/>
      <c r="CQ163" s="79"/>
      <c r="CR163" s="79"/>
      <c r="CS163" s="79"/>
      <c r="CT163" s="79"/>
      <c r="CU163" s="79"/>
      <c r="CV163" s="79"/>
      <c r="CW163" s="79"/>
      <c r="CX163" s="79"/>
      <c r="CY163" s="79"/>
      <c r="CZ163" s="79"/>
      <c r="DA163" s="79"/>
      <c r="DB163" s="79"/>
      <c r="DC163" s="79"/>
      <c r="DD163" s="79"/>
      <c r="DE163" s="79"/>
      <c r="DF163" s="79"/>
      <c r="DG163" s="79"/>
      <c r="DH163" s="79"/>
      <c r="DI163" s="79"/>
      <c r="DJ163" s="79"/>
      <c r="DK163" s="79"/>
      <c r="DL163" s="79"/>
      <c r="DM163" s="79"/>
      <c r="DN163" s="79"/>
      <c r="DO163" s="79"/>
      <c r="DP163" s="79"/>
      <c r="DQ163" s="79"/>
      <c r="DR163" s="79"/>
      <c r="DS163" s="79"/>
      <c r="DT163" s="79"/>
      <c r="DU163" s="79"/>
      <c r="DV163" s="79"/>
      <c r="DW163" s="79"/>
      <c r="DX163" s="79"/>
      <c r="DY163" s="79"/>
      <c r="DZ163" s="79"/>
      <c r="EA163" s="79"/>
      <c r="EB163" s="79"/>
      <c r="EC163" s="79"/>
      <c r="ED163" s="79"/>
      <c r="EE163" s="79"/>
      <c r="EF163" s="79"/>
      <c r="EG163" s="79"/>
      <c r="EH163" s="79"/>
      <c r="EI163" s="79"/>
      <c r="EJ163" s="79"/>
      <c r="EK163" s="79"/>
      <c r="EL163" s="79"/>
      <c r="EM163" s="79"/>
      <c r="EN163" s="79"/>
      <c r="EO163" s="79"/>
      <c r="EP163" s="79"/>
      <c r="EQ163" s="79"/>
      <c r="ER163" s="79"/>
      <c r="ES163" s="79"/>
      <c r="ET163" s="79"/>
      <c r="EU163" s="79"/>
      <c r="EV163" s="79"/>
      <c r="EW163" s="79"/>
      <c r="EX163" s="79"/>
      <c r="EY163" s="79"/>
      <c r="EZ163" s="79"/>
      <c r="FA163" s="79"/>
      <c r="FB163" s="79"/>
      <c r="FC163" s="79"/>
      <c r="FD163" s="79"/>
      <c r="FE163" s="79"/>
      <c r="FF163" s="79"/>
      <c r="FG163" s="79"/>
      <c r="FH163" s="79"/>
      <c r="FI163" s="79"/>
      <c r="FJ163" s="79"/>
      <c r="FK163" s="79"/>
      <c r="FL163" s="79"/>
      <c r="FM163" s="79"/>
      <c r="FN163" s="79"/>
      <c r="FO163" s="79"/>
      <c r="FP163" s="79"/>
      <c r="FQ163" s="79"/>
      <c r="FR163" s="79"/>
      <c r="FS163" s="79"/>
      <c r="FT163" s="79"/>
      <c r="FU163" s="79"/>
      <c r="FV163" s="79"/>
      <c r="FW163" s="79"/>
      <c r="FX163" s="79"/>
      <c r="FY163" s="79"/>
      <c r="FZ163" s="79"/>
      <c r="GA163" s="79"/>
      <c r="GB163" s="79"/>
      <c r="GC163" s="79"/>
      <c r="GD163" s="79"/>
      <c r="GE163" s="79"/>
      <c r="GF163" s="79"/>
      <c r="GG163" s="79"/>
      <c r="GH163" s="79"/>
      <c r="GI163" s="79"/>
      <c r="GJ163" s="79"/>
      <c r="GK163" s="79"/>
      <c r="GL163" s="79"/>
      <c r="GM163" s="79"/>
      <c r="GN163" s="79"/>
      <c r="GO163" s="79"/>
      <c r="GP163" s="79"/>
      <c r="GQ163" s="79"/>
      <c r="GR163" s="79"/>
      <c r="GS163" s="79"/>
      <c r="GT163" s="79"/>
      <c r="GU163" s="79"/>
      <c r="GV163" s="79"/>
      <c r="GW163" s="79"/>
      <c r="GX163" s="79"/>
      <c r="GY163" s="79"/>
      <c r="GZ163" s="79"/>
      <c r="HA163" s="79"/>
      <c r="HB163" s="79"/>
      <c r="HC163" s="79"/>
      <c r="HD163" s="79"/>
      <c r="HE163" s="79"/>
      <c r="HF163" s="79"/>
      <c r="HG163" s="79"/>
      <c r="HH163" s="79"/>
      <c r="HI163" s="79"/>
      <c r="HJ163" s="79"/>
      <c r="HK163" s="79"/>
      <c r="HL163" s="79"/>
      <c r="HM163" s="79"/>
      <c r="HN163" s="79"/>
      <c r="HO163" s="79"/>
      <c r="HP163" s="79"/>
      <c r="HQ163" s="79"/>
      <c r="HR163" s="79"/>
      <c r="HS163" s="79"/>
      <c r="HT163" s="79"/>
      <c r="HU163" s="79"/>
      <c r="HV163" s="79"/>
      <c r="HW163" s="79"/>
      <c r="HX163" s="79"/>
      <c r="HY163" s="79"/>
      <c r="HZ163" s="79"/>
      <c r="IA163" s="79"/>
      <c r="IB163" s="79"/>
      <c r="IC163" s="79"/>
      <c r="ID163" s="79"/>
      <c r="IE163" s="79"/>
      <c r="IF163" s="79"/>
      <c r="IG163" s="79"/>
      <c r="IH163" s="79"/>
      <c r="II163" s="79"/>
      <c r="IJ163" s="79"/>
      <c r="IK163" s="79"/>
      <c r="IL163" s="79"/>
      <c r="IM163" s="79"/>
      <c r="IN163" s="79"/>
      <c r="IO163" s="79"/>
      <c r="IP163" s="79"/>
      <c r="IQ163" s="79"/>
      <c r="IR163" s="79"/>
      <c r="IS163" s="79"/>
      <c r="IT163" s="79"/>
      <c r="IU163" s="79"/>
      <c r="IV163" s="79"/>
    </row>
    <row r="164" spans="1:256" s="83" customFormat="1" x14ac:dyDescent="0.25">
      <c r="A164" s="79"/>
      <c r="B164" s="79"/>
      <c r="C164" s="86" t="s">
        <v>5086</v>
      </c>
      <c r="D164" s="89">
        <v>1264.6352999999999</v>
      </c>
      <c r="E164" s="89">
        <v>1265.4336000000001</v>
      </c>
      <c r="F164" s="80"/>
      <c r="G164" s="81"/>
      <c r="H164" s="81"/>
      <c r="I164" s="81"/>
      <c r="J164" s="81"/>
      <c r="K164" s="82"/>
      <c r="L164" s="82"/>
      <c r="M164" s="79"/>
      <c r="N164" s="79"/>
      <c r="O164" s="79"/>
      <c r="P164" s="79"/>
      <c r="Q164" s="79"/>
      <c r="R164" s="79"/>
      <c r="S164" s="79"/>
      <c r="T164" s="79"/>
      <c r="U164" s="79"/>
      <c r="V164" s="79"/>
      <c r="W164" s="79"/>
      <c r="X164" s="79"/>
      <c r="Y164" s="79"/>
      <c r="Z164" s="79"/>
      <c r="AA164" s="79"/>
      <c r="AB164" s="79"/>
      <c r="AC164" s="79"/>
      <c r="AD164" s="79"/>
      <c r="AE164" s="79"/>
      <c r="AF164" s="79"/>
      <c r="AG164" s="79"/>
      <c r="AH164" s="79"/>
      <c r="AI164" s="82"/>
      <c r="AJ164" s="79"/>
      <c r="AK164" s="79"/>
      <c r="AL164" s="79"/>
      <c r="AM164" s="79"/>
      <c r="AN164" s="79"/>
      <c r="AO164" s="79"/>
      <c r="AP164" s="79"/>
      <c r="AQ164" s="79"/>
      <c r="AR164" s="79"/>
      <c r="AS164" s="79"/>
      <c r="AT164" s="79"/>
      <c r="AU164" s="79"/>
      <c r="AV164" s="82"/>
      <c r="AW164" s="79"/>
      <c r="AX164" s="82"/>
      <c r="AY164" s="79"/>
      <c r="AZ164" s="79"/>
      <c r="BA164" s="79"/>
      <c r="BB164" s="82"/>
      <c r="BC164" s="79"/>
      <c r="BD164" s="79"/>
      <c r="BE164" s="79"/>
      <c r="BF164" s="79"/>
      <c r="BG164" s="79"/>
      <c r="BH164" s="79"/>
      <c r="BI164" s="79"/>
      <c r="BJ164" s="79"/>
      <c r="BK164" s="79"/>
      <c r="BL164" s="79"/>
      <c r="BM164" s="79"/>
      <c r="BN164" s="79"/>
      <c r="BO164" s="79"/>
      <c r="BP164" s="79"/>
      <c r="BQ164" s="79"/>
      <c r="BR164" s="79"/>
      <c r="BS164" s="79"/>
      <c r="BT164" s="79"/>
      <c r="BU164" s="79"/>
      <c r="BV164" s="79"/>
      <c r="BW164" s="79"/>
      <c r="BX164" s="79"/>
      <c r="BY164" s="79"/>
      <c r="BZ164" s="79"/>
      <c r="CA164" s="79"/>
      <c r="CB164" s="79"/>
      <c r="CC164" s="79"/>
      <c r="CD164" s="79"/>
      <c r="CE164" s="79"/>
      <c r="CF164" s="79"/>
      <c r="CG164" s="79"/>
      <c r="CH164" s="79"/>
      <c r="CI164" s="79"/>
      <c r="CJ164" s="79"/>
      <c r="CK164" s="79"/>
      <c r="CL164" s="79"/>
      <c r="CM164" s="79"/>
      <c r="CN164" s="79"/>
      <c r="CO164" s="79"/>
      <c r="CP164" s="79"/>
      <c r="CQ164" s="79"/>
      <c r="CR164" s="79"/>
      <c r="CS164" s="79"/>
      <c r="CT164" s="79"/>
      <c r="CU164" s="79"/>
      <c r="CV164" s="79"/>
      <c r="CW164" s="79"/>
      <c r="CX164" s="79"/>
      <c r="CY164" s="79"/>
      <c r="CZ164" s="79"/>
      <c r="DA164" s="79"/>
      <c r="DB164" s="79"/>
      <c r="DC164" s="79"/>
      <c r="DD164" s="79"/>
      <c r="DE164" s="79"/>
      <c r="DF164" s="79"/>
      <c r="DG164" s="79"/>
      <c r="DH164" s="79"/>
      <c r="DI164" s="79"/>
      <c r="DJ164" s="79"/>
      <c r="DK164" s="79"/>
      <c r="DL164" s="79"/>
      <c r="DM164" s="79"/>
      <c r="DN164" s="79"/>
      <c r="DO164" s="79"/>
      <c r="DP164" s="79"/>
      <c r="DQ164" s="79"/>
      <c r="DR164" s="79"/>
      <c r="DS164" s="79"/>
      <c r="DT164" s="79"/>
      <c r="DU164" s="79"/>
      <c r="DV164" s="79"/>
      <c r="DW164" s="79"/>
      <c r="DX164" s="79"/>
      <c r="DY164" s="79"/>
      <c r="DZ164" s="79"/>
      <c r="EA164" s="79"/>
      <c r="EB164" s="79"/>
      <c r="EC164" s="79"/>
      <c r="ED164" s="79"/>
      <c r="EE164" s="79"/>
      <c r="EF164" s="79"/>
      <c r="EG164" s="79"/>
      <c r="EH164" s="79"/>
      <c r="EI164" s="79"/>
      <c r="EJ164" s="79"/>
      <c r="EK164" s="79"/>
      <c r="EL164" s="79"/>
      <c r="EM164" s="79"/>
      <c r="EN164" s="79"/>
      <c r="EO164" s="79"/>
      <c r="EP164" s="79"/>
      <c r="EQ164" s="79"/>
      <c r="ER164" s="79"/>
      <c r="ES164" s="79"/>
      <c r="ET164" s="79"/>
      <c r="EU164" s="79"/>
      <c r="EV164" s="79"/>
      <c r="EW164" s="79"/>
      <c r="EX164" s="79"/>
      <c r="EY164" s="79"/>
      <c r="EZ164" s="79"/>
      <c r="FA164" s="79"/>
      <c r="FB164" s="79"/>
      <c r="FC164" s="79"/>
      <c r="FD164" s="79"/>
      <c r="FE164" s="79"/>
      <c r="FF164" s="79"/>
      <c r="FG164" s="79"/>
      <c r="FH164" s="79"/>
      <c r="FI164" s="79"/>
      <c r="FJ164" s="79"/>
      <c r="FK164" s="79"/>
      <c r="FL164" s="79"/>
      <c r="FM164" s="79"/>
      <c r="FN164" s="79"/>
      <c r="FO164" s="79"/>
      <c r="FP164" s="79"/>
      <c r="FQ164" s="79"/>
      <c r="FR164" s="79"/>
      <c r="FS164" s="79"/>
      <c r="FT164" s="79"/>
      <c r="FU164" s="79"/>
      <c r="FV164" s="79"/>
      <c r="FW164" s="79"/>
      <c r="FX164" s="79"/>
      <c r="FY164" s="79"/>
      <c r="FZ164" s="79"/>
      <c r="GA164" s="79"/>
      <c r="GB164" s="79"/>
      <c r="GC164" s="79"/>
      <c r="GD164" s="79"/>
      <c r="GE164" s="79"/>
      <c r="GF164" s="79"/>
      <c r="GG164" s="79"/>
      <c r="GH164" s="79"/>
      <c r="GI164" s="79"/>
      <c r="GJ164" s="79"/>
      <c r="GK164" s="79"/>
      <c r="GL164" s="79"/>
      <c r="GM164" s="79"/>
      <c r="GN164" s="79"/>
      <c r="GO164" s="79"/>
      <c r="GP164" s="79"/>
      <c r="GQ164" s="79"/>
      <c r="GR164" s="79"/>
      <c r="GS164" s="79"/>
      <c r="GT164" s="79"/>
      <c r="GU164" s="79"/>
      <c r="GV164" s="79"/>
      <c r="GW164" s="79"/>
      <c r="GX164" s="79"/>
      <c r="GY164" s="79"/>
      <c r="GZ164" s="79"/>
      <c r="HA164" s="79"/>
      <c r="HB164" s="79"/>
      <c r="HC164" s="79"/>
      <c r="HD164" s="79"/>
      <c r="HE164" s="79"/>
      <c r="HF164" s="79"/>
      <c r="HG164" s="79"/>
      <c r="HH164" s="79"/>
      <c r="HI164" s="79"/>
      <c r="HJ164" s="79"/>
      <c r="HK164" s="79"/>
      <c r="HL164" s="79"/>
      <c r="HM164" s="79"/>
      <c r="HN164" s="79"/>
      <c r="HO164" s="79"/>
      <c r="HP164" s="79"/>
      <c r="HQ164" s="79"/>
      <c r="HR164" s="79"/>
      <c r="HS164" s="79"/>
      <c r="HT164" s="79"/>
      <c r="HU164" s="79"/>
      <c r="HV164" s="79"/>
      <c r="HW164" s="79"/>
      <c r="HX164" s="79"/>
      <c r="HY164" s="79"/>
      <c r="HZ164" s="79"/>
      <c r="IA164" s="79"/>
      <c r="IB164" s="79"/>
      <c r="IC164" s="79"/>
      <c r="ID164" s="79"/>
      <c r="IE164" s="79"/>
      <c r="IF164" s="79"/>
      <c r="IG164" s="79"/>
      <c r="IH164" s="79"/>
      <c r="II164" s="79"/>
      <c r="IJ164" s="79"/>
      <c r="IK164" s="79"/>
      <c r="IL164" s="79"/>
      <c r="IM164" s="79"/>
      <c r="IN164" s="79"/>
      <c r="IO164" s="79"/>
      <c r="IP164" s="79"/>
      <c r="IQ164" s="79"/>
      <c r="IR164" s="79"/>
      <c r="IS164" s="79"/>
      <c r="IT164" s="79"/>
      <c r="IU164" s="79"/>
      <c r="IV164" s="79"/>
    </row>
    <row r="165" spans="1:256" s="83" customFormat="1" x14ac:dyDescent="0.25">
      <c r="A165" s="79"/>
      <c r="B165" s="79"/>
      <c r="C165" s="86" t="s">
        <v>5098</v>
      </c>
      <c r="D165" s="89">
        <v>6506.7655999999997</v>
      </c>
      <c r="E165" s="89">
        <v>6543.6984000000002</v>
      </c>
      <c r="F165" s="80"/>
      <c r="G165" s="81"/>
      <c r="H165" s="81"/>
      <c r="I165" s="81"/>
      <c r="J165" s="81"/>
      <c r="K165" s="82"/>
      <c r="L165" s="82"/>
      <c r="M165" s="79"/>
      <c r="N165" s="79"/>
      <c r="O165" s="79"/>
      <c r="P165" s="79"/>
      <c r="Q165" s="79"/>
      <c r="R165" s="79"/>
      <c r="S165" s="79"/>
      <c r="T165" s="79"/>
      <c r="U165" s="79"/>
      <c r="V165" s="79"/>
      <c r="W165" s="79"/>
      <c r="X165" s="79"/>
      <c r="Y165" s="79"/>
      <c r="Z165" s="79"/>
      <c r="AA165" s="79"/>
      <c r="AB165" s="79"/>
      <c r="AC165" s="79"/>
      <c r="AD165" s="79"/>
      <c r="AE165" s="79"/>
      <c r="AF165" s="79"/>
      <c r="AG165" s="79"/>
      <c r="AH165" s="79"/>
      <c r="AI165" s="82"/>
      <c r="AJ165" s="79"/>
      <c r="AK165" s="79"/>
      <c r="AL165" s="79"/>
      <c r="AM165" s="79"/>
      <c r="AN165" s="79"/>
      <c r="AO165" s="79"/>
      <c r="AP165" s="79"/>
      <c r="AQ165" s="79"/>
      <c r="AR165" s="79"/>
      <c r="AS165" s="79"/>
      <c r="AT165" s="79"/>
      <c r="AU165" s="79"/>
      <c r="AV165" s="82"/>
      <c r="AW165" s="79"/>
      <c r="AX165" s="82"/>
      <c r="AY165" s="79"/>
      <c r="AZ165" s="79"/>
      <c r="BA165" s="79"/>
      <c r="BB165" s="82"/>
      <c r="BC165" s="79"/>
      <c r="BD165" s="79"/>
      <c r="BE165" s="79"/>
      <c r="BF165" s="79"/>
      <c r="BG165" s="79"/>
      <c r="BH165" s="79"/>
      <c r="BI165" s="79"/>
      <c r="BJ165" s="79"/>
      <c r="BK165" s="79"/>
      <c r="BL165" s="79"/>
      <c r="BM165" s="79"/>
      <c r="BN165" s="79"/>
      <c r="BO165" s="79"/>
      <c r="BP165" s="79"/>
      <c r="BQ165" s="79"/>
      <c r="BR165" s="79"/>
      <c r="BS165" s="79"/>
      <c r="BT165" s="79"/>
      <c r="BU165" s="79"/>
      <c r="BV165" s="79"/>
      <c r="BW165" s="79"/>
      <c r="BX165" s="79"/>
      <c r="BY165" s="79"/>
      <c r="BZ165" s="79"/>
      <c r="CA165" s="79"/>
      <c r="CB165" s="79"/>
      <c r="CC165" s="79"/>
      <c r="CD165" s="79"/>
      <c r="CE165" s="79"/>
      <c r="CF165" s="79"/>
      <c r="CG165" s="79"/>
      <c r="CH165" s="79"/>
      <c r="CI165" s="79"/>
      <c r="CJ165" s="79"/>
      <c r="CK165" s="79"/>
      <c r="CL165" s="79"/>
      <c r="CM165" s="79"/>
      <c r="CN165" s="79"/>
      <c r="CO165" s="79"/>
      <c r="CP165" s="79"/>
      <c r="CQ165" s="79"/>
      <c r="CR165" s="79"/>
      <c r="CS165" s="79"/>
      <c r="CT165" s="79"/>
      <c r="CU165" s="79"/>
      <c r="CV165" s="79"/>
      <c r="CW165" s="79"/>
      <c r="CX165" s="79"/>
      <c r="CY165" s="79"/>
      <c r="CZ165" s="79"/>
      <c r="DA165" s="79"/>
      <c r="DB165" s="79"/>
      <c r="DC165" s="79"/>
      <c r="DD165" s="79"/>
      <c r="DE165" s="79"/>
      <c r="DF165" s="79"/>
      <c r="DG165" s="79"/>
      <c r="DH165" s="79"/>
      <c r="DI165" s="79"/>
      <c r="DJ165" s="79"/>
      <c r="DK165" s="79"/>
      <c r="DL165" s="79"/>
      <c r="DM165" s="79"/>
      <c r="DN165" s="79"/>
      <c r="DO165" s="79"/>
      <c r="DP165" s="79"/>
      <c r="DQ165" s="79"/>
      <c r="DR165" s="79"/>
      <c r="DS165" s="79"/>
      <c r="DT165" s="79"/>
      <c r="DU165" s="79"/>
      <c r="DV165" s="79"/>
      <c r="DW165" s="79"/>
      <c r="DX165" s="79"/>
      <c r="DY165" s="79"/>
      <c r="DZ165" s="79"/>
      <c r="EA165" s="79"/>
      <c r="EB165" s="79"/>
      <c r="EC165" s="79"/>
      <c r="ED165" s="79"/>
      <c r="EE165" s="79"/>
      <c r="EF165" s="79"/>
      <c r="EG165" s="79"/>
      <c r="EH165" s="79"/>
      <c r="EI165" s="79"/>
      <c r="EJ165" s="79"/>
      <c r="EK165" s="79"/>
      <c r="EL165" s="79"/>
      <c r="EM165" s="79"/>
      <c r="EN165" s="79"/>
      <c r="EO165" s="79"/>
      <c r="EP165" s="79"/>
      <c r="EQ165" s="79"/>
      <c r="ER165" s="79"/>
      <c r="ES165" s="79"/>
      <c r="ET165" s="79"/>
      <c r="EU165" s="79"/>
      <c r="EV165" s="79"/>
      <c r="EW165" s="79"/>
      <c r="EX165" s="79"/>
      <c r="EY165" s="79"/>
      <c r="EZ165" s="79"/>
      <c r="FA165" s="79"/>
      <c r="FB165" s="79"/>
      <c r="FC165" s="79"/>
      <c r="FD165" s="79"/>
      <c r="FE165" s="79"/>
      <c r="FF165" s="79"/>
      <c r="FG165" s="79"/>
      <c r="FH165" s="79"/>
      <c r="FI165" s="79"/>
      <c r="FJ165" s="79"/>
      <c r="FK165" s="79"/>
      <c r="FL165" s="79"/>
      <c r="FM165" s="79"/>
      <c r="FN165" s="79"/>
      <c r="FO165" s="79"/>
      <c r="FP165" s="79"/>
      <c r="FQ165" s="79"/>
      <c r="FR165" s="79"/>
      <c r="FS165" s="79"/>
      <c r="FT165" s="79"/>
      <c r="FU165" s="79"/>
      <c r="FV165" s="79"/>
      <c r="FW165" s="79"/>
      <c r="FX165" s="79"/>
      <c r="FY165" s="79"/>
      <c r="FZ165" s="79"/>
      <c r="GA165" s="79"/>
      <c r="GB165" s="79"/>
      <c r="GC165" s="79"/>
      <c r="GD165" s="79"/>
      <c r="GE165" s="79"/>
      <c r="GF165" s="79"/>
      <c r="GG165" s="79"/>
      <c r="GH165" s="79"/>
      <c r="GI165" s="79"/>
      <c r="GJ165" s="79"/>
      <c r="GK165" s="79"/>
      <c r="GL165" s="79"/>
      <c r="GM165" s="79"/>
      <c r="GN165" s="79"/>
      <c r="GO165" s="79"/>
      <c r="GP165" s="79"/>
      <c r="GQ165" s="79"/>
      <c r="GR165" s="79"/>
      <c r="GS165" s="79"/>
      <c r="GT165" s="79"/>
      <c r="GU165" s="79"/>
      <c r="GV165" s="79"/>
      <c r="GW165" s="79"/>
      <c r="GX165" s="79"/>
      <c r="GY165" s="79"/>
      <c r="GZ165" s="79"/>
      <c r="HA165" s="79"/>
      <c r="HB165" s="79"/>
      <c r="HC165" s="79"/>
      <c r="HD165" s="79"/>
      <c r="HE165" s="79"/>
      <c r="HF165" s="79"/>
      <c r="HG165" s="79"/>
      <c r="HH165" s="79"/>
      <c r="HI165" s="79"/>
      <c r="HJ165" s="79"/>
      <c r="HK165" s="79"/>
      <c r="HL165" s="79"/>
      <c r="HM165" s="79"/>
      <c r="HN165" s="79"/>
      <c r="HO165" s="79"/>
      <c r="HP165" s="79"/>
      <c r="HQ165" s="79"/>
      <c r="HR165" s="79"/>
      <c r="HS165" s="79"/>
      <c r="HT165" s="79"/>
      <c r="HU165" s="79"/>
      <c r="HV165" s="79"/>
      <c r="HW165" s="79"/>
      <c r="HX165" s="79"/>
      <c r="HY165" s="79"/>
      <c r="HZ165" s="79"/>
      <c r="IA165" s="79"/>
      <c r="IB165" s="79"/>
      <c r="IC165" s="79"/>
      <c r="ID165" s="79"/>
      <c r="IE165" s="79"/>
      <c r="IF165" s="79"/>
      <c r="IG165" s="79"/>
      <c r="IH165" s="79"/>
      <c r="II165" s="79"/>
      <c r="IJ165" s="79"/>
      <c r="IK165" s="79"/>
      <c r="IL165" s="79"/>
      <c r="IM165" s="79"/>
      <c r="IN165" s="79"/>
      <c r="IO165" s="79"/>
      <c r="IP165" s="79"/>
      <c r="IQ165" s="79"/>
      <c r="IR165" s="79"/>
      <c r="IS165" s="79"/>
      <c r="IT165" s="79"/>
      <c r="IU165" s="79"/>
      <c r="IV165" s="79"/>
    </row>
    <row r="166" spans="1:256" s="83" customFormat="1" x14ac:dyDescent="0.25">
      <c r="A166" s="79"/>
      <c r="B166" s="79"/>
      <c r="C166" s="86" t="s">
        <v>5087</v>
      </c>
      <c r="D166" s="89">
        <v>2433.0572000000002</v>
      </c>
      <c r="E166" s="89">
        <v>2446.8674999999998</v>
      </c>
      <c r="F166" s="80"/>
      <c r="G166" s="81"/>
      <c r="H166" s="81"/>
      <c r="I166" s="81"/>
      <c r="J166" s="81"/>
      <c r="K166" s="82"/>
      <c r="L166" s="82"/>
      <c r="M166" s="79"/>
      <c r="N166" s="79"/>
      <c r="O166" s="79"/>
      <c r="P166" s="79"/>
      <c r="Q166" s="79"/>
      <c r="R166" s="79"/>
      <c r="S166" s="79"/>
      <c r="T166" s="79"/>
      <c r="U166" s="79"/>
      <c r="V166" s="79"/>
      <c r="W166" s="79"/>
      <c r="X166" s="79"/>
      <c r="Y166" s="79"/>
      <c r="Z166" s="79"/>
      <c r="AA166" s="79"/>
      <c r="AB166" s="79"/>
      <c r="AC166" s="79"/>
      <c r="AD166" s="79"/>
      <c r="AE166" s="79"/>
      <c r="AF166" s="79"/>
      <c r="AG166" s="79"/>
      <c r="AH166" s="79"/>
      <c r="AI166" s="82"/>
      <c r="AJ166" s="79"/>
      <c r="AK166" s="79"/>
      <c r="AL166" s="79"/>
      <c r="AM166" s="79"/>
      <c r="AN166" s="79"/>
      <c r="AO166" s="79"/>
      <c r="AP166" s="79"/>
      <c r="AQ166" s="79"/>
      <c r="AR166" s="79"/>
      <c r="AS166" s="79"/>
      <c r="AT166" s="79"/>
      <c r="AU166" s="79"/>
      <c r="AV166" s="82"/>
      <c r="AW166" s="79"/>
      <c r="AX166" s="82"/>
      <c r="AY166" s="79"/>
      <c r="AZ166" s="79"/>
      <c r="BA166" s="79"/>
      <c r="BB166" s="82"/>
      <c r="BC166" s="79"/>
      <c r="BD166" s="79"/>
      <c r="BE166" s="79"/>
      <c r="BF166" s="79"/>
      <c r="BG166" s="79"/>
      <c r="BH166" s="79"/>
      <c r="BI166" s="79"/>
      <c r="BJ166" s="79"/>
      <c r="BK166" s="79"/>
      <c r="BL166" s="79"/>
      <c r="BM166" s="79"/>
      <c r="BN166" s="79"/>
      <c r="BO166" s="79"/>
      <c r="BP166" s="79"/>
      <c r="BQ166" s="79"/>
      <c r="BR166" s="79"/>
      <c r="BS166" s="79"/>
      <c r="BT166" s="79"/>
      <c r="BU166" s="79"/>
      <c r="BV166" s="79"/>
      <c r="BW166" s="79"/>
      <c r="BX166" s="79"/>
      <c r="BY166" s="79"/>
      <c r="BZ166" s="79"/>
      <c r="CA166" s="79"/>
      <c r="CB166" s="79"/>
      <c r="CC166" s="79"/>
      <c r="CD166" s="79"/>
      <c r="CE166" s="79"/>
      <c r="CF166" s="79"/>
      <c r="CG166" s="79"/>
      <c r="CH166" s="79"/>
      <c r="CI166" s="79"/>
      <c r="CJ166" s="79"/>
      <c r="CK166" s="79"/>
      <c r="CL166" s="79"/>
      <c r="CM166" s="79"/>
      <c r="CN166" s="79"/>
      <c r="CO166" s="79"/>
      <c r="CP166" s="79"/>
      <c r="CQ166" s="79"/>
      <c r="CR166" s="79"/>
      <c r="CS166" s="79"/>
      <c r="CT166" s="79"/>
      <c r="CU166" s="79"/>
      <c r="CV166" s="79"/>
      <c r="CW166" s="79"/>
      <c r="CX166" s="79"/>
      <c r="CY166" s="79"/>
      <c r="CZ166" s="79"/>
      <c r="DA166" s="79"/>
      <c r="DB166" s="79"/>
      <c r="DC166" s="79"/>
      <c r="DD166" s="79"/>
      <c r="DE166" s="79"/>
      <c r="DF166" s="79"/>
      <c r="DG166" s="79"/>
      <c r="DH166" s="79"/>
      <c r="DI166" s="79"/>
      <c r="DJ166" s="79"/>
      <c r="DK166" s="79"/>
      <c r="DL166" s="79"/>
      <c r="DM166" s="79"/>
      <c r="DN166" s="79"/>
      <c r="DO166" s="79"/>
      <c r="DP166" s="79"/>
      <c r="DQ166" s="79"/>
      <c r="DR166" s="79"/>
      <c r="DS166" s="79"/>
      <c r="DT166" s="79"/>
      <c r="DU166" s="79"/>
      <c r="DV166" s="79"/>
      <c r="DW166" s="79"/>
      <c r="DX166" s="79"/>
      <c r="DY166" s="79"/>
      <c r="DZ166" s="79"/>
      <c r="EA166" s="79"/>
      <c r="EB166" s="79"/>
      <c r="EC166" s="79"/>
      <c r="ED166" s="79"/>
      <c r="EE166" s="79"/>
      <c r="EF166" s="79"/>
      <c r="EG166" s="79"/>
      <c r="EH166" s="79"/>
      <c r="EI166" s="79"/>
      <c r="EJ166" s="79"/>
      <c r="EK166" s="79"/>
      <c r="EL166" s="79"/>
      <c r="EM166" s="79"/>
      <c r="EN166" s="79"/>
      <c r="EO166" s="79"/>
      <c r="EP166" s="79"/>
      <c r="EQ166" s="79"/>
      <c r="ER166" s="79"/>
      <c r="ES166" s="79"/>
      <c r="ET166" s="79"/>
      <c r="EU166" s="79"/>
      <c r="EV166" s="79"/>
      <c r="EW166" s="79"/>
      <c r="EX166" s="79"/>
      <c r="EY166" s="79"/>
      <c r="EZ166" s="79"/>
      <c r="FA166" s="79"/>
      <c r="FB166" s="79"/>
      <c r="FC166" s="79"/>
      <c r="FD166" s="79"/>
      <c r="FE166" s="79"/>
      <c r="FF166" s="79"/>
      <c r="FG166" s="79"/>
      <c r="FH166" s="79"/>
      <c r="FI166" s="79"/>
      <c r="FJ166" s="79"/>
      <c r="FK166" s="79"/>
      <c r="FL166" s="79"/>
      <c r="FM166" s="79"/>
      <c r="FN166" s="79"/>
      <c r="FO166" s="79"/>
      <c r="FP166" s="79"/>
      <c r="FQ166" s="79"/>
      <c r="FR166" s="79"/>
      <c r="FS166" s="79"/>
      <c r="FT166" s="79"/>
      <c r="FU166" s="79"/>
      <c r="FV166" s="79"/>
      <c r="FW166" s="79"/>
      <c r="FX166" s="79"/>
      <c r="FY166" s="79"/>
      <c r="FZ166" s="79"/>
      <c r="GA166" s="79"/>
      <c r="GB166" s="79"/>
      <c r="GC166" s="79"/>
      <c r="GD166" s="79"/>
      <c r="GE166" s="79"/>
      <c r="GF166" s="79"/>
      <c r="GG166" s="79"/>
      <c r="GH166" s="79"/>
      <c r="GI166" s="79"/>
      <c r="GJ166" s="79"/>
      <c r="GK166" s="79"/>
      <c r="GL166" s="79"/>
      <c r="GM166" s="79"/>
      <c r="GN166" s="79"/>
      <c r="GO166" s="79"/>
      <c r="GP166" s="79"/>
      <c r="GQ166" s="79"/>
      <c r="GR166" s="79"/>
      <c r="GS166" s="79"/>
      <c r="GT166" s="79"/>
      <c r="GU166" s="79"/>
      <c r="GV166" s="79"/>
      <c r="GW166" s="79"/>
      <c r="GX166" s="79"/>
      <c r="GY166" s="79"/>
      <c r="GZ166" s="79"/>
      <c r="HA166" s="79"/>
      <c r="HB166" s="79"/>
      <c r="HC166" s="79"/>
      <c r="HD166" s="79"/>
      <c r="HE166" s="79"/>
      <c r="HF166" s="79"/>
      <c r="HG166" s="79"/>
      <c r="HH166" s="79"/>
      <c r="HI166" s="79"/>
      <c r="HJ166" s="79"/>
      <c r="HK166" s="79"/>
      <c r="HL166" s="79"/>
      <c r="HM166" s="79"/>
      <c r="HN166" s="79"/>
      <c r="HO166" s="79"/>
      <c r="HP166" s="79"/>
      <c r="HQ166" s="79"/>
      <c r="HR166" s="79"/>
      <c r="HS166" s="79"/>
      <c r="HT166" s="79"/>
      <c r="HU166" s="79"/>
      <c r="HV166" s="79"/>
      <c r="HW166" s="79"/>
      <c r="HX166" s="79"/>
      <c r="HY166" s="79"/>
      <c r="HZ166" s="79"/>
      <c r="IA166" s="79"/>
      <c r="IB166" s="79"/>
      <c r="IC166" s="79"/>
      <c r="ID166" s="79"/>
      <c r="IE166" s="79"/>
      <c r="IF166" s="79"/>
      <c r="IG166" s="79"/>
      <c r="IH166" s="79"/>
      <c r="II166" s="79"/>
      <c r="IJ166" s="79"/>
      <c r="IK166" s="79"/>
      <c r="IL166" s="79"/>
      <c r="IM166" s="79"/>
      <c r="IN166" s="79"/>
      <c r="IO166" s="79"/>
      <c r="IP166" s="79"/>
      <c r="IQ166" s="79"/>
      <c r="IR166" s="79"/>
      <c r="IS166" s="79"/>
      <c r="IT166" s="79"/>
      <c r="IU166" s="79"/>
      <c r="IV166" s="79"/>
    </row>
    <row r="167" spans="1:256" s="83" customFormat="1" x14ac:dyDescent="0.25">
      <c r="A167" s="79"/>
      <c r="B167" s="79"/>
      <c r="C167" s="86" t="s">
        <v>5088</v>
      </c>
      <c r="D167" s="89">
        <v>1272.5903000000001</v>
      </c>
      <c r="E167" s="89">
        <v>1273.4156</v>
      </c>
      <c r="F167" s="80"/>
      <c r="G167" s="81"/>
      <c r="H167" s="81"/>
      <c r="I167" s="81"/>
      <c r="J167" s="81"/>
      <c r="K167" s="82"/>
      <c r="L167" s="82"/>
      <c r="M167" s="79"/>
      <c r="N167" s="79"/>
      <c r="O167" s="79"/>
      <c r="P167" s="79"/>
      <c r="Q167" s="79"/>
      <c r="R167" s="79"/>
      <c r="S167" s="79"/>
      <c r="T167" s="79"/>
      <c r="U167" s="79"/>
      <c r="V167" s="79"/>
      <c r="W167" s="79"/>
      <c r="X167" s="79"/>
      <c r="Y167" s="79"/>
      <c r="Z167" s="79"/>
      <c r="AA167" s="79"/>
      <c r="AB167" s="79"/>
      <c r="AC167" s="79"/>
      <c r="AD167" s="79"/>
      <c r="AE167" s="79"/>
      <c r="AF167" s="79"/>
      <c r="AG167" s="79"/>
      <c r="AH167" s="79"/>
      <c r="AI167" s="82"/>
      <c r="AJ167" s="79"/>
      <c r="AK167" s="79"/>
      <c r="AL167" s="79"/>
      <c r="AM167" s="79"/>
      <c r="AN167" s="79"/>
      <c r="AO167" s="79"/>
      <c r="AP167" s="79"/>
      <c r="AQ167" s="79"/>
      <c r="AR167" s="79"/>
      <c r="AS167" s="79"/>
      <c r="AT167" s="79"/>
      <c r="AU167" s="79"/>
      <c r="AV167" s="82"/>
      <c r="AW167" s="79"/>
      <c r="AX167" s="82"/>
      <c r="AY167" s="79"/>
      <c r="AZ167" s="79"/>
      <c r="BA167" s="79"/>
      <c r="BB167" s="82"/>
      <c r="BC167" s="79"/>
      <c r="BD167" s="79"/>
      <c r="BE167" s="79"/>
      <c r="BF167" s="79"/>
      <c r="BG167" s="79"/>
      <c r="BH167" s="79"/>
      <c r="BI167" s="79"/>
      <c r="BJ167" s="79"/>
      <c r="BK167" s="79"/>
      <c r="BL167" s="79"/>
      <c r="BM167" s="79"/>
      <c r="BN167" s="79"/>
      <c r="BO167" s="79"/>
      <c r="BP167" s="79"/>
      <c r="BQ167" s="79"/>
      <c r="BR167" s="79"/>
      <c r="BS167" s="79"/>
      <c r="BT167" s="79"/>
      <c r="BU167" s="79"/>
      <c r="BV167" s="79"/>
      <c r="BW167" s="79"/>
      <c r="BX167" s="79"/>
      <c r="BY167" s="79"/>
      <c r="BZ167" s="79"/>
      <c r="CA167" s="79"/>
      <c r="CB167" s="79"/>
      <c r="CC167" s="79"/>
      <c r="CD167" s="79"/>
      <c r="CE167" s="79"/>
      <c r="CF167" s="79"/>
      <c r="CG167" s="79"/>
      <c r="CH167" s="79"/>
      <c r="CI167" s="79"/>
      <c r="CJ167" s="79"/>
      <c r="CK167" s="79"/>
      <c r="CL167" s="79"/>
      <c r="CM167" s="79"/>
      <c r="CN167" s="79"/>
      <c r="CO167" s="79"/>
      <c r="CP167" s="79"/>
      <c r="CQ167" s="79"/>
      <c r="CR167" s="79"/>
      <c r="CS167" s="79"/>
      <c r="CT167" s="79"/>
      <c r="CU167" s="79"/>
      <c r="CV167" s="79"/>
      <c r="CW167" s="79"/>
      <c r="CX167" s="79"/>
      <c r="CY167" s="79"/>
      <c r="CZ167" s="79"/>
      <c r="DA167" s="79"/>
      <c r="DB167" s="79"/>
      <c r="DC167" s="79"/>
      <c r="DD167" s="79"/>
      <c r="DE167" s="79"/>
      <c r="DF167" s="79"/>
      <c r="DG167" s="79"/>
      <c r="DH167" s="79"/>
      <c r="DI167" s="79"/>
      <c r="DJ167" s="79"/>
      <c r="DK167" s="79"/>
      <c r="DL167" s="79"/>
      <c r="DM167" s="79"/>
      <c r="DN167" s="79"/>
      <c r="DO167" s="79"/>
      <c r="DP167" s="79"/>
      <c r="DQ167" s="79"/>
      <c r="DR167" s="79"/>
      <c r="DS167" s="79"/>
      <c r="DT167" s="79"/>
      <c r="DU167" s="79"/>
      <c r="DV167" s="79"/>
      <c r="DW167" s="79"/>
      <c r="DX167" s="79"/>
      <c r="DY167" s="79"/>
      <c r="DZ167" s="79"/>
      <c r="EA167" s="79"/>
      <c r="EB167" s="79"/>
      <c r="EC167" s="79"/>
      <c r="ED167" s="79"/>
      <c r="EE167" s="79"/>
      <c r="EF167" s="79"/>
      <c r="EG167" s="79"/>
      <c r="EH167" s="79"/>
      <c r="EI167" s="79"/>
      <c r="EJ167" s="79"/>
      <c r="EK167" s="79"/>
      <c r="EL167" s="79"/>
      <c r="EM167" s="79"/>
      <c r="EN167" s="79"/>
      <c r="EO167" s="79"/>
      <c r="EP167" s="79"/>
      <c r="EQ167" s="79"/>
      <c r="ER167" s="79"/>
      <c r="ES167" s="79"/>
      <c r="ET167" s="79"/>
      <c r="EU167" s="79"/>
      <c r="EV167" s="79"/>
      <c r="EW167" s="79"/>
      <c r="EX167" s="79"/>
      <c r="EY167" s="79"/>
      <c r="EZ167" s="79"/>
      <c r="FA167" s="79"/>
      <c r="FB167" s="79"/>
      <c r="FC167" s="79"/>
      <c r="FD167" s="79"/>
      <c r="FE167" s="79"/>
      <c r="FF167" s="79"/>
      <c r="FG167" s="79"/>
      <c r="FH167" s="79"/>
      <c r="FI167" s="79"/>
      <c r="FJ167" s="79"/>
      <c r="FK167" s="79"/>
      <c r="FL167" s="79"/>
      <c r="FM167" s="79"/>
      <c r="FN167" s="79"/>
      <c r="FO167" s="79"/>
      <c r="FP167" s="79"/>
      <c r="FQ167" s="79"/>
      <c r="FR167" s="79"/>
      <c r="FS167" s="79"/>
      <c r="FT167" s="79"/>
      <c r="FU167" s="79"/>
      <c r="FV167" s="79"/>
      <c r="FW167" s="79"/>
      <c r="FX167" s="79"/>
      <c r="FY167" s="79"/>
      <c r="FZ167" s="79"/>
      <c r="GA167" s="79"/>
      <c r="GB167" s="79"/>
      <c r="GC167" s="79"/>
      <c r="GD167" s="79"/>
      <c r="GE167" s="79"/>
      <c r="GF167" s="79"/>
      <c r="GG167" s="79"/>
      <c r="GH167" s="79"/>
      <c r="GI167" s="79"/>
      <c r="GJ167" s="79"/>
      <c r="GK167" s="79"/>
      <c r="GL167" s="79"/>
      <c r="GM167" s="79"/>
      <c r="GN167" s="79"/>
      <c r="GO167" s="79"/>
      <c r="GP167" s="79"/>
      <c r="GQ167" s="79"/>
      <c r="GR167" s="79"/>
      <c r="GS167" s="79"/>
      <c r="GT167" s="79"/>
      <c r="GU167" s="79"/>
      <c r="GV167" s="79"/>
      <c r="GW167" s="79"/>
      <c r="GX167" s="79"/>
      <c r="GY167" s="79"/>
      <c r="GZ167" s="79"/>
      <c r="HA167" s="79"/>
      <c r="HB167" s="79"/>
      <c r="HC167" s="79"/>
      <c r="HD167" s="79"/>
      <c r="HE167" s="79"/>
      <c r="HF167" s="79"/>
      <c r="HG167" s="79"/>
      <c r="HH167" s="79"/>
      <c r="HI167" s="79"/>
      <c r="HJ167" s="79"/>
      <c r="HK167" s="79"/>
      <c r="HL167" s="79"/>
      <c r="HM167" s="79"/>
      <c r="HN167" s="79"/>
      <c r="HO167" s="79"/>
      <c r="HP167" s="79"/>
      <c r="HQ167" s="79"/>
      <c r="HR167" s="79"/>
      <c r="HS167" s="79"/>
      <c r="HT167" s="79"/>
      <c r="HU167" s="79"/>
      <c r="HV167" s="79"/>
      <c r="HW167" s="79"/>
      <c r="HX167" s="79"/>
      <c r="HY167" s="79"/>
      <c r="HZ167" s="79"/>
      <c r="IA167" s="79"/>
      <c r="IB167" s="79"/>
      <c r="IC167" s="79"/>
      <c r="ID167" s="79"/>
      <c r="IE167" s="79"/>
      <c r="IF167" s="79"/>
      <c r="IG167" s="79"/>
      <c r="IH167" s="79"/>
      <c r="II167" s="79"/>
      <c r="IJ167" s="79"/>
      <c r="IK167" s="79"/>
      <c r="IL167" s="79"/>
      <c r="IM167" s="79"/>
      <c r="IN167" s="79"/>
      <c r="IO167" s="79"/>
      <c r="IP167" s="79"/>
      <c r="IQ167" s="79"/>
      <c r="IR167" s="79"/>
      <c r="IS167" s="79"/>
      <c r="IT167" s="79"/>
      <c r="IU167" s="79"/>
      <c r="IV167" s="79"/>
    </row>
    <row r="168" spans="1:256" s="83" customFormat="1" ht="84.95" customHeight="1" x14ac:dyDescent="0.25">
      <c r="A168" s="79"/>
      <c r="B168" s="79"/>
      <c r="C168" s="206" t="s">
        <v>5112</v>
      </c>
      <c r="D168" s="207"/>
      <c r="E168" s="208"/>
      <c r="F168" s="80"/>
      <c r="G168" s="81"/>
      <c r="H168" s="81"/>
      <c r="I168" s="81"/>
      <c r="J168" s="81"/>
      <c r="K168" s="82"/>
      <c r="L168" s="82"/>
      <c r="M168" s="79"/>
      <c r="N168" s="79"/>
      <c r="O168" s="79"/>
      <c r="P168" s="79"/>
      <c r="Q168" s="79"/>
      <c r="R168" s="79"/>
      <c r="S168" s="79"/>
      <c r="T168" s="79"/>
      <c r="U168" s="79"/>
      <c r="V168" s="79"/>
      <c r="W168" s="79"/>
      <c r="X168" s="79"/>
      <c r="Y168" s="79"/>
      <c r="Z168" s="79"/>
      <c r="AA168" s="79"/>
      <c r="AB168" s="79"/>
      <c r="AC168" s="79"/>
      <c r="AD168" s="79"/>
      <c r="AE168" s="79"/>
      <c r="AF168" s="79"/>
      <c r="AG168" s="79"/>
      <c r="AH168" s="79"/>
      <c r="AI168" s="82"/>
      <c r="AJ168" s="79"/>
      <c r="AK168" s="79"/>
      <c r="AL168" s="79"/>
      <c r="AM168" s="79"/>
      <c r="AN168" s="79"/>
      <c r="AO168" s="79"/>
      <c r="AP168" s="79"/>
      <c r="AQ168" s="79"/>
      <c r="AR168" s="79"/>
      <c r="AS168" s="79"/>
      <c r="AT168" s="79"/>
      <c r="AU168" s="79"/>
      <c r="AV168" s="82"/>
      <c r="AW168" s="79"/>
      <c r="AX168" s="82"/>
      <c r="AY168" s="79"/>
      <c r="AZ168" s="79"/>
      <c r="BA168" s="79"/>
      <c r="BB168" s="82"/>
      <c r="BC168" s="79"/>
      <c r="BD168" s="79"/>
      <c r="BE168" s="79"/>
      <c r="BF168" s="79"/>
      <c r="BG168" s="79"/>
      <c r="BH168" s="79"/>
      <c r="BI168" s="79"/>
      <c r="BJ168" s="79"/>
      <c r="BK168" s="79"/>
      <c r="BL168" s="79"/>
      <c r="BM168" s="79"/>
      <c r="BN168" s="79"/>
      <c r="BO168" s="79"/>
      <c r="BP168" s="79"/>
      <c r="BQ168" s="79"/>
      <c r="BR168" s="79"/>
      <c r="BS168" s="79"/>
      <c r="BT168" s="79"/>
      <c r="BU168" s="79"/>
      <c r="BV168" s="79"/>
      <c r="BW168" s="79"/>
      <c r="BX168" s="79"/>
      <c r="BY168" s="79"/>
      <c r="BZ168" s="79"/>
      <c r="CA168" s="79"/>
      <c r="CB168" s="79"/>
      <c r="CC168" s="79"/>
      <c r="CD168" s="79"/>
      <c r="CE168" s="79"/>
      <c r="CF168" s="79"/>
      <c r="CG168" s="79"/>
      <c r="CH168" s="79"/>
      <c r="CI168" s="79"/>
      <c r="CJ168" s="79"/>
      <c r="CK168" s="79"/>
      <c r="CL168" s="79"/>
      <c r="CM168" s="79"/>
      <c r="CN168" s="79"/>
      <c r="CO168" s="79"/>
      <c r="CP168" s="79"/>
      <c r="CQ168" s="79"/>
      <c r="CR168" s="79"/>
      <c r="CS168" s="79"/>
      <c r="CT168" s="79"/>
      <c r="CU168" s="79"/>
      <c r="CV168" s="79"/>
      <c r="CW168" s="79"/>
      <c r="CX168" s="79"/>
      <c r="CY168" s="79"/>
      <c r="CZ168" s="79"/>
      <c r="DA168" s="79"/>
      <c r="DB168" s="79"/>
      <c r="DC168" s="79"/>
      <c r="DD168" s="79"/>
      <c r="DE168" s="79"/>
      <c r="DF168" s="79"/>
      <c r="DG168" s="79"/>
      <c r="DH168" s="79"/>
      <c r="DI168" s="79"/>
      <c r="DJ168" s="79"/>
      <c r="DK168" s="79"/>
      <c r="DL168" s="79"/>
      <c r="DM168" s="79"/>
      <c r="DN168" s="79"/>
      <c r="DO168" s="79"/>
      <c r="DP168" s="79"/>
      <c r="DQ168" s="79"/>
      <c r="DR168" s="79"/>
      <c r="DS168" s="79"/>
      <c r="DT168" s="79"/>
      <c r="DU168" s="79"/>
      <c r="DV168" s="79"/>
      <c r="DW168" s="79"/>
      <c r="DX168" s="79"/>
      <c r="DY168" s="79"/>
      <c r="DZ168" s="79"/>
      <c r="EA168" s="79"/>
      <c r="EB168" s="79"/>
      <c r="EC168" s="79"/>
      <c r="ED168" s="79"/>
      <c r="EE168" s="79"/>
      <c r="EF168" s="79"/>
      <c r="EG168" s="79"/>
      <c r="EH168" s="79"/>
      <c r="EI168" s="79"/>
      <c r="EJ168" s="79"/>
      <c r="EK168" s="79"/>
      <c r="EL168" s="79"/>
      <c r="EM168" s="79"/>
      <c r="EN168" s="79"/>
      <c r="EO168" s="79"/>
      <c r="EP168" s="79"/>
      <c r="EQ168" s="79"/>
      <c r="ER168" s="79"/>
      <c r="ES168" s="79"/>
      <c r="ET168" s="79"/>
      <c r="EU168" s="79"/>
      <c r="EV168" s="79"/>
      <c r="EW168" s="79"/>
      <c r="EX168" s="79"/>
      <c r="EY168" s="79"/>
      <c r="EZ168" s="79"/>
      <c r="FA168" s="79"/>
      <c r="FB168" s="79"/>
      <c r="FC168" s="79"/>
      <c r="FD168" s="79"/>
      <c r="FE168" s="79"/>
      <c r="FF168" s="79"/>
      <c r="FG168" s="79"/>
      <c r="FH168" s="79"/>
      <c r="FI168" s="79"/>
      <c r="FJ168" s="79"/>
      <c r="FK168" s="79"/>
      <c r="FL168" s="79"/>
      <c r="FM168" s="79"/>
      <c r="FN168" s="79"/>
      <c r="FO168" s="79"/>
      <c r="FP168" s="79"/>
      <c r="FQ168" s="79"/>
      <c r="FR168" s="79"/>
      <c r="FS168" s="79"/>
      <c r="FT168" s="79"/>
      <c r="FU168" s="79"/>
      <c r="FV168" s="79"/>
      <c r="FW168" s="79"/>
      <c r="FX168" s="79"/>
      <c r="FY168" s="79"/>
      <c r="FZ168" s="79"/>
      <c r="GA168" s="79"/>
      <c r="GB168" s="79"/>
      <c r="GC168" s="79"/>
      <c r="GD168" s="79"/>
      <c r="GE168" s="79"/>
      <c r="GF168" s="79"/>
      <c r="GG168" s="79"/>
      <c r="GH168" s="79"/>
      <c r="GI168" s="79"/>
      <c r="GJ168" s="79"/>
      <c r="GK168" s="79"/>
      <c r="GL168" s="79"/>
      <c r="GM168" s="79"/>
      <c r="GN168" s="79"/>
      <c r="GO168" s="79"/>
      <c r="GP168" s="79"/>
      <c r="GQ168" s="79"/>
      <c r="GR168" s="79"/>
      <c r="GS168" s="79"/>
      <c r="GT168" s="79"/>
      <c r="GU168" s="79"/>
      <c r="GV168" s="79"/>
      <c r="GW168" s="79"/>
      <c r="GX168" s="79"/>
      <c r="GY168" s="79"/>
      <c r="GZ168" s="79"/>
      <c r="HA168" s="79"/>
      <c r="HB168" s="79"/>
      <c r="HC168" s="79"/>
      <c r="HD168" s="79"/>
      <c r="HE168" s="79"/>
      <c r="HF168" s="79"/>
      <c r="HG168" s="79"/>
      <c r="HH168" s="79"/>
      <c r="HI168" s="79"/>
      <c r="HJ168" s="79"/>
      <c r="HK168" s="79"/>
      <c r="HL168" s="79"/>
      <c r="HM168" s="79"/>
      <c r="HN168" s="79"/>
      <c r="HO168" s="79"/>
      <c r="HP168" s="79"/>
      <c r="HQ168" s="79"/>
      <c r="HR168" s="79"/>
      <c r="HS168" s="79"/>
      <c r="HT168" s="79"/>
      <c r="HU168" s="79"/>
      <c r="HV168" s="79"/>
      <c r="HW168" s="79"/>
      <c r="HX168" s="79"/>
      <c r="HY168" s="79"/>
      <c r="HZ168" s="79"/>
      <c r="IA168" s="79"/>
      <c r="IB168" s="79"/>
      <c r="IC168" s="79"/>
      <c r="ID168" s="79"/>
      <c r="IE168" s="79"/>
      <c r="IF168" s="79"/>
      <c r="IG168" s="79"/>
      <c r="IH168" s="79"/>
      <c r="II168" s="79"/>
      <c r="IJ168" s="79"/>
      <c r="IK168" s="79"/>
      <c r="IL168" s="79"/>
      <c r="IM168" s="79"/>
      <c r="IN168" s="79"/>
      <c r="IO168" s="79"/>
      <c r="IP168" s="79"/>
      <c r="IQ168" s="79"/>
      <c r="IR168" s="79"/>
      <c r="IS168" s="79"/>
      <c r="IT168" s="79"/>
      <c r="IU168" s="79"/>
      <c r="IV168" s="79"/>
    </row>
    <row r="170" spans="1:256" x14ac:dyDescent="0.25">
      <c r="C170" s="2" t="s">
        <v>5175</v>
      </c>
    </row>
    <row r="171" spans="1:256" x14ac:dyDescent="0.25">
      <c r="C171" s="230" t="s">
        <v>5086</v>
      </c>
      <c r="D171" s="230"/>
      <c r="E171" s="230"/>
    </row>
    <row r="172" spans="1:256" s="83" customFormat="1" ht="40.5" x14ac:dyDescent="0.25">
      <c r="A172" s="79"/>
      <c r="B172" s="79"/>
      <c r="C172" s="87" t="s">
        <v>5113</v>
      </c>
      <c r="D172" s="87" t="s">
        <v>5114</v>
      </c>
      <c r="E172" s="87" t="s">
        <v>5115</v>
      </c>
      <c r="F172" s="80"/>
      <c r="G172" s="81"/>
      <c r="H172" s="81"/>
      <c r="I172" s="81"/>
      <c r="J172" s="81"/>
      <c r="K172" s="82"/>
      <c r="L172" s="82"/>
      <c r="M172" s="79"/>
      <c r="N172" s="79"/>
      <c r="O172" s="79"/>
      <c r="P172" s="79"/>
      <c r="Q172" s="79"/>
      <c r="R172" s="79"/>
      <c r="S172" s="79"/>
      <c r="T172" s="79"/>
      <c r="U172" s="79"/>
      <c r="V172" s="79"/>
      <c r="W172" s="79"/>
      <c r="X172" s="79"/>
      <c r="Y172" s="79"/>
      <c r="Z172" s="79"/>
      <c r="AA172" s="79"/>
      <c r="AB172" s="79"/>
      <c r="AC172" s="79"/>
      <c r="AD172" s="79"/>
      <c r="AE172" s="79"/>
      <c r="AF172" s="79"/>
      <c r="AG172" s="79"/>
      <c r="AH172" s="79"/>
      <c r="AI172" s="82"/>
      <c r="AJ172" s="79"/>
      <c r="AK172" s="79"/>
      <c r="AL172" s="79"/>
      <c r="AM172" s="79"/>
      <c r="AN172" s="79"/>
      <c r="AO172" s="79"/>
      <c r="AP172" s="79"/>
      <c r="AQ172" s="79"/>
      <c r="AR172" s="79"/>
      <c r="AS172" s="79"/>
      <c r="AT172" s="79"/>
      <c r="AU172" s="79"/>
      <c r="AV172" s="82"/>
      <c r="AW172" s="79"/>
      <c r="AX172" s="82"/>
      <c r="AY172" s="79"/>
      <c r="AZ172" s="79"/>
      <c r="BA172" s="79"/>
      <c r="BB172" s="82"/>
      <c r="BC172" s="79"/>
      <c r="BD172" s="79"/>
      <c r="BE172" s="79"/>
      <c r="BF172" s="79"/>
      <c r="BG172" s="79"/>
      <c r="BH172" s="79"/>
      <c r="BI172" s="79"/>
      <c r="BJ172" s="79"/>
      <c r="BK172" s="79"/>
      <c r="BL172" s="79"/>
      <c r="BM172" s="79"/>
      <c r="BN172" s="79"/>
      <c r="BO172" s="79"/>
      <c r="BP172" s="79"/>
      <c r="BQ172" s="79"/>
      <c r="BR172" s="79"/>
      <c r="BS172" s="79"/>
      <c r="BT172" s="79"/>
      <c r="BU172" s="79"/>
      <c r="BV172" s="79"/>
      <c r="BW172" s="79"/>
      <c r="BX172" s="79"/>
      <c r="BY172" s="79"/>
      <c r="BZ172" s="79"/>
      <c r="CA172" s="79"/>
      <c r="CB172" s="79"/>
      <c r="CC172" s="79"/>
      <c r="CD172" s="79"/>
      <c r="CE172" s="79"/>
      <c r="CF172" s="79"/>
      <c r="CG172" s="79"/>
      <c r="CH172" s="79"/>
      <c r="CI172" s="79"/>
      <c r="CJ172" s="79"/>
      <c r="CK172" s="79"/>
      <c r="CL172" s="79"/>
      <c r="CM172" s="79"/>
      <c r="CN172" s="79"/>
      <c r="CO172" s="79"/>
      <c r="CP172" s="79"/>
      <c r="CQ172" s="79"/>
      <c r="CR172" s="79"/>
      <c r="CS172" s="79"/>
      <c r="CT172" s="79"/>
      <c r="CU172" s="79"/>
      <c r="CV172" s="79"/>
      <c r="CW172" s="79"/>
      <c r="CX172" s="79"/>
      <c r="CY172" s="79"/>
      <c r="CZ172" s="79"/>
      <c r="DA172" s="79"/>
      <c r="DB172" s="79"/>
      <c r="DC172" s="79"/>
      <c r="DD172" s="79"/>
      <c r="DE172" s="79"/>
      <c r="DF172" s="79"/>
      <c r="DG172" s="79"/>
      <c r="DH172" s="79"/>
      <c r="DI172" s="79"/>
      <c r="DJ172" s="79"/>
      <c r="DK172" s="79"/>
      <c r="DL172" s="79"/>
      <c r="DM172" s="79"/>
      <c r="DN172" s="79"/>
      <c r="DO172" s="79"/>
      <c r="DP172" s="79"/>
      <c r="DQ172" s="79"/>
      <c r="DR172" s="79"/>
      <c r="DS172" s="79"/>
      <c r="DT172" s="79"/>
      <c r="DU172" s="79"/>
      <c r="DV172" s="79"/>
      <c r="DW172" s="79"/>
      <c r="DX172" s="79"/>
      <c r="DY172" s="79"/>
      <c r="DZ172" s="79"/>
      <c r="EA172" s="79"/>
      <c r="EB172" s="79"/>
      <c r="EC172" s="79"/>
      <c r="ED172" s="79"/>
      <c r="EE172" s="79"/>
      <c r="EF172" s="79"/>
      <c r="EG172" s="79"/>
      <c r="EH172" s="79"/>
      <c r="EI172" s="79"/>
      <c r="EJ172" s="79"/>
      <c r="EK172" s="79"/>
      <c r="EL172" s="79"/>
      <c r="EM172" s="79"/>
      <c r="EN172" s="79"/>
      <c r="EO172" s="79"/>
      <c r="EP172" s="79"/>
      <c r="EQ172" s="79"/>
      <c r="ER172" s="79"/>
      <c r="ES172" s="79"/>
      <c r="ET172" s="79"/>
      <c r="EU172" s="79"/>
      <c r="EV172" s="79"/>
      <c r="EW172" s="79"/>
      <c r="EX172" s="79"/>
      <c r="EY172" s="79"/>
      <c r="EZ172" s="79"/>
      <c r="FA172" s="79"/>
      <c r="FB172" s="79"/>
      <c r="FC172" s="79"/>
      <c r="FD172" s="79"/>
      <c r="FE172" s="79"/>
      <c r="FF172" s="79"/>
      <c r="FG172" s="79"/>
      <c r="FH172" s="79"/>
      <c r="FI172" s="79"/>
      <c r="FJ172" s="79"/>
      <c r="FK172" s="79"/>
      <c r="FL172" s="79"/>
      <c r="FM172" s="79"/>
      <c r="FN172" s="79"/>
      <c r="FO172" s="79"/>
      <c r="FP172" s="79"/>
      <c r="FQ172" s="79"/>
      <c r="FR172" s="79"/>
      <c r="FS172" s="79"/>
      <c r="FT172" s="79"/>
      <c r="FU172" s="79"/>
      <c r="FV172" s="79"/>
      <c r="FW172" s="79"/>
      <c r="FX172" s="79"/>
      <c r="FY172" s="79"/>
      <c r="FZ172" s="79"/>
      <c r="GA172" s="79"/>
      <c r="GB172" s="79"/>
      <c r="GC172" s="79"/>
      <c r="GD172" s="79"/>
      <c r="GE172" s="79"/>
      <c r="GF172" s="79"/>
      <c r="GG172" s="79"/>
      <c r="GH172" s="79"/>
      <c r="GI172" s="79"/>
      <c r="GJ172" s="79"/>
      <c r="GK172" s="79"/>
      <c r="GL172" s="79"/>
      <c r="GM172" s="79"/>
      <c r="GN172" s="79"/>
      <c r="GO172" s="79"/>
      <c r="GP172" s="79"/>
      <c r="GQ172" s="79"/>
      <c r="GR172" s="79"/>
      <c r="GS172" s="79"/>
      <c r="GT172" s="79"/>
      <c r="GU172" s="79"/>
      <c r="GV172" s="79"/>
      <c r="GW172" s="79"/>
      <c r="GX172" s="79"/>
      <c r="GY172" s="79"/>
      <c r="GZ172" s="79"/>
      <c r="HA172" s="79"/>
      <c r="HB172" s="79"/>
      <c r="HC172" s="79"/>
      <c r="HD172" s="79"/>
      <c r="HE172" s="79"/>
      <c r="HF172" s="79"/>
      <c r="HG172" s="79"/>
      <c r="HH172" s="79"/>
      <c r="HI172" s="79"/>
      <c r="HJ172" s="79"/>
      <c r="HK172" s="79"/>
      <c r="HL172" s="79"/>
      <c r="HM172" s="79"/>
      <c r="HN172" s="79"/>
      <c r="HO172" s="79"/>
      <c r="HP172" s="79"/>
      <c r="HQ172" s="79"/>
      <c r="HR172" s="79"/>
      <c r="HS172" s="79"/>
      <c r="HT172" s="79"/>
      <c r="HU172" s="79"/>
      <c r="HV172" s="79"/>
      <c r="HW172" s="79"/>
      <c r="HX172" s="79"/>
      <c r="HY172" s="79"/>
      <c r="HZ172" s="79"/>
      <c r="IA172" s="79"/>
      <c r="IB172" s="79"/>
      <c r="IC172" s="79"/>
      <c r="ID172" s="79"/>
      <c r="IE172" s="79"/>
      <c r="IF172" s="79"/>
      <c r="IG172" s="79"/>
      <c r="IH172" s="79"/>
      <c r="II172" s="79"/>
      <c r="IJ172" s="79"/>
      <c r="IK172" s="79"/>
      <c r="IL172" s="79"/>
      <c r="IM172" s="79"/>
      <c r="IN172" s="79"/>
      <c r="IO172" s="79"/>
      <c r="IP172" s="79"/>
      <c r="IQ172" s="79"/>
      <c r="IR172" s="79"/>
      <c r="IS172" s="79"/>
      <c r="IT172" s="79"/>
      <c r="IU172" s="79"/>
      <c r="IV172" s="79"/>
    </row>
    <row r="173" spans="1:256" ht="13.5" customHeight="1" x14ac:dyDescent="0.25">
      <c r="A173"/>
      <c r="B173"/>
      <c r="C173" s="93">
        <v>46241</v>
      </c>
      <c r="D173" s="94">
        <v>2.1077900000000001</v>
      </c>
      <c r="E173" s="94">
        <v>2.1077900000000001</v>
      </c>
      <c r="F173"/>
      <c r="G173"/>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row>
    <row r="174" spans="1:256" ht="13.5" customHeight="1" x14ac:dyDescent="0.25">
      <c r="A174"/>
      <c r="B174"/>
      <c r="C174" s="93">
        <v>46248</v>
      </c>
      <c r="D174" s="94">
        <v>1.6436599999999999</v>
      </c>
      <c r="E174" s="94">
        <v>1.6436599999999999</v>
      </c>
      <c r="F174"/>
      <c r="G174"/>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row>
    <row r="175" spans="1:256" ht="13.5" customHeight="1" x14ac:dyDescent="0.25">
      <c r="A175"/>
      <c r="B175"/>
      <c r="C175" s="93">
        <v>46255</v>
      </c>
      <c r="D175" s="94">
        <v>0.37585000000000002</v>
      </c>
      <c r="E175" s="94">
        <v>0.37585000000000002</v>
      </c>
      <c r="F175"/>
      <c r="G175"/>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row>
    <row r="176" spans="1:256" ht="13.5" customHeight="1" x14ac:dyDescent="0.25">
      <c r="A176"/>
      <c r="B176"/>
      <c r="C176" s="93">
        <v>46262</v>
      </c>
      <c r="D176" s="94">
        <v>2.0180199999999999</v>
      </c>
      <c r="E176" s="94">
        <v>2.0180199999999999</v>
      </c>
      <c r="F176"/>
      <c r="G17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row>
    <row r="177" spans="1:256" ht="13.5" customHeight="1" x14ac:dyDescent="0.25">
      <c r="A177"/>
      <c r="B177"/>
      <c r="C177" s="229" t="s">
        <v>5088</v>
      </c>
      <c r="D177" s="229"/>
      <c r="E177" s="229"/>
      <c r="F177"/>
      <c r="G177"/>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row>
    <row r="178" spans="1:256" s="83" customFormat="1" ht="45" x14ac:dyDescent="0.25">
      <c r="C178" s="95" t="s">
        <v>5113</v>
      </c>
      <c r="D178" s="95" t="s">
        <v>5114</v>
      </c>
      <c r="E178" s="95" t="s">
        <v>5115</v>
      </c>
    </row>
    <row r="179" spans="1:256" ht="13.5" customHeight="1" x14ac:dyDescent="0.25">
      <c r="A179"/>
      <c r="B179"/>
      <c r="C179" s="93">
        <v>46241</v>
      </c>
      <c r="D179" s="94">
        <v>2.1696</v>
      </c>
      <c r="E179" s="94">
        <v>2.1696</v>
      </c>
      <c r="F179"/>
      <c r="G179"/>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row>
    <row r="180" spans="1:256" ht="13.5" customHeight="1" x14ac:dyDescent="0.25">
      <c r="A180"/>
      <c r="B180"/>
      <c r="C180" s="93">
        <v>46248</v>
      </c>
      <c r="D180" s="94">
        <v>1.7072099999999999</v>
      </c>
      <c r="E180" s="94">
        <v>1.7072099999999999</v>
      </c>
      <c r="F180"/>
      <c r="G18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row>
    <row r="181" spans="1:256" ht="13.5" customHeight="1" x14ac:dyDescent="0.25">
      <c r="A181"/>
      <c r="B181"/>
      <c r="C181" s="93">
        <v>46255</v>
      </c>
      <c r="D181" s="94">
        <v>0.4269</v>
      </c>
      <c r="E181" s="94">
        <v>0.4269</v>
      </c>
      <c r="F181"/>
      <c r="G181"/>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row>
    <row r="182" spans="1:256" ht="13.5" customHeight="1" x14ac:dyDescent="0.25">
      <c r="A182"/>
      <c r="B182"/>
      <c r="C182" s="91">
        <v>46262</v>
      </c>
      <c r="D182" s="92">
        <v>2.0802700000000001</v>
      </c>
      <c r="E182" s="92">
        <v>2.0802700000000001</v>
      </c>
      <c r="F182"/>
      <c r="G182"/>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row>
    <row r="184" spans="1:256" x14ac:dyDescent="0.25">
      <c r="C184" s="2" t="s">
        <v>5176</v>
      </c>
      <c r="E184" s="2" t="s">
        <v>2</v>
      </c>
    </row>
    <row r="186" spans="1:256" x14ac:dyDescent="0.25">
      <c r="C186" s="2" t="s">
        <v>5067</v>
      </c>
    </row>
    <row r="188" spans="1:256" s="101" customFormat="1" ht="13.5" x14ac:dyDescent="0.25">
      <c r="C188" s="114" t="s">
        <v>5179</v>
      </c>
      <c r="D188" s="114"/>
      <c r="E188" s="114"/>
      <c r="F188" s="115"/>
      <c r="G188" s="115"/>
      <c r="H188" s="116"/>
    </row>
    <row r="189" spans="1:256" s="101" customFormat="1" ht="40.5" x14ac:dyDescent="0.2">
      <c r="C189" s="102" t="s">
        <v>5180</v>
      </c>
      <c r="D189" s="102" t="s">
        <v>5181</v>
      </c>
      <c r="E189" s="102" t="s">
        <v>4510</v>
      </c>
      <c r="F189" s="102" t="s">
        <v>5182</v>
      </c>
      <c r="G189" s="102" t="s">
        <v>5183</v>
      </c>
      <c r="H189" s="134" t="s">
        <v>5184</v>
      </c>
    </row>
    <row r="190" spans="1:256" s="101" customFormat="1" ht="13.5" x14ac:dyDescent="0.2">
      <c r="C190" s="110" t="s">
        <v>5185</v>
      </c>
      <c r="D190" s="102"/>
      <c r="E190" s="102"/>
      <c r="F190" s="102"/>
      <c r="G190" s="102"/>
      <c r="H190" s="134"/>
    </row>
    <row r="191" spans="1:256" s="101" customFormat="1" ht="13.5" x14ac:dyDescent="0.25">
      <c r="C191" s="117"/>
      <c r="D191" s="117"/>
      <c r="E191" s="117"/>
      <c r="F191" s="117"/>
      <c r="G191" s="117"/>
      <c r="H191" s="116"/>
    </row>
    <row r="192" spans="1:256" s="101" customFormat="1" ht="13.5" x14ac:dyDescent="0.25">
      <c r="C192" s="115" t="s">
        <v>5186</v>
      </c>
      <c r="D192" s="115"/>
      <c r="E192" s="115"/>
      <c r="F192" s="115"/>
      <c r="G192" s="115"/>
      <c r="H192" s="116"/>
    </row>
    <row r="193" spans="3:13" s="101" customFormat="1" ht="13.5" x14ac:dyDescent="0.25">
      <c r="C193" s="104"/>
      <c r="D193" s="104"/>
      <c r="E193" s="104"/>
      <c r="F193" s="115"/>
      <c r="G193" s="115"/>
      <c r="H193" s="116"/>
    </row>
    <row r="194" spans="3:13" s="101" customFormat="1" ht="13.5" x14ac:dyDescent="0.25">
      <c r="C194" s="104" t="s">
        <v>5187</v>
      </c>
      <c r="D194" s="104"/>
      <c r="E194" s="1"/>
      <c r="F194" s="115"/>
      <c r="G194" s="115"/>
      <c r="H194" s="116"/>
    </row>
    <row r="195" spans="3:13" s="101" customFormat="1" ht="13.5" x14ac:dyDescent="0.25">
      <c r="C195" s="115" t="s">
        <v>5188</v>
      </c>
      <c r="D195" s="115"/>
      <c r="E195" s="115"/>
      <c r="F195" s="101" t="s">
        <v>5185</v>
      </c>
      <c r="G195" s="115"/>
      <c r="H195" s="116"/>
    </row>
    <row r="196" spans="3:13" s="101" customFormat="1" ht="13.5" x14ac:dyDescent="0.25">
      <c r="C196" s="115" t="s">
        <v>5189</v>
      </c>
      <c r="D196" s="115"/>
      <c r="E196" s="115"/>
      <c r="F196" s="101" t="s">
        <v>5185</v>
      </c>
      <c r="G196" s="115"/>
      <c r="H196" s="116"/>
    </row>
    <row r="197" spans="3:13" s="101" customFormat="1" ht="13.5" x14ac:dyDescent="0.25">
      <c r="C197" s="115" t="s">
        <v>5190</v>
      </c>
      <c r="D197" s="115"/>
      <c r="E197" s="115"/>
      <c r="F197" s="101" t="s">
        <v>5185</v>
      </c>
      <c r="G197" s="105"/>
      <c r="H197" s="119"/>
    </row>
    <row r="198" spans="3:13" s="101" customFormat="1" ht="13.5" x14ac:dyDescent="0.25">
      <c r="C198" s="115" t="s">
        <v>5191</v>
      </c>
      <c r="D198" s="115"/>
      <c r="E198" s="115"/>
      <c r="F198" s="101" t="s">
        <v>5185</v>
      </c>
      <c r="G198" s="105"/>
      <c r="H198" s="119"/>
    </row>
    <row r="199" spans="3:13" s="101" customFormat="1" ht="13.5" x14ac:dyDescent="0.25">
      <c r="C199" s="115" t="s">
        <v>5192</v>
      </c>
      <c r="D199" s="115"/>
      <c r="E199" s="115"/>
      <c r="F199" s="101" t="s">
        <v>5185</v>
      </c>
      <c r="G199" s="105"/>
      <c r="H199" s="119"/>
    </row>
    <row r="200" spans="3:13" s="101" customFormat="1" ht="13.5" x14ac:dyDescent="0.25">
      <c r="C200" s="115" t="s">
        <v>5193</v>
      </c>
      <c r="D200" s="115"/>
      <c r="E200" s="115"/>
      <c r="F200" s="101" t="s">
        <v>5185</v>
      </c>
      <c r="G200" s="105"/>
      <c r="H200" s="119"/>
    </row>
    <row r="201" spans="3:13" s="101" customFormat="1" ht="13.5" x14ac:dyDescent="0.25">
      <c r="C201" s="115" t="s">
        <v>5194</v>
      </c>
      <c r="D201" s="115"/>
      <c r="E201" s="115"/>
      <c r="F201" s="101" t="s">
        <v>5185</v>
      </c>
      <c r="G201" s="105"/>
      <c r="H201" s="119"/>
    </row>
    <row r="202" spans="3:13" s="101" customFormat="1" ht="13.5" x14ac:dyDescent="0.25">
      <c r="C202" s="115" t="s">
        <v>5195</v>
      </c>
      <c r="D202" s="115"/>
      <c r="E202" s="115"/>
      <c r="F202" s="101" t="s">
        <v>5185</v>
      </c>
      <c r="G202" s="105"/>
      <c r="H202" s="119"/>
    </row>
    <row r="203" spans="3:13" s="101" customFormat="1" ht="13.5" x14ac:dyDescent="0.25">
      <c r="C203" s="115" t="s">
        <v>5196</v>
      </c>
      <c r="D203" s="115"/>
      <c r="E203" s="115"/>
      <c r="F203" s="101" t="s">
        <v>5185</v>
      </c>
      <c r="G203" s="105"/>
      <c r="H203" s="119"/>
      <c r="J203" s="120"/>
      <c r="K203" s="106"/>
      <c r="L203" s="121"/>
      <c r="M203" s="121"/>
    </row>
    <row r="204" spans="3:13" s="101" customFormat="1" ht="13.5" x14ac:dyDescent="0.25">
      <c r="C204" s="107"/>
      <c r="D204" s="107"/>
      <c r="E204" s="107"/>
      <c r="F204" s="108"/>
      <c r="G204" s="105"/>
      <c r="H204" s="119"/>
    </row>
    <row r="205" spans="3:13" s="101" customFormat="1" ht="13.5" x14ac:dyDescent="0.25">
      <c r="C205" s="115"/>
      <c r="D205" s="115"/>
      <c r="E205" s="115"/>
      <c r="F205" s="108"/>
      <c r="G205" s="108"/>
      <c r="H205" s="119"/>
    </row>
    <row r="206" spans="3:13" s="101" customFormat="1" ht="13.5" x14ac:dyDescent="0.25">
      <c r="C206" s="104" t="s">
        <v>5197</v>
      </c>
      <c r="D206" s="104"/>
      <c r="E206" s="1"/>
      <c r="F206" s="115"/>
      <c r="G206" s="115"/>
      <c r="H206" s="116"/>
    </row>
    <row r="207" spans="3:13" s="101" customFormat="1" ht="40.5" x14ac:dyDescent="0.2">
      <c r="C207" s="102" t="s">
        <v>5180</v>
      </c>
      <c r="D207" s="102" t="s">
        <v>5181</v>
      </c>
      <c r="E207" s="102" t="s">
        <v>4510</v>
      </c>
      <c r="F207" s="102" t="s">
        <v>5182</v>
      </c>
      <c r="G207" s="102" t="s">
        <v>5183</v>
      </c>
      <c r="H207" s="134" t="s">
        <v>5184</v>
      </c>
    </row>
    <row r="208" spans="3:13" s="101" customFormat="1" ht="13.5" x14ac:dyDescent="0.25">
      <c r="C208" s="110" t="s">
        <v>5185</v>
      </c>
      <c r="D208" s="109"/>
      <c r="E208" s="110"/>
      <c r="F208" s="111"/>
      <c r="G208" s="111"/>
      <c r="H208" s="111"/>
    </row>
    <row r="209" spans="3:9" s="101" customFormat="1" ht="13.5" x14ac:dyDescent="0.2">
      <c r="C209" s="118"/>
      <c r="D209" s="118"/>
      <c r="E209" s="118"/>
      <c r="F209" s="118"/>
      <c r="G209" s="118"/>
      <c r="H209" s="118"/>
    </row>
    <row r="210" spans="3:9" s="101" customFormat="1" ht="13.5" x14ac:dyDescent="0.25">
      <c r="C210" s="115" t="s">
        <v>5215</v>
      </c>
      <c r="D210" s="115"/>
      <c r="E210" s="115"/>
      <c r="F210" s="115"/>
      <c r="G210" s="115"/>
      <c r="H210" s="115"/>
    </row>
    <row r="211" spans="3:9" s="101" customFormat="1" ht="13.5" x14ac:dyDescent="0.25">
      <c r="C211" s="104"/>
      <c r="D211" s="104"/>
      <c r="E211" s="104"/>
      <c r="F211" s="115"/>
      <c r="G211" s="115"/>
      <c r="H211" s="116"/>
    </row>
    <row r="212" spans="3:9" s="101" customFormat="1" ht="13.5" x14ac:dyDescent="0.25">
      <c r="C212" s="104" t="s">
        <v>5199</v>
      </c>
      <c r="D212" s="104"/>
      <c r="E212" s="1"/>
      <c r="F212" s="115"/>
      <c r="G212" s="115"/>
      <c r="H212" s="116"/>
    </row>
    <row r="213" spans="3:9" s="101" customFormat="1" ht="13.5" x14ac:dyDescent="0.25">
      <c r="C213" s="115" t="s">
        <v>5188</v>
      </c>
      <c r="D213" s="115"/>
      <c r="E213" s="115"/>
      <c r="F213" s="112" t="s">
        <v>5185</v>
      </c>
      <c r="G213" s="115"/>
      <c r="H213" s="116"/>
    </row>
    <row r="214" spans="3:9" s="101" customFormat="1" ht="13.5" x14ac:dyDescent="0.25">
      <c r="C214" s="115" t="s">
        <v>5189</v>
      </c>
      <c r="D214" s="115"/>
      <c r="E214" s="115"/>
      <c r="F214" s="112" t="s">
        <v>5185</v>
      </c>
      <c r="G214" s="115"/>
      <c r="H214" s="116"/>
    </row>
    <row r="215" spans="3:9" s="101" customFormat="1" ht="13.5" x14ac:dyDescent="0.25">
      <c r="C215" s="115" t="s">
        <v>5190</v>
      </c>
      <c r="D215" s="115"/>
      <c r="E215" s="115"/>
      <c r="F215" s="112" t="s">
        <v>5185</v>
      </c>
      <c r="G215" s="105"/>
      <c r="H215" s="119"/>
    </row>
    <row r="216" spans="3:9" s="101" customFormat="1" ht="13.5" x14ac:dyDescent="0.25">
      <c r="C216" s="115" t="s">
        <v>5191</v>
      </c>
      <c r="D216" s="115"/>
      <c r="E216" s="115"/>
      <c r="F216" s="112" t="s">
        <v>5185</v>
      </c>
      <c r="G216" s="105"/>
      <c r="H216" s="119"/>
    </row>
    <row r="217" spans="3:9" s="101" customFormat="1" ht="13.5" x14ac:dyDescent="0.25">
      <c r="C217" s="115" t="s">
        <v>5192</v>
      </c>
      <c r="D217" s="115"/>
      <c r="E217" s="115"/>
      <c r="F217" s="112" t="s">
        <v>5185</v>
      </c>
      <c r="G217" s="105"/>
      <c r="H217" s="119"/>
    </row>
    <row r="218" spans="3:9" s="101" customFormat="1" ht="13.5" x14ac:dyDescent="0.25">
      <c r="C218" s="115" t="s">
        <v>5193</v>
      </c>
      <c r="D218" s="115"/>
      <c r="E218" s="115"/>
      <c r="F218" s="112" t="s">
        <v>5185</v>
      </c>
      <c r="G218" s="105"/>
      <c r="H218" s="119"/>
    </row>
    <row r="219" spans="3:9" s="101" customFormat="1" ht="13.5" x14ac:dyDescent="0.25">
      <c r="C219" s="115" t="s">
        <v>5194</v>
      </c>
      <c r="D219" s="115"/>
      <c r="E219" s="115"/>
      <c r="F219" s="112" t="s">
        <v>5185</v>
      </c>
      <c r="G219" s="105"/>
      <c r="H219" s="119"/>
    </row>
    <row r="220" spans="3:9" s="101" customFormat="1" ht="13.5" x14ac:dyDescent="0.25">
      <c r="C220" s="115" t="s">
        <v>5195</v>
      </c>
      <c r="D220" s="115"/>
      <c r="E220" s="115"/>
      <c r="F220" s="112" t="s">
        <v>5185</v>
      </c>
      <c r="G220" s="105"/>
      <c r="H220" s="119"/>
    </row>
    <row r="221" spans="3:9" s="101" customFormat="1" ht="13.5" x14ac:dyDescent="0.2">
      <c r="C221" s="37" t="s">
        <v>5196</v>
      </c>
      <c r="D221" s="37"/>
      <c r="E221" s="37"/>
      <c r="F221" s="37" t="s">
        <v>5185</v>
      </c>
      <c r="G221" s="125"/>
      <c r="H221" s="126"/>
    </row>
    <row r="222" spans="3:9" s="101" customFormat="1" ht="13.5" x14ac:dyDescent="0.25">
      <c r="C222" s="115"/>
      <c r="D222" s="115"/>
      <c r="E222" s="115"/>
      <c r="F222" s="127"/>
      <c r="G222" s="128"/>
      <c r="H222" s="116"/>
    </row>
    <row r="223" spans="3:9" s="101" customFormat="1" ht="13.5" x14ac:dyDescent="0.25">
      <c r="C223" s="104" t="s">
        <v>5200</v>
      </c>
      <c r="D223" s="104"/>
      <c r="E223" s="114"/>
      <c r="F223" s="115"/>
      <c r="G223" s="129"/>
      <c r="H223" s="116"/>
      <c r="I223" s="130"/>
    </row>
    <row r="224" spans="3:9" s="101" customFormat="1" ht="40.5" x14ac:dyDescent="0.25">
      <c r="C224" s="102" t="s">
        <v>5180</v>
      </c>
      <c r="D224" s="102" t="s">
        <v>5201</v>
      </c>
      <c r="E224" s="102" t="s">
        <v>5202</v>
      </c>
      <c r="F224" s="102" t="s">
        <v>5203</v>
      </c>
      <c r="G224" s="129"/>
      <c r="H224" s="116"/>
    </row>
    <row r="225" spans="3:8" s="101" customFormat="1" ht="13.5" x14ac:dyDescent="0.25">
      <c r="C225" s="209" t="s">
        <v>5185</v>
      </c>
      <c r="D225" s="209"/>
      <c r="E225" s="209"/>
      <c r="F225" s="209"/>
      <c r="G225" s="129"/>
      <c r="H225" s="116"/>
    </row>
    <row r="226" spans="3:8" s="101" customFormat="1" ht="13.5" x14ac:dyDescent="0.25">
      <c r="C226" s="115" t="s">
        <v>5204</v>
      </c>
      <c r="D226" s="115"/>
      <c r="E226" s="115"/>
      <c r="F226" s="115"/>
      <c r="G226" s="129"/>
      <c r="H226" s="116"/>
    </row>
    <row r="227" spans="3:8" s="101" customFormat="1" ht="13.5" x14ac:dyDescent="0.25">
      <c r="C227" s="131"/>
      <c r="D227" s="131"/>
      <c r="E227" s="131"/>
      <c r="F227" s="115"/>
      <c r="G227" s="129"/>
      <c r="H227" s="116"/>
    </row>
    <row r="228" spans="3:8" s="101" customFormat="1" ht="13.5" x14ac:dyDescent="0.25">
      <c r="C228" s="104" t="s">
        <v>5205</v>
      </c>
      <c r="D228" s="104"/>
      <c r="E228" s="1"/>
      <c r="F228" s="115"/>
      <c r="G228" s="115"/>
      <c r="H228" s="116"/>
    </row>
    <row r="229" spans="3:8" s="101" customFormat="1" ht="13.5" x14ac:dyDescent="0.25">
      <c r="C229" s="115" t="s">
        <v>5206</v>
      </c>
      <c r="D229" s="115"/>
      <c r="E229" s="115"/>
      <c r="F229" s="115" t="s">
        <v>5185</v>
      </c>
      <c r="G229" s="115"/>
      <c r="H229" s="116"/>
    </row>
    <row r="230" spans="3:8" s="101" customFormat="1" ht="13.5" x14ac:dyDescent="0.25">
      <c r="C230" s="115" t="s">
        <v>5207</v>
      </c>
      <c r="D230" s="115"/>
      <c r="E230" s="115"/>
      <c r="F230" s="115" t="s">
        <v>5185</v>
      </c>
      <c r="G230" s="115"/>
      <c r="H230" s="116"/>
    </row>
    <row r="231" spans="3:8" s="101" customFormat="1" ht="13.5" x14ac:dyDescent="0.25">
      <c r="C231" s="115" t="s">
        <v>5208</v>
      </c>
      <c r="D231" s="115"/>
      <c r="E231" s="115"/>
      <c r="F231" s="115" t="s">
        <v>5185</v>
      </c>
      <c r="G231" s="115"/>
      <c r="H231" s="116"/>
    </row>
    <row r="232" spans="3:8" s="101" customFormat="1" ht="13.5" x14ac:dyDescent="0.25">
      <c r="C232" s="107" t="s">
        <v>5209</v>
      </c>
      <c r="D232" s="107"/>
      <c r="E232" s="107"/>
      <c r="F232" s="115"/>
      <c r="G232" s="115"/>
      <c r="H232" s="116"/>
    </row>
    <row r="233" spans="3:8" s="101" customFormat="1" ht="13.5" x14ac:dyDescent="0.25">
      <c r="C233" s="107"/>
      <c r="D233" s="107"/>
      <c r="E233" s="107"/>
      <c r="F233" s="115"/>
      <c r="G233" s="115"/>
      <c r="H233" s="116"/>
    </row>
    <row r="234" spans="3:8" s="101" customFormat="1" ht="13.5" x14ac:dyDescent="0.25">
      <c r="C234" s="114" t="s">
        <v>5210</v>
      </c>
      <c r="D234" s="114"/>
      <c r="E234" s="114"/>
      <c r="F234" s="115"/>
      <c r="G234" s="129"/>
      <c r="H234" s="116"/>
    </row>
    <row r="235" spans="3:8" s="101" customFormat="1" ht="40.5" x14ac:dyDescent="0.25">
      <c r="C235" s="102" t="s">
        <v>5180</v>
      </c>
      <c r="D235" s="102" t="s">
        <v>4940</v>
      </c>
      <c r="E235" s="102" t="s">
        <v>5201</v>
      </c>
      <c r="F235" s="102" t="s">
        <v>5202</v>
      </c>
      <c r="G235" s="102" t="s">
        <v>5211</v>
      </c>
      <c r="H235" s="116"/>
    </row>
    <row r="236" spans="3:8" s="101" customFormat="1" ht="13.5" x14ac:dyDescent="0.25">
      <c r="C236" s="209" t="s">
        <v>5185</v>
      </c>
      <c r="D236" s="209"/>
      <c r="E236" s="209"/>
      <c r="F236" s="209"/>
      <c r="G236" s="209"/>
      <c r="H236" s="116"/>
    </row>
    <row r="237" spans="3:8" s="101" customFormat="1" ht="13.5" x14ac:dyDescent="0.25">
      <c r="C237" s="210" t="s">
        <v>5212</v>
      </c>
      <c r="D237" s="210"/>
      <c r="E237" s="210"/>
      <c r="F237" s="210"/>
      <c r="G237" s="210"/>
      <c r="H237" s="116"/>
    </row>
    <row r="238" spans="3:8" s="101" customFormat="1" ht="13.5" x14ac:dyDescent="0.25">
      <c r="C238" s="132"/>
      <c r="D238" s="113"/>
      <c r="E238" s="113"/>
      <c r="F238" s="113"/>
      <c r="G238" s="113"/>
      <c r="H238" s="116"/>
    </row>
    <row r="239" spans="3:8" s="101" customFormat="1" ht="13.5" x14ac:dyDescent="0.25">
      <c r="C239" s="1" t="s">
        <v>5213</v>
      </c>
      <c r="D239" s="1"/>
      <c r="E239" s="1"/>
      <c r="F239" s="115"/>
      <c r="G239" s="115"/>
      <c r="H239" s="116"/>
    </row>
    <row r="240" spans="3:8" s="101" customFormat="1" ht="13.5" x14ac:dyDescent="0.25">
      <c r="C240" s="115" t="s">
        <v>5206</v>
      </c>
      <c r="D240" s="115"/>
      <c r="E240" s="115"/>
      <c r="F240" s="115" t="s">
        <v>5185</v>
      </c>
      <c r="G240" s="115"/>
      <c r="H240" s="116"/>
    </row>
    <row r="241" spans="3:8" s="101" customFormat="1" ht="13.5" x14ac:dyDescent="0.25">
      <c r="C241" s="115" t="s">
        <v>5207</v>
      </c>
      <c r="D241" s="115"/>
      <c r="E241" s="115"/>
      <c r="F241" s="115" t="s">
        <v>5185</v>
      </c>
      <c r="G241" s="115"/>
      <c r="H241" s="116"/>
    </row>
    <row r="242" spans="3:8" s="101" customFormat="1" ht="13.5" x14ac:dyDescent="0.25">
      <c r="C242" s="115" t="s">
        <v>5208</v>
      </c>
      <c r="D242" s="115"/>
      <c r="E242" s="115"/>
      <c r="F242" s="115" t="s">
        <v>5185</v>
      </c>
      <c r="G242" s="115"/>
      <c r="H242" s="116"/>
    </row>
    <row r="243" spans="3:8" s="101" customFormat="1" ht="12.75" x14ac:dyDescent="0.2">
      <c r="H243" s="133"/>
    </row>
    <row r="244" spans="3:8" s="101" customFormat="1" ht="13.5" x14ac:dyDescent="0.25">
      <c r="C244" s="104" t="s">
        <v>5216</v>
      </c>
      <c r="H244" s="133"/>
    </row>
    <row r="245" spans="3:8" s="101" customFormat="1" x14ac:dyDescent="0.2">
      <c r="C245" s="212" t="s">
        <v>5217</v>
      </c>
      <c r="D245" s="214" t="s">
        <v>5218</v>
      </c>
      <c r="E245" s="214" t="s">
        <v>5219</v>
      </c>
      <c r="F245" s="215" t="s">
        <v>5220</v>
      </c>
      <c r="G245" s="135" t="s">
        <v>5221</v>
      </c>
      <c r="H245" s="133"/>
    </row>
    <row r="246" spans="3:8" s="101" customFormat="1" x14ac:dyDescent="0.2">
      <c r="C246" s="213"/>
      <c r="D246" s="214"/>
      <c r="E246" s="214"/>
      <c r="F246" s="215"/>
      <c r="G246" s="135" t="s">
        <v>5222</v>
      </c>
      <c r="H246" s="133"/>
    </row>
    <row r="247" spans="3:8" s="101" customFormat="1" x14ac:dyDescent="0.25">
      <c r="C247" s="141" t="s">
        <v>5237</v>
      </c>
      <c r="D247" s="40" t="s">
        <v>4502</v>
      </c>
      <c r="E247" s="40" t="s">
        <v>5225</v>
      </c>
      <c r="F247" s="136">
        <v>46622</v>
      </c>
      <c r="G247" s="40">
        <v>25000</v>
      </c>
      <c r="H247" s="133"/>
    </row>
    <row r="248" spans="3:8" s="101" customFormat="1" x14ac:dyDescent="0.25">
      <c r="C248" s="140"/>
      <c r="D248" s="40" t="s">
        <v>4505</v>
      </c>
      <c r="E248" s="40" t="s">
        <v>5224</v>
      </c>
      <c r="F248" s="136">
        <v>46622</v>
      </c>
      <c r="G248" s="40">
        <v>-25000</v>
      </c>
      <c r="H248" s="133"/>
    </row>
    <row r="249" spans="3:8" s="101" customFormat="1" x14ac:dyDescent="0.25">
      <c r="C249" s="141" t="s">
        <v>5238</v>
      </c>
      <c r="D249" s="40" t="s">
        <v>4502</v>
      </c>
      <c r="E249" s="40" t="s">
        <v>5225</v>
      </c>
      <c r="F249" s="136">
        <v>46622</v>
      </c>
      <c r="G249" s="40">
        <v>25000</v>
      </c>
      <c r="H249" s="133"/>
    </row>
    <row r="250" spans="3:8" s="101" customFormat="1" x14ac:dyDescent="0.25">
      <c r="C250" s="140"/>
      <c r="D250" s="40" t="s">
        <v>4505</v>
      </c>
      <c r="E250" s="40" t="s">
        <v>5224</v>
      </c>
      <c r="F250" s="136">
        <v>46622</v>
      </c>
      <c r="G250" s="40">
        <v>-25000</v>
      </c>
      <c r="H250" s="133"/>
    </row>
    <row r="251" spans="3:8" s="101" customFormat="1" x14ac:dyDescent="0.25">
      <c r="C251" s="141" t="s">
        <v>5239</v>
      </c>
      <c r="D251" s="40" t="s">
        <v>4502</v>
      </c>
      <c r="E251" s="40" t="s">
        <v>5225</v>
      </c>
      <c r="F251" s="136">
        <v>46433</v>
      </c>
      <c r="G251" s="40">
        <v>50000</v>
      </c>
      <c r="H251" s="133"/>
    </row>
    <row r="252" spans="3:8" s="101" customFormat="1" x14ac:dyDescent="0.25">
      <c r="C252" s="140"/>
      <c r="D252" s="40" t="s">
        <v>4505</v>
      </c>
      <c r="E252" s="40" t="s">
        <v>5224</v>
      </c>
      <c r="F252" s="136">
        <v>46433</v>
      </c>
      <c r="G252" s="40">
        <v>-50000</v>
      </c>
      <c r="H252" s="133"/>
    </row>
    <row r="253" spans="3:8" s="101" customFormat="1" x14ac:dyDescent="0.25">
      <c r="C253" s="141" t="s">
        <v>5240</v>
      </c>
      <c r="D253" s="40" t="s">
        <v>4502</v>
      </c>
      <c r="E253" s="40" t="s">
        <v>5225</v>
      </c>
      <c r="F253" s="136">
        <v>46433</v>
      </c>
      <c r="G253" s="40">
        <v>15000</v>
      </c>
      <c r="H253" s="133"/>
    </row>
    <row r="254" spans="3:8" s="101" customFormat="1" x14ac:dyDescent="0.25">
      <c r="C254" s="140"/>
      <c r="D254" s="40" t="s">
        <v>4505</v>
      </c>
      <c r="E254" s="40" t="s">
        <v>5224</v>
      </c>
      <c r="F254" s="136">
        <v>46433</v>
      </c>
      <c r="G254" s="40">
        <v>-15000</v>
      </c>
      <c r="H254" s="133"/>
    </row>
    <row r="255" spans="3:8" s="101" customFormat="1" x14ac:dyDescent="0.25">
      <c r="C255" s="141" t="s">
        <v>5241</v>
      </c>
      <c r="D255" s="40" t="s">
        <v>4502</v>
      </c>
      <c r="E255" s="40" t="s">
        <v>5225</v>
      </c>
      <c r="F255" s="136">
        <v>46433</v>
      </c>
      <c r="G255" s="40">
        <v>5000</v>
      </c>
      <c r="H255" s="133"/>
    </row>
    <row r="256" spans="3:8" s="101" customFormat="1" x14ac:dyDescent="0.25">
      <c r="C256" s="140"/>
      <c r="D256" s="40" t="s">
        <v>4505</v>
      </c>
      <c r="E256" s="40" t="s">
        <v>5224</v>
      </c>
      <c r="F256" s="136">
        <v>46433</v>
      </c>
      <c r="G256" s="40">
        <v>-5000</v>
      </c>
      <c r="H256" s="133"/>
    </row>
    <row r="257" spans="3:8" s="101" customFormat="1" x14ac:dyDescent="0.25">
      <c r="C257" s="141" t="s">
        <v>5242</v>
      </c>
      <c r="D257" s="40" t="s">
        <v>4502</v>
      </c>
      <c r="E257" s="40" t="s">
        <v>5225</v>
      </c>
      <c r="F257" s="136">
        <v>46433</v>
      </c>
      <c r="G257" s="40">
        <v>5000</v>
      </c>
      <c r="H257" s="133"/>
    </row>
    <row r="258" spans="3:8" s="101" customFormat="1" x14ac:dyDescent="0.25">
      <c r="C258" s="140"/>
      <c r="D258" s="40" t="s">
        <v>4505</v>
      </c>
      <c r="E258" s="40" t="s">
        <v>5224</v>
      </c>
      <c r="F258" s="136">
        <v>46433</v>
      </c>
      <c r="G258" s="40">
        <v>-5000</v>
      </c>
      <c r="H258" s="133"/>
    </row>
    <row r="259" spans="3:8" s="101" customFormat="1" x14ac:dyDescent="0.25">
      <c r="C259" s="141" t="s">
        <v>5243</v>
      </c>
      <c r="D259" s="40" t="s">
        <v>4502</v>
      </c>
      <c r="E259" s="40" t="s">
        <v>5225</v>
      </c>
      <c r="F259" s="136">
        <v>46433</v>
      </c>
      <c r="G259" s="40">
        <v>10000</v>
      </c>
      <c r="H259" s="133"/>
    </row>
    <row r="260" spans="3:8" s="101" customFormat="1" x14ac:dyDescent="0.25">
      <c r="C260" s="140"/>
      <c r="D260" s="40" t="s">
        <v>4505</v>
      </c>
      <c r="E260" s="40" t="s">
        <v>5224</v>
      </c>
      <c r="F260" s="136">
        <v>46433</v>
      </c>
      <c r="G260" s="40">
        <v>-10000</v>
      </c>
      <c r="H260" s="133"/>
    </row>
    <row r="261" spans="3:8" s="101" customFormat="1" x14ac:dyDescent="0.25">
      <c r="C261" s="141" t="s">
        <v>5244</v>
      </c>
      <c r="D261" s="40" t="s">
        <v>4502</v>
      </c>
      <c r="E261" s="40" t="s">
        <v>5225</v>
      </c>
      <c r="F261" s="136">
        <v>46433</v>
      </c>
      <c r="G261" s="40">
        <v>27500</v>
      </c>
      <c r="H261" s="133"/>
    </row>
    <row r="262" spans="3:8" s="101" customFormat="1" x14ac:dyDescent="0.25">
      <c r="C262" s="140"/>
      <c r="D262" s="40" t="s">
        <v>4505</v>
      </c>
      <c r="E262" s="40" t="s">
        <v>5224</v>
      </c>
      <c r="F262" s="136">
        <v>46433</v>
      </c>
      <c r="G262" s="40">
        <v>-27500</v>
      </c>
      <c r="H262" s="133"/>
    </row>
    <row r="263" spans="3:8" s="101" customFormat="1" x14ac:dyDescent="0.25">
      <c r="C263" s="141" t="s">
        <v>5245</v>
      </c>
      <c r="D263" s="40" t="s">
        <v>4502</v>
      </c>
      <c r="E263" s="40" t="s">
        <v>5225</v>
      </c>
      <c r="F263" s="136">
        <v>46433</v>
      </c>
      <c r="G263" s="40">
        <v>7500</v>
      </c>
      <c r="H263" s="133"/>
    </row>
    <row r="264" spans="3:8" s="101" customFormat="1" x14ac:dyDescent="0.25">
      <c r="C264" s="140"/>
      <c r="D264" s="40" t="s">
        <v>4505</v>
      </c>
      <c r="E264" s="40" t="s">
        <v>5224</v>
      </c>
      <c r="F264" s="136">
        <v>46433</v>
      </c>
      <c r="G264" s="40">
        <v>-7500</v>
      </c>
      <c r="H264" s="133"/>
    </row>
    <row r="265" spans="3:8" s="101" customFormat="1" x14ac:dyDescent="0.25">
      <c r="C265" s="141" t="s">
        <v>5246</v>
      </c>
      <c r="D265" s="40" t="s">
        <v>4502</v>
      </c>
      <c r="E265" s="40" t="s">
        <v>5225</v>
      </c>
      <c r="F265" s="136">
        <v>46433</v>
      </c>
      <c r="G265" s="40">
        <v>5000</v>
      </c>
      <c r="H265" s="133"/>
    </row>
    <row r="266" spans="3:8" s="101" customFormat="1" x14ac:dyDescent="0.25">
      <c r="C266" s="140"/>
      <c r="D266" s="40" t="s">
        <v>4505</v>
      </c>
      <c r="E266" s="40" t="s">
        <v>5224</v>
      </c>
      <c r="F266" s="136">
        <v>46433</v>
      </c>
      <c r="G266" s="40">
        <v>-5000</v>
      </c>
      <c r="H266" s="133"/>
    </row>
    <row r="267" spans="3:8" s="101" customFormat="1" x14ac:dyDescent="0.25">
      <c r="C267" s="141" t="s">
        <v>5247</v>
      </c>
      <c r="D267" s="40" t="s">
        <v>4502</v>
      </c>
      <c r="E267" s="40" t="s">
        <v>5225</v>
      </c>
      <c r="F267" s="136">
        <v>46433</v>
      </c>
      <c r="G267" s="40">
        <v>22500</v>
      </c>
      <c r="H267" s="133"/>
    </row>
    <row r="268" spans="3:8" s="101" customFormat="1" x14ac:dyDescent="0.25">
      <c r="C268" s="140"/>
      <c r="D268" s="40" t="s">
        <v>4505</v>
      </c>
      <c r="E268" s="40" t="s">
        <v>5224</v>
      </c>
      <c r="F268" s="136">
        <v>46433</v>
      </c>
      <c r="G268" s="40">
        <v>-22500</v>
      </c>
      <c r="H268" s="133"/>
    </row>
    <row r="269" spans="3:8" s="101" customFormat="1" x14ac:dyDescent="0.25">
      <c r="C269" s="141" t="s">
        <v>5248</v>
      </c>
      <c r="D269" s="40" t="s">
        <v>4502</v>
      </c>
      <c r="E269" s="40" t="s">
        <v>5225</v>
      </c>
      <c r="F269" s="136">
        <v>46433</v>
      </c>
      <c r="G269" s="40">
        <v>2500</v>
      </c>
      <c r="H269" s="133"/>
    </row>
    <row r="270" spans="3:8" s="101" customFormat="1" x14ac:dyDescent="0.25">
      <c r="C270" s="140"/>
      <c r="D270" s="40" t="s">
        <v>4505</v>
      </c>
      <c r="E270" s="40" t="s">
        <v>5224</v>
      </c>
      <c r="F270" s="136">
        <v>46433</v>
      </c>
      <c r="G270" s="40">
        <v>-2500</v>
      </c>
      <c r="H270" s="133"/>
    </row>
    <row r="271" spans="3:8" s="101" customFormat="1" x14ac:dyDescent="0.25">
      <c r="C271" s="141" t="s">
        <v>5249</v>
      </c>
      <c r="D271" s="40" t="s">
        <v>4502</v>
      </c>
      <c r="E271" s="40" t="s">
        <v>5225</v>
      </c>
      <c r="F271" s="136">
        <v>46433</v>
      </c>
      <c r="G271" s="40">
        <v>25000</v>
      </c>
      <c r="H271" s="133"/>
    </row>
    <row r="272" spans="3:8" s="101" customFormat="1" x14ac:dyDescent="0.25">
      <c r="C272" s="140"/>
      <c r="D272" s="40" t="s">
        <v>4505</v>
      </c>
      <c r="E272" s="40" t="s">
        <v>5224</v>
      </c>
      <c r="F272" s="136">
        <v>46433</v>
      </c>
      <c r="G272" s="40">
        <v>-25000</v>
      </c>
      <c r="H272" s="133"/>
    </row>
    <row r="273" spans="3:8" s="101" customFormat="1" x14ac:dyDescent="0.25">
      <c r="C273" s="141" t="s">
        <v>5250</v>
      </c>
      <c r="D273" s="40" t="s">
        <v>4502</v>
      </c>
      <c r="E273" s="40" t="s">
        <v>5225</v>
      </c>
      <c r="F273" s="136">
        <v>46433</v>
      </c>
      <c r="G273" s="40">
        <v>45000</v>
      </c>
      <c r="H273" s="133"/>
    </row>
    <row r="274" spans="3:8" s="101" customFormat="1" x14ac:dyDescent="0.25">
      <c r="C274" s="140"/>
      <c r="D274" s="40" t="s">
        <v>4505</v>
      </c>
      <c r="E274" s="40" t="s">
        <v>5224</v>
      </c>
      <c r="F274" s="136">
        <v>46433</v>
      </c>
      <c r="G274" s="40">
        <v>-45000</v>
      </c>
      <c r="H274" s="133"/>
    </row>
    <row r="275" spans="3:8" s="101" customFormat="1" x14ac:dyDescent="0.25">
      <c r="C275" s="141" t="s">
        <v>5251</v>
      </c>
      <c r="D275" s="40" t="s">
        <v>4502</v>
      </c>
      <c r="E275" s="40" t="s">
        <v>5225</v>
      </c>
      <c r="F275" s="136">
        <v>46433</v>
      </c>
      <c r="G275" s="40">
        <v>5000</v>
      </c>
      <c r="H275" s="133"/>
    </row>
    <row r="276" spans="3:8" s="101" customFormat="1" x14ac:dyDescent="0.25">
      <c r="C276" s="140"/>
      <c r="D276" s="40" t="s">
        <v>4505</v>
      </c>
      <c r="E276" s="40" t="s">
        <v>5224</v>
      </c>
      <c r="F276" s="136">
        <v>46433</v>
      </c>
      <c r="G276" s="40">
        <v>-5000</v>
      </c>
      <c r="H276" s="133"/>
    </row>
    <row r="277" spans="3:8" s="101" customFormat="1" x14ac:dyDescent="0.25">
      <c r="C277" s="141" t="s">
        <v>5252</v>
      </c>
      <c r="D277" s="40" t="s">
        <v>4502</v>
      </c>
      <c r="E277" s="40" t="s">
        <v>5225</v>
      </c>
      <c r="F277" s="136">
        <v>46433</v>
      </c>
      <c r="G277" s="40">
        <v>40000</v>
      </c>
      <c r="H277" s="133"/>
    </row>
    <row r="278" spans="3:8" s="101" customFormat="1" x14ac:dyDescent="0.25">
      <c r="C278" s="140"/>
      <c r="D278" s="40" t="s">
        <v>4505</v>
      </c>
      <c r="E278" s="40" t="s">
        <v>5224</v>
      </c>
      <c r="F278" s="136">
        <v>46433</v>
      </c>
      <c r="G278" s="40">
        <v>-40000</v>
      </c>
      <c r="H278" s="133"/>
    </row>
    <row r="279" spans="3:8" s="101" customFormat="1" x14ac:dyDescent="0.25">
      <c r="C279" s="141" t="s">
        <v>5247</v>
      </c>
      <c r="D279" s="40" t="s">
        <v>4502</v>
      </c>
      <c r="E279" s="40" t="s">
        <v>5225</v>
      </c>
      <c r="F279" s="136">
        <v>46433</v>
      </c>
      <c r="G279" s="40">
        <v>10000</v>
      </c>
      <c r="H279" s="133"/>
    </row>
    <row r="280" spans="3:8" s="101" customFormat="1" x14ac:dyDescent="0.25">
      <c r="C280" s="140"/>
      <c r="D280" s="40" t="s">
        <v>4505</v>
      </c>
      <c r="E280" s="40" t="s">
        <v>5224</v>
      </c>
      <c r="F280" s="136">
        <v>46433</v>
      </c>
      <c r="G280" s="40">
        <v>-10000</v>
      </c>
      <c r="H280" s="133"/>
    </row>
    <row r="281" spans="3:8" s="101" customFormat="1" x14ac:dyDescent="0.25">
      <c r="C281" s="141" t="s">
        <v>5239</v>
      </c>
      <c r="D281" s="40" t="s">
        <v>4502</v>
      </c>
      <c r="E281" s="40" t="s">
        <v>5225</v>
      </c>
      <c r="F281" s="136">
        <v>46433</v>
      </c>
      <c r="G281" s="40">
        <v>17500</v>
      </c>
      <c r="H281" s="133"/>
    </row>
    <row r="282" spans="3:8" s="101" customFormat="1" x14ac:dyDescent="0.25">
      <c r="C282" s="140"/>
      <c r="D282" s="40" t="s">
        <v>4505</v>
      </c>
      <c r="E282" s="40" t="s">
        <v>5224</v>
      </c>
      <c r="F282" s="136">
        <v>46433</v>
      </c>
      <c r="G282" s="40">
        <v>-17500</v>
      </c>
      <c r="H282" s="133"/>
    </row>
    <row r="283" spans="3:8" s="101" customFormat="1" x14ac:dyDescent="0.25">
      <c r="C283" s="141" t="s">
        <v>5253</v>
      </c>
      <c r="D283" s="40" t="s">
        <v>4502</v>
      </c>
      <c r="E283" s="40" t="s">
        <v>5225</v>
      </c>
      <c r="F283" s="136">
        <v>46433</v>
      </c>
      <c r="G283" s="40">
        <v>30000</v>
      </c>
      <c r="H283" s="133"/>
    </row>
    <row r="284" spans="3:8" s="101" customFormat="1" x14ac:dyDescent="0.25">
      <c r="C284" s="140"/>
      <c r="D284" s="40" t="s">
        <v>4505</v>
      </c>
      <c r="E284" s="40" t="s">
        <v>5224</v>
      </c>
      <c r="F284" s="136">
        <v>46433</v>
      </c>
      <c r="G284" s="40">
        <v>-30000</v>
      </c>
      <c r="H284" s="133"/>
    </row>
    <row r="285" spans="3:8" s="101" customFormat="1" x14ac:dyDescent="0.25">
      <c r="C285" s="141" t="s">
        <v>5254</v>
      </c>
      <c r="D285" s="40" t="s">
        <v>4502</v>
      </c>
      <c r="E285" s="40" t="s">
        <v>5225</v>
      </c>
      <c r="F285" s="136">
        <v>46433</v>
      </c>
      <c r="G285" s="40">
        <v>2500</v>
      </c>
      <c r="H285" s="133"/>
    </row>
    <row r="286" spans="3:8" s="101" customFormat="1" x14ac:dyDescent="0.25">
      <c r="C286" s="140"/>
      <c r="D286" s="40" t="s">
        <v>4505</v>
      </c>
      <c r="E286" s="40" t="s">
        <v>5224</v>
      </c>
      <c r="F286" s="136">
        <v>46433</v>
      </c>
      <c r="G286" s="40">
        <v>-2500</v>
      </c>
      <c r="H286" s="133"/>
    </row>
    <row r="287" spans="3:8" s="101" customFormat="1" x14ac:dyDescent="0.25">
      <c r="C287" s="141" t="s">
        <v>5255</v>
      </c>
      <c r="D287" s="40" t="s">
        <v>4502</v>
      </c>
      <c r="E287" s="40" t="s">
        <v>5225</v>
      </c>
      <c r="F287" s="136">
        <v>46300</v>
      </c>
      <c r="G287" s="40">
        <v>5000</v>
      </c>
      <c r="H287" s="133"/>
    </row>
    <row r="288" spans="3:8" s="101" customFormat="1" x14ac:dyDescent="0.25">
      <c r="C288" s="140"/>
      <c r="D288" s="40" t="s">
        <v>4505</v>
      </c>
      <c r="E288" s="40" t="s">
        <v>5224</v>
      </c>
      <c r="F288" s="136">
        <v>46300</v>
      </c>
      <c r="G288" s="40">
        <v>-5000</v>
      </c>
      <c r="H288" s="133"/>
    </row>
    <row r="289" spans="3:8" s="101" customFormat="1" x14ac:dyDescent="0.2">
      <c r="C289" s="138" t="s">
        <v>5227</v>
      </c>
      <c r="H289" s="133"/>
    </row>
    <row r="290" spans="3:8" s="101" customFormat="1" ht="13.5" x14ac:dyDescent="0.25">
      <c r="C290" s="104"/>
      <c r="H290" s="133"/>
    </row>
    <row r="291" spans="3:8" x14ac:dyDescent="0.25">
      <c r="C291" s="2" t="s">
        <v>5068</v>
      </c>
      <c r="E291" s="2" t="s">
        <v>2</v>
      </c>
    </row>
    <row r="293" spans="3:8" x14ac:dyDescent="0.25">
      <c r="C293" s="2" t="s">
        <v>5069</v>
      </c>
      <c r="E293" s="96" t="s">
        <v>5070</v>
      </c>
    </row>
    <row r="295" spans="3:8" x14ac:dyDescent="0.25">
      <c r="C295" s="2" t="s">
        <v>5071</v>
      </c>
      <c r="E295" s="97" t="s">
        <v>5131</v>
      </c>
    </row>
    <row r="297" spans="3:8" x14ac:dyDescent="0.25">
      <c r="C297" s="2" t="s">
        <v>5177</v>
      </c>
      <c r="E297" s="2" t="s">
        <v>2</v>
      </c>
    </row>
    <row r="299" spans="3:8" x14ac:dyDescent="0.25">
      <c r="C299" s="1" t="s">
        <v>5348</v>
      </c>
      <c r="E299" s="202" t="s">
        <v>5349</v>
      </c>
    </row>
    <row r="300" spans="3:8" x14ac:dyDescent="0.25">
      <c r="E300" s="2" t="s">
        <v>5367</v>
      </c>
    </row>
  </sheetData>
  <mergeCells count="12">
    <mergeCell ref="C225:F225"/>
    <mergeCell ref="C236:G236"/>
    <mergeCell ref="C237:G237"/>
    <mergeCell ref="C245:C246"/>
    <mergeCell ref="D245:D246"/>
    <mergeCell ref="E245:E246"/>
    <mergeCell ref="F245:F246"/>
    <mergeCell ref="C150:K150"/>
    <mergeCell ref="C152:K152"/>
    <mergeCell ref="C168:E168"/>
    <mergeCell ref="C171:E171"/>
    <mergeCell ref="C177:E177"/>
  </mergeCells>
  <hyperlinks>
    <hyperlink ref="J2" location="'Index'!A1" display="'Index'!A1" xr:uid="{B392B2E0-FB51-44D8-849A-A9D62EC36898}"/>
  </hyperlinks>
  <pageMargins left="0.7" right="0.7" top="0.75" bottom="0.75" header="0.3" footer="0.3"/>
  <pageSetup orientation="portrait" horizontalDpi="4294967293"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95873-E968-4D7A-8969-8D3E51837813}">
  <sheetPr codeName="Sheet1"/>
  <dimension ref="A1:IV222"/>
  <sheetViews>
    <sheetView showGridLines="0" zoomScale="90" zoomScaleNormal="90" workbookViewId="0">
      <pane ySplit="6" topLeftCell="A203"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2159</v>
      </c>
      <c r="J2" s="38" t="s">
        <v>4498</v>
      </c>
    </row>
    <row r="3" spans="1:54" ht="16.5" x14ac:dyDescent="0.3">
      <c r="C3" s="1" t="s">
        <v>28</v>
      </c>
      <c r="D3" s="21" t="s">
        <v>2160</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2161</v>
      </c>
      <c r="C11" s="60" t="s">
        <v>2162</v>
      </c>
      <c r="D11" s="54" t="s">
        <v>2163</v>
      </c>
      <c r="E11" s="6" t="s">
        <v>55</v>
      </c>
      <c r="F11" s="19">
        <v>1700000</v>
      </c>
      <c r="G11" s="24">
        <v>81970.600000000006</v>
      </c>
      <c r="H11" s="24">
        <v>3.34</v>
      </c>
      <c r="I11" s="31"/>
      <c r="J11" s="31"/>
      <c r="K11" s="35"/>
    </row>
    <row r="12" spans="1:54" x14ac:dyDescent="0.25">
      <c r="B12" s="8" t="s">
        <v>2164</v>
      </c>
      <c r="C12" s="60" t="s">
        <v>2165</v>
      </c>
      <c r="D12" s="54" t="s">
        <v>2166</v>
      </c>
      <c r="E12" s="6" t="s">
        <v>113</v>
      </c>
      <c r="F12" s="19">
        <v>2200000</v>
      </c>
      <c r="G12" s="24">
        <v>74800</v>
      </c>
      <c r="H12" s="24">
        <v>3.05</v>
      </c>
      <c r="I12" s="31"/>
      <c r="J12" s="31"/>
      <c r="K12" s="35"/>
    </row>
    <row r="13" spans="1:54" x14ac:dyDescent="0.25">
      <c r="B13" s="8" t="s">
        <v>258</v>
      </c>
      <c r="C13" s="60" t="s">
        <v>259</v>
      </c>
      <c r="D13" s="54" t="s">
        <v>260</v>
      </c>
      <c r="E13" s="6" t="s">
        <v>261</v>
      </c>
      <c r="F13" s="19">
        <v>6000000</v>
      </c>
      <c r="G13" s="24">
        <v>72906</v>
      </c>
      <c r="H13" s="24">
        <v>2.97</v>
      </c>
      <c r="I13" s="31"/>
      <c r="J13" s="31"/>
      <c r="K13" s="35"/>
    </row>
    <row r="14" spans="1:54" x14ac:dyDescent="0.25">
      <c r="B14" s="8" t="s">
        <v>2167</v>
      </c>
      <c r="C14" s="60" t="s">
        <v>2168</v>
      </c>
      <c r="D14" s="54" t="s">
        <v>2169</v>
      </c>
      <c r="E14" s="6" t="s">
        <v>128</v>
      </c>
      <c r="F14" s="19">
        <v>2000000</v>
      </c>
      <c r="G14" s="24">
        <v>71180</v>
      </c>
      <c r="H14" s="24">
        <v>2.9</v>
      </c>
      <c r="I14" s="31"/>
      <c r="J14" s="31"/>
      <c r="K14" s="35"/>
    </row>
    <row r="15" spans="1:54" x14ac:dyDescent="0.25">
      <c r="B15" s="8" t="s">
        <v>2170</v>
      </c>
      <c r="C15" s="60" t="s">
        <v>1445</v>
      </c>
      <c r="D15" s="54" t="s">
        <v>2171</v>
      </c>
      <c r="E15" s="6" t="s">
        <v>99</v>
      </c>
      <c r="F15" s="19">
        <v>15000000</v>
      </c>
      <c r="G15" s="24">
        <v>66397.5</v>
      </c>
      <c r="H15" s="24">
        <v>2.71</v>
      </c>
      <c r="I15" s="31"/>
      <c r="J15" s="31"/>
      <c r="K15" s="35"/>
    </row>
    <row r="16" spans="1:54" x14ac:dyDescent="0.25">
      <c r="B16" s="8" t="s">
        <v>183</v>
      </c>
      <c r="C16" s="60" t="s">
        <v>184</v>
      </c>
      <c r="D16" s="54" t="s">
        <v>185</v>
      </c>
      <c r="E16" s="6" t="s">
        <v>88</v>
      </c>
      <c r="F16" s="19">
        <v>15598584</v>
      </c>
      <c r="G16" s="24">
        <v>64266.17</v>
      </c>
      <c r="H16" s="24">
        <v>2.62</v>
      </c>
      <c r="I16" s="31"/>
      <c r="J16" s="31"/>
      <c r="K16" s="35"/>
    </row>
    <row r="17" spans="2:11" x14ac:dyDescent="0.25">
      <c r="B17" s="8" t="s">
        <v>2172</v>
      </c>
      <c r="C17" s="60" t="s">
        <v>2173</v>
      </c>
      <c r="D17" s="54" t="s">
        <v>2174</v>
      </c>
      <c r="E17" s="6" t="s">
        <v>44</v>
      </c>
      <c r="F17" s="19">
        <v>18000000</v>
      </c>
      <c r="G17" s="24">
        <v>64206</v>
      </c>
      <c r="H17" s="24">
        <v>2.62</v>
      </c>
      <c r="I17" s="31"/>
      <c r="J17" s="31"/>
      <c r="K17" s="35"/>
    </row>
    <row r="18" spans="2:11" x14ac:dyDescent="0.25">
      <c r="B18" s="8" t="s">
        <v>556</v>
      </c>
      <c r="C18" s="60" t="s">
        <v>557</v>
      </c>
      <c r="D18" s="54" t="s">
        <v>558</v>
      </c>
      <c r="E18" s="6" t="s">
        <v>55</v>
      </c>
      <c r="F18" s="19">
        <v>1393043</v>
      </c>
      <c r="G18" s="24">
        <v>63244.15</v>
      </c>
      <c r="H18" s="24">
        <v>2.58</v>
      </c>
      <c r="I18" s="31"/>
      <c r="J18" s="31"/>
      <c r="K18" s="35"/>
    </row>
    <row r="19" spans="2:11" x14ac:dyDescent="0.25">
      <c r="B19" s="8" t="s">
        <v>129</v>
      </c>
      <c r="C19" s="60" t="s">
        <v>130</v>
      </c>
      <c r="D19" s="54" t="s">
        <v>131</v>
      </c>
      <c r="E19" s="6" t="s">
        <v>106</v>
      </c>
      <c r="F19" s="19">
        <v>18000000</v>
      </c>
      <c r="G19" s="24">
        <v>62919</v>
      </c>
      <c r="H19" s="24">
        <v>2.57</v>
      </c>
      <c r="I19" s="31"/>
      <c r="J19" s="31"/>
      <c r="K19" s="35"/>
    </row>
    <row r="20" spans="2:11" x14ac:dyDescent="0.25">
      <c r="B20" s="8" t="s">
        <v>2175</v>
      </c>
      <c r="C20" s="60" t="s">
        <v>2176</v>
      </c>
      <c r="D20" s="54" t="s">
        <v>2177</v>
      </c>
      <c r="E20" s="6" t="s">
        <v>149</v>
      </c>
      <c r="F20" s="19">
        <v>3999975</v>
      </c>
      <c r="G20" s="24">
        <v>62675.61</v>
      </c>
      <c r="H20" s="24">
        <v>2.56</v>
      </c>
      <c r="I20" s="31"/>
      <c r="J20" s="31"/>
      <c r="K20" s="35"/>
    </row>
    <row r="21" spans="2:11" x14ac:dyDescent="0.25">
      <c r="B21" s="8" t="s">
        <v>265</v>
      </c>
      <c r="C21" s="60" t="s">
        <v>266</v>
      </c>
      <c r="D21" s="54" t="s">
        <v>267</v>
      </c>
      <c r="E21" s="6" t="s">
        <v>84</v>
      </c>
      <c r="F21" s="19">
        <v>250000</v>
      </c>
      <c r="G21" s="24">
        <v>58000</v>
      </c>
      <c r="H21" s="24">
        <v>2.37</v>
      </c>
      <c r="I21" s="31"/>
      <c r="J21" s="31"/>
      <c r="K21" s="35"/>
    </row>
    <row r="22" spans="2:11" x14ac:dyDescent="0.25">
      <c r="B22" s="8" t="s">
        <v>960</v>
      </c>
      <c r="C22" s="60" t="s">
        <v>961</v>
      </c>
      <c r="D22" s="54" t="s">
        <v>962</v>
      </c>
      <c r="E22" s="6" t="s">
        <v>106</v>
      </c>
      <c r="F22" s="19">
        <v>34697403</v>
      </c>
      <c r="G22" s="24">
        <v>57982.83</v>
      </c>
      <c r="H22" s="24">
        <v>2.36</v>
      </c>
      <c r="I22" s="31"/>
      <c r="J22" s="31"/>
      <c r="K22" s="35"/>
    </row>
    <row r="23" spans="2:11" x14ac:dyDescent="0.25">
      <c r="B23" s="8" t="s">
        <v>236</v>
      </c>
      <c r="C23" s="60" t="s">
        <v>237</v>
      </c>
      <c r="D23" s="54" t="s">
        <v>238</v>
      </c>
      <c r="E23" s="6" t="s">
        <v>120</v>
      </c>
      <c r="F23" s="19">
        <v>2700000</v>
      </c>
      <c r="G23" s="24">
        <v>56832.3</v>
      </c>
      <c r="H23" s="24">
        <v>2.3199999999999998</v>
      </c>
      <c r="I23" s="31"/>
      <c r="J23" s="31"/>
      <c r="K23" s="35"/>
    </row>
    <row r="24" spans="2:11" x14ac:dyDescent="0.25">
      <c r="B24" s="8" t="s">
        <v>96</v>
      </c>
      <c r="C24" s="60" t="s">
        <v>97</v>
      </c>
      <c r="D24" s="54" t="s">
        <v>98</v>
      </c>
      <c r="E24" s="6" t="s">
        <v>99</v>
      </c>
      <c r="F24" s="19">
        <v>1403118</v>
      </c>
      <c r="G24" s="24">
        <v>56545.66</v>
      </c>
      <c r="H24" s="24">
        <v>2.31</v>
      </c>
      <c r="I24" s="31"/>
      <c r="J24" s="31"/>
      <c r="K24" s="35"/>
    </row>
    <row r="25" spans="2:11" x14ac:dyDescent="0.25">
      <c r="B25" s="8" t="s">
        <v>2178</v>
      </c>
      <c r="C25" s="60" t="s">
        <v>2179</v>
      </c>
      <c r="D25" s="54" t="s">
        <v>2180</v>
      </c>
      <c r="E25" s="6" t="s">
        <v>95</v>
      </c>
      <c r="F25" s="19">
        <v>2100000</v>
      </c>
      <c r="G25" s="24">
        <v>53768.4</v>
      </c>
      <c r="H25" s="24">
        <v>2.19</v>
      </c>
      <c r="I25" s="31"/>
      <c r="J25" s="31"/>
      <c r="K25" s="35"/>
    </row>
    <row r="26" spans="2:11" x14ac:dyDescent="0.25">
      <c r="B26" s="8" t="s">
        <v>252</v>
      </c>
      <c r="C26" s="60" t="s">
        <v>253</v>
      </c>
      <c r="D26" s="54" t="s">
        <v>254</v>
      </c>
      <c r="E26" s="6" t="s">
        <v>88</v>
      </c>
      <c r="F26" s="19">
        <v>3038512</v>
      </c>
      <c r="G26" s="24">
        <v>52171.25</v>
      </c>
      <c r="H26" s="24">
        <v>2.13</v>
      </c>
      <c r="I26" s="31"/>
      <c r="J26" s="31"/>
      <c r="K26" s="35"/>
    </row>
    <row r="27" spans="2:11" x14ac:dyDescent="0.25">
      <c r="B27" s="8" t="s">
        <v>146</v>
      </c>
      <c r="C27" s="60" t="s">
        <v>147</v>
      </c>
      <c r="D27" s="54" t="s">
        <v>148</v>
      </c>
      <c r="E27" s="6" t="s">
        <v>149</v>
      </c>
      <c r="F27" s="19">
        <v>10000000</v>
      </c>
      <c r="G27" s="24">
        <v>51705</v>
      </c>
      <c r="H27" s="24">
        <v>2.11</v>
      </c>
      <c r="I27" s="31"/>
      <c r="J27" s="31"/>
      <c r="K27" s="35"/>
    </row>
    <row r="28" spans="2:11" x14ac:dyDescent="0.25">
      <c r="B28" s="8" t="s">
        <v>176</v>
      </c>
      <c r="C28" s="60" t="s">
        <v>177</v>
      </c>
      <c r="D28" s="54" t="s">
        <v>178</v>
      </c>
      <c r="E28" s="6" t="s">
        <v>80</v>
      </c>
      <c r="F28" s="19">
        <v>10260000</v>
      </c>
      <c r="G28" s="24">
        <v>51069.15</v>
      </c>
      <c r="H28" s="24">
        <v>2.08</v>
      </c>
      <c r="I28" s="31"/>
      <c r="J28" s="31"/>
      <c r="K28" s="35"/>
    </row>
    <row r="29" spans="2:11" x14ac:dyDescent="0.25">
      <c r="B29" s="8" t="s">
        <v>464</v>
      </c>
      <c r="C29" s="60" t="s">
        <v>465</v>
      </c>
      <c r="D29" s="54" t="s">
        <v>466</v>
      </c>
      <c r="E29" s="6" t="s">
        <v>128</v>
      </c>
      <c r="F29" s="19">
        <v>2500000</v>
      </c>
      <c r="G29" s="24">
        <v>50575</v>
      </c>
      <c r="H29" s="24">
        <v>2.06</v>
      </c>
      <c r="I29" s="31"/>
      <c r="J29" s="31"/>
      <c r="K29" s="35"/>
    </row>
    <row r="30" spans="2:11" x14ac:dyDescent="0.25">
      <c r="B30" s="8" t="s">
        <v>132</v>
      </c>
      <c r="C30" s="60" t="s">
        <v>133</v>
      </c>
      <c r="D30" s="54" t="s">
        <v>134</v>
      </c>
      <c r="E30" s="6" t="s">
        <v>135</v>
      </c>
      <c r="F30" s="19">
        <v>2700000</v>
      </c>
      <c r="G30" s="24">
        <v>50436</v>
      </c>
      <c r="H30" s="24">
        <v>2.06</v>
      </c>
      <c r="I30" s="31"/>
      <c r="J30" s="31"/>
      <c r="K30" s="35"/>
    </row>
    <row r="31" spans="2:11" x14ac:dyDescent="0.25">
      <c r="B31" s="8" t="s">
        <v>288</v>
      </c>
      <c r="C31" s="60" t="s">
        <v>289</v>
      </c>
      <c r="D31" s="54" t="s">
        <v>290</v>
      </c>
      <c r="E31" s="6" t="s">
        <v>120</v>
      </c>
      <c r="F31" s="19">
        <v>4000000</v>
      </c>
      <c r="G31" s="24">
        <v>48156</v>
      </c>
      <c r="H31" s="24">
        <v>1.96</v>
      </c>
      <c r="I31" s="31"/>
      <c r="J31" s="31"/>
      <c r="K31" s="35"/>
    </row>
    <row r="32" spans="2:11" x14ac:dyDescent="0.25">
      <c r="B32" s="8" t="s">
        <v>2181</v>
      </c>
      <c r="C32" s="60" t="s">
        <v>785</v>
      </c>
      <c r="D32" s="54" t="s">
        <v>2182</v>
      </c>
      <c r="E32" s="6" t="s">
        <v>55</v>
      </c>
      <c r="F32" s="19">
        <v>7000000</v>
      </c>
      <c r="G32" s="24">
        <v>47764.5</v>
      </c>
      <c r="H32" s="24">
        <v>1.95</v>
      </c>
      <c r="I32" s="31"/>
      <c r="J32" s="31"/>
      <c r="K32" s="35"/>
    </row>
    <row r="33" spans="2:11" x14ac:dyDescent="0.25">
      <c r="B33" s="8" t="s">
        <v>325</v>
      </c>
      <c r="C33" s="60" t="s">
        <v>326</v>
      </c>
      <c r="D33" s="54" t="s">
        <v>327</v>
      </c>
      <c r="E33" s="6" t="s">
        <v>88</v>
      </c>
      <c r="F33" s="19">
        <v>2100000</v>
      </c>
      <c r="G33" s="24">
        <v>45956.4</v>
      </c>
      <c r="H33" s="24">
        <v>1.87</v>
      </c>
      <c r="I33" s="31"/>
      <c r="J33" s="31"/>
      <c r="K33" s="35"/>
    </row>
    <row r="34" spans="2:11" x14ac:dyDescent="0.25">
      <c r="B34" s="8" t="s">
        <v>399</v>
      </c>
      <c r="C34" s="60" t="s">
        <v>400</v>
      </c>
      <c r="D34" s="54" t="s">
        <v>401</v>
      </c>
      <c r="E34" s="6" t="s">
        <v>120</v>
      </c>
      <c r="F34" s="19">
        <v>120000000</v>
      </c>
      <c r="G34" s="24">
        <v>44148</v>
      </c>
      <c r="H34" s="24">
        <v>1.8</v>
      </c>
      <c r="I34" s="31"/>
      <c r="J34" s="31"/>
      <c r="K34" s="35"/>
    </row>
    <row r="35" spans="2:11" x14ac:dyDescent="0.25">
      <c r="B35" s="8" t="s">
        <v>2183</v>
      </c>
      <c r="C35" s="60" t="s">
        <v>2184</v>
      </c>
      <c r="D35" s="54" t="s">
        <v>2185</v>
      </c>
      <c r="E35" s="6" t="s">
        <v>84</v>
      </c>
      <c r="F35" s="19">
        <v>2300000</v>
      </c>
      <c r="G35" s="24">
        <v>42692.6</v>
      </c>
      <c r="H35" s="24">
        <v>1.74</v>
      </c>
      <c r="I35" s="31"/>
      <c r="J35" s="31"/>
      <c r="K35" s="35"/>
    </row>
    <row r="36" spans="2:11" x14ac:dyDescent="0.25">
      <c r="B36" s="8" t="s">
        <v>295</v>
      </c>
      <c r="C36" s="60" t="s">
        <v>296</v>
      </c>
      <c r="D36" s="54" t="s">
        <v>297</v>
      </c>
      <c r="E36" s="6" t="s">
        <v>128</v>
      </c>
      <c r="F36" s="19">
        <v>1000000</v>
      </c>
      <c r="G36" s="24">
        <v>42575</v>
      </c>
      <c r="H36" s="24">
        <v>1.74</v>
      </c>
      <c r="I36" s="31"/>
      <c r="J36" s="31"/>
      <c r="K36" s="35"/>
    </row>
    <row r="37" spans="2:11" x14ac:dyDescent="0.25">
      <c r="B37" s="8" t="s">
        <v>319</v>
      </c>
      <c r="C37" s="60" t="s">
        <v>320</v>
      </c>
      <c r="D37" s="54" t="s">
        <v>321</v>
      </c>
      <c r="E37" s="6" t="s">
        <v>261</v>
      </c>
      <c r="F37" s="19">
        <v>3000000</v>
      </c>
      <c r="G37" s="24">
        <v>42522</v>
      </c>
      <c r="H37" s="24">
        <v>1.73</v>
      </c>
      <c r="I37" s="31"/>
      <c r="J37" s="31"/>
      <c r="K37" s="35"/>
    </row>
    <row r="38" spans="2:11" x14ac:dyDescent="0.25">
      <c r="B38" s="8" t="s">
        <v>526</v>
      </c>
      <c r="C38" s="60" t="s">
        <v>527</v>
      </c>
      <c r="D38" s="54" t="s">
        <v>528</v>
      </c>
      <c r="E38" s="6" t="s">
        <v>113</v>
      </c>
      <c r="F38" s="19">
        <v>3600000</v>
      </c>
      <c r="G38" s="24">
        <v>42300</v>
      </c>
      <c r="H38" s="24">
        <v>1.73</v>
      </c>
      <c r="I38" s="31"/>
      <c r="J38" s="31"/>
      <c r="K38" s="35"/>
    </row>
    <row r="39" spans="2:11" x14ac:dyDescent="0.25">
      <c r="B39" s="8" t="s">
        <v>73</v>
      </c>
      <c r="C39" s="60" t="s">
        <v>74</v>
      </c>
      <c r="D39" s="54" t="s">
        <v>75</v>
      </c>
      <c r="E39" s="6" t="s">
        <v>76</v>
      </c>
      <c r="F39" s="19">
        <v>3000000</v>
      </c>
      <c r="G39" s="24">
        <v>39231</v>
      </c>
      <c r="H39" s="24">
        <v>1.6</v>
      </c>
      <c r="I39" s="31"/>
      <c r="J39" s="31"/>
      <c r="K39" s="35"/>
    </row>
    <row r="40" spans="2:11" x14ac:dyDescent="0.25">
      <c r="B40" s="8" t="s">
        <v>583</v>
      </c>
      <c r="C40" s="60" t="s">
        <v>584</v>
      </c>
      <c r="D40" s="54" t="s">
        <v>585</v>
      </c>
      <c r="E40" s="6" t="s">
        <v>88</v>
      </c>
      <c r="F40" s="19">
        <v>4318200</v>
      </c>
      <c r="G40" s="24">
        <v>38563.69</v>
      </c>
      <c r="H40" s="24">
        <v>1.57</v>
      </c>
      <c r="I40" s="31"/>
      <c r="J40" s="31"/>
      <c r="K40" s="35"/>
    </row>
    <row r="41" spans="2:11" x14ac:dyDescent="0.25">
      <c r="B41" s="8" t="s">
        <v>2186</v>
      </c>
      <c r="C41" s="60" t="s">
        <v>2187</v>
      </c>
      <c r="D41" s="54" t="s">
        <v>2188</v>
      </c>
      <c r="E41" s="6" t="s">
        <v>135</v>
      </c>
      <c r="F41" s="19">
        <v>2000000</v>
      </c>
      <c r="G41" s="24">
        <v>38000</v>
      </c>
      <c r="H41" s="24">
        <v>1.55</v>
      </c>
      <c r="I41" s="31"/>
      <c r="J41" s="31"/>
      <c r="K41" s="35"/>
    </row>
    <row r="42" spans="2:11" x14ac:dyDescent="0.25">
      <c r="B42" s="8" t="s">
        <v>179</v>
      </c>
      <c r="C42" s="60" t="s">
        <v>180</v>
      </c>
      <c r="D42" s="54" t="s">
        <v>181</v>
      </c>
      <c r="E42" s="6" t="s">
        <v>182</v>
      </c>
      <c r="F42" s="19">
        <v>105709</v>
      </c>
      <c r="G42" s="24">
        <v>37843.82</v>
      </c>
      <c r="H42" s="24">
        <v>1.54</v>
      </c>
      <c r="I42" s="31"/>
      <c r="J42" s="31"/>
      <c r="K42" s="35"/>
    </row>
    <row r="43" spans="2:11" x14ac:dyDescent="0.25">
      <c r="B43" s="8" t="s">
        <v>291</v>
      </c>
      <c r="C43" s="60" t="s">
        <v>292</v>
      </c>
      <c r="D43" s="54" t="s">
        <v>293</v>
      </c>
      <c r="E43" s="6" t="s">
        <v>294</v>
      </c>
      <c r="F43" s="19">
        <v>9393514</v>
      </c>
      <c r="G43" s="24">
        <v>36521.980000000003</v>
      </c>
      <c r="H43" s="24">
        <v>1.49</v>
      </c>
      <c r="I43" s="31"/>
      <c r="J43" s="31"/>
      <c r="K43" s="35"/>
    </row>
    <row r="44" spans="2:11" x14ac:dyDescent="0.25">
      <c r="B44" s="8" t="s">
        <v>562</v>
      </c>
      <c r="C44" s="60" t="s">
        <v>563</v>
      </c>
      <c r="D44" s="54" t="s">
        <v>564</v>
      </c>
      <c r="E44" s="6" t="s">
        <v>95</v>
      </c>
      <c r="F44" s="19">
        <v>180000</v>
      </c>
      <c r="G44" s="24">
        <v>36194.400000000001</v>
      </c>
      <c r="H44" s="24">
        <v>1.48</v>
      </c>
      <c r="I44" s="31"/>
      <c r="J44" s="31"/>
      <c r="K44" s="35"/>
    </row>
    <row r="45" spans="2:11" x14ac:dyDescent="0.25">
      <c r="B45" s="8" t="s">
        <v>136</v>
      </c>
      <c r="C45" s="60" t="s">
        <v>137</v>
      </c>
      <c r="D45" s="54" t="s">
        <v>138</v>
      </c>
      <c r="E45" s="6" t="s">
        <v>120</v>
      </c>
      <c r="F45" s="19">
        <v>900000</v>
      </c>
      <c r="G45" s="24">
        <v>36133.199999999997</v>
      </c>
      <c r="H45" s="24">
        <v>1.47</v>
      </c>
      <c r="I45" s="31"/>
      <c r="J45" s="31"/>
      <c r="K45" s="35"/>
    </row>
    <row r="46" spans="2:11" x14ac:dyDescent="0.25">
      <c r="B46" s="8" t="s">
        <v>2189</v>
      </c>
      <c r="C46" s="60" t="s">
        <v>2190</v>
      </c>
      <c r="D46" s="54" t="s">
        <v>2191</v>
      </c>
      <c r="E46" s="6" t="s">
        <v>88</v>
      </c>
      <c r="F46" s="19">
        <v>1180000</v>
      </c>
      <c r="G46" s="24">
        <v>35991.18</v>
      </c>
      <c r="H46" s="24">
        <v>1.47</v>
      </c>
      <c r="I46" s="31"/>
      <c r="J46" s="31"/>
      <c r="K46" s="35"/>
    </row>
    <row r="47" spans="2:11" x14ac:dyDescent="0.25">
      <c r="B47" s="8" t="s">
        <v>2192</v>
      </c>
      <c r="C47" s="60" t="s">
        <v>2193</v>
      </c>
      <c r="D47" s="54" t="s">
        <v>2194</v>
      </c>
      <c r="E47" s="6" t="s">
        <v>149</v>
      </c>
      <c r="F47" s="19">
        <v>6315774</v>
      </c>
      <c r="G47" s="24">
        <v>35857.81</v>
      </c>
      <c r="H47" s="24">
        <v>1.46</v>
      </c>
      <c r="I47" s="31"/>
      <c r="J47" s="31"/>
      <c r="K47" s="35"/>
    </row>
    <row r="48" spans="2:11" x14ac:dyDescent="0.25">
      <c r="B48" s="8" t="s">
        <v>359</v>
      </c>
      <c r="C48" s="60" t="s">
        <v>360</v>
      </c>
      <c r="D48" s="54" t="s">
        <v>361</v>
      </c>
      <c r="E48" s="6" t="s">
        <v>145</v>
      </c>
      <c r="F48" s="19">
        <v>3000000</v>
      </c>
      <c r="G48" s="24">
        <v>35713.5</v>
      </c>
      <c r="H48" s="24">
        <v>1.46</v>
      </c>
      <c r="I48" s="31"/>
      <c r="J48" s="31"/>
      <c r="K48" s="35"/>
    </row>
    <row r="49" spans="2:11" x14ac:dyDescent="0.25">
      <c r="B49" s="8" t="s">
        <v>1988</v>
      </c>
      <c r="C49" s="60" t="s">
        <v>1989</v>
      </c>
      <c r="D49" s="54" t="s">
        <v>1990</v>
      </c>
      <c r="E49" s="6" t="s">
        <v>571</v>
      </c>
      <c r="F49" s="19">
        <v>1500000</v>
      </c>
      <c r="G49" s="24">
        <v>35550</v>
      </c>
      <c r="H49" s="24">
        <v>1.45</v>
      </c>
      <c r="I49" s="31"/>
      <c r="J49" s="31"/>
      <c r="K49" s="35"/>
    </row>
    <row r="50" spans="2:11" x14ac:dyDescent="0.25">
      <c r="B50" s="8" t="s">
        <v>195</v>
      </c>
      <c r="C50" s="60" t="s">
        <v>196</v>
      </c>
      <c r="D50" s="54" t="s">
        <v>197</v>
      </c>
      <c r="E50" s="6" t="s">
        <v>198</v>
      </c>
      <c r="F50" s="19">
        <v>1800000</v>
      </c>
      <c r="G50" s="24">
        <v>34156.800000000003</v>
      </c>
      <c r="H50" s="24">
        <v>1.39</v>
      </c>
      <c r="I50" s="31"/>
      <c r="J50" s="31"/>
      <c r="K50" s="35"/>
    </row>
    <row r="51" spans="2:11" x14ac:dyDescent="0.25">
      <c r="B51" s="8" t="s">
        <v>1130</v>
      </c>
      <c r="C51" s="60" t="s">
        <v>1131</v>
      </c>
      <c r="D51" s="54" t="s">
        <v>1132</v>
      </c>
      <c r="E51" s="6" t="s">
        <v>128</v>
      </c>
      <c r="F51" s="19">
        <v>3000000</v>
      </c>
      <c r="G51" s="24">
        <v>33198</v>
      </c>
      <c r="H51" s="24">
        <v>1.35</v>
      </c>
      <c r="I51" s="31"/>
      <c r="J51" s="31"/>
      <c r="K51" s="35"/>
    </row>
    <row r="52" spans="2:11" x14ac:dyDescent="0.25">
      <c r="B52" s="8" t="s">
        <v>316</v>
      </c>
      <c r="C52" s="60" t="s">
        <v>317</v>
      </c>
      <c r="D52" s="54" t="s">
        <v>318</v>
      </c>
      <c r="E52" s="6" t="s">
        <v>261</v>
      </c>
      <c r="F52" s="19">
        <v>6300373</v>
      </c>
      <c r="G52" s="24">
        <v>32787.14</v>
      </c>
      <c r="H52" s="24">
        <v>1.34</v>
      </c>
      <c r="I52" s="31"/>
      <c r="J52" s="31"/>
      <c r="K52" s="35"/>
    </row>
    <row r="53" spans="2:11" x14ac:dyDescent="0.25">
      <c r="B53" s="8" t="s">
        <v>1087</v>
      </c>
      <c r="C53" s="60" t="s">
        <v>1088</v>
      </c>
      <c r="D53" s="54" t="s">
        <v>1089</v>
      </c>
      <c r="E53" s="6" t="s">
        <v>866</v>
      </c>
      <c r="F53" s="19">
        <v>8700000</v>
      </c>
      <c r="G53" s="24">
        <v>29580</v>
      </c>
      <c r="H53" s="24">
        <v>1.21</v>
      </c>
      <c r="I53" s="31"/>
      <c r="J53" s="31"/>
      <c r="K53" s="35"/>
    </row>
    <row r="54" spans="2:11" x14ac:dyDescent="0.25">
      <c r="B54" s="8" t="s">
        <v>1081</v>
      </c>
      <c r="C54" s="60" t="s">
        <v>1082</v>
      </c>
      <c r="D54" s="54" t="s">
        <v>1083</v>
      </c>
      <c r="E54" s="6" t="s">
        <v>55</v>
      </c>
      <c r="F54" s="19">
        <v>7855388</v>
      </c>
      <c r="G54" s="24">
        <v>29300.6</v>
      </c>
      <c r="H54" s="24">
        <v>1.2</v>
      </c>
      <c r="I54" s="31"/>
      <c r="J54" s="31"/>
      <c r="K54" s="35"/>
    </row>
    <row r="55" spans="2:11" x14ac:dyDescent="0.25">
      <c r="B55" s="8" t="s">
        <v>249</v>
      </c>
      <c r="C55" s="60" t="s">
        <v>250</v>
      </c>
      <c r="D55" s="54" t="s">
        <v>251</v>
      </c>
      <c r="E55" s="6" t="s">
        <v>106</v>
      </c>
      <c r="F55" s="19">
        <v>9999900</v>
      </c>
      <c r="G55" s="24">
        <v>28189.72</v>
      </c>
      <c r="H55" s="24">
        <v>1.1499999999999999</v>
      </c>
      <c r="I55" s="31"/>
      <c r="J55" s="31"/>
      <c r="K55" s="35"/>
    </row>
    <row r="56" spans="2:11" x14ac:dyDescent="0.25">
      <c r="B56" s="8" t="s">
        <v>2195</v>
      </c>
      <c r="C56" s="60" t="s">
        <v>2196</v>
      </c>
      <c r="D56" s="54" t="s">
        <v>2197</v>
      </c>
      <c r="E56" s="6" t="s">
        <v>113</v>
      </c>
      <c r="F56" s="19">
        <v>13900000</v>
      </c>
      <c r="G56" s="24">
        <v>26696.34</v>
      </c>
      <c r="H56" s="24">
        <v>1.0900000000000001</v>
      </c>
      <c r="I56" s="31"/>
      <c r="J56" s="31"/>
      <c r="K56" s="35"/>
    </row>
    <row r="57" spans="2:11" x14ac:dyDescent="0.25">
      <c r="B57" s="8" t="s">
        <v>374</v>
      </c>
      <c r="C57" s="60" t="s">
        <v>375</v>
      </c>
      <c r="D57" s="54" t="s">
        <v>376</v>
      </c>
      <c r="E57" s="6" t="s">
        <v>84</v>
      </c>
      <c r="F57" s="19">
        <v>500000</v>
      </c>
      <c r="G57" s="24">
        <v>25665</v>
      </c>
      <c r="H57" s="24">
        <v>1.05</v>
      </c>
      <c r="I57" s="31"/>
      <c r="J57" s="31"/>
      <c r="K57" s="35"/>
    </row>
    <row r="58" spans="2:11" x14ac:dyDescent="0.25">
      <c r="B58" s="8" t="s">
        <v>673</v>
      </c>
      <c r="C58" s="60" t="s">
        <v>674</v>
      </c>
      <c r="D58" s="54" t="s">
        <v>675</v>
      </c>
      <c r="E58" s="6" t="s">
        <v>198</v>
      </c>
      <c r="F58" s="19">
        <v>311000</v>
      </c>
      <c r="G58" s="24">
        <v>24816.25</v>
      </c>
      <c r="H58" s="24">
        <v>1.01</v>
      </c>
      <c r="I58" s="31"/>
      <c r="J58" s="31"/>
      <c r="K58" s="35"/>
    </row>
    <row r="59" spans="2:11" x14ac:dyDescent="0.25">
      <c r="B59" s="8" t="s">
        <v>498</v>
      </c>
      <c r="C59" s="60" t="s">
        <v>499</v>
      </c>
      <c r="D59" s="54" t="s">
        <v>500</v>
      </c>
      <c r="E59" s="6" t="s">
        <v>501</v>
      </c>
      <c r="F59" s="19">
        <v>1375050</v>
      </c>
      <c r="G59" s="24">
        <v>23610.98</v>
      </c>
      <c r="H59" s="24">
        <v>0.96</v>
      </c>
      <c r="I59" s="31"/>
      <c r="J59" s="31"/>
      <c r="K59" s="35"/>
    </row>
    <row r="60" spans="2:11" x14ac:dyDescent="0.25">
      <c r="B60" s="8" t="s">
        <v>649</v>
      </c>
      <c r="C60" s="60" t="s">
        <v>650</v>
      </c>
      <c r="D60" s="54" t="s">
        <v>651</v>
      </c>
      <c r="E60" s="6" t="s">
        <v>149</v>
      </c>
      <c r="F60" s="19">
        <v>4943797</v>
      </c>
      <c r="G60" s="24">
        <v>20665.07</v>
      </c>
      <c r="H60" s="24">
        <v>0.84</v>
      </c>
      <c r="I60" s="31"/>
      <c r="J60" s="31"/>
      <c r="K60" s="35"/>
    </row>
    <row r="61" spans="2:11" x14ac:dyDescent="0.25">
      <c r="B61" s="8" t="s">
        <v>139</v>
      </c>
      <c r="C61" s="60" t="s">
        <v>140</v>
      </c>
      <c r="D61" s="54" t="s">
        <v>141</v>
      </c>
      <c r="E61" s="6" t="s">
        <v>99</v>
      </c>
      <c r="F61" s="19">
        <v>493950</v>
      </c>
      <c r="G61" s="24">
        <v>19271.95</v>
      </c>
      <c r="H61" s="24">
        <v>0.79</v>
      </c>
      <c r="I61" s="31"/>
      <c r="J61" s="31"/>
      <c r="K61" s="35"/>
    </row>
    <row r="62" spans="2:11" x14ac:dyDescent="0.25">
      <c r="B62" s="8" t="s">
        <v>166</v>
      </c>
      <c r="C62" s="60" t="s">
        <v>167</v>
      </c>
      <c r="D62" s="54" t="s">
        <v>168</v>
      </c>
      <c r="E62" s="6" t="s">
        <v>169</v>
      </c>
      <c r="F62" s="19">
        <v>500000</v>
      </c>
      <c r="G62" s="24">
        <v>18042</v>
      </c>
      <c r="H62" s="24">
        <v>0.74</v>
      </c>
      <c r="I62" s="31"/>
      <c r="J62" s="31"/>
      <c r="K62" s="35"/>
    </row>
    <row r="63" spans="2:11" x14ac:dyDescent="0.25">
      <c r="B63" s="8" t="s">
        <v>529</v>
      </c>
      <c r="C63" s="60" t="s">
        <v>530</v>
      </c>
      <c r="D63" s="54" t="s">
        <v>531</v>
      </c>
      <c r="E63" s="6" t="s">
        <v>352</v>
      </c>
      <c r="F63" s="19">
        <v>1676579</v>
      </c>
      <c r="G63" s="24">
        <v>15204.89</v>
      </c>
      <c r="H63" s="24">
        <v>0.62</v>
      </c>
      <c r="I63" s="31"/>
      <c r="J63" s="31"/>
      <c r="K63" s="35"/>
    </row>
    <row r="64" spans="2:11" x14ac:dyDescent="0.25">
      <c r="B64" s="8" t="s">
        <v>2198</v>
      </c>
      <c r="C64" s="60" t="s">
        <v>2199</v>
      </c>
      <c r="D64" s="54" t="s">
        <v>2200</v>
      </c>
      <c r="E64" s="6" t="s">
        <v>99</v>
      </c>
      <c r="F64" s="19">
        <v>1532160</v>
      </c>
      <c r="G64" s="24">
        <v>8858.18</v>
      </c>
      <c r="H64" s="24">
        <v>0.36</v>
      </c>
      <c r="I64" s="31"/>
      <c r="J64" s="31"/>
      <c r="K64" s="35"/>
    </row>
    <row r="65" spans="2:11" x14ac:dyDescent="0.25">
      <c r="B65" s="8" t="s">
        <v>2201</v>
      </c>
      <c r="C65" s="60" t="s">
        <v>2202</v>
      </c>
      <c r="D65" s="54" t="s">
        <v>2203</v>
      </c>
      <c r="E65" s="6" t="s">
        <v>84</v>
      </c>
      <c r="F65" s="19">
        <v>2173922</v>
      </c>
      <c r="G65" s="24">
        <v>8057.64</v>
      </c>
      <c r="H65" s="24">
        <v>0.33</v>
      </c>
      <c r="I65" s="31"/>
      <c r="J65" s="31"/>
      <c r="K65" s="35"/>
    </row>
    <row r="66" spans="2:11" x14ac:dyDescent="0.25">
      <c r="B66" s="8" t="s">
        <v>632</v>
      </c>
      <c r="C66" s="60" t="s">
        <v>633</v>
      </c>
      <c r="D66" s="54" t="s">
        <v>634</v>
      </c>
      <c r="E66" s="6" t="s">
        <v>159</v>
      </c>
      <c r="F66" s="19">
        <v>317839</v>
      </c>
      <c r="G66" s="24">
        <v>2782.52</v>
      </c>
      <c r="H66" s="24">
        <v>0.11</v>
      </c>
      <c r="I66" s="31"/>
      <c r="J66" s="31"/>
      <c r="K66" s="35"/>
    </row>
    <row r="67" spans="2:11" x14ac:dyDescent="0.25">
      <c r="B67" s="8" t="s">
        <v>2204</v>
      </c>
      <c r="C67" s="60" t="s">
        <v>2205</v>
      </c>
      <c r="D67" s="54" t="s">
        <v>2206</v>
      </c>
      <c r="E67" s="6" t="s">
        <v>274</v>
      </c>
      <c r="F67" s="19">
        <v>8336</v>
      </c>
      <c r="G67" s="24">
        <v>51.55</v>
      </c>
      <c r="H67" s="24" t="s">
        <v>4905</v>
      </c>
      <c r="I67" s="31"/>
      <c r="J67" s="31"/>
      <c r="K67" s="35"/>
    </row>
    <row r="68" spans="2:11" x14ac:dyDescent="0.25">
      <c r="C68" s="58" t="s">
        <v>199</v>
      </c>
      <c r="D68" s="54"/>
      <c r="E68" s="6"/>
      <c r="F68" s="19"/>
      <c r="G68" s="25">
        <v>2366300.33</v>
      </c>
      <c r="H68" s="25">
        <v>96.51</v>
      </c>
      <c r="I68" s="31"/>
      <c r="J68" s="31"/>
      <c r="K68" s="35"/>
    </row>
    <row r="69" spans="2:11" x14ac:dyDescent="0.25">
      <c r="C69" s="57"/>
      <c r="D69" s="54"/>
      <c r="E69" s="6"/>
      <c r="F69" s="19"/>
      <c r="G69" s="24"/>
      <c r="H69" s="24"/>
      <c r="I69" s="31"/>
      <c r="J69" s="31"/>
      <c r="K69" s="35"/>
    </row>
    <row r="70" spans="2:11" x14ac:dyDescent="0.25">
      <c r="C70" s="58" t="s">
        <v>3</v>
      </c>
      <c r="D70" s="54"/>
      <c r="E70" s="6"/>
      <c r="F70" s="19"/>
      <c r="G70" s="24" t="s">
        <v>2</v>
      </c>
      <c r="H70" s="24" t="s">
        <v>2</v>
      </c>
      <c r="I70" s="31"/>
      <c r="J70" s="31"/>
      <c r="K70" s="35"/>
    </row>
    <row r="71" spans="2:11" x14ac:dyDescent="0.25">
      <c r="C71" s="57"/>
      <c r="D71" s="54"/>
      <c r="E71" s="6"/>
      <c r="F71" s="19"/>
      <c r="G71" s="24"/>
      <c r="H71" s="24"/>
      <c r="I71" s="31"/>
      <c r="J71" s="31"/>
      <c r="K71" s="35"/>
    </row>
    <row r="72" spans="2:11" x14ac:dyDescent="0.25">
      <c r="C72" s="59" t="s">
        <v>4</v>
      </c>
      <c r="D72" s="54"/>
      <c r="E72" s="6"/>
      <c r="F72" s="19"/>
      <c r="G72" s="24"/>
      <c r="H72" s="24"/>
      <c r="I72" s="31"/>
      <c r="J72" s="31"/>
      <c r="K72" s="35"/>
    </row>
    <row r="73" spans="2:11" x14ac:dyDescent="0.25">
      <c r="B73" s="8" t="s">
        <v>436</v>
      </c>
      <c r="C73" s="60" t="s">
        <v>437</v>
      </c>
      <c r="D73" s="54" t="s">
        <v>438</v>
      </c>
      <c r="E73" s="6" t="s">
        <v>274</v>
      </c>
      <c r="F73" s="19">
        <v>2562406</v>
      </c>
      <c r="G73" s="62">
        <v>0</v>
      </c>
      <c r="H73" s="24" t="s">
        <v>4905</v>
      </c>
      <c r="I73" s="31"/>
      <c r="J73" s="31"/>
      <c r="K73" s="35" t="s">
        <v>4995</v>
      </c>
    </row>
    <row r="74" spans="2:11" x14ac:dyDescent="0.25">
      <c r="C74" s="58" t="s">
        <v>199</v>
      </c>
      <c r="D74" s="54"/>
      <c r="E74" s="6"/>
      <c r="F74" s="19"/>
      <c r="G74" s="63">
        <v>0</v>
      </c>
      <c r="H74" s="25" t="s">
        <v>4905</v>
      </c>
      <c r="I74" s="31"/>
      <c r="J74" s="31"/>
      <c r="K74" s="35"/>
    </row>
    <row r="75" spans="2:11" x14ac:dyDescent="0.25">
      <c r="C75" s="57"/>
      <c r="D75" s="54"/>
      <c r="E75" s="6"/>
      <c r="F75" s="19"/>
      <c r="G75" s="24"/>
      <c r="H75" s="24"/>
      <c r="I75" s="31"/>
      <c r="J75" s="31"/>
      <c r="K75" s="35"/>
    </row>
    <row r="76" spans="2:11" x14ac:dyDescent="0.25">
      <c r="C76" s="58" t="s">
        <v>5</v>
      </c>
      <c r="D76" s="54"/>
      <c r="E76" s="6"/>
      <c r="F76" s="19"/>
      <c r="G76" s="24"/>
      <c r="H76" s="24"/>
      <c r="I76" s="31"/>
      <c r="J76" s="31"/>
      <c r="K76" s="35"/>
    </row>
    <row r="77" spans="2:11" x14ac:dyDescent="0.25">
      <c r="C77" s="57"/>
      <c r="D77" s="54"/>
      <c r="E77" s="6"/>
      <c r="F77" s="19"/>
      <c r="G77" s="24"/>
      <c r="H77" s="24"/>
      <c r="I77" s="31"/>
      <c r="J77" s="31"/>
      <c r="K77" s="35"/>
    </row>
    <row r="78" spans="2:11" x14ac:dyDescent="0.25">
      <c r="C78" s="58" t="s">
        <v>6</v>
      </c>
      <c r="D78" s="54"/>
      <c r="E78" s="6"/>
      <c r="F78" s="19"/>
      <c r="G78" s="24" t="s">
        <v>2</v>
      </c>
      <c r="H78" s="24" t="s">
        <v>2</v>
      </c>
      <c r="I78" s="31"/>
      <c r="J78" s="31"/>
      <c r="K78" s="35"/>
    </row>
    <row r="79" spans="2:11" x14ac:dyDescent="0.25">
      <c r="C79" s="57"/>
      <c r="D79" s="54"/>
      <c r="E79" s="6"/>
      <c r="F79" s="19"/>
      <c r="G79" s="24"/>
      <c r="H79" s="24"/>
      <c r="I79" s="31"/>
      <c r="J79" s="31"/>
      <c r="K79" s="35"/>
    </row>
    <row r="80" spans="2:11" x14ac:dyDescent="0.25">
      <c r="C80" s="58" t="s">
        <v>7</v>
      </c>
      <c r="D80" s="54"/>
      <c r="E80" s="6"/>
      <c r="F80" s="19"/>
      <c r="G80" s="24" t="s">
        <v>2</v>
      </c>
      <c r="H80" s="24" t="s">
        <v>2</v>
      </c>
      <c r="I80" s="31"/>
      <c r="J80" s="31"/>
      <c r="K80" s="35"/>
    </row>
    <row r="81" spans="1:11" x14ac:dyDescent="0.25">
      <c r="C81" s="57"/>
      <c r="D81" s="54"/>
      <c r="E81" s="6"/>
      <c r="F81" s="19"/>
      <c r="G81" s="24"/>
      <c r="H81" s="24"/>
      <c r="I81" s="31"/>
      <c r="J81" s="31"/>
      <c r="K81" s="35"/>
    </row>
    <row r="82" spans="1:11" x14ac:dyDescent="0.25">
      <c r="C82" s="58" t="s">
        <v>8</v>
      </c>
      <c r="D82" s="54"/>
      <c r="E82" s="6"/>
      <c r="F82" s="19"/>
      <c r="G82" s="24" t="s">
        <v>2</v>
      </c>
      <c r="H82" s="24" t="s">
        <v>2</v>
      </c>
      <c r="I82" s="31"/>
      <c r="J82" s="31"/>
      <c r="K82" s="35"/>
    </row>
    <row r="83" spans="1:11" x14ac:dyDescent="0.25">
      <c r="C83" s="57"/>
      <c r="D83" s="54"/>
      <c r="E83" s="6"/>
      <c r="F83" s="19"/>
      <c r="G83" s="24"/>
      <c r="H83" s="24"/>
      <c r="I83" s="31"/>
      <c r="J83" s="31"/>
      <c r="K83" s="35"/>
    </row>
    <row r="84" spans="1:11" x14ac:dyDescent="0.25">
      <c r="C84" s="58" t="s">
        <v>9</v>
      </c>
      <c r="D84" s="54"/>
      <c r="E84" s="6"/>
      <c r="F84" s="19"/>
      <c r="G84" s="24" t="s">
        <v>2</v>
      </c>
      <c r="H84" s="24" t="s">
        <v>2</v>
      </c>
      <c r="I84" s="31"/>
      <c r="J84" s="31"/>
      <c r="K84" s="35"/>
    </row>
    <row r="85" spans="1:11" x14ac:dyDescent="0.25">
      <c r="C85" s="57"/>
      <c r="D85" s="54"/>
      <c r="E85" s="6"/>
      <c r="F85" s="19"/>
      <c r="G85" s="24"/>
      <c r="H85" s="24"/>
      <c r="I85" s="31"/>
      <c r="J85" s="31"/>
      <c r="K85" s="35"/>
    </row>
    <row r="86" spans="1:11" x14ac:dyDescent="0.25">
      <c r="C86" s="58" t="s">
        <v>10</v>
      </c>
      <c r="D86" s="54"/>
      <c r="E86" s="6"/>
      <c r="F86" s="19"/>
      <c r="G86" s="24" t="s">
        <v>2</v>
      </c>
      <c r="H86" s="24" t="s">
        <v>2</v>
      </c>
      <c r="I86" s="31"/>
      <c r="J86" s="31"/>
      <c r="K86" s="35"/>
    </row>
    <row r="87" spans="1:11" x14ac:dyDescent="0.25">
      <c r="C87" s="57"/>
      <c r="D87" s="54"/>
      <c r="E87" s="6"/>
      <c r="F87" s="19"/>
      <c r="G87" s="24"/>
      <c r="H87" s="24"/>
      <c r="I87" s="31"/>
      <c r="J87" s="31"/>
      <c r="K87" s="35"/>
    </row>
    <row r="88" spans="1:11" x14ac:dyDescent="0.25">
      <c r="C88" s="58" t="s">
        <v>11</v>
      </c>
      <c r="D88" s="54"/>
      <c r="E88" s="6"/>
      <c r="F88" s="19"/>
      <c r="G88" s="24" t="s">
        <v>2</v>
      </c>
      <c r="H88" s="24" t="s">
        <v>2</v>
      </c>
      <c r="I88" s="31"/>
      <c r="J88" s="31"/>
      <c r="K88" s="35"/>
    </row>
    <row r="89" spans="1:11" x14ac:dyDescent="0.25">
      <c r="C89" s="57"/>
      <c r="D89" s="54"/>
      <c r="E89" s="6"/>
      <c r="F89" s="19"/>
      <c r="G89" s="24"/>
      <c r="H89" s="24"/>
      <c r="I89" s="31"/>
      <c r="J89" s="31"/>
      <c r="K89" s="35"/>
    </row>
    <row r="90" spans="1:11" x14ac:dyDescent="0.25">
      <c r="A90" s="10"/>
      <c r="B90" s="28"/>
      <c r="C90" s="58" t="s">
        <v>13</v>
      </c>
      <c r="D90" s="54"/>
      <c r="E90" s="6"/>
      <c r="F90" s="19"/>
      <c r="G90" s="24"/>
      <c r="H90" s="24"/>
      <c r="I90" s="31"/>
      <c r="J90" s="31"/>
      <c r="K90" s="35"/>
    </row>
    <row r="91" spans="1:11" x14ac:dyDescent="0.25">
      <c r="A91" s="28"/>
      <c r="B91" s="28"/>
      <c r="C91" s="58" t="s">
        <v>14</v>
      </c>
      <c r="D91" s="54"/>
      <c r="E91" s="6"/>
      <c r="F91" s="19"/>
      <c r="G91" s="24" t="s">
        <v>2</v>
      </c>
      <c r="H91" s="24" t="s">
        <v>2</v>
      </c>
      <c r="I91" s="31"/>
      <c r="J91" s="31"/>
      <c r="K91" s="35"/>
    </row>
    <row r="92" spans="1:11" x14ac:dyDescent="0.25">
      <c r="A92" s="28"/>
      <c r="B92" s="28"/>
      <c r="C92" s="58"/>
      <c r="D92" s="54"/>
      <c r="E92" s="6"/>
      <c r="F92" s="19"/>
      <c r="G92" s="24"/>
      <c r="H92" s="24"/>
      <c r="I92" s="31"/>
      <c r="J92" s="31"/>
      <c r="K92" s="35"/>
    </row>
    <row r="93" spans="1:11" x14ac:dyDescent="0.25">
      <c r="A93" s="28"/>
      <c r="B93" s="28"/>
      <c r="C93" s="58" t="s">
        <v>15</v>
      </c>
      <c r="D93" s="54"/>
      <c r="E93" s="6"/>
      <c r="F93" s="19"/>
      <c r="G93" s="24" t="s">
        <v>2</v>
      </c>
      <c r="H93" s="24" t="s">
        <v>2</v>
      </c>
      <c r="I93" s="31"/>
      <c r="J93" s="31"/>
      <c r="K93" s="35"/>
    </row>
    <row r="94" spans="1:11" x14ac:dyDescent="0.25">
      <c r="A94" s="28"/>
      <c r="B94" s="28"/>
      <c r="C94" s="58"/>
      <c r="D94" s="54"/>
      <c r="E94" s="6"/>
      <c r="F94" s="19"/>
      <c r="G94" s="24"/>
      <c r="H94" s="24"/>
      <c r="I94" s="31"/>
      <c r="J94" s="31"/>
      <c r="K94" s="35"/>
    </row>
    <row r="95" spans="1:11" x14ac:dyDescent="0.25">
      <c r="C95" s="59" t="s">
        <v>16</v>
      </c>
      <c r="D95" s="54"/>
      <c r="E95" s="6"/>
      <c r="F95" s="19"/>
      <c r="G95" s="24"/>
      <c r="H95" s="24"/>
      <c r="I95" s="31"/>
      <c r="J95" s="31"/>
      <c r="K95" s="35"/>
    </row>
    <row r="96" spans="1:11" x14ac:dyDescent="0.25">
      <c r="B96" s="8" t="s">
        <v>443</v>
      </c>
      <c r="C96" s="60" t="s">
        <v>444</v>
      </c>
      <c r="D96" s="54" t="s">
        <v>445</v>
      </c>
      <c r="E96" s="6" t="s">
        <v>210</v>
      </c>
      <c r="F96" s="19">
        <v>15000000</v>
      </c>
      <c r="G96" s="24">
        <v>14995.73</v>
      </c>
      <c r="H96" s="24">
        <v>0.61</v>
      </c>
      <c r="I96" s="31">
        <v>5.2027000000000001</v>
      </c>
      <c r="J96" s="31"/>
      <c r="K96" s="35"/>
    </row>
    <row r="97" spans="1:11" x14ac:dyDescent="0.25">
      <c r="B97" s="8" t="s">
        <v>2075</v>
      </c>
      <c r="C97" s="60" t="s">
        <v>2076</v>
      </c>
      <c r="D97" s="54" t="s">
        <v>2077</v>
      </c>
      <c r="E97" s="6" t="s">
        <v>210</v>
      </c>
      <c r="F97" s="19">
        <v>15000000</v>
      </c>
      <c r="G97" s="24">
        <v>14813.94</v>
      </c>
      <c r="H97" s="24">
        <v>0.6</v>
      </c>
      <c r="I97" s="31">
        <v>5.2693000000000003</v>
      </c>
      <c r="J97" s="31"/>
      <c r="K97" s="35"/>
    </row>
    <row r="98" spans="1:11" x14ac:dyDescent="0.25">
      <c r="B98" s="8" t="s">
        <v>207</v>
      </c>
      <c r="C98" s="60" t="s">
        <v>208</v>
      </c>
      <c r="D98" s="54" t="s">
        <v>209</v>
      </c>
      <c r="E98" s="6" t="s">
        <v>210</v>
      </c>
      <c r="F98" s="19">
        <v>3000000</v>
      </c>
      <c r="G98" s="24">
        <v>2966.23</v>
      </c>
      <c r="H98" s="24">
        <v>0.12</v>
      </c>
      <c r="I98" s="31">
        <v>5.2602000000000002</v>
      </c>
      <c r="J98" s="31"/>
      <c r="K98" s="35"/>
    </row>
    <row r="99" spans="1:11" x14ac:dyDescent="0.25">
      <c r="C99" s="58" t="s">
        <v>199</v>
      </c>
      <c r="D99" s="54"/>
      <c r="E99" s="6"/>
      <c r="F99" s="19"/>
      <c r="G99" s="25">
        <v>32775.9</v>
      </c>
      <c r="H99" s="25">
        <v>1.33</v>
      </c>
      <c r="I99" s="31"/>
      <c r="J99" s="31"/>
      <c r="K99" s="35"/>
    </row>
    <row r="100" spans="1:11" x14ac:dyDescent="0.25">
      <c r="C100" s="57"/>
      <c r="D100" s="54"/>
      <c r="E100" s="6"/>
      <c r="F100" s="19"/>
      <c r="G100" s="24"/>
      <c r="H100" s="24"/>
      <c r="I100" s="31"/>
      <c r="J100" s="31"/>
      <c r="K100" s="35"/>
    </row>
    <row r="101" spans="1:11" x14ac:dyDescent="0.25">
      <c r="C101" s="58" t="s">
        <v>17</v>
      </c>
      <c r="D101" s="54"/>
      <c r="E101" s="6"/>
      <c r="F101" s="19"/>
      <c r="G101" s="24" t="s">
        <v>2</v>
      </c>
      <c r="H101" s="24" t="s">
        <v>2</v>
      </c>
      <c r="I101" s="31"/>
      <c r="J101" s="31"/>
      <c r="K101" s="35"/>
    </row>
    <row r="102" spans="1:11" x14ac:dyDescent="0.25">
      <c r="C102" s="57"/>
      <c r="D102" s="54"/>
      <c r="E102" s="6"/>
      <c r="F102" s="19"/>
      <c r="G102" s="24"/>
      <c r="H102" s="24"/>
      <c r="I102" s="31"/>
      <c r="J102" s="31"/>
      <c r="K102" s="35"/>
    </row>
    <row r="103" spans="1:11" x14ac:dyDescent="0.25">
      <c r="C103" s="58" t="s">
        <v>18</v>
      </c>
      <c r="D103" s="54"/>
      <c r="E103" s="6"/>
      <c r="F103" s="19"/>
      <c r="G103" s="24" t="s">
        <v>2</v>
      </c>
      <c r="H103" s="24" t="s">
        <v>2</v>
      </c>
      <c r="I103" s="31"/>
      <c r="J103" s="31"/>
      <c r="K103" s="35"/>
    </row>
    <row r="104" spans="1:11" x14ac:dyDescent="0.25">
      <c r="C104" s="57"/>
      <c r="D104" s="54"/>
      <c r="E104" s="6"/>
      <c r="F104" s="19"/>
      <c r="G104" s="24"/>
      <c r="H104" s="24"/>
      <c r="I104" s="31"/>
      <c r="J104" s="31"/>
      <c r="K104" s="35"/>
    </row>
    <row r="105" spans="1:11" x14ac:dyDescent="0.25">
      <c r="A105" s="10"/>
      <c r="B105" s="28"/>
      <c r="C105" s="58" t="s">
        <v>19</v>
      </c>
      <c r="D105" s="54"/>
      <c r="E105" s="6"/>
      <c r="F105" s="19"/>
      <c r="G105" s="24"/>
      <c r="H105" s="24"/>
      <c r="I105" s="31"/>
      <c r="J105" s="31"/>
      <c r="K105" s="35"/>
    </row>
    <row r="106" spans="1:11" x14ac:dyDescent="0.25">
      <c r="A106" s="28"/>
      <c r="B106" s="28"/>
      <c r="C106" s="58" t="s">
        <v>20</v>
      </c>
      <c r="D106" s="54"/>
      <c r="E106" s="6"/>
      <c r="F106" s="19"/>
      <c r="G106" s="24" t="s">
        <v>2</v>
      </c>
      <c r="H106" s="24" t="s">
        <v>2</v>
      </c>
      <c r="I106" s="31"/>
      <c r="J106" s="31"/>
      <c r="K106" s="35"/>
    </row>
    <row r="107" spans="1:11" x14ac:dyDescent="0.25">
      <c r="A107" s="28"/>
      <c r="B107" s="28"/>
      <c r="C107" s="58"/>
      <c r="D107" s="54"/>
      <c r="E107" s="6"/>
      <c r="F107" s="19"/>
      <c r="G107" s="24"/>
      <c r="H107" s="24"/>
      <c r="I107" s="31"/>
      <c r="J107" s="31"/>
      <c r="K107" s="35"/>
    </row>
    <row r="108" spans="1:11" x14ac:dyDescent="0.25">
      <c r="A108" s="28"/>
      <c r="B108" s="28"/>
      <c r="C108" s="58" t="s">
        <v>21</v>
      </c>
      <c r="D108" s="54"/>
      <c r="E108" s="6"/>
      <c r="F108" s="19"/>
      <c r="G108" s="24" t="s">
        <v>2</v>
      </c>
      <c r="H108" s="24" t="s">
        <v>2</v>
      </c>
      <c r="I108" s="31"/>
      <c r="J108" s="31"/>
      <c r="K108" s="35"/>
    </row>
    <row r="109" spans="1:11" x14ac:dyDescent="0.25">
      <c r="A109" s="28"/>
      <c r="B109" s="28"/>
      <c r="C109" s="58"/>
      <c r="D109" s="54"/>
      <c r="E109" s="6"/>
      <c r="F109" s="19"/>
      <c r="G109" s="24"/>
      <c r="H109" s="24"/>
      <c r="I109" s="31"/>
      <c r="J109" s="31"/>
      <c r="K109" s="35"/>
    </row>
    <row r="110" spans="1:11" x14ac:dyDescent="0.25">
      <c r="A110" s="28"/>
      <c r="B110" s="28"/>
      <c r="C110" s="58" t="s">
        <v>22</v>
      </c>
      <c r="D110" s="54"/>
      <c r="E110" s="6"/>
      <c r="F110" s="19"/>
      <c r="G110" s="24" t="s">
        <v>2</v>
      </c>
      <c r="H110" s="24" t="s">
        <v>2</v>
      </c>
      <c r="I110" s="31"/>
      <c r="J110" s="31"/>
      <c r="K110" s="35"/>
    </row>
    <row r="111" spans="1:11" x14ac:dyDescent="0.25">
      <c r="A111" s="28"/>
      <c r="B111" s="28"/>
      <c r="C111" s="58"/>
      <c r="D111" s="54"/>
      <c r="E111" s="6"/>
      <c r="F111" s="19"/>
      <c r="G111" s="24"/>
      <c r="H111" s="24"/>
      <c r="I111" s="31"/>
      <c r="J111" s="31"/>
      <c r="K111" s="35"/>
    </row>
    <row r="112" spans="1:11" x14ac:dyDescent="0.25">
      <c r="A112" s="28"/>
      <c r="B112" s="28"/>
      <c r="C112" s="58" t="s">
        <v>23</v>
      </c>
      <c r="D112" s="54"/>
      <c r="E112" s="6"/>
      <c r="F112" s="19"/>
      <c r="G112" s="24" t="s">
        <v>2</v>
      </c>
      <c r="H112" s="24" t="s">
        <v>2</v>
      </c>
      <c r="I112" s="31"/>
      <c r="J112" s="31"/>
      <c r="K112" s="35"/>
    </row>
    <row r="113" spans="1:54" x14ac:dyDescent="0.25">
      <c r="A113" s="28"/>
      <c r="B113" s="28"/>
      <c r="C113" s="58"/>
      <c r="D113" s="54"/>
      <c r="E113" s="6"/>
      <c r="F113" s="19"/>
      <c r="G113" s="24"/>
      <c r="H113" s="24"/>
      <c r="I113" s="31"/>
      <c r="J113" s="31"/>
      <c r="K113" s="35"/>
    </row>
    <row r="114" spans="1:54" x14ac:dyDescent="0.25">
      <c r="C114" s="59" t="s">
        <v>24</v>
      </c>
      <c r="D114" s="54"/>
      <c r="E114" s="6"/>
      <c r="F114" s="19"/>
      <c r="G114" s="24"/>
      <c r="H114" s="24"/>
      <c r="I114" s="31"/>
      <c r="J114" s="31"/>
      <c r="K114" s="35"/>
    </row>
    <row r="115" spans="1:54" x14ac:dyDescent="0.25">
      <c r="B115" s="8" t="s">
        <v>211</v>
      </c>
      <c r="C115" s="60" t="s">
        <v>212</v>
      </c>
      <c r="D115" s="54"/>
      <c r="E115" s="6"/>
      <c r="F115" s="19"/>
      <c r="G115" s="24">
        <v>60701.69</v>
      </c>
      <c r="H115" s="24">
        <v>2.48</v>
      </c>
      <c r="I115" s="31"/>
      <c r="J115" s="31"/>
      <c r="K115" s="35"/>
    </row>
    <row r="116" spans="1:54" x14ac:dyDescent="0.25">
      <c r="C116" s="58" t="s">
        <v>199</v>
      </c>
      <c r="D116" s="54"/>
      <c r="E116" s="6"/>
      <c r="F116" s="19"/>
      <c r="G116" s="25">
        <v>60701.69</v>
      </c>
      <c r="H116" s="25">
        <v>2.48</v>
      </c>
      <c r="I116" s="31"/>
      <c r="J116" s="31"/>
      <c r="K116" s="35"/>
    </row>
    <row r="117" spans="1:54" x14ac:dyDescent="0.25">
      <c r="C117" s="57"/>
      <c r="D117" s="54"/>
      <c r="E117" s="6"/>
      <c r="F117" s="19"/>
      <c r="G117" s="24"/>
      <c r="H117" s="24"/>
      <c r="I117" s="31"/>
      <c r="J117" s="31"/>
      <c r="K117" s="35"/>
    </row>
    <row r="118" spans="1:54" x14ac:dyDescent="0.25">
      <c r="A118" s="10"/>
      <c r="B118" s="28"/>
      <c r="C118" s="58" t="s">
        <v>25</v>
      </c>
      <c r="D118" s="54"/>
      <c r="E118" s="6"/>
      <c r="F118" s="19"/>
      <c r="G118" s="24"/>
      <c r="H118" s="24"/>
      <c r="I118" s="31"/>
      <c r="J118" s="31"/>
      <c r="K118" s="35"/>
    </row>
    <row r="119" spans="1:54" s="2" customFormat="1" ht="13.5" x14ac:dyDescent="0.25">
      <c r="A119" s="28"/>
      <c r="B119" s="28"/>
      <c r="C119" s="57" t="s">
        <v>4904</v>
      </c>
      <c r="D119" s="54"/>
      <c r="E119" s="6"/>
      <c r="F119" s="19"/>
      <c r="G119" s="24">
        <v>210</v>
      </c>
      <c r="H119" s="24">
        <v>0.01</v>
      </c>
      <c r="I119" s="31"/>
      <c r="J119" s="31"/>
      <c r="K119" s="35"/>
      <c r="L119" s="3"/>
      <c r="AI119" s="3"/>
      <c r="AV119" s="3"/>
      <c r="AX119" s="3"/>
      <c r="BB119" s="3"/>
    </row>
    <row r="120" spans="1:54" x14ac:dyDescent="0.25">
      <c r="B120" s="8"/>
      <c r="C120" s="60" t="s">
        <v>213</v>
      </c>
      <c r="D120" s="54"/>
      <c r="E120" s="6"/>
      <c r="F120" s="19"/>
      <c r="G120" s="24">
        <v>-8156.07</v>
      </c>
      <c r="H120" s="24">
        <v>-0.33</v>
      </c>
      <c r="I120" s="31"/>
      <c r="J120" s="31"/>
      <c r="K120" s="35"/>
    </row>
    <row r="121" spans="1:54" x14ac:dyDescent="0.25">
      <c r="C121" s="58" t="s">
        <v>199</v>
      </c>
      <c r="D121" s="54"/>
      <c r="E121" s="6"/>
      <c r="F121" s="19"/>
      <c r="G121" s="25">
        <v>-7946.07</v>
      </c>
      <c r="H121" s="25">
        <v>-0.32</v>
      </c>
      <c r="I121" s="31"/>
      <c r="J121" s="31"/>
      <c r="K121" s="35"/>
    </row>
    <row r="122" spans="1:54" x14ac:dyDescent="0.25">
      <c r="C122" s="57"/>
      <c r="D122" s="54"/>
      <c r="E122" s="6"/>
      <c r="F122" s="19"/>
      <c r="G122" s="24"/>
      <c r="H122" s="24"/>
      <c r="I122" s="31"/>
      <c r="J122" s="31"/>
      <c r="K122" s="35"/>
    </row>
    <row r="123" spans="1:54" x14ac:dyDescent="0.25">
      <c r="C123" s="61" t="s">
        <v>214</v>
      </c>
      <c r="D123" s="55"/>
      <c r="E123" s="5"/>
      <c r="F123" s="20"/>
      <c r="G123" s="26">
        <v>2451831.85</v>
      </c>
      <c r="H123" s="26">
        <v>100.00000000000001</v>
      </c>
      <c r="I123" s="32"/>
      <c r="J123" s="32"/>
      <c r="K123" s="36"/>
    </row>
    <row r="126" spans="1:54" x14ac:dyDescent="0.25">
      <c r="C126" s="1" t="s">
        <v>215</v>
      </c>
    </row>
    <row r="127" spans="1:54" x14ac:dyDescent="0.25">
      <c r="C127" s="37" t="s">
        <v>216</v>
      </c>
      <c r="D127" s="37"/>
      <c r="E127" s="37"/>
      <c r="F127" s="37"/>
      <c r="G127" s="37"/>
      <c r="H127" s="37"/>
      <c r="I127" s="37"/>
      <c r="J127" s="37"/>
      <c r="K127" s="37"/>
    </row>
    <row r="128" spans="1:54" x14ac:dyDescent="0.25">
      <c r="C128" s="2" t="s">
        <v>217</v>
      </c>
    </row>
    <row r="129" spans="1:256" x14ac:dyDescent="0.25">
      <c r="C129" s="2" t="s">
        <v>218</v>
      </c>
    </row>
    <row r="130" spans="1:256" ht="30" customHeight="1" x14ac:dyDescent="0.25">
      <c r="C130" s="204" t="s">
        <v>219</v>
      </c>
      <c r="D130" s="205"/>
      <c r="E130" s="205"/>
      <c r="F130" s="205"/>
      <c r="G130" s="205"/>
      <c r="H130" s="205"/>
      <c r="I130" s="205"/>
      <c r="J130" s="205"/>
      <c r="K130" s="205"/>
    </row>
    <row r="131" spans="1:256" x14ac:dyDescent="0.25">
      <c r="C131" s="2" t="s">
        <v>220</v>
      </c>
    </row>
    <row r="133" spans="1:256" x14ac:dyDescent="0.25">
      <c r="C133" s="2" t="s">
        <v>5065</v>
      </c>
      <c r="E133" s="2" t="s">
        <v>2</v>
      </c>
    </row>
    <row r="135" spans="1:256" x14ac:dyDescent="0.25">
      <c r="C135" s="2" t="s">
        <v>5066</v>
      </c>
      <c r="E135" s="97" t="s">
        <v>5178</v>
      </c>
      <c r="F135" s="100">
        <v>0</v>
      </c>
    </row>
    <row r="137" spans="1:256" x14ac:dyDescent="0.25">
      <c r="C137" s="2" t="s">
        <v>5173</v>
      </c>
    </row>
    <row r="139" spans="1:256" x14ac:dyDescent="0.25">
      <c r="C139" s="2" t="s">
        <v>5174</v>
      </c>
    </row>
    <row r="140" spans="1:256" s="83" customFormat="1" ht="35.25" customHeight="1" x14ac:dyDescent="0.25">
      <c r="A140" s="79"/>
      <c r="B140" s="79"/>
      <c r="C140" s="84" t="s">
        <v>5072</v>
      </c>
      <c r="D140" s="88" t="s">
        <v>5073</v>
      </c>
      <c r="E140" s="88" t="s">
        <v>5074</v>
      </c>
      <c r="F140" s="80"/>
      <c r="G140" s="81"/>
      <c r="H140" s="81"/>
      <c r="I140" s="81"/>
      <c r="J140" s="81"/>
      <c r="K140" s="82"/>
      <c r="L140" s="82"/>
      <c r="M140" s="79"/>
      <c r="N140" s="79"/>
      <c r="O140" s="79"/>
      <c r="P140" s="79"/>
      <c r="Q140" s="79"/>
      <c r="R140" s="79"/>
      <c r="S140" s="79"/>
      <c r="T140" s="79"/>
      <c r="U140" s="79"/>
      <c r="V140" s="79"/>
      <c r="W140" s="79"/>
      <c r="X140" s="79"/>
      <c r="Y140" s="79"/>
      <c r="Z140" s="79"/>
      <c r="AA140" s="79"/>
      <c r="AB140" s="79"/>
      <c r="AC140" s="79"/>
      <c r="AD140" s="79"/>
      <c r="AE140" s="79"/>
      <c r="AF140" s="79"/>
      <c r="AG140" s="79"/>
      <c r="AH140" s="79"/>
      <c r="AI140" s="82"/>
      <c r="AJ140" s="79"/>
      <c r="AK140" s="79"/>
      <c r="AL140" s="79"/>
      <c r="AM140" s="79"/>
      <c r="AN140" s="79"/>
      <c r="AO140" s="79"/>
      <c r="AP140" s="79"/>
      <c r="AQ140" s="79"/>
      <c r="AR140" s="79"/>
      <c r="AS140" s="79"/>
      <c r="AT140" s="79"/>
      <c r="AU140" s="79"/>
      <c r="AV140" s="82"/>
      <c r="AW140" s="79"/>
      <c r="AX140" s="82"/>
      <c r="AY140" s="79"/>
      <c r="AZ140" s="79"/>
      <c r="BA140" s="79"/>
      <c r="BB140" s="82"/>
      <c r="BC140" s="79"/>
      <c r="BD140" s="79"/>
      <c r="BE140" s="79"/>
      <c r="BF140" s="79"/>
      <c r="BG140" s="79"/>
      <c r="BH140" s="79"/>
      <c r="BI140" s="79"/>
      <c r="BJ140" s="79"/>
      <c r="BK140" s="79"/>
      <c r="BL140" s="79"/>
      <c r="BM140" s="79"/>
      <c r="BN140" s="79"/>
      <c r="BO140" s="79"/>
      <c r="BP140" s="79"/>
      <c r="BQ140" s="79"/>
      <c r="BR140" s="79"/>
      <c r="BS140" s="79"/>
      <c r="BT140" s="79"/>
      <c r="BU140" s="79"/>
      <c r="BV140" s="79"/>
      <c r="BW140" s="79"/>
      <c r="BX140" s="79"/>
      <c r="BY140" s="79"/>
      <c r="BZ140" s="79"/>
      <c r="CA140" s="79"/>
      <c r="CB140" s="79"/>
      <c r="CC140" s="79"/>
      <c r="CD140" s="79"/>
      <c r="CE140" s="79"/>
      <c r="CF140" s="79"/>
      <c r="CG140" s="79"/>
      <c r="CH140" s="79"/>
      <c r="CI140" s="79"/>
      <c r="CJ140" s="79"/>
      <c r="CK140" s="79"/>
      <c r="CL140" s="79"/>
      <c r="CM140" s="79"/>
      <c r="CN140" s="79"/>
      <c r="CO140" s="79"/>
      <c r="CP140" s="79"/>
      <c r="CQ140" s="79"/>
      <c r="CR140" s="79"/>
      <c r="CS140" s="79"/>
      <c r="CT140" s="79"/>
      <c r="CU140" s="79"/>
      <c r="CV140" s="79"/>
      <c r="CW140" s="79"/>
      <c r="CX140" s="79"/>
      <c r="CY140" s="79"/>
      <c r="CZ140" s="79"/>
      <c r="DA140" s="79"/>
      <c r="DB140" s="79"/>
      <c r="DC140" s="79"/>
      <c r="DD140" s="79"/>
      <c r="DE140" s="79"/>
      <c r="DF140" s="79"/>
      <c r="DG140" s="79"/>
      <c r="DH140" s="79"/>
      <c r="DI140" s="79"/>
      <c r="DJ140" s="79"/>
      <c r="DK140" s="79"/>
      <c r="DL140" s="79"/>
      <c r="DM140" s="79"/>
      <c r="DN140" s="79"/>
      <c r="DO140" s="79"/>
      <c r="DP140" s="79"/>
      <c r="DQ140" s="79"/>
      <c r="DR140" s="79"/>
      <c r="DS140" s="79"/>
      <c r="DT140" s="79"/>
      <c r="DU140" s="79"/>
      <c r="DV140" s="79"/>
      <c r="DW140" s="79"/>
      <c r="DX140" s="79"/>
      <c r="DY140" s="79"/>
      <c r="DZ140" s="79"/>
      <c r="EA140" s="79"/>
      <c r="EB140" s="79"/>
      <c r="EC140" s="79"/>
      <c r="ED140" s="79"/>
      <c r="EE140" s="79"/>
      <c r="EF140" s="79"/>
      <c r="EG140" s="79"/>
      <c r="EH140" s="79"/>
      <c r="EI140" s="79"/>
      <c r="EJ140" s="79"/>
      <c r="EK140" s="79"/>
      <c r="EL140" s="79"/>
      <c r="EM140" s="79"/>
      <c r="EN140" s="79"/>
      <c r="EO140" s="79"/>
      <c r="EP140" s="79"/>
      <c r="EQ140" s="79"/>
      <c r="ER140" s="79"/>
      <c r="ES140" s="79"/>
      <c r="ET140" s="79"/>
      <c r="EU140" s="79"/>
      <c r="EV140" s="79"/>
      <c r="EW140" s="79"/>
      <c r="EX140" s="79"/>
      <c r="EY140" s="79"/>
      <c r="EZ140" s="79"/>
      <c r="FA140" s="79"/>
      <c r="FB140" s="79"/>
      <c r="FC140" s="79"/>
      <c r="FD140" s="79"/>
      <c r="FE140" s="79"/>
      <c r="FF140" s="79"/>
      <c r="FG140" s="79"/>
      <c r="FH140" s="79"/>
      <c r="FI140" s="79"/>
      <c r="FJ140" s="79"/>
      <c r="FK140" s="79"/>
      <c r="FL140" s="79"/>
      <c r="FM140" s="79"/>
      <c r="FN140" s="79"/>
      <c r="FO140" s="79"/>
      <c r="FP140" s="79"/>
      <c r="FQ140" s="79"/>
      <c r="FR140" s="79"/>
      <c r="FS140" s="79"/>
      <c r="FT140" s="79"/>
      <c r="FU140" s="79"/>
      <c r="FV140" s="79"/>
      <c r="FW140" s="79"/>
      <c r="FX140" s="79"/>
      <c r="FY140" s="79"/>
      <c r="FZ140" s="79"/>
      <c r="GA140" s="79"/>
      <c r="GB140" s="79"/>
      <c r="GC140" s="79"/>
      <c r="GD140" s="79"/>
      <c r="GE140" s="79"/>
      <c r="GF140" s="79"/>
      <c r="GG140" s="79"/>
      <c r="GH140" s="79"/>
      <c r="GI140" s="79"/>
      <c r="GJ140" s="79"/>
      <c r="GK140" s="79"/>
      <c r="GL140" s="79"/>
      <c r="GM140" s="79"/>
      <c r="GN140" s="79"/>
      <c r="GO140" s="79"/>
      <c r="GP140" s="79"/>
      <c r="GQ140" s="79"/>
      <c r="GR140" s="79"/>
      <c r="GS140" s="79"/>
      <c r="GT140" s="79"/>
      <c r="GU140" s="79"/>
      <c r="GV140" s="79"/>
      <c r="GW140" s="79"/>
      <c r="GX140" s="79"/>
      <c r="GY140" s="79"/>
      <c r="GZ140" s="79"/>
      <c r="HA140" s="79"/>
      <c r="HB140" s="79"/>
      <c r="HC140" s="79"/>
      <c r="HD140" s="79"/>
      <c r="HE140" s="79"/>
      <c r="HF140" s="79"/>
      <c r="HG140" s="79"/>
      <c r="HH140" s="79"/>
      <c r="HI140" s="79"/>
      <c r="HJ140" s="79"/>
      <c r="HK140" s="79"/>
      <c r="HL140" s="79"/>
      <c r="HM140" s="79"/>
      <c r="HN140" s="79"/>
      <c r="HO140" s="79"/>
      <c r="HP140" s="79"/>
      <c r="HQ140" s="79"/>
      <c r="HR140" s="79"/>
      <c r="HS140" s="79"/>
      <c r="HT140" s="79"/>
      <c r="HU140" s="79"/>
      <c r="HV140" s="79"/>
      <c r="HW140" s="79"/>
      <c r="HX140" s="79"/>
      <c r="HY140" s="79"/>
      <c r="HZ140" s="79"/>
      <c r="IA140" s="79"/>
      <c r="IB140" s="79"/>
      <c r="IC140" s="79"/>
      <c r="ID140" s="79"/>
      <c r="IE140" s="79"/>
      <c r="IF140" s="79"/>
      <c r="IG140" s="79"/>
      <c r="IH140" s="79"/>
      <c r="II140" s="79"/>
      <c r="IJ140" s="79"/>
      <c r="IK140" s="79"/>
      <c r="IL140" s="79"/>
      <c r="IM140" s="79"/>
      <c r="IN140" s="79"/>
      <c r="IO140" s="79"/>
      <c r="IP140" s="79"/>
      <c r="IQ140" s="79"/>
      <c r="IR140" s="79"/>
      <c r="IS140" s="79"/>
      <c r="IT140" s="79"/>
      <c r="IU140" s="79"/>
      <c r="IV140" s="79"/>
    </row>
    <row r="141" spans="1:256" s="83" customFormat="1" x14ac:dyDescent="0.25">
      <c r="A141" s="79"/>
      <c r="B141" s="79"/>
      <c r="C141" s="86" t="s">
        <v>5075</v>
      </c>
      <c r="D141" s="89">
        <v>99.222999999999999</v>
      </c>
      <c r="E141" s="89">
        <v>99.875799999999998</v>
      </c>
      <c r="F141" s="80"/>
      <c r="G141" s="81"/>
      <c r="H141" s="81"/>
      <c r="I141" s="81"/>
      <c r="J141" s="81"/>
      <c r="K141" s="82"/>
      <c r="L141" s="82"/>
      <c r="M141" s="79"/>
      <c r="N141" s="79"/>
      <c r="O141" s="79"/>
      <c r="P141" s="79"/>
      <c r="Q141" s="79"/>
      <c r="R141" s="79"/>
      <c r="S141" s="79"/>
      <c r="T141" s="79"/>
      <c r="U141" s="79"/>
      <c r="V141" s="79"/>
      <c r="W141" s="79"/>
      <c r="X141" s="79"/>
      <c r="Y141" s="79"/>
      <c r="Z141" s="79"/>
      <c r="AA141" s="79"/>
      <c r="AB141" s="79"/>
      <c r="AC141" s="79"/>
      <c r="AD141" s="79"/>
      <c r="AE141" s="79"/>
      <c r="AF141" s="79"/>
      <c r="AG141" s="79"/>
      <c r="AH141" s="79"/>
      <c r="AI141" s="82"/>
      <c r="AJ141" s="79"/>
      <c r="AK141" s="79"/>
      <c r="AL141" s="79"/>
      <c r="AM141" s="79"/>
      <c r="AN141" s="79"/>
      <c r="AO141" s="79"/>
      <c r="AP141" s="79"/>
      <c r="AQ141" s="79"/>
      <c r="AR141" s="79"/>
      <c r="AS141" s="79"/>
      <c r="AT141" s="79"/>
      <c r="AU141" s="79"/>
      <c r="AV141" s="82"/>
      <c r="AW141" s="79"/>
      <c r="AX141" s="82"/>
      <c r="AY141" s="79"/>
      <c r="AZ141" s="79"/>
      <c r="BA141" s="79"/>
      <c r="BB141" s="82"/>
      <c r="BC141" s="79"/>
      <c r="BD141" s="79"/>
      <c r="BE141" s="79"/>
      <c r="BF141" s="79"/>
      <c r="BG141" s="79"/>
      <c r="BH141" s="79"/>
      <c r="BI141" s="79"/>
      <c r="BJ141" s="79"/>
      <c r="BK141" s="79"/>
      <c r="BL141" s="79"/>
      <c r="BM141" s="79"/>
      <c r="BN141" s="79"/>
      <c r="BO141" s="79"/>
      <c r="BP141" s="79"/>
      <c r="BQ141" s="79"/>
      <c r="BR141" s="79"/>
      <c r="BS141" s="79"/>
      <c r="BT141" s="79"/>
      <c r="BU141" s="79"/>
      <c r="BV141" s="79"/>
      <c r="BW141" s="79"/>
      <c r="BX141" s="79"/>
      <c r="BY141" s="79"/>
      <c r="BZ141" s="79"/>
      <c r="CA141" s="79"/>
      <c r="CB141" s="79"/>
      <c r="CC141" s="79"/>
      <c r="CD141" s="79"/>
      <c r="CE141" s="79"/>
      <c r="CF141" s="79"/>
      <c r="CG141" s="79"/>
      <c r="CH141" s="79"/>
      <c r="CI141" s="79"/>
      <c r="CJ141" s="79"/>
      <c r="CK141" s="79"/>
      <c r="CL141" s="79"/>
      <c r="CM141" s="79"/>
      <c r="CN141" s="79"/>
      <c r="CO141" s="79"/>
      <c r="CP141" s="79"/>
      <c r="CQ141" s="79"/>
      <c r="CR141" s="79"/>
      <c r="CS141" s="79"/>
      <c r="CT141" s="79"/>
      <c r="CU141" s="79"/>
      <c r="CV141" s="79"/>
      <c r="CW141" s="79"/>
      <c r="CX141" s="79"/>
      <c r="CY141" s="79"/>
      <c r="CZ141" s="79"/>
      <c r="DA141" s="79"/>
      <c r="DB141" s="79"/>
      <c r="DC141" s="79"/>
      <c r="DD141" s="79"/>
      <c r="DE141" s="79"/>
      <c r="DF141" s="79"/>
      <c r="DG141" s="79"/>
      <c r="DH141" s="79"/>
      <c r="DI141" s="79"/>
      <c r="DJ141" s="79"/>
      <c r="DK141" s="79"/>
      <c r="DL141" s="79"/>
      <c r="DM141" s="79"/>
      <c r="DN141" s="79"/>
      <c r="DO141" s="79"/>
      <c r="DP141" s="79"/>
      <c r="DQ141" s="79"/>
      <c r="DR141" s="79"/>
      <c r="DS141" s="79"/>
      <c r="DT141" s="79"/>
      <c r="DU141" s="79"/>
      <c r="DV141" s="79"/>
      <c r="DW141" s="79"/>
      <c r="DX141" s="79"/>
      <c r="DY141" s="79"/>
      <c r="DZ141" s="79"/>
      <c r="EA141" s="79"/>
      <c r="EB141" s="79"/>
      <c r="EC141" s="79"/>
      <c r="ED141" s="79"/>
      <c r="EE141" s="79"/>
      <c r="EF141" s="79"/>
      <c r="EG141" s="79"/>
      <c r="EH141" s="79"/>
      <c r="EI141" s="79"/>
      <c r="EJ141" s="79"/>
      <c r="EK141" s="79"/>
      <c r="EL141" s="79"/>
      <c r="EM141" s="79"/>
      <c r="EN141" s="79"/>
      <c r="EO141" s="79"/>
      <c r="EP141" s="79"/>
      <c r="EQ141" s="79"/>
      <c r="ER141" s="79"/>
      <c r="ES141" s="79"/>
      <c r="ET141" s="79"/>
      <c r="EU141" s="79"/>
      <c r="EV141" s="79"/>
      <c r="EW141" s="79"/>
      <c r="EX141" s="79"/>
      <c r="EY141" s="79"/>
      <c r="EZ141" s="79"/>
      <c r="FA141" s="79"/>
      <c r="FB141" s="79"/>
      <c r="FC141" s="79"/>
      <c r="FD141" s="79"/>
      <c r="FE141" s="79"/>
      <c r="FF141" s="79"/>
      <c r="FG141" s="79"/>
      <c r="FH141" s="79"/>
      <c r="FI141" s="79"/>
      <c r="FJ141" s="79"/>
      <c r="FK141" s="79"/>
      <c r="FL141" s="79"/>
      <c r="FM141" s="79"/>
      <c r="FN141" s="79"/>
      <c r="FO141" s="79"/>
      <c r="FP141" s="79"/>
      <c r="FQ141" s="79"/>
      <c r="FR141" s="79"/>
      <c r="FS141" s="79"/>
      <c r="FT141" s="79"/>
      <c r="FU141" s="79"/>
      <c r="FV141" s="79"/>
      <c r="FW141" s="79"/>
      <c r="FX141" s="79"/>
      <c r="FY141" s="79"/>
      <c r="FZ141" s="79"/>
      <c r="GA141" s="79"/>
      <c r="GB141" s="79"/>
      <c r="GC141" s="79"/>
      <c r="GD141" s="79"/>
      <c r="GE141" s="79"/>
      <c r="GF141" s="79"/>
      <c r="GG141" s="79"/>
      <c r="GH141" s="79"/>
      <c r="GI141" s="79"/>
      <c r="GJ141" s="79"/>
      <c r="GK141" s="79"/>
      <c r="GL141" s="79"/>
      <c r="GM141" s="79"/>
      <c r="GN141" s="79"/>
      <c r="GO141" s="79"/>
      <c r="GP141" s="79"/>
      <c r="GQ141" s="79"/>
      <c r="GR141" s="79"/>
      <c r="GS141" s="79"/>
      <c r="GT141" s="79"/>
      <c r="GU141" s="79"/>
      <c r="GV141" s="79"/>
      <c r="GW141" s="79"/>
      <c r="GX141" s="79"/>
      <c r="GY141" s="79"/>
      <c r="GZ141" s="79"/>
      <c r="HA141" s="79"/>
      <c r="HB141" s="79"/>
      <c r="HC141" s="79"/>
      <c r="HD141" s="79"/>
      <c r="HE141" s="79"/>
      <c r="HF141" s="79"/>
      <c r="HG141" s="79"/>
      <c r="HH141" s="79"/>
      <c r="HI141" s="79"/>
      <c r="HJ141" s="79"/>
      <c r="HK141" s="79"/>
      <c r="HL141" s="79"/>
      <c r="HM141" s="79"/>
      <c r="HN141" s="79"/>
      <c r="HO141" s="79"/>
      <c r="HP141" s="79"/>
      <c r="HQ141" s="79"/>
      <c r="HR141" s="79"/>
      <c r="HS141" s="79"/>
      <c r="HT141" s="79"/>
      <c r="HU141" s="79"/>
      <c r="HV141" s="79"/>
      <c r="HW141" s="79"/>
      <c r="HX141" s="79"/>
      <c r="HY141" s="79"/>
      <c r="HZ141" s="79"/>
      <c r="IA141" s="79"/>
      <c r="IB141" s="79"/>
      <c r="IC141" s="79"/>
      <c r="ID141" s="79"/>
      <c r="IE141" s="79"/>
      <c r="IF141" s="79"/>
      <c r="IG141" s="79"/>
      <c r="IH141" s="79"/>
      <c r="II141" s="79"/>
      <c r="IJ141" s="79"/>
      <c r="IK141" s="79"/>
      <c r="IL141" s="79"/>
      <c r="IM141" s="79"/>
      <c r="IN141" s="79"/>
      <c r="IO141" s="79"/>
      <c r="IP141" s="79"/>
      <c r="IQ141" s="79"/>
      <c r="IR141" s="79"/>
      <c r="IS141" s="79"/>
      <c r="IT141" s="79"/>
      <c r="IU141" s="79"/>
      <c r="IV141" s="79"/>
    </row>
    <row r="142" spans="1:256" s="83" customFormat="1" x14ac:dyDescent="0.25">
      <c r="A142" s="79"/>
      <c r="B142" s="79"/>
      <c r="C142" s="86" t="s">
        <v>5076</v>
      </c>
      <c r="D142" s="89">
        <v>242.82820000000001</v>
      </c>
      <c r="E142" s="89">
        <v>244.42580000000001</v>
      </c>
      <c r="F142" s="80"/>
      <c r="G142" s="81"/>
      <c r="H142" s="81"/>
      <c r="I142" s="81"/>
      <c r="J142" s="81"/>
      <c r="K142" s="82"/>
      <c r="L142" s="82"/>
      <c r="M142" s="79"/>
      <c r="N142" s="79"/>
      <c r="O142" s="79"/>
      <c r="P142" s="79"/>
      <c r="Q142" s="79"/>
      <c r="R142" s="79"/>
      <c r="S142" s="79"/>
      <c r="T142" s="79"/>
      <c r="U142" s="79"/>
      <c r="V142" s="79"/>
      <c r="W142" s="79"/>
      <c r="X142" s="79"/>
      <c r="Y142" s="79"/>
      <c r="Z142" s="79"/>
      <c r="AA142" s="79"/>
      <c r="AB142" s="79"/>
      <c r="AC142" s="79"/>
      <c r="AD142" s="79"/>
      <c r="AE142" s="79"/>
      <c r="AF142" s="79"/>
      <c r="AG142" s="79"/>
      <c r="AH142" s="79"/>
      <c r="AI142" s="82"/>
      <c r="AJ142" s="79"/>
      <c r="AK142" s="79"/>
      <c r="AL142" s="79"/>
      <c r="AM142" s="79"/>
      <c r="AN142" s="79"/>
      <c r="AO142" s="79"/>
      <c r="AP142" s="79"/>
      <c r="AQ142" s="79"/>
      <c r="AR142" s="79"/>
      <c r="AS142" s="79"/>
      <c r="AT142" s="79"/>
      <c r="AU142" s="79"/>
      <c r="AV142" s="82"/>
      <c r="AW142" s="79"/>
      <c r="AX142" s="82"/>
      <c r="AY142" s="79"/>
      <c r="AZ142" s="79"/>
      <c r="BA142" s="79"/>
      <c r="BB142" s="82"/>
      <c r="BC142" s="79"/>
      <c r="BD142" s="79"/>
      <c r="BE142" s="79"/>
      <c r="BF142" s="79"/>
      <c r="BG142" s="79"/>
      <c r="BH142" s="79"/>
      <c r="BI142" s="79"/>
      <c r="BJ142" s="79"/>
      <c r="BK142" s="79"/>
      <c r="BL142" s="79"/>
      <c r="BM142" s="79"/>
      <c r="BN142" s="79"/>
      <c r="BO142" s="79"/>
      <c r="BP142" s="79"/>
      <c r="BQ142" s="79"/>
      <c r="BR142" s="79"/>
      <c r="BS142" s="79"/>
      <c r="BT142" s="79"/>
      <c r="BU142" s="79"/>
      <c r="BV142" s="79"/>
      <c r="BW142" s="79"/>
      <c r="BX142" s="79"/>
      <c r="BY142" s="79"/>
      <c r="BZ142" s="79"/>
      <c r="CA142" s="79"/>
      <c r="CB142" s="79"/>
      <c r="CC142" s="79"/>
      <c r="CD142" s="79"/>
      <c r="CE142" s="79"/>
      <c r="CF142" s="79"/>
      <c r="CG142" s="79"/>
      <c r="CH142" s="79"/>
      <c r="CI142" s="79"/>
      <c r="CJ142" s="79"/>
      <c r="CK142" s="79"/>
      <c r="CL142" s="79"/>
      <c r="CM142" s="79"/>
      <c r="CN142" s="79"/>
      <c r="CO142" s="79"/>
      <c r="CP142" s="79"/>
      <c r="CQ142" s="79"/>
      <c r="CR142" s="79"/>
      <c r="CS142" s="79"/>
      <c r="CT142" s="79"/>
      <c r="CU142" s="79"/>
      <c r="CV142" s="79"/>
      <c r="CW142" s="79"/>
      <c r="CX142" s="79"/>
      <c r="CY142" s="79"/>
      <c r="CZ142" s="79"/>
      <c r="DA142" s="79"/>
      <c r="DB142" s="79"/>
      <c r="DC142" s="79"/>
      <c r="DD142" s="79"/>
      <c r="DE142" s="79"/>
      <c r="DF142" s="79"/>
      <c r="DG142" s="79"/>
      <c r="DH142" s="79"/>
      <c r="DI142" s="79"/>
      <c r="DJ142" s="79"/>
      <c r="DK142" s="79"/>
      <c r="DL142" s="79"/>
      <c r="DM142" s="79"/>
      <c r="DN142" s="79"/>
      <c r="DO142" s="79"/>
      <c r="DP142" s="79"/>
      <c r="DQ142" s="79"/>
      <c r="DR142" s="79"/>
      <c r="DS142" s="79"/>
      <c r="DT142" s="79"/>
      <c r="DU142" s="79"/>
      <c r="DV142" s="79"/>
      <c r="DW142" s="79"/>
      <c r="DX142" s="79"/>
      <c r="DY142" s="79"/>
      <c r="DZ142" s="79"/>
      <c r="EA142" s="79"/>
      <c r="EB142" s="79"/>
      <c r="EC142" s="79"/>
      <c r="ED142" s="79"/>
      <c r="EE142" s="79"/>
      <c r="EF142" s="79"/>
      <c r="EG142" s="79"/>
      <c r="EH142" s="79"/>
      <c r="EI142" s="79"/>
      <c r="EJ142" s="79"/>
      <c r="EK142" s="79"/>
      <c r="EL142" s="79"/>
      <c r="EM142" s="79"/>
      <c r="EN142" s="79"/>
      <c r="EO142" s="79"/>
      <c r="EP142" s="79"/>
      <c r="EQ142" s="79"/>
      <c r="ER142" s="79"/>
      <c r="ES142" s="79"/>
      <c r="ET142" s="79"/>
      <c r="EU142" s="79"/>
      <c r="EV142" s="79"/>
      <c r="EW142" s="79"/>
      <c r="EX142" s="79"/>
      <c r="EY142" s="79"/>
      <c r="EZ142" s="79"/>
      <c r="FA142" s="79"/>
      <c r="FB142" s="79"/>
      <c r="FC142" s="79"/>
      <c r="FD142" s="79"/>
      <c r="FE142" s="79"/>
      <c r="FF142" s="79"/>
      <c r="FG142" s="79"/>
      <c r="FH142" s="79"/>
      <c r="FI142" s="79"/>
      <c r="FJ142" s="79"/>
      <c r="FK142" s="79"/>
      <c r="FL142" s="79"/>
      <c r="FM142" s="79"/>
      <c r="FN142" s="79"/>
      <c r="FO142" s="79"/>
      <c r="FP142" s="79"/>
      <c r="FQ142" s="79"/>
      <c r="FR142" s="79"/>
      <c r="FS142" s="79"/>
      <c r="FT142" s="79"/>
      <c r="FU142" s="79"/>
      <c r="FV142" s="79"/>
      <c r="FW142" s="79"/>
      <c r="FX142" s="79"/>
      <c r="FY142" s="79"/>
      <c r="FZ142" s="79"/>
      <c r="GA142" s="79"/>
      <c r="GB142" s="79"/>
      <c r="GC142" s="79"/>
      <c r="GD142" s="79"/>
      <c r="GE142" s="79"/>
      <c r="GF142" s="79"/>
      <c r="GG142" s="79"/>
      <c r="GH142" s="79"/>
      <c r="GI142" s="79"/>
      <c r="GJ142" s="79"/>
      <c r="GK142" s="79"/>
      <c r="GL142" s="79"/>
      <c r="GM142" s="79"/>
      <c r="GN142" s="79"/>
      <c r="GO142" s="79"/>
      <c r="GP142" s="79"/>
      <c r="GQ142" s="79"/>
      <c r="GR142" s="79"/>
      <c r="GS142" s="79"/>
      <c r="GT142" s="79"/>
      <c r="GU142" s="79"/>
      <c r="GV142" s="79"/>
      <c r="GW142" s="79"/>
      <c r="GX142" s="79"/>
      <c r="GY142" s="79"/>
      <c r="GZ142" s="79"/>
      <c r="HA142" s="79"/>
      <c r="HB142" s="79"/>
      <c r="HC142" s="79"/>
      <c r="HD142" s="79"/>
      <c r="HE142" s="79"/>
      <c r="HF142" s="79"/>
      <c r="HG142" s="79"/>
      <c r="HH142" s="79"/>
      <c r="HI142" s="79"/>
      <c r="HJ142" s="79"/>
      <c r="HK142" s="79"/>
      <c r="HL142" s="79"/>
      <c r="HM142" s="79"/>
      <c r="HN142" s="79"/>
      <c r="HO142" s="79"/>
      <c r="HP142" s="79"/>
      <c r="HQ142" s="79"/>
      <c r="HR142" s="79"/>
      <c r="HS142" s="79"/>
      <c r="HT142" s="79"/>
      <c r="HU142" s="79"/>
      <c r="HV142" s="79"/>
      <c r="HW142" s="79"/>
      <c r="HX142" s="79"/>
      <c r="HY142" s="79"/>
      <c r="HZ142" s="79"/>
      <c r="IA142" s="79"/>
      <c r="IB142" s="79"/>
      <c r="IC142" s="79"/>
      <c r="ID142" s="79"/>
      <c r="IE142" s="79"/>
      <c r="IF142" s="79"/>
      <c r="IG142" s="79"/>
      <c r="IH142" s="79"/>
      <c r="II142" s="79"/>
      <c r="IJ142" s="79"/>
      <c r="IK142" s="79"/>
      <c r="IL142" s="79"/>
      <c r="IM142" s="79"/>
      <c r="IN142" s="79"/>
      <c r="IO142" s="79"/>
      <c r="IP142" s="79"/>
      <c r="IQ142" s="79"/>
      <c r="IR142" s="79"/>
      <c r="IS142" s="79"/>
      <c r="IT142" s="79"/>
      <c r="IU142" s="79"/>
      <c r="IV142" s="79"/>
    </row>
    <row r="143" spans="1:256" s="83" customFormat="1" x14ac:dyDescent="0.25">
      <c r="A143" s="79"/>
      <c r="B143" s="79"/>
      <c r="C143" s="86" t="s">
        <v>5077</v>
      </c>
      <c r="D143" s="89">
        <v>155.60310000000001</v>
      </c>
      <c r="E143" s="89">
        <v>156.73400000000001</v>
      </c>
      <c r="F143" s="80"/>
      <c r="G143" s="81"/>
      <c r="H143" s="81"/>
      <c r="I143" s="81"/>
      <c r="J143" s="81"/>
      <c r="K143" s="82"/>
      <c r="L143" s="82"/>
      <c r="M143" s="79"/>
      <c r="N143" s="79"/>
      <c r="O143" s="79"/>
      <c r="P143" s="79"/>
      <c r="Q143" s="79"/>
      <c r="R143" s="79"/>
      <c r="S143" s="79"/>
      <c r="T143" s="79"/>
      <c r="U143" s="79"/>
      <c r="V143" s="79"/>
      <c r="W143" s="79"/>
      <c r="X143" s="79"/>
      <c r="Y143" s="79"/>
      <c r="Z143" s="79"/>
      <c r="AA143" s="79"/>
      <c r="AB143" s="79"/>
      <c r="AC143" s="79"/>
      <c r="AD143" s="79"/>
      <c r="AE143" s="79"/>
      <c r="AF143" s="79"/>
      <c r="AG143" s="79"/>
      <c r="AH143" s="79"/>
      <c r="AI143" s="82"/>
      <c r="AJ143" s="79"/>
      <c r="AK143" s="79"/>
      <c r="AL143" s="79"/>
      <c r="AM143" s="79"/>
      <c r="AN143" s="79"/>
      <c r="AO143" s="79"/>
      <c r="AP143" s="79"/>
      <c r="AQ143" s="79"/>
      <c r="AR143" s="79"/>
      <c r="AS143" s="79"/>
      <c r="AT143" s="79"/>
      <c r="AU143" s="79"/>
      <c r="AV143" s="82"/>
      <c r="AW143" s="79"/>
      <c r="AX143" s="82"/>
      <c r="AY143" s="79"/>
      <c r="AZ143" s="79"/>
      <c r="BA143" s="79"/>
      <c r="BB143" s="82"/>
      <c r="BC143" s="79"/>
      <c r="BD143" s="79"/>
      <c r="BE143" s="79"/>
      <c r="BF143" s="79"/>
      <c r="BG143" s="79"/>
      <c r="BH143" s="79"/>
      <c r="BI143" s="79"/>
      <c r="BJ143" s="79"/>
      <c r="BK143" s="79"/>
      <c r="BL143" s="79"/>
      <c r="BM143" s="79"/>
      <c r="BN143" s="79"/>
      <c r="BO143" s="79"/>
      <c r="BP143" s="79"/>
      <c r="BQ143" s="79"/>
      <c r="BR143" s="79"/>
      <c r="BS143" s="79"/>
      <c r="BT143" s="79"/>
      <c r="BU143" s="79"/>
      <c r="BV143" s="79"/>
      <c r="BW143" s="79"/>
      <c r="BX143" s="79"/>
      <c r="BY143" s="79"/>
      <c r="BZ143" s="79"/>
      <c r="CA143" s="79"/>
      <c r="CB143" s="79"/>
      <c r="CC143" s="79"/>
      <c r="CD143" s="79"/>
      <c r="CE143" s="79"/>
      <c r="CF143" s="79"/>
      <c r="CG143" s="79"/>
      <c r="CH143" s="79"/>
      <c r="CI143" s="79"/>
      <c r="CJ143" s="79"/>
      <c r="CK143" s="79"/>
      <c r="CL143" s="79"/>
      <c r="CM143" s="79"/>
      <c r="CN143" s="79"/>
      <c r="CO143" s="79"/>
      <c r="CP143" s="79"/>
      <c r="CQ143" s="79"/>
      <c r="CR143" s="79"/>
      <c r="CS143" s="79"/>
      <c r="CT143" s="79"/>
      <c r="CU143" s="79"/>
      <c r="CV143" s="79"/>
      <c r="CW143" s="79"/>
      <c r="CX143" s="79"/>
      <c r="CY143" s="79"/>
      <c r="CZ143" s="79"/>
      <c r="DA143" s="79"/>
      <c r="DB143" s="79"/>
      <c r="DC143" s="79"/>
      <c r="DD143" s="79"/>
      <c r="DE143" s="79"/>
      <c r="DF143" s="79"/>
      <c r="DG143" s="79"/>
      <c r="DH143" s="79"/>
      <c r="DI143" s="79"/>
      <c r="DJ143" s="79"/>
      <c r="DK143" s="79"/>
      <c r="DL143" s="79"/>
      <c r="DM143" s="79"/>
      <c r="DN143" s="79"/>
      <c r="DO143" s="79"/>
      <c r="DP143" s="79"/>
      <c r="DQ143" s="79"/>
      <c r="DR143" s="79"/>
      <c r="DS143" s="79"/>
      <c r="DT143" s="79"/>
      <c r="DU143" s="79"/>
      <c r="DV143" s="79"/>
      <c r="DW143" s="79"/>
      <c r="DX143" s="79"/>
      <c r="DY143" s="79"/>
      <c r="DZ143" s="79"/>
      <c r="EA143" s="79"/>
      <c r="EB143" s="79"/>
      <c r="EC143" s="79"/>
      <c r="ED143" s="79"/>
      <c r="EE143" s="79"/>
      <c r="EF143" s="79"/>
      <c r="EG143" s="79"/>
      <c r="EH143" s="79"/>
      <c r="EI143" s="79"/>
      <c r="EJ143" s="79"/>
      <c r="EK143" s="79"/>
      <c r="EL143" s="79"/>
      <c r="EM143" s="79"/>
      <c r="EN143" s="79"/>
      <c r="EO143" s="79"/>
      <c r="EP143" s="79"/>
      <c r="EQ143" s="79"/>
      <c r="ER143" s="79"/>
      <c r="ES143" s="79"/>
      <c r="ET143" s="79"/>
      <c r="EU143" s="79"/>
      <c r="EV143" s="79"/>
      <c r="EW143" s="79"/>
      <c r="EX143" s="79"/>
      <c r="EY143" s="79"/>
      <c r="EZ143" s="79"/>
      <c r="FA143" s="79"/>
      <c r="FB143" s="79"/>
      <c r="FC143" s="79"/>
      <c r="FD143" s="79"/>
      <c r="FE143" s="79"/>
      <c r="FF143" s="79"/>
      <c r="FG143" s="79"/>
      <c r="FH143" s="79"/>
      <c r="FI143" s="79"/>
      <c r="FJ143" s="79"/>
      <c r="FK143" s="79"/>
      <c r="FL143" s="79"/>
      <c r="FM143" s="79"/>
      <c r="FN143" s="79"/>
      <c r="FO143" s="79"/>
      <c r="FP143" s="79"/>
      <c r="FQ143" s="79"/>
      <c r="FR143" s="79"/>
      <c r="FS143" s="79"/>
      <c r="FT143" s="79"/>
      <c r="FU143" s="79"/>
      <c r="FV143" s="79"/>
      <c r="FW143" s="79"/>
      <c r="FX143" s="79"/>
      <c r="FY143" s="79"/>
      <c r="FZ143" s="79"/>
      <c r="GA143" s="79"/>
      <c r="GB143" s="79"/>
      <c r="GC143" s="79"/>
      <c r="GD143" s="79"/>
      <c r="GE143" s="79"/>
      <c r="GF143" s="79"/>
      <c r="GG143" s="79"/>
      <c r="GH143" s="79"/>
      <c r="GI143" s="79"/>
      <c r="GJ143" s="79"/>
      <c r="GK143" s="79"/>
      <c r="GL143" s="79"/>
      <c r="GM143" s="79"/>
      <c r="GN143" s="79"/>
      <c r="GO143" s="79"/>
      <c r="GP143" s="79"/>
      <c r="GQ143" s="79"/>
      <c r="GR143" s="79"/>
      <c r="GS143" s="79"/>
      <c r="GT143" s="79"/>
      <c r="GU143" s="79"/>
      <c r="GV143" s="79"/>
      <c r="GW143" s="79"/>
      <c r="GX143" s="79"/>
      <c r="GY143" s="79"/>
      <c r="GZ143" s="79"/>
      <c r="HA143" s="79"/>
      <c r="HB143" s="79"/>
      <c r="HC143" s="79"/>
      <c r="HD143" s="79"/>
      <c r="HE143" s="79"/>
      <c r="HF143" s="79"/>
      <c r="HG143" s="79"/>
      <c r="HH143" s="79"/>
      <c r="HI143" s="79"/>
      <c r="HJ143" s="79"/>
      <c r="HK143" s="79"/>
      <c r="HL143" s="79"/>
      <c r="HM143" s="79"/>
      <c r="HN143" s="79"/>
      <c r="HO143" s="79"/>
      <c r="HP143" s="79"/>
      <c r="HQ143" s="79"/>
      <c r="HR143" s="79"/>
      <c r="HS143" s="79"/>
      <c r="HT143" s="79"/>
      <c r="HU143" s="79"/>
      <c r="HV143" s="79"/>
      <c r="HW143" s="79"/>
      <c r="HX143" s="79"/>
      <c r="HY143" s="79"/>
      <c r="HZ143" s="79"/>
      <c r="IA143" s="79"/>
      <c r="IB143" s="79"/>
      <c r="IC143" s="79"/>
      <c r="ID143" s="79"/>
      <c r="IE143" s="79"/>
      <c r="IF143" s="79"/>
      <c r="IG143" s="79"/>
      <c r="IH143" s="79"/>
      <c r="II143" s="79"/>
      <c r="IJ143" s="79"/>
      <c r="IK143" s="79"/>
      <c r="IL143" s="79"/>
      <c r="IM143" s="79"/>
      <c r="IN143" s="79"/>
      <c r="IO143" s="79"/>
      <c r="IP143" s="79"/>
      <c r="IQ143" s="79"/>
      <c r="IR143" s="79"/>
      <c r="IS143" s="79"/>
      <c r="IT143" s="79"/>
      <c r="IU143" s="79"/>
      <c r="IV143" s="79"/>
    </row>
    <row r="144" spans="1:256" s="83" customFormat="1" x14ac:dyDescent="0.25">
      <c r="A144" s="79"/>
      <c r="B144" s="79"/>
      <c r="C144" s="86" t="s">
        <v>5078</v>
      </c>
      <c r="D144" s="89">
        <v>274.45609999999999</v>
      </c>
      <c r="E144" s="89">
        <v>276.45080000000002</v>
      </c>
      <c r="F144" s="80"/>
      <c r="G144" s="81"/>
      <c r="H144" s="81"/>
      <c r="I144" s="81"/>
      <c r="J144" s="81"/>
      <c r="K144" s="82"/>
      <c r="L144" s="82"/>
      <c r="M144" s="79"/>
      <c r="N144" s="79"/>
      <c r="O144" s="79"/>
      <c r="P144" s="79"/>
      <c r="Q144" s="79"/>
      <c r="R144" s="79"/>
      <c r="S144" s="79"/>
      <c r="T144" s="79"/>
      <c r="U144" s="79"/>
      <c r="V144" s="79"/>
      <c r="W144" s="79"/>
      <c r="X144" s="79"/>
      <c r="Y144" s="79"/>
      <c r="Z144" s="79"/>
      <c r="AA144" s="79"/>
      <c r="AB144" s="79"/>
      <c r="AC144" s="79"/>
      <c r="AD144" s="79"/>
      <c r="AE144" s="79"/>
      <c r="AF144" s="79"/>
      <c r="AG144" s="79"/>
      <c r="AH144" s="79"/>
      <c r="AI144" s="82"/>
      <c r="AJ144" s="79"/>
      <c r="AK144" s="79"/>
      <c r="AL144" s="79"/>
      <c r="AM144" s="79"/>
      <c r="AN144" s="79"/>
      <c r="AO144" s="79"/>
      <c r="AP144" s="79"/>
      <c r="AQ144" s="79"/>
      <c r="AR144" s="79"/>
      <c r="AS144" s="79"/>
      <c r="AT144" s="79"/>
      <c r="AU144" s="79"/>
      <c r="AV144" s="82"/>
      <c r="AW144" s="79"/>
      <c r="AX144" s="82"/>
      <c r="AY144" s="79"/>
      <c r="AZ144" s="79"/>
      <c r="BA144" s="79"/>
      <c r="BB144" s="82"/>
      <c r="BC144" s="79"/>
      <c r="BD144" s="79"/>
      <c r="BE144" s="79"/>
      <c r="BF144" s="79"/>
      <c r="BG144" s="79"/>
      <c r="BH144" s="79"/>
      <c r="BI144" s="79"/>
      <c r="BJ144" s="79"/>
      <c r="BK144" s="79"/>
      <c r="BL144" s="79"/>
      <c r="BM144" s="79"/>
      <c r="BN144" s="79"/>
      <c r="BO144" s="79"/>
      <c r="BP144" s="79"/>
      <c r="BQ144" s="79"/>
      <c r="BR144" s="79"/>
      <c r="BS144" s="79"/>
      <c r="BT144" s="79"/>
      <c r="BU144" s="79"/>
      <c r="BV144" s="79"/>
      <c r="BW144" s="79"/>
      <c r="BX144" s="79"/>
      <c r="BY144" s="79"/>
      <c r="BZ144" s="79"/>
      <c r="CA144" s="79"/>
      <c r="CB144" s="79"/>
      <c r="CC144" s="79"/>
      <c r="CD144" s="79"/>
      <c r="CE144" s="79"/>
      <c r="CF144" s="79"/>
      <c r="CG144" s="79"/>
      <c r="CH144" s="79"/>
      <c r="CI144" s="79"/>
      <c r="CJ144" s="79"/>
      <c r="CK144" s="79"/>
      <c r="CL144" s="79"/>
      <c r="CM144" s="79"/>
      <c r="CN144" s="79"/>
      <c r="CO144" s="79"/>
      <c r="CP144" s="79"/>
      <c r="CQ144" s="79"/>
      <c r="CR144" s="79"/>
      <c r="CS144" s="79"/>
      <c r="CT144" s="79"/>
      <c r="CU144" s="79"/>
      <c r="CV144" s="79"/>
      <c r="CW144" s="79"/>
      <c r="CX144" s="79"/>
      <c r="CY144" s="79"/>
      <c r="CZ144" s="79"/>
      <c r="DA144" s="79"/>
      <c r="DB144" s="79"/>
      <c r="DC144" s="79"/>
      <c r="DD144" s="79"/>
      <c r="DE144" s="79"/>
      <c r="DF144" s="79"/>
      <c r="DG144" s="79"/>
      <c r="DH144" s="79"/>
      <c r="DI144" s="79"/>
      <c r="DJ144" s="79"/>
      <c r="DK144" s="79"/>
      <c r="DL144" s="79"/>
      <c r="DM144" s="79"/>
      <c r="DN144" s="79"/>
      <c r="DO144" s="79"/>
      <c r="DP144" s="79"/>
      <c r="DQ144" s="79"/>
      <c r="DR144" s="79"/>
      <c r="DS144" s="79"/>
      <c r="DT144" s="79"/>
      <c r="DU144" s="79"/>
      <c r="DV144" s="79"/>
      <c r="DW144" s="79"/>
      <c r="DX144" s="79"/>
      <c r="DY144" s="79"/>
      <c r="DZ144" s="79"/>
      <c r="EA144" s="79"/>
      <c r="EB144" s="79"/>
      <c r="EC144" s="79"/>
      <c r="ED144" s="79"/>
      <c r="EE144" s="79"/>
      <c r="EF144" s="79"/>
      <c r="EG144" s="79"/>
      <c r="EH144" s="79"/>
      <c r="EI144" s="79"/>
      <c r="EJ144" s="79"/>
      <c r="EK144" s="79"/>
      <c r="EL144" s="79"/>
      <c r="EM144" s="79"/>
      <c r="EN144" s="79"/>
      <c r="EO144" s="79"/>
      <c r="EP144" s="79"/>
      <c r="EQ144" s="79"/>
      <c r="ER144" s="79"/>
      <c r="ES144" s="79"/>
      <c r="ET144" s="79"/>
      <c r="EU144" s="79"/>
      <c r="EV144" s="79"/>
      <c r="EW144" s="79"/>
      <c r="EX144" s="79"/>
      <c r="EY144" s="79"/>
      <c r="EZ144" s="79"/>
      <c r="FA144" s="79"/>
      <c r="FB144" s="79"/>
      <c r="FC144" s="79"/>
      <c r="FD144" s="79"/>
      <c r="FE144" s="79"/>
      <c r="FF144" s="79"/>
      <c r="FG144" s="79"/>
      <c r="FH144" s="79"/>
      <c r="FI144" s="79"/>
      <c r="FJ144" s="79"/>
      <c r="FK144" s="79"/>
      <c r="FL144" s="79"/>
      <c r="FM144" s="79"/>
      <c r="FN144" s="79"/>
      <c r="FO144" s="79"/>
      <c r="FP144" s="79"/>
      <c r="FQ144" s="79"/>
      <c r="FR144" s="79"/>
      <c r="FS144" s="79"/>
      <c r="FT144" s="79"/>
      <c r="FU144" s="79"/>
      <c r="FV144" s="79"/>
      <c r="FW144" s="79"/>
      <c r="FX144" s="79"/>
      <c r="FY144" s="79"/>
      <c r="FZ144" s="79"/>
      <c r="GA144" s="79"/>
      <c r="GB144" s="79"/>
      <c r="GC144" s="79"/>
      <c r="GD144" s="79"/>
      <c r="GE144" s="79"/>
      <c r="GF144" s="79"/>
      <c r="GG144" s="79"/>
      <c r="GH144" s="79"/>
      <c r="GI144" s="79"/>
      <c r="GJ144" s="79"/>
      <c r="GK144" s="79"/>
      <c r="GL144" s="79"/>
      <c r="GM144" s="79"/>
      <c r="GN144" s="79"/>
      <c r="GO144" s="79"/>
      <c r="GP144" s="79"/>
      <c r="GQ144" s="79"/>
      <c r="GR144" s="79"/>
      <c r="GS144" s="79"/>
      <c r="GT144" s="79"/>
      <c r="GU144" s="79"/>
      <c r="GV144" s="79"/>
      <c r="GW144" s="79"/>
      <c r="GX144" s="79"/>
      <c r="GY144" s="79"/>
      <c r="GZ144" s="79"/>
      <c r="HA144" s="79"/>
      <c r="HB144" s="79"/>
      <c r="HC144" s="79"/>
      <c r="HD144" s="79"/>
      <c r="HE144" s="79"/>
      <c r="HF144" s="79"/>
      <c r="HG144" s="79"/>
      <c r="HH144" s="79"/>
      <c r="HI144" s="79"/>
      <c r="HJ144" s="79"/>
      <c r="HK144" s="79"/>
      <c r="HL144" s="79"/>
      <c r="HM144" s="79"/>
      <c r="HN144" s="79"/>
      <c r="HO144" s="79"/>
      <c r="HP144" s="79"/>
      <c r="HQ144" s="79"/>
      <c r="HR144" s="79"/>
      <c r="HS144" s="79"/>
      <c r="HT144" s="79"/>
      <c r="HU144" s="79"/>
      <c r="HV144" s="79"/>
      <c r="HW144" s="79"/>
      <c r="HX144" s="79"/>
      <c r="HY144" s="79"/>
      <c r="HZ144" s="79"/>
      <c r="IA144" s="79"/>
      <c r="IB144" s="79"/>
      <c r="IC144" s="79"/>
      <c r="ID144" s="79"/>
      <c r="IE144" s="79"/>
      <c r="IF144" s="79"/>
      <c r="IG144" s="79"/>
      <c r="IH144" s="79"/>
      <c r="II144" s="79"/>
      <c r="IJ144" s="79"/>
      <c r="IK144" s="79"/>
      <c r="IL144" s="79"/>
      <c r="IM144" s="79"/>
      <c r="IN144" s="79"/>
      <c r="IO144" s="79"/>
      <c r="IP144" s="79"/>
      <c r="IQ144" s="79"/>
      <c r="IR144" s="79"/>
      <c r="IS144" s="79"/>
      <c r="IT144" s="79"/>
      <c r="IU144" s="79"/>
      <c r="IV144" s="79"/>
    </row>
    <row r="145" spans="1:256" s="83" customFormat="1" ht="84.95" customHeight="1" x14ac:dyDescent="0.25">
      <c r="A145" s="79"/>
      <c r="B145" s="79"/>
      <c r="C145" s="206" t="s">
        <v>5112</v>
      </c>
      <c r="D145" s="207"/>
      <c r="E145" s="208"/>
      <c r="F145" s="80"/>
      <c r="G145" s="81"/>
      <c r="H145" s="81"/>
      <c r="I145" s="81"/>
      <c r="J145" s="81"/>
      <c r="K145" s="82"/>
      <c r="L145" s="82"/>
      <c r="M145" s="79"/>
      <c r="N145" s="79"/>
      <c r="O145" s="79"/>
      <c r="P145" s="79"/>
      <c r="Q145" s="79"/>
      <c r="R145" s="79"/>
      <c r="S145" s="79"/>
      <c r="T145" s="79"/>
      <c r="U145" s="79"/>
      <c r="V145" s="79"/>
      <c r="W145" s="79"/>
      <c r="X145" s="79"/>
      <c r="Y145" s="79"/>
      <c r="Z145" s="79"/>
      <c r="AA145" s="79"/>
      <c r="AB145" s="79"/>
      <c r="AC145" s="79"/>
      <c r="AD145" s="79"/>
      <c r="AE145" s="79"/>
      <c r="AF145" s="79"/>
      <c r="AG145" s="79"/>
      <c r="AH145" s="79"/>
      <c r="AI145" s="82"/>
      <c r="AJ145" s="79"/>
      <c r="AK145" s="79"/>
      <c r="AL145" s="79"/>
      <c r="AM145" s="79"/>
      <c r="AN145" s="79"/>
      <c r="AO145" s="79"/>
      <c r="AP145" s="79"/>
      <c r="AQ145" s="79"/>
      <c r="AR145" s="79"/>
      <c r="AS145" s="79"/>
      <c r="AT145" s="79"/>
      <c r="AU145" s="79"/>
      <c r="AV145" s="82"/>
      <c r="AW145" s="79"/>
      <c r="AX145" s="82"/>
      <c r="AY145" s="79"/>
      <c r="AZ145" s="79"/>
      <c r="BA145" s="79"/>
      <c r="BB145" s="82"/>
      <c r="BC145" s="79"/>
      <c r="BD145" s="79"/>
      <c r="BE145" s="79"/>
      <c r="BF145" s="79"/>
      <c r="BG145" s="79"/>
      <c r="BH145" s="79"/>
      <c r="BI145" s="79"/>
      <c r="BJ145" s="79"/>
      <c r="BK145" s="79"/>
      <c r="BL145" s="79"/>
      <c r="BM145" s="79"/>
      <c r="BN145" s="79"/>
      <c r="BO145" s="79"/>
      <c r="BP145" s="79"/>
      <c r="BQ145" s="79"/>
      <c r="BR145" s="79"/>
      <c r="BS145" s="79"/>
      <c r="BT145" s="79"/>
      <c r="BU145" s="79"/>
      <c r="BV145" s="79"/>
      <c r="BW145" s="79"/>
      <c r="BX145" s="79"/>
      <c r="BY145" s="79"/>
      <c r="BZ145" s="79"/>
      <c r="CA145" s="79"/>
      <c r="CB145" s="79"/>
      <c r="CC145" s="79"/>
      <c r="CD145" s="79"/>
      <c r="CE145" s="79"/>
      <c r="CF145" s="79"/>
      <c r="CG145" s="79"/>
      <c r="CH145" s="79"/>
      <c r="CI145" s="79"/>
      <c r="CJ145" s="79"/>
      <c r="CK145" s="79"/>
      <c r="CL145" s="79"/>
      <c r="CM145" s="79"/>
      <c r="CN145" s="79"/>
      <c r="CO145" s="79"/>
      <c r="CP145" s="79"/>
      <c r="CQ145" s="79"/>
      <c r="CR145" s="79"/>
      <c r="CS145" s="79"/>
      <c r="CT145" s="79"/>
      <c r="CU145" s="79"/>
      <c r="CV145" s="79"/>
      <c r="CW145" s="79"/>
      <c r="CX145" s="79"/>
      <c r="CY145" s="79"/>
      <c r="CZ145" s="79"/>
      <c r="DA145" s="79"/>
      <c r="DB145" s="79"/>
      <c r="DC145" s="79"/>
      <c r="DD145" s="79"/>
      <c r="DE145" s="79"/>
      <c r="DF145" s="79"/>
      <c r="DG145" s="79"/>
      <c r="DH145" s="79"/>
      <c r="DI145" s="79"/>
      <c r="DJ145" s="79"/>
      <c r="DK145" s="79"/>
      <c r="DL145" s="79"/>
      <c r="DM145" s="79"/>
      <c r="DN145" s="79"/>
      <c r="DO145" s="79"/>
      <c r="DP145" s="79"/>
      <c r="DQ145" s="79"/>
      <c r="DR145" s="79"/>
      <c r="DS145" s="79"/>
      <c r="DT145" s="79"/>
      <c r="DU145" s="79"/>
      <c r="DV145" s="79"/>
      <c r="DW145" s="79"/>
      <c r="DX145" s="79"/>
      <c r="DY145" s="79"/>
      <c r="DZ145" s="79"/>
      <c r="EA145" s="79"/>
      <c r="EB145" s="79"/>
      <c r="EC145" s="79"/>
      <c r="ED145" s="79"/>
      <c r="EE145" s="79"/>
      <c r="EF145" s="79"/>
      <c r="EG145" s="79"/>
      <c r="EH145" s="79"/>
      <c r="EI145" s="79"/>
      <c r="EJ145" s="79"/>
      <c r="EK145" s="79"/>
      <c r="EL145" s="79"/>
      <c r="EM145" s="79"/>
      <c r="EN145" s="79"/>
      <c r="EO145" s="79"/>
      <c r="EP145" s="79"/>
      <c r="EQ145" s="79"/>
      <c r="ER145" s="79"/>
      <c r="ES145" s="79"/>
      <c r="ET145" s="79"/>
      <c r="EU145" s="79"/>
      <c r="EV145" s="79"/>
      <c r="EW145" s="79"/>
      <c r="EX145" s="79"/>
      <c r="EY145" s="79"/>
      <c r="EZ145" s="79"/>
      <c r="FA145" s="79"/>
      <c r="FB145" s="79"/>
      <c r="FC145" s="79"/>
      <c r="FD145" s="79"/>
      <c r="FE145" s="79"/>
      <c r="FF145" s="79"/>
      <c r="FG145" s="79"/>
      <c r="FH145" s="79"/>
      <c r="FI145" s="79"/>
      <c r="FJ145" s="79"/>
      <c r="FK145" s="79"/>
      <c r="FL145" s="79"/>
      <c r="FM145" s="79"/>
      <c r="FN145" s="79"/>
      <c r="FO145" s="79"/>
      <c r="FP145" s="79"/>
      <c r="FQ145" s="79"/>
      <c r="FR145" s="79"/>
      <c r="FS145" s="79"/>
      <c r="FT145" s="79"/>
      <c r="FU145" s="79"/>
      <c r="FV145" s="79"/>
      <c r="FW145" s="79"/>
      <c r="FX145" s="79"/>
      <c r="FY145" s="79"/>
      <c r="FZ145" s="79"/>
      <c r="GA145" s="79"/>
      <c r="GB145" s="79"/>
      <c r="GC145" s="79"/>
      <c r="GD145" s="79"/>
      <c r="GE145" s="79"/>
      <c r="GF145" s="79"/>
      <c r="GG145" s="79"/>
      <c r="GH145" s="79"/>
      <c r="GI145" s="79"/>
      <c r="GJ145" s="79"/>
      <c r="GK145" s="79"/>
      <c r="GL145" s="79"/>
      <c r="GM145" s="79"/>
      <c r="GN145" s="79"/>
      <c r="GO145" s="79"/>
      <c r="GP145" s="79"/>
      <c r="GQ145" s="79"/>
      <c r="GR145" s="79"/>
      <c r="GS145" s="79"/>
      <c r="GT145" s="79"/>
      <c r="GU145" s="79"/>
      <c r="GV145" s="79"/>
      <c r="GW145" s="79"/>
      <c r="GX145" s="79"/>
      <c r="GY145" s="79"/>
      <c r="GZ145" s="79"/>
      <c r="HA145" s="79"/>
      <c r="HB145" s="79"/>
      <c r="HC145" s="79"/>
      <c r="HD145" s="79"/>
      <c r="HE145" s="79"/>
      <c r="HF145" s="79"/>
      <c r="HG145" s="79"/>
      <c r="HH145" s="79"/>
      <c r="HI145" s="79"/>
      <c r="HJ145" s="79"/>
      <c r="HK145" s="79"/>
      <c r="HL145" s="79"/>
      <c r="HM145" s="79"/>
      <c r="HN145" s="79"/>
      <c r="HO145" s="79"/>
      <c r="HP145" s="79"/>
      <c r="HQ145" s="79"/>
      <c r="HR145" s="79"/>
      <c r="HS145" s="79"/>
      <c r="HT145" s="79"/>
      <c r="HU145" s="79"/>
      <c r="HV145" s="79"/>
      <c r="HW145" s="79"/>
      <c r="HX145" s="79"/>
      <c r="HY145" s="79"/>
      <c r="HZ145" s="79"/>
      <c r="IA145" s="79"/>
      <c r="IB145" s="79"/>
      <c r="IC145" s="79"/>
      <c r="ID145" s="79"/>
      <c r="IE145" s="79"/>
      <c r="IF145" s="79"/>
      <c r="IG145" s="79"/>
      <c r="IH145" s="79"/>
      <c r="II145" s="79"/>
      <c r="IJ145" s="79"/>
      <c r="IK145" s="79"/>
      <c r="IL145" s="79"/>
      <c r="IM145" s="79"/>
      <c r="IN145" s="79"/>
      <c r="IO145" s="79"/>
      <c r="IP145" s="79"/>
      <c r="IQ145" s="79"/>
      <c r="IR145" s="79"/>
      <c r="IS145" s="79"/>
      <c r="IT145" s="79"/>
      <c r="IU145" s="79"/>
      <c r="IV145" s="79"/>
    </row>
    <row r="147" spans="1:256" x14ac:dyDescent="0.25">
      <c r="C147" s="2" t="s">
        <v>5175</v>
      </c>
      <c r="E147" s="2" t="s">
        <v>2</v>
      </c>
    </row>
    <row r="149" spans="1:256" x14ac:dyDescent="0.25">
      <c r="C149" s="2" t="s">
        <v>5176</v>
      </c>
      <c r="E149" s="2" t="s">
        <v>2</v>
      </c>
    </row>
    <row r="151" spans="1:256" x14ac:dyDescent="0.25">
      <c r="C151" s="2" t="s">
        <v>5067</v>
      </c>
    </row>
    <row r="153" spans="1:256" s="101" customFormat="1" ht="13.5" x14ac:dyDescent="0.25">
      <c r="C153" s="114" t="s">
        <v>5179</v>
      </c>
      <c r="D153" s="114"/>
      <c r="E153" s="114"/>
      <c r="F153" s="115"/>
      <c r="G153" s="115"/>
      <c r="H153" s="116"/>
    </row>
    <row r="154" spans="1:256" s="101" customFormat="1" ht="40.5" x14ac:dyDescent="0.2">
      <c r="C154" s="102" t="s">
        <v>5180</v>
      </c>
      <c r="D154" s="102" t="s">
        <v>5181</v>
      </c>
      <c r="E154" s="102" t="s">
        <v>4510</v>
      </c>
      <c r="F154" s="102" t="s">
        <v>5182</v>
      </c>
      <c r="G154" s="102" t="s">
        <v>5183</v>
      </c>
      <c r="H154" s="134" t="s">
        <v>5184</v>
      </c>
    </row>
    <row r="155" spans="1:256" s="101" customFormat="1" ht="13.5" x14ac:dyDescent="0.2">
      <c r="C155" s="110" t="s">
        <v>5185</v>
      </c>
      <c r="D155" s="102"/>
      <c r="E155" s="102"/>
      <c r="F155" s="102"/>
      <c r="G155" s="102"/>
      <c r="H155" s="134"/>
    </row>
    <row r="156" spans="1:256" s="101" customFormat="1" ht="13.5" x14ac:dyDescent="0.25">
      <c r="C156" s="117"/>
      <c r="D156" s="117"/>
      <c r="E156" s="117"/>
      <c r="F156" s="117"/>
      <c r="G156" s="117"/>
      <c r="H156" s="116"/>
    </row>
    <row r="157" spans="1:256" s="101" customFormat="1" ht="13.5" x14ac:dyDescent="0.25">
      <c r="C157" s="115" t="s">
        <v>5186</v>
      </c>
      <c r="D157" s="115"/>
      <c r="E157" s="115"/>
      <c r="F157" s="115"/>
      <c r="G157" s="115"/>
      <c r="H157" s="116"/>
    </row>
    <row r="158" spans="1:256" s="101" customFormat="1" ht="13.5" x14ac:dyDescent="0.25">
      <c r="C158" s="104"/>
      <c r="D158" s="104"/>
      <c r="E158" s="104"/>
      <c r="F158" s="115"/>
      <c r="G158" s="115"/>
      <c r="H158" s="116"/>
    </row>
    <row r="159" spans="1:256" s="101" customFormat="1" ht="13.5" x14ac:dyDescent="0.25">
      <c r="C159" s="104" t="s">
        <v>5187</v>
      </c>
      <c r="D159" s="104"/>
      <c r="E159" s="1"/>
      <c r="F159" s="115"/>
      <c r="G159" s="115"/>
      <c r="H159" s="116"/>
    </row>
    <row r="160" spans="1:256" s="101" customFormat="1" ht="13.5" x14ac:dyDescent="0.25">
      <c r="C160" s="115" t="s">
        <v>5188</v>
      </c>
      <c r="D160" s="115"/>
      <c r="E160" s="115"/>
      <c r="F160" s="101" t="s">
        <v>5185</v>
      </c>
      <c r="G160" s="115"/>
      <c r="H160" s="116"/>
    </row>
    <row r="161" spans="3:13" s="101" customFormat="1" ht="13.5" x14ac:dyDescent="0.25">
      <c r="C161" s="115" t="s">
        <v>5189</v>
      </c>
      <c r="D161" s="115"/>
      <c r="E161" s="115"/>
      <c r="F161" s="101" t="s">
        <v>5185</v>
      </c>
      <c r="G161" s="115"/>
      <c r="H161" s="116"/>
    </row>
    <row r="162" spans="3:13" s="101" customFormat="1" ht="13.5" x14ac:dyDescent="0.25">
      <c r="C162" s="115" t="s">
        <v>5190</v>
      </c>
      <c r="D162" s="115"/>
      <c r="E162" s="115"/>
      <c r="F162" s="101" t="s">
        <v>5185</v>
      </c>
      <c r="G162" s="105"/>
      <c r="H162" s="119"/>
    </row>
    <row r="163" spans="3:13" s="101" customFormat="1" ht="13.5" x14ac:dyDescent="0.25">
      <c r="C163" s="115" t="s">
        <v>5191</v>
      </c>
      <c r="D163" s="115"/>
      <c r="E163" s="115"/>
      <c r="F163" s="101" t="s">
        <v>5185</v>
      </c>
      <c r="G163" s="105"/>
      <c r="H163" s="119"/>
    </row>
    <row r="164" spans="3:13" s="101" customFormat="1" ht="13.5" x14ac:dyDescent="0.25">
      <c r="C164" s="115" t="s">
        <v>5192</v>
      </c>
      <c r="D164" s="115"/>
      <c r="E164" s="115"/>
      <c r="F164" s="101" t="s">
        <v>5185</v>
      </c>
      <c r="G164" s="105"/>
      <c r="H164" s="119"/>
    </row>
    <row r="165" spans="3:13" s="101" customFormat="1" ht="13.5" x14ac:dyDescent="0.25">
      <c r="C165" s="115" t="s">
        <v>5193</v>
      </c>
      <c r="D165" s="115"/>
      <c r="E165" s="115"/>
      <c r="F165" s="101" t="s">
        <v>5185</v>
      </c>
      <c r="G165" s="105"/>
      <c r="H165" s="119"/>
    </row>
    <row r="166" spans="3:13" s="101" customFormat="1" ht="13.5" x14ac:dyDescent="0.25">
      <c r="C166" s="115" t="s">
        <v>5194</v>
      </c>
      <c r="D166" s="115"/>
      <c r="E166" s="115"/>
      <c r="F166" s="101" t="s">
        <v>5185</v>
      </c>
      <c r="G166" s="105"/>
      <c r="H166" s="119"/>
    </row>
    <row r="167" spans="3:13" s="101" customFormat="1" ht="13.5" x14ac:dyDescent="0.25">
      <c r="C167" s="115" t="s">
        <v>5195</v>
      </c>
      <c r="D167" s="115"/>
      <c r="E167" s="115"/>
      <c r="F167" s="101" t="s">
        <v>5185</v>
      </c>
      <c r="G167" s="105"/>
      <c r="H167" s="119"/>
    </row>
    <row r="168" spans="3:13" s="101" customFormat="1" ht="13.5" x14ac:dyDescent="0.25">
      <c r="C168" s="115" t="s">
        <v>5196</v>
      </c>
      <c r="D168" s="115"/>
      <c r="E168" s="115"/>
      <c r="F168" s="101" t="s">
        <v>5185</v>
      </c>
      <c r="G168" s="105"/>
      <c r="H168" s="119"/>
      <c r="J168" s="120"/>
      <c r="K168" s="106"/>
      <c r="L168" s="121"/>
      <c r="M168" s="121"/>
    </row>
    <row r="169" spans="3:13" s="101" customFormat="1" ht="13.5" x14ac:dyDescent="0.25">
      <c r="C169" s="107"/>
      <c r="D169" s="107"/>
      <c r="E169" s="107"/>
      <c r="F169" s="108"/>
      <c r="G169" s="105"/>
      <c r="H169" s="119"/>
    </row>
    <row r="170" spans="3:13" s="101" customFormat="1" ht="13.5" x14ac:dyDescent="0.25">
      <c r="C170" s="115"/>
      <c r="D170" s="115"/>
      <c r="E170" s="115"/>
      <c r="F170" s="108"/>
      <c r="G170" s="108"/>
      <c r="H170" s="119"/>
    </row>
    <row r="171" spans="3:13" s="101" customFormat="1" ht="13.5" x14ac:dyDescent="0.25">
      <c r="C171" s="104" t="s">
        <v>5197</v>
      </c>
      <c r="D171" s="104"/>
      <c r="E171" s="1"/>
      <c r="F171" s="115"/>
      <c r="G171" s="115"/>
      <c r="H171" s="116"/>
    </row>
    <row r="172" spans="3:13" s="101" customFormat="1" ht="40.5" x14ac:dyDescent="0.2">
      <c r="C172" s="102" t="s">
        <v>5180</v>
      </c>
      <c r="D172" s="102" t="s">
        <v>5181</v>
      </c>
      <c r="E172" s="102" t="s">
        <v>4510</v>
      </c>
      <c r="F172" s="102" t="s">
        <v>5182</v>
      </c>
      <c r="G172" s="102" t="s">
        <v>5183</v>
      </c>
      <c r="H172" s="134" t="s">
        <v>5184</v>
      </c>
    </row>
    <row r="173" spans="3:13" s="101" customFormat="1" ht="13.5" x14ac:dyDescent="0.2">
      <c r="C173" s="110" t="s">
        <v>5185</v>
      </c>
      <c r="D173" s="110"/>
      <c r="E173" s="110"/>
      <c r="F173" s="110"/>
      <c r="G173" s="110"/>
      <c r="H173" s="110"/>
    </row>
    <row r="174" spans="3:13" s="101" customFormat="1" ht="13.5" x14ac:dyDescent="0.25">
      <c r="C174" s="118"/>
      <c r="D174" s="122"/>
      <c r="E174" s="124"/>
      <c r="F174" s="123"/>
      <c r="G174" s="123"/>
      <c r="H174" s="118"/>
    </row>
    <row r="175" spans="3:13" s="101" customFormat="1" ht="13.5" x14ac:dyDescent="0.25">
      <c r="C175" s="115" t="s">
        <v>5215</v>
      </c>
      <c r="D175" s="115"/>
      <c r="E175" s="115"/>
      <c r="F175" s="115"/>
      <c r="G175" s="115"/>
      <c r="H175" s="115"/>
    </row>
    <row r="176" spans="3:13" s="101" customFormat="1" ht="13.5" x14ac:dyDescent="0.25">
      <c r="C176" s="104"/>
      <c r="D176" s="104"/>
      <c r="E176" s="104"/>
      <c r="F176" s="115"/>
      <c r="G176" s="115"/>
      <c r="H176" s="116"/>
    </row>
    <row r="177" spans="3:9" s="101" customFormat="1" ht="13.5" x14ac:dyDescent="0.25">
      <c r="C177" s="104" t="s">
        <v>5199</v>
      </c>
      <c r="D177" s="104"/>
      <c r="E177" s="1"/>
      <c r="F177" s="115"/>
      <c r="G177" s="115"/>
      <c r="H177" s="116"/>
    </row>
    <row r="178" spans="3:9" s="101" customFormat="1" ht="13.5" x14ac:dyDescent="0.25">
      <c r="C178" s="115" t="s">
        <v>5188</v>
      </c>
      <c r="D178" s="115"/>
      <c r="E178" s="115"/>
      <c r="F178" s="112" t="s">
        <v>5185</v>
      </c>
      <c r="G178" s="115"/>
      <c r="H178" s="116"/>
    </row>
    <row r="179" spans="3:9" s="101" customFormat="1" ht="13.5" x14ac:dyDescent="0.25">
      <c r="C179" s="115" t="s">
        <v>5189</v>
      </c>
      <c r="D179" s="115"/>
      <c r="E179" s="115"/>
      <c r="F179" s="112">
        <v>1287</v>
      </c>
      <c r="G179" s="115"/>
      <c r="H179" s="116"/>
    </row>
    <row r="180" spans="3:9" s="101" customFormat="1" ht="13.5" x14ac:dyDescent="0.25">
      <c r="C180" s="115" t="s">
        <v>5190</v>
      </c>
      <c r="D180" s="115"/>
      <c r="E180" s="115"/>
      <c r="F180" s="112" t="s">
        <v>5185</v>
      </c>
      <c r="G180" s="105"/>
      <c r="H180" s="119"/>
    </row>
    <row r="181" spans="3:9" s="101" customFormat="1" ht="13.5" x14ac:dyDescent="0.25">
      <c r="C181" s="115" t="s">
        <v>5191</v>
      </c>
      <c r="D181" s="115"/>
      <c r="E181" s="115"/>
      <c r="F181" s="112">
        <v>1287</v>
      </c>
      <c r="G181" s="105"/>
      <c r="H181" s="119"/>
    </row>
    <row r="182" spans="3:9" s="101" customFormat="1" ht="13.5" x14ac:dyDescent="0.25">
      <c r="C182" s="115" t="s">
        <v>5192</v>
      </c>
      <c r="D182" s="115"/>
      <c r="E182" s="115"/>
      <c r="F182" s="112">
        <v>0</v>
      </c>
      <c r="G182" s="105"/>
      <c r="H182" s="119"/>
    </row>
    <row r="183" spans="3:9" s="101" customFormat="1" ht="13.5" x14ac:dyDescent="0.25">
      <c r="C183" s="115" t="s">
        <v>5193</v>
      </c>
      <c r="D183" s="115"/>
      <c r="E183" s="115"/>
      <c r="F183" s="112">
        <v>886504279.2299999</v>
      </c>
      <c r="G183" s="105"/>
      <c r="H183" s="119"/>
    </row>
    <row r="184" spans="3:9" s="101" customFormat="1" ht="13.5" x14ac:dyDescent="0.25">
      <c r="C184" s="115" t="s">
        <v>5194</v>
      </c>
      <c r="D184" s="115"/>
      <c r="E184" s="115"/>
      <c r="F184" s="112">
        <v>0</v>
      </c>
      <c r="G184" s="105"/>
      <c r="H184" s="119"/>
    </row>
    <row r="185" spans="3:9" s="101" customFormat="1" ht="13.5" x14ac:dyDescent="0.25">
      <c r="C185" s="115" t="s">
        <v>5195</v>
      </c>
      <c r="D185" s="115"/>
      <c r="E185" s="115"/>
      <c r="F185" s="112">
        <v>921411295</v>
      </c>
      <c r="G185" s="105"/>
      <c r="H185" s="119"/>
    </row>
    <row r="186" spans="3:9" s="101" customFormat="1" ht="13.5" x14ac:dyDescent="0.25">
      <c r="C186" s="37" t="s">
        <v>5196</v>
      </c>
      <c r="D186" s="37"/>
      <c r="E186" s="37"/>
      <c r="F186" s="112">
        <v>34907015.7700001</v>
      </c>
      <c r="G186" s="125"/>
      <c r="H186" s="126"/>
    </row>
    <row r="187" spans="3:9" s="101" customFormat="1" ht="13.5" x14ac:dyDescent="0.25">
      <c r="C187" s="115"/>
      <c r="D187" s="115"/>
      <c r="E187" s="115"/>
      <c r="F187" s="127"/>
      <c r="G187" s="128"/>
      <c r="H187" s="116"/>
    </row>
    <row r="188" spans="3:9" s="101" customFormat="1" ht="13.5" x14ac:dyDescent="0.25">
      <c r="C188" s="104" t="s">
        <v>5200</v>
      </c>
      <c r="D188" s="104"/>
      <c r="E188" s="114"/>
      <c r="F188" s="115"/>
      <c r="G188" s="129"/>
      <c r="H188" s="116"/>
      <c r="I188" s="130"/>
    </row>
    <row r="189" spans="3:9" s="101" customFormat="1" ht="40.5" x14ac:dyDescent="0.25">
      <c r="C189" s="102" t="s">
        <v>5180</v>
      </c>
      <c r="D189" s="102" t="s">
        <v>5201</v>
      </c>
      <c r="E189" s="102" t="s">
        <v>5202</v>
      </c>
      <c r="F189" s="102" t="s">
        <v>5203</v>
      </c>
      <c r="G189" s="129"/>
      <c r="H189" s="116"/>
    </row>
    <row r="190" spans="3:9" s="101" customFormat="1" ht="13.5" x14ac:dyDescent="0.25">
      <c r="C190" s="209" t="s">
        <v>5185</v>
      </c>
      <c r="D190" s="209"/>
      <c r="E190" s="209"/>
      <c r="F190" s="209"/>
      <c r="G190" s="129"/>
      <c r="H190" s="116"/>
    </row>
    <row r="191" spans="3:9" s="101" customFormat="1" ht="13.5" x14ac:dyDescent="0.25">
      <c r="C191" s="115" t="s">
        <v>5204</v>
      </c>
      <c r="D191" s="115"/>
      <c r="E191" s="115"/>
      <c r="F191" s="115"/>
      <c r="G191" s="129"/>
      <c r="H191" s="116"/>
    </row>
    <row r="192" spans="3:9" s="101" customFormat="1" ht="13.5" x14ac:dyDescent="0.25">
      <c r="C192" s="131"/>
      <c r="D192" s="131"/>
      <c r="E192" s="131"/>
      <c r="F192" s="115"/>
      <c r="G192" s="129"/>
      <c r="H192" s="116"/>
    </row>
    <row r="193" spans="3:8" s="101" customFormat="1" ht="13.5" x14ac:dyDescent="0.25">
      <c r="C193" s="104" t="s">
        <v>5205</v>
      </c>
      <c r="D193" s="104"/>
      <c r="E193" s="1"/>
      <c r="F193" s="115"/>
      <c r="G193" s="115"/>
      <c r="H193" s="116"/>
    </row>
    <row r="194" spans="3:8" s="101" customFormat="1" ht="13.5" x14ac:dyDescent="0.25">
      <c r="C194" s="115" t="s">
        <v>5206</v>
      </c>
      <c r="D194" s="115"/>
      <c r="E194" s="115"/>
      <c r="F194" s="115" t="s">
        <v>5185</v>
      </c>
      <c r="G194" s="115"/>
      <c r="H194" s="116"/>
    </row>
    <row r="195" spans="3:8" s="101" customFormat="1" ht="13.5" x14ac:dyDescent="0.25">
      <c r="C195" s="115" t="s">
        <v>5207</v>
      </c>
      <c r="D195" s="115"/>
      <c r="E195" s="115"/>
      <c r="F195" s="115" t="s">
        <v>5185</v>
      </c>
      <c r="G195" s="115"/>
      <c r="H195" s="116"/>
    </row>
    <row r="196" spans="3:8" s="101" customFormat="1" ht="13.5" x14ac:dyDescent="0.25">
      <c r="C196" s="115" t="s">
        <v>5208</v>
      </c>
      <c r="D196" s="115"/>
      <c r="E196" s="115"/>
      <c r="F196" s="115" t="s">
        <v>5185</v>
      </c>
      <c r="G196" s="115"/>
      <c r="H196" s="116"/>
    </row>
    <row r="197" spans="3:8" s="101" customFormat="1" ht="13.5" x14ac:dyDescent="0.25">
      <c r="C197" s="107" t="s">
        <v>5209</v>
      </c>
      <c r="D197" s="107"/>
      <c r="E197" s="107"/>
      <c r="F197" s="115"/>
      <c r="G197" s="115"/>
      <c r="H197" s="116"/>
    </row>
    <row r="198" spans="3:8" s="101" customFormat="1" ht="13.5" x14ac:dyDescent="0.25">
      <c r="C198" s="107"/>
      <c r="D198" s="107"/>
      <c r="E198" s="107"/>
      <c r="F198" s="115"/>
      <c r="G198" s="115"/>
      <c r="H198" s="116"/>
    </row>
    <row r="199" spans="3:8" s="101" customFormat="1" ht="13.5" x14ac:dyDescent="0.25">
      <c r="C199" s="114" t="s">
        <v>5210</v>
      </c>
      <c r="D199" s="114"/>
      <c r="E199" s="114"/>
      <c r="F199" s="115"/>
      <c r="G199" s="129"/>
      <c r="H199" s="116"/>
    </row>
    <row r="200" spans="3:8" s="101" customFormat="1" ht="40.5" x14ac:dyDescent="0.25">
      <c r="C200" s="102" t="s">
        <v>5180</v>
      </c>
      <c r="D200" s="102" t="s">
        <v>4940</v>
      </c>
      <c r="E200" s="102" t="s">
        <v>5201</v>
      </c>
      <c r="F200" s="102" t="s">
        <v>5202</v>
      </c>
      <c r="G200" s="102" t="s">
        <v>5211</v>
      </c>
      <c r="H200" s="116"/>
    </row>
    <row r="201" spans="3:8" s="101" customFormat="1" ht="13.5" x14ac:dyDescent="0.25">
      <c r="C201" s="209" t="s">
        <v>5185</v>
      </c>
      <c r="D201" s="209"/>
      <c r="E201" s="209"/>
      <c r="F201" s="209"/>
      <c r="G201" s="209"/>
      <c r="H201" s="116"/>
    </row>
    <row r="202" spans="3:8" s="101" customFormat="1" ht="13.5" x14ac:dyDescent="0.25">
      <c r="C202" s="210" t="s">
        <v>5212</v>
      </c>
      <c r="D202" s="210"/>
      <c r="E202" s="210"/>
      <c r="F202" s="210"/>
      <c r="G202" s="210"/>
      <c r="H202" s="116"/>
    </row>
    <row r="203" spans="3:8" s="101" customFormat="1" ht="13.5" x14ac:dyDescent="0.25">
      <c r="C203" s="132"/>
      <c r="D203" s="113"/>
      <c r="E203" s="113"/>
      <c r="F203" s="113"/>
      <c r="G203" s="113"/>
      <c r="H203" s="116"/>
    </row>
    <row r="204" spans="3:8" s="101" customFormat="1" ht="13.5" x14ac:dyDescent="0.25">
      <c r="C204" s="1" t="s">
        <v>5213</v>
      </c>
      <c r="D204" s="1"/>
      <c r="E204" s="1"/>
      <c r="F204" s="115"/>
      <c r="G204" s="115"/>
      <c r="H204" s="116"/>
    </row>
    <row r="205" spans="3:8" s="101" customFormat="1" ht="13.5" x14ac:dyDescent="0.25">
      <c r="C205" s="115" t="s">
        <v>5206</v>
      </c>
      <c r="D205" s="115"/>
      <c r="E205" s="115"/>
      <c r="F205" s="115" t="s">
        <v>5185</v>
      </c>
      <c r="G205" s="115"/>
      <c r="H205" s="116"/>
    </row>
    <row r="206" spans="3:8" s="101" customFormat="1" ht="13.5" x14ac:dyDescent="0.25">
      <c r="C206" s="115" t="s">
        <v>5207</v>
      </c>
      <c r="D206" s="115"/>
      <c r="E206" s="115"/>
      <c r="F206" s="115" t="s">
        <v>5185</v>
      </c>
      <c r="G206" s="115"/>
      <c r="H206" s="116"/>
    </row>
    <row r="207" spans="3:8" s="101" customFormat="1" ht="13.5" x14ac:dyDescent="0.25">
      <c r="C207" s="115" t="s">
        <v>5208</v>
      </c>
      <c r="D207" s="115"/>
      <c r="E207" s="115"/>
      <c r="F207" s="115" t="s">
        <v>5185</v>
      </c>
      <c r="G207" s="115"/>
      <c r="H207" s="116"/>
    </row>
    <row r="208" spans="3:8" s="101" customFormat="1" ht="12.75" x14ac:dyDescent="0.2">
      <c r="H208" s="133"/>
    </row>
    <row r="209" spans="3:8" s="101" customFormat="1" ht="13.5" x14ac:dyDescent="0.25">
      <c r="C209" s="104" t="s">
        <v>5214</v>
      </c>
      <c r="H209" s="133"/>
    </row>
    <row r="210" spans="3:8" s="101" customFormat="1" ht="13.5" x14ac:dyDescent="0.25">
      <c r="C210" s="104"/>
      <c r="H210" s="133"/>
    </row>
    <row r="211" spans="3:8" x14ac:dyDescent="0.25">
      <c r="C211" s="2" t="s">
        <v>5068</v>
      </c>
      <c r="E211" s="2" t="s">
        <v>2</v>
      </c>
    </row>
    <row r="213" spans="3:8" x14ac:dyDescent="0.25">
      <c r="C213" s="2" t="s">
        <v>5069</v>
      </c>
      <c r="E213" s="96">
        <v>0.76509729099914114</v>
      </c>
    </row>
    <row r="215" spans="3:8" x14ac:dyDescent="0.25">
      <c r="C215" s="2" t="s">
        <v>5071</v>
      </c>
      <c r="E215" s="97" t="s">
        <v>5070</v>
      </c>
    </row>
    <row r="217" spans="3:8" x14ac:dyDescent="0.25">
      <c r="C217" s="2" t="s">
        <v>5177</v>
      </c>
      <c r="E217" s="2" t="s">
        <v>2</v>
      </c>
    </row>
    <row r="219" spans="3:8" x14ac:dyDescent="0.25">
      <c r="C219" s="2" t="s">
        <v>5116</v>
      </c>
    </row>
    <row r="221" spans="3:8" x14ac:dyDescent="0.25">
      <c r="C221" s="1" t="s">
        <v>5348</v>
      </c>
      <c r="E221" s="202" t="s">
        <v>5349</v>
      </c>
    </row>
    <row r="222" spans="3:8" x14ac:dyDescent="0.25">
      <c r="E222" s="2" t="s">
        <v>5368</v>
      </c>
    </row>
  </sheetData>
  <mergeCells count="5">
    <mergeCell ref="C130:K130"/>
    <mergeCell ref="C145:E145"/>
    <mergeCell ref="C190:F190"/>
    <mergeCell ref="C201:G201"/>
    <mergeCell ref="C202:G202"/>
  </mergeCells>
  <hyperlinks>
    <hyperlink ref="J2" location="'Index'!A1" display="'Index'!A1" xr:uid="{2A37DCE2-50C8-4ED6-B348-AF2885030C83}"/>
  </hyperlinks>
  <pageMargins left="0.7" right="0.7" top="0.75" bottom="0.75" header="0.3" footer="0.3"/>
  <pageSetup orientation="portrait" horizontalDpi="4294967293"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957D1-5415-4746-B6B2-BFC563FB2AC5}">
  <sheetPr codeName="Sheet1"/>
  <dimension ref="A1:IV103"/>
  <sheetViews>
    <sheetView showGridLines="0" zoomScale="90" zoomScaleNormal="90" workbookViewId="0">
      <pane ySplit="6" topLeftCell="A87"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2207</v>
      </c>
      <c r="J2" s="38" t="s">
        <v>4498</v>
      </c>
    </row>
    <row r="3" spans="1:54" ht="16.5" x14ac:dyDescent="0.3">
      <c r="C3" s="1" t="s">
        <v>28</v>
      </c>
      <c r="D3" s="21" t="s">
        <v>2208</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A16" s="10"/>
      <c r="B16" s="28"/>
      <c r="C16" s="58" t="s">
        <v>5</v>
      </c>
      <c r="D16" s="54"/>
      <c r="E16" s="6"/>
      <c r="F16" s="19"/>
      <c r="G16" s="24"/>
      <c r="H16" s="24"/>
      <c r="I16" s="31"/>
      <c r="J16" s="31"/>
      <c r="K16" s="35"/>
    </row>
    <row r="17" spans="1:11" x14ac:dyDescent="0.25">
      <c r="A17" s="28"/>
      <c r="B17" s="28"/>
      <c r="C17" s="58" t="s">
        <v>6</v>
      </c>
      <c r="D17" s="54"/>
      <c r="E17" s="6"/>
      <c r="F17" s="19"/>
      <c r="G17" s="24" t="s">
        <v>2</v>
      </c>
      <c r="H17" s="24" t="s">
        <v>2</v>
      </c>
      <c r="I17" s="31"/>
      <c r="J17" s="31"/>
      <c r="K17" s="35"/>
    </row>
    <row r="18" spans="1:11" x14ac:dyDescent="0.25">
      <c r="A18" s="28"/>
      <c r="B18" s="28"/>
      <c r="C18" s="58"/>
      <c r="D18" s="54"/>
      <c r="E18" s="6"/>
      <c r="F18" s="19"/>
      <c r="G18" s="24"/>
      <c r="H18" s="24"/>
      <c r="I18" s="31"/>
      <c r="J18" s="31"/>
      <c r="K18" s="35"/>
    </row>
    <row r="19" spans="1:11" x14ac:dyDescent="0.25">
      <c r="A19" s="28"/>
      <c r="B19" s="28"/>
      <c r="C19" s="58" t="s">
        <v>7</v>
      </c>
      <c r="D19" s="54"/>
      <c r="E19" s="6"/>
      <c r="F19" s="19"/>
      <c r="G19" s="24" t="s">
        <v>2</v>
      </c>
      <c r="H19" s="24" t="s">
        <v>2</v>
      </c>
      <c r="I19" s="31"/>
      <c r="J19" s="31"/>
      <c r="K19" s="35"/>
    </row>
    <row r="20" spans="1:11" x14ac:dyDescent="0.25">
      <c r="A20" s="28"/>
      <c r="B20" s="28"/>
      <c r="C20" s="58"/>
      <c r="D20" s="54"/>
      <c r="E20" s="6"/>
      <c r="F20" s="19"/>
      <c r="G20" s="24"/>
      <c r="H20" s="24"/>
      <c r="I20" s="31"/>
      <c r="J20" s="31"/>
      <c r="K20" s="35"/>
    </row>
    <row r="21" spans="1:11" x14ac:dyDescent="0.25">
      <c r="A21" s="28"/>
      <c r="B21" s="28"/>
      <c r="C21" s="58" t="s">
        <v>8</v>
      </c>
      <c r="D21" s="54"/>
      <c r="E21" s="6"/>
      <c r="F21" s="19"/>
      <c r="G21" s="24" t="s">
        <v>2</v>
      </c>
      <c r="H21" s="24" t="s">
        <v>2</v>
      </c>
      <c r="I21" s="31"/>
      <c r="J21" s="31"/>
      <c r="K21" s="35"/>
    </row>
    <row r="22" spans="1:11" x14ac:dyDescent="0.25">
      <c r="A22" s="28"/>
      <c r="B22" s="28"/>
      <c r="C22" s="58"/>
      <c r="D22" s="54"/>
      <c r="E22" s="6"/>
      <c r="F22" s="19"/>
      <c r="G22" s="24"/>
      <c r="H22" s="24"/>
      <c r="I22" s="31"/>
      <c r="J22" s="31"/>
      <c r="K22" s="35"/>
    </row>
    <row r="23" spans="1:11" x14ac:dyDescent="0.25">
      <c r="C23" s="59" t="s">
        <v>9</v>
      </c>
      <c r="D23" s="54"/>
      <c r="E23" s="6"/>
      <c r="F23" s="19"/>
      <c r="G23" s="24"/>
      <c r="H23" s="24"/>
      <c r="I23" s="31"/>
      <c r="J23" s="31"/>
      <c r="K23" s="35"/>
    </row>
    <row r="24" spans="1:11" x14ac:dyDescent="0.25">
      <c r="B24" s="8" t="s">
        <v>823</v>
      </c>
      <c r="C24" s="60" t="s">
        <v>824</v>
      </c>
      <c r="D24" s="54" t="s">
        <v>825</v>
      </c>
      <c r="E24" s="6" t="s">
        <v>210</v>
      </c>
      <c r="F24" s="19">
        <v>82000000</v>
      </c>
      <c r="G24" s="24">
        <v>81929.64</v>
      </c>
      <c r="H24" s="24">
        <v>51.04</v>
      </c>
      <c r="I24" s="31">
        <v>7.0710833380000002</v>
      </c>
      <c r="J24" s="31"/>
      <c r="K24" s="35"/>
    </row>
    <row r="25" spans="1:11" x14ac:dyDescent="0.25">
      <c r="B25" s="8" t="s">
        <v>1238</v>
      </c>
      <c r="C25" s="60" t="s">
        <v>1239</v>
      </c>
      <c r="D25" s="54" t="s">
        <v>1240</v>
      </c>
      <c r="E25" s="6" t="s">
        <v>210</v>
      </c>
      <c r="F25" s="19">
        <v>41000000</v>
      </c>
      <c r="G25" s="24">
        <v>39811.53</v>
      </c>
      <c r="H25" s="24">
        <v>24.8</v>
      </c>
      <c r="I25" s="31">
        <v>7.0327921460000002</v>
      </c>
      <c r="J25" s="31"/>
      <c r="K25" s="35"/>
    </row>
    <row r="26" spans="1:11" x14ac:dyDescent="0.25">
      <c r="B26" s="8" t="s">
        <v>2209</v>
      </c>
      <c r="C26" s="60" t="s">
        <v>2210</v>
      </c>
      <c r="D26" s="54" t="s">
        <v>2211</v>
      </c>
      <c r="E26" s="6" t="s">
        <v>210</v>
      </c>
      <c r="F26" s="19">
        <v>23999500</v>
      </c>
      <c r="G26" s="24">
        <v>24335.42</v>
      </c>
      <c r="H26" s="24">
        <v>15.16</v>
      </c>
      <c r="I26" s="31">
        <v>7.1152775610000001</v>
      </c>
      <c r="J26" s="31"/>
      <c r="K26" s="35"/>
    </row>
    <row r="27" spans="1:11" x14ac:dyDescent="0.25">
      <c r="B27" s="8" t="s">
        <v>2212</v>
      </c>
      <c r="C27" s="60" t="s">
        <v>2213</v>
      </c>
      <c r="D27" s="54" t="s">
        <v>2214</v>
      </c>
      <c r="E27" s="6" t="s">
        <v>210</v>
      </c>
      <c r="F27" s="19">
        <v>10500000</v>
      </c>
      <c r="G27" s="24">
        <v>10440</v>
      </c>
      <c r="H27" s="24">
        <v>6.5</v>
      </c>
      <c r="I27" s="31">
        <v>7.000097244</v>
      </c>
      <c r="J27" s="31"/>
      <c r="K27" s="35"/>
    </row>
    <row r="28" spans="1:11" x14ac:dyDescent="0.25">
      <c r="C28" s="58" t="s">
        <v>199</v>
      </c>
      <c r="D28" s="54"/>
      <c r="E28" s="6"/>
      <c r="F28" s="19"/>
      <c r="G28" s="25">
        <v>156516.59</v>
      </c>
      <c r="H28" s="25">
        <v>97.5</v>
      </c>
      <c r="I28" s="31"/>
      <c r="J28" s="31"/>
      <c r="K28" s="35"/>
    </row>
    <row r="29" spans="1:11" x14ac:dyDescent="0.25">
      <c r="C29" s="57"/>
      <c r="D29" s="54"/>
      <c r="E29" s="6"/>
      <c r="F29" s="19"/>
      <c r="G29" s="24"/>
      <c r="H29" s="24"/>
      <c r="I29" s="31"/>
      <c r="J29" s="31"/>
      <c r="K29" s="35"/>
    </row>
    <row r="30" spans="1:11" x14ac:dyDescent="0.25">
      <c r="C30" s="58" t="s">
        <v>10</v>
      </c>
      <c r="D30" s="54"/>
      <c r="E30" s="6"/>
      <c r="F30" s="19"/>
      <c r="G30" s="24" t="s">
        <v>2</v>
      </c>
      <c r="H30" s="24" t="s">
        <v>2</v>
      </c>
      <c r="I30" s="31"/>
      <c r="J30" s="31"/>
      <c r="K30" s="35"/>
    </row>
    <row r="31" spans="1:11" x14ac:dyDescent="0.25">
      <c r="C31" s="57"/>
      <c r="D31" s="54"/>
      <c r="E31" s="6"/>
      <c r="F31" s="19"/>
      <c r="G31" s="24"/>
      <c r="H31" s="24"/>
      <c r="I31" s="31"/>
      <c r="J31" s="31"/>
      <c r="K31" s="35"/>
    </row>
    <row r="32" spans="1:11" x14ac:dyDescent="0.25">
      <c r="C32" s="58" t="s">
        <v>11</v>
      </c>
      <c r="D32" s="54"/>
      <c r="E32" s="6"/>
      <c r="F32" s="19"/>
      <c r="G32" s="24" t="s">
        <v>2</v>
      </c>
      <c r="H32" s="24" t="s">
        <v>2</v>
      </c>
      <c r="I32" s="31"/>
      <c r="J32" s="31"/>
      <c r="K32" s="35"/>
    </row>
    <row r="33" spans="1:11" x14ac:dyDescent="0.25">
      <c r="C33" s="57"/>
      <c r="D33" s="54"/>
      <c r="E33" s="6"/>
      <c r="F33" s="19"/>
      <c r="G33" s="24"/>
      <c r="H33" s="24"/>
      <c r="I33" s="31"/>
      <c r="J33" s="31"/>
      <c r="K33" s="35"/>
    </row>
    <row r="34" spans="1:11" x14ac:dyDescent="0.25">
      <c r="C34" s="58" t="s">
        <v>13</v>
      </c>
      <c r="D34" s="54"/>
      <c r="E34" s="6"/>
      <c r="F34" s="19"/>
      <c r="G34" s="24"/>
      <c r="H34" s="24"/>
      <c r="I34" s="31"/>
      <c r="J34" s="31"/>
      <c r="K34" s="35"/>
    </row>
    <row r="35" spans="1:11" x14ac:dyDescent="0.25">
      <c r="C35" s="57"/>
      <c r="D35" s="54"/>
      <c r="E35" s="6"/>
      <c r="F35" s="19"/>
      <c r="G35" s="24"/>
      <c r="H35" s="24"/>
      <c r="I35" s="31"/>
      <c r="J35" s="31"/>
      <c r="K35" s="35"/>
    </row>
    <row r="36" spans="1:11" x14ac:dyDescent="0.25">
      <c r="C36" s="58" t="s">
        <v>14</v>
      </c>
      <c r="D36" s="54"/>
      <c r="E36" s="6"/>
      <c r="F36" s="19"/>
      <c r="G36" s="24" t="s">
        <v>2</v>
      </c>
      <c r="H36" s="24" t="s">
        <v>2</v>
      </c>
      <c r="I36" s="31"/>
      <c r="J36" s="31"/>
      <c r="K36" s="35"/>
    </row>
    <row r="37" spans="1:11" x14ac:dyDescent="0.25">
      <c r="C37" s="57"/>
      <c r="D37" s="54"/>
      <c r="E37" s="6"/>
      <c r="F37" s="19"/>
      <c r="G37" s="24"/>
      <c r="H37" s="24"/>
      <c r="I37" s="31"/>
      <c r="J37" s="31"/>
      <c r="K37" s="35"/>
    </row>
    <row r="38" spans="1:11" x14ac:dyDescent="0.25">
      <c r="C38" s="58" t="s">
        <v>15</v>
      </c>
      <c r="D38" s="54"/>
      <c r="E38" s="6"/>
      <c r="F38" s="19"/>
      <c r="G38" s="24" t="s">
        <v>2</v>
      </c>
      <c r="H38" s="24" t="s">
        <v>2</v>
      </c>
      <c r="I38" s="31"/>
      <c r="J38" s="31"/>
      <c r="K38" s="35"/>
    </row>
    <row r="39" spans="1:11" x14ac:dyDescent="0.25">
      <c r="C39" s="57"/>
      <c r="D39" s="54"/>
      <c r="E39" s="6"/>
      <c r="F39" s="19"/>
      <c r="G39" s="24"/>
      <c r="H39" s="24"/>
      <c r="I39" s="31"/>
      <c r="J39" s="31"/>
      <c r="K39" s="35"/>
    </row>
    <row r="40" spans="1:11" x14ac:dyDescent="0.25">
      <c r="C40" s="58" t="s">
        <v>16</v>
      </c>
      <c r="D40" s="54"/>
      <c r="E40" s="6"/>
      <c r="F40" s="19"/>
      <c r="G40" s="24" t="s">
        <v>2</v>
      </c>
      <c r="H40" s="24" t="s">
        <v>2</v>
      </c>
      <c r="I40" s="31"/>
      <c r="J40" s="31"/>
      <c r="K40" s="35"/>
    </row>
    <row r="41" spans="1:11" x14ac:dyDescent="0.25">
      <c r="C41" s="57"/>
      <c r="D41" s="54"/>
      <c r="E41" s="6"/>
      <c r="F41" s="19"/>
      <c r="G41" s="24"/>
      <c r="H41" s="24"/>
      <c r="I41" s="31"/>
      <c r="J41" s="31"/>
      <c r="K41" s="35"/>
    </row>
    <row r="42" spans="1:11" x14ac:dyDescent="0.25">
      <c r="C42" s="58" t="s">
        <v>17</v>
      </c>
      <c r="D42" s="54"/>
      <c r="E42" s="6"/>
      <c r="F42" s="19"/>
      <c r="G42" s="24" t="s">
        <v>2</v>
      </c>
      <c r="H42" s="24" t="s">
        <v>2</v>
      </c>
      <c r="I42" s="31"/>
      <c r="J42" s="31"/>
      <c r="K42" s="35"/>
    </row>
    <row r="43" spans="1:11" x14ac:dyDescent="0.25">
      <c r="C43" s="57"/>
      <c r="D43" s="54"/>
      <c r="E43" s="6"/>
      <c r="F43" s="19"/>
      <c r="G43" s="24"/>
      <c r="H43" s="24"/>
      <c r="I43" s="31"/>
      <c r="J43" s="31"/>
      <c r="K43" s="35"/>
    </row>
    <row r="44" spans="1:11" x14ac:dyDescent="0.25">
      <c r="C44" s="58" t="s">
        <v>18</v>
      </c>
      <c r="D44" s="54"/>
      <c r="E44" s="6"/>
      <c r="F44" s="19"/>
      <c r="G44" s="24" t="s">
        <v>2</v>
      </c>
      <c r="H44" s="24" t="s">
        <v>2</v>
      </c>
      <c r="I44" s="31"/>
      <c r="J44" s="31"/>
      <c r="K44" s="35"/>
    </row>
    <row r="45" spans="1:11" x14ac:dyDescent="0.25">
      <c r="C45" s="57"/>
      <c r="D45" s="54"/>
      <c r="E45" s="6"/>
      <c r="F45" s="19"/>
      <c r="G45" s="24"/>
      <c r="H45" s="24"/>
      <c r="I45" s="31"/>
      <c r="J45" s="31"/>
      <c r="K45" s="35"/>
    </row>
    <row r="46" spans="1:11" x14ac:dyDescent="0.25">
      <c r="A46" s="10"/>
      <c r="B46" s="28"/>
      <c r="C46" s="58" t="s">
        <v>19</v>
      </c>
      <c r="D46" s="54"/>
      <c r="E46" s="6"/>
      <c r="F46" s="19"/>
      <c r="G46" s="24"/>
      <c r="H46" s="24"/>
      <c r="I46" s="31"/>
      <c r="J46" s="31"/>
      <c r="K46" s="35"/>
    </row>
    <row r="47" spans="1:11" x14ac:dyDescent="0.25">
      <c r="A47" s="28"/>
      <c r="B47" s="28"/>
      <c r="C47" s="58" t="s">
        <v>20</v>
      </c>
      <c r="D47" s="54"/>
      <c r="E47" s="6"/>
      <c r="F47" s="19"/>
      <c r="G47" s="24" t="s">
        <v>2</v>
      </c>
      <c r="H47" s="24" t="s">
        <v>2</v>
      </c>
      <c r="I47" s="31"/>
      <c r="J47" s="31"/>
      <c r="K47" s="35"/>
    </row>
    <row r="48" spans="1:11" x14ac:dyDescent="0.25">
      <c r="A48" s="28"/>
      <c r="B48" s="28"/>
      <c r="C48" s="58"/>
      <c r="D48" s="54"/>
      <c r="E48" s="6"/>
      <c r="F48" s="19"/>
      <c r="G48" s="24"/>
      <c r="H48" s="24"/>
      <c r="I48" s="31"/>
      <c r="J48" s="31"/>
      <c r="K48" s="35"/>
    </row>
    <row r="49" spans="1:54" x14ac:dyDescent="0.25">
      <c r="A49" s="28"/>
      <c r="B49" s="28"/>
      <c r="C49" s="58" t="s">
        <v>21</v>
      </c>
      <c r="D49" s="54"/>
      <c r="E49" s="6"/>
      <c r="F49" s="19"/>
      <c r="G49" s="24" t="s">
        <v>2</v>
      </c>
      <c r="H49" s="24" t="s">
        <v>2</v>
      </c>
      <c r="I49" s="31"/>
      <c r="J49" s="31"/>
      <c r="K49" s="35"/>
    </row>
    <row r="50" spans="1:54" x14ac:dyDescent="0.25">
      <c r="A50" s="28"/>
      <c r="B50" s="28"/>
      <c r="C50" s="58"/>
      <c r="D50" s="54"/>
      <c r="E50" s="6"/>
      <c r="F50" s="19"/>
      <c r="G50" s="24"/>
      <c r="H50" s="24"/>
      <c r="I50" s="31"/>
      <c r="J50" s="31"/>
      <c r="K50" s="35"/>
    </row>
    <row r="51" spans="1:54" x14ac:dyDescent="0.25">
      <c r="A51" s="28"/>
      <c r="B51" s="28"/>
      <c r="C51" s="58" t="s">
        <v>22</v>
      </c>
      <c r="D51" s="54"/>
      <c r="E51" s="6"/>
      <c r="F51" s="19"/>
      <c r="G51" s="24" t="s">
        <v>2</v>
      </c>
      <c r="H51" s="24" t="s">
        <v>2</v>
      </c>
      <c r="I51" s="31"/>
      <c r="J51" s="31"/>
      <c r="K51" s="35"/>
    </row>
    <row r="52" spans="1:54" x14ac:dyDescent="0.25">
      <c r="A52" s="28"/>
      <c r="B52" s="28"/>
      <c r="C52" s="58"/>
      <c r="D52" s="54"/>
      <c r="E52" s="6"/>
      <c r="F52" s="19"/>
      <c r="G52" s="24"/>
      <c r="H52" s="24"/>
      <c r="I52" s="31"/>
      <c r="J52" s="31"/>
      <c r="K52" s="35"/>
    </row>
    <row r="53" spans="1:54" x14ac:dyDescent="0.25">
      <c r="A53" s="28"/>
      <c r="B53" s="28"/>
      <c r="C53" s="58" t="s">
        <v>23</v>
      </c>
      <c r="D53" s="54"/>
      <c r="E53" s="6"/>
      <c r="F53" s="19"/>
      <c r="G53" s="24" t="s">
        <v>2</v>
      </c>
      <c r="H53" s="24" t="s">
        <v>2</v>
      </c>
      <c r="I53" s="31"/>
      <c r="J53" s="31"/>
      <c r="K53" s="35"/>
    </row>
    <row r="54" spans="1:54" x14ac:dyDescent="0.25">
      <c r="A54" s="28"/>
      <c r="B54" s="28"/>
      <c r="C54" s="58"/>
      <c r="D54" s="54"/>
      <c r="E54" s="6"/>
      <c r="F54" s="19"/>
      <c r="G54" s="24"/>
      <c r="H54" s="24"/>
      <c r="I54" s="31"/>
      <c r="J54" s="31"/>
      <c r="K54" s="35"/>
    </row>
    <row r="55" spans="1:54" x14ac:dyDescent="0.25">
      <c r="C55" s="59" t="s">
        <v>24</v>
      </c>
      <c r="D55" s="54"/>
      <c r="E55" s="6"/>
      <c r="F55" s="19"/>
      <c r="G55" s="24"/>
      <c r="H55" s="24"/>
      <c r="I55" s="31"/>
      <c r="J55" s="31"/>
      <c r="K55" s="35"/>
    </row>
    <row r="56" spans="1:54" x14ac:dyDescent="0.25">
      <c r="B56" s="8" t="s">
        <v>211</v>
      </c>
      <c r="C56" s="60" t="s">
        <v>212</v>
      </c>
      <c r="D56" s="54"/>
      <c r="E56" s="6"/>
      <c r="F56" s="19"/>
      <c r="G56" s="24">
        <v>769.94</v>
      </c>
      <c r="H56" s="24">
        <v>0.48</v>
      </c>
      <c r="I56" s="31"/>
      <c r="J56" s="31"/>
      <c r="K56" s="35"/>
    </row>
    <row r="57" spans="1:54" x14ac:dyDescent="0.25">
      <c r="C57" s="58" t="s">
        <v>199</v>
      </c>
      <c r="D57" s="54"/>
      <c r="E57" s="6"/>
      <c r="F57" s="19"/>
      <c r="G57" s="25">
        <v>769.94</v>
      </c>
      <c r="H57" s="25">
        <v>0.48</v>
      </c>
      <c r="I57" s="31"/>
      <c r="J57" s="31"/>
      <c r="K57" s="35"/>
    </row>
    <row r="58" spans="1:54" x14ac:dyDescent="0.25">
      <c r="C58" s="57"/>
      <c r="D58" s="54"/>
      <c r="E58" s="6"/>
      <c r="F58" s="19"/>
      <c r="G58" s="24"/>
      <c r="H58" s="24"/>
      <c r="I58" s="31"/>
      <c r="J58" s="31"/>
      <c r="K58" s="35"/>
    </row>
    <row r="59" spans="1:54" x14ac:dyDescent="0.25">
      <c r="A59" s="10"/>
      <c r="B59" s="28"/>
      <c r="C59" s="58" t="s">
        <v>25</v>
      </c>
      <c r="D59" s="54"/>
      <c r="E59" s="6"/>
      <c r="F59" s="19"/>
      <c r="G59" s="24"/>
      <c r="H59" s="24"/>
      <c r="I59" s="31"/>
      <c r="J59" s="31"/>
      <c r="K59" s="35"/>
    </row>
    <row r="60" spans="1:54" s="2" customFormat="1" ht="13.5" x14ac:dyDescent="0.25">
      <c r="A60" s="28"/>
      <c r="B60" s="28"/>
      <c r="C60" s="57" t="s">
        <v>4904</v>
      </c>
      <c r="D60" s="54"/>
      <c r="E60" s="6"/>
      <c r="F60" s="19"/>
      <c r="G60" s="24" t="s">
        <v>2</v>
      </c>
      <c r="H60" s="24" t="s">
        <v>2</v>
      </c>
      <c r="I60" s="31"/>
      <c r="J60" s="31"/>
      <c r="K60" s="35"/>
      <c r="L60" s="3"/>
      <c r="AI60" s="3"/>
      <c r="AV60" s="3"/>
      <c r="AX60" s="3"/>
      <c r="BB60" s="3"/>
    </row>
    <row r="61" spans="1:54" x14ac:dyDescent="0.25">
      <c r="B61" s="8"/>
      <c r="C61" s="60" t="s">
        <v>213</v>
      </c>
      <c r="D61" s="54"/>
      <c r="E61" s="6"/>
      <c r="F61" s="19"/>
      <c r="G61" s="24">
        <v>3240.15</v>
      </c>
      <c r="H61" s="24">
        <v>2.02</v>
      </c>
      <c r="I61" s="31"/>
      <c r="J61" s="31"/>
      <c r="K61" s="35"/>
    </row>
    <row r="62" spans="1:54" x14ac:dyDescent="0.25">
      <c r="C62" s="58" t="s">
        <v>199</v>
      </c>
      <c r="D62" s="54"/>
      <c r="E62" s="6"/>
      <c r="F62" s="19"/>
      <c r="G62" s="25">
        <v>3240.15</v>
      </c>
      <c r="H62" s="25">
        <v>2.02</v>
      </c>
      <c r="I62" s="31"/>
      <c r="J62" s="31"/>
      <c r="K62" s="35"/>
    </row>
    <row r="63" spans="1:54" x14ac:dyDescent="0.25">
      <c r="C63" s="57"/>
      <c r="D63" s="54"/>
      <c r="E63" s="6"/>
      <c r="F63" s="19"/>
      <c r="G63" s="24"/>
      <c r="H63" s="24"/>
      <c r="I63" s="31"/>
      <c r="J63" s="31"/>
      <c r="K63" s="35"/>
    </row>
    <row r="64" spans="1:54" x14ac:dyDescent="0.25">
      <c r="C64" s="61" t="s">
        <v>214</v>
      </c>
      <c r="D64" s="55"/>
      <c r="E64" s="5"/>
      <c r="F64" s="20"/>
      <c r="G64" s="26">
        <v>160526.68</v>
      </c>
      <c r="H64" s="26">
        <v>100</v>
      </c>
      <c r="I64" s="32"/>
      <c r="J64" s="32"/>
      <c r="K64" s="36"/>
    </row>
    <row r="67" spans="3:11" x14ac:dyDescent="0.25">
      <c r="C67" s="1" t="s">
        <v>215</v>
      </c>
    </row>
    <row r="68" spans="3:11" x14ac:dyDescent="0.25">
      <c r="C68" s="37" t="s">
        <v>216</v>
      </c>
      <c r="D68" s="37"/>
      <c r="E68" s="37"/>
      <c r="F68" s="37"/>
      <c r="G68" s="37"/>
      <c r="H68" s="37"/>
      <c r="I68" s="37"/>
      <c r="J68" s="37"/>
      <c r="K68" s="37"/>
    </row>
    <row r="69" spans="3:11" x14ac:dyDescent="0.25">
      <c r="C69" s="2" t="s">
        <v>217</v>
      </c>
    </row>
    <row r="70" spans="3:11" x14ac:dyDescent="0.25">
      <c r="C70" s="2" t="s">
        <v>218</v>
      </c>
    </row>
    <row r="71" spans="3:11" ht="30" customHeight="1" x14ac:dyDescent="0.25">
      <c r="C71" s="204" t="s">
        <v>219</v>
      </c>
      <c r="D71" s="205"/>
      <c r="E71" s="205"/>
      <c r="F71" s="205"/>
      <c r="G71" s="205"/>
      <c r="H71" s="205"/>
      <c r="I71" s="205"/>
      <c r="J71" s="205"/>
      <c r="K71" s="205"/>
    </row>
    <row r="72" spans="3:11" x14ac:dyDescent="0.25">
      <c r="C72" s="2" t="s">
        <v>220</v>
      </c>
    </row>
    <row r="74" spans="3:11" x14ac:dyDescent="0.25">
      <c r="C74" s="2" t="s">
        <v>5065</v>
      </c>
      <c r="E74" s="2" t="s">
        <v>2</v>
      </c>
    </row>
    <row r="76" spans="3:11" x14ac:dyDescent="0.25">
      <c r="C76" s="2" t="s">
        <v>5066</v>
      </c>
      <c r="E76" s="2" t="s">
        <v>2</v>
      </c>
    </row>
    <row r="78" spans="3:11" x14ac:dyDescent="0.25">
      <c r="C78" s="2" t="s">
        <v>5173</v>
      </c>
    </row>
    <row r="80" spans="3:11" x14ac:dyDescent="0.25">
      <c r="C80" s="2" t="s">
        <v>5174</v>
      </c>
    </row>
    <row r="81" spans="1:256" s="83" customFormat="1" ht="35.25" customHeight="1" x14ac:dyDescent="0.25">
      <c r="A81" s="79"/>
      <c r="B81" s="79"/>
      <c r="C81" s="84" t="s">
        <v>5072</v>
      </c>
      <c r="D81" s="88" t="s">
        <v>5073</v>
      </c>
      <c r="E81" s="88" t="s">
        <v>5074</v>
      </c>
      <c r="F81" s="80"/>
      <c r="G81" s="81"/>
      <c r="H81" s="81"/>
      <c r="I81" s="81"/>
      <c r="J81" s="81"/>
      <c r="K81" s="82"/>
      <c r="L81" s="82"/>
      <c r="M81" s="79"/>
      <c r="N81" s="79"/>
      <c r="O81" s="79"/>
      <c r="P81" s="79"/>
      <c r="Q81" s="79"/>
      <c r="R81" s="79"/>
      <c r="S81" s="79"/>
      <c r="T81" s="79"/>
      <c r="U81" s="79"/>
      <c r="V81" s="79"/>
      <c r="W81" s="79"/>
      <c r="X81" s="79"/>
      <c r="Y81" s="79"/>
      <c r="Z81" s="79"/>
      <c r="AA81" s="79"/>
      <c r="AB81" s="79"/>
      <c r="AC81" s="79"/>
      <c r="AD81" s="79"/>
      <c r="AE81" s="79"/>
      <c r="AF81" s="79"/>
      <c r="AG81" s="79"/>
      <c r="AH81" s="79"/>
      <c r="AI81" s="82"/>
      <c r="AJ81" s="79"/>
      <c r="AK81" s="79"/>
      <c r="AL81" s="79"/>
      <c r="AM81" s="79"/>
      <c r="AN81" s="79"/>
      <c r="AO81" s="79"/>
      <c r="AP81" s="79"/>
      <c r="AQ81" s="79"/>
      <c r="AR81" s="79"/>
      <c r="AS81" s="79"/>
      <c r="AT81" s="79"/>
      <c r="AU81" s="79"/>
      <c r="AV81" s="82"/>
      <c r="AW81" s="79"/>
      <c r="AX81" s="82"/>
      <c r="AY81" s="79"/>
      <c r="AZ81" s="79"/>
      <c r="BA81" s="79"/>
      <c r="BB81" s="82"/>
      <c r="BC81" s="79"/>
      <c r="BD81" s="79"/>
      <c r="BE81" s="79"/>
      <c r="BF81" s="79"/>
      <c r="BG81" s="79"/>
      <c r="BH81" s="79"/>
      <c r="BI81" s="79"/>
      <c r="BJ81" s="79"/>
      <c r="BK81" s="79"/>
      <c r="BL81" s="79"/>
      <c r="BM81" s="79"/>
      <c r="BN81" s="79"/>
      <c r="BO81" s="79"/>
      <c r="BP81" s="79"/>
      <c r="BQ81" s="79"/>
      <c r="BR81" s="79"/>
      <c r="BS81" s="79"/>
      <c r="BT81" s="79"/>
      <c r="BU81" s="79"/>
      <c r="BV81" s="79"/>
      <c r="BW81" s="79"/>
      <c r="BX81" s="79"/>
      <c r="BY81" s="79"/>
      <c r="BZ81" s="79"/>
      <c r="CA81" s="79"/>
      <c r="CB81" s="79"/>
      <c r="CC81" s="79"/>
      <c r="CD81" s="79"/>
      <c r="CE81" s="79"/>
      <c r="CF81" s="79"/>
      <c r="CG81" s="79"/>
      <c r="CH81" s="79"/>
      <c r="CI81" s="79"/>
      <c r="CJ81" s="79"/>
      <c r="CK81" s="79"/>
      <c r="CL81" s="79"/>
      <c r="CM81" s="79"/>
      <c r="CN81" s="79"/>
      <c r="CO81" s="79"/>
      <c r="CP81" s="79"/>
      <c r="CQ81" s="79"/>
      <c r="CR81" s="79"/>
      <c r="CS81" s="79"/>
      <c r="CT81" s="79"/>
      <c r="CU81" s="79"/>
      <c r="CV81" s="79"/>
      <c r="CW81" s="79"/>
      <c r="CX81" s="79"/>
      <c r="CY81" s="79"/>
      <c r="CZ81" s="79"/>
      <c r="DA81" s="79"/>
      <c r="DB81" s="79"/>
      <c r="DC81" s="79"/>
      <c r="DD81" s="79"/>
      <c r="DE81" s="79"/>
      <c r="DF81" s="79"/>
      <c r="DG81" s="79"/>
      <c r="DH81" s="79"/>
      <c r="DI81" s="79"/>
      <c r="DJ81" s="79"/>
      <c r="DK81" s="79"/>
      <c r="DL81" s="79"/>
      <c r="DM81" s="79"/>
      <c r="DN81" s="79"/>
      <c r="DO81" s="79"/>
      <c r="DP81" s="79"/>
      <c r="DQ81" s="79"/>
      <c r="DR81" s="79"/>
      <c r="DS81" s="79"/>
      <c r="DT81" s="79"/>
      <c r="DU81" s="79"/>
      <c r="DV81" s="79"/>
      <c r="DW81" s="79"/>
      <c r="DX81" s="79"/>
      <c r="DY81" s="79"/>
      <c r="DZ81" s="79"/>
      <c r="EA81" s="79"/>
      <c r="EB81" s="79"/>
      <c r="EC81" s="79"/>
      <c r="ED81" s="79"/>
      <c r="EE81" s="79"/>
      <c r="EF81" s="79"/>
      <c r="EG81" s="79"/>
      <c r="EH81" s="79"/>
      <c r="EI81" s="79"/>
      <c r="EJ81" s="79"/>
      <c r="EK81" s="79"/>
      <c r="EL81" s="79"/>
      <c r="EM81" s="79"/>
      <c r="EN81" s="79"/>
      <c r="EO81" s="79"/>
      <c r="EP81" s="79"/>
      <c r="EQ81" s="79"/>
      <c r="ER81" s="79"/>
      <c r="ES81" s="79"/>
      <c r="ET81" s="79"/>
      <c r="EU81" s="79"/>
      <c r="EV81" s="79"/>
      <c r="EW81" s="79"/>
      <c r="EX81" s="79"/>
      <c r="EY81" s="79"/>
      <c r="EZ81" s="79"/>
      <c r="FA81" s="79"/>
      <c r="FB81" s="79"/>
      <c r="FC81" s="79"/>
      <c r="FD81" s="79"/>
      <c r="FE81" s="79"/>
      <c r="FF81" s="79"/>
      <c r="FG81" s="79"/>
      <c r="FH81" s="79"/>
      <c r="FI81" s="79"/>
      <c r="FJ81" s="79"/>
      <c r="FK81" s="79"/>
      <c r="FL81" s="79"/>
      <c r="FM81" s="79"/>
      <c r="FN81" s="79"/>
      <c r="FO81" s="79"/>
      <c r="FP81" s="79"/>
      <c r="FQ81" s="79"/>
      <c r="FR81" s="79"/>
      <c r="FS81" s="79"/>
      <c r="FT81" s="79"/>
      <c r="FU81" s="79"/>
      <c r="FV81" s="79"/>
      <c r="FW81" s="79"/>
      <c r="FX81" s="79"/>
      <c r="FY81" s="79"/>
      <c r="FZ81" s="79"/>
      <c r="GA81" s="79"/>
      <c r="GB81" s="79"/>
      <c r="GC81" s="79"/>
      <c r="GD81" s="79"/>
      <c r="GE81" s="79"/>
      <c r="GF81" s="79"/>
      <c r="GG81" s="79"/>
      <c r="GH81" s="79"/>
      <c r="GI81" s="79"/>
      <c r="GJ81" s="79"/>
      <c r="GK81" s="79"/>
      <c r="GL81" s="79"/>
      <c r="GM81" s="79"/>
      <c r="GN81" s="79"/>
      <c r="GO81" s="79"/>
      <c r="GP81" s="79"/>
      <c r="GQ81" s="79"/>
      <c r="GR81" s="79"/>
      <c r="GS81" s="79"/>
      <c r="GT81" s="79"/>
      <c r="GU81" s="79"/>
      <c r="GV81" s="79"/>
      <c r="GW81" s="79"/>
      <c r="GX81" s="79"/>
      <c r="GY81" s="79"/>
      <c r="GZ81" s="79"/>
      <c r="HA81" s="79"/>
      <c r="HB81" s="79"/>
      <c r="HC81" s="79"/>
      <c r="HD81" s="79"/>
      <c r="HE81" s="79"/>
      <c r="HF81" s="79"/>
      <c r="HG81" s="79"/>
      <c r="HH81" s="79"/>
      <c r="HI81" s="79"/>
      <c r="HJ81" s="79"/>
      <c r="HK81" s="79"/>
      <c r="HL81" s="79"/>
      <c r="HM81" s="79"/>
      <c r="HN81" s="79"/>
      <c r="HO81" s="79"/>
      <c r="HP81" s="79"/>
      <c r="HQ81" s="79"/>
      <c r="HR81" s="79"/>
      <c r="HS81" s="79"/>
      <c r="HT81" s="79"/>
      <c r="HU81" s="79"/>
      <c r="HV81" s="79"/>
      <c r="HW81" s="79"/>
      <c r="HX81" s="79"/>
      <c r="HY81" s="79"/>
      <c r="HZ81" s="79"/>
      <c r="IA81" s="79"/>
      <c r="IB81" s="79"/>
      <c r="IC81" s="79"/>
      <c r="ID81" s="79"/>
      <c r="IE81" s="79"/>
      <c r="IF81" s="79"/>
      <c r="IG81" s="79"/>
      <c r="IH81" s="79"/>
      <c r="II81" s="79"/>
      <c r="IJ81" s="79"/>
      <c r="IK81" s="79"/>
      <c r="IL81" s="79"/>
      <c r="IM81" s="79"/>
      <c r="IN81" s="79"/>
      <c r="IO81" s="79"/>
      <c r="IP81" s="79"/>
      <c r="IQ81" s="79"/>
      <c r="IR81" s="79"/>
      <c r="IS81" s="79"/>
      <c r="IT81" s="79"/>
      <c r="IU81" s="79"/>
      <c r="IV81" s="79"/>
    </row>
    <row r="82" spans="1:256" s="83" customFormat="1" x14ac:dyDescent="0.25">
      <c r="A82" s="79"/>
      <c r="B82" s="79"/>
      <c r="C82" s="86" t="s">
        <v>5075</v>
      </c>
      <c r="D82" s="89">
        <v>21.669</v>
      </c>
      <c r="E82" s="89">
        <v>21.6036</v>
      </c>
      <c r="F82" s="80"/>
      <c r="G82" s="81"/>
      <c r="H82" s="81"/>
      <c r="I82" s="81"/>
      <c r="J82" s="81"/>
      <c r="K82" s="82"/>
      <c r="L82" s="82"/>
      <c r="M82" s="79"/>
      <c r="N82" s="79"/>
      <c r="O82" s="79"/>
      <c r="P82" s="79"/>
      <c r="Q82" s="79"/>
      <c r="R82" s="79"/>
      <c r="S82" s="79"/>
      <c r="T82" s="79"/>
      <c r="U82" s="79"/>
      <c r="V82" s="79"/>
      <c r="W82" s="79"/>
      <c r="X82" s="79"/>
      <c r="Y82" s="79"/>
      <c r="Z82" s="79"/>
      <c r="AA82" s="79"/>
      <c r="AB82" s="79"/>
      <c r="AC82" s="79"/>
      <c r="AD82" s="79"/>
      <c r="AE82" s="79"/>
      <c r="AF82" s="79"/>
      <c r="AG82" s="79"/>
      <c r="AH82" s="79"/>
      <c r="AI82" s="82"/>
      <c r="AJ82" s="79"/>
      <c r="AK82" s="79"/>
      <c r="AL82" s="79"/>
      <c r="AM82" s="79"/>
      <c r="AN82" s="79"/>
      <c r="AO82" s="79"/>
      <c r="AP82" s="79"/>
      <c r="AQ82" s="79"/>
      <c r="AR82" s="79"/>
      <c r="AS82" s="79"/>
      <c r="AT82" s="79"/>
      <c r="AU82" s="79"/>
      <c r="AV82" s="82"/>
      <c r="AW82" s="79"/>
      <c r="AX82" s="82"/>
      <c r="AY82" s="79"/>
      <c r="AZ82" s="79"/>
      <c r="BA82" s="79"/>
      <c r="BB82" s="82"/>
      <c r="BC82" s="79"/>
      <c r="BD82" s="79"/>
      <c r="BE82" s="79"/>
      <c r="BF82" s="79"/>
      <c r="BG82" s="79"/>
      <c r="BH82" s="79"/>
      <c r="BI82" s="79"/>
      <c r="BJ82" s="79"/>
      <c r="BK82" s="79"/>
      <c r="BL82" s="79"/>
      <c r="BM82" s="79"/>
      <c r="BN82" s="79"/>
      <c r="BO82" s="79"/>
      <c r="BP82" s="79"/>
      <c r="BQ82" s="79"/>
      <c r="BR82" s="79"/>
      <c r="BS82" s="79"/>
      <c r="BT82" s="79"/>
      <c r="BU82" s="79"/>
      <c r="BV82" s="79"/>
      <c r="BW82" s="79"/>
      <c r="BX82" s="79"/>
      <c r="BY82" s="79"/>
      <c r="BZ82" s="79"/>
      <c r="CA82" s="79"/>
      <c r="CB82" s="79"/>
      <c r="CC82" s="79"/>
      <c r="CD82" s="79"/>
      <c r="CE82" s="79"/>
      <c r="CF82" s="79"/>
      <c r="CG82" s="79"/>
      <c r="CH82" s="79"/>
      <c r="CI82" s="79"/>
      <c r="CJ82" s="79"/>
      <c r="CK82" s="79"/>
      <c r="CL82" s="79"/>
      <c r="CM82" s="79"/>
      <c r="CN82" s="79"/>
      <c r="CO82" s="79"/>
      <c r="CP82" s="79"/>
      <c r="CQ82" s="79"/>
      <c r="CR82" s="79"/>
      <c r="CS82" s="79"/>
      <c r="CT82" s="79"/>
      <c r="CU82" s="79"/>
      <c r="CV82" s="79"/>
      <c r="CW82" s="79"/>
      <c r="CX82" s="79"/>
      <c r="CY82" s="79"/>
      <c r="CZ82" s="79"/>
      <c r="DA82" s="79"/>
      <c r="DB82" s="79"/>
      <c r="DC82" s="79"/>
      <c r="DD82" s="79"/>
      <c r="DE82" s="79"/>
      <c r="DF82" s="79"/>
      <c r="DG82" s="79"/>
      <c r="DH82" s="79"/>
      <c r="DI82" s="79"/>
      <c r="DJ82" s="79"/>
      <c r="DK82" s="79"/>
      <c r="DL82" s="79"/>
      <c r="DM82" s="79"/>
      <c r="DN82" s="79"/>
      <c r="DO82" s="79"/>
      <c r="DP82" s="79"/>
      <c r="DQ82" s="79"/>
      <c r="DR82" s="79"/>
      <c r="DS82" s="79"/>
      <c r="DT82" s="79"/>
      <c r="DU82" s="79"/>
      <c r="DV82" s="79"/>
      <c r="DW82" s="79"/>
      <c r="DX82" s="79"/>
      <c r="DY82" s="79"/>
      <c r="DZ82" s="79"/>
      <c r="EA82" s="79"/>
      <c r="EB82" s="79"/>
      <c r="EC82" s="79"/>
      <c r="ED82" s="79"/>
      <c r="EE82" s="79"/>
      <c r="EF82" s="79"/>
      <c r="EG82" s="79"/>
      <c r="EH82" s="79"/>
      <c r="EI82" s="79"/>
      <c r="EJ82" s="79"/>
      <c r="EK82" s="79"/>
      <c r="EL82" s="79"/>
      <c r="EM82" s="79"/>
      <c r="EN82" s="79"/>
      <c r="EO82" s="79"/>
      <c r="EP82" s="79"/>
      <c r="EQ82" s="79"/>
      <c r="ER82" s="79"/>
      <c r="ES82" s="79"/>
      <c r="ET82" s="79"/>
      <c r="EU82" s="79"/>
      <c r="EV82" s="79"/>
      <c r="EW82" s="79"/>
      <c r="EX82" s="79"/>
      <c r="EY82" s="79"/>
      <c r="EZ82" s="79"/>
      <c r="FA82" s="79"/>
      <c r="FB82" s="79"/>
      <c r="FC82" s="79"/>
      <c r="FD82" s="79"/>
      <c r="FE82" s="79"/>
      <c r="FF82" s="79"/>
      <c r="FG82" s="79"/>
      <c r="FH82" s="79"/>
      <c r="FI82" s="79"/>
      <c r="FJ82" s="79"/>
      <c r="FK82" s="79"/>
      <c r="FL82" s="79"/>
      <c r="FM82" s="79"/>
      <c r="FN82" s="79"/>
      <c r="FO82" s="79"/>
      <c r="FP82" s="79"/>
      <c r="FQ82" s="79"/>
      <c r="FR82" s="79"/>
      <c r="FS82" s="79"/>
      <c r="FT82" s="79"/>
      <c r="FU82" s="79"/>
      <c r="FV82" s="79"/>
      <c r="FW82" s="79"/>
      <c r="FX82" s="79"/>
      <c r="FY82" s="79"/>
      <c r="FZ82" s="79"/>
      <c r="GA82" s="79"/>
      <c r="GB82" s="79"/>
      <c r="GC82" s="79"/>
      <c r="GD82" s="79"/>
      <c r="GE82" s="79"/>
      <c r="GF82" s="79"/>
      <c r="GG82" s="79"/>
      <c r="GH82" s="79"/>
      <c r="GI82" s="79"/>
      <c r="GJ82" s="79"/>
      <c r="GK82" s="79"/>
      <c r="GL82" s="79"/>
      <c r="GM82" s="79"/>
      <c r="GN82" s="79"/>
      <c r="GO82" s="79"/>
      <c r="GP82" s="79"/>
      <c r="GQ82" s="79"/>
      <c r="GR82" s="79"/>
      <c r="GS82" s="79"/>
      <c r="GT82" s="79"/>
      <c r="GU82" s="79"/>
      <c r="GV82" s="79"/>
      <c r="GW82" s="79"/>
      <c r="GX82" s="79"/>
      <c r="GY82" s="79"/>
      <c r="GZ82" s="79"/>
      <c r="HA82" s="79"/>
      <c r="HB82" s="79"/>
      <c r="HC82" s="79"/>
      <c r="HD82" s="79"/>
      <c r="HE82" s="79"/>
      <c r="HF82" s="79"/>
      <c r="HG82" s="79"/>
      <c r="HH82" s="79"/>
      <c r="HI82" s="79"/>
      <c r="HJ82" s="79"/>
      <c r="HK82" s="79"/>
      <c r="HL82" s="79"/>
      <c r="HM82" s="79"/>
      <c r="HN82" s="79"/>
      <c r="HO82" s="79"/>
      <c r="HP82" s="79"/>
      <c r="HQ82" s="79"/>
      <c r="HR82" s="79"/>
      <c r="HS82" s="79"/>
      <c r="HT82" s="79"/>
      <c r="HU82" s="79"/>
      <c r="HV82" s="79"/>
      <c r="HW82" s="79"/>
      <c r="HX82" s="79"/>
      <c r="HY82" s="79"/>
      <c r="HZ82" s="79"/>
      <c r="IA82" s="79"/>
      <c r="IB82" s="79"/>
      <c r="IC82" s="79"/>
      <c r="ID82" s="79"/>
      <c r="IE82" s="79"/>
      <c r="IF82" s="79"/>
      <c r="IG82" s="79"/>
      <c r="IH82" s="79"/>
      <c r="II82" s="79"/>
      <c r="IJ82" s="79"/>
      <c r="IK82" s="79"/>
      <c r="IL82" s="79"/>
      <c r="IM82" s="79"/>
      <c r="IN82" s="79"/>
      <c r="IO82" s="79"/>
      <c r="IP82" s="79"/>
      <c r="IQ82" s="79"/>
      <c r="IR82" s="79"/>
      <c r="IS82" s="79"/>
      <c r="IT82" s="79"/>
      <c r="IU82" s="79"/>
      <c r="IV82" s="79"/>
    </row>
    <row r="83" spans="1:256" s="83" customFormat="1" x14ac:dyDescent="0.25">
      <c r="A83" s="79"/>
      <c r="B83" s="79"/>
      <c r="C83" s="86" t="s">
        <v>5076</v>
      </c>
      <c r="D83" s="89">
        <v>66.626000000000005</v>
      </c>
      <c r="E83" s="89">
        <v>66.424999999999997</v>
      </c>
      <c r="F83" s="80"/>
      <c r="G83" s="81"/>
      <c r="H83" s="81"/>
      <c r="I83" s="81"/>
      <c r="J83" s="81"/>
      <c r="K83" s="82"/>
      <c r="L83" s="82"/>
      <c r="M83" s="79"/>
      <c r="N83" s="79"/>
      <c r="O83" s="79"/>
      <c r="P83" s="79"/>
      <c r="Q83" s="79"/>
      <c r="R83" s="79"/>
      <c r="S83" s="79"/>
      <c r="T83" s="79"/>
      <c r="U83" s="79"/>
      <c r="V83" s="79"/>
      <c r="W83" s="79"/>
      <c r="X83" s="79"/>
      <c r="Y83" s="79"/>
      <c r="Z83" s="79"/>
      <c r="AA83" s="79"/>
      <c r="AB83" s="79"/>
      <c r="AC83" s="79"/>
      <c r="AD83" s="79"/>
      <c r="AE83" s="79"/>
      <c r="AF83" s="79"/>
      <c r="AG83" s="79"/>
      <c r="AH83" s="79"/>
      <c r="AI83" s="82"/>
      <c r="AJ83" s="79"/>
      <c r="AK83" s="79"/>
      <c r="AL83" s="79"/>
      <c r="AM83" s="79"/>
      <c r="AN83" s="79"/>
      <c r="AO83" s="79"/>
      <c r="AP83" s="79"/>
      <c r="AQ83" s="79"/>
      <c r="AR83" s="79"/>
      <c r="AS83" s="79"/>
      <c r="AT83" s="79"/>
      <c r="AU83" s="79"/>
      <c r="AV83" s="82"/>
      <c r="AW83" s="79"/>
      <c r="AX83" s="82"/>
      <c r="AY83" s="79"/>
      <c r="AZ83" s="79"/>
      <c r="BA83" s="79"/>
      <c r="BB83" s="82"/>
      <c r="BC83" s="79"/>
      <c r="BD83" s="79"/>
      <c r="BE83" s="79"/>
      <c r="BF83" s="79"/>
      <c r="BG83" s="79"/>
      <c r="BH83" s="79"/>
      <c r="BI83" s="79"/>
      <c r="BJ83" s="79"/>
      <c r="BK83" s="79"/>
      <c r="BL83" s="79"/>
      <c r="BM83" s="79"/>
      <c r="BN83" s="79"/>
      <c r="BO83" s="79"/>
      <c r="BP83" s="79"/>
      <c r="BQ83" s="79"/>
      <c r="BR83" s="79"/>
      <c r="BS83" s="79"/>
      <c r="BT83" s="79"/>
      <c r="BU83" s="79"/>
      <c r="BV83" s="79"/>
      <c r="BW83" s="79"/>
      <c r="BX83" s="79"/>
      <c r="BY83" s="79"/>
      <c r="BZ83" s="79"/>
      <c r="CA83" s="79"/>
      <c r="CB83" s="79"/>
      <c r="CC83" s="79"/>
      <c r="CD83" s="79"/>
      <c r="CE83" s="79"/>
      <c r="CF83" s="79"/>
      <c r="CG83" s="79"/>
      <c r="CH83" s="79"/>
      <c r="CI83" s="79"/>
      <c r="CJ83" s="79"/>
      <c r="CK83" s="79"/>
      <c r="CL83" s="79"/>
      <c r="CM83" s="79"/>
      <c r="CN83" s="79"/>
      <c r="CO83" s="79"/>
      <c r="CP83" s="79"/>
      <c r="CQ83" s="79"/>
      <c r="CR83" s="79"/>
      <c r="CS83" s="79"/>
      <c r="CT83" s="79"/>
      <c r="CU83" s="79"/>
      <c r="CV83" s="79"/>
      <c r="CW83" s="79"/>
      <c r="CX83" s="79"/>
      <c r="CY83" s="79"/>
      <c r="CZ83" s="79"/>
      <c r="DA83" s="79"/>
      <c r="DB83" s="79"/>
      <c r="DC83" s="79"/>
      <c r="DD83" s="79"/>
      <c r="DE83" s="79"/>
      <c r="DF83" s="79"/>
      <c r="DG83" s="79"/>
      <c r="DH83" s="79"/>
      <c r="DI83" s="79"/>
      <c r="DJ83" s="79"/>
      <c r="DK83" s="79"/>
      <c r="DL83" s="79"/>
      <c r="DM83" s="79"/>
      <c r="DN83" s="79"/>
      <c r="DO83" s="79"/>
      <c r="DP83" s="79"/>
      <c r="DQ83" s="79"/>
      <c r="DR83" s="79"/>
      <c r="DS83" s="79"/>
      <c r="DT83" s="79"/>
      <c r="DU83" s="79"/>
      <c r="DV83" s="79"/>
      <c r="DW83" s="79"/>
      <c r="DX83" s="79"/>
      <c r="DY83" s="79"/>
      <c r="DZ83" s="79"/>
      <c r="EA83" s="79"/>
      <c r="EB83" s="79"/>
      <c r="EC83" s="79"/>
      <c r="ED83" s="79"/>
      <c r="EE83" s="79"/>
      <c r="EF83" s="79"/>
      <c r="EG83" s="79"/>
      <c r="EH83" s="79"/>
      <c r="EI83" s="79"/>
      <c r="EJ83" s="79"/>
      <c r="EK83" s="79"/>
      <c r="EL83" s="79"/>
      <c r="EM83" s="79"/>
      <c r="EN83" s="79"/>
      <c r="EO83" s="79"/>
      <c r="EP83" s="79"/>
      <c r="EQ83" s="79"/>
      <c r="ER83" s="79"/>
      <c r="ES83" s="79"/>
      <c r="ET83" s="79"/>
      <c r="EU83" s="79"/>
      <c r="EV83" s="79"/>
      <c r="EW83" s="79"/>
      <c r="EX83" s="79"/>
      <c r="EY83" s="79"/>
      <c r="EZ83" s="79"/>
      <c r="FA83" s="79"/>
      <c r="FB83" s="79"/>
      <c r="FC83" s="79"/>
      <c r="FD83" s="79"/>
      <c r="FE83" s="79"/>
      <c r="FF83" s="79"/>
      <c r="FG83" s="79"/>
      <c r="FH83" s="79"/>
      <c r="FI83" s="79"/>
      <c r="FJ83" s="79"/>
      <c r="FK83" s="79"/>
      <c r="FL83" s="79"/>
      <c r="FM83" s="79"/>
      <c r="FN83" s="79"/>
      <c r="FO83" s="79"/>
      <c r="FP83" s="79"/>
      <c r="FQ83" s="79"/>
      <c r="FR83" s="79"/>
      <c r="FS83" s="79"/>
      <c r="FT83" s="79"/>
      <c r="FU83" s="79"/>
      <c r="FV83" s="79"/>
      <c r="FW83" s="79"/>
      <c r="FX83" s="79"/>
      <c r="FY83" s="79"/>
      <c r="FZ83" s="79"/>
      <c r="GA83" s="79"/>
      <c r="GB83" s="79"/>
      <c r="GC83" s="79"/>
      <c r="GD83" s="79"/>
      <c r="GE83" s="79"/>
      <c r="GF83" s="79"/>
      <c r="GG83" s="79"/>
      <c r="GH83" s="79"/>
      <c r="GI83" s="79"/>
      <c r="GJ83" s="79"/>
      <c r="GK83" s="79"/>
      <c r="GL83" s="79"/>
      <c r="GM83" s="79"/>
      <c r="GN83" s="79"/>
      <c r="GO83" s="79"/>
      <c r="GP83" s="79"/>
      <c r="GQ83" s="79"/>
      <c r="GR83" s="79"/>
      <c r="GS83" s="79"/>
      <c r="GT83" s="79"/>
      <c r="GU83" s="79"/>
      <c r="GV83" s="79"/>
      <c r="GW83" s="79"/>
      <c r="GX83" s="79"/>
      <c r="GY83" s="79"/>
      <c r="GZ83" s="79"/>
      <c r="HA83" s="79"/>
      <c r="HB83" s="79"/>
      <c r="HC83" s="79"/>
      <c r="HD83" s="79"/>
      <c r="HE83" s="79"/>
      <c r="HF83" s="79"/>
      <c r="HG83" s="79"/>
      <c r="HH83" s="79"/>
      <c r="HI83" s="79"/>
      <c r="HJ83" s="79"/>
      <c r="HK83" s="79"/>
      <c r="HL83" s="79"/>
      <c r="HM83" s="79"/>
      <c r="HN83" s="79"/>
      <c r="HO83" s="79"/>
      <c r="HP83" s="79"/>
      <c r="HQ83" s="79"/>
      <c r="HR83" s="79"/>
      <c r="HS83" s="79"/>
      <c r="HT83" s="79"/>
      <c r="HU83" s="79"/>
      <c r="HV83" s="79"/>
      <c r="HW83" s="79"/>
      <c r="HX83" s="79"/>
      <c r="HY83" s="79"/>
      <c r="HZ83" s="79"/>
      <c r="IA83" s="79"/>
      <c r="IB83" s="79"/>
      <c r="IC83" s="79"/>
      <c r="ID83" s="79"/>
      <c r="IE83" s="79"/>
      <c r="IF83" s="79"/>
      <c r="IG83" s="79"/>
      <c r="IH83" s="79"/>
      <c r="II83" s="79"/>
      <c r="IJ83" s="79"/>
      <c r="IK83" s="79"/>
      <c r="IL83" s="79"/>
      <c r="IM83" s="79"/>
      <c r="IN83" s="79"/>
      <c r="IO83" s="79"/>
      <c r="IP83" s="79"/>
      <c r="IQ83" s="79"/>
      <c r="IR83" s="79"/>
      <c r="IS83" s="79"/>
      <c r="IT83" s="79"/>
      <c r="IU83" s="79"/>
      <c r="IV83" s="79"/>
    </row>
    <row r="84" spans="1:256" s="83" customFormat="1" x14ac:dyDescent="0.25">
      <c r="A84" s="79"/>
      <c r="B84" s="79"/>
      <c r="C84" s="86" t="s">
        <v>5077</v>
      </c>
      <c r="D84" s="89">
        <v>22.6112</v>
      </c>
      <c r="E84" s="89">
        <v>22.548999999999999</v>
      </c>
      <c r="F84" s="80"/>
      <c r="G84" s="81"/>
      <c r="H84" s="81"/>
      <c r="I84" s="81"/>
      <c r="J84" s="81"/>
      <c r="K84" s="82"/>
      <c r="L84" s="82"/>
      <c r="M84" s="79"/>
      <c r="N84" s="79"/>
      <c r="O84" s="79"/>
      <c r="P84" s="79"/>
      <c r="Q84" s="79"/>
      <c r="R84" s="79"/>
      <c r="S84" s="79"/>
      <c r="T84" s="79"/>
      <c r="U84" s="79"/>
      <c r="V84" s="79"/>
      <c r="W84" s="79"/>
      <c r="X84" s="79"/>
      <c r="Y84" s="79"/>
      <c r="Z84" s="79"/>
      <c r="AA84" s="79"/>
      <c r="AB84" s="79"/>
      <c r="AC84" s="79"/>
      <c r="AD84" s="79"/>
      <c r="AE84" s="79"/>
      <c r="AF84" s="79"/>
      <c r="AG84" s="79"/>
      <c r="AH84" s="79"/>
      <c r="AI84" s="82"/>
      <c r="AJ84" s="79"/>
      <c r="AK84" s="79"/>
      <c r="AL84" s="79"/>
      <c r="AM84" s="79"/>
      <c r="AN84" s="79"/>
      <c r="AO84" s="79"/>
      <c r="AP84" s="79"/>
      <c r="AQ84" s="79"/>
      <c r="AR84" s="79"/>
      <c r="AS84" s="79"/>
      <c r="AT84" s="79"/>
      <c r="AU84" s="79"/>
      <c r="AV84" s="82"/>
      <c r="AW84" s="79"/>
      <c r="AX84" s="82"/>
      <c r="AY84" s="79"/>
      <c r="AZ84" s="79"/>
      <c r="BA84" s="79"/>
      <c r="BB84" s="82"/>
      <c r="BC84" s="79"/>
      <c r="BD84" s="79"/>
      <c r="BE84" s="79"/>
      <c r="BF84" s="79"/>
      <c r="BG84" s="79"/>
      <c r="BH84" s="79"/>
      <c r="BI84" s="79"/>
      <c r="BJ84" s="79"/>
      <c r="BK84" s="79"/>
      <c r="BL84" s="79"/>
      <c r="BM84" s="79"/>
      <c r="BN84" s="79"/>
      <c r="BO84" s="79"/>
      <c r="BP84" s="79"/>
      <c r="BQ84" s="79"/>
      <c r="BR84" s="79"/>
      <c r="BS84" s="79"/>
      <c r="BT84" s="79"/>
      <c r="BU84" s="79"/>
      <c r="BV84" s="79"/>
      <c r="BW84" s="79"/>
      <c r="BX84" s="79"/>
      <c r="BY84" s="79"/>
      <c r="BZ84" s="79"/>
      <c r="CA84" s="79"/>
      <c r="CB84" s="79"/>
      <c r="CC84" s="79"/>
      <c r="CD84" s="79"/>
      <c r="CE84" s="79"/>
      <c r="CF84" s="79"/>
      <c r="CG84" s="79"/>
      <c r="CH84" s="79"/>
      <c r="CI84" s="79"/>
      <c r="CJ84" s="79"/>
      <c r="CK84" s="79"/>
      <c r="CL84" s="79"/>
      <c r="CM84" s="79"/>
      <c r="CN84" s="79"/>
      <c r="CO84" s="79"/>
      <c r="CP84" s="79"/>
      <c r="CQ84" s="79"/>
      <c r="CR84" s="79"/>
      <c r="CS84" s="79"/>
      <c r="CT84" s="79"/>
      <c r="CU84" s="79"/>
      <c r="CV84" s="79"/>
      <c r="CW84" s="79"/>
      <c r="CX84" s="79"/>
      <c r="CY84" s="79"/>
      <c r="CZ84" s="79"/>
      <c r="DA84" s="79"/>
      <c r="DB84" s="79"/>
      <c r="DC84" s="79"/>
      <c r="DD84" s="79"/>
      <c r="DE84" s="79"/>
      <c r="DF84" s="79"/>
      <c r="DG84" s="79"/>
      <c r="DH84" s="79"/>
      <c r="DI84" s="79"/>
      <c r="DJ84" s="79"/>
      <c r="DK84" s="79"/>
      <c r="DL84" s="79"/>
      <c r="DM84" s="79"/>
      <c r="DN84" s="79"/>
      <c r="DO84" s="79"/>
      <c r="DP84" s="79"/>
      <c r="DQ84" s="79"/>
      <c r="DR84" s="79"/>
      <c r="DS84" s="79"/>
      <c r="DT84" s="79"/>
      <c r="DU84" s="79"/>
      <c r="DV84" s="79"/>
      <c r="DW84" s="79"/>
      <c r="DX84" s="79"/>
      <c r="DY84" s="79"/>
      <c r="DZ84" s="79"/>
      <c r="EA84" s="79"/>
      <c r="EB84" s="79"/>
      <c r="EC84" s="79"/>
      <c r="ED84" s="79"/>
      <c r="EE84" s="79"/>
      <c r="EF84" s="79"/>
      <c r="EG84" s="79"/>
      <c r="EH84" s="79"/>
      <c r="EI84" s="79"/>
      <c r="EJ84" s="79"/>
      <c r="EK84" s="79"/>
      <c r="EL84" s="79"/>
      <c r="EM84" s="79"/>
      <c r="EN84" s="79"/>
      <c r="EO84" s="79"/>
      <c r="EP84" s="79"/>
      <c r="EQ84" s="79"/>
      <c r="ER84" s="79"/>
      <c r="ES84" s="79"/>
      <c r="ET84" s="79"/>
      <c r="EU84" s="79"/>
      <c r="EV84" s="79"/>
      <c r="EW84" s="79"/>
      <c r="EX84" s="79"/>
      <c r="EY84" s="79"/>
      <c r="EZ84" s="79"/>
      <c r="FA84" s="79"/>
      <c r="FB84" s="79"/>
      <c r="FC84" s="79"/>
      <c r="FD84" s="79"/>
      <c r="FE84" s="79"/>
      <c r="FF84" s="79"/>
      <c r="FG84" s="79"/>
      <c r="FH84" s="79"/>
      <c r="FI84" s="79"/>
      <c r="FJ84" s="79"/>
      <c r="FK84" s="79"/>
      <c r="FL84" s="79"/>
      <c r="FM84" s="79"/>
      <c r="FN84" s="79"/>
      <c r="FO84" s="79"/>
      <c r="FP84" s="79"/>
      <c r="FQ84" s="79"/>
      <c r="FR84" s="79"/>
      <c r="FS84" s="79"/>
      <c r="FT84" s="79"/>
      <c r="FU84" s="79"/>
      <c r="FV84" s="79"/>
      <c r="FW84" s="79"/>
      <c r="FX84" s="79"/>
      <c r="FY84" s="79"/>
      <c r="FZ84" s="79"/>
      <c r="GA84" s="79"/>
      <c r="GB84" s="79"/>
      <c r="GC84" s="79"/>
      <c r="GD84" s="79"/>
      <c r="GE84" s="79"/>
      <c r="GF84" s="79"/>
      <c r="GG84" s="79"/>
      <c r="GH84" s="79"/>
      <c r="GI84" s="79"/>
      <c r="GJ84" s="79"/>
      <c r="GK84" s="79"/>
      <c r="GL84" s="79"/>
      <c r="GM84" s="79"/>
      <c r="GN84" s="79"/>
      <c r="GO84" s="79"/>
      <c r="GP84" s="79"/>
      <c r="GQ84" s="79"/>
      <c r="GR84" s="79"/>
      <c r="GS84" s="79"/>
      <c r="GT84" s="79"/>
      <c r="GU84" s="79"/>
      <c r="GV84" s="79"/>
      <c r="GW84" s="79"/>
      <c r="GX84" s="79"/>
      <c r="GY84" s="79"/>
      <c r="GZ84" s="79"/>
      <c r="HA84" s="79"/>
      <c r="HB84" s="79"/>
      <c r="HC84" s="79"/>
      <c r="HD84" s="79"/>
      <c r="HE84" s="79"/>
      <c r="HF84" s="79"/>
      <c r="HG84" s="79"/>
      <c r="HH84" s="79"/>
      <c r="HI84" s="79"/>
      <c r="HJ84" s="79"/>
      <c r="HK84" s="79"/>
      <c r="HL84" s="79"/>
      <c r="HM84" s="79"/>
      <c r="HN84" s="79"/>
      <c r="HO84" s="79"/>
      <c r="HP84" s="79"/>
      <c r="HQ84" s="79"/>
      <c r="HR84" s="79"/>
      <c r="HS84" s="79"/>
      <c r="HT84" s="79"/>
      <c r="HU84" s="79"/>
      <c r="HV84" s="79"/>
      <c r="HW84" s="79"/>
      <c r="HX84" s="79"/>
      <c r="HY84" s="79"/>
      <c r="HZ84" s="79"/>
      <c r="IA84" s="79"/>
      <c r="IB84" s="79"/>
      <c r="IC84" s="79"/>
      <c r="ID84" s="79"/>
      <c r="IE84" s="79"/>
      <c r="IF84" s="79"/>
      <c r="IG84" s="79"/>
      <c r="IH84" s="79"/>
      <c r="II84" s="79"/>
      <c r="IJ84" s="79"/>
      <c r="IK84" s="79"/>
      <c r="IL84" s="79"/>
      <c r="IM84" s="79"/>
      <c r="IN84" s="79"/>
      <c r="IO84" s="79"/>
      <c r="IP84" s="79"/>
      <c r="IQ84" s="79"/>
      <c r="IR84" s="79"/>
      <c r="IS84" s="79"/>
      <c r="IT84" s="79"/>
      <c r="IU84" s="79"/>
      <c r="IV84" s="79"/>
    </row>
    <row r="85" spans="1:256" s="83" customFormat="1" x14ac:dyDescent="0.25">
      <c r="A85" s="79"/>
      <c r="B85" s="79"/>
      <c r="C85" s="86" t="s">
        <v>5078</v>
      </c>
      <c r="D85" s="89">
        <v>69.512</v>
      </c>
      <c r="E85" s="89">
        <v>69.320899999999995</v>
      </c>
      <c r="F85" s="80"/>
      <c r="G85" s="81"/>
      <c r="H85" s="81"/>
      <c r="I85" s="81"/>
      <c r="J85" s="81"/>
      <c r="K85" s="82"/>
      <c r="L85" s="82"/>
      <c r="M85" s="79"/>
      <c r="N85" s="79"/>
      <c r="O85" s="79"/>
      <c r="P85" s="79"/>
      <c r="Q85" s="79"/>
      <c r="R85" s="79"/>
      <c r="S85" s="79"/>
      <c r="T85" s="79"/>
      <c r="U85" s="79"/>
      <c r="V85" s="79"/>
      <c r="W85" s="79"/>
      <c r="X85" s="79"/>
      <c r="Y85" s="79"/>
      <c r="Z85" s="79"/>
      <c r="AA85" s="79"/>
      <c r="AB85" s="79"/>
      <c r="AC85" s="79"/>
      <c r="AD85" s="79"/>
      <c r="AE85" s="79"/>
      <c r="AF85" s="79"/>
      <c r="AG85" s="79"/>
      <c r="AH85" s="79"/>
      <c r="AI85" s="82"/>
      <c r="AJ85" s="79"/>
      <c r="AK85" s="79"/>
      <c r="AL85" s="79"/>
      <c r="AM85" s="79"/>
      <c r="AN85" s="79"/>
      <c r="AO85" s="79"/>
      <c r="AP85" s="79"/>
      <c r="AQ85" s="79"/>
      <c r="AR85" s="79"/>
      <c r="AS85" s="79"/>
      <c r="AT85" s="79"/>
      <c r="AU85" s="79"/>
      <c r="AV85" s="82"/>
      <c r="AW85" s="79"/>
      <c r="AX85" s="82"/>
      <c r="AY85" s="79"/>
      <c r="AZ85" s="79"/>
      <c r="BA85" s="79"/>
      <c r="BB85" s="82"/>
      <c r="BC85" s="79"/>
      <c r="BD85" s="79"/>
      <c r="BE85" s="79"/>
      <c r="BF85" s="79"/>
      <c r="BG85" s="79"/>
      <c r="BH85" s="79"/>
      <c r="BI85" s="79"/>
      <c r="BJ85" s="79"/>
      <c r="BK85" s="79"/>
      <c r="BL85" s="79"/>
      <c r="BM85" s="79"/>
      <c r="BN85" s="79"/>
      <c r="BO85" s="79"/>
      <c r="BP85" s="79"/>
      <c r="BQ85" s="79"/>
      <c r="BR85" s="79"/>
      <c r="BS85" s="79"/>
      <c r="BT85" s="79"/>
      <c r="BU85" s="79"/>
      <c r="BV85" s="79"/>
      <c r="BW85" s="79"/>
      <c r="BX85" s="79"/>
      <c r="BY85" s="79"/>
      <c r="BZ85" s="79"/>
      <c r="CA85" s="79"/>
      <c r="CB85" s="79"/>
      <c r="CC85" s="79"/>
      <c r="CD85" s="79"/>
      <c r="CE85" s="79"/>
      <c r="CF85" s="79"/>
      <c r="CG85" s="79"/>
      <c r="CH85" s="79"/>
      <c r="CI85" s="79"/>
      <c r="CJ85" s="79"/>
      <c r="CK85" s="79"/>
      <c r="CL85" s="79"/>
      <c r="CM85" s="79"/>
      <c r="CN85" s="79"/>
      <c r="CO85" s="79"/>
      <c r="CP85" s="79"/>
      <c r="CQ85" s="79"/>
      <c r="CR85" s="79"/>
      <c r="CS85" s="79"/>
      <c r="CT85" s="79"/>
      <c r="CU85" s="79"/>
      <c r="CV85" s="79"/>
      <c r="CW85" s="79"/>
      <c r="CX85" s="79"/>
      <c r="CY85" s="79"/>
      <c r="CZ85" s="79"/>
      <c r="DA85" s="79"/>
      <c r="DB85" s="79"/>
      <c r="DC85" s="79"/>
      <c r="DD85" s="79"/>
      <c r="DE85" s="79"/>
      <c r="DF85" s="79"/>
      <c r="DG85" s="79"/>
      <c r="DH85" s="79"/>
      <c r="DI85" s="79"/>
      <c r="DJ85" s="79"/>
      <c r="DK85" s="79"/>
      <c r="DL85" s="79"/>
      <c r="DM85" s="79"/>
      <c r="DN85" s="79"/>
      <c r="DO85" s="79"/>
      <c r="DP85" s="79"/>
      <c r="DQ85" s="79"/>
      <c r="DR85" s="79"/>
      <c r="DS85" s="79"/>
      <c r="DT85" s="79"/>
      <c r="DU85" s="79"/>
      <c r="DV85" s="79"/>
      <c r="DW85" s="79"/>
      <c r="DX85" s="79"/>
      <c r="DY85" s="79"/>
      <c r="DZ85" s="79"/>
      <c r="EA85" s="79"/>
      <c r="EB85" s="79"/>
      <c r="EC85" s="79"/>
      <c r="ED85" s="79"/>
      <c r="EE85" s="79"/>
      <c r="EF85" s="79"/>
      <c r="EG85" s="79"/>
      <c r="EH85" s="79"/>
      <c r="EI85" s="79"/>
      <c r="EJ85" s="79"/>
      <c r="EK85" s="79"/>
      <c r="EL85" s="79"/>
      <c r="EM85" s="79"/>
      <c r="EN85" s="79"/>
      <c r="EO85" s="79"/>
      <c r="EP85" s="79"/>
      <c r="EQ85" s="79"/>
      <c r="ER85" s="79"/>
      <c r="ES85" s="79"/>
      <c r="ET85" s="79"/>
      <c r="EU85" s="79"/>
      <c r="EV85" s="79"/>
      <c r="EW85" s="79"/>
      <c r="EX85" s="79"/>
      <c r="EY85" s="79"/>
      <c r="EZ85" s="79"/>
      <c r="FA85" s="79"/>
      <c r="FB85" s="79"/>
      <c r="FC85" s="79"/>
      <c r="FD85" s="79"/>
      <c r="FE85" s="79"/>
      <c r="FF85" s="79"/>
      <c r="FG85" s="79"/>
      <c r="FH85" s="79"/>
      <c r="FI85" s="79"/>
      <c r="FJ85" s="79"/>
      <c r="FK85" s="79"/>
      <c r="FL85" s="79"/>
      <c r="FM85" s="79"/>
      <c r="FN85" s="79"/>
      <c r="FO85" s="79"/>
      <c r="FP85" s="79"/>
      <c r="FQ85" s="79"/>
      <c r="FR85" s="79"/>
      <c r="FS85" s="79"/>
      <c r="FT85" s="79"/>
      <c r="FU85" s="79"/>
      <c r="FV85" s="79"/>
      <c r="FW85" s="79"/>
      <c r="FX85" s="79"/>
      <c r="FY85" s="79"/>
      <c r="FZ85" s="79"/>
      <c r="GA85" s="79"/>
      <c r="GB85" s="79"/>
      <c r="GC85" s="79"/>
      <c r="GD85" s="79"/>
      <c r="GE85" s="79"/>
      <c r="GF85" s="79"/>
      <c r="GG85" s="79"/>
      <c r="GH85" s="79"/>
      <c r="GI85" s="79"/>
      <c r="GJ85" s="79"/>
      <c r="GK85" s="79"/>
      <c r="GL85" s="79"/>
      <c r="GM85" s="79"/>
      <c r="GN85" s="79"/>
      <c r="GO85" s="79"/>
      <c r="GP85" s="79"/>
      <c r="GQ85" s="79"/>
      <c r="GR85" s="79"/>
      <c r="GS85" s="79"/>
      <c r="GT85" s="79"/>
      <c r="GU85" s="79"/>
      <c r="GV85" s="79"/>
      <c r="GW85" s="79"/>
      <c r="GX85" s="79"/>
      <c r="GY85" s="79"/>
      <c r="GZ85" s="79"/>
      <c r="HA85" s="79"/>
      <c r="HB85" s="79"/>
      <c r="HC85" s="79"/>
      <c r="HD85" s="79"/>
      <c r="HE85" s="79"/>
      <c r="HF85" s="79"/>
      <c r="HG85" s="79"/>
      <c r="HH85" s="79"/>
      <c r="HI85" s="79"/>
      <c r="HJ85" s="79"/>
      <c r="HK85" s="79"/>
      <c r="HL85" s="79"/>
      <c r="HM85" s="79"/>
      <c r="HN85" s="79"/>
      <c r="HO85" s="79"/>
      <c r="HP85" s="79"/>
      <c r="HQ85" s="79"/>
      <c r="HR85" s="79"/>
      <c r="HS85" s="79"/>
      <c r="HT85" s="79"/>
      <c r="HU85" s="79"/>
      <c r="HV85" s="79"/>
      <c r="HW85" s="79"/>
      <c r="HX85" s="79"/>
      <c r="HY85" s="79"/>
      <c r="HZ85" s="79"/>
      <c r="IA85" s="79"/>
      <c r="IB85" s="79"/>
      <c r="IC85" s="79"/>
      <c r="ID85" s="79"/>
      <c r="IE85" s="79"/>
      <c r="IF85" s="79"/>
      <c r="IG85" s="79"/>
      <c r="IH85" s="79"/>
      <c r="II85" s="79"/>
      <c r="IJ85" s="79"/>
      <c r="IK85" s="79"/>
      <c r="IL85" s="79"/>
      <c r="IM85" s="79"/>
      <c r="IN85" s="79"/>
      <c r="IO85" s="79"/>
      <c r="IP85" s="79"/>
      <c r="IQ85" s="79"/>
      <c r="IR85" s="79"/>
      <c r="IS85" s="79"/>
      <c r="IT85" s="79"/>
      <c r="IU85" s="79"/>
      <c r="IV85" s="79"/>
    </row>
    <row r="86" spans="1:256" s="83" customFormat="1" ht="84.95" customHeight="1" x14ac:dyDescent="0.25">
      <c r="A86" s="79"/>
      <c r="B86" s="79"/>
      <c r="C86" s="206" t="s">
        <v>5112</v>
      </c>
      <c r="D86" s="207"/>
      <c r="E86" s="208"/>
      <c r="F86" s="80"/>
      <c r="G86" s="81"/>
      <c r="H86" s="81"/>
      <c r="I86" s="81"/>
      <c r="J86" s="81"/>
      <c r="K86" s="82"/>
      <c r="L86" s="82"/>
      <c r="M86" s="79"/>
      <c r="N86" s="79"/>
      <c r="O86" s="79"/>
      <c r="P86" s="79"/>
      <c r="Q86" s="79"/>
      <c r="R86" s="79"/>
      <c r="S86" s="79"/>
      <c r="T86" s="79"/>
      <c r="U86" s="79"/>
      <c r="V86" s="79"/>
      <c r="W86" s="79"/>
      <c r="X86" s="79"/>
      <c r="Y86" s="79"/>
      <c r="Z86" s="79"/>
      <c r="AA86" s="79"/>
      <c r="AB86" s="79"/>
      <c r="AC86" s="79"/>
      <c r="AD86" s="79"/>
      <c r="AE86" s="79"/>
      <c r="AF86" s="79"/>
      <c r="AG86" s="79"/>
      <c r="AH86" s="79"/>
      <c r="AI86" s="82"/>
      <c r="AJ86" s="79"/>
      <c r="AK86" s="79"/>
      <c r="AL86" s="79"/>
      <c r="AM86" s="79"/>
      <c r="AN86" s="79"/>
      <c r="AO86" s="79"/>
      <c r="AP86" s="79"/>
      <c r="AQ86" s="79"/>
      <c r="AR86" s="79"/>
      <c r="AS86" s="79"/>
      <c r="AT86" s="79"/>
      <c r="AU86" s="79"/>
      <c r="AV86" s="82"/>
      <c r="AW86" s="79"/>
      <c r="AX86" s="82"/>
      <c r="AY86" s="79"/>
      <c r="AZ86" s="79"/>
      <c r="BA86" s="79"/>
      <c r="BB86" s="82"/>
      <c r="BC86" s="79"/>
      <c r="BD86" s="79"/>
      <c r="BE86" s="79"/>
      <c r="BF86" s="79"/>
      <c r="BG86" s="79"/>
      <c r="BH86" s="79"/>
      <c r="BI86" s="79"/>
      <c r="BJ86" s="79"/>
      <c r="BK86" s="79"/>
      <c r="BL86" s="79"/>
      <c r="BM86" s="79"/>
      <c r="BN86" s="79"/>
      <c r="BO86" s="79"/>
      <c r="BP86" s="79"/>
      <c r="BQ86" s="79"/>
      <c r="BR86" s="79"/>
      <c r="BS86" s="79"/>
      <c r="BT86" s="79"/>
      <c r="BU86" s="79"/>
      <c r="BV86" s="79"/>
      <c r="BW86" s="79"/>
      <c r="BX86" s="79"/>
      <c r="BY86" s="79"/>
      <c r="BZ86" s="79"/>
      <c r="CA86" s="79"/>
      <c r="CB86" s="79"/>
      <c r="CC86" s="79"/>
      <c r="CD86" s="79"/>
      <c r="CE86" s="79"/>
      <c r="CF86" s="79"/>
      <c r="CG86" s="79"/>
      <c r="CH86" s="79"/>
      <c r="CI86" s="79"/>
      <c r="CJ86" s="79"/>
      <c r="CK86" s="79"/>
      <c r="CL86" s="79"/>
      <c r="CM86" s="79"/>
      <c r="CN86" s="79"/>
      <c r="CO86" s="79"/>
      <c r="CP86" s="79"/>
      <c r="CQ86" s="79"/>
      <c r="CR86" s="79"/>
      <c r="CS86" s="79"/>
      <c r="CT86" s="79"/>
      <c r="CU86" s="79"/>
      <c r="CV86" s="79"/>
      <c r="CW86" s="79"/>
      <c r="CX86" s="79"/>
      <c r="CY86" s="79"/>
      <c r="CZ86" s="79"/>
      <c r="DA86" s="79"/>
      <c r="DB86" s="79"/>
      <c r="DC86" s="79"/>
      <c r="DD86" s="79"/>
      <c r="DE86" s="79"/>
      <c r="DF86" s="79"/>
      <c r="DG86" s="79"/>
      <c r="DH86" s="79"/>
      <c r="DI86" s="79"/>
      <c r="DJ86" s="79"/>
      <c r="DK86" s="79"/>
      <c r="DL86" s="79"/>
      <c r="DM86" s="79"/>
      <c r="DN86" s="79"/>
      <c r="DO86" s="79"/>
      <c r="DP86" s="79"/>
      <c r="DQ86" s="79"/>
      <c r="DR86" s="79"/>
      <c r="DS86" s="79"/>
      <c r="DT86" s="79"/>
      <c r="DU86" s="79"/>
      <c r="DV86" s="79"/>
      <c r="DW86" s="79"/>
      <c r="DX86" s="79"/>
      <c r="DY86" s="79"/>
      <c r="DZ86" s="79"/>
      <c r="EA86" s="79"/>
      <c r="EB86" s="79"/>
      <c r="EC86" s="79"/>
      <c r="ED86" s="79"/>
      <c r="EE86" s="79"/>
      <c r="EF86" s="79"/>
      <c r="EG86" s="79"/>
      <c r="EH86" s="79"/>
      <c r="EI86" s="79"/>
      <c r="EJ86" s="79"/>
      <c r="EK86" s="79"/>
      <c r="EL86" s="79"/>
      <c r="EM86" s="79"/>
      <c r="EN86" s="79"/>
      <c r="EO86" s="79"/>
      <c r="EP86" s="79"/>
      <c r="EQ86" s="79"/>
      <c r="ER86" s="79"/>
      <c r="ES86" s="79"/>
      <c r="ET86" s="79"/>
      <c r="EU86" s="79"/>
      <c r="EV86" s="79"/>
      <c r="EW86" s="79"/>
      <c r="EX86" s="79"/>
      <c r="EY86" s="79"/>
      <c r="EZ86" s="79"/>
      <c r="FA86" s="79"/>
      <c r="FB86" s="79"/>
      <c r="FC86" s="79"/>
      <c r="FD86" s="79"/>
      <c r="FE86" s="79"/>
      <c r="FF86" s="79"/>
      <c r="FG86" s="79"/>
      <c r="FH86" s="79"/>
      <c r="FI86" s="79"/>
      <c r="FJ86" s="79"/>
      <c r="FK86" s="79"/>
      <c r="FL86" s="79"/>
      <c r="FM86" s="79"/>
      <c r="FN86" s="79"/>
      <c r="FO86" s="79"/>
      <c r="FP86" s="79"/>
      <c r="FQ86" s="79"/>
      <c r="FR86" s="79"/>
      <c r="FS86" s="79"/>
      <c r="FT86" s="79"/>
      <c r="FU86" s="79"/>
      <c r="FV86" s="79"/>
      <c r="FW86" s="79"/>
      <c r="FX86" s="79"/>
      <c r="FY86" s="79"/>
      <c r="FZ86" s="79"/>
      <c r="GA86" s="79"/>
      <c r="GB86" s="79"/>
      <c r="GC86" s="79"/>
      <c r="GD86" s="79"/>
      <c r="GE86" s="79"/>
      <c r="GF86" s="79"/>
      <c r="GG86" s="79"/>
      <c r="GH86" s="79"/>
      <c r="GI86" s="79"/>
      <c r="GJ86" s="79"/>
      <c r="GK86" s="79"/>
      <c r="GL86" s="79"/>
      <c r="GM86" s="79"/>
      <c r="GN86" s="79"/>
      <c r="GO86" s="79"/>
      <c r="GP86" s="79"/>
      <c r="GQ86" s="79"/>
      <c r="GR86" s="79"/>
      <c r="GS86" s="79"/>
      <c r="GT86" s="79"/>
      <c r="GU86" s="79"/>
      <c r="GV86" s="79"/>
      <c r="GW86" s="79"/>
      <c r="GX86" s="79"/>
      <c r="GY86" s="79"/>
      <c r="GZ86" s="79"/>
      <c r="HA86" s="79"/>
      <c r="HB86" s="79"/>
      <c r="HC86" s="79"/>
      <c r="HD86" s="79"/>
      <c r="HE86" s="79"/>
      <c r="HF86" s="79"/>
      <c r="HG86" s="79"/>
      <c r="HH86" s="79"/>
      <c r="HI86" s="79"/>
      <c r="HJ86" s="79"/>
      <c r="HK86" s="79"/>
      <c r="HL86" s="79"/>
      <c r="HM86" s="79"/>
      <c r="HN86" s="79"/>
      <c r="HO86" s="79"/>
      <c r="HP86" s="79"/>
      <c r="HQ86" s="79"/>
      <c r="HR86" s="79"/>
      <c r="HS86" s="79"/>
      <c r="HT86" s="79"/>
      <c r="HU86" s="79"/>
      <c r="HV86" s="79"/>
      <c r="HW86" s="79"/>
      <c r="HX86" s="79"/>
      <c r="HY86" s="79"/>
      <c r="HZ86" s="79"/>
      <c r="IA86" s="79"/>
      <c r="IB86" s="79"/>
      <c r="IC86" s="79"/>
      <c r="ID86" s="79"/>
      <c r="IE86" s="79"/>
      <c r="IF86" s="79"/>
      <c r="IG86" s="79"/>
      <c r="IH86" s="79"/>
      <c r="II86" s="79"/>
      <c r="IJ86" s="79"/>
      <c r="IK86" s="79"/>
      <c r="IL86" s="79"/>
      <c r="IM86" s="79"/>
      <c r="IN86" s="79"/>
      <c r="IO86" s="79"/>
      <c r="IP86" s="79"/>
      <c r="IQ86" s="79"/>
      <c r="IR86" s="79"/>
      <c r="IS86" s="79"/>
      <c r="IT86" s="79"/>
      <c r="IU86" s="79"/>
      <c r="IV86" s="79"/>
    </row>
    <row r="88" spans="1:256" x14ac:dyDescent="0.25">
      <c r="C88" s="2" t="s">
        <v>5175</v>
      </c>
      <c r="E88" s="2" t="s">
        <v>2</v>
      </c>
    </row>
    <row r="90" spans="1:256" x14ac:dyDescent="0.25">
      <c r="C90" s="2" t="s">
        <v>5176</v>
      </c>
      <c r="E90" s="2" t="s">
        <v>2</v>
      </c>
    </row>
    <row r="92" spans="1:256" x14ac:dyDescent="0.25">
      <c r="C92" s="2" t="s">
        <v>5067</v>
      </c>
      <c r="E92" s="2" t="s">
        <v>2</v>
      </c>
    </row>
    <row r="94" spans="1:256" x14ac:dyDescent="0.25">
      <c r="C94" s="2" t="s">
        <v>5068</v>
      </c>
      <c r="E94" s="2" t="s">
        <v>2</v>
      </c>
    </row>
    <row r="96" spans="1:256" x14ac:dyDescent="0.25">
      <c r="C96" s="2" t="s">
        <v>5069</v>
      </c>
      <c r="E96" s="96" t="s">
        <v>5070</v>
      </c>
    </row>
    <row r="98" spans="3:5" x14ac:dyDescent="0.25">
      <c r="C98" s="2" t="s">
        <v>5071</v>
      </c>
      <c r="E98" s="97" t="s">
        <v>5132</v>
      </c>
    </row>
    <row r="100" spans="3:5" x14ac:dyDescent="0.25">
      <c r="C100" s="2" t="s">
        <v>5177</v>
      </c>
      <c r="E100" s="2" t="s">
        <v>2</v>
      </c>
    </row>
    <row r="102" spans="3:5" x14ac:dyDescent="0.25">
      <c r="C102" s="1" t="s">
        <v>5348</v>
      </c>
      <c r="E102" s="202" t="s">
        <v>5349</v>
      </c>
    </row>
    <row r="103" spans="3:5" x14ac:dyDescent="0.25">
      <c r="E103" s="2" t="s">
        <v>5369</v>
      </c>
    </row>
  </sheetData>
  <mergeCells count="2">
    <mergeCell ref="C71:K71"/>
    <mergeCell ref="C86:E86"/>
  </mergeCells>
  <hyperlinks>
    <hyperlink ref="J2" location="'Index'!A1" display="'Index'!A1" xr:uid="{24D65181-7EF2-4944-90BC-02246506AC72}"/>
  </hyperlinks>
  <pageMargins left="0.7" right="0.7" top="0.75" bottom="0.75" header="0.3" footer="0.3"/>
  <pageSetup orientation="portrait" horizontalDpi="4294967293"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9F277-7B8C-44FE-80BB-1808760F7044}">
  <sheetPr codeName="Sheet1"/>
  <dimension ref="A1:IV146"/>
  <sheetViews>
    <sheetView showGridLines="0" zoomScale="90" zoomScaleNormal="90" workbookViewId="0">
      <pane ySplit="6" topLeftCell="A128"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2215</v>
      </c>
      <c r="J2" s="38" t="s">
        <v>4498</v>
      </c>
    </row>
    <row r="3" spans="1:54" ht="16.5" x14ac:dyDescent="0.3">
      <c r="C3" s="1" t="s">
        <v>28</v>
      </c>
      <c r="D3" s="21" t="s">
        <v>2216</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619</v>
      </c>
      <c r="C11" s="60" t="s">
        <v>620</v>
      </c>
      <c r="D11" s="54" t="s">
        <v>621</v>
      </c>
      <c r="E11" s="6" t="s">
        <v>95</v>
      </c>
      <c r="F11" s="19">
        <v>687500</v>
      </c>
      <c r="G11" s="24">
        <v>8316.69</v>
      </c>
      <c r="H11" s="24">
        <v>6.73</v>
      </c>
      <c r="I11" s="31"/>
      <c r="J11" s="31"/>
      <c r="K11" s="35"/>
    </row>
    <row r="12" spans="1:54" x14ac:dyDescent="0.25">
      <c r="B12" s="8" t="s">
        <v>346</v>
      </c>
      <c r="C12" s="60" t="s">
        <v>347</v>
      </c>
      <c r="D12" s="54" t="s">
        <v>348</v>
      </c>
      <c r="E12" s="6" t="s">
        <v>76</v>
      </c>
      <c r="F12" s="19">
        <v>4276000</v>
      </c>
      <c r="G12" s="24">
        <v>7882.81</v>
      </c>
      <c r="H12" s="24">
        <v>6.38</v>
      </c>
      <c r="I12" s="31"/>
      <c r="J12" s="31"/>
      <c r="K12" s="35"/>
    </row>
    <row r="13" spans="1:54" x14ac:dyDescent="0.25">
      <c r="B13" s="8" t="s">
        <v>73</v>
      </c>
      <c r="C13" s="60" t="s">
        <v>74</v>
      </c>
      <c r="D13" s="54" t="s">
        <v>75</v>
      </c>
      <c r="E13" s="6" t="s">
        <v>76</v>
      </c>
      <c r="F13" s="19">
        <v>500000</v>
      </c>
      <c r="G13" s="24">
        <v>6538.5</v>
      </c>
      <c r="H13" s="24">
        <v>5.29</v>
      </c>
      <c r="I13" s="31"/>
      <c r="J13" s="31"/>
      <c r="K13" s="35"/>
    </row>
    <row r="14" spans="1:54" x14ac:dyDescent="0.25">
      <c r="B14" s="8" t="s">
        <v>488</v>
      </c>
      <c r="C14" s="60" t="s">
        <v>489</v>
      </c>
      <c r="D14" s="54" t="s">
        <v>490</v>
      </c>
      <c r="E14" s="6" t="s">
        <v>491</v>
      </c>
      <c r="F14" s="19">
        <v>2266750</v>
      </c>
      <c r="G14" s="24">
        <v>5254.33</v>
      </c>
      <c r="H14" s="24">
        <v>4.25</v>
      </c>
      <c r="I14" s="31"/>
      <c r="J14" s="31"/>
      <c r="K14" s="35"/>
    </row>
    <row r="15" spans="1:54" x14ac:dyDescent="0.25">
      <c r="B15" s="8" t="s">
        <v>1111</v>
      </c>
      <c r="C15" s="60" t="s">
        <v>1112</v>
      </c>
      <c r="D15" s="54" t="s">
        <v>1113</v>
      </c>
      <c r="E15" s="6" t="s">
        <v>261</v>
      </c>
      <c r="F15" s="19">
        <v>3170000</v>
      </c>
      <c r="G15" s="24">
        <v>4633.2700000000004</v>
      </c>
      <c r="H15" s="24">
        <v>3.75</v>
      </c>
      <c r="I15" s="31"/>
      <c r="J15" s="31"/>
      <c r="K15" s="35"/>
    </row>
    <row r="16" spans="1:54" x14ac:dyDescent="0.25">
      <c r="B16" s="8" t="s">
        <v>606</v>
      </c>
      <c r="C16" s="60" t="s">
        <v>607</v>
      </c>
      <c r="D16" s="54" t="s">
        <v>608</v>
      </c>
      <c r="E16" s="6" t="s">
        <v>182</v>
      </c>
      <c r="F16" s="19">
        <v>583507</v>
      </c>
      <c r="G16" s="24">
        <v>4556.6099999999997</v>
      </c>
      <c r="H16" s="24">
        <v>3.69</v>
      </c>
      <c r="I16" s="31"/>
      <c r="J16" s="31"/>
      <c r="K16" s="35"/>
    </row>
    <row r="17" spans="2:11" x14ac:dyDescent="0.25">
      <c r="B17" s="8" t="s">
        <v>2217</v>
      </c>
      <c r="C17" s="60" t="s">
        <v>2218</v>
      </c>
      <c r="D17" s="54" t="s">
        <v>2219</v>
      </c>
      <c r="E17" s="6" t="s">
        <v>182</v>
      </c>
      <c r="F17" s="19">
        <v>760000</v>
      </c>
      <c r="G17" s="24">
        <v>4222.9399999999996</v>
      </c>
      <c r="H17" s="24">
        <v>3.42</v>
      </c>
      <c r="I17" s="31"/>
      <c r="J17" s="31"/>
      <c r="K17" s="35"/>
    </row>
    <row r="18" spans="2:11" x14ac:dyDescent="0.25">
      <c r="B18" s="8" t="s">
        <v>81</v>
      </c>
      <c r="C18" s="60" t="s">
        <v>82</v>
      </c>
      <c r="D18" s="54" t="s">
        <v>83</v>
      </c>
      <c r="E18" s="6" t="s">
        <v>84</v>
      </c>
      <c r="F18" s="19">
        <v>34000</v>
      </c>
      <c r="G18" s="24">
        <v>3893</v>
      </c>
      <c r="H18" s="24">
        <v>3.15</v>
      </c>
      <c r="I18" s="31"/>
      <c r="J18" s="31"/>
      <c r="K18" s="35"/>
    </row>
    <row r="19" spans="2:11" x14ac:dyDescent="0.25">
      <c r="B19" s="8" t="s">
        <v>2220</v>
      </c>
      <c r="C19" s="60" t="s">
        <v>2221</v>
      </c>
      <c r="D19" s="54" t="s">
        <v>2222</v>
      </c>
      <c r="E19" s="6" t="s">
        <v>491</v>
      </c>
      <c r="F19" s="19">
        <v>785000</v>
      </c>
      <c r="G19" s="24">
        <v>3792.73</v>
      </c>
      <c r="H19" s="24">
        <v>3.07</v>
      </c>
      <c r="I19" s="31"/>
      <c r="J19" s="31"/>
      <c r="K19" s="35"/>
    </row>
    <row r="20" spans="2:11" x14ac:dyDescent="0.25">
      <c r="B20" s="8" t="s">
        <v>1123</v>
      </c>
      <c r="C20" s="60" t="s">
        <v>1124</v>
      </c>
      <c r="D20" s="54" t="s">
        <v>1125</v>
      </c>
      <c r="E20" s="6" t="s">
        <v>1126</v>
      </c>
      <c r="F20" s="19">
        <v>4127919</v>
      </c>
      <c r="G20" s="24">
        <v>3640.82</v>
      </c>
      <c r="H20" s="24">
        <v>2.94</v>
      </c>
      <c r="I20" s="31"/>
      <c r="J20" s="31"/>
      <c r="K20" s="35"/>
    </row>
    <row r="21" spans="2:11" x14ac:dyDescent="0.25">
      <c r="B21" s="8" t="s">
        <v>635</v>
      </c>
      <c r="C21" s="60" t="s">
        <v>636</v>
      </c>
      <c r="D21" s="54" t="s">
        <v>637</v>
      </c>
      <c r="E21" s="6" t="s">
        <v>95</v>
      </c>
      <c r="F21" s="19">
        <v>394423</v>
      </c>
      <c r="G21" s="24">
        <v>3245.51</v>
      </c>
      <c r="H21" s="24">
        <v>2.62</v>
      </c>
      <c r="I21" s="31"/>
      <c r="J21" s="31"/>
      <c r="K21" s="35"/>
    </row>
    <row r="22" spans="2:11" x14ac:dyDescent="0.25">
      <c r="B22" s="8" t="s">
        <v>1099</v>
      </c>
      <c r="C22" s="60" t="s">
        <v>1100</v>
      </c>
      <c r="D22" s="54" t="s">
        <v>1101</v>
      </c>
      <c r="E22" s="6" t="s">
        <v>571</v>
      </c>
      <c r="F22" s="19">
        <v>540000</v>
      </c>
      <c r="G22" s="24">
        <v>3036.15</v>
      </c>
      <c r="H22" s="24">
        <v>2.46</v>
      </c>
      <c r="I22" s="31"/>
      <c r="J22" s="31"/>
      <c r="K22" s="35"/>
    </row>
    <row r="23" spans="2:11" x14ac:dyDescent="0.25">
      <c r="B23" s="8" t="s">
        <v>427</v>
      </c>
      <c r="C23" s="60" t="s">
        <v>428</v>
      </c>
      <c r="D23" s="54" t="s">
        <v>429</v>
      </c>
      <c r="E23" s="6" t="s">
        <v>95</v>
      </c>
      <c r="F23" s="19">
        <v>134685</v>
      </c>
      <c r="G23" s="24">
        <v>2964.69</v>
      </c>
      <c r="H23" s="24">
        <v>2.4</v>
      </c>
      <c r="I23" s="31"/>
      <c r="J23" s="31"/>
      <c r="K23" s="35"/>
    </row>
    <row r="24" spans="2:11" x14ac:dyDescent="0.25">
      <c r="B24" s="8" t="s">
        <v>114</v>
      </c>
      <c r="C24" s="60" t="s">
        <v>115</v>
      </c>
      <c r="D24" s="54" t="s">
        <v>116</v>
      </c>
      <c r="E24" s="6" t="s">
        <v>84</v>
      </c>
      <c r="F24" s="19">
        <v>2224816</v>
      </c>
      <c r="G24" s="24">
        <v>2803.71</v>
      </c>
      <c r="H24" s="24">
        <v>2.27</v>
      </c>
      <c r="I24" s="31"/>
      <c r="J24" s="31"/>
      <c r="K24" s="35"/>
    </row>
    <row r="25" spans="2:11" x14ac:dyDescent="0.25">
      <c r="B25" s="8" t="s">
        <v>1985</v>
      </c>
      <c r="C25" s="60" t="s">
        <v>1986</v>
      </c>
      <c r="D25" s="54" t="s">
        <v>1987</v>
      </c>
      <c r="E25" s="6" t="s">
        <v>571</v>
      </c>
      <c r="F25" s="19">
        <v>1700000</v>
      </c>
      <c r="G25" s="24">
        <v>2720.68</v>
      </c>
      <c r="H25" s="24">
        <v>2.2000000000000002</v>
      </c>
      <c r="I25" s="31"/>
      <c r="J25" s="31"/>
      <c r="K25" s="35"/>
    </row>
    <row r="26" spans="2:11" x14ac:dyDescent="0.25">
      <c r="B26" s="8" t="s">
        <v>2223</v>
      </c>
      <c r="C26" s="60" t="s">
        <v>2224</v>
      </c>
      <c r="D26" s="54" t="s">
        <v>2225</v>
      </c>
      <c r="E26" s="6" t="s">
        <v>76</v>
      </c>
      <c r="F26" s="19">
        <v>1350000</v>
      </c>
      <c r="G26" s="24">
        <v>2632.5</v>
      </c>
      <c r="H26" s="24">
        <v>2.13</v>
      </c>
      <c r="I26" s="31"/>
      <c r="J26" s="31"/>
      <c r="K26" s="35"/>
    </row>
    <row r="27" spans="2:11" x14ac:dyDescent="0.25">
      <c r="B27" s="8" t="s">
        <v>414</v>
      </c>
      <c r="C27" s="60" t="s">
        <v>415</v>
      </c>
      <c r="D27" s="54" t="s">
        <v>416</v>
      </c>
      <c r="E27" s="6" t="s">
        <v>95</v>
      </c>
      <c r="F27" s="19">
        <v>150000</v>
      </c>
      <c r="G27" s="24">
        <v>2624.1</v>
      </c>
      <c r="H27" s="24">
        <v>2.12</v>
      </c>
      <c r="I27" s="31"/>
      <c r="J27" s="31"/>
      <c r="K27" s="35"/>
    </row>
    <row r="28" spans="2:11" x14ac:dyDescent="0.25">
      <c r="B28" s="8" t="s">
        <v>389</v>
      </c>
      <c r="C28" s="60" t="s">
        <v>390</v>
      </c>
      <c r="D28" s="54" t="s">
        <v>391</v>
      </c>
      <c r="E28" s="6" t="s">
        <v>392</v>
      </c>
      <c r="F28" s="19">
        <v>650000</v>
      </c>
      <c r="G28" s="24">
        <v>2611.38</v>
      </c>
      <c r="H28" s="24">
        <v>2.11</v>
      </c>
      <c r="I28" s="31"/>
      <c r="J28" s="31"/>
      <c r="K28" s="35"/>
    </row>
    <row r="29" spans="2:11" x14ac:dyDescent="0.25">
      <c r="B29" s="8" t="s">
        <v>2226</v>
      </c>
      <c r="C29" s="60" t="s">
        <v>2227</v>
      </c>
      <c r="D29" s="54" t="s">
        <v>2228</v>
      </c>
      <c r="E29" s="6" t="s">
        <v>128</v>
      </c>
      <c r="F29" s="19">
        <v>228093</v>
      </c>
      <c r="G29" s="24">
        <v>2494.1999999999998</v>
      </c>
      <c r="H29" s="24">
        <v>2.02</v>
      </c>
      <c r="I29" s="31"/>
      <c r="J29" s="31"/>
      <c r="K29" s="35"/>
    </row>
    <row r="30" spans="2:11" x14ac:dyDescent="0.25">
      <c r="B30" s="8" t="s">
        <v>383</v>
      </c>
      <c r="C30" s="60" t="s">
        <v>384</v>
      </c>
      <c r="D30" s="54" t="s">
        <v>385</v>
      </c>
      <c r="E30" s="6" t="s">
        <v>223</v>
      </c>
      <c r="F30" s="19">
        <v>565000</v>
      </c>
      <c r="G30" s="24">
        <v>2458.6</v>
      </c>
      <c r="H30" s="24">
        <v>1.99</v>
      </c>
      <c r="I30" s="31"/>
      <c r="J30" s="31"/>
      <c r="K30" s="35"/>
    </row>
    <row r="31" spans="2:11" x14ac:dyDescent="0.25">
      <c r="B31" s="8" t="s">
        <v>1187</v>
      </c>
      <c r="C31" s="60" t="s">
        <v>1188</v>
      </c>
      <c r="D31" s="54" t="s">
        <v>1189</v>
      </c>
      <c r="E31" s="6" t="s">
        <v>261</v>
      </c>
      <c r="F31" s="19">
        <v>930000</v>
      </c>
      <c r="G31" s="24">
        <v>2451.02</v>
      </c>
      <c r="H31" s="24">
        <v>1.98</v>
      </c>
      <c r="I31" s="31"/>
      <c r="J31" s="31"/>
      <c r="K31" s="35"/>
    </row>
    <row r="32" spans="2:11" x14ac:dyDescent="0.25">
      <c r="B32" s="8" t="s">
        <v>2229</v>
      </c>
      <c r="C32" s="60" t="s">
        <v>2230</v>
      </c>
      <c r="D32" s="54" t="s">
        <v>2231</v>
      </c>
      <c r="E32" s="6" t="s">
        <v>596</v>
      </c>
      <c r="F32" s="19">
        <v>350000</v>
      </c>
      <c r="G32" s="24">
        <v>2427.25</v>
      </c>
      <c r="H32" s="24">
        <v>1.96</v>
      </c>
      <c r="I32" s="31"/>
      <c r="J32" s="31"/>
      <c r="K32" s="35"/>
    </row>
    <row r="33" spans="2:11" x14ac:dyDescent="0.25">
      <c r="B33" s="8" t="s">
        <v>2232</v>
      </c>
      <c r="C33" s="60" t="s">
        <v>2233</v>
      </c>
      <c r="D33" s="54" t="s">
        <v>2234</v>
      </c>
      <c r="E33" s="6" t="s">
        <v>128</v>
      </c>
      <c r="F33" s="19">
        <v>1041690</v>
      </c>
      <c r="G33" s="24">
        <v>2404.0100000000002</v>
      </c>
      <c r="H33" s="24">
        <v>1.94</v>
      </c>
      <c r="I33" s="31"/>
      <c r="J33" s="31"/>
      <c r="K33" s="35"/>
    </row>
    <row r="34" spans="2:11" x14ac:dyDescent="0.25">
      <c r="B34" s="8" t="s">
        <v>448</v>
      </c>
      <c r="C34" s="60" t="s">
        <v>449</v>
      </c>
      <c r="D34" s="54" t="s">
        <v>450</v>
      </c>
      <c r="E34" s="6" t="s">
        <v>451</v>
      </c>
      <c r="F34" s="19">
        <v>182732</v>
      </c>
      <c r="G34" s="24">
        <v>2333.4899999999998</v>
      </c>
      <c r="H34" s="24">
        <v>1.89</v>
      </c>
      <c r="I34" s="31"/>
      <c r="J34" s="31"/>
      <c r="K34" s="35"/>
    </row>
    <row r="35" spans="2:11" x14ac:dyDescent="0.25">
      <c r="B35" s="8" t="s">
        <v>2235</v>
      </c>
      <c r="C35" s="60" t="s">
        <v>2236</v>
      </c>
      <c r="D35" s="54" t="s">
        <v>2237</v>
      </c>
      <c r="E35" s="6" t="s">
        <v>76</v>
      </c>
      <c r="F35" s="19">
        <v>316744</v>
      </c>
      <c r="G35" s="24">
        <v>2224.02</v>
      </c>
      <c r="H35" s="24">
        <v>1.8</v>
      </c>
      <c r="I35" s="31"/>
      <c r="J35" s="31"/>
      <c r="K35" s="35"/>
    </row>
    <row r="36" spans="2:11" x14ac:dyDescent="0.25">
      <c r="B36" s="8" t="s">
        <v>461</v>
      </c>
      <c r="C36" s="60" t="s">
        <v>462</v>
      </c>
      <c r="D36" s="54" t="s">
        <v>463</v>
      </c>
      <c r="E36" s="6" t="s">
        <v>223</v>
      </c>
      <c r="F36" s="19">
        <v>217600</v>
      </c>
      <c r="G36" s="24">
        <v>2209.62</v>
      </c>
      <c r="H36" s="24">
        <v>1.79</v>
      </c>
      <c r="I36" s="31"/>
      <c r="J36" s="31"/>
      <c r="K36" s="35"/>
    </row>
    <row r="37" spans="2:11" x14ac:dyDescent="0.25">
      <c r="B37" s="8" t="s">
        <v>2238</v>
      </c>
      <c r="C37" s="60" t="s">
        <v>2239</v>
      </c>
      <c r="D37" s="54" t="s">
        <v>2240</v>
      </c>
      <c r="E37" s="6" t="s">
        <v>223</v>
      </c>
      <c r="F37" s="19">
        <v>370000</v>
      </c>
      <c r="G37" s="24">
        <v>2203.17</v>
      </c>
      <c r="H37" s="24">
        <v>1.78</v>
      </c>
      <c r="I37" s="31"/>
      <c r="J37" s="31"/>
      <c r="K37" s="35"/>
    </row>
    <row r="38" spans="2:11" x14ac:dyDescent="0.25">
      <c r="B38" s="8" t="s">
        <v>2241</v>
      </c>
      <c r="C38" s="60" t="s">
        <v>1483</v>
      </c>
      <c r="D38" s="54" t="s">
        <v>2242</v>
      </c>
      <c r="E38" s="6" t="s">
        <v>451</v>
      </c>
      <c r="F38" s="19">
        <v>600000</v>
      </c>
      <c r="G38" s="24">
        <v>2194.5</v>
      </c>
      <c r="H38" s="24">
        <v>1.77</v>
      </c>
      <c r="I38" s="31"/>
      <c r="J38" s="31"/>
      <c r="K38" s="35"/>
    </row>
    <row r="39" spans="2:11" x14ac:dyDescent="0.25">
      <c r="B39" s="8" t="s">
        <v>1096</v>
      </c>
      <c r="C39" s="60" t="s">
        <v>1097</v>
      </c>
      <c r="D39" s="54" t="s">
        <v>1098</v>
      </c>
      <c r="E39" s="6" t="s">
        <v>451</v>
      </c>
      <c r="F39" s="19">
        <v>1500000</v>
      </c>
      <c r="G39" s="24">
        <v>2086.9499999999998</v>
      </c>
      <c r="H39" s="24">
        <v>1.69</v>
      </c>
      <c r="I39" s="31"/>
      <c r="J39" s="31"/>
      <c r="K39" s="35"/>
    </row>
    <row r="40" spans="2:11" x14ac:dyDescent="0.25">
      <c r="B40" s="8" t="s">
        <v>1093</v>
      </c>
      <c r="C40" s="60" t="s">
        <v>1094</v>
      </c>
      <c r="D40" s="54" t="s">
        <v>1095</v>
      </c>
      <c r="E40" s="6" t="s">
        <v>261</v>
      </c>
      <c r="F40" s="19">
        <v>2700000</v>
      </c>
      <c r="G40" s="24">
        <v>2071.44</v>
      </c>
      <c r="H40" s="24">
        <v>1.68</v>
      </c>
      <c r="I40" s="31"/>
      <c r="J40" s="31"/>
      <c r="K40" s="35"/>
    </row>
    <row r="41" spans="2:11" x14ac:dyDescent="0.25">
      <c r="B41" s="8" t="s">
        <v>1142</v>
      </c>
      <c r="C41" s="60" t="s">
        <v>1143</v>
      </c>
      <c r="D41" s="54" t="s">
        <v>1144</v>
      </c>
      <c r="E41" s="6" t="s">
        <v>113</v>
      </c>
      <c r="F41" s="19">
        <v>1650000</v>
      </c>
      <c r="G41" s="24">
        <v>1988.25</v>
      </c>
      <c r="H41" s="24">
        <v>1.61</v>
      </c>
      <c r="I41" s="31"/>
      <c r="J41" s="31"/>
      <c r="K41" s="35"/>
    </row>
    <row r="42" spans="2:11" x14ac:dyDescent="0.25">
      <c r="B42" s="8" t="s">
        <v>482</v>
      </c>
      <c r="C42" s="60" t="s">
        <v>483</v>
      </c>
      <c r="D42" s="54" t="s">
        <v>484</v>
      </c>
      <c r="E42" s="6" t="s">
        <v>423</v>
      </c>
      <c r="F42" s="19">
        <v>1100000</v>
      </c>
      <c r="G42" s="24">
        <v>1952.5</v>
      </c>
      <c r="H42" s="24">
        <v>1.58</v>
      </c>
      <c r="I42" s="31"/>
      <c r="J42" s="31"/>
      <c r="K42" s="35"/>
    </row>
    <row r="43" spans="2:11" x14ac:dyDescent="0.25">
      <c r="B43" s="8" t="s">
        <v>380</v>
      </c>
      <c r="C43" s="60" t="s">
        <v>381</v>
      </c>
      <c r="D43" s="54" t="s">
        <v>382</v>
      </c>
      <c r="E43" s="6" t="s">
        <v>84</v>
      </c>
      <c r="F43" s="19">
        <v>600000</v>
      </c>
      <c r="G43" s="24">
        <v>1913.4</v>
      </c>
      <c r="H43" s="24">
        <v>1.55</v>
      </c>
      <c r="I43" s="31"/>
      <c r="J43" s="31"/>
      <c r="K43" s="35"/>
    </row>
    <row r="44" spans="2:11" x14ac:dyDescent="0.25">
      <c r="B44" s="8" t="s">
        <v>2243</v>
      </c>
      <c r="C44" s="60" t="s">
        <v>2244</v>
      </c>
      <c r="D44" s="54" t="s">
        <v>2245</v>
      </c>
      <c r="E44" s="6" t="s">
        <v>571</v>
      </c>
      <c r="F44" s="19">
        <v>85000</v>
      </c>
      <c r="G44" s="24">
        <v>1620.02</v>
      </c>
      <c r="H44" s="24">
        <v>1.31</v>
      </c>
      <c r="I44" s="31"/>
      <c r="J44" s="31"/>
      <c r="K44" s="35"/>
    </row>
    <row r="45" spans="2:11" x14ac:dyDescent="0.25">
      <c r="B45" s="8" t="s">
        <v>972</v>
      </c>
      <c r="C45" s="60" t="s">
        <v>973</v>
      </c>
      <c r="D45" s="54" t="s">
        <v>974</v>
      </c>
      <c r="E45" s="6" t="s">
        <v>182</v>
      </c>
      <c r="F45" s="19">
        <v>274628</v>
      </c>
      <c r="G45" s="24">
        <v>1596.82</v>
      </c>
      <c r="H45" s="24">
        <v>1.29</v>
      </c>
      <c r="I45" s="31"/>
      <c r="J45" s="31"/>
      <c r="K45" s="35"/>
    </row>
    <row r="46" spans="2:11" x14ac:dyDescent="0.25">
      <c r="B46" s="8" t="s">
        <v>258</v>
      </c>
      <c r="C46" s="60" t="s">
        <v>259</v>
      </c>
      <c r="D46" s="54" t="s">
        <v>260</v>
      </c>
      <c r="E46" s="6" t="s">
        <v>261</v>
      </c>
      <c r="F46" s="19">
        <v>130000</v>
      </c>
      <c r="G46" s="24">
        <v>1579.63</v>
      </c>
      <c r="H46" s="24">
        <v>1.28</v>
      </c>
      <c r="I46" s="31"/>
      <c r="J46" s="31"/>
      <c r="K46" s="35"/>
    </row>
    <row r="47" spans="2:11" x14ac:dyDescent="0.25">
      <c r="B47" s="8" t="s">
        <v>593</v>
      </c>
      <c r="C47" s="60" t="s">
        <v>594</v>
      </c>
      <c r="D47" s="54" t="s">
        <v>595</v>
      </c>
      <c r="E47" s="6" t="s">
        <v>596</v>
      </c>
      <c r="F47" s="19">
        <v>135000</v>
      </c>
      <c r="G47" s="24">
        <v>1457.73</v>
      </c>
      <c r="H47" s="24">
        <v>1.18</v>
      </c>
      <c r="I47" s="31"/>
      <c r="J47" s="31"/>
      <c r="K47" s="35"/>
    </row>
    <row r="48" spans="2:11" x14ac:dyDescent="0.25">
      <c r="B48" s="8" t="s">
        <v>2246</v>
      </c>
      <c r="C48" s="60" t="s">
        <v>2247</v>
      </c>
      <c r="D48" s="54" t="s">
        <v>2248</v>
      </c>
      <c r="E48" s="6" t="s">
        <v>84</v>
      </c>
      <c r="F48" s="19">
        <v>325000</v>
      </c>
      <c r="G48" s="24">
        <v>1303.74</v>
      </c>
      <c r="H48" s="24">
        <v>1.05</v>
      </c>
      <c r="I48" s="31"/>
      <c r="J48" s="31"/>
      <c r="K48" s="35"/>
    </row>
    <row r="49" spans="2:11" x14ac:dyDescent="0.25">
      <c r="B49" s="8" t="s">
        <v>1160</v>
      </c>
      <c r="C49" s="60" t="s">
        <v>1161</v>
      </c>
      <c r="D49" s="54" t="s">
        <v>1162</v>
      </c>
      <c r="E49" s="6" t="s">
        <v>76</v>
      </c>
      <c r="F49" s="19">
        <v>2300000</v>
      </c>
      <c r="G49" s="24">
        <v>1062.3699999999999</v>
      </c>
      <c r="H49" s="24">
        <v>0.86</v>
      </c>
      <c r="I49" s="31"/>
      <c r="J49" s="31"/>
      <c r="K49" s="35"/>
    </row>
    <row r="50" spans="2:11" x14ac:dyDescent="0.25">
      <c r="B50" s="8" t="s">
        <v>589</v>
      </c>
      <c r="C50" s="60" t="s">
        <v>590</v>
      </c>
      <c r="D50" s="54" t="s">
        <v>591</v>
      </c>
      <c r="E50" s="6" t="s">
        <v>592</v>
      </c>
      <c r="F50" s="19">
        <v>325000</v>
      </c>
      <c r="G50" s="24">
        <v>904.15</v>
      </c>
      <c r="H50" s="24">
        <v>0.73</v>
      </c>
      <c r="I50" s="31"/>
      <c r="J50" s="31"/>
      <c r="K50" s="35"/>
    </row>
    <row r="51" spans="2:11" x14ac:dyDescent="0.25">
      <c r="B51" s="8" t="s">
        <v>2249</v>
      </c>
      <c r="C51" s="60" t="s">
        <v>2250</v>
      </c>
      <c r="D51" s="54" t="s">
        <v>2251</v>
      </c>
      <c r="E51" s="6" t="s">
        <v>84</v>
      </c>
      <c r="F51" s="19">
        <v>366286</v>
      </c>
      <c r="G51" s="24">
        <v>584.66999999999996</v>
      </c>
      <c r="H51" s="24">
        <v>0.47</v>
      </c>
      <c r="I51" s="31"/>
      <c r="J51" s="31"/>
      <c r="K51" s="35"/>
    </row>
    <row r="52" spans="2:11" x14ac:dyDescent="0.25">
      <c r="B52" s="8" t="s">
        <v>2252</v>
      </c>
      <c r="C52" s="60" t="s">
        <v>2253</v>
      </c>
      <c r="D52" s="54" t="s">
        <v>2254</v>
      </c>
      <c r="E52" s="6" t="s">
        <v>261</v>
      </c>
      <c r="F52" s="19">
        <v>325000</v>
      </c>
      <c r="G52" s="24">
        <v>114.34</v>
      </c>
      <c r="H52" s="24">
        <v>0.09</v>
      </c>
      <c r="I52" s="31"/>
      <c r="J52" s="31"/>
      <c r="K52" s="35"/>
    </row>
    <row r="53" spans="2:11" x14ac:dyDescent="0.25">
      <c r="C53" s="58" t="s">
        <v>199</v>
      </c>
      <c r="D53" s="54"/>
      <c r="E53" s="6"/>
      <c r="F53" s="19"/>
      <c r="G53" s="25">
        <v>119006.31</v>
      </c>
      <c r="H53" s="25">
        <v>96.27</v>
      </c>
      <c r="I53" s="31"/>
      <c r="J53" s="31"/>
      <c r="K53" s="35"/>
    </row>
    <row r="54" spans="2:11" x14ac:dyDescent="0.25">
      <c r="C54" s="57"/>
      <c r="D54" s="54"/>
      <c r="E54" s="6"/>
      <c r="F54" s="19"/>
      <c r="G54" s="24"/>
      <c r="H54" s="24"/>
      <c r="I54" s="31"/>
      <c r="J54" s="31"/>
      <c r="K54" s="35"/>
    </row>
    <row r="55" spans="2:11" x14ac:dyDescent="0.25">
      <c r="C55" s="58" t="s">
        <v>3</v>
      </c>
      <c r="D55" s="54"/>
      <c r="E55" s="6"/>
      <c r="F55" s="19"/>
      <c r="G55" s="24" t="s">
        <v>2</v>
      </c>
      <c r="H55" s="24" t="s">
        <v>2</v>
      </c>
      <c r="I55" s="31"/>
      <c r="J55" s="31"/>
      <c r="K55" s="35"/>
    </row>
    <row r="56" spans="2:11" x14ac:dyDescent="0.25">
      <c r="C56" s="57"/>
      <c r="D56" s="54"/>
      <c r="E56" s="6"/>
      <c r="F56" s="19"/>
      <c r="G56" s="24"/>
      <c r="H56" s="24"/>
      <c r="I56" s="31"/>
      <c r="J56" s="31"/>
      <c r="K56" s="35"/>
    </row>
    <row r="57" spans="2:11" x14ac:dyDescent="0.25">
      <c r="C57" s="58" t="s">
        <v>4</v>
      </c>
      <c r="D57" s="54"/>
      <c r="E57" s="6"/>
      <c r="F57" s="19"/>
      <c r="G57" s="24" t="s">
        <v>2</v>
      </c>
      <c r="H57" s="24" t="s">
        <v>2</v>
      </c>
      <c r="I57" s="31"/>
      <c r="J57" s="31"/>
      <c r="K57" s="35"/>
    </row>
    <row r="58" spans="2:11" x14ac:dyDescent="0.25">
      <c r="C58" s="57"/>
      <c r="D58" s="54"/>
      <c r="E58" s="6"/>
      <c r="F58" s="19"/>
      <c r="G58" s="24"/>
      <c r="H58" s="24"/>
      <c r="I58" s="31"/>
      <c r="J58" s="31"/>
      <c r="K58" s="35"/>
    </row>
    <row r="59" spans="2:11" x14ac:dyDescent="0.25">
      <c r="C59" s="58" t="s">
        <v>5</v>
      </c>
      <c r="D59" s="54"/>
      <c r="E59" s="6"/>
      <c r="F59" s="19"/>
      <c r="G59" s="24"/>
      <c r="H59" s="24"/>
      <c r="I59" s="31"/>
      <c r="J59" s="31"/>
      <c r="K59" s="35"/>
    </row>
    <row r="60" spans="2:11" x14ac:dyDescent="0.25">
      <c r="C60" s="57"/>
      <c r="D60" s="54"/>
      <c r="E60" s="6"/>
      <c r="F60" s="19"/>
      <c r="G60" s="24"/>
      <c r="H60" s="24"/>
      <c r="I60" s="31"/>
      <c r="J60" s="31"/>
      <c r="K60" s="35"/>
    </row>
    <row r="61" spans="2:11" x14ac:dyDescent="0.25">
      <c r="C61" s="58" t="s">
        <v>6</v>
      </c>
      <c r="D61" s="54"/>
      <c r="E61" s="6"/>
      <c r="F61" s="19"/>
      <c r="G61" s="24" t="s">
        <v>2</v>
      </c>
      <c r="H61" s="24" t="s">
        <v>2</v>
      </c>
      <c r="I61" s="31"/>
      <c r="J61" s="31"/>
      <c r="K61" s="35"/>
    </row>
    <row r="62" spans="2:11" x14ac:dyDescent="0.25">
      <c r="C62" s="57"/>
      <c r="D62" s="54"/>
      <c r="E62" s="6"/>
      <c r="F62" s="19"/>
      <c r="G62" s="24"/>
      <c r="H62" s="24"/>
      <c r="I62" s="31"/>
      <c r="J62" s="31"/>
      <c r="K62" s="35"/>
    </row>
    <row r="63" spans="2:11" x14ac:dyDescent="0.25">
      <c r="C63" s="58" t="s">
        <v>7</v>
      </c>
      <c r="D63" s="54"/>
      <c r="E63" s="6"/>
      <c r="F63" s="19"/>
      <c r="G63" s="24" t="s">
        <v>2</v>
      </c>
      <c r="H63" s="24" t="s">
        <v>2</v>
      </c>
      <c r="I63" s="31"/>
      <c r="J63" s="31"/>
      <c r="K63" s="35"/>
    </row>
    <row r="64" spans="2:11" x14ac:dyDescent="0.25">
      <c r="C64" s="57"/>
      <c r="D64" s="54"/>
      <c r="E64" s="6"/>
      <c r="F64" s="19"/>
      <c r="G64" s="24"/>
      <c r="H64" s="24"/>
      <c r="I64" s="31"/>
      <c r="J64" s="31"/>
      <c r="K64" s="35"/>
    </row>
    <row r="65" spans="1:11" x14ac:dyDescent="0.25">
      <c r="C65" s="58" t="s">
        <v>8</v>
      </c>
      <c r="D65" s="54"/>
      <c r="E65" s="6"/>
      <c r="F65" s="19"/>
      <c r="G65" s="24" t="s">
        <v>2</v>
      </c>
      <c r="H65" s="24" t="s">
        <v>2</v>
      </c>
      <c r="I65" s="31"/>
      <c r="J65" s="31"/>
      <c r="K65" s="35"/>
    </row>
    <row r="66" spans="1:11" x14ac:dyDescent="0.25">
      <c r="C66" s="57"/>
      <c r="D66" s="54"/>
      <c r="E66" s="6"/>
      <c r="F66" s="19"/>
      <c r="G66" s="24"/>
      <c r="H66" s="24"/>
      <c r="I66" s="31"/>
      <c r="J66" s="31"/>
      <c r="K66" s="35"/>
    </row>
    <row r="67" spans="1:11" x14ac:dyDescent="0.25">
      <c r="C67" s="58" t="s">
        <v>9</v>
      </c>
      <c r="D67" s="54"/>
      <c r="E67" s="6"/>
      <c r="F67" s="19"/>
      <c r="G67" s="24" t="s">
        <v>2</v>
      </c>
      <c r="H67" s="24" t="s">
        <v>2</v>
      </c>
      <c r="I67" s="31"/>
      <c r="J67" s="31"/>
      <c r="K67" s="35"/>
    </row>
    <row r="68" spans="1:11" x14ac:dyDescent="0.25">
      <c r="C68" s="57"/>
      <c r="D68" s="54"/>
      <c r="E68" s="6"/>
      <c r="F68" s="19"/>
      <c r="G68" s="24"/>
      <c r="H68" s="24"/>
      <c r="I68" s="31"/>
      <c r="J68" s="31"/>
      <c r="K68" s="35"/>
    </row>
    <row r="69" spans="1:11" x14ac:dyDescent="0.25">
      <c r="C69" s="58" t="s">
        <v>10</v>
      </c>
      <c r="D69" s="54"/>
      <c r="E69" s="6"/>
      <c r="F69" s="19"/>
      <c r="G69" s="24" t="s">
        <v>2</v>
      </c>
      <c r="H69" s="24" t="s">
        <v>2</v>
      </c>
      <c r="I69" s="31"/>
      <c r="J69" s="31"/>
      <c r="K69" s="35"/>
    </row>
    <row r="70" spans="1:11" x14ac:dyDescent="0.25">
      <c r="C70" s="57"/>
      <c r="D70" s="54"/>
      <c r="E70" s="6"/>
      <c r="F70" s="19"/>
      <c r="G70" s="24"/>
      <c r="H70" s="24"/>
      <c r="I70" s="31"/>
      <c r="J70" s="31"/>
      <c r="K70" s="35"/>
    </row>
    <row r="71" spans="1:11" x14ac:dyDescent="0.25">
      <c r="C71" s="58" t="s">
        <v>11</v>
      </c>
      <c r="D71" s="54"/>
      <c r="E71" s="6"/>
      <c r="F71" s="19"/>
      <c r="G71" s="24" t="s">
        <v>2</v>
      </c>
      <c r="H71" s="24" t="s">
        <v>2</v>
      </c>
      <c r="I71" s="31"/>
      <c r="J71" s="31"/>
      <c r="K71" s="35"/>
    </row>
    <row r="72" spans="1:11" x14ac:dyDescent="0.25">
      <c r="C72" s="57"/>
      <c r="D72" s="54"/>
      <c r="E72" s="6"/>
      <c r="F72" s="19"/>
      <c r="G72" s="24"/>
      <c r="H72" s="24"/>
      <c r="I72" s="31"/>
      <c r="J72" s="31"/>
      <c r="K72" s="35"/>
    </row>
    <row r="73" spans="1:11" x14ac:dyDescent="0.25">
      <c r="A73" s="10"/>
      <c r="B73" s="28"/>
      <c r="C73" s="58" t="s">
        <v>13</v>
      </c>
      <c r="D73" s="54"/>
      <c r="E73" s="6"/>
      <c r="F73" s="19"/>
      <c r="G73" s="24"/>
      <c r="H73" s="24"/>
      <c r="I73" s="31"/>
      <c r="J73" s="31"/>
      <c r="K73" s="35"/>
    </row>
    <row r="74" spans="1:11" x14ac:dyDescent="0.25">
      <c r="A74" s="28"/>
      <c r="B74" s="28"/>
      <c r="C74" s="58" t="s">
        <v>14</v>
      </c>
      <c r="D74" s="54"/>
      <c r="E74" s="6"/>
      <c r="F74" s="19"/>
      <c r="G74" s="24" t="s">
        <v>2</v>
      </c>
      <c r="H74" s="24" t="s">
        <v>2</v>
      </c>
      <c r="I74" s="31"/>
      <c r="J74" s="31"/>
      <c r="K74" s="35"/>
    </row>
    <row r="75" spans="1:11" x14ac:dyDescent="0.25">
      <c r="A75" s="28"/>
      <c r="B75" s="28"/>
      <c r="C75" s="58"/>
      <c r="D75" s="54"/>
      <c r="E75" s="6"/>
      <c r="F75" s="19"/>
      <c r="G75" s="24"/>
      <c r="H75" s="24"/>
      <c r="I75" s="31"/>
      <c r="J75" s="31"/>
      <c r="K75" s="35"/>
    </row>
    <row r="76" spans="1:11" x14ac:dyDescent="0.25">
      <c r="A76" s="28"/>
      <c r="B76" s="28"/>
      <c r="C76" s="58" t="s">
        <v>15</v>
      </c>
      <c r="D76" s="54"/>
      <c r="E76" s="6"/>
      <c r="F76" s="19"/>
      <c r="G76" s="24" t="s">
        <v>2</v>
      </c>
      <c r="H76" s="24" t="s">
        <v>2</v>
      </c>
      <c r="I76" s="31"/>
      <c r="J76" s="31"/>
      <c r="K76" s="35"/>
    </row>
    <row r="77" spans="1:11" x14ac:dyDescent="0.25">
      <c r="A77" s="28"/>
      <c r="B77" s="28"/>
      <c r="C77" s="58"/>
      <c r="D77" s="54"/>
      <c r="E77" s="6"/>
      <c r="F77" s="19"/>
      <c r="G77" s="24"/>
      <c r="H77" s="24"/>
      <c r="I77" s="31"/>
      <c r="J77" s="31"/>
      <c r="K77" s="35"/>
    </row>
    <row r="78" spans="1:11" x14ac:dyDescent="0.25">
      <c r="C78" s="59" t="s">
        <v>16</v>
      </c>
      <c r="D78" s="54"/>
      <c r="E78" s="6"/>
      <c r="F78" s="19"/>
      <c r="G78" s="24"/>
      <c r="H78" s="24"/>
      <c r="I78" s="31"/>
      <c r="J78" s="31"/>
      <c r="K78" s="35"/>
    </row>
    <row r="79" spans="1:11" x14ac:dyDescent="0.25">
      <c r="B79" s="8" t="s">
        <v>207</v>
      </c>
      <c r="C79" s="60" t="s">
        <v>208</v>
      </c>
      <c r="D79" s="54" t="s">
        <v>209</v>
      </c>
      <c r="E79" s="6" t="s">
        <v>210</v>
      </c>
      <c r="F79" s="19">
        <v>300000</v>
      </c>
      <c r="G79" s="24">
        <v>296.62</v>
      </c>
      <c r="H79" s="24">
        <v>0.24</v>
      </c>
      <c r="I79" s="31">
        <v>5.2602000000000002</v>
      </c>
      <c r="J79" s="31"/>
      <c r="K79" s="35"/>
    </row>
    <row r="80" spans="1:11" x14ac:dyDescent="0.25">
      <c r="C80" s="58" t="s">
        <v>199</v>
      </c>
      <c r="D80" s="54"/>
      <c r="E80" s="6"/>
      <c r="F80" s="19"/>
      <c r="G80" s="25">
        <v>296.62</v>
      </c>
      <c r="H80" s="25">
        <v>0.24</v>
      </c>
      <c r="I80" s="31"/>
      <c r="J80" s="31"/>
      <c r="K80" s="35"/>
    </row>
    <row r="81" spans="1:11" x14ac:dyDescent="0.25">
      <c r="C81" s="57"/>
      <c r="D81" s="54"/>
      <c r="E81" s="6"/>
      <c r="F81" s="19"/>
      <c r="G81" s="24"/>
      <c r="H81" s="24"/>
      <c r="I81" s="31"/>
      <c r="J81" s="31"/>
      <c r="K81" s="35"/>
    </row>
    <row r="82" spans="1:11" x14ac:dyDescent="0.25">
      <c r="C82" s="58" t="s">
        <v>17</v>
      </c>
      <c r="D82" s="54"/>
      <c r="E82" s="6"/>
      <c r="F82" s="19"/>
      <c r="G82" s="24" t="s">
        <v>2</v>
      </c>
      <c r="H82" s="24" t="s">
        <v>2</v>
      </c>
      <c r="I82" s="31"/>
      <c r="J82" s="31"/>
      <c r="K82" s="35"/>
    </row>
    <row r="83" spans="1:11" x14ac:dyDescent="0.25">
      <c r="C83" s="57"/>
      <c r="D83" s="54"/>
      <c r="E83" s="6"/>
      <c r="F83" s="19"/>
      <c r="G83" s="24"/>
      <c r="H83" s="24"/>
      <c r="I83" s="31"/>
      <c r="J83" s="31"/>
      <c r="K83" s="35"/>
    </row>
    <row r="84" spans="1:11" x14ac:dyDescent="0.25">
      <c r="C84" s="58" t="s">
        <v>18</v>
      </c>
      <c r="D84" s="54"/>
      <c r="E84" s="6"/>
      <c r="F84" s="19"/>
      <c r="G84" s="24" t="s">
        <v>2</v>
      </c>
      <c r="H84" s="24" t="s">
        <v>2</v>
      </c>
      <c r="I84" s="31"/>
      <c r="J84" s="31"/>
      <c r="K84" s="35"/>
    </row>
    <row r="85" spans="1:11" x14ac:dyDescent="0.25">
      <c r="C85" s="57"/>
      <c r="D85" s="54"/>
      <c r="E85" s="6"/>
      <c r="F85" s="19"/>
      <c r="G85" s="24"/>
      <c r="H85" s="24"/>
      <c r="I85" s="31"/>
      <c r="J85" s="31"/>
      <c r="K85" s="35"/>
    </row>
    <row r="86" spans="1:11" x14ac:dyDescent="0.25">
      <c r="A86" s="10"/>
      <c r="B86" s="28"/>
      <c r="C86" s="58" t="s">
        <v>19</v>
      </c>
      <c r="D86" s="54"/>
      <c r="E86" s="6"/>
      <c r="F86" s="19"/>
      <c r="G86" s="24"/>
      <c r="H86" s="24"/>
      <c r="I86" s="31"/>
      <c r="J86" s="31"/>
      <c r="K86" s="35"/>
    </row>
    <row r="87" spans="1:11" x14ac:dyDescent="0.25">
      <c r="A87" s="28"/>
      <c r="B87" s="28"/>
      <c r="C87" s="58" t="s">
        <v>20</v>
      </c>
      <c r="D87" s="54"/>
      <c r="E87" s="6"/>
      <c r="F87" s="19"/>
      <c r="G87" s="24" t="s">
        <v>2</v>
      </c>
      <c r="H87" s="24" t="s">
        <v>2</v>
      </c>
      <c r="I87" s="31"/>
      <c r="J87" s="31"/>
      <c r="K87" s="35"/>
    </row>
    <row r="88" spans="1:11" x14ac:dyDescent="0.25">
      <c r="A88" s="28"/>
      <c r="B88" s="28"/>
      <c r="C88" s="58"/>
      <c r="D88" s="54"/>
      <c r="E88" s="6"/>
      <c r="F88" s="19"/>
      <c r="G88" s="24"/>
      <c r="H88" s="24"/>
      <c r="I88" s="31"/>
      <c r="J88" s="31"/>
      <c r="K88" s="35"/>
    </row>
    <row r="89" spans="1:11" x14ac:dyDescent="0.25">
      <c r="A89" s="28"/>
      <c r="B89" s="28"/>
      <c r="C89" s="58" t="s">
        <v>21</v>
      </c>
      <c r="D89" s="54"/>
      <c r="E89" s="6"/>
      <c r="F89" s="19"/>
      <c r="G89" s="24" t="s">
        <v>2</v>
      </c>
      <c r="H89" s="24" t="s">
        <v>2</v>
      </c>
      <c r="I89" s="31"/>
      <c r="J89" s="31"/>
      <c r="K89" s="35"/>
    </row>
    <row r="90" spans="1:11" x14ac:dyDescent="0.25">
      <c r="A90" s="28"/>
      <c r="B90" s="28"/>
      <c r="C90" s="58"/>
      <c r="D90" s="54"/>
      <c r="E90" s="6"/>
      <c r="F90" s="19"/>
      <c r="G90" s="24"/>
      <c r="H90" s="24"/>
      <c r="I90" s="31"/>
      <c r="J90" s="31"/>
      <c r="K90" s="35"/>
    </row>
    <row r="91" spans="1:11" x14ac:dyDescent="0.25">
      <c r="A91" s="28"/>
      <c r="B91" s="28"/>
      <c r="C91" s="58" t="s">
        <v>22</v>
      </c>
      <c r="D91" s="54"/>
      <c r="E91" s="6"/>
      <c r="F91" s="19"/>
      <c r="G91" s="24" t="s">
        <v>2</v>
      </c>
      <c r="H91" s="24" t="s">
        <v>2</v>
      </c>
      <c r="I91" s="31"/>
      <c r="J91" s="31"/>
      <c r="K91" s="35"/>
    </row>
    <row r="92" spans="1:11" x14ac:dyDescent="0.25">
      <c r="A92" s="28"/>
      <c r="B92" s="28"/>
      <c r="C92" s="58"/>
      <c r="D92" s="54"/>
      <c r="E92" s="6"/>
      <c r="F92" s="19"/>
      <c r="G92" s="24"/>
      <c r="H92" s="24"/>
      <c r="I92" s="31"/>
      <c r="J92" s="31"/>
      <c r="K92" s="35"/>
    </row>
    <row r="93" spans="1:11" x14ac:dyDescent="0.25">
      <c r="A93" s="28"/>
      <c r="B93" s="28"/>
      <c r="C93" s="58" t="s">
        <v>23</v>
      </c>
      <c r="D93" s="54"/>
      <c r="E93" s="6"/>
      <c r="F93" s="19"/>
      <c r="G93" s="24" t="s">
        <v>2</v>
      </c>
      <c r="H93" s="24" t="s">
        <v>2</v>
      </c>
      <c r="I93" s="31"/>
      <c r="J93" s="31"/>
      <c r="K93" s="35"/>
    </row>
    <row r="94" spans="1:11" x14ac:dyDescent="0.25">
      <c r="A94" s="28"/>
      <c r="B94" s="28"/>
      <c r="C94" s="58"/>
      <c r="D94" s="54"/>
      <c r="E94" s="6"/>
      <c r="F94" s="19"/>
      <c r="G94" s="24"/>
      <c r="H94" s="24"/>
      <c r="I94" s="31"/>
      <c r="J94" s="31"/>
      <c r="K94" s="35"/>
    </row>
    <row r="95" spans="1:11" x14ac:dyDescent="0.25">
      <c r="C95" s="59" t="s">
        <v>24</v>
      </c>
      <c r="D95" s="54"/>
      <c r="E95" s="6"/>
      <c r="F95" s="19"/>
      <c r="G95" s="24"/>
      <c r="H95" s="24"/>
      <c r="I95" s="31"/>
      <c r="J95" s="31"/>
      <c r="K95" s="35"/>
    </row>
    <row r="96" spans="1:11" x14ac:dyDescent="0.25">
      <c r="B96" s="8" t="s">
        <v>211</v>
      </c>
      <c r="C96" s="60" t="s">
        <v>212</v>
      </c>
      <c r="D96" s="54"/>
      <c r="E96" s="6"/>
      <c r="F96" s="19"/>
      <c r="G96" s="24">
        <v>4721.4799999999996</v>
      </c>
      <c r="H96" s="24">
        <v>3.82</v>
      </c>
      <c r="I96" s="31"/>
      <c r="J96" s="31"/>
      <c r="K96" s="35"/>
    </row>
    <row r="97" spans="1:54" x14ac:dyDescent="0.25">
      <c r="C97" s="58" t="s">
        <v>199</v>
      </c>
      <c r="D97" s="54"/>
      <c r="E97" s="6"/>
      <c r="F97" s="19"/>
      <c r="G97" s="25">
        <v>4721.4799999999996</v>
      </c>
      <c r="H97" s="25">
        <v>3.82</v>
      </c>
      <c r="I97" s="31"/>
      <c r="J97" s="31"/>
      <c r="K97" s="35"/>
    </row>
    <row r="98" spans="1:54" x14ac:dyDescent="0.25">
      <c r="C98" s="57"/>
      <c r="D98" s="54"/>
      <c r="E98" s="6"/>
      <c r="F98" s="19"/>
      <c r="G98" s="24"/>
      <c r="H98" s="24"/>
      <c r="I98" s="31"/>
      <c r="J98" s="31"/>
      <c r="K98" s="35"/>
    </row>
    <row r="99" spans="1:54" x14ac:dyDescent="0.25">
      <c r="A99" s="10"/>
      <c r="B99" s="28"/>
      <c r="C99" s="58" t="s">
        <v>25</v>
      </c>
      <c r="D99" s="54"/>
      <c r="E99" s="6"/>
      <c r="F99" s="19"/>
      <c r="G99" s="24"/>
      <c r="H99" s="24"/>
      <c r="I99" s="31"/>
      <c r="J99" s="31"/>
      <c r="K99" s="35"/>
    </row>
    <row r="100" spans="1:54" s="2" customFormat="1" ht="13.5" x14ac:dyDescent="0.25">
      <c r="A100" s="28"/>
      <c r="B100" s="28"/>
      <c r="C100" s="57" t="s">
        <v>4904</v>
      </c>
      <c r="D100" s="54"/>
      <c r="E100" s="6"/>
      <c r="F100" s="19"/>
      <c r="G100" s="24" t="s">
        <v>2</v>
      </c>
      <c r="H100" s="24" t="s">
        <v>2</v>
      </c>
      <c r="I100" s="31"/>
      <c r="J100" s="31"/>
      <c r="K100" s="35"/>
      <c r="L100" s="3"/>
      <c r="AI100" s="3"/>
      <c r="AV100" s="3"/>
      <c r="AX100" s="3"/>
      <c r="BB100" s="3"/>
    </row>
    <row r="101" spans="1:54" x14ac:dyDescent="0.25">
      <c r="B101" s="8"/>
      <c r="C101" s="60" t="s">
        <v>213</v>
      </c>
      <c r="D101" s="54"/>
      <c r="E101" s="6"/>
      <c r="F101" s="19"/>
      <c r="G101" s="24">
        <v>-373.73</v>
      </c>
      <c r="H101" s="24">
        <v>-0.32999999999999996</v>
      </c>
      <c r="I101" s="31"/>
      <c r="J101" s="31"/>
      <c r="K101" s="35"/>
    </row>
    <row r="102" spans="1:54" x14ac:dyDescent="0.25">
      <c r="C102" s="58" t="s">
        <v>199</v>
      </c>
      <c r="D102" s="54"/>
      <c r="E102" s="6"/>
      <c r="F102" s="19"/>
      <c r="G102" s="25">
        <v>-373.73</v>
      </c>
      <c r="H102" s="25">
        <v>-0.32999999999999996</v>
      </c>
      <c r="I102" s="31"/>
      <c r="J102" s="31"/>
      <c r="K102" s="35"/>
    </row>
    <row r="103" spans="1:54" x14ac:dyDescent="0.25">
      <c r="C103" s="57"/>
      <c r="D103" s="54"/>
      <c r="E103" s="6"/>
      <c r="F103" s="19"/>
      <c r="G103" s="24"/>
      <c r="H103" s="24"/>
      <c r="I103" s="31"/>
      <c r="J103" s="31"/>
      <c r="K103" s="35"/>
    </row>
    <row r="104" spans="1:54" x14ac:dyDescent="0.25">
      <c r="C104" s="61" t="s">
        <v>214</v>
      </c>
      <c r="D104" s="55"/>
      <c r="E104" s="5"/>
      <c r="F104" s="20"/>
      <c r="G104" s="26">
        <v>123650.68</v>
      </c>
      <c r="H104" s="26">
        <v>99.999999999999986</v>
      </c>
      <c r="I104" s="32"/>
      <c r="J104" s="32"/>
      <c r="K104" s="36"/>
    </row>
    <row r="107" spans="1:54" x14ac:dyDescent="0.25">
      <c r="C107" s="1" t="s">
        <v>215</v>
      </c>
    </row>
    <row r="108" spans="1:54" x14ac:dyDescent="0.25">
      <c r="C108" s="37" t="s">
        <v>216</v>
      </c>
      <c r="D108" s="37"/>
      <c r="E108" s="37"/>
      <c r="F108" s="37"/>
      <c r="G108" s="37"/>
      <c r="H108" s="37"/>
      <c r="I108" s="37"/>
      <c r="J108" s="37"/>
      <c r="K108" s="37"/>
    </row>
    <row r="109" spans="1:54" x14ac:dyDescent="0.25">
      <c r="C109" s="2" t="s">
        <v>217</v>
      </c>
    </row>
    <row r="110" spans="1:54" x14ac:dyDescent="0.25">
      <c r="C110" s="2" t="s">
        <v>218</v>
      </c>
    </row>
    <row r="111" spans="1:54" ht="30" customHeight="1" x14ac:dyDescent="0.25">
      <c r="C111" s="204" t="s">
        <v>219</v>
      </c>
      <c r="D111" s="205"/>
      <c r="E111" s="205"/>
      <c r="F111" s="205"/>
      <c r="G111" s="205"/>
      <c r="H111" s="205"/>
      <c r="I111" s="205"/>
      <c r="J111" s="205"/>
      <c r="K111" s="205"/>
    </row>
    <row r="112" spans="1:54" x14ac:dyDescent="0.25">
      <c r="C112" s="2" t="s">
        <v>220</v>
      </c>
    </row>
    <row r="113" spans="1:256" x14ac:dyDescent="0.25">
      <c r="C113" s="2" t="s">
        <v>4917</v>
      </c>
    </row>
    <row r="115" spans="1:256" x14ac:dyDescent="0.25">
      <c r="C115" s="2" t="s">
        <v>5065</v>
      </c>
      <c r="E115" s="2" t="s">
        <v>2</v>
      </c>
    </row>
    <row r="117" spans="1:256" x14ac:dyDescent="0.25">
      <c r="C117" s="2" t="s">
        <v>5066</v>
      </c>
      <c r="E117" s="2" t="s">
        <v>2</v>
      </c>
    </row>
    <row r="119" spans="1:256" x14ac:dyDescent="0.25">
      <c r="C119" s="2" t="s">
        <v>5173</v>
      </c>
    </row>
    <row r="121" spans="1:256" x14ac:dyDescent="0.25">
      <c r="C121" s="2" t="s">
        <v>5174</v>
      </c>
    </row>
    <row r="122" spans="1:256" s="83" customFormat="1" ht="35.25" customHeight="1" x14ac:dyDescent="0.25">
      <c r="A122" s="79"/>
      <c r="B122" s="79"/>
      <c r="C122" s="84" t="s">
        <v>5072</v>
      </c>
      <c r="D122" s="88" t="s">
        <v>5073</v>
      </c>
      <c r="E122" s="88" t="s">
        <v>5074</v>
      </c>
      <c r="F122" s="80"/>
      <c r="G122" s="81"/>
      <c r="H122" s="81"/>
      <c r="I122" s="81"/>
      <c r="J122" s="81"/>
      <c r="K122" s="82"/>
      <c r="L122" s="82"/>
      <c r="M122" s="79"/>
      <c r="N122" s="79"/>
      <c r="O122" s="79"/>
      <c r="P122" s="79"/>
      <c r="Q122" s="79"/>
      <c r="R122" s="79"/>
      <c r="S122" s="79"/>
      <c r="T122" s="79"/>
      <c r="U122" s="79"/>
      <c r="V122" s="79"/>
      <c r="W122" s="79"/>
      <c r="X122" s="79"/>
      <c r="Y122" s="79"/>
      <c r="Z122" s="79"/>
      <c r="AA122" s="79"/>
      <c r="AB122" s="79"/>
      <c r="AC122" s="79"/>
      <c r="AD122" s="79"/>
      <c r="AE122" s="79"/>
      <c r="AF122" s="79"/>
      <c r="AG122" s="79"/>
      <c r="AH122" s="79"/>
      <c r="AI122" s="82"/>
      <c r="AJ122" s="79"/>
      <c r="AK122" s="79"/>
      <c r="AL122" s="79"/>
      <c r="AM122" s="79"/>
      <c r="AN122" s="79"/>
      <c r="AO122" s="79"/>
      <c r="AP122" s="79"/>
      <c r="AQ122" s="79"/>
      <c r="AR122" s="79"/>
      <c r="AS122" s="79"/>
      <c r="AT122" s="79"/>
      <c r="AU122" s="79"/>
      <c r="AV122" s="82"/>
      <c r="AW122" s="79"/>
      <c r="AX122" s="82"/>
      <c r="AY122" s="79"/>
      <c r="AZ122" s="79"/>
      <c r="BA122" s="79"/>
      <c r="BB122" s="82"/>
      <c r="BC122" s="79"/>
      <c r="BD122" s="79"/>
      <c r="BE122" s="79"/>
      <c r="BF122" s="79"/>
      <c r="BG122" s="79"/>
      <c r="BH122" s="79"/>
      <c r="BI122" s="79"/>
      <c r="BJ122" s="79"/>
      <c r="BK122" s="79"/>
      <c r="BL122" s="79"/>
      <c r="BM122" s="79"/>
      <c r="BN122" s="79"/>
      <c r="BO122" s="79"/>
      <c r="BP122" s="79"/>
      <c r="BQ122" s="79"/>
      <c r="BR122" s="79"/>
      <c r="BS122" s="79"/>
      <c r="BT122" s="79"/>
      <c r="BU122" s="79"/>
      <c r="BV122" s="79"/>
      <c r="BW122" s="79"/>
      <c r="BX122" s="79"/>
      <c r="BY122" s="79"/>
      <c r="BZ122" s="79"/>
      <c r="CA122" s="79"/>
      <c r="CB122" s="79"/>
      <c r="CC122" s="79"/>
      <c r="CD122" s="79"/>
      <c r="CE122" s="79"/>
      <c r="CF122" s="79"/>
      <c r="CG122" s="79"/>
      <c r="CH122" s="79"/>
      <c r="CI122" s="79"/>
      <c r="CJ122" s="79"/>
      <c r="CK122" s="79"/>
      <c r="CL122" s="79"/>
      <c r="CM122" s="79"/>
      <c r="CN122" s="79"/>
      <c r="CO122" s="79"/>
      <c r="CP122" s="79"/>
      <c r="CQ122" s="79"/>
      <c r="CR122" s="79"/>
      <c r="CS122" s="79"/>
      <c r="CT122" s="79"/>
      <c r="CU122" s="79"/>
      <c r="CV122" s="79"/>
      <c r="CW122" s="79"/>
      <c r="CX122" s="79"/>
      <c r="CY122" s="79"/>
      <c r="CZ122" s="79"/>
      <c r="DA122" s="79"/>
      <c r="DB122" s="79"/>
      <c r="DC122" s="79"/>
      <c r="DD122" s="79"/>
      <c r="DE122" s="79"/>
      <c r="DF122" s="79"/>
      <c r="DG122" s="79"/>
      <c r="DH122" s="79"/>
      <c r="DI122" s="79"/>
      <c r="DJ122" s="79"/>
      <c r="DK122" s="79"/>
      <c r="DL122" s="79"/>
      <c r="DM122" s="79"/>
      <c r="DN122" s="79"/>
      <c r="DO122" s="79"/>
      <c r="DP122" s="79"/>
      <c r="DQ122" s="79"/>
      <c r="DR122" s="79"/>
      <c r="DS122" s="79"/>
      <c r="DT122" s="79"/>
      <c r="DU122" s="79"/>
      <c r="DV122" s="79"/>
      <c r="DW122" s="79"/>
      <c r="DX122" s="79"/>
      <c r="DY122" s="79"/>
      <c r="DZ122" s="79"/>
      <c r="EA122" s="79"/>
      <c r="EB122" s="79"/>
      <c r="EC122" s="79"/>
      <c r="ED122" s="79"/>
      <c r="EE122" s="79"/>
      <c r="EF122" s="79"/>
      <c r="EG122" s="79"/>
      <c r="EH122" s="79"/>
      <c r="EI122" s="79"/>
      <c r="EJ122" s="79"/>
      <c r="EK122" s="79"/>
      <c r="EL122" s="79"/>
      <c r="EM122" s="79"/>
      <c r="EN122" s="79"/>
      <c r="EO122" s="79"/>
      <c r="EP122" s="79"/>
      <c r="EQ122" s="79"/>
      <c r="ER122" s="79"/>
      <c r="ES122" s="79"/>
      <c r="ET122" s="79"/>
      <c r="EU122" s="79"/>
      <c r="EV122" s="79"/>
      <c r="EW122" s="79"/>
      <c r="EX122" s="79"/>
      <c r="EY122" s="79"/>
      <c r="EZ122" s="79"/>
      <c r="FA122" s="79"/>
      <c r="FB122" s="79"/>
      <c r="FC122" s="79"/>
      <c r="FD122" s="79"/>
      <c r="FE122" s="79"/>
      <c r="FF122" s="79"/>
      <c r="FG122" s="79"/>
      <c r="FH122" s="79"/>
      <c r="FI122" s="79"/>
      <c r="FJ122" s="79"/>
      <c r="FK122" s="79"/>
      <c r="FL122" s="79"/>
      <c r="FM122" s="79"/>
      <c r="FN122" s="79"/>
      <c r="FO122" s="79"/>
      <c r="FP122" s="79"/>
      <c r="FQ122" s="79"/>
      <c r="FR122" s="79"/>
      <c r="FS122" s="79"/>
      <c r="FT122" s="79"/>
      <c r="FU122" s="79"/>
      <c r="FV122" s="79"/>
      <c r="FW122" s="79"/>
      <c r="FX122" s="79"/>
      <c r="FY122" s="79"/>
      <c r="FZ122" s="79"/>
      <c r="GA122" s="79"/>
      <c r="GB122" s="79"/>
      <c r="GC122" s="79"/>
      <c r="GD122" s="79"/>
      <c r="GE122" s="79"/>
      <c r="GF122" s="79"/>
      <c r="GG122" s="79"/>
      <c r="GH122" s="79"/>
      <c r="GI122" s="79"/>
      <c r="GJ122" s="79"/>
      <c r="GK122" s="79"/>
      <c r="GL122" s="79"/>
      <c r="GM122" s="79"/>
      <c r="GN122" s="79"/>
      <c r="GO122" s="79"/>
      <c r="GP122" s="79"/>
      <c r="GQ122" s="79"/>
      <c r="GR122" s="79"/>
      <c r="GS122" s="79"/>
      <c r="GT122" s="79"/>
      <c r="GU122" s="79"/>
      <c r="GV122" s="79"/>
      <c r="GW122" s="79"/>
      <c r="GX122" s="79"/>
      <c r="GY122" s="79"/>
      <c r="GZ122" s="79"/>
      <c r="HA122" s="79"/>
      <c r="HB122" s="79"/>
      <c r="HC122" s="79"/>
      <c r="HD122" s="79"/>
      <c r="HE122" s="79"/>
      <c r="HF122" s="79"/>
      <c r="HG122" s="79"/>
      <c r="HH122" s="79"/>
      <c r="HI122" s="79"/>
      <c r="HJ122" s="79"/>
      <c r="HK122" s="79"/>
      <c r="HL122" s="79"/>
      <c r="HM122" s="79"/>
      <c r="HN122" s="79"/>
      <c r="HO122" s="79"/>
      <c r="HP122" s="79"/>
      <c r="HQ122" s="79"/>
      <c r="HR122" s="79"/>
      <c r="HS122" s="79"/>
      <c r="HT122" s="79"/>
      <c r="HU122" s="79"/>
      <c r="HV122" s="79"/>
      <c r="HW122" s="79"/>
      <c r="HX122" s="79"/>
      <c r="HY122" s="79"/>
      <c r="HZ122" s="79"/>
      <c r="IA122" s="79"/>
      <c r="IB122" s="79"/>
      <c r="IC122" s="79"/>
      <c r="ID122" s="79"/>
      <c r="IE122" s="79"/>
      <c r="IF122" s="79"/>
      <c r="IG122" s="79"/>
      <c r="IH122" s="79"/>
      <c r="II122" s="79"/>
      <c r="IJ122" s="79"/>
      <c r="IK122" s="79"/>
      <c r="IL122" s="79"/>
      <c r="IM122" s="79"/>
      <c r="IN122" s="79"/>
      <c r="IO122" s="79"/>
      <c r="IP122" s="79"/>
      <c r="IQ122" s="79"/>
      <c r="IR122" s="79"/>
      <c r="IS122" s="79"/>
      <c r="IT122" s="79"/>
      <c r="IU122" s="79"/>
      <c r="IV122" s="79"/>
    </row>
    <row r="123" spans="1:256" s="83" customFormat="1" x14ac:dyDescent="0.25">
      <c r="A123" s="79"/>
      <c r="B123" s="79"/>
      <c r="C123" s="86" t="s">
        <v>5075</v>
      </c>
      <c r="D123" s="89">
        <v>65.889300000000006</v>
      </c>
      <c r="E123" s="89">
        <v>67.193399999999997</v>
      </c>
      <c r="F123" s="80"/>
      <c r="G123" s="81"/>
      <c r="H123" s="81"/>
      <c r="I123" s="81"/>
      <c r="J123" s="81"/>
      <c r="K123" s="82"/>
      <c r="L123" s="82"/>
      <c r="M123" s="79"/>
      <c r="N123" s="79"/>
      <c r="O123" s="79"/>
      <c r="P123" s="79"/>
      <c r="Q123" s="79"/>
      <c r="R123" s="79"/>
      <c r="S123" s="79"/>
      <c r="T123" s="79"/>
      <c r="U123" s="79"/>
      <c r="V123" s="79"/>
      <c r="W123" s="79"/>
      <c r="X123" s="79"/>
      <c r="Y123" s="79"/>
      <c r="Z123" s="79"/>
      <c r="AA123" s="79"/>
      <c r="AB123" s="79"/>
      <c r="AC123" s="79"/>
      <c r="AD123" s="79"/>
      <c r="AE123" s="79"/>
      <c r="AF123" s="79"/>
      <c r="AG123" s="79"/>
      <c r="AH123" s="79"/>
      <c r="AI123" s="82"/>
      <c r="AJ123" s="79"/>
      <c r="AK123" s="79"/>
      <c r="AL123" s="79"/>
      <c r="AM123" s="79"/>
      <c r="AN123" s="79"/>
      <c r="AO123" s="79"/>
      <c r="AP123" s="79"/>
      <c r="AQ123" s="79"/>
      <c r="AR123" s="79"/>
      <c r="AS123" s="79"/>
      <c r="AT123" s="79"/>
      <c r="AU123" s="79"/>
      <c r="AV123" s="82"/>
      <c r="AW123" s="79"/>
      <c r="AX123" s="82"/>
      <c r="AY123" s="79"/>
      <c r="AZ123" s="79"/>
      <c r="BA123" s="79"/>
      <c r="BB123" s="82"/>
      <c r="BC123" s="79"/>
      <c r="BD123" s="79"/>
      <c r="BE123" s="79"/>
      <c r="BF123" s="79"/>
      <c r="BG123" s="79"/>
      <c r="BH123" s="79"/>
      <c r="BI123" s="79"/>
      <c r="BJ123" s="79"/>
      <c r="BK123" s="79"/>
      <c r="BL123" s="79"/>
      <c r="BM123" s="79"/>
      <c r="BN123" s="79"/>
      <c r="BO123" s="79"/>
      <c r="BP123" s="79"/>
      <c r="BQ123" s="79"/>
      <c r="BR123" s="79"/>
      <c r="BS123" s="79"/>
      <c r="BT123" s="79"/>
      <c r="BU123" s="79"/>
      <c r="BV123" s="79"/>
      <c r="BW123" s="79"/>
      <c r="BX123" s="79"/>
      <c r="BY123" s="79"/>
      <c r="BZ123" s="79"/>
      <c r="CA123" s="79"/>
      <c r="CB123" s="79"/>
      <c r="CC123" s="79"/>
      <c r="CD123" s="79"/>
      <c r="CE123" s="79"/>
      <c r="CF123" s="79"/>
      <c r="CG123" s="79"/>
      <c r="CH123" s="79"/>
      <c r="CI123" s="79"/>
      <c r="CJ123" s="79"/>
      <c r="CK123" s="79"/>
      <c r="CL123" s="79"/>
      <c r="CM123" s="79"/>
      <c r="CN123" s="79"/>
      <c r="CO123" s="79"/>
      <c r="CP123" s="79"/>
      <c r="CQ123" s="79"/>
      <c r="CR123" s="79"/>
      <c r="CS123" s="79"/>
      <c r="CT123" s="79"/>
      <c r="CU123" s="79"/>
      <c r="CV123" s="79"/>
      <c r="CW123" s="79"/>
      <c r="CX123" s="79"/>
      <c r="CY123" s="79"/>
      <c r="CZ123" s="79"/>
      <c r="DA123" s="79"/>
      <c r="DB123" s="79"/>
      <c r="DC123" s="79"/>
      <c r="DD123" s="79"/>
      <c r="DE123" s="79"/>
      <c r="DF123" s="79"/>
      <c r="DG123" s="79"/>
      <c r="DH123" s="79"/>
      <c r="DI123" s="79"/>
      <c r="DJ123" s="79"/>
      <c r="DK123" s="79"/>
      <c r="DL123" s="79"/>
      <c r="DM123" s="79"/>
      <c r="DN123" s="79"/>
      <c r="DO123" s="79"/>
      <c r="DP123" s="79"/>
      <c r="DQ123" s="79"/>
      <c r="DR123" s="79"/>
      <c r="DS123" s="79"/>
      <c r="DT123" s="79"/>
      <c r="DU123" s="79"/>
      <c r="DV123" s="79"/>
      <c r="DW123" s="79"/>
      <c r="DX123" s="79"/>
      <c r="DY123" s="79"/>
      <c r="DZ123" s="79"/>
      <c r="EA123" s="79"/>
      <c r="EB123" s="79"/>
      <c r="EC123" s="79"/>
      <c r="ED123" s="79"/>
      <c r="EE123" s="79"/>
      <c r="EF123" s="79"/>
      <c r="EG123" s="79"/>
      <c r="EH123" s="79"/>
      <c r="EI123" s="79"/>
      <c r="EJ123" s="79"/>
      <c r="EK123" s="79"/>
      <c r="EL123" s="79"/>
      <c r="EM123" s="79"/>
      <c r="EN123" s="79"/>
      <c r="EO123" s="79"/>
      <c r="EP123" s="79"/>
      <c r="EQ123" s="79"/>
      <c r="ER123" s="79"/>
      <c r="ES123" s="79"/>
      <c r="ET123" s="79"/>
      <c r="EU123" s="79"/>
      <c r="EV123" s="79"/>
      <c r="EW123" s="79"/>
      <c r="EX123" s="79"/>
      <c r="EY123" s="79"/>
      <c r="EZ123" s="79"/>
      <c r="FA123" s="79"/>
      <c r="FB123" s="79"/>
      <c r="FC123" s="79"/>
      <c r="FD123" s="79"/>
      <c r="FE123" s="79"/>
      <c r="FF123" s="79"/>
      <c r="FG123" s="79"/>
      <c r="FH123" s="79"/>
      <c r="FI123" s="79"/>
      <c r="FJ123" s="79"/>
      <c r="FK123" s="79"/>
      <c r="FL123" s="79"/>
      <c r="FM123" s="79"/>
      <c r="FN123" s="79"/>
      <c r="FO123" s="79"/>
      <c r="FP123" s="79"/>
      <c r="FQ123" s="79"/>
      <c r="FR123" s="79"/>
      <c r="FS123" s="79"/>
      <c r="FT123" s="79"/>
      <c r="FU123" s="79"/>
      <c r="FV123" s="79"/>
      <c r="FW123" s="79"/>
      <c r="FX123" s="79"/>
      <c r="FY123" s="79"/>
      <c r="FZ123" s="79"/>
      <c r="GA123" s="79"/>
      <c r="GB123" s="79"/>
      <c r="GC123" s="79"/>
      <c r="GD123" s="79"/>
      <c r="GE123" s="79"/>
      <c r="GF123" s="79"/>
      <c r="GG123" s="79"/>
      <c r="GH123" s="79"/>
      <c r="GI123" s="79"/>
      <c r="GJ123" s="79"/>
      <c r="GK123" s="79"/>
      <c r="GL123" s="79"/>
      <c r="GM123" s="79"/>
      <c r="GN123" s="79"/>
      <c r="GO123" s="79"/>
      <c r="GP123" s="79"/>
      <c r="GQ123" s="79"/>
      <c r="GR123" s="79"/>
      <c r="GS123" s="79"/>
      <c r="GT123" s="79"/>
      <c r="GU123" s="79"/>
      <c r="GV123" s="79"/>
      <c r="GW123" s="79"/>
      <c r="GX123" s="79"/>
      <c r="GY123" s="79"/>
      <c r="GZ123" s="79"/>
      <c r="HA123" s="79"/>
      <c r="HB123" s="79"/>
      <c r="HC123" s="79"/>
      <c r="HD123" s="79"/>
      <c r="HE123" s="79"/>
      <c r="HF123" s="79"/>
      <c r="HG123" s="79"/>
      <c r="HH123" s="79"/>
      <c r="HI123" s="79"/>
      <c r="HJ123" s="79"/>
      <c r="HK123" s="79"/>
      <c r="HL123" s="79"/>
      <c r="HM123" s="79"/>
      <c r="HN123" s="79"/>
      <c r="HO123" s="79"/>
      <c r="HP123" s="79"/>
      <c r="HQ123" s="79"/>
      <c r="HR123" s="79"/>
      <c r="HS123" s="79"/>
      <c r="HT123" s="79"/>
      <c r="HU123" s="79"/>
      <c r="HV123" s="79"/>
      <c r="HW123" s="79"/>
      <c r="HX123" s="79"/>
      <c r="HY123" s="79"/>
      <c r="HZ123" s="79"/>
      <c r="IA123" s="79"/>
      <c r="IB123" s="79"/>
      <c r="IC123" s="79"/>
      <c r="ID123" s="79"/>
      <c r="IE123" s="79"/>
      <c r="IF123" s="79"/>
      <c r="IG123" s="79"/>
      <c r="IH123" s="79"/>
      <c r="II123" s="79"/>
      <c r="IJ123" s="79"/>
      <c r="IK123" s="79"/>
      <c r="IL123" s="79"/>
      <c r="IM123" s="79"/>
      <c r="IN123" s="79"/>
      <c r="IO123" s="79"/>
      <c r="IP123" s="79"/>
      <c r="IQ123" s="79"/>
      <c r="IR123" s="79"/>
      <c r="IS123" s="79"/>
      <c r="IT123" s="79"/>
      <c r="IU123" s="79"/>
      <c r="IV123" s="79"/>
    </row>
    <row r="124" spans="1:256" s="83" customFormat="1" x14ac:dyDescent="0.25">
      <c r="A124" s="79"/>
      <c r="B124" s="79"/>
      <c r="C124" s="86" t="s">
        <v>5076</v>
      </c>
      <c r="D124" s="89">
        <v>116.0822</v>
      </c>
      <c r="E124" s="89">
        <v>118.3797</v>
      </c>
      <c r="F124" s="80"/>
      <c r="G124" s="81"/>
      <c r="H124" s="81"/>
      <c r="I124" s="81"/>
      <c r="J124" s="81"/>
      <c r="K124" s="82"/>
      <c r="L124" s="82"/>
      <c r="M124" s="79"/>
      <c r="N124" s="79"/>
      <c r="O124" s="79"/>
      <c r="P124" s="79"/>
      <c r="Q124" s="79"/>
      <c r="R124" s="79"/>
      <c r="S124" s="79"/>
      <c r="T124" s="79"/>
      <c r="U124" s="79"/>
      <c r="V124" s="79"/>
      <c r="W124" s="79"/>
      <c r="X124" s="79"/>
      <c r="Y124" s="79"/>
      <c r="Z124" s="79"/>
      <c r="AA124" s="79"/>
      <c r="AB124" s="79"/>
      <c r="AC124" s="79"/>
      <c r="AD124" s="79"/>
      <c r="AE124" s="79"/>
      <c r="AF124" s="79"/>
      <c r="AG124" s="79"/>
      <c r="AH124" s="79"/>
      <c r="AI124" s="82"/>
      <c r="AJ124" s="79"/>
      <c r="AK124" s="79"/>
      <c r="AL124" s="79"/>
      <c r="AM124" s="79"/>
      <c r="AN124" s="79"/>
      <c r="AO124" s="79"/>
      <c r="AP124" s="79"/>
      <c r="AQ124" s="79"/>
      <c r="AR124" s="79"/>
      <c r="AS124" s="79"/>
      <c r="AT124" s="79"/>
      <c r="AU124" s="79"/>
      <c r="AV124" s="82"/>
      <c r="AW124" s="79"/>
      <c r="AX124" s="82"/>
      <c r="AY124" s="79"/>
      <c r="AZ124" s="79"/>
      <c r="BA124" s="79"/>
      <c r="BB124" s="82"/>
      <c r="BC124" s="79"/>
      <c r="BD124" s="79"/>
      <c r="BE124" s="79"/>
      <c r="BF124" s="79"/>
      <c r="BG124" s="79"/>
      <c r="BH124" s="79"/>
      <c r="BI124" s="79"/>
      <c r="BJ124" s="79"/>
      <c r="BK124" s="79"/>
      <c r="BL124" s="79"/>
      <c r="BM124" s="79"/>
      <c r="BN124" s="79"/>
      <c r="BO124" s="79"/>
      <c r="BP124" s="79"/>
      <c r="BQ124" s="79"/>
      <c r="BR124" s="79"/>
      <c r="BS124" s="79"/>
      <c r="BT124" s="79"/>
      <c r="BU124" s="79"/>
      <c r="BV124" s="79"/>
      <c r="BW124" s="79"/>
      <c r="BX124" s="79"/>
      <c r="BY124" s="79"/>
      <c r="BZ124" s="79"/>
      <c r="CA124" s="79"/>
      <c r="CB124" s="79"/>
      <c r="CC124" s="79"/>
      <c r="CD124" s="79"/>
      <c r="CE124" s="79"/>
      <c r="CF124" s="79"/>
      <c r="CG124" s="79"/>
      <c r="CH124" s="79"/>
      <c r="CI124" s="79"/>
      <c r="CJ124" s="79"/>
      <c r="CK124" s="79"/>
      <c r="CL124" s="79"/>
      <c r="CM124" s="79"/>
      <c r="CN124" s="79"/>
      <c r="CO124" s="79"/>
      <c r="CP124" s="79"/>
      <c r="CQ124" s="79"/>
      <c r="CR124" s="79"/>
      <c r="CS124" s="79"/>
      <c r="CT124" s="79"/>
      <c r="CU124" s="79"/>
      <c r="CV124" s="79"/>
      <c r="CW124" s="79"/>
      <c r="CX124" s="79"/>
      <c r="CY124" s="79"/>
      <c r="CZ124" s="79"/>
      <c r="DA124" s="79"/>
      <c r="DB124" s="79"/>
      <c r="DC124" s="79"/>
      <c r="DD124" s="79"/>
      <c r="DE124" s="79"/>
      <c r="DF124" s="79"/>
      <c r="DG124" s="79"/>
      <c r="DH124" s="79"/>
      <c r="DI124" s="79"/>
      <c r="DJ124" s="79"/>
      <c r="DK124" s="79"/>
      <c r="DL124" s="79"/>
      <c r="DM124" s="79"/>
      <c r="DN124" s="79"/>
      <c r="DO124" s="79"/>
      <c r="DP124" s="79"/>
      <c r="DQ124" s="79"/>
      <c r="DR124" s="79"/>
      <c r="DS124" s="79"/>
      <c r="DT124" s="79"/>
      <c r="DU124" s="79"/>
      <c r="DV124" s="79"/>
      <c r="DW124" s="79"/>
      <c r="DX124" s="79"/>
      <c r="DY124" s="79"/>
      <c r="DZ124" s="79"/>
      <c r="EA124" s="79"/>
      <c r="EB124" s="79"/>
      <c r="EC124" s="79"/>
      <c r="ED124" s="79"/>
      <c r="EE124" s="79"/>
      <c r="EF124" s="79"/>
      <c r="EG124" s="79"/>
      <c r="EH124" s="79"/>
      <c r="EI124" s="79"/>
      <c r="EJ124" s="79"/>
      <c r="EK124" s="79"/>
      <c r="EL124" s="79"/>
      <c r="EM124" s="79"/>
      <c r="EN124" s="79"/>
      <c r="EO124" s="79"/>
      <c r="EP124" s="79"/>
      <c r="EQ124" s="79"/>
      <c r="ER124" s="79"/>
      <c r="ES124" s="79"/>
      <c r="ET124" s="79"/>
      <c r="EU124" s="79"/>
      <c r="EV124" s="79"/>
      <c r="EW124" s="79"/>
      <c r="EX124" s="79"/>
      <c r="EY124" s="79"/>
      <c r="EZ124" s="79"/>
      <c r="FA124" s="79"/>
      <c r="FB124" s="79"/>
      <c r="FC124" s="79"/>
      <c r="FD124" s="79"/>
      <c r="FE124" s="79"/>
      <c r="FF124" s="79"/>
      <c r="FG124" s="79"/>
      <c r="FH124" s="79"/>
      <c r="FI124" s="79"/>
      <c r="FJ124" s="79"/>
      <c r="FK124" s="79"/>
      <c r="FL124" s="79"/>
      <c r="FM124" s="79"/>
      <c r="FN124" s="79"/>
      <c r="FO124" s="79"/>
      <c r="FP124" s="79"/>
      <c r="FQ124" s="79"/>
      <c r="FR124" s="79"/>
      <c r="FS124" s="79"/>
      <c r="FT124" s="79"/>
      <c r="FU124" s="79"/>
      <c r="FV124" s="79"/>
      <c r="FW124" s="79"/>
      <c r="FX124" s="79"/>
      <c r="FY124" s="79"/>
      <c r="FZ124" s="79"/>
      <c r="GA124" s="79"/>
      <c r="GB124" s="79"/>
      <c r="GC124" s="79"/>
      <c r="GD124" s="79"/>
      <c r="GE124" s="79"/>
      <c r="GF124" s="79"/>
      <c r="GG124" s="79"/>
      <c r="GH124" s="79"/>
      <c r="GI124" s="79"/>
      <c r="GJ124" s="79"/>
      <c r="GK124" s="79"/>
      <c r="GL124" s="79"/>
      <c r="GM124" s="79"/>
      <c r="GN124" s="79"/>
      <c r="GO124" s="79"/>
      <c r="GP124" s="79"/>
      <c r="GQ124" s="79"/>
      <c r="GR124" s="79"/>
      <c r="GS124" s="79"/>
      <c r="GT124" s="79"/>
      <c r="GU124" s="79"/>
      <c r="GV124" s="79"/>
      <c r="GW124" s="79"/>
      <c r="GX124" s="79"/>
      <c r="GY124" s="79"/>
      <c r="GZ124" s="79"/>
      <c r="HA124" s="79"/>
      <c r="HB124" s="79"/>
      <c r="HC124" s="79"/>
      <c r="HD124" s="79"/>
      <c r="HE124" s="79"/>
      <c r="HF124" s="79"/>
      <c r="HG124" s="79"/>
      <c r="HH124" s="79"/>
      <c r="HI124" s="79"/>
      <c r="HJ124" s="79"/>
      <c r="HK124" s="79"/>
      <c r="HL124" s="79"/>
      <c r="HM124" s="79"/>
      <c r="HN124" s="79"/>
      <c r="HO124" s="79"/>
      <c r="HP124" s="79"/>
      <c r="HQ124" s="79"/>
      <c r="HR124" s="79"/>
      <c r="HS124" s="79"/>
      <c r="HT124" s="79"/>
      <c r="HU124" s="79"/>
      <c r="HV124" s="79"/>
      <c r="HW124" s="79"/>
      <c r="HX124" s="79"/>
      <c r="HY124" s="79"/>
      <c r="HZ124" s="79"/>
      <c r="IA124" s="79"/>
      <c r="IB124" s="79"/>
      <c r="IC124" s="79"/>
      <c r="ID124" s="79"/>
      <c r="IE124" s="79"/>
      <c r="IF124" s="79"/>
      <c r="IG124" s="79"/>
      <c r="IH124" s="79"/>
      <c r="II124" s="79"/>
      <c r="IJ124" s="79"/>
      <c r="IK124" s="79"/>
      <c r="IL124" s="79"/>
      <c r="IM124" s="79"/>
      <c r="IN124" s="79"/>
      <c r="IO124" s="79"/>
      <c r="IP124" s="79"/>
      <c r="IQ124" s="79"/>
      <c r="IR124" s="79"/>
      <c r="IS124" s="79"/>
      <c r="IT124" s="79"/>
      <c r="IU124" s="79"/>
      <c r="IV124" s="79"/>
    </row>
    <row r="125" spans="1:256" s="83" customFormat="1" x14ac:dyDescent="0.25">
      <c r="A125" s="79"/>
      <c r="B125" s="79"/>
      <c r="C125" s="86" t="s">
        <v>5077</v>
      </c>
      <c r="D125" s="89">
        <v>71.9452</v>
      </c>
      <c r="E125" s="89">
        <v>73.421199999999999</v>
      </c>
      <c r="F125" s="80"/>
      <c r="G125" s="81"/>
      <c r="H125" s="81"/>
      <c r="I125" s="81"/>
      <c r="J125" s="81"/>
      <c r="K125" s="82"/>
      <c r="L125" s="82"/>
      <c r="M125" s="79"/>
      <c r="N125" s="79"/>
      <c r="O125" s="79"/>
      <c r="P125" s="79"/>
      <c r="Q125" s="79"/>
      <c r="R125" s="79"/>
      <c r="S125" s="79"/>
      <c r="T125" s="79"/>
      <c r="U125" s="79"/>
      <c r="V125" s="79"/>
      <c r="W125" s="79"/>
      <c r="X125" s="79"/>
      <c r="Y125" s="79"/>
      <c r="Z125" s="79"/>
      <c r="AA125" s="79"/>
      <c r="AB125" s="79"/>
      <c r="AC125" s="79"/>
      <c r="AD125" s="79"/>
      <c r="AE125" s="79"/>
      <c r="AF125" s="79"/>
      <c r="AG125" s="79"/>
      <c r="AH125" s="79"/>
      <c r="AI125" s="82"/>
      <c r="AJ125" s="79"/>
      <c r="AK125" s="79"/>
      <c r="AL125" s="79"/>
      <c r="AM125" s="79"/>
      <c r="AN125" s="79"/>
      <c r="AO125" s="79"/>
      <c r="AP125" s="79"/>
      <c r="AQ125" s="79"/>
      <c r="AR125" s="79"/>
      <c r="AS125" s="79"/>
      <c r="AT125" s="79"/>
      <c r="AU125" s="79"/>
      <c r="AV125" s="82"/>
      <c r="AW125" s="79"/>
      <c r="AX125" s="82"/>
      <c r="AY125" s="79"/>
      <c r="AZ125" s="79"/>
      <c r="BA125" s="79"/>
      <c r="BB125" s="82"/>
      <c r="BC125" s="79"/>
      <c r="BD125" s="79"/>
      <c r="BE125" s="79"/>
      <c r="BF125" s="79"/>
      <c r="BG125" s="79"/>
      <c r="BH125" s="79"/>
      <c r="BI125" s="79"/>
      <c r="BJ125" s="79"/>
      <c r="BK125" s="79"/>
      <c r="BL125" s="79"/>
      <c r="BM125" s="79"/>
      <c r="BN125" s="79"/>
      <c r="BO125" s="79"/>
      <c r="BP125" s="79"/>
      <c r="BQ125" s="79"/>
      <c r="BR125" s="79"/>
      <c r="BS125" s="79"/>
      <c r="BT125" s="79"/>
      <c r="BU125" s="79"/>
      <c r="BV125" s="79"/>
      <c r="BW125" s="79"/>
      <c r="BX125" s="79"/>
      <c r="BY125" s="79"/>
      <c r="BZ125" s="79"/>
      <c r="CA125" s="79"/>
      <c r="CB125" s="79"/>
      <c r="CC125" s="79"/>
      <c r="CD125" s="79"/>
      <c r="CE125" s="79"/>
      <c r="CF125" s="79"/>
      <c r="CG125" s="79"/>
      <c r="CH125" s="79"/>
      <c r="CI125" s="79"/>
      <c r="CJ125" s="79"/>
      <c r="CK125" s="79"/>
      <c r="CL125" s="79"/>
      <c r="CM125" s="79"/>
      <c r="CN125" s="79"/>
      <c r="CO125" s="79"/>
      <c r="CP125" s="79"/>
      <c r="CQ125" s="79"/>
      <c r="CR125" s="79"/>
      <c r="CS125" s="79"/>
      <c r="CT125" s="79"/>
      <c r="CU125" s="79"/>
      <c r="CV125" s="79"/>
      <c r="CW125" s="79"/>
      <c r="CX125" s="79"/>
      <c r="CY125" s="79"/>
      <c r="CZ125" s="79"/>
      <c r="DA125" s="79"/>
      <c r="DB125" s="79"/>
      <c r="DC125" s="79"/>
      <c r="DD125" s="79"/>
      <c r="DE125" s="79"/>
      <c r="DF125" s="79"/>
      <c r="DG125" s="79"/>
      <c r="DH125" s="79"/>
      <c r="DI125" s="79"/>
      <c r="DJ125" s="79"/>
      <c r="DK125" s="79"/>
      <c r="DL125" s="79"/>
      <c r="DM125" s="79"/>
      <c r="DN125" s="79"/>
      <c r="DO125" s="79"/>
      <c r="DP125" s="79"/>
      <c r="DQ125" s="79"/>
      <c r="DR125" s="79"/>
      <c r="DS125" s="79"/>
      <c r="DT125" s="79"/>
      <c r="DU125" s="79"/>
      <c r="DV125" s="79"/>
      <c r="DW125" s="79"/>
      <c r="DX125" s="79"/>
      <c r="DY125" s="79"/>
      <c r="DZ125" s="79"/>
      <c r="EA125" s="79"/>
      <c r="EB125" s="79"/>
      <c r="EC125" s="79"/>
      <c r="ED125" s="79"/>
      <c r="EE125" s="79"/>
      <c r="EF125" s="79"/>
      <c r="EG125" s="79"/>
      <c r="EH125" s="79"/>
      <c r="EI125" s="79"/>
      <c r="EJ125" s="79"/>
      <c r="EK125" s="79"/>
      <c r="EL125" s="79"/>
      <c r="EM125" s="79"/>
      <c r="EN125" s="79"/>
      <c r="EO125" s="79"/>
      <c r="EP125" s="79"/>
      <c r="EQ125" s="79"/>
      <c r="ER125" s="79"/>
      <c r="ES125" s="79"/>
      <c r="ET125" s="79"/>
      <c r="EU125" s="79"/>
      <c r="EV125" s="79"/>
      <c r="EW125" s="79"/>
      <c r="EX125" s="79"/>
      <c r="EY125" s="79"/>
      <c r="EZ125" s="79"/>
      <c r="FA125" s="79"/>
      <c r="FB125" s="79"/>
      <c r="FC125" s="79"/>
      <c r="FD125" s="79"/>
      <c r="FE125" s="79"/>
      <c r="FF125" s="79"/>
      <c r="FG125" s="79"/>
      <c r="FH125" s="79"/>
      <c r="FI125" s="79"/>
      <c r="FJ125" s="79"/>
      <c r="FK125" s="79"/>
      <c r="FL125" s="79"/>
      <c r="FM125" s="79"/>
      <c r="FN125" s="79"/>
      <c r="FO125" s="79"/>
      <c r="FP125" s="79"/>
      <c r="FQ125" s="79"/>
      <c r="FR125" s="79"/>
      <c r="FS125" s="79"/>
      <c r="FT125" s="79"/>
      <c r="FU125" s="79"/>
      <c r="FV125" s="79"/>
      <c r="FW125" s="79"/>
      <c r="FX125" s="79"/>
      <c r="FY125" s="79"/>
      <c r="FZ125" s="79"/>
      <c r="GA125" s="79"/>
      <c r="GB125" s="79"/>
      <c r="GC125" s="79"/>
      <c r="GD125" s="79"/>
      <c r="GE125" s="79"/>
      <c r="GF125" s="79"/>
      <c r="GG125" s="79"/>
      <c r="GH125" s="79"/>
      <c r="GI125" s="79"/>
      <c r="GJ125" s="79"/>
      <c r="GK125" s="79"/>
      <c r="GL125" s="79"/>
      <c r="GM125" s="79"/>
      <c r="GN125" s="79"/>
      <c r="GO125" s="79"/>
      <c r="GP125" s="79"/>
      <c r="GQ125" s="79"/>
      <c r="GR125" s="79"/>
      <c r="GS125" s="79"/>
      <c r="GT125" s="79"/>
      <c r="GU125" s="79"/>
      <c r="GV125" s="79"/>
      <c r="GW125" s="79"/>
      <c r="GX125" s="79"/>
      <c r="GY125" s="79"/>
      <c r="GZ125" s="79"/>
      <c r="HA125" s="79"/>
      <c r="HB125" s="79"/>
      <c r="HC125" s="79"/>
      <c r="HD125" s="79"/>
      <c r="HE125" s="79"/>
      <c r="HF125" s="79"/>
      <c r="HG125" s="79"/>
      <c r="HH125" s="79"/>
      <c r="HI125" s="79"/>
      <c r="HJ125" s="79"/>
      <c r="HK125" s="79"/>
      <c r="HL125" s="79"/>
      <c r="HM125" s="79"/>
      <c r="HN125" s="79"/>
      <c r="HO125" s="79"/>
      <c r="HP125" s="79"/>
      <c r="HQ125" s="79"/>
      <c r="HR125" s="79"/>
      <c r="HS125" s="79"/>
      <c r="HT125" s="79"/>
      <c r="HU125" s="79"/>
      <c r="HV125" s="79"/>
      <c r="HW125" s="79"/>
      <c r="HX125" s="79"/>
      <c r="HY125" s="79"/>
      <c r="HZ125" s="79"/>
      <c r="IA125" s="79"/>
      <c r="IB125" s="79"/>
      <c r="IC125" s="79"/>
      <c r="ID125" s="79"/>
      <c r="IE125" s="79"/>
      <c r="IF125" s="79"/>
      <c r="IG125" s="79"/>
      <c r="IH125" s="79"/>
      <c r="II125" s="79"/>
      <c r="IJ125" s="79"/>
      <c r="IK125" s="79"/>
      <c r="IL125" s="79"/>
      <c r="IM125" s="79"/>
      <c r="IN125" s="79"/>
      <c r="IO125" s="79"/>
      <c r="IP125" s="79"/>
      <c r="IQ125" s="79"/>
      <c r="IR125" s="79"/>
      <c r="IS125" s="79"/>
      <c r="IT125" s="79"/>
      <c r="IU125" s="79"/>
      <c r="IV125" s="79"/>
    </row>
    <row r="126" spans="1:256" s="83" customFormat="1" x14ac:dyDescent="0.25">
      <c r="A126" s="79"/>
      <c r="B126" s="79"/>
      <c r="C126" s="86" t="s">
        <v>5078</v>
      </c>
      <c r="D126" s="89">
        <v>126.4311</v>
      </c>
      <c r="E126" s="89">
        <v>129.0249</v>
      </c>
      <c r="F126" s="80"/>
      <c r="G126" s="81"/>
      <c r="H126" s="81"/>
      <c r="I126" s="81"/>
      <c r="J126" s="81"/>
      <c r="K126" s="82"/>
      <c r="L126" s="82"/>
      <c r="M126" s="79"/>
      <c r="N126" s="79"/>
      <c r="O126" s="79"/>
      <c r="P126" s="79"/>
      <c r="Q126" s="79"/>
      <c r="R126" s="79"/>
      <c r="S126" s="79"/>
      <c r="T126" s="79"/>
      <c r="U126" s="79"/>
      <c r="V126" s="79"/>
      <c r="W126" s="79"/>
      <c r="X126" s="79"/>
      <c r="Y126" s="79"/>
      <c r="Z126" s="79"/>
      <c r="AA126" s="79"/>
      <c r="AB126" s="79"/>
      <c r="AC126" s="79"/>
      <c r="AD126" s="79"/>
      <c r="AE126" s="79"/>
      <c r="AF126" s="79"/>
      <c r="AG126" s="79"/>
      <c r="AH126" s="79"/>
      <c r="AI126" s="82"/>
      <c r="AJ126" s="79"/>
      <c r="AK126" s="79"/>
      <c r="AL126" s="79"/>
      <c r="AM126" s="79"/>
      <c r="AN126" s="79"/>
      <c r="AO126" s="79"/>
      <c r="AP126" s="79"/>
      <c r="AQ126" s="79"/>
      <c r="AR126" s="79"/>
      <c r="AS126" s="79"/>
      <c r="AT126" s="79"/>
      <c r="AU126" s="79"/>
      <c r="AV126" s="82"/>
      <c r="AW126" s="79"/>
      <c r="AX126" s="82"/>
      <c r="AY126" s="79"/>
      <c r="AZ126" s="79"/>
      <c r="BA126" s="79"/>
      <c r="BB126" s="82"/>
      <c r="BC126" s="79"/>
      <c r="BD126" s="79"/>
      <c r="BE126" s="79"/>
      <c r="BF126" s="79"/>
      <c r="BG126" s="79"/>
      <c r="BH126" s="79"/>
      <c r="BI126" s="79"/>
      <c r="BJ126" s="79"/>
      <c r="BK126" s="79"/>
      <c r="BL126" s="79"/>
      <c r="BM126" s="79"/>
      <c r="BN126" s="79"/>
      <c r="BO126" s="79"/>
      <c r="BP126" s="79"/>
      <c r="BQ126" s="79"/>
      <c r="BR126" s="79"/>
      <c r="BS126" s="79"/>
      <c r="BT126" s="79"/>
      <c r="BU126" s="79"/>
      <c r="BV126" s="79"/>
      <c r="BW126" s="79"/>
      <c r="BX126" s="79"/>
      <c r="BY126" s="79"/>
      <c r="BZ126" s="79"/>
      <c r="CA126" s="79"/>
      <c r="CB126" s="79"/>
      <c r="CC126" s="79"/>
      <c r="CD126" s="79"/>
      <c r="CE126" s="79"/>
      <c r="CF126" s="79"/>
      <c r="CG126" s="79"/>
      <c r="CH126" s="79"/>
      <c r="CI126" s="79"/>
      <c r="CJ126" s="79"/>
      <c r="CK126" s="79"/>
      <c r="CL126" s="79"/>
      <c r="CM126" s="79"/>
      <c r="CN126" s="79"/>
      <c r="CO126" s="79"/>
      <c r="CP126" s="79"/>
      <c r="CQ126" s="79"/>
      <c r="CR126" s="79"/>
      <c r="CS126" s="79"/>
      <c r="CT126" s="79"/>
      <c r="CU126" s="79"/>
      <c r="CV126" s="79"/>
      <c r="CW126" s="79"/>
      <c r="CX126" s="79"/>
      <c r="CY126" s="79"/>
      <c r="CZ126" s="79"/>
      <c r="DA126" s="79"/>
      <c r="DB126" s="79"/>
      <c r="DC126" s="79"/>
      <c r="DD126" s="79"/>
      <c r="DE126" s="79"/>
      <c r="DF126" s="79"/>
      <c r="DG126" s="79"/>
      <c r="DH126" s="79"/>
      <c r="DI126" s="79"/>
      <c r="DJ126" s="79"/>
      <c r="DK126" s="79"/>
      <c r="DL126" s="79"/>
      <c r="DM126" s="79"/>
      <c r="DN126" s="79"/>
      <c r="DO126" s="79"/>
      <c r="DP126" s="79"/>
      <c r="DQ126" s="79"/>
      <c r="DR126" s="79"/>
      <c r="DS126" s="79"/>
      <c r="DT126" s="79"/>
      <c r="DU126" s="79"/>
      <c r="DV126" s="79"/>
      <c r="DW126" s="79"/>
      <c r="DX126" s="79"/>
      <c r="DY126" s="79"/>
      <c r="DZ126" s="79"/>
      <c r="EA126" s="79"/>
      <c r="EB126" s="79"/>
      <c r="EC126" s="79"/>
      <c r="ED126" s="79"/>
      <c r="EE126" s="79"/>
      <c r="EF126" s="79"/>
      <c r="EG126" s="79"/>
      <c r="EH126" s="79"/>
      <c r="EI126" s="79"/>
      <c r="EJ126" s="79"/>
      <c r="EK126" s="79"/>
      <c r="EL126" s="79"/>
      <c r="EM126" s="79"/>
      <c r="EN126" s="79"/>
      <c r="EO126" s="79"/>
      <c r="EP126" s="79"/>
      <c r="EQ126" s="79"/>
      <c r="ER126" s="79"/>
      <c r="ES126" s="79"/>
      <c r="ET126" s="79"/>
      <c r="EU126" s="79"/>
      <c r="EV126" s="79"/>
      <c r="EW126" s="79"/>
      <c r="EX126" s="79"/>
      <c r="EY126" s="79"/>
      <c r="EZ126" s="79"/>
      <c r="FA126" s="79"/>
      <c r="FB126" s="79"/>
      <c r="FC126" s="79"/>
      <c r="FD126" s="79"/>
      <c r="FE126" s="79"/>
      <c r="FF126" s="79"/>
      <c r="FG126" s="79"/>
      <c r="FH126" s="79"/>
      <c r="FI126" s="79"/>
      <c r="FJ126" s="79"/>
      <c r="FK126" s="79"/>
      <c r="FL126" s="79"/>
      <c r="FM126" s="79"/>
      <c r="FN126" s="79"/>
      <c r="FO126" s="79"/>
      <c r="FP126" s="79"/>
      <c r="FQ126" s="79"/>
      <c r="FR126" s="79"/>
      <c r="FS126" s="79"/>
      <c r="FT126" s="79"/>
      <c r="FU126" s="79"/>
      <c r="FV126" s="79"/>
      <c r="FW126" s="79"/>
      <c r="FX126" s="79"/>
      <c r="FY126" s="79"/>
      <c r="FZ126" s="79"/>
      <c r="GA126" s="79"/>
      <c r="GB126" s="79"/>
      <c r="GC126" s="79"/>
      <c r="GD126" s="79"/>
      <c r="GE126" s="79"/>
      <c r="GF126" s="79"/>
      <c r="GG126" s="79"/>
      <c r="GH126" s="79"/>
      <c r="GI126" s="79"/>
      <c r="GJ126" s="79"/>
      <c r="GK126" s="79"/>
      <c r="GL126" s="79"/>
      <c r="GM126" s="79"/>
      <c r="GN126" s="79"/>
      <c r="GO126" s="79"/>
      <c r="GP126" s="79"/>
      <c r="GQ126" s="79"/>
      <c r="GR126" s="79"/>
      <c r="GS126" s="79"/>
      <c r="GT126" s="79"/>
      <c r="GU126" s="79"/>
      <c r="GV126" s="79"/>
      <c r="GW126" s="79"/>
      <c r="GX126" s="79"/>
      <c r="GY126" s="79"/>
      <c r="GZ126" s="79"/>
      <c r="HA126" s="79"/>
      <c r="HB126" s="79"/>
      <c r="HC126" s="79"/>
      <c r="HD126" s="79"/>
      <c r="HE126" s="79"/>
      <c r="HF126" s="79"/>
      <c r="HG126" s="79"/>
      <c r="HH126" s="79"/>
      <c r="HI126" s="79"/>
      <c r="HJ126" s="79"/>
      <c r="HK126" s="79"/>
      <c r="HL126" s="79"/>
      <c r="HM126" s="79"/>
      <c r="HN126" s="79"/>
      <c r="HO126" s="79"/>
      <c r="HP126" s="79"/>
      <c r="HQ126" s="79"/>
      <c r="HR126" s="79"/>
      <c r="HS126" s="79"/>
      <c r="HT126" s="79"/>
      <c r="HU126" s="79"/>
      <c r="HV126" s="79"/>
      <c r="HW126" s="79"/>
      <c r="HX126" s="79"/>
      <c r="HY126" s="79"/>
      <c r="HZ126" s="79"/>
      <c r="IA126" s="79"/>
      <c r="IB126" s="79"/>
      <c r="IC126" s="79"/>
      <c r="ID126" s="79"/>
      <c r="IE126" s="79"/>
      <c r="IF126" s="79"/>
      <c r="IG126" s="79"/>
      <c r="IH126" s="79"/>
      <c r="II126" s="79"/>
      <c r="IJ126" s="79"/>
      <c r="IK126" s="79"/>
      <c r="IL126" s="79"/>
      <c r="IM126" s="79"/>
      <c r="IN126" s="79"/>
      <c r="IO126" s="79"/>
      <c r="IP126" s="79"/>
      <c r="IQ126" s="79"/>
      <c r="IR126" s="79"/>
      <c r="IS126" s="79"/>
      <c r="IT126" s="79"/>
      <c r="IU126" s="79"/>
      <c r="IV126" s="79"/>
    </row>
    <row r="127" spans="1:256" s="83" customFormat="1" ht="84.95" customHeight="1" x14ac:dyDescent="0.25">
      <c r="A127" s="79"/>
      <c r="B127" s="79"/>
      <c r="C127" s="206" t="s">
        <v>5112</v>
      </c>
      <c r="D127" s="207"/>
      <c r="E127" s="208"/>
      <c r="F127" s="80"/>
      <c r="G127" s="81"/>
      <c r="H127" s="81"/>
      <c r="I127" s="81"/>
      <c r="J127" s="81"/>
      <c r="K127" s="82"/>
      <c r="L127" s="82"/>
      <c r="M127" s="79"/>
      <c r="N127" s="79"/>
      <c r="O127" s="79"/>
      <c r="P127" s="79"/>
      <c r="Q127" s="79"/>
      <c r="R127" s="79"/>
      <c r="S127" s="79"/>
      <c r="T127" s="79"/>
      <c r="U127" s="79"/>
      <c r="V127" s="79"/>
      <c r="W127" s="79"/>
      <c r="X127" s="79"/>
      <c r="Y127" s="79"/>
      <c r="Z127" s="79"/>
      <c r="AA127" s="79"/>
      <c r="AB127" s="79"/>
      <c r="AC127" s="79"/>
      <c r="AD127" s="79"/>
      <c r="AE127" s="79"/>
      <c r="AF127" s="79"/>
      <c r="AG127" s="79"/>
      <c r="AH127" s="79"/>
      <c r="AI127" s="82"/>
      <c r="AJ127" s="79"/>
      <c r="AK127" s="79"/>
      <c r="AL127" s="79"/>
      <c r="AM127" s="79"/>
      <c r="AN127" s="79"/>
      <c r="AO127" s="79"/>
      <c r="AP127" s="79"/>
      <c r="AQ127" s="79"/>
      <c r="AR127" s="79"/>
      <c r="AS127" s="79"/>
      <c r="AT127" s="79"/>
      <c r="AU127" s="79"/>
      <c r="AV127" s="82"/>
      <c r="AW127" s="79"/>
      <c r="AX127" s="82"/>
      <c r="AY127" s="79"/>
      <c r="AZ127" s="79"/>
      <c r="BA127" s="79"/>
      <c r="BB127" s="82"/>
      <c r="BC127" s="79"/>
      <c r="BD127" s="79"/>
      <c r="BE127" s="79"/>
      <c r="BF127" s="79"/>
      <c r="BG127" s="79"/>
      <c r="BH127" s="79"/>
      <c r="BI127" s="79"/>
      <c r="BJ127" s="79"/>
      <c r="BK127" s="79"/>
      <c r="BL127" s="79"/>
      <c r="BM127" s="79"/>
      <c r="BN127" s="79"/>
      <c r="BO127" s="79"/>
      <c r="BP127" s="79"/>
      <c r="BQ127" s="79"/>
      <c r="BR127" s="79"/>
      <c r="BS127" s="79"/>
      <c r="BT127" s="79"/>
      <c r="BU127" s="79"/>
      <c r="BV127" s="79"/>
      <c r="BW127" s="79"/>
      <c r="BX127" s="79"/>
      <c r="BY127" s="79"/>
      <c r="BZ127" s="79"/>
      <c r="CA127" s="79"/>
      <c r="CB127" s="79"/>
      <c r="CC127" s="79"/>
      <c r="CD127" s="79"/>
      <c r="CE127" s="79"/>
      <c r="CF127" s="79"/>
      <c r="CG127" s="79"/>
      <c r="CH127" s="79"/>
      <c r="CI127" s="79"/>
      <c r="CJ127" s="79"/>
      <c r="CK127" s="79"/>
      <c r="CL127" s="79"/>
      <c r="CM127" s="79"/>
      <c r="CN127" s="79"/>
      <c r="CO127" s="79"/>
      <c r="CP127" s="79"/>
      <c r="CQ127" s="79"/>
      <c r="CR127" s="79"/>
      <c r="CS127" s="79"/>
      <c r="CT127" s="79"/>
      <c r="CU127" s="79"/>
      <c r="CV127" s="79"/>
      <c r="CW127" s="79"/>
      <c r="CX127" s="79"/>
      <c r="CY127" s="79"/>
      <c r="CZ127" s="79"/>
      <c r="DA127" s="79"/>
      <c r="DB127" s="79"/>
      <c r="DC127" s="79"/>
      <c r="DD127" s="79"/>
      <c r="DE127" s="79"/>
      <c r="DF127" s="79"/>
      <c r="DG127" s="79"/>
      <c r="DH127" s="79"/>
      <c r="DI127" s="79"/>
      <c r="DJ127" s="79"/>
      <c r="DK127" s="79"/>
      <c r="DL127" s="79"/>
      <c r="DM127" s="79"/>
      <c r="DN127" s="79"/>
      <c r="DO127" s="79"/>
      <c r="DP127" s="79"/>
      <c r="DQ127" s="79"/>
      <c r="DR127" s="79"/>
      <c r="DS127" s="79"/>
      <c r="DT127" s="79"/>
      <c r="DU127" s="79"/>
      <c r="DV127" s="79"/>
      <c r="DW127" s="79"/>
      <c r="DX127" s="79"/>
      <c r="DY127" s="79"/>
      <c r="DZ127" s="79"/>
      <c r="EA127" s="79"/>
      <c r="EB127" s="79"/>
      <c r="EC127" s="79"/>
      <c r="ED127" s="79"/>
      <c r="EE127" s="79"/>
      <c r="EF127" s="79"/>
      <c r="EG127" s="79"/>
      <c r="EH127" s="79"/>
      <c r="EI127" s="79"/>
      <c r="EJ127" s="79"/>
      <c r="EK127" s="79"/>
      <c r="EL127" s="79"/>
      <c r="EM127" s="79"/>
      <c r="EN127" s="79"/>
      <c r="EO127" s="79"/>
      <c r="EP127" s="79"/>
      <c r="EQ127" s="79"/>
      <c r="ER127" s="79"/>
      <c r="ES127" s="79"/>
      <c r="ET127" s="79"/>
      <c r="EU127" s="79"/>
      <c r="EV127" s="79"/>
      <c r="EW127" s="79"/>
      <c r="EX127" s="79"/>
      <c r="EY127" s="79"/>
      <c r="EZ127" s="79"/>
      <c r="FA127" s="79"/>
      <c r="FB127" s="79"/>
      <c r="FC127" s="79"/>
      <c r="FD127" s="79"/>
      <c r="FE127" s="79"/>
      <c r="FF127" s="79"/>
      <c r="FG127" s="79"/>
      <c r="FH127" s="79"/>
      <c r="FI127" s="79"/>
      <c r="FJ127" s="79"/>
      <c r="FK127" s="79"/>
      <c r="FL127" s="79"/>
      <c r="FM127" s="79"/>
      <c r="FN127" s="79"/>
      <c r="FO127" s="79"/>
      <c r="FP127" s="79"/>
      <c r="FQ127" s="79"/>
      <c r="FR127" s="79"/>
      <c r="FS127" s="79"/>
      <c r="FT127" s="79"/>
      <c r="FU127" s="79"/>
      <c r="FV127" s="79"/>
      <c r="FW127" s="79"/>
      <c r="FX127" s="79"/>
      <c r="FY127" s="79"/>
      <c r="FZ127" s="79"/>
      <c r="GA127" s="79"/>
      <c r="GB127" s="79"/>
      <c r="GC127" s="79"/>
      <c r="GD127" s="79"/>
      <c r="GE127" s="79"/>
      <c r="GF127" s="79"/>
      <c r="GG127" s="79"/>
      <c r="GH127" s="79"/>
      <c r="GI127" s="79"/>
      <c r="GJ127" s="79"/>
      <c r="GK127" s="79"/>
      <c r="GL127" s="79"/>
      <c r="GM127" s="79"/>
      <c r="GN127" s="79"/>
      <c r="GO127" s="79"/>
      <c r="GP127" s="79"/>
      <c r="GQ127" s="79"/>
      <c r="GR127" s="79"/>
      <c r="GS127" s="79"/>
      <c r="GT127" s="79"/>
      <c r="GU127" s="79"/>
      <c r="GV127" s="79"/>
      <c r="GW127" s="79"/>
      <c r="GX127" s="79"/>
      <c r="GY127" s="79"/>
      <c r="GZ127" s="79"/>
      <c r="HA127" s="79"/>
      <c r="HB127" s="79"/>
      <c r="HC127" s="79"/>
      <c r="HD127" s="79"/>
      <c r="HE127" s="79"/>
      <c r="HF127" s="79"/>
      <c r="HG127" s="79"/>
      <c r="HH127" s="79"/>
      <c r="HI127" s="79"/>
      <c r="HJ127" s="79"/>
      <c r="HK127" s="79"/>
      <c r="HL127" s="79"/>
      <c r="HM127" s="79"/>
      <c r="HN127" s="79"/>
      <c r="HO127" s="79"/>
      <c r="HP127" s="79"/>
      <c r="HQ127" s="79"/>
      <c r="HR127" s="79"/>
      <c r="HS127" s="79"/>
      <c r="HT127" s="79"/>
      <c r="HU127" s="79"/>
      <c r="HV127" s="79"/>
      <c r="HW127" s="79"/>
      <c r="HX127" s="79"/>
      <c r="HY127" s="79"/>
      <c r="HZ127" s="79"/>
      <c r="IA127" s="79"/>
      <c r="IB127" s="79"/>
      <c r="IC127" s="79"/>
      <c r="ID127" s="79"/>
      <c r="IE127" s="79"/>
      <c r="IF127" s="79"/>
      <c r="IG127" s="79"/>
      <c r="IH127" s="79"/>
      <c r="II127" s="79"/>
      <c r="IJ127" s="79"/>
      <c r="IK127" s="79"/>
      <c r="IL127" s="79"/>
      <c r="IM127" s="79"/>
      <c r="IN127" s="79"/>
      <c r="IO127" s="79"/>
      <c r="IP127" s="79"/>
      <c r="IQ127" s="79"/>
      <c r="IR127" s="79"/>
      <c r="IS127" s="79"/>
      <c r="IT127" s="79"/>
      <c r="IU127" s="79"/>
      <c r="IV127" s="79"/>
    </row>
    <row r="129" spans="3:5" x14ac:dyDescent="0.25">
      <c r="C129" s="2" t="s">
        <v>5175</v>
      </c>
      <c r="E129" s="2" t="s">
        <v>2</v>
      </c>
    </row>
    <row r="131" spans="3:5" x14ac:dyDescent="0.25">
      <c r="C131" s="2" t="s">
        <v>5176</v>
      </c>
      <c r="E131" s="2" t="s">
        <v>2</v>
      </c>
    </row>
    <row r="133" spans="3:5" x14ac:dyDescent="0.25">
      <c r="C133" s="2" t="s">
        <v>5067</v>
      </c>
      <c r="E133" s="2" t="s">
        <v>2</v>
      </c>
    </row>
    <row r="135" spans="3:5" x14ac:dyDescent="0.25">
      <c r="C135" s="2" t="s">
        <v>5068</v>
      </c>
      <c r="E135" s="2" t="s">
        <v>2</v>
      </c>
    </row>
    <row r="137" spans="3:5" x14ac:dyDescent="0.25">
      <c r="C137" s="2" t="s">
        <v>5069</v>
      </c>
      <c r="E137" s="96">
        <v>0.20742687495644083</v>
      </c>
    </row>
    <row r="139" spans="3:5" x14ac:dyDescent="0.25">
      <c r="C139" s="2" t="s">
        <v>5071</v>
      </c>
      <c r="E139" s="97" t="s">
        <v>5070</v>
      </c>
    </row>
    <row r="141" spans="3:5" x14ac:dyDescent="0.25">
      <c r="C141" s="2" t="s">
        <v>5177</v>
      </c>
      <c r="E141" s="2" t="s">
        <v>2</v>
      </c>
    </row>
    <row r="143" spans="3:5" x14ac:dyDescent="0.25">
      <c r="C143" s="2" t="s">
        <v>5116</v>
      </c>
    </row>
    <row r="145" spans="3:5" x14ac:dyDescent="0.25">
      <c r="C145" s="1" t="s">
        <v>5348</v>
      </c>
      <c r="E145" s="202" t="s">
        <v>5349</v>
      </c>
    </row>
    <row r="146" spans="3:5" x14ac:dyDescent="0.25">
      <c r="E146" s="2" t="s">
        <v>5370</v>
      </c>
    </row>
  </sheetData>
  <mergeCells count="2">
    <mergeCell ref="C111:K111"/>
    <mergeCell ref="C127:E127"/>
  </mergeCells>
  <hyperlinks>
    <hyperlink ref="J2" location="'Index'!A1" display="'Index'!A1" xr:uid="{C03F92ED-B74F-40AD-B287-09CDEDB061A7}"/>
  </hyperlinks>
  <pageMargins left="0.7" right="0.7" top="0.75" bottom="0.75" header="0.3" footer="0.3"/>
  <pageSetup orientation="portrait" horizontalDpi="4294967293"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5BC57-6F61-46D0-AE97-CBC566C05F69}">
  <sheetPr codeName="Sheet1"/>
  <dimension ref="A1:IV222"/>
  <sheetViews>
    <sheetView showGridLines="0" zoomScale="90" zoomScaleNormal="90" workbookViewId="0">
      <pane ySplit="6" topLeftCell="A204"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2255</v>
      </c>
      <c r="J2" s="38" t="s">
        <v>4498</v>
      </c>
    </row>
    <row r="3" spans="1:54" ht="16.5" x14ac:dyDescent="0.3">
      <c r="C3" s="1" t="s">
        <v>28</v>
      </c>
      <c r="D3" s="21" t="s">
        <v>2256</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A16" s="10"/>
      <c r="B16" s="28"/>
      <c r="C16" s="58" t="s">
        <v>5</v>
      </c>
      <c r="D16" s="54"/>
      <c r="E16" s="6"/>
      <c r="F16" s="19"/>
      <c r="G16" s="24"/>
      <c r="H16" s="24"/>
      <c r="I16" s="31"/>
      <c r="J16" s="31"/>
      <c r="K16" s="35"/>
    </row>
    <row r="17" spans="1:11" x14ac:dyDescent="0.25">
      <c r="A17" s="28"/>
      <c r="B17" s="28"/>
      <c r="C17" s="58" t="s">
        <v>6</v>
      </c>
      <c r="D17" s="54"/>
      <c r="E17" s="6"/>
      <c r="F17" s="19"/>
      <c r="G17" s="24" t="s">
        <v>2</v>
      </c>
      <c r="H17" s="24" t="s">
        <v>2</v>
      </c>
      <c r="I17" s="31"/>
      <c r="J17" s="31"/>
      <c r="K17" s="35"/>
    </row>
    <row r="18" spans="1:11" x14ac:dyDescent="0.25">
      <c r="A18" s="28"/>
      <c r="B18" s="28"/>
      <c r="C18" s="58"/>
      <c r="D18" s="54"/>
      <c r="E18" s="6"/>
      <c r="F18" s="19"/>
      <c r="G18" s="24"/>
      <c r="H18" s="24"/>
      <c r="I18" s="31"/>
      <c r="J18" s="31"/>
      <c r="K18" s="35"/>
    </row>
    <row r="19" spans="1:11" x14ac:dyDescent="0.25">
      <c r="A19" s="28"/>
      <c r="B19" s="28"/>
      <c r="C19" s="58" t="s">
        <v>7</v>
      </c>
      <c r="D19" s="54"/>
      <c r="E19" s="6"/>
      <c r="F19" s="19"/>
      <c r="G19" s="24" t="s">
        <v>2</v>
      </c>
      <c r="H19" s="24" t="s">
        <v>2</v>
      </c>
      <c r="I19" s="31"/>
      <c r="J19" s="31"/>
      <c r="K19" s="35"/>
    </row>
    <row r="20" spans="1:11" x14ac:dyDescent="0.25">
      <c r="A20" s="28"/>
      <c r="B20" s="28"/>
      <c r="C20" s="58"/>
      <c r="D20" s="54"/>
      <c r="E20" s="6"/>
      <c r="F20" s="19"/>
      <c r="G20" s="24"/>
      <c r="H20" s="24"/>
      <c r="I20" s="31"/>
      <c r="J20" s="31"/>
      <c r="K20" s="35"/>
    </row>
    <row r="21" spans="1:11" x14ac:dyDescent="0.25">
      <c r="A21" s="28"/>
      <c r="B21" s="28"/>
      <c r="C21" s="58" t="s">
        <v>8</v>
      </c>
      <c r="D21" s="54"/>
      <c r="E21" s="6"/>
      <c r="F21" s="19"/>
      <c r="G21" s="24" t="s">
        <v>2</v>
      </c>
      <c r="H21" s="24" t="s">
        <v>2</v>
      </c>
      <c r="I21" s="31"/>
      <c r="J21" s="31"/>
      <c r="K21" s="35"/>
    </row>
    <row r="22" spans="1:11" x14ac:dyDescent="0.25">
      <c r="A22" s="28"/>
      <c r="B22" s="28"/>
      <c r="C22" s="58"/>
      <c r="D22" s="54"/>
      <c r="E22" s="6"/>
      <c r="F22" s="19"/>
      <c r="G22" s="24"/>
      <c r="H22" s="24"/>
      <c r="I22" s="31"/>
      <c r="J22" s="31"/>
      <c r="K22" s="35"/>
    </row>
    <row r="23" spans="1:11" x14ac:dyDescent="0.25">
      <c r="C23" s="59" t="s">
        <v>9</v>
      </c>
      <c r="D23" s="54"/>
      <c r="E23" s="6"/>
      <c r="F23" s="19"/>
      <c r="G23" s="24"/>
      <c r="H23" s="24"/>
      <c r="I23" s="31"/>
      <c r="J23" s="31"/>
      <c r="K23" s="35"/>
    </row>
    <row r="24" spans="1:11" x14ac:dyDescent="0.25">
      <c r="B24" s="8" t="s">
        <v>2257</v>
      </c>
      <c r="C24" s="60" t="s">
        <v>2258</v>
      </c>
      <c r="D24" s="54" t="s">
        <v>2259</v>
      </c>
      <c r="E24" s="6" t="s">
        <v>210</v>
      </c>
      <c r="F24" s="19">
        <v>188500000</v>
      </c>
      <c r="G24" s="24">
        <v>190226.28</v>
      </c>
      <c r="H24" s="24">
        <v>23.16</v>
      </c>
      <c r="I24" s="31">
        <v>7.780614623</v>
      </c>
      <c r="J24" s="31"/>
      <c r="K24" s="35"/>
    </row>
    <row r="25" spans="1:11" x14ac:dyDescent="0.25">
      <c r="B25" s="8" t="s">
        <v>2260</v>
      </c>
      <c r="C25" s="60" t="s">
        <v>2261</v>
      </c>
      <c r="D25" s="54" t="s">
        <v>2262</v>
      </c>
      <c r="E25" s="6" t="s">
        <v>210</v>
      </c>
      <c r="F25" s="19">
        <v>32000000</v>
      </c>
      <c r="G25" s="24">
        <v>31172.03</v>
      </c>
      <c r="H25" s="24">
        <v>3.79</v>
      </c>
      <c r="I25" s="31">
        <v>7.7770997399999997</v>
      </c>
      <c r="J25" s="31"/>
      <c r="K25" s="35"/>
    </row>
    <row r="26" spans="1:11" x14ac:dyDescent="0.25">
      <c r="B26" s="8" t="s">
        <v>823</v>
      </c>
      <c r="C26" s="60" t="s">
        <v>824</v>
      </c>
      <c r="D26" s="54" t="s">
        <v>825</v>
      </c>
      <c r="E26" s="6" t="s">
        <v>210</v>
      </c>
      <c r="F26" s="19">
        <v>674900</v>
      </c>
      <c r="G26" s="24">
        <v>674.32</v>
      </c>
      <c r="H26" s="24">
        <v>0.08</v>
      </c>
      <c r="I26" s="31">
        <v>7.0710833380000002</v>
      </c>
      <c r="J26" s="31"/>
      <c r="K26" s="35"/>
    </row>
    <row r="27" spans="1:11" x14ac:dyDescent="0.25">
      <c r="C27" s="58" t="s">
        <v>199</v>
      </c>
      <c r="D27" s="54"/>
      <c r="E27" s="6"/>
      <c r="F27" s="19"/>
      <c r="G27" s="25">
        <v>222072.63</v>
      </c>
      <c r="H27" s="25">
        <v>27.03</v>
      </c>
      <c r="I27" s="31"/>
      <c r="J27" s="31"/>
      <c r="K27" s="35"/>
    </row>
    <row r="28" spans="1:11" x14ac:dyDescent="0.25">
      <c r="C28" s="57"/>
      <c r="D28" s="54"/>
      <c r="E28" s="6"/>
      <c r="F28" s="19"/>
      <c r="G28" s="24"/>
      <c r="H28" s="24"/>
      <c r="I28" s="31"/>
      <c r="J28" s="31"/>
      <c r="K28" s="35"/>
    </row>
    <row r="29" spans="1:11" x14ac:dyDescent="0.25">
      <c r="C29" s="59" t="s">
        <v>10</v>
      </c>
      <c r="D29" s="54"/>
      <c r="E29" s="6"/>
      <c r="F29" s="19"/>
      <c r="G29" s="24"/>
      <c r="H29" s="24"/>
      <c r="I29" s="31"/>
      <c r="J29" s="31"/>
      <c r="K29" s="35"/>
    </row>
    <row r="30" spans="1:11" x14ac:dyDescent="0.25">
      <c r="B30" s="8" t="s">
        <v>927</v>
      </c>
      <c r="C30" s="60" t="s">
        <v>928</v>
      </c>
      <c r="D30" s="54" t="s">
        <v>929</v>
      </c>
      <c r="E30" s="6" t="s">
        <v>210</v>
      </c>
      <c r="F30" s="19">
        <v>70500000</v>
      </c>
      <c r="G30" s="24">
        <v>70776.08</v>
      </c>
      <c r="H30" s="24">
        <v>8.6199999999999992</v>
      </c>
      <c r="I30" s="31">
        <v>7.6192007850000003</v>
      </c>
      <c r="J30" s="31"/>
      <c r="K30" s="35"/>
    </row>
    <row r="31" spans="1:11" x14ac:dyDescent="0.25">
      <c r="B31" s="8" t="s">
        <v>1721</v>
      </c>
      <c r="C31" s="60" t="s">
        <v>1722</v>
      </c>
      <c r="D31" s="54" t="s">
        <v>1723</v>
      </c>
      <c r="E31" s="6" t="s">
        <v>210</v>
      </c>
      <c r="F31" s="19">
        <v>54249400</v>
      </c>
      <c r="G31" s="24">
        <v>53881.81</v>
      </c>
      <c r="H31" s="24">
        <v>6.56</v>
      </c>
      <c r="I31" s="31">
        <v>7.5603116650000004</v>
      </c>
      <c r="J31" s="31"/>
      <c r="K31" s="35"/>
    </row>
    <row r="32" spans="1:11" x14ac:dyDescent="0.25">
      <c r="B32" s="8" t="s">
        <v>2263</v>
      </c>
      <c r="C32" s="60" t="s">
        <v>2264</v>
      </c>
      <c r="D32" s="54" t="s">
        <v>2265</v>
      </c>
      <c r="E32" s="6" t="s">
        <v>210</v>
      </c>
      <c r="F32" s="19">
        <v>33916800</v>
      </c>
      <c r="G32" s="24">
        <v>34146.82</v>
      </c>
      <c r="H32" s="24">
        <v>4.16</v>
      </c>
      <c r="I32" s="31">
        <v>7.8689720349999996</v>
      </c>
      <c r="J32" s="31"/>
      <c r="K32" s="35"/>
    </row>
    <row r="33" spans="1:11" x14ac:dyDescent="0.25">
      <c r="B33" s="8" t="s">
        <v>2266</v>
      </c>
      <c r="C33" s="60" t="s">
        <v>2267</v>
      </c>
      <c r="D33" s="54" t="s">
        <v>2268</v>
      </c>
      <c r="E33" s="6" t="s">
        <v>210</v>
      </c>
      <c r="F33" s="19">
        <v>16500000</v>
      </c>
      <c r="G33" s="24">
        <v>16434.79</v>
      </c>
      <c r="H33" s="24">
        <v>2</v>
      </c>
      <c r="I33" s="31">
        <v>7.8578855499999998</v>
      </c>
      <c r="J33" s="31"/>
      <c r="K33" s="35"/>
    </row>
    <row r="34" spans="1:11" x14ac:dyDescent="0.25">
      <c r="B34" s="8" t="s">
        <v>1724</v>
      </c>
      <c r="C34" s="60" t="s">
        <v>1725</v>
      </c>
      <c r="D34" s="54" t="s">
        <v>1726</v>
      </c>
      <c r="E34" s="6" t="s">
        <v>210</v>
      </c>
      <c r="F34" s="19">
        <v>15000000</v>
      </c>
      <c r="G34" s="24">
        <v>15166.05</v>
      </c>
      <c r="H34" s="24">
        <v>1.85</v>
      </c>
      <c r="I34" s="31">
        <v>7.868049675</v>
      </c>
      <c r="J34" s="31"/>
      <c r="K34" s="35"/>
    </row>
    <row r="35" spans="1:11" x14ac:dyDescent="0.25">
      <c r="B35" s="8" t="s">
        <v>2269</v>
      </c>
      <c r="C35" s="60" t="s">
        <v>2270</v>
      </c>
      <c r="D35" s="54" t="s">
        <v>2271</v>
      </c>
      <c r="E35" s="6" t="s">
        <v>210</v>
      </c>
      <c r="F35" s="19">
        <v>2000000</v>
      </c>
      <c r="G35" s="24">
        <v>1973.03</v>
      </c>
      <c r="H35" s="24">
        <v>0.24</v>
      </c>
      <c r="I35" s="31">
        <v>7.8741911250000003</v>
      </c>
      <c r="J35" s="31"/>
      <c r="K35" s="35"/>
    </row>
    <row r="36" spans="1:11" x14ac:dyDescent="0.25">
      <c r="B36" s="8" t="s">
        <v>2272</v>
      </c>
      <c r="C36" s="60" t="s">
        <v>2273</v>
      </c>
      <c r="D36" s="54" t="s">
        <v>2274</v>
      </c>
      <c r="E36" s="6" t="s">
        <v>210</v>
      </c>
      <c r="F36" s="19">
        <v>1000000</v>
      </c>
      <c r="G36" s="24">
        <v>1008.42</v>
      </c>
      <c r="H36" s="24">
        <v>0.12</v>
      </c>
      <c r="I36" s="31">
        <v>7.9051007750000002</v>
      </c>
      <c r="J36" s="31"/>
      <c r="K36" s="35"/>
    </row>
    <row r="37" spans="1:11" x14ac:dyDescent="0.25">
      <c r="B37" s="8" t="s">
        <v>2275</v>
      </c>
      <c r="C37" s="60" t="s">
        <v>2276</v>
      </c>
      <c r="D37" s="54" t="s">
        <v>2277</v>
      </c>
      <c r="E37" s="6" t="s">
        <v>210</v>
      </c>
      <c r="F37" s="19">
        <v>809200</v>
      </c>
      <c r="G37" s="24">
        <v>813.04</v>
      </c>
      <c r="H37" s="24">
        <v>0.1</v>
      </c>
      <c r="I37" s="31">
        <v>7.3754122100000004</v>
      </c>
      <c r="J37" s="31"/>
      <c r="K37" s="35"/>
    </row>
    <row r="38" spans="1:11" x14ac:dyDescent="0.25">
      <c r="C38" s="58" t="s">
        <v>199</v>
      </c>
      <c r="D38" s="54"/>
      <c r="E38" s="6"/>
      <c r="F38" s="19"/>
      <c r="G38" s="25">
        <v>194200.04</v>
      </c>
      <c r="H38" s="25">
        <v>23.65</v>
      </c>
      <c r="I38" s="31"/>
      <c r="J38" s="31"/>
      <c r="K38" s="35"/>
    </row>
    <row r="39" spans="1:11" x14ac:dyDescent="0.25">
      <c r="C39" s="57"/>
      <c r="D39" s="54"/>
      <c r="E39" s="6"/>
      <c r="F39" s="19"/>
      <c r="G39" s="24"/>
      <c r="H39" s="24"/>
      <c r="I39" s="31"/>
      <c r="J39" s="31"/>
      <c r="K39" s="35"/>
    </row>
    <row r="40" spans="1:11" x14ac:dyDescent="0.25">
      <c r="C40" s="58" t="s">
        <v>11</v>
      </c>
      <c r="D40" s="54"/>
      <c r="E40" s="6"/>
      <c r="F40" s="19"/>
      <c r="G40" s="24" t="s">
        <v>2</v>
      </c>
      <c r="H40" s="24" t="s">
        <v>2</v>
      </c>
      <c r="I40" s="31"/>
      <c r="J40" s="31"/>
      <c r="K40" s="35"/>
    </row>
    <row r="41" spans="1:11" x14ac:dyDescent="0.25">
      <c r="C41" s="57"/>
      <c r="D41" s="54"/>
      <c r="E41" s="6"/>
      <c r="F41" s="19"/>
      <c r="G41" s="24"/>
      <c r="H41" s="24"/>
      <c r="I41" s="31"/>
      <c r="J41" s="31"/>
      <c r="K41" s="35"/>
    </row>
    <row r="42" spans="1:11" x14ac:dyDescent="0.25">
      <c r="A42" s="10"/>
      <c r="B42" s="28"/>
      <c r="C42" s="58" t="s">
        <v>13</v>
      </c>
      <c r="D42" s="54"/>
      <c r="E42" s="6"/>
      <c r="F42" s="19"/>
      <c r="G42" s="24"/>
      <c r="H42" s="24"/>
      <c r="I42" s="31"/>
      <c r="J42" s="31"/>
      <c r="K42" s="35"/>
    </row>
    <row r="43" spans="1:11" x14ac:dyDescent="0.25">
      <c r="A43" s="28"/>
      <c r="B43" s="28"/>
      <c r="C43" s="58" t="s">
        <v>14</v>
      </c>
      <c r="D43" s="54"/>
      <c r="E43" s="6"/>
      <c r="F43" s="19"/>
      <c r="G43" s="24" t="s">
        <v>2</v>
      </c>
      <c r="H43" s="24" t="s">
        <v>2</v>
      </c>
      <c r="I43" s="31"/>
      <c r="J43" s="31"/>
      <c r="K43" s="35"/>
    </row>
    <row r="44" spans="1:11" x14ac:dyDescent="0.25">
      <c r="A44" s="28"/>
      <c r="B44" s="28"/>
      <c r="C44" s="58"/>
      <c r="D44" s="54"/>
      <c r="E44" s="6"/>
      <c r="F44" s="19"/>
      <c r="G44" s="24"/>
      <c r="H44" s="24"/>
      <c r="I44" s="31"/>
      <c r="J44" s="31"/>
      <c r="K44" s="35"/>
    </row>
    <row r="45" spans="1:11" x14ac:dyDescent="0.25">
      <c r="A45" s="28"/>
      <c r="B45" s="28"/>
      <c r="C45" s="58" t="s">
        <v>15</v>
      </c>
      <c r="D45" s="54"/>
      <c r="E45" s="6"/>
      <c r="F45" s="19"/>
      <c r="G45" s="24" t="s">
        <v>2</v>
      </c>
      <c r="H45" s="24" t="s">
        <v>2</v>
      </c>
      <c r="I45" s="31"/>
      <c r="J45" s="31"/>
      <c r="K45" s="35"/>
    </row>
    <row r="46" spans="1:11" x14ac:dyDescent="0.25">
      <c r="A46" s="28"/>
      <c r="B46" s="28"/>
      <c r="C46" s="58"/>
      <c r="D46" s="54"/>
      <c r="E46" s="6"/>
      <c r="F46" s="19"/>
      <c r="G46" s="24"/>
      <c r="H46" s="24"/>
      <c r="I46" s="31"/>
      <c r="J46" s="31"/>
      <c r="K46" s="35"/>
    </row>
    <row r="47" spans="1:11" x14ac:dyDescent="0.25">
      <c r="C47" s="59" t="s">
        <v>16</v>
      </c>
      <c r="D47" s="54"/>
      <c r="E47" s="6"/>
      <c r="F47" s="19"/>
      <c r="G47" s="24"/>
      <c r="H47" s="24"/>
      <c r="I47" s="31"/>
      <c r="J47" s="31"/>
      <c r="K47" s="35"/>
    </row>
    <row r="48" spans="1:11" x14ac:dyDescent="0.25">
      <c r="B48" s="8" t="s">
        <v>1692</v>
      </c>
      <c r="C48" s="60" t="s">
        <v>1693</v>
      </c>
      <c r="D48" s="54" t="s">
        <v>1694</v>
      </c>
      <c r="E48" s="6" t="s">
        <v>210</v>
      </c>
      <c r="F48" s="19">
        <v>100000000</v>
      </c>
      <c r="G48" s="24">
        <v>99074.5</v>
      </c>
      <c r="H48" s="24">
        <v>12.06</v>
      </c>
      <c r="I48" s="31">
        <v>5.2458999999999998</v>
      </c>
      <c r="J48" s="31"/>
      <c r="K48" s="35"/>
    </row>
    <row r="49" spans="1:11" x14ac:dyDescent="0.25">
      <c r="B49" s="8" t="s">
        <v>2278</v>
      </c>
      <c r="C49" s="60" t="s">
        <v>2279</v>
      </c>
      <c r="D49" s="54" t="s">
        <v>2280</v>
      </c>
      <c r="E49" s="6" t="s">
        <v>210</v>
      </c>
      <c r="F49" s="19">
        <v>98000000</v>
      </c>
      <c r="G49" s="24">
        <v>96996.28</v>
      </c>
      <c r="H49" s="24">
        <v>11.81</v>
      </c>
      <c r="I49" s="31">
        <v>5.2461000000000002</v>
      </c>
      <c r="J49" s="31"/>
      <c r="K49" s="35"/>
    </row>
    <row r="50" spans="1:11" x14ac:dyDescent="0.25">
      <c r="B50" s="8" t="s">
        <v>1170</v>
      </c>
      <c r="C50" s="60" t="s">
        <v>1171</v>
      </c>
      <c r="D50" s="54" t="s">
        <v>1172</v>
      </c>
      <c r="E50" s="6" t="s">
        <v>210</v>
      </c>
      <c r="F50" s="19">
        <v>50000000</v>
      </c>
      <c r="G50" s="24">
        <v>49437.15</v>
      </c>
      <c r="H50" s="24">
        <v>6.02</v>
      </c>
      <c r="I50" s="31">
        <v>5.2602000000000002</v>
      </c>
      <c r="J50" s="31"/>
      <c r="K50" s="35"/>
    </row>
    <row r="51" spans="1:11" x14ac:dyDescent="0.25">
      <c r="B51" s="8" t="s">
        <v>1282</v>
      </c>
      <c r="C51" s="60" t="s">
        <v>1283</v>
      </c>
      <c r="D51" s="54" t="s">
        <v>1284</v>
      </c>
      <c r="E51" s="6" t="s">
        <v>210</v>
      </c>
      <c r="F51" s="19">
        <v>14000000</v>
      </c>
      <c r="G51" s="24">
        <v>13982.15</v>
      </c>
      <c r="H51" s="24">
        <v>1.7</v>
      </c>
      <c r="I51" s="31">
        <v>5.1773999999999996</v>
      </c>
      <c r="J51" s="31"/>
      <c r="K51" s="35"/>
    </row>
    <row r="52" spans="1:11" x14ac:dyDescent="0.25">
      <c r="C52" s="58" t="s">
        <v>199</v>
      </c>
      <c r="D52" s="54"/>
      <c r="E52" s="6"/>
      <c r="F52" s="19"/>
      <c r="G52" s="25">
        <v>259490.08</v>
      </c>
      <c r="H52" s="25">
        <v>31.59</v>
      </c>
      <c r="I52" s="31"/>
      <c r="J52" s="31"/>
      <c r="K52" s="35"/>
    </row>
    <row r="53" spans="1:11" x14ac:dyDescent="0.25">
      <c r="C53" s="57"/>
      <c r="D53" s="54"/>
      <c r="E53" s="6"/>
      <c r="F53" s="19"/>
      <c r="G53" s="24"/>
      <c r="H53" s="24"/>
      <c r="I53" s="31"/>
      <c r="J53" s="31"/>
      <c r="K53" s="35"/>
    </row>
    <row r="54" spans="1:11" x14ac:dyDescent="0.25">
      <c r="C54" s="58" t="s">
        <v>17</v>
      </c>
      <c r="D54" s="54"/>
      <c r="E54" s="6"/>
      <c r="F54" s="19"/>
      <c r="G54" s="24" t="s">
        <v>2</v>
      </c>
      <c r="H54" s="24" t="s">
        <v>2</v>
      </c>
      <c r="I54" s="31"/>
      <c r="J54" s="31"/>
      <c r="K54" s="35"/>
    </row>
    <row r="55" spans="1:11" x14ac:dyDescent="0.25">
      <c r="C55" s="57"/>
      <c r="D55" s="54"/>
      <c r="E55" s="6"/>
      <c r="F55" s="19"/>
      <c r="G55" s="24"/>
      <c r="H55" s="24"/>
      <c r="I55" s="31"/>
      <c r="J55" s="31"/>
      <c r="K55" s="35"/>
    </row>
    <row r="56" spans="1:11" x14ac:dyDescent="0.25">
      <c r="C56" s="58" t="s">
        <v>18</v>
      </c>
      <c r="D56" s="54"/>
      <c r="E56" s="6"/>
      <c r="F56" s="19"/>
      <c r="G56" s="24" t="s">
        <v>2</v>
      </c>
      <c r="H56" s="24" t="s">
        <v>2</v>
      </c>
      <c r="I56" s="31"/>
      <c r="J56" s="31"/>
      <c r="K56" s="35"/>
    </row>
    <row r="57" spans="1:11" x14ac:dyDescent="0.25">
      <c r="C57" s="57"/>
      <c r="D57" s="54"/>
      <c r="E57" s="6"/>
      <c r="F57" s="19"/>
      <c r="G57" s="24"/>
      <c r="H57" s="24"/>
      <c r="I57" s="31"/>
      <c r="J57" s="31"/>
      <c r="K57" s="35"/>
    </row>
    <row r="58" spans="1:11" x14ac:dyDescent="0.25">
      <c r="A58" s="10"/>
      <c r="B58" s="28"/>
      <c r="C58" s="58" t="s">
        <v>19</v>
      </c>
      <c r="D58" s="54"/>
      <c r="E58" s="6"/>
      <c r="F58" s="19"/>
      <c r="G58" s="24"/>
      <c r="H58" s="24"/>
      <c r="I58" s="31"/>
      <c r="J58" s="31"/>
      <c r="K58" s="35"/>
    </row>
    <row r="59" spans="1:11" x14ac:dyDescent="0.25">
      <c r="A59" s="28"/>
      <c r="B59" s="28"/>
      <c r="C59" s="58" t="s">
        <v>20</v>
      </c>
      <c r="D59" s="54"/>
      <c r="E59" s="6"/>
      <c r="F59" s="19"/>
      <c r="G59" s="24" t="s">
        <v>2</v>
      </c>
      <c r="H59" s="24" t="s">
        <v>2</v>
      </c>
      <c r="I59" s="31"/>
      <c r="J59" s="31"/>
      <c r="K59" s="35"/>
    </row>
    <row r="60" spans="1:11" x14ac:dyDescent="0.25">
      <c r="A60" s="28"/>
      <c r="B60" s="28"/>
      <c r="C60" s="58"/>
      <c r="D60" s="54"/>
      <c r="E60" s="6"/>
      <c r="F60" s="19"/>
      <c r="G60" s="24"/>
      <c r="H60" s="24"/>
      <c r="I60" s="31"/>
      <c r="J60" s="31"/>
      <c r="K60" s="35"/>
    </row>
    <row r="61" spans="1:11" x14ac:dyDescent="0.25">
      <c r="A61" s="28"/>
      <c r="B61" s="28"/>
      <c r="C61" s="58" t="s">
        <v>21</v>
      </c>
      <c r="D61" s="54"/>
      <c r="E61" s="6"/>
      <c r="F61" s="19"/>
      <c r="G61" s="24" t="s">
        <v>2</v>
      </c>
      <c r="H61" s="24" t="s">
        <v>2</v>
      </c>
      <c r="I61" s="31"/>
      <c r="J61" s="31"/>
      <c r="K61" s="35"/>
    </row>
    <row r="62" spans="1:11" x14ac:dyDescent="0.25">
      <c r="A62" s="28"/>
      <c r="B62" s="28"/>
      <c r="C62" s="58"/>
      <c r="D62" s="54"/>
      <c r="E62" s="6"/>
      <c r="F62" s="19"/>
      <c r="G62" s="24"/>
      <c r="H62" s="24"/>
      <c r="I62" s="31"/>
      <c r="J62" s="31"/>
      <c r="K62" s="35"/>
    </row>
    <row r="63" spans="1:11" x14ac:dyDescent="0.25">
      <c r="A63" s="28"/>
      <c r="B63" s="28"/>
      <c r="C63" s="58" t="s">
        <v>22</v>
      </c>
      <c r="D63" s="54"/>
      <c r="E63" s="6"/>
      <c r="F63" s="19"/>
      <c r="G63" s="24" t="s">
        <v>2</v>
      </c>
      <c r="H63" s="24" t="s">
        <v>2</v>
      </c>
      <c r="I63" s="31"/>
      <c r="J63" s="31"/>
      <c r="K63" s="35"/>
    </row>
    <row r="64" spans="1:11" x14ac:dyDescent="0.25">
      <c r="A64" s="28"/>
      <c r="B64" s="28"/>
      <c r="C64" s="58"/>
      <c r="D64" s="54"/>
      <c r="E64" s="6"/>
      <c r="F64" s="19"/>
      <c r="G64" s="24"/>
      <c r="H64" s="24"/>
      <c r="I64" s="31"/>
      <c r="J64" s="31"/>
      <c r="K64" s="35"/>
    </row>
    <row r="65" spans="1:54" x14ac:dyDescent="0.25">
      <c r="A65" s="28"/>
      <c r="B65" s="28"/>
      <c r="C65" s="58" t="s">
        <v>23</v>
      </c>
      <c r="D65" s="54"/>
      <c r="E65" s="6"/>
      <c r="F65" s="19"/>
      <c r="G65" s="24" t="s">
        <v>2</v>
      </c>
      <c r="H65" s="24" t="s">
        <v>2</v>
      </c>
      <c r="I65" s="31"/>
      <c r="J65" s="31"/>
      <c r="K65" s="35"/>
    </row>
    <row r="66" spans="1:54" x14ac:dyDescent="0.25">
      <c r="A66" s="28"/>
      <c r="B66" s="28"/>
      <c r="C66" s="58"/>
      <c r="D66" s="54"/>
      <c r="E66" s="6"/>
      <c r="F66" s="19"/>
      <c r="G66" s="24"/>
      <c r="H66" s="24"/>
      <c r="I66" s="31"/>
      <c r="J66" s="31"/>
      <c r="K66" s="35"/>
    </row>
    <row r="67" spans="1:54" x14ac:dyDescent="0.25">
      <c r="C67" s="59" t="s">
        <v>24</v>
      </c>
      <c r="D67" s="54"/>
      <c r="E67" s="6"/>
      <c r="F67" s="19"/>
      <c r="G67" s="24"/>
      <c r="H67" s="24"/>
      <c r="I67" s="31"/>
      <c r="J67" s="31"/>
      <c r="K67" s="35"/>
    </row>
    <row r="68" spans="1:54" x14ac:dyDescent="0.25">
      <c r="B68" s="8" t="s">
        <v>211</v>
      </c>
      <c r="C68" s="60" t="s">
        <v>212</v>
      </c>
      <c r="D68" s="54"/>
      <c r="E68" s="6"/>
      <c r="F68" s="19"/>
      <c r="G68" s="24">
        <v>109123.89</v>
      </c>
      <c r="H68" s="24">
        <v>13.28</v>
      </c>
      <c r="I68" s="31"/>
      <c r="J68" s="31"/>
      <c r="K68" s="35"/>
    </row>
    <row r="69" spans="1:54" x14ac:dyDescent="0.25">
      <c r="C69" s="58" t="s">
        <v>199</v>
      </c>
      <c r="D69" s="54"/>
      <c r="E69" s="6"/>
      <c r="F69" s="19"/>
      <c r="G69" s="25">
        <v>109123.89</v>
      </c>
      <c r="H69" s="25">
        <v>13.28</v>
      </c>
      <c r="I69" s="31"/>
      <c r="J69" s="31"/>
      <c r="K69" s="35"/>
    </row>
    <row r="70" spans="1:54" x14ac:dyDescent="0.25">
      <c r="C70" s="57"/>
      <c r="D70" s="54"/>
      <c r="E70" s="6"/>
      <c r="F70" s="19"/>
      <c r="G70" s="24"/>
      <c r="H70" s="24"/>
      <c r="I70" s="31"/>
      <c r="J70" s="31"/>
      <c r="K70" s="35"/>
    </row>
    <row r="71" spans="1:54" x14ac:dyDescent="0.25">
      <c r="A71" s="10"/>
      <c r="B71" s="28"/>
      <c r="C71" s="58" t="s">
        <v>25</v>
      </c>
      <c r="D71" s="54"/>
      <c r="E71" s="6"/>
      <c r="F71" s="19"/>
      <c r="G71" s="24"/>
      <c r="H71" s="24"/>
      <c r="I71" s="31"/>
      <c r="J71" s="31"/>
      <c r="K71" s="35"/>
    </row>
    <row r="72" spans="1:54" s="2" customFormat="1" ht="13.5" x14ac:dyDescent="0.25">
      <c r="A72" s="28"/>
      <c r="B72" s="28"/>
      <c r="C72" s="57" t="s">
        <v>4904</v>
      </c>
      <c r="D72" s="54"/>
      <c r="E72" s="6"/>
      <c r="F72" s="19"/>
      <c r="G72" s="24" t="s">
        <v>2</v>
      </c>
      <c r="H72" s="24" t="s">
        <v>2</v>
      </c>
      <c r="I72" s="31"/>
      <c r="J72" s="31"/>
      <c r="K72" s="35"/>
      <c r="L72" s="3"/>
      <c r="AI72" s="3"/>
      <c r="AV72" s="3"/>
      <c r="AX72" s="3"/>
      <c r="BB72" s="3"/>
    </row>
    <row r="73" spans="1:54" x14ac:dyDescent="0.25">
      <c r="B73" s="8"/>
      <c r="C73" s="60" t="s">
        <v>213</v>
      </c>
      <c r="D73" s="54"/>
      <c r="E73" s="6"/>
      <c r="F73" s="19"/>
      <c r="G73" s="24">
        <v>36636.199999999997</v>
      </c>
      <c r="H73" s="24">
        <v>4.45</v>
      </c>
      <c r="I73" s="31"/>
      <c r="J73" s="31"/>
      <c r="K73" s="35"/>
    </row>
    <row r="74" spans="1:54" x14ac:dyDescent="0.25">
      <c r="C74" s="58" t="s">
        <v>199</v>
      </c>
      <c r="D74" s="54"/>
      <c r="E74" s="6"/>
      <c r="F74" s="19"/>
      <c r="G74" s="25">
        <v>36636.199999999997</v>
      </c>
      <c r="H74" s="25">
        <v>4.45</v>
      </c>
      <c r="I74" s="31"/>
      <c r="J74" s="31"/>
      <c r="K74" s="35"/>
    </row>
    <row r="75" spans="1:54" x14ac:dyDescent="0.25">
      <c r="C75" s="57"/>
      <c r="D75" s="54"/>
      <c r="E75" s="6"/>
      <c r="F75" s="19"/>
      <c r="G75" s="24"/>
      <c r="H75" s="24"/>
      <c r="I75" s="31"/>
      <c r="J75" s="31"/>
      <c r="K75" s="35"/>
    </row>
    <row r="76" spans="1:54" x14ac:dyDescent="0.25">
      <c r="C76" s="61" t="s">
        <v>214</v>
      </c>
      <c r="D76" s="55"/>
      <c r="E76" s="5"/>
      <c r="F76" s="20"/>
      <c r="G76" s="26">
        <v>821522.84</v>
      </c>
      <c r="H76" s="26">
        <v>100</v>
      </c>
      <c r="I76" s="32"/>
      <c r="J76" s="32"/>
      <c r="K76" s="36"/>
    </row>
    <row r="78" spans="1:54" ht="15.75" x14ac:dyDescent="0.3">
      <c r="C78" s="50" t="s">
        <v>4514</v>
      </c>
      <c r="D78" s="50"/>
      <c r="E78" s="50"/>
      <c r="F78" s="50"/>
      <c r="G78" s="64"/>
      <c r="H78" s="64"/>
      <c r="I78" s="64"/>
      <c r="J78" s="50"/>
    </row>
    <row r="79" spans="1:54" ht="27" x14ac:dyDescent="0.25">
      <c r="C79" s="43" t="s">
        <v>4509</v>
      </c>
      <c r="D79" s="43" t="s">
        <v>4510</v>
      </c>
      <c r="E79" s="43" t="s">
        <v>4940</v>
      </c>
      <c r="F79" s="43" t="s">
        <v>4511</v>
      </c>
      <c r="G79" s="65" t="s">
        <v>34</v>
      </c>
      <c r="H79" s="66" t="s">
        <v>4941</v>
      </c>
      <c r="I79" s="65" t="s">
        <v>36</v>
      </c>
      <c r="J79" s="43" t="s">
        <v>39</v>
      </c>
    </row>
    <row r="80" spans="1:54" x14ac:dyDescent="0.25">
      <c r="C80" s="43" t="s">
        <v>4942</v>
      </c>
      <c r="D80" s="43"/>
      <c r="E80" s="43"/>
      <c r="F80" s="43"/>
      <c r="G80" s="65"/>
      <c r="H80" s="66"/>
      <c r="I80" s="65"/>
      <c r="J80" s="43"/>
    </row>
    <row r="81" spans="3:11" x14ac:dyDescent="0.25">
      <c r="C81" s="46" t="s">
        <v>4955</v>
      </c>
      <c r="D81" s="67"/>
      <c r="E81" s="67"/>
      <c r="F81" s="67"/>
      <c r="G81" s="68"/>
      <c r="H81" s="69">
        <v>-30000</v>
      </c>
      <c r="I81" s="70">
        <f>H81/$G$76*100</f>
        <v>-3.6517548313081591</v>
      </c>
      <c r="J81" s="43"/>
    </row>
    <row r="82" spans="3:11" x14ac:dyDescent="0.25">
      <c r="C82" s="46" t="s">
        <v>4956</v>
      </c>
      <c r="D82" s="67"/>
      <c r="E82" s="67"/>
      <c r="F82" s="67"/>
      <c r="G82" s="68"/>
      <c r="H82" s="69">
        <v>-30000</v>
      </c>
      <c r="I82" s="70">
        <f t="shared" ref="I82:I88" si="0">H82/$G$76*100</f>
        <v>-3.6517548313081591</v>
      </c>
      <c r="J82" s="43"/>
    </row>
    <row r="83" spans="3:11" x14ac:dyDescent="0.25">
      <c r="C83" s="46" t="s">
        <v>4957</v>
      </c>
      <c r="D83" s="67"/>
      <c r="E83" s="67"/>
      <c r="F83" s="67"/>
      <c r="G83" s="68"/>
      <c r="H83" s="69">
        <v>-30000</v>
      </c>
      <c r="I83" s="70">
        <f t="shared" si="0"/>
        <v>-3.6517548313081591</v>
      </c>
      <c r="J83" s="43"/>
    </row>
    <row r="84" spans="3:11" x14ac:dyDescent="0.25">
      <c r="C84" s="46" t="s">
        <v>4958</v>
      </c>
      <c r="D84" s="67"/>
      <c r="E84" s="67"/>
      <c r="F84" s="67"/>
      <c r="G84" s="68"/>
      <c r="H84" s="69">
        <v>-30000</v>
      </c>
      <c r="I84" s="70">
        <f t="shared" si="0"/>
        <v>-3.6517548313081591</v>
      </c>
      <c r="J84" s="43"/>
    </row>
    <row r="85" spans="3:11" x14ac:dyDescent="0.25">
      <c r="C85" s="46" t="s">
        <v>4958</v>
      </c>
      <c r="D85" s="67"/>
      <c r="E85" s="67"/>
      <c r="F85" s="67"/>
      <c r="G85" s="68"/>
      <c r="H85" s="69">
        <v>-30000</v>
      </c>
      <c r="I85" s="70">
        <f t="shared" si="0"/>
        <v>-3.6517548313081591</v>
      </c>
      <c r="J85" s="43"/>
    </row>
    <row r="86" spans="3:11" x14ac:dyDescent="0.25">
      <c r="C86" s="46" t="s">
        <v>4959</v>
      </c>
      <c r="D86" s="67"/>
      <c r="E86" s="67"/>
      <c r="F86" s="67"/>
      <c r="G86" s="68"/>
      <c r="H86" s="69">
        <v>-30000</v>
      </c>
      <c r="I86" s="70">
        <f t="shared" si="0"/>
        <v>-3.6517548313081591</v>
      </c>
      <c r="J86" s="43"/>
    </row>
    <row r="87" spans="3:11" x14ac:dyDescent="0.25">
      <c r="C87" s="46" t="s">
        <v>4960</v>
      </c>
      <c r="D87" s="67"/>
      <c r="E87" s="67"/>
      <c r="F87" s="67"/>
      <c r="G87" s="68"/>
      <c r="H87" s="69">
        <v>-30000</v>
      </c>
      <c r="I87" s="70">
        <f t="shared" si="0"/>
        <v>-3.6517548313081591</v>
      </c>
      <c r="J87" s="43"/>
    </row>
    <row r="88" spans="3:11" x14ac:dyDescent="0.25">
      <c r="C88" s="46" t="s">
        <v>4961</v>
      </c>
      <c r="D88" s="67"/>
      <c r="E88" s="67"/>
      <c r="F88" s="67"/>
      <c r="G88" s="68"/>
      <c r="H88" s="69">
        <v>-30000</v>
      </c>
      <c r="I88" s="70">
        <f t="shared" si="0"/>
        <v>-3.6517548313081591</v>
      </c>
      <c r="J88" s="43"/>
    </row>
    <row r="89" spans="3:11" x14ac:dyDescent="0.25">
      <c r="C89" s="48" t="s">
        <v>4513</v>
      </c>
      <c r="D89" s="48"/>
      <c r="E89" s="48"/>
      <c r="F89" s="48"/>
      <c r="G89" s="71"/>
      <c r="H89" s="71">
        <f>SUM(H81:H88)</f>
        <v>-240000</v>
      </c>
      <c r="I89" s="71">
        <f>SUM(I81:I88)</f>
        <v>-29.214038650465277</v>
      </c>
      <c r="J89" s="48"/>
    </row>
    <row r="91" spans="3:11" x14ac:dyDescent="0.25">
      <c r="C91" s="1" t="s">
        <v>215</v>
      </c>
    </row>
    <row r="92" spans="3:11" x14ac:dyDescent="0.25">
      <c r="C92" s="37" t="s">
        <v>216</v>
      </c>
      <c r="D92" s="37"/>
      <c r="E92" s="37"/>
      <c r="F92" s="37"/>
      <c r="G92" s="37"/>
      <c r="H92" s="37"/>
      <c r="I92" s="37"/>
      <c r="J92" s="37"/>
      <c r="K92" s="37"/>
    </row>
    <row r="93" spans="3:11" x14ac:dyDescent="0.25">
      <c r="C93" s="2" t="s">
        <v>217</v>
      </c>
    </row>
    <row r="94" spans="3:11" x14ac:dyDescent="0.25">
      <c r="C94" s="2" t="s">
        <v>218</v>
      </c>
    </row>
    <row r="95" spans="3:11" ht="30" customHeight="1" x14ac:dyDescent="0.25">
      <c r="C95" s="204" t="s">
        <v>219</v>
      </c>
      <c r="D95" s="205"/>
      <c r="E95" s="205"/>
      <c r="F95" s="205"/>
      <c r="G95" s="205"/>
      <c r="H95" s="205"/>
      <c r="I95" s="205"/>
      <c r="J95" s="205"/>
      <c r="K95" s="205"/>
    </row>
    <row r="96" spans="3:11" x14ac:dyDescent="0.25">
      <c r="C96" s="2" t="s">
        <v>220</v>
      </c>
    </row>
    <row r="97" spans="1:256" ht="51.75" customHeight="1" x14ac:dyDescent="0.25">
      <c r="C97" s="211" t="s">
        <v>4994</v>
      </c>
      <c r="D97" s="211"/>
      <c r="E97" s="211"/>
      <c r="F97" s="211"/>
      <c r="G97" s="211"/>
      <c r="H97" s="211"/>
      <c r="I97" s="211"/>
      <c r="J97" s="211"/>
      <c r="K97" s="211"/>
    </row>
    <row r="99" spans="1:256" x14ac:dyDescent="0.25">
      <c r="C99" s="2" t="s">
        <v>5065</v>
      </c>
      <c r="E99" s="2" t="s">
        <v>2</v>
      </c>
    </row>
    <row r="101" spans="1:256" x14ac:dyDescent="0.25">
      <c r="C101" s="2" t="s">
        <v>5066</v>
      </c>
      <c r="E101" s="2" t="s">
        <v>2</v>
      </c>
    </row>
    <row r="103" spans="1:256" x14ac:dyDescent="0.25">
      <c r="C103" s="2" t="s">
        <v>5173</v>
      </c>
    </row>
    <row r="105" spans="1:256" x14ac:dyDescent="0.25">
      <c r="C105" s="2" t="s">
        <v>5174</v>
      </c>
    </row>
    <row r="106" spans="1:256" s="83" customFormat="1" ht="35.25" customHeight="1" x14ac:dyDescent="0.25">
      <c r="A106" s="79"/>
      <c r="B106" s="79"/>
      <c r="C106" s="84" t="s">
        <v>5072</v>
      </c>
      <c r="D106" s="88" t="s">
        <v>5073</v>
      </c>
      <c r="E106" s="88" t="s">
        <v>5074</v>
      </c>
      <c r="F106" s="80"/>
      <c r="G106" s="81"/>
      <c r="H106" s="81"/>
      <c r="I106" s="81"/>
      <c r="J106" s="81"/>
      <c r="K106" s="82"/>
      <c r="L106" s="82"/>
      <c r="M106" s="79"/>
      <c r="N106" s="79"/>
      <c r="O106" s="79"/>
      <c r="P106" s="79"/>
      <c r="Q106" s="79"/>
      <c r="R106" s="79"/>
      <c r="S106" s="79"/>
      <c r="T106" s="79"/>
      <c r="U106" s="79"/>
      <c r="V106" s="79"/>
      <c r="W106" s="79"/>
      <c r="X106" s="79"/>
      <c r="Y106" s="79"/>
      <c r="Z106" s="79"/>
      <c r="AA106" s="79"/>
      <c r="AB106" s="79"/>
      <c r="AC106" s="79"/>
      <c r="AD106" s="79"/>
      <c r="AE106" s="79"/>
      <c r="AF106" s="79"/>
      <c r="AG106" s="79"/>
      <c r="AH106" s="79"/>
      <c r="AI106" s="82"/>
      <c r="AJ106" s="79"/>
      <c r="AK106" s="79"/>
      <c r="AL106" s="79"/>
      <c r="AM106" s="79"/>
      <c r="AN106" s="79"/>
      <c r="AO106" s="79"/>
      <c r="AP106" s="79"/>
      <c r="AQ106" s="79"/>
      <c r="AR106" s="79"/>
      <c r="AS106" s="79"/>
      <c r="AT106" s="79"/>
      <c r="AU106" s="79"/>
      <c r="AV106" s="82"/>
      <c r="AW106" s="79"/>
      <c r="AX106" s="82"/>
      <c r="AY106" s="79"/>
      <c r="AZ106" s="79"/>
      <c r="BA106" s="79"/>
      <c r="BB106" s="82"/>
      <c r="BC106" s="79"/>
      <c r="BD106" s="79"/>
      <c r="BE106" s="79"/>
      <c r="BF106" s="79"/>
      <c r="BG106" s="79"/>
      <c r="BH106" s="79"/>
      <c r="BI106" s="79"/>
      <c r="BJ106" s="79"/>
      <c r="BK106" s="79"/>
      <c r="BL106" s="79"/>
      <c r="BM106" s="79"/>
      <c r="BN106" s="79"/>
      <c r="BO106" s="79"/>
      <c r="BP106" s="79"/>
      <c r="BQ106" s="79"/>
      <c r="BR106" s="79"/>
      <c r="BS106" s="79"/>
      <c r="BT106" s="79"/>
      <c r="BU106" s="79"/>
      <c r="BV106" s="79"/>
      <c r="BW106" s="79"/>
      <c r="BX106" s="79"/>
      <c r="BY106" s="79"/>
      <c r="BZ106" s="79"/>
      <c r="CA106" s="79"/>
      <c r="CB106" s="79"/>
      <c r="CC106" s="79"/>
      <c r="CD106" s="79"/>
      <c r="CE106" s="79"/>
      <c r="CF106" s="79"/>
      <c r="CG106" s="79"/>
      <c r="CH106" s="79"/>
      <c r="CI106" s="79"/>
      <c r="CJ106" s="79"/>
      <c r="CK106" s="79"/>
      <c r="CL106" s="79"/>
      <c r="CM106" s="79"/>
      <c r="CN106" s="79"/>
      <c r="CO106" s="79"/>
      <c r="CP106" s="79"/>
      <c r="CQ106" s="79"/>
      <c r="CR106" s="79"/>
      <c r="CS106" s="79"/>
      <c r="CT106" s="79"/>
      <c r="CU106" s="79"/>
      <c r="CV106" s="79"/>
      <c r="CW106" s="79"/>
      <c r="CX106" s="79"/>
      <c r="CY106" s="79"/>
      <c r="CZ106" s="79"/>
      <c r="DA106" s="79"/>
      <c r="DB106" s="79"/>
      <c r="DC106" s="79"/>
      <c r="DD106" s="79"/>
      <c r="DE106" s="79"/>
      <c r="DF106" s="79"/>
      <c r="DG106" s="79"/>
      <c r="DH106" s="79"/>
      <c r="DI106" s="79"/>
      <c r="DJ106" s="79"/>
      <c r="DK106" s="79"/>
      <c r="DL106" s="79"/>
      <c r="DM106" s="79"/>
      <c r="DN106" s="79"/>
      <c r="DO106" s="79"/>
      <c r="DP106" s="79"/>
      <c r="DQ106" s="79"/>
      <c r="DR106" s="79"/>
      <c r="DS106" s="79"/>
      <c r="DT106" s="79"/>
      <c r="DU106" s="79"/>
      <c r="DV106" s="79"/>
      <c r="DW106" s="79"/>
      <c r="DX106" s="79"/>
      <c r="DY106" s="79"/>
      <c r="DZ106" s="79"/>
      <c r="EA106" s="79"/>
      <c r="EB106" s="79"/>
      <c r="EC106" s="79"/>
      <c r="ED106" s="79"/>
      <c r="EE106" s="79"/>
      <c r="EF106" s="79"/>
      <c r="EG106" s="79"/>
      <c r="EH106" s="79"/>
      <c r="EI106" s="79"/>
      <c r="EJ106" s="79"/>
      <c r="EK106" s="79"/>
      <c r="EL106" s="79"/>
      <c r="EM106" s="79"/>
      <c r="EN106" s="79"/>
      <c r="EO106" s="79"/>
      <c r="EP106" s="79"/>
      <c r="EQ106" s="79"/>
      <c r="ER106" s="79"/>
      <c r="ES106" s="79"/>
      <c r="ET106" s="79"/>
      <c r="EU106" s="79"/>
      <c r="EV106" s="79"/>
      <c r="EW106" s="79"/>
      <c r="EX106" s="79"/>
      <c r="EY106" s="79"/>
      <c r="EZ106" s="79"/>
      <c r="FA106" s="79"/>
      <c r="FB106" s="79"/>
      <c r="FC106" s="79"/>
      <c r="FD106" s="79"/>
      <c r="FE106" s="79"/>
      <c r="FF106" s="79"/>
      <c r="FG106" s="79"/>
      <c r="FH106" s="79"/>
      <c r="FI106" s="79"/>
      <c r="FJ106" s="79"/>
      <c r="FK106" s="79"/>
      <c r="FL106" s="79"/>
      <c r="FM106" s="79"/>
      <c r="FN106" s="79"/>
      <c r="FO106" s="79"/>
      <c r="FP106" s="79"/>
      <c r="FQ106" s="79"/>
      <c r="FR106" s="79"/>
      <c r="FS106" s="79"/>
      <c r="FT106" s="79"/>
      <c r="FU106" s="79"/>
      <c r="FV106" s="79"/>
      <c r="FW106" s="79"/>
      <c r="FX106" s="79"/>
      <c r="FY106" s="79"/>
      <c r="FZ106" s="79"/>
      <c r="GA106" s="79"/>
      <c r="GB106" s="79"/>
      <c r="GC106" s="79"/>
      <c r="GD106" s="79"/>
      <c r="GE106" s="79"/>
      <c r="GF106" s="79"/>
      <c r="GG106" s="79"/>
      <c r="GH106" s="79"/>
      <c r="GI106" s="79"/>
      <c r="GJ106" s="79"/>
      <c r="GK106" s="79"/>
      <c r="GL106" s="79"/>
      <c r="GM106" s="79"/>
      <c r="GN106" s="79"/>
      <c r="GO106" s="79"/>
      <c r="GP106" s="79"/>
      <c r="GQ106" s="79"/>
      <c r="GR106" s="79"/>
      <c r="GS106" s="79"/>
      <c r="GT106" s="79"/>
      <c r="GU106" s="79"/>
      <c r="GV106" s="79"/>
      <c r="GW106" s="79"/>
      <c r="GX106" s="79"/>
      <c r="GY106" s="79"/>
      <c r="GZ106" s="79"/>
      <c r="HA106" s="79"/>
      <c r="HB106" s="79"/>
      <c r="HC106" s="79"/>
      <c r="HD106" s="79"/>
      <c r="HE106" s="79"/>
      <c r="HF106" s="79"/>
      <c r="HG106" s="79"/>
      <c r="HH106" s="79"/>
      <c r="HI106" s="79"/>
      <c r="HJ106" s="79"/>
      <c r="HK106" s="79"/>
      <c r="HL106" s="79"/>
      <c r="HM106" s="79"/>
      <c r="HN106" s="79"/>
      <c r="HO106" s="79"/>
      <c r="HP106" s="79"/>
      <c r="HQ106" s="79"/>
      <c r="HR106" s="79"/>
      <c r="HS106" s="79"/>
      <c r="HT106" s="79"/>
      <c r="HU106" s="79"/>
      <c r="HV106" s="79"/>
      <c r="HW106" s="79"/>
      <c r="HX106" s="79"/>
      <c r="HY106" s="79"/>
      <c r="HZ106" s="79"/>
      <c r="IA106" s="79"/>
      <c r="IB106" s="79"/>
      <c r="IC106" s="79"/>
      <c r="ID106" s="79"/>
      <c r="IE106" s="79"/>
      <c r="IF106" s="79"/>
      <c r="IG106" s="79"/>
      <c r="IH106" s="79"/>
      <c r="II106" s="79"/>
      <c r="IJ106" s="79"/>
      <c r="IK106" s="79"/>
      <c r="IL106" s="79"/>
      <c r="IM106" s="79"/>
      <c r="IN106" s="79"/>
      <c r="IO106" s="79"/>
      <c r="IP106" s="79"/>
      <c r="IQ106" s="79"/>
      <c r="IR106" s="79"/>
      <c r="IS106" s="79"/>
      <c r="IT106" s="79"/>
      <c r="IU106" s="79"/>
      <c r="IV106" s="79"/>
    </row>
    <row r="107" spans="1:256" s="83" customFormat="1" x14ac:dyDescent="0.25">
      <c r="A107" s="79"/>
      <c r="B107" s="79"/>
      <c r="C107" s="86" t="s">
        <v>5099</v>
      </c>
      <c r="D107" s="89">
        <v>21.095199999999998</v>
      </c>
      <c r="E107" s="89">
        <v>21.093699999999998</v>
      </c>
      <c r="F107" s="80"/>
      <c r="G107" s="81"/>
      <c r="H107" s="81"/>
      <c r="I107" s="81"/>
      <c r="J107" s="81"/>
      <c r="K107" s="82"/>
      <c r="L107" s="82"/>
      <c r="M107" s="79"/>
      <c r="N107" s="79"/>
      <c r="O107" s="79"/>
      <c r="P107" s="79"/>
      <c r="Q107" s="79"/>
      <c r="R107" s="79"/>
      <c r="S107" s="79"/>
      <c r="T107" s="79"/>
      <c r="U107" s="79"/>
      <c r="V107" s="79"/>
      <c r="W107" s="79"/>
      <c r="X107" s="79"/>
      <c r="Y107" s="79"/>
      <c r="Z107" s="79"/>
      <c r="AA107" s="79"/>
      <c r="AB107" s="79"/>
      <c r="AC107" s="79"/>
      <c r="AD107" s="79"/>
      <c r="AE107" s="79"/>
      <c r="AF107" s="79"/>
      <c r="AG107" s="79"/>
      <c r="AH107" s="79"/>
      <c r="AI107" s="82"/>
      <c r="AJ107" s="79"/>
      <c r="AK107" s="79"/>
      <c r="AL107" s="79"/>
      <c r="AM107" s="79"/>
      <c r="AN107" s="79"/>
      <c r="AO107" s="79"/>
      <c r="AP107" s="79"/>
      <c r="AQ107" s="79"/>
      <c r="AR107" s="79"/>
      <c r="AS107" s="79"/>
      <c r="AT107" s="79"/>
      <c r="AU107" s="79"/>
      <c r="AV107" s="82"/>
      <c r="AW107" s="79"/>
      <c r="AX107" s="82"/>
      <c r="AY107" s="79"/>
      <c r="AZ107" s="79"/>
      <c r="BA107" s="79"/>
      <c r="BB107" s="82"/>
      <c r="BC107" s="79"/>
      <c r="BD107" s="79"/>
      <c r="BE107" s="79"/>
      <c r="BF107" s="79"/>
      <c r="BG107" s="79"/>
      <c r="BH107" s="79"/>
      <c r="BI107" s="79"/>
      <c r="BJ107" s="79"/>
      <c r="BK107" s="79"/>
      <c r="BL107" s="79"/>
      <c r="BM107" s="79"/>
      <c r="BN107" s="79"/>
      <c r="BO107" s="79"/>
      <c r="BP107" s="79"/>
      <c r="BQ107" s="79"/>
      <c r="BR107" s="79"/>
      <c r="BS107" s="79"/>
      <c r="BT107" s="79"/>
      <c r="BU107" s="79"/>
      <c r="BV107" s="79"/>
      <c r="BW107" s="79"/>
      <c r="BX107" s="79"/>
      <c r="BY107" s="79"/>
      <c r="BZ107" s="79"/>
      <c r="CA107" s="79"/>
      <c r="CB107" s="79"/>
      <c r="CC107" s="79"/>
      <c r="CD107" s="79"/>
      <c r="CE107" s="79"/>
      <c r="CF107" s="79"/>
      <c r="CG107" s="79"/>
      <c r="CH107" s="79"/>
      <c r="CI107" s="79"/>
      <c r="CJ107" s="79"/>
      <c r="CK107" s="79"/>
      <c r="CL107" s="79"/>
      <c r="CM107" s="79"/>
      <c r="CN107" s="79"/>
      <c r="CO107" s="79"/>
      <c r="CP107" s="79"/>
      <c r="CQ107" s="79"/>
      <c r="CR107" s="79"/>
      <c r="CS107" s="79"/>
      <c r="CT107" s="79"/>
      <c r="CU107" s="79"/>
      <c r="CV107" s="79"/>
      <c r="CW107" s="79"/>
      <c r="CX107" s="79"/>
      <c r="CY107" s="79"/>
      <c r="CZ107" s="79"/>
      <c r="DA107" s="79"/>
      <c r="DB107" s="79"/>
      <c r="DC107" s="79"/>
      <c r="DD107" s="79"/>
      <c r="DE107" s="79"/>
      <c r="DF107" s="79"/>
      <c r="DG107" s="79"/>
      <c r="DH107" s="79"/>
      <c r="DI107" s="79"/>
      <c r="DJ107" s="79"/>
      <c r="DK107" s="79"/>
      <c r="DL107" s="79"/>
      <c r="DM107" s="79"/>
      <c r="DN107" s="79"/>
      <c r="DO107" s="79"/>
      <c r="DP107" s="79"/>
      <c r="DQ107" s="79"/>
      <c r="DR107" s="79"/>
      <c r="DS107" s="79"/>
      <c r="DT107" s="79"/>
      <c r="DU107" s="79"/>
      <c r="DV107" s="79"/>
      <c r="DW107" s="79"/>
      <c r="DX107" s="79"/>
      <c r="DY107" s="79"/>
      <c r="DZ107" s="79"/>
      <c r="EA107" s="79"/>
      <c r="EB107" s="79"/>
      <c r="EC107" s="79"/>
      <c r="ED107" s="79"/>
      <c r="EE107" s="79"/>
      <c r="EF107" s="79"/>
      <c r="EG107" s="79"/>
      <c r="EH107" s="79"/>
      <c r="EI107" s="79"/>
      <c r="EJ107" s="79"/>
      <c r="EK107" s="79"/>
      <c r="EL107" s="79"/>
      <c r="EM107" s="79"/>
      <c r="EN107" s="79"/>
      <c r="EO107" s="79"/>
      <c r="EP107" s="79"/>
      <c r="EQ107" s="79"/>
      <c r="ER107" s="79"/>
      <c r="ES107" s="79"/>
      <c r="ET107" s="79"/>
      <c r="EU107" s="79"/>
      <c r="EV107" s="79"/>
      <c r="EW107" s="79"/>
      <c r="EX107" s="79"/>
      <c r="EY107" s="79"/>
      <c r="EZ107" s="79"/>
      <c r="FA107" s="79"/>
      <c r="FB107" s="79"/>
      <c r="FC107" s="79"/>
      <c r="FD107" s="79"/>
      <c r="FE107" s="79"/>
      <c r="FF107" s="79"/>
      <c r="FG107" s="79"/>
      <c r="FH107" s="79"/>
      <c r="FI107" s="79"/>
      <c r="FJ107" s="79"/>
      <c r="FK107" s="79"/>
      <c r="FL107" s="79"/>
      <c r="FM107" s="79"/>
      <c r="FN107" s="79"/>
      <c r="FO107" s="79"/>
      <c r="FP107" s="79"/>
      <c r="FQ107" s="79"/>
      <c r="FR107" s="79"/>
      <c r="FS107" s="79"/>
      <c r="FT107" s="79"/>
      <c r="FU107" s="79"/>
      <c r="FV107" s="79"/>
      <c r="FW107" s="79"/>
      <c r="FX107" s="79"/>
      <c r="FY107" s="79"/>
      <c r="FZ107" s="79"/>
      <c r="GA107" s="79"/>
      <c r="GB107" s="79"/>
      <c r="GC107" s="79"/>
      <c r="GD107" s="79"/>
      <c r="GE107" s="79"/>
      <c r="GF107" s="79"/>
      <c r="GG107" s="79"/>
      <c r="GH107" s="79"/>
      <c r="GI107" s="79"/>
      <c r="GJ107" s="79"/>
      <c r="GK107" s="79"/>
      <c r="GL107" s="79"/>
      <c r="GM107" s="79"/>
      <c r="GN107" s="79"/>
      <c r="GO107" s="79"/>
      <c r="GP107" s="79"/>
      <c r="GQ107" s="79"/>
      <c r="GR107" s="79"/>
      <c r="GS107" s="79"/>
      <c r="GT107" s="79"/>
      <c r="GU107" s="79"/>
      <c r="GV107" s="79"/>
      <c r="GW107" s="79"/>
      <c r="GX107" s="79"/>
      <c r="GY107" s="79"/>
      <c r="GZ107" s="79"/>
      <c r="HA107" s="79"/>
      <c r="HB107" s="79"/>
      <c r="HC107" s="79"/>
      <c r="HD107" s="79"/>
      <c r="HE107" s="79"/>
      <c r="HF107" s="79"/>
      <c r="HG107" s="79"/>
      <c r="HH107" s="79"/>
      <c r="HI107" s="79"/>
      <c r="HJ107" s="79"/>
      <c r="HK107" s="79"/>
      <c r="HL107" s="79"/>
      <c r="HM107" s="79"/>
      <c r="HN107" s="79"/>
      <c r="HO107" s="79"/>
      <c r="HP107" s="79"/>
      <c r="HQ107" s="79"/>
      <c r="HR107" s="79"/>
      <c r="HS107" s="79"/>
      <c r="HT107" s="79"/>
      <c r="HU107" s="79"/>
      <c r="HV107" s="79"/>
      <c r="HW107" s="79"/>
      <c r="HX107" s="79"/>
      <c r="HY107" s="79"/>
      <c r="HZ107" s="79"/>
      <c r="IA107" s="79"/>
      <c r="IB107" s="79"/>
      <c r="IC107" s="79"/>
      <c r="ID107" s="79"/>
      <c r="IE107" s="79"/>
      <c r="IF107" s="79"/>
      <c r="IG107" s="79"/>
      <c r="IH107" s="79"/>
      <c r="II107" s="79"/>
      <c r="IJ107" s="79"/>
      <c r="IK107" s="79"/>
      <c r="IL107" s="79"/>
      <c r="IM107" s="79"/>
      <c r="IN107" s="79"/>
      <c r="IO107" s="79"/>
      <c r="IP107" s="79"/>
      <c r="IQ107" s="79"/>
      <c r="IR107" s="79"/>
      <c r="IS107" s="79"/>
      <c r="IT107" s="79"/>
      <c r="IU107" s="79"/>
      <c r="IV107" s="79"/>
    </row>
    <row r="108" spans="1:256" s="83" customFormat="1" x14ac:dyDescent="0.25">
      <c r="A108" s="79"/>
      <c r="B108" s="79"/>
      <c r="C108" s="86" t="s">
        <v>5100</v>
      </c>
      <c r="D108" s="89">
        <v>21.348099999999999</v>
      </c>
      <c r="E108" s="89">
        <v>21.346699999999998</v>
      </c>
      <c r="F108" s="80"/>
      <c r="G108" s="81"/>
      <c r="H108" s="81"/>
      <c r="I108" s="81"/>
      <c r="J108" s="81"/>
      <c r="K108" s="82"/>
      <c r="L108" s="82"/>
      <c r="M108" s="79"/>
      <c r="N108" s="79"/>
      <c r="O108" s="79"/>
      <c r="P108" s="79"/>
      <c r="Q108" s="79"/>
      <c r="R108" s="79"/>
      <c r="S108" s="79"/>
      <c r="T108" s="79"/>
      <c r="U108" s="79"/>
      <c r="V108" s="79"/>
      <c r="W108" s="79"/>
      <c r="X108" s="79"/>
      <c r="Y108" s="79"/>
      <c r="Z108" s="79"/>
      <c r="AA108" s="79"/>
      <c r="AB108" s="79"/>
      <c r="AC108" s="79"/>
      <c r="AD108" s="79"/>
      <c r="AE108" s="79"/>
      <c r="AF108" s="79"/>
      <c r="AG108" s="79"/>
      <c r="AH108" s="79"/>
      <c r="AI108" s="82"/>
      <c r="AJ108" s="79"/>
      <c r="AK108" s="79"/>
      <c r="AL108" s="79"/>
      <c r="AM108" s="79"/>
      <c r="AN108" s="79"/>
      <c r="AO108" s="79"/>
      <c r="AP108" s="79"/>
      <c r="AQ108" s="79"/>
      <c r="AR108" s="79"/>
      <c r="AS108" s="79"/>
      <c r="AT108" s="79"/>
      <c r="AU108" s="79"/>
      <c r="AV108" s="82"/>
      <c r="AW108" s="79"/>
      <c r="AX108" s="82"/>
      <c r="AY108" s="79"/>
      <c r="AZ108" s="79"/>
      <c r="BA108" s="79"/>
      <c r="BB108" s="82"/>
      <c r="BC108" s="79"/>
      <c r="BD108" s="79"/>
      <c r="BE108" s="79"/>
      <c r="BF108" s="79"/>
      <c r="BG108" s="79"/>
      <c r="BH108" s="79"/>
      <c r="BI108" s="79"/>
      <c r="BJ108" s="79"/>
      <c r="BK108" s="79"/>
      <c r="BL108" s="79"/>
      <c r="BM108" s="79"/>
      <c r="BN108" s="79"/>
      <c r="BO108" s="79"/>
      <c r="BP108" s="79"/>
      <c r="BQ108" s="79"/>
      <c r="BR108" s="79"/>
      <c r="BS108" s="79"/>
      <c r="BT108" s="79"/>
      <c r="BU108" s="79"/>
      <c r="BV108" s="79"/>
      <c r="BW108" s="79"/>
      <c r="BX108" s="79"/>
      <c r="BY108" s="79"/>
      <c r="BZ108" s="79"/>
      <c r="CA108" s="79"/>
      <c r="CB108" s="79"/>
      <c r="CC108" s="79"/>
      <c r="CD108" s="79"/>
      <c r="CE108" s="79"/>
      <c r="CF108" s="79"/>
      <c r="CG108" s="79"/>
      <c r="CH108" s="79"/>
      <c r="CI108" s="79"/>
      <c r="CJ108" s="79"/>
      <c r="CK108" s="79"/>
      <c r="CL108" s="79"/>
      <c r="CM108" s="79"/>
      <c r="CN108" s="79"/>
      <c r="CO108" s="79"/>
      <c r="CP108" s="79"/>
      <c r="CQ108" s="79"/>
      <c r="CR108" s="79"/>
      <c r="CS108" s="79"/>
      <c r="CT108" s="79"/>
      <c r="CU108" s="79"/>
      <c r="CV108" s="79"/>
      <c r="CW108" s="79"/>
      <c r="CX108" s="79"/>
      <c r="CY108" s="79"/>
      <c r="CZ108" s="79"/>
      <c r="DA108" s="79"/>
      <c r="DB108" s="79"/>
      <c r="DC108" s="79"/>
      <c r="DD108" s="79"/>
      <c r="DE108" s="79"/>
      <c r="DF108" s="79"/>
      <c r="DG108" s="79"/>
      <c r="DH108" s="79"/>
      <c r="DI108" s="79"/>
      <c r="DJ108" s="79"/>
      <c r="DK108" s="79"/>
      <c r="DL108" s="79"/>
      <c r="DM108" s="79"/>
      <c r="DN108" s="79"/>
      <c r="DO108" s="79"/>
      <c r="DP108" s="79"/>
      <c r="DQ108" s="79"/>
      <c r="DR108" s="79"/>
      <c r="DS108" s="79"/>
      <c r="DT108" s="79"/>
      <c r="DU108" s="79"/>
      <c r="DV108" s="79"/>
      <c r="DW108" s="79"/>
      <c r="DX108" s="79"/>
      <c r="DY108" s="79"/>
      <c r="DZ108" s="79"/>
      <c r="EA108" s="79"/>
      <c r="EB108" s="79"/>
      <c r="EC108" s="79"/>
      <c r="ED108" s="79"/>
      <c r="EE108" s="79"/>
      <c r="EF108" s="79"/>
      <c r="EG108" s="79"/>
      <c r="EH108" s="79"/>
      <c r="EI108" s="79"/>
      <c r="EJ108" s="79"/>
      <c r="EK108" s="79"/>
      <c r="EL108" s="79"/>
      <c r="EM108" s="79"/>
      <c r="EN108" s="79"/>
      <c r="EO108" s="79"/>
      <c r="EP108" s="79"/>
      <c r="EQ108" s="79"/>
      <c r="ER108" s="79"/>
      <c r="ES108" s="79"/>
      <c r="ET108" s="79"/>
      <c r="EU108" s="79"/>
      <c r="EV108" s="79"/>
      <c r="EW108" s="79"/>
      <c r="EX108" s="79"/>
      <c r="EY108" s="79"/>
      <c r="EZ108" s="79"/>
      <c r="FA108" s="79"/>
      <c r="FB108" s="79"/>
      <c r="FC108" s="79"/>
      <c r="FD108" s="79"/>
      <c r="FE108" s="79"/>
      <c r="FF108" s="79"/>
      <c r="FG108" s="79"/>
      <c r="FH108" s="79"/>
      <c r="FI108" s="79"/>
      <c r="FJ108" s="79"/>
      <c r="FK108" s="79"/>
      <c r="FL108" s="79"/>
      <c r="FM108" s="79"/>
      <c r="FN108" s="79"/>
      <c r="FO108" s="79"/>
      <c r="FP108" s="79"/>
      <c r="FQ108" s="79"/>
      <c r="FR108" s="79"/>
      <c r="FS108" s="79"/>
      <c r="FT108" s="79"/>
      <c r="FU108" s="79"/>
      <c r="FV108" s="79"/>
      <c r="FW108" s="79"/>
      <c r="FX108" s="79"/>
      <c r="FY108" s="79"/>
      <c r="FZ108" s="79"/>
      <c r="GA108" s="79"/>
      <c r="GB108" s="79"/>
      <c r="GC108" s="79"/>
      <c r="GD108" s="79"/>
      <c r="GE108" s="79"/>
      <c r="GF108" s="79"/>
      <c r="GG108" s="79"/>
      <c r="GH108" s="79"/>
      <c r="GI108" s="79"/>
      <c r="GJ108" s="79"/>
      <c r="GK108" s="79"/>
      <c r="GL108" s="79"/>
      <c r="GM108" s="79"/>
      <c r="GN108" s="79"/>
      <c r="GO108" s="79"/>
      <c r="GP108" s="79"/>
      <c r="GQ108" s="79"/>
      <c r="GR108" s="79"/>
      <c r="GS108" s="79"/>
      <c r="GT108" s="79"/>
      <c r="GU108" s="79"/>
      <c r="GV108" s="79"/>
      <c r="GW108" s="79"/>
      <c r="GX108" s="79"/>
      <c r="GY108" s="79"/>
      <c r="GZ108" s="79"/>
      <c r="HA108" s="79"/>
      <c r="HB108" s="79"/>
      <c r="HC108" s="79"/>
      <c r="HD108" s="79"/>
      <c r="HE108" s="79"/>
      <c r="HF108" s="79"/>
      <c r="HG108" s="79"/>
      <c r="HH108" s="79"/>
      <c r="HI108" s="79"/>
      <c r="HJ108" s="79"/>
      <c r="HK108" s="79"/>
      <c r="HL108" s="79"/>
      <c r="HM108" s="79"/>
      <c r="HN108" s="79"/>
      <c r="HO108" s="79"/>
      <c r="HP108" s="79"/>
      <c r="HQ108" s="79"/>
      <c r="HR108" s="79"/>
      <c r="HS108" s="79"/>
      <c r="HT108" s="79"/>
      <c r="HU108" s="79"/>
      <c r="HV108" s="79"/>
      <c r="HW108" s="79"/>
      <c r="HX108" s="79"/>
      <c r="HY108" s="79"/>
      <c r="HZ108" s="79"/>
      <c r="IA108" s="79"/>
      <c r="IB108" s="79"/>
      <c r="IC108" s="79"/>
      <c r="ID108" s="79"/>
      <c r="IE108" s="79"/>
      <c r="IF108" s="79"/>
      <c r="IG108" s="79"/>
      <c r="IH108" s="79"/>
      <c r="II108" s="79"/>
      <c r="IJ108" s="79"/>
      <c r="IK108" s="79"/>
      <c r="IL108" s="79"/>
      <c r="IM108" s="79"/>
      <c r="IN108" s="79"/>
      <c r="IO108" s="79"/>
      <c r="IP108" s="79"/>
      <c r="IQ108" s="79"/>
      <c r="IR108" s="79"/>
      <c r="IS108" s="79"/>
      <c r="IT108" s="79"/>
      <c r="IU108" s="79"/>
      <c r="IV108" s="79"/>
    </row>
    <row r="109" spans="1:256" s="83" customFormat="1" x14ac:dyDescent="0.25">
      <c r="A109" s="79"/>
      <c r="B109" s="79"/>
      <c r="C109" s="86" t="s">
        <v>5101</v>
      </c>
      <c r="D109" s="89">
        <v>20.698799999999999</v>
      </c>
      <c r="E109" s="89">
        <v>20.697399999999998</v>
      </c>
      <c r="F109" s="80"/>
      <c r="G109" s="81"/>
      <c r="H109" s="81"/>
      <c r="I109" s="81"/>
      <c r="J109" s="81"/>
      <c r="K109" s="82"/>
      <c r="L109" s="82"/>
      <c r="M109" s="79"/>
      <c r="N109" s="79"/>
      <c r="O109" s="79"/>
      <c r="P109" s="79"/>
      <c r="Q109" s="79"/>
      <c r="R109" s="79"/>
      <c r="S109" s="79"/>
      <c r="T109" s="79"/>
      <c r="U109" s="79"/>
      <c r="V109" s="79"/>
      <c r="W109" s="79"/>
      <c r="X109" s="79"/>
      <c r="Y109" s="79"/>
      <c r="Z109" s="79"/>
      <c r="AA109" s="79"/>
      <c r="AB109" s="79"/>
      <c r="AC109" s="79"/>
      <c r="AD109" s="79"/>
      <c r="AE109" s="79"/>
      <c r="AF109" s="79"/>
      <c r="AG109" s="79"/>
      <c r="AH109" s="79"/>
      <c r="AI109" s="82"/>
      <c r="AJ109" s="79"/>
      <c r="AK109" s="79"/>
      <c r="AL109" s="79"/>
      <c r="AM109" s="79"/>
      <c r="AN109" s="79"/>
      <c r="AO109" s="79"/>
      <c r="AP109" s="79"/>
      <c r="AQ109" s="79"/>
      <c r="AR109" s="79"/>
      <c r="AS109" s="79"/>
      <c r="AT109" s="79"/>
      <c r="AU109" s="79"/>
      <c r="AV109" s="82"/>
      <c r="AW109" s="79"/>
      <c r="AX109" s="82"/>
      <c r="AY109" s="79"/>
      <c r="AZ109" s="79"/>
      <c r="BA109" s="79"/>
      <c r="BB109" s="82"/>
      <c r="BC109" s="79"/>
      <c r="BD109" s="79"/>
      <c r="BE109" s="79"/>
      <c r="BF109" s="79"/>
      <c r="BG109" s="79"/>
      <c r="BH109" s="79"/>
      <c r="BI109" s="79"/>
      <c r="BJ109" s="79"/>
      <c r="BK109" s="79"/>
      <c r="BL109" s="79"/>
      <c r="BM109" s="79"/>
      <c r="BN109" s="79"/>
      <c r="BO109" s="79"/>
      <c r="BP109" s="79"/>
      <c r="BQ109" s="79"/>
      <c r="BR109" s="79"/>
      <c r="BS109" s="79"/>
      <c r="BT109" s="79"/>
      <c r="BU109" s="79"/>
      <c r="BV109" s="79"/>
      <c r="BW109" s="79"/>
      <c r="BX109" s="79"/>
      <c r="BY109" s="79"/>
      <c r="BZ109" s="79"/>
      <c r="CA109" s="79"/>
      <c r="CB109" s="79"/>
      <c r="CC109" s="79"/>
      <c r="CD109" s="79"/>
      <c r="CE109" s="79"/>
      <c r="CF109" s="79"/>
      <c r="CG109" s="79"/>
      <c r="CH109" s="79"/>
      <c r="CI109" s="79"/>
      <c r="CJ109" s="79"/>
      <c r="CK109" s="79"/>
      <c r="CL109" s="79"/>
      <c r="CM109" s="79"/>
      <c r="CN109" s="79"/>
      <c r="CO109" s="79"/>
      <c r="CP109" s="79"/>
      <c r="CQ109" s="79"/>
      <c r="CR109" s="79"/>
      <c r="CS109" s="79"/>
      <c r="CT109" s="79"/>
      <c r="CU109" s="79"/>
      <c r="CV109" s="79"/>
      <c r="CW109" s="79"/>
      <c r="CX109" s="79"/>
      <c r="CY109" s="79"/>
      <c r="CZ109" s="79"/>
      <c r="DA109" s="79"/>
      <c r="DB109" s="79"/>
      <c r="DC109" s="79"/>
      <c r="DD109" s="79"/>
      <c r="DE109" s="79"/>
      <c r="DF109" s="79"/>
      <c r="DG109" s="79"/>
      <c r="DH109" s="79"/>
      <c r="DI109" s="79"/>
      <c r="DJ109" s="79"/>
      <c r="DK109" s="79"/>
      <c r="DL109" s="79"/>
      <c r="DM109" s="79"/>
      <c r="DN109" s="79"/>
      <c r="DO109" s="79"/>
      <c r="DP109" s="79"/>
      <c r="DQ109" s="79"/>
      <c r="DR109" s="79"/>
      <c r="DS109" s="79"/>
      <c r="DT109" s="79"/>
      <c r="DU109" s="79"/>
      <c r="DV109" s="79"/>
      <c r="DW109" s="79"/>
      <c r="DX109" s="79"/>
      <c r="DY109" s="79"/>
      <c r="DZ109" s="79"/>
      <c r="EA109" s="79"/>
      <c r="EB109" s="79"/>
      <c r="EC109" s="79"/>
      <c r="ED109" s="79"/>
      <c r="EE109" s="79"/>
      <c r="EF109" s="79"/>
      <c r="EG109" s="79"/>
      <c r="EH109" s="79"/>
      <c r="EI109" s="79"/>
      <c r="EJ109" s="79"/>
      <c r="EK109" s="79"/>
      <c r="EL109" s="79"/>
      <c r="EM109" s="79"/>
      <c r="EN109" s="79"/>
      <c r="EO109" s="79"/>
      <c r="EP109" s="79"/>
      <c r="EQ109" s="79"/>
      <c r="ER109" s="79"/>
      <c r="ES109" s="79"/>
      <c r="ET109" s="79"/>
      <c r="EU109" s="79"/>
      <c r="EV109" s="79"/>
      <c r="EW109" s="79"/>
      <c r="EX109" s="79"/>
      <c r="EY109" s="79"/>
      <c r="EZ109" s="79"/>
      <c r="FA109" s="79"/>
      <c r="FB109" s="79"/>
      <c r="FC109" s="79"/>
      <c r="FD109" s="79"/>
      <c r="FE109" s="79"/>
      <c r="FF109" s="79"/>
      <c r="FG109" s="79"/>
      <c r="FH109" s="79"/>
      <c r="FI109" s="79"/>
      <c r="FJ109" s="79"/>
      <c r="FK109" s="79"/>
      <c r="FL109" s="79"/>
      <c r="FM109" s="79"/>
      <c r="FN109" s="79"/>
      <c r="FO109" s="79"/>
      <c r="FP109" s="79"/>
      <c r="FQ109" s="79"/>
      <c r="FR109" s="79"/>
      <c r="FS109" s="79"/>
      <c r="FT109" s="79"/>
      <c r="FU109" s="79"/>
      <c r="FV109" s="79"/>
      <c r="FW109" s="79"/>
      <c r="FX109" s="79"/>
      <c r="FY109" s="79"/>
      <c r="FZ109" s="79"/>
      <c r="GA109" s="79"/>
      <c r="GB109" s="79"/>
      <c r="GC109" s="79"/>
      <c r="GD109" s="79"/>
      <c r="GE109" s="79"/>
      <c r="GF109" s="79"/>
      <c r="GG109" s="79"/>
      <c r="GH109" s="79"/>
      <c r="GI109" s="79"/>
      <c r="GJ109" s="79"/>
      <c r="GK109" s="79"/>
      <c r="GL109" s="79"/>
      <c r="GM109" s="79"/>
      <c r="GN109" s="79"/>
      <c r="GO109" s="79"/>
      <c r="GP109" s="79"/>
      <c r="GQ109" s="79"/>
      <c r="GR109" s="79"/>
      <c r="GS109" s="79"/>
      <c r="GT109" s="79"/>
      <c r="GU109" s="79"/>
      <c r="GV109" s="79"/>
      <c r="GW109" s="79"/>
      <c r="GX109" s="79"/>
      <c r="GY109" s="79"/>
      <c r="GZ109" s="79"/>
      <c r="HA109" s="79"/>
      <c r="HB109" s="79"/>
      <c r="HC109" s="79"/>
      <c r="HD109" s="79"/>
      <c r="HE109" s="79"/>
      <c r="HF109" s="79"/>
      <c r="HG109" s="79"/>
      <c r="HH109" s="79"/>
      <c r="HI109" s="79"/>
      <c r="HJ109" s="79"/>
      <c r="HK109" s="79"/>
      <c r="HL109" s="79"/>
      <c r="HM109" s="79"/>
      <c r="HN109" s="79"/>
      <c r="HO109" s="79"/>
      <c r="HP109" s="79"/>
      <c r="HQ109" s="79"/>
      <c r="HR109" s="79"/>
      <c r="HS109" s="79"/>
      <c r="HT109" s="79"/>
      <c r="HU109" s="79"/>
      <c r="HV109" s="79"/>
      <c r="HW109" s="79"/>
      <c r="HX109" s="79"/>
      <c r="HY109" s="79"/>
      <c r="HZ109" s="79"/>
      <c r="IA109" s="79"/>
      <c r="IB109" s="79"/>
      <c r="IC109" s="79"/>
      <c r="ID109" s="79"/>
      <c r="IE109" s="79"/>
      <c r="IF109" s="79"/>
      <c r="IG109" s="79"/>
      <c r="IH109" s="79"/>
      <c r="II109" s="79"/>
      <c r="IJ109" s="79"/>
      <c r="IK109" s="79"/>
      <c r="IL109" s="79"/>
      <c r="IM109" s="79"/>
      <c r="IN109" s="79"/>
      <c r="IO109" s="79"/>
      <c r="IP109" s="79"/>
      <c r="IQ109" s="79"/>
      <c r="IR109" s="79"/>
      <c r="IS109" s="79"/>
      <c r="IT109" s="79"/>
      <c r="IU109" s="79"/>
      <c r="IV109" s="79"/>
    </row>
    <row r="110" spans="1:256" s="83" customFormat="1" x14ac:dyDescent="0.25">
      <c r="A110" s="79"/>
      <c r="B110" s="79"/>
      <c r="C110" s="86" t="s">
        <v>5102</v>
      </c>
      <c r="D110" s="89">
        <v>40.957000000000001</v>
      </c>
      <c r="E110" s="89">
        <v>40.954300000000003</v>
      </c>
      <c r="F110" s="80"/>
      <c r="G110" s="81"/>
      <c r="H110" s="81"/>
      <c r="I110" s="81"/>
      <c r="J110" s="81"/>
      <c r="K110" s="82"/>
      <c r="L110" s="82"/>
      <c r="M110" s="79"/>
      <c r="N110" s="79"/>
      <c r="O110" s="79"/>
      <c r="P110" s="79"/>
      <c r="Q110" s="79"/>
      <c r="R110" s="79"/>
      <c r="S110" s="79"/>
      <c r="T110" s="79"/>
      <c r="U110" s="79"/>
      <c r="V110" s="79"/>
      <c r="W110" s="79"/>
      <c r="X110" s="79"/>
      <c r="Y110" s="79"/>
      <c r="Z110" s="79"/>
      <c r="AA110" s="79"/>
      <c r="AB110" s="79"/>
      <c r="AC110" s="79"/>
      <c r="AD110" s="79"/>
      <c r="AE110" s="79"/>
      <c r="AF110" s="79"/>
      <c r="AG110" s="79"/>
      <c r="AH110" s="79"/>
      <c r="AI110" s="82"/>
      <c r="AJ110" s="79"/>
      <c r="AK110" s="79"/>
      <c r="AL110" s="79"/>
      <c r="AM110" s="79"/>
      <c r="AN110" s="79"/>
      <c r="AO110" s="79"/>
      <c r="AP110" s="79"/>
      <c r="AQ110" s="79"/>
      <c r="AR110" s="79"/>
      <c r="AS110" s="79"/>
      <c r="AT110" s="79"/>
      <c r="AU110" s="79"/>
      <c r="AV110" s="82"/>
      <c r="AW110" s="79"/>
      <c r="AX110" s="82"/>
      <c r="AY110" s="79"/>
      <c r="AZ110" s="79"/>
      <c r="BA110" s="79"/>
      <c r="BB110" s="82"/>
      <c r="BC110" s="79"/>
      <c r="BD110" s="79"/>
      <c r="BE110" s="79"/>
      <c r="BF110" s="79"/>
      <c r="BG110" s="79"/>
      <c r="BH110" s="79"/>
      <c r="BI110" s="79"/>
      <c r="BJ110" s="79"/>
      <c r="BK110" s="79"/>
      <c r="BL110" s="79"/>
      <c r="BM110" s="79"/>
      <c r="BN110" s="79"/>
      <c r="BO110" s="79"/>
      <c r="BP110" s="79"/>
      <c r="BQ110" s="79"/>
      <c r="BR110" s="79"/>
      <c r="BS110" s="79"/>
      <c r="BT110" s="79"/>
      <c r="BU110" s="79"/>
      <c r="BV110" s="79"/>
      <c r="BW110" s="79"/>
      <c r="BX110" s="79"/>
      <c r="BY110" s="79"/>
      <c r="BZ110" s="79"/>
      <c r="CA110" s="79"/>
      <c r="CB110" s="79"/>
      <c r="CC110" s="79"/>
      <c r="CD110" s="79"/>
      <c r="CE110" s="79"/>
      <c r="CF110" s="79"/>
      <c r="CG110" s="79"/>
      <c r="CH110" s="79"/>
      <c r="CI110" s="79"/>
      <c r="CJ110" s="79"/>
      <c r="CK110" s="79"/>
      <c r="CL110" s="79"/>
      <c r="CM110" s="79"/>
      <c r="CN110" s="79"/>
      <c r="CO110" s="79"/>
      <c r="CP110" s="79"/>
      <c r="CQ110" s="79"/>
      <c r="CR110" s="79"/>
      <c r="CS110" s="79"/>
      <c r="CT110" s="79"/>
      <c r="CU110" s="79"/>
      <c r="CV110" s="79"/>
      <c r="CW110" s="79"/>
      <c r="CX110" s="79"/>
      <c r="CY110" s="79"/>
      <c r="CZ110" s="79"/>
      <c r="DA110" s="79"/>
      <c r="DB110" s="79"/>
      <c r="DC110" s="79"/>
      <c r="DD110" s="79"/>
      <c r="DE110" s="79"/>
      <c r="DF110" s="79"/>
      <c r="DG110" s="79"/>
      <c r="DH110" s="79"/>
      <c r="DI110" s="79"/>
      <c r="DJ110" s="79"/>
      <c r="DK110" s="79"/>
      <c r="DL110" s="79"/>
      <c r="DM110" s="79"/>
      <c r="DN110" s="79"/>
      <c r="DO110" s="79"/>
      <c r="DP110" s="79"/>
      <c r="DQ110" s="79"/>
      <c r="DR110" s="79"/>
      <c r="DS110" s="79"/>
      <c r="DT110" s="79"/>
      <c r="DU110" s="79"/>
      <c r="DV110" s="79"/>
      <c r="DW110" s="79"/>
      <c r="DX110" s="79"/>
      <c r="DY110" s="79"/>
      <c r="DZ110" s="79"/>
      <c r="EA110" s="79"/>
      <c r="EB110" s="79"/>
      <c r="EC110" s="79"/>
      <c r="ED110" s="79"/>
      <c r="EE110" s="79"/>
      <c r="EF110" s="79"/>
      <c r="EG110" s="79"/>
      <c r="EH110" s="79"/>
      <c r="EI110" s="79"/>
      <c r="EJ110" s="79"/>
      <c r="EK110" s="79"/>
      <c r="EL110" s="79"/>
      <c r="EM110" s="79"/>
      <c r="EN110" s="79"/>
      <c r="EO110" s="79"/>
      <c r="EP110" s="79"/>
      <c r="EQ110" s="79"/>
      <c r="ER110" s="79"/>
      <c r="ES110" s="79"/>
      <c r="ET110" s="79"/>
      <c r="EU110" s="79"/>
      <c r="EV110" s="79"/>
      <c r="EW110" s="79"/>
      <c r="EX110" s="79"/>
      <c r="EY110" s="79"/>
      <c r="EZ110" s="79"/>
      <c r="FA110" s="79"/>
      <c r="FB110" s="79"/>
      <c r="FC110" s="79"/>
      <c r="FD110" s="79"/>
      <c r="FE110" s="79"/>
      <c r="FF110" s="79"/>
      <c r="FG110" s="79"/>
      <c r="FH110" s="79"/>
      <c r="FI110" s="79"/>
      <c r="FJ110" s="79"/>
      <c r="FK110" s="79"/>
      <c r="FL110" s="79"/>
      <c r="FM110" s="79"/>
      <c r="FN110" s="79"/>
      <c r="FO110" s="79"/>
      <c r="FP110" s="79"/>
      <c r="FQ110" s="79"/>
      <c r="FR110" s="79"/>
      <c r="FS110" s="79"/>
      <c r="FT110" s="79"/>
      <c r="FU110" s="79"/>
      <c r="FV110" s="79"/>
      <c r="FW110" s="79"/>
      <c r="FX110" s="79"/>
      <c r="FY110" s="79"/>
      <c r="FZ110" s="79"/>
      <c r="GA110" s="79"/>
      <c r="GB110" s="79"/>
      <c r="GC110" s="79"/>
      <c r="GD110" s="79"/>
      <c r="GE110" s="79"/>
      <c r="GF110" s="79"/>
      <c r="GG110" s="79"/>
      <c r="GH110" s="79"/>
      <c r="GI110" s="79"/>
      <c r="GJ110" s="79"/>
      <c r="GK110" s="79"/>
      <c r="GL110" s="79"/>
      <c r="GM110" s="79"/>
      <c r="GN110" s="79"/>
      <c r="GO110" s="79"/>
      <c r="GP110" s="79"/>
      <c r="GQ110" s="79"/>
      <c r="GR110" s="79"/>
      <c r="GS110" s="79"/>
      <c r="GT110" s="79"/>
      <c r="GU110" s="79"/>
      <c r="GV110" s="79"/>
      <c r="GW110" s="79"/>
      <c r="GX110" s="79"/>
      <c r="GY110" s="79"/>
      <c r="GZ110" s="79"/>
      <c r="HA110" s="79"/>
      <c r="HB110" s="79"/>
      <c r="HC110" s="79"/>
      <c r="HD110" s="79"/>
      <c r="HE110" s="79"/>
      <c r="HF110" s="79"/>
      <c r="HG110" s="79"/>
      <c r="HH110" s="79"/>
      <c r="HI110" s="79"/>
      <c r="HJ110" s="79"/>
      <c r="HK110" s="79"/>
      <c r="HL110" s="79"/>
      <c r="HM110" s="79"/>
      <c r="HN110" s="79"/>
      <c r="HO110" s="79"/>
      <c r="HP110" s="79"/>
      <c r="HQ110" s="79"/>
      <c r="HR110" s="79"/>
      <c r="HS110" s="79"/>
      <c r="HT110" s="79"/>
      <c r="HU110" s="79"/>
      <c r="HV110" s="79"/>
      <c r="HW110" s="79"/>
      <c r="HX110" s="79"/>
      <c r="HY110" s="79"/>
      <c r="HZ110" s="79"/>
      <c r="IA110" s="79"/>
      <c r="IB110" s="79"/>
      <c r="IC110" s="79"/>
      <c r="ID110" s="79"/>
      <c r="IE110" s="79"/>
      <c r="IF110" s="79"/>
      <c r="IG110" s="79"/>
      <c r="IH110" s="79"/>
      <c r="II110" s="79"/>
      <c r="IJ110" s="79"/>
      <c r="IK110" s="79"/>
      <c r="IL110" s="79"/>
      <c r="IM110" s="79"/>
      <c r="IN110" s="79"/>
      <c r="IO110" s="79"/>
      <c r="IP110" s="79"/>
      <c r="IQ110" s="79"/>
      <c r="IR110" s="79"/>
      <c r="IS110" s="79"/>
      <c r="IT110" s="79"/>
      <c r="IU110" s="79"/>
      <c r="IV110" s="79"/>
    </row>
    <row r="111" spans="1:256" s="83" customFormat="1" x14ac:dyDescent="0.25">
      <c r="A111" s="79"/>
      <c r="B111" s="79"/>
      <c r="C111" s="86" t="s">
        <v>5103</v>
      </c>
      <c r="D111" s="89">
        <v>43.846200000000003</v>
      </c>
      <c r="E111" s="89">
        <v>43.843299999999999</v>
      </c>
      <c r="F111" s="80"/>
      <c r="G111" s="81"/>
      <c r="H111" s="81"/>
      <c r="I111" s="81"/>
      <c r="J111" s="81"/>
      <c r="K111" s="82"/>
      <c r="L111" s="82"/>
      <c r="M111" s="79"/>
      <c r="N111" s="79"/>
      <c r="O111" s="79"/>
      <c r="P111" s="79"/>
      <c r="Q111" s="79"/>
      <c r="R111" s="79"/>
      <c r="S111" s="79"/>
      <c r="T111" s="79"/>
      <c r="U111" s="79"/>
      <c r="V111" s="79"/>
      <c r="W111" s="79"/>
      <c r="X111" s="79"/>
      <c r="Y111" s="79"/>
      <c r="Z111" s="79"/>
      <c r="AA111" s="79"/>
      <c r="AB111" s="79"/>
      <c r="AC111" s="79"/>
      <c r="AD111" s="79"/>
      <c r="AE111" s="79"/>
      <c r="AF111" s="79"/>
      <c r="AG111" s="79"/>
      <c r="AH111" s="79"/>
      <c r="AI111" s="82"/>
      <c r="AJ111" s="79"/>
      <c r="AK111" s="79"/>
      <c r="AL111" s="79"/>
      <c r="AM111" s="79"/>
      <c r="AN111" s="79"/>
      <c r="AO111" s="79"/>
      <c r="AP111" s="79"/>
      <c r="AQ111" s="79"/>
      <c r="AR111" s="79"/>
      <c r="AS111" s="79"/>
      <c r="AT111" s="79"/>
      <c r="AU111" s="79"/>
      <c r="AV111" s="82"/>
      <c r="AW111" s="79"/>
      <c r="AX111" s="82"/>
      <c r="AY111" s="79"/>
      <c r="AZ111" s="79"/>
      <c r="BA111" s="79"/>
      <c r="BB111" s="82"/>
      <c r="BC111" s="79"/>
      <c r="BD111" s="79"/>
      <c r="BE111" s="79"/>
      <c r="BF111" s="79"/>
      <c r="BG111" s="79"/>
      <c r="BH111" s="79"/>
      <c r="BI111" s="79"/>
      <c r="BJ111" s="79"/>
      <c r="BK111" s="79"/>
      <c r="BL111" s="79"/>
      <c r="BM111" s="79"/>
      <c r="BN111" s="79"/>
      <c r="BO111" s="79"/>
      <c r="BP111" s="79"/>
      <c r="BQ111" s="79"/>
      <c r="BR111" s="79"/>
      <c r="BS111" s="79"/>
      <c r="BT111" s="79"/>
      <c r="BU111" s="79"/>
      <c r="BV111" s="79"/>
      <c r="BW111" s="79"/>
      <c r="BX111" s="79"/>
      <c r="BY111" s="79"/>
      <c r="BZ111" s="79"/>
      <c r="CA111" s="79"/>
      <c r="CB111" s="79"/>
      <c r="CC111" s="79"/>
      <c r="CD111" s="79"/>
      <c r="CE111" s="79"/>
      <c r="CF111" s="79"/>
      <c r="CG111" s="79"/>
      <c r="CH111" s="79"/>
      <c r="CI111" s="79"/>
      <c r="CJ111" s="79"/>
      <c r="CK111" s="79"/>
      <c r="CL111" s="79"/>
      <c r="CM111" s="79"/>
      <c r="CN111" s="79"/>
      <c r="CO111" s="79"/>
      <c r="CP111" s="79"/>
      <c r="CQ111" s="79"/>
      <c r="CR111" s="79"/>
      <c r="CS111" s="79"/>
      <c r="CT111" s="79"/>
      <c r="CU111" s="79"/>
      <c r="CV111" s="79"/>
      <c r="CW111" s="79"/>
      <c r="CX111" s="79"/>
      <c r="CY111" s="79"/>
      <c r="CZ111" s="79"/>
      <c r="DA111" s="79"/>
      <c r="DB111" s="79"/>
      <c r="DC111" s="79"/>
      <c r="DD111" s="79"/>
      <c r="DE111" s="79"/>
      <c r="DF111" s="79"/>
      <c r="DG111" s="79"/>
      <c r="DH111" s="79"/>
      <c r="DI111" s="79"/>
      <c r="DJ111" s="79"/>
      <c r="DK111" s="79"/>
      <c r="DL111" s="79"/>
      <c r="DM111" s="79"/>
      <c r="DN111" s="79"/>
      <c r="DO111" s="79"/>
      <c r="DP111" s="79"/>
      <c r="DQ111" s="79"/>
      <c r="DR111" s="79"/>
      <c r="DS111" s="79"/>
      <c r="DT111" s="79"/>
      <c r="DU111" s="79"/>
      <c r="DV111" s="79"/>
      <c r="DW111" s="79"/>
      <c r="DX111" s="79"/>
      <c r="DY111" s="79"/>
      <c r="DZ111" s="79"/>
      <c r="EA111" s="79"/>
      <c r="EB111" s="79"/>
      <c r="EC111" s="79"/>
      <c r="ED111" s="79"/>
      <c r="EE111" s="79"/>
      <c r="EF111" s="79"/>
      <c r="EG111" s="79"/>
      <c r="EH111" s="79"/>
      <c r="EI111" s="79"/>
      <c r="EJ111" s="79"/>
      <c r="EK111" s="79"/>
      <c r="EL111" s="79"/>
      <c r="EM111" s="79"/>
      <c r="EN111" s="79"/>
      <c r="EO111" s="79"/>
      <c r="EP111" s="79"/>
      <c r="EQ111" s="79"/>
      <c r="ER111" s="79"/>
      <c r="ES111" s="79"/>
      <c r="ET111" s="79"/>
      <c r="EU111" s="79"/>
      <c r="EV111" s="79"/>
      <c r="EW111" s="79"/>
      <c r="EX111" s="79"/>
      <c r="EY111" s="79"/>
      <c r="EZ111" s="79"/>
      <c r="FA111" s="79"/>
      <c r="FB111" s="79"/>
      <c r="FC111" s="79"/>
      <c r="FD111" s="79"/>
      <c r="FE111" s="79"/>
      <c r="FF111" s="79"/>
      <c r="FG111" s="79"/>
      <c r="FH111" s="79"/>
      <c r="FI111" s="79"/>
      <c r="FJ111" s="79"/>
      <c r="FK111" s="79"/>
      <c r="FL111" s="79"/>
      <c r="FM111" s="79"/>
      <c r="FN111" s="79"/>
      <c r="FO111" s="79"/>
      <c r="FP111" s="79"/>
      <c r="FQ111" s="79"/>
      <c r="FR111" s="79"/>
      <c r="FS111" s="79"/>
      <c r="FT111" s="79"/>
      <c r="FU111" s="79"/>
      <c r="FV111" s="79"/>
      <c r="FW111" s="79"/>
      <c r="FX111" s="79"/>
      <c r="FY111" s="79"/>
      <c r="FZ111" s="79"/>
      <c r="GA111" s="79"/>
      <c r="GB111" s="79"/>
      <c r="GC111" s="79"/>
      <c r="GD111" s="79"/>
      <c r="GE111" s="79"/>
      <c r="GF111" s="79"/>
      <c r="GG111" s="79"/>
      <c r="GH111" s="79"/>
      <c r="GI111" s="79"/>
      <c r="GJ111" s="79"/>
      <c r="GK111" s="79"/>
      <c r="GL111" s="79"/>
      <c r="GM111" s="79"/>
      <c r="GN111" s="79"/>
      <c r="GO111" s="79"/>
      <c r="GP111" s="79"/>
      <c r="GQ111" s="79"/>
      <c r="GR111" s="79"/>
      <c r="GS111" s="79"/>
      <c r="GT111" s="79"/>
      <c r="GU111" s="79"/>
      <c r="GV111" s="79"/>
      <c r="GW111" s="79"/>
      <c r="GX111" s="79"/>
      <c r="GY111" s="79"/>
      <c r="GZ111" s="79"/>
      <c r="HA111" s="79"/>
      <c r="HB111" s="79"/>
      <c r="HC111" s="79"/>
      <c r="HD111" s="79"/>
      <c r="HE111" s="79"/>
      <c r="HF111" s="79"/>
      <c r="HG111" s="79"/>
      <c r="HH111" s="79"/>
      <c r="HI111" s="79"/>
      <c r="HJ111" s="79"/>
      <c r="HK111" s="79"/>
      <c r="HL111" s="79"/>
      <c r="HM111" s="79"/>
      <c r="HN111" s="79"/>
      <c r="HO111" s="79"/>
      <c r="HP111" s="79"/>
      <c r="HQ111" s="79"/>
      <c r="HR111" s="79"/>
      <c r="HS111" s="79"/>
      <c r="HT111" s="79"/>
      <c r="HU111" s="79"/>
      <c r="HV111" s="79"/>
      <c r="HW111" s="79"/>
      <c r="HX111" s="79"/>
      <c r="HY111" s="79"/>
      <c r="HZ111" s="79"/>
      <c r="IA111" s="79"/>
      <c r="IB111" s="79"/>
      <c r="IC111" s="79"/>
      <c r="ID111" s="79"/>
      <c r="IE111" s="79"/>
      <c r="IF111" s="79"/>
      <c r="IG111" s="79"/>
      <c r="IH111" s="79"/>
      <c r="II111" s="79"/>
      <c r="IJ111" s="79"/>
      <c r="IK111" s="79"/>
      <c r="IL111" s="79"/>
      <c r="IM111" s="79"/>
      <c r="IN111" s="79"/>
      <c r="IO111" s="79"/>
      <c r="IP111" s="79"/>
      <c r="IQ111" s="79"/>
      <c r="IR111" s="79"/>
      <c r="IS111" s="79"/>
      <c r="IT111" s="79"/>
      <c r="IU111" s="79"/>
      <c r="IV111" s="79"/>
    </row>
    <row r="112" spans="1:256" s="83" customFormat="1" x14ac:dyDescent="0.25">
      <c r="A112" s="79"/>
      <c r="B112" s="79"/>
      <c r="C112" s="86" t="s">
        <v>5075</v>
      </c>
      <c r="D112" s="89">
        <v>20.996700000000001</v>
      </c>
      <c r="E112" s="89">
        <v>20.9954</v>
      </c>
      <c r="F112" s="80"/>
      <c r="G112" s="81"/>
      <c r="H112" s="81"/>
      <c r="I112" s="81"/>
      <c r="J112" s="81"/>
      <c r="K112" s="82"/>
      <c r="L112" s="82"/>
      <c r="M112" s="79"/>
      <c r="N112" s="79"/>
      <c r="O112" s="79"/>
      <c r="P112" s="79"/>
      <c r="Q112" s="79"/>
      <c r="R112" s="79"/>
      <c r="S112" s="79"/>
      <c r="T112" s="79"/>
      <c r="U112" s="79"/>
      <c r="V112" s="79"/>
      <c r="W112" s="79"/>
      <c r="X112" s="79"/>
      <c r="Y112" s="79"/>
      <c r="Z112" s="79"/>
      <c r="AA112" s="79"/>
      <c r="AB112" s="79"/>
      <c r="AC112" s="79"/>
      <c r="AD112" s="79"/>
      <c r="AE112" s="79"/>
      <c r="AF112" s="79"/>
      <c r="AG112" s="79"/>
      <c r="AH112" s="79"/>
      <c r="AI112" s="82"/>
      <c r="AJ112" s="79"/>
      <c r="AK112" s="79"/>
      <c r="AL112" s="79"/>
      <c r="AM112" s="79"/>
      <c r="AN112" s="79"/>
      <c r="AO112" s="79"/>
      <c r="AP112" s="79"/>
      <c r="AQ112" s="79"/>
      <c r="AR112" s="79"/>
      <c r="AS112" s="79"/>
      <c r="AT112" s="79"/>
      <c r="AU112" s="79"/>
      <c r="AV112" s="82"/>
      <c r="AW112" s="79"/>
      <c r="AX112" s="82"/>
      <c r="AY112" s="79"/>
      <c r="AZ112" s="79"/>
      <c r="BA112" s="79"/>
      <c r="BB112" s="82"/>
      <c r="BC112" s="79"/>
      <c r="BD112" s="79"/>
      <c r="BE112" s="79"/>
      <c r="BF112" s="79"/>
      <c r="BG112" s="79"/>
      <c r="BH112" s="79"/>
      <c r="BI112" s="79"/>
      <c r="BJ112" s="79"/>
      <c r="BK112" s="79"/>
      <c r="BL112" s="79"/>
      <c r="BM112" s="79"/>
      <c r="BN112" s="79"/>
      <c r="BO112" s="79"/>
      <c r="BP112" s="79"/>
      <c r="BQ112" s="79"/>
      <c r="BR112" s="79"/>
      <c r="BS112" s="79"/>
      <c r="BT112" s="79"/>
      <c r="BU112" s="79"/>
      <c r="BV112" s="79"/>
      <c r="BW112" s="79"/>
      <c r="BX112" s="79"/>
      <c r="BY112" s="79"/>
      <c r="BZ112" s="79"/>
      <c r="CA112" s="79"/>
      <c r="CB112" s="79"/>
      <c r="CC112" s="79"/>
      <c r="CD112" s="79"/>
      <c r="CE112" s="79"/>
      <c r="CF112" s="79"/>
      <c r="CG112" s="79"/>
      <c r="CH112" s="79"/>
      <c r="CI112" s="79"/>
      <c r="CJ112" s="79"/>
      <c r="CK112" s="79"/>
      <c r="CL112" s="79"/>
      <c r="CM112" s="79"/>
      <c r="CN112" s="79"/>
      <c r="CO112" s="79"/>
      <c r="CP112" s="79"/>
      <c r="CQ112" s="79"/>
      <c r="CR112" s="79"/>
      <c r="CS112" s="79"/>
      <c r="CT112" s="79"/>
      <c r="CU112" s="79"/>
      <c r="CV112" s="79"/>
      <c r="CW112" s="79"/>
      <c r="CX112" s="79"/>
      <c r="CY112" s="79"/>
      <c r="CZ112" s="79"/>
      <c r="DA112" s="79"/>
      <c r="DB112" s="79"/>
      <c r="DC112" s="79"/>
      <c r="DD112" s="79"/>
      <c r="DE112" s="79"/>
      <c r="DF112" s="79"/>
      <c r="DG112" s="79"/>
      <c r="DH112" s="79"/>
      <c r="DI112" s="79"/>
      <c r="DJ112" s="79"/>
      <c r="DK112" s="79"/>
      <c r="DL112" s="79"/>
      <c r="DM112" s="79"/>
      <c r="DN112" s="79"/>
      <c r="DO112" s="79"/>
      <c r="DP112" s="79"/>
      <c r="DQ112" s="79"/>
      <c r="DR112" s="79"/>
      <c r="DS112" s="79"/>
      <c r="DT112" s="79"/>
      <c r="DU112" s="79"/>
      <c r="DV112" s="79"/>
      <c r="DW112" s="79"/>
      <c r="DX112" s="79"/>
      <c r="DY112" s="79"/>
      <c r="DZ112" s="79"/>
      <c r="EA112" s="79"/>
      <c r="EB112" s="79"/>
      <c r="EC112" s="79"/>
      <c r="ED112" s="79"/>
      <c r="EE112" s="79"/>
      <c r="EF112" s="79"/>
      <c r="EG112" s="79"/>
      <c r="EH112" s="79"/>
      <c r="EI112" s="79"/>
      <c r="EJ112" s="79"/>
      <c r="EK112" s="79"/>
      <c r="EL112" s="79"/>
      <c r="EM112" s="79"/>
      <c r="EN112" s="79"/>
      <c r="EO112" s="79"/>
      <c r="EP112" s="79"/>
      <c r="EQ112" s="79"/>
      <c r="ER112" s="79"/>
      <c r="ES112" s="79"/>
      <c r="ET112" s="79"/>
      <c r="EU112" s="79"/>
      <c r="EV112" s="79"/>
      <c r="EW112" s="79"/>
      <c r="EX112" s="79"/>
      <c r="EY112" s="79"/>
      <c r="EZ112" s="79"/>
      <c r="FA112" s="79"/>
      <c r="FB112" s="79"/>
      <c r="FC112" s="79"/>
      <c r="FD112" s="79"/>
      <c r="FE112" s="79"/>
      <c r="FF112" s="79"/>
      <c r="FG112" s="79"/>
      <c r="FH112" s="79"/>
      <c r="FI112" s="79"/>
      <c r="FJ112" s="79"/>
      <c r="FK112" s="79"/>
      <c r="FL112" s="79"/>
      <c r="FM112" s="79"/>
      <c r="FN112" s="79"/>
      <c r="FO112" s="79"/>
      <c r="FP112" s="79"/>
      <c r="FQ112" s="79"/>
      <c r="FR112" s="79"/>
      <c r="FS112" s="79"/>
      <c r="FT112" s="79"/>
      <c r="FU112" s="79"/>
      <c r="FV112" s="79"/>
      <c r="FW112" s="79"/>
      <c r="FX112" s="79"/>
      <c r="FY112" s="79"/>
      <c r="FZ112" s="79"/>
      <c r="GA112" s="79"/>
      <c r="GB112" s="79"/>
      <c r="GC112" s="79"/>
      <c r="GD112" s="79"/>
      <c r="GE112" s="79"/>
      <c r="GF112" s="79"/>
      <c r="GG112" s="79"/>
      <c r="GH112" s="79"/>
      <c r="GI112" s="79"/>
      <c r="GJ112" s="79"/>
      <c r="GK112" s="79"/>
      <c r="GL112" s="79"/>
      <c r="GM112" s="79"/>
      <c r="GN112" s="79"/>
      <c r="GO112" s="79"/>
      <c r="GP112" s="79"/>
      <c r="GQ112" s="79"/>
      <c r="GR112" s="79"/>
      <c r="GS112" s="79"/>
      <c r="GT112" s="79"/>
      <c r="GU112" s="79"/>
      <c r="GV112" s="79"/>
      <c r="GW112" s="79"/>
      <c r="GX112" s="79"/>
      <c r="GY112" s="79"/>
      <c r="GZ112" s="79"/>
      <c r="HA112" s="79"/>
      <c r="HB112" s="79"/>
      <c r="HC112" s="79"/>
      <c r="HD112" s="79"/>
      <c r="HE112" s="79"/>
      <c r="HF112" s="79"/>
      <c r="HG112" s="79"/>
      <c r="HH112" s="79"/>
      <c r="HI112" s="79"/>
      <c r="HJ112" s="79"/>
      <c r="HK112" s="79"/>
      <c r="HL112" s="79"/>
      <c r="HM112" s="79"/>
      <c r="HN112" s="79"/>
      <c r="HO112" s="79"/>
      <c r="HP112" s="79"/>
      <c r="HQ112" s="79"/>
      <c r="HR112" s="79"/>
      <c r="HS112" s="79"/>
      <c r="HT112" s="79"/>
      <c r="HU112" s="79"/>
      <c r="HV112" s="79"/>
      <c r="HW112" s="79"/>
      <c r="HX112" s="79"/>
      <c r="HY112" s="79"/>
      <c r="HZ112" s="79"/>
      <c r="IA112" s="79"/>
      <c r="IB112" s="79"/>
      <c r="IC112" s="79"/>
      <c r="ID112" s="79"/>
      <c r="IE112" s="79"/>
      <c r="IF112" s="79"/>
      <c r="IG112" s="79"/>
      <c r="IH112" s="79"/>
      <c r="II112" s="79"/>
      <c r="IJ112" s="79"/>
      <c r="IK112" s="79"/>
      <c r="IL112" s="79"/>
      <c r="IM112" s="79"/>
      <c r="IN112" s="79"/>
      <c r="IO112" s="79"/>
      <c r="IP112" s="79"/>
      <c r="IQ112" s="79"/>
      <c r="IR112" s="79"/>
      <c r="IS112" s="79"/>
      <c r="IT112" s="79"/>
      <c r="IU112" s="79"/>
      <c r="IV112" s="79"/>
    </row>
    <row r="113" spans="1:256" s="83" customFormat="1" x14ac:dyDescent="0.25">
      <c r="A113" s="79"/>
      <c r="B113" s="79"/>
      <c r="C113" s="86" t="s">
        <v>5076</v>
      </c>
      <c r="D113" s="89">
        <v>68.282700000000006</v>
      </c>
      <c r="E113" s="89">
        <v>68.278300000000002</v>
      </c>
      <c r="F113" s="80"/>
      <c r="G113" s="81"/>
      <c r="H113" s="81"/>
      <c r="I113" s="81"/>
      <c r="J113" s="81"/>
      <c r="K113" s="82"/>
      <c r="L113" s="82"/>
      <c r="M113" s="79"/>
      <c r="N113" s="79"/>
      <c r="O113" s="79"/>
      <c r="P113" s="79"/>
      <c r="Q113" s="79"/>
      <c r="R113" s="79"/>
      <c r="S113" s="79"/>
      <c r="T113" s="79"/>
      <c r="U113" s="79"/>
      <c r="V113" s="79"/>
      <c r="W113" s="79"/>
      <c r="X113" s="79"/>
      <c r="Y113" s="79"/>
      <c r="Z113" s="79"/>
      <c r="AA113" s="79"/>
      <c r="AB113" s="79"/>
      <c r="AC113" s="79"/>
      <c r="AD113" s="79"/>
      <c r="AE113" s="79"/>
      <c r="AF113" s="79"/>
      <c r="AG113" s="79"/>
      <c r="AH113" s="79"/>
      <c r="AI113" s="82"/>
      <c r="AJ113" s="79"/>
      <c r="AK113" s="79"/>
      <c r="AL113" s="79"/>
      <c r="AM113" s="79"/>
      <c r="AN113" s="79"/>
      <c r="AO113" s="79"/>
      <c r="AP113" s="79"/>
      <c r="AQ113" s="79"/>
      <c r="AR113" s="79"/>
      <c r="AS113" s="79"/>
      <c r="AT113" s="79"/>
      <c r="AU113" s="79"/>
      <c r="AV113" s="82"/>
      <c r="AW113" s="79"/>
      <c r="AX113" s="82"/>
      <c r="AY113" s="79"/>
      <c r="AZ113" s="79"/>
      <c r="BA113" s="79"/>
      <c r="BB113" s="82"/>
      <c r="BC113" s="79"/>
      <c r="BD113" s="79"/>
      <c r="BE113" s="79"/>
      <c r="BF113" s="79"/>
      <c r="BG113" s="79"/>
      <c r="BH113" s="79"/>
      <c r="BI113" s="79"/>
      <c r="BJ113" s="79"/>
      <c r="BK113" s="79"/>
      <c r="BL113" s="79"/>
      <c r="BM113" s="79"/>
      <c r="BN113" s="79"/>
      <c r="BO113" s="79"/>
      <c r="BP113" s="79"/>
      <c r="BQ113" s="79"/>
      <c r="BR113" s="79"/>
      <c r="BS113" s="79"/>
      <c r="BT113" s="79"/>
      <c r="BU113" s="79"/>
      <c r="BV113" s="79"/>
      <c r="BW113" s="79"/>
      <c r="BX113" s="79"/>
      <c r="BY113" s="79"/>
      <c r="BZ113" s="79"/>
      <c r="CA113" s="79"/>
      <c r="CB113" s="79"/>
      <c r="CC113" s="79"/>
      <c r="CD113" s="79"/>
      <c r="CE113" s="79"/>
      <c r="CF113" s="79"/>
      <c r="CG113" s="79"/>
      <c r="CH113" s="79"/>
      <c r="CI113" s="79"/>
      <c r="CJ113" s="79"/>
      <c r="CK113" s="79"/>
      <c r="CL113" s="79"/>
      <c r="CM113" s="79"/>
      <c r="CN113" s="79"/>
      <c r="CO113" s="79"/>
      <c r="CP113" s="79"/>
      <c r="CQ113" s="79"/>
      <c r="CR113" s="79"/>
      <c r="CS113" s="79"/>
      <c r="CT113" s="79"/>
      <c r="CU113" s="79"/>
      <c r="CV113" s="79"/>
      <c r="CW113" s="79"/>
      <c r="CX113" s="79"/>
      <c r="CY113" s="79"/>
      <c r="CZ113" s="79"/>
      <c r="DA113" s="79"/>
      <c r="DB113" s="79"/>
      <c r="DC113" s="79"/>
      <c r="DD113" s="79"/>
      <c r="DE113" s="79"/>
      <c r="DF113" s="79"/>
      <c r="DG113" s="79"/>
      <c r="DH113" s="79"/>
      <c r="DI113" s="79"/>
      <c r="DJ113" s="79"/>
      <c r="DK113" s="79"/>
      <c r="DL113" s="79"/>
      <c r="DM113" s="79"/>
      <c r="DN113" s="79"/>
      <c r="DO113" s="79"/>
      <c r="DP113" s="79"/>
      <c r="DQ113" s="79"/>
      <c r="DR113" s="79"/>
      <c r="DS113" s="79"/>
      <c r="DT113" s="79"/>
      <c r="DU113" s="79"/>
      <c r="DV113" s="79"/>
      <c r="DW113" s="79"/>
      <c r="DX113" s="79"/>
      <c r="DY113" s="79"/>
      <c r="DZ113" s="79"/>
      <c r="EA113" s="79"/>
      <c r="EB113" s="79"/>
      <c r="EC113" s="79"/>
      <c r="ED113" s="79"/>
      <c r="EE113" s="79"/>
      <c r="EF113" s="79"/>
      <c r="EG113" s="79"/>
      <c r="EH113" s="79"/>
      <c r="EI113" s="79"/>
      <c r="EJ113" s="79"/>
      <c r="EK113" s="79"/>
      <c r="EL113" s="79"/>
      <c r="EM113" s="79"/>
      <c r="EN113" s="79"/>
      <c r="EO113" s="79"/>
      <c r="EP113" s="79"/>
      <c r="EQ113" s="79"/>
      <c r="ER113" s="79"/>
      <c r="ES113" s="79"/>
      <c r="ET113" s="79"/>
      <c r="EU113" s="79"/>
      <c r="EV113" s="79"/>
      <c r="EW113" s="79"/>
      <c r="EX113" s="79"/>
      <c r="EY113" s="79"/>
      <c r="EZ113" s="79"/>
      <c r="FA113" s="79"/>
      <c r="FB113" s="79"/>
      <c r="FC113" s="79"/>
      <c r="FD113" s="79"/>
      <c r="FE113" s="79"/>
      <c r="FF113" s="79"/>
      <c r="FG113" s="79"/>
      <c r="FH113" s="79"/>
      <c r="FI113" s="79"/>
      <c r="FJ113" s="79"/>
      <c r="FK113" s="79"/>
      <c r="FL113" s="79"/>
      <c r="FM113" s="79"/>
      <c r="FN113" s="79"/>
      <c r="FO113" s="79"/>
      <c r="FP113" s="79"/>
      <c r="FQ113" s="79"/>
      <c r="FR113" s="79"/>
      <c r="FS113" s="79"/>
      <c r="FT113" s="79"/>
      <c r="FU113" s="79"/>
      <c r="FV113" s="79"/>
      <c r="FW113" s="79"/>
      <c r="FX113" s="79"/>
      <c r="FY113" s="79"/>
      <c r="FZ113" s="79"/>
      <c r="GA113" s="79"/>
      <c r="GB113" s="79"/>
      <c r="GC113" s="79"/>
      <c r="GD113" s="79"/>
      <c r="GE113" s="79"/>
      <c r="GF113" s="79"/>
      <c r="GG113" s="79"/>
      <c r="GH113" s="79"/>
      <c r="GI113" s="79"/>
      <c r="GJ113" s="79"/>
      <c r="GK113" s="79"/>
      <c r="GL113" s="79"/>
      <c r="GM113" s="79"/>
      <c r="GN113" s="79"/>
      <c r="GO113" s="79"/>
      <c r="GP113" s="79"/>
      <c r="GQ113" s="79"/>
      <c r="GR113" s="79"/>
      <c r="GS113" s="79"/>
      <c r="GT113" s="79"/>
      <c r="GU113" s="79"/>
      <c r="GV113" s="79"/>
      <c r="GW113" s="79"/>
      <c r="GX113" s="79"/>
      <c r="GY113" s="79"/>
      <c r="GZ113" s="79"/>
      <c r="HA113" s="79"/>
      <c r="HB113" s="79"/>
      <c r="HC113" s="79"/>
      <c r="HD113" s="79"/>
      <c r="HE113" s="79"/>
      <c r="HF113" s="79"/>
      <c r="HG113" s="79"/>
      <c r="HH113" s="79"/>
      <c r="HI113" s="79"/>
      <c r="HJ113" s="79"/>
      <c r="HK113" s="79"/>
      <c r="HL113" s="79"/>
      <c r="HM113" s="79"/>
      <c r="HN113" s="79"/>
      <c r="HO113" s="79"/>
      <c r="HP113" s="79"/>
      <c r="HQ113" s="79"/>
      <c r="HR113" s="79"/>
      <c r="HS113" s="79"/>
      <c r="HT113" s="79"/>
      <c r="HU113" s="79"/>
      <c r="HV113" s="79"/>
      <c r="HW113" s="79"/>
      <c r="HX113" s="79"/>
      <c r="HY113" s="79"/>
      <c r="HZ113" s="79"/>
      <c r="IA113" s="79"/>
      <c r="IB113" s="79"/>
      <c r="IC113" s="79"/>
      <c r="ID113" s="79"/>
      <c r="IE113" s="79"/>
      <c r="IF113" s="79"/>
      <c r="IG113" s="79"/>
      <c r="IH113" s="79"/>
      <c r="II113" s="79"/>
      <c r="IJ113" s="79"/>
      <c r="IK113" s="79"/>
      <c r="IL113" s="79"/>
      <c r="IM113" s="79"/>
      <c r="IN113" s="79"/>
      <c r="IO113" s="79"/>
      <c r="IP113" s="79"/>
      <c r="IQ113" s="79"/>
      <c r="IR113" s="79"/>
      <c r="IS113" s="79"/>
      <c r="IT113" s="79"/>
      <c r="IU113" s="79"/>
      <c r="IV113" s="79"/>
    </row>
    <row r="114" spans="1:256" s="83" customFormat="1" x14ac:dyDescent="0.25">
      <c r="A114" s="79"/>
      <c r="B114" s="79"/>
      <c r="C114" s="86" t="s">
        <v>5077</v>
      </c>
      <c r="D114" s="89">
        <v>23.202100000000002</v>
      </c>
      <c r="E114" s="89">
        <v>23.2103</v>
      </c>
      <c r="F114" s="80"/>
      <c r="G114" s="81"/>
      <c r="H114" s="81"/>
      <c r="I114" s="81"/>
      <c r="J114" s="81"/>
      <c r="K114" s="82"/>
      <c r="L114" s="82"/>
      <c r="M114" s="79"/>
      <c r="N114" s="79"/>
      <c r="O114" s="79"/>
      <c r="P114" s="79"/>
      <c r="Q114" s="79"/>
      <c r="R114" s="79"/>
      <c r="S114" s="79"/>
      <c r="T114" s="79"/>
      <c r="U114" s="79"/>
      <c r="V114" s="79"/>
      <c r="W114" s="79"/>
      <c r="X114" s="79"/>
      <c r="Y114" s="79"/>
      <c r="Z114" s="79"/>
      <c r="AA114" s="79"/>
      <c r="AB114" s="79"/>
      <c r="AC114" s="79"/>
      <c r="AD114" s="79"/>
      <c r="AE114" s="79"/>
      <c r="AF114" s="79"/>
      <c r="AG114" s="79"/>
      <c r="AH114" s="79"/>
      <c r="AI114" s="82"/>
      <c r="AJ114" s="79"/>
      <c r="AK114" s="79"/>
      <c r="AL114" s="79"/>
      <c r="AM114" s="79"/>
      <c r="AN114" s="79"/>
      <c r="AO114" s="79"/>
      <c r="AP114" s="79"/>
      <c r="AQ114" s="79"/>
      <c r="AR114" s="79"/>
      <c r="AS114" s="79"/>
      <c r="AT114" s="79"/>
      <c r="AU114" s="79"/>
      <c r="AV114" s="82"/>
      <c r="AW114" s="79"/>
      <c r="AX114" s="82"/>
      <c r="AY114" s="79"/>
      <c r="AZ114" s="79"/>
      <c r="BA114" s="79"/>
      <c r="BB114" s="82"/>
      <c r="BC114" s="79"/>
      <c r="BD114" s="79"/>
      <c r="BE114" s="79"/>
      <c r="BF114" s="79"/>
      <c r="BG114" s="79"/>
      <c r="BH114" s="79"/>
      <c r="BI114" s="79"/>
      <c r="BJ114" s="79"/>
      <c r="BK114" s="79"/>
      <c r="BL114" s="79"/>
      <c r="BM114" s="79"/>
      <c r="BN114" s="79"/>
      <c r="BO114" s="79"/>
      <c r="BP114" s="79"/>
      <c r="BQ114" s="79"/>
      <c r="BR114" s="79"/>
      <c r="BS114" s="79"/>
      <c r="BT114" s="79"/>
      <c r="BU114" s="79"/>
      <c r="BV114" s="79"/>
      <c r="BW114" s="79"/>
      <c r="BX114" s="79"/>
      <c r="BY114" s="79"/>
      <c r="BZ114" s="79"/>
      <c r="CA114" s="79"/>
      <c r="CB114" s="79"/>
      <c r="CC114" s="79"/>
      <c r="CD114" s="79"/>
      <c r="CE114" s="79"/>
      <c r="CF114" s="79"/>
      <c r="CG114" s="79"/>
      <c r="CH114" s="79"/>
      <c r="CI114" s="79"/>
      <c r="CJ114" s="79"/>
      <c r="CK114" s="79"/>
      <c r="CL114" s="79"/>
      <c r="CM114" s="79"/>
      <c r="CN114" s="79"/>
      <c r="CO114" s="79"/>
      <c r="CP114" s="79"/>
      <c r="CQ114" s="79"/>
      <c r="CR114" s="79"/>
      <c r="CS114" s="79"/>
      <c r="CT114" s="79"/>
      <c r="CU114" s="79"/>
      <c r="CV114" s="79"/>
      <c r="CW114" s="79"/>
      <c r="CX114" s="79"/>
      <c r="CY114" s="79"/>
      <c r="CZ114" s="79"/>
      <c r="DA114" s="79"/>
      <c r="DB114" s="79"/>
      <c r="DC114" s="79"/>
      <c r="DD114" s="79"/>
      <c r="DE114" s="79"/>
      <c r="DF114" s="79"/>
      <c r="DG114" s="79"/>
      <c r="DH114" s="79"/>
      <c r="DI114" s="79"/>
      <c r="DJ114" s="79"/>
      <c r="DK114" s="79"/>
      <c r="DL114" s="79"/>
      <c r="DM114" s="79"/>
      <c r="DN114" s="79"/>
      <c r="DO114" s="79"/>
      <c r="DP114" s="79"/>
      <c r="DQ114" s="79"/>
      <c r="DR114" s="79"/>
      <c r="DS114" s="79"/>
      <c r="DT114" s="79"/>
      <c r="DU114" s="79"/>
      <c r="DV114" s="79"/>
      <c r="DW114" s="79"/>
      <c r="DX114" s="79"/>
      <c r="DY114" s="79"/>
      <c r="DZ114" s="79"/>
      <c r="EA114" s="79"/>
      <c r="EB114" s="79"/>
      <c r="EC114" s="79"/>
      <c r="ED114" s="79"/>
      <c r="EE114" s="79"/>
      <c r="EF114" s="79"/>
      <c r="EG114" s="79"/>
      <c r="EH114" s="79"/>
      <c r="EI114" s="79"/>
      <c r="EJ114" s="79"/>
      <c r="EK114" s="79"/>
      <c r="EL114" s="79"/>
      <c r="EM114" s="79"/>
      <c r="EN114" s="79"/>
      <c r="EO114" s="79"/>
      <c r="EP114" s="79"/>
      <c r="EQ114" s="79"/>
      <c r="ER114" s="79"/>
      <c r="ES114" s="79"/>
      <c r="ET114" s="79"/>
      <c r="EU114" s="79"/>
      <c r="EV114" s="79"/>
      <c r="EW114" s="79"/>
      <c r="EX114" s="79"/>
      <c r="EY114" s="79"/>
      <c r="EZ114" s="79"/>
      <c r="FA114" s="79"/>
      <c r="FB114" s="79"/>
      <c r="FC114" s="79"/>
      <c r="FD114" s="79"/>
      <c r="FE114" s="79"/>
      <c r="FF114" s="79"/>
      <c r="FG114" s="79"/>
      <c r="FH114" s="79"/>
      <c r="FI114" s="79"/>
      <c r="FJ114" s="79"/>
      <c r="FK114" s="79"/>
      <c r="FL114" s="79"/>
      <c r="FM114" s="79"/>
      <c r="FN114" s="79"/>
      <c r="FO114" s="79"/>
      <c r="FP114" s="79"/>
      <c r="FQ114" s="79"/>
      <c r="FR114" s="79"/>
      <c r="FS114" s="79"/>
      <c r="FT114" s="79"/>
      <c r="FU114" s="79"/>
      <c r="FV114" s="79"/>
      <c r="FW114" s="79"/>
      <c r="FX114" s="79"/>
      <c r="FY114" s="79"/>
      <c r="FZ114" s="79"/>
      <c r="GA114" s="79"/>
      <c r="GB114" s="79"/>
      <c r="GC114" s="79"/>
      <c r="GD114" s="79"/>
      <c r="GE114" s="79"/>
      <c r="GF114" s="79"/>
      <c r="GG114" s="79"/>
      <c r="GH114" s="79"/>
      <c r="GI114" s="79"/>
      <c r="GJ114" s="79"/>
      <c r="GK114" s="79"/>
      <c r="GL114" s="79"/>
      <c r="GM114" s="79"/>
      <c r="GN114" s="79"/>
      <c r="GO114" s="79"/>
      <c r="GP114" s="79"/>
      <c r="GQ114" s="79"/>
      <c r="GR114" s="79"/>
      <c r="GS114" s="79"/>
      <c r="GT114" s="79"/>
      <c r="GU114" s="79"/>
      <c r="GV114" s="79"/>
      <c r="GW114" s="79"/>
      <c r="GX114" s="79"/>
      <c r="GY114" s="79"/>
      <c r="GZ114" s="79"/>
      <c r="HA114" s="79"/>
      <c r="HB114" s="79"/>
      <c r="HC114" s="79"/>
      <c r="HD114" s="79"/>
      <c r="HE114" s="79"/>
      <c r="HF114" s="79"/>
      <c r="HG114" s="79"/>
      <c r="HH114" s="79"/>
      <c r="HI114" s="79"/>
      <c r="HJ114" s="79"/>
      <c r="HK114" s="79"/>
      <c r="HL114" s="79"/>
      <c r="HM114" s="79"/>
      <c r="HN114" s="79"/>
      <c r="HO114" s="79"/>
      <c r="HP114" s="79"/>
      <c r="HQ114" s="79"/>
      <c r="HR114" s="79"/>
      <c r="HS114" s="79"/>
      <c r="HT114" s="79"/>
      <c r="HU114" s="79"/>
      <c r="HV114" s="79"/>
      <c r="HW114" s="79"/>
      <c r="HX114" s="79"/>
      <c r="HY114" s="79"/>
      <c r="HZ114" s="79"/>
      <c r="IA114" s="79"/>
      <c r="IB114" s="79"/>
      <c r="IC114" s="79"/>
      <c r="ID114" s="79"/>
      <c r="IE114" s="79"/>
      <c r="IF114" s="79"/>
      <c r="IG114" s="79"/>
      <c r="IH114" s="79"/>
      <c r="II114" s="79"/>
      <c r="IJ114" s="79"/>
      <c r="IK114" s="79"/>
      <c r="IL114" s="79"/>
      <c r="IM114" s="79"/>
      <c r="IN114" s="79"/>
      <c r="IO114" s="79"/>
      <c r="IP114" s="79"/>
      <c r="IQ114" s="79"/>
      <c r="IR114" s="79"/>
      <c r="IS114" s="79"/>
      <c r="IT114" s="79"/>
      <c r="IU114" s="79"/>
      <c r="IV114" s="79"/>
    </row>
    <row r="115" spans="1:256" s="83" customFormat="1" x14ac:dyDescent="0.25">
      <c r="A115" s="79"/>
      <c r="B115" s="79"/>
      <c r="C115" s="86" t="s">
        <v>5078</v>
      </c>
      <c r="D115" s="89">
        <v>72.698400000000007</v>
      </c>
      <c r="E115" s="89">
        <v>72.724000000000004</v>
      </c>
      <c r="F115" s="80"/>
      <c r="G115" s="81"/>
      <c r="H115" s="81"/>
      <c r="I115" s="81"/>
      <c r="J115" s="81"/>
      <c r="K115" s="82"/>
      <c r="L115" s="82"/>
      <c r="M115" s="79"/>
      <c r="N115" s="79"/>
      <c r="O115" s="79"/>
      <c r="P115" s="79"/>
      <c r="Q115" s="79"/>
      <c r="R115" s="79"/>
      <c r="S115" s="79"/>
      <c r="T115" s="79"/>
      <c r="U115" s="79"/>
      <c r="V115" s="79"/>
      <c r="W115" s="79"/>
      <c r="X115" s="79"/>
      <c r="Y115" s="79"/>
      <c r="Z115" s="79"/>
      <c r="AA115" s="79"/>
      <c r="AB115" s="79"/>
      <c r="AC115" s="79"/>
      <c r="AD115" s="79"/>
      <c r="AE115" s="79"/>
      <c r="AF115" s="79"/>
      <c r="AG115" s="79"/>
      <c r="AH115" s="79"/>
      <c r="AI115" s="82"/>
      <c r="AJ115" s="79"/>
      <c r="AK115" s="79"/>
      <c r="AL115" s="79"/>
      <c r="AM115" s="79"/>
      <c r="AN115" s="79"/>
      <c r="AO115" s="79"/>
      <c r="AP115" s="79"/>
      <c r="AQ115" s="79"/>
      <c r="AR115" s="79"/>
      <c r="AS115" s="79"/>
      <c r="AT115" s="79"/>
      <c r="AU115" s="79"/>
      <c r="AV115" s="82"/>
      <c r="AW115" s="79"/>
      <c r="AX115" s="82"/>
      <c r="AY115" s="79"/>
      <c r="AZ115" s="79"/>
      <c r="BA115" s="79"/>
      <c r="BB115" s="82"/>
      <c r="BC115" s="79"/>
      <c r="BD115" s="79"/>
      <c r="BE115" s="79"/>
      <c r="BF115" s="79"/>
      <c r="BG115" s="79"/>
      <c r="BH115" s="79"/>
      <c r="BI115" s="79"/>
      <c r="BJ115" s="79"/>
      <c r="BK115" s="79"/>
      <c r="BL115" s="79"/>
      <c r="BM115" s="79"/>
      <c r="BN115" s="79"/>
      <c r="BO115" s="79"/>
      <c r="BP115" s="79"/>
      <c r="BQ115" s="79"/>
      <c r="BR115" s="79"/>
      <c r="BS115" s="79"/>
      <c r="BT115" s="79"/>
      <c r="BU115" s="79"/>
      <c r="BV115" s="79"/>
      <c r="BW115" s="79"/>
      <c r="BX115" s="79"/>
      <c r="BY115" s="79"/>
      <c r="BZ115" s="79"/>
      <c r="CA115" s="79"/>
      <c r="CB115" s="79"/>
      <c r="CC115" s="79"/>
      <c r="CD115" s="79"/>
      <c r="CE115" s="79"/>
      <c r="CF115" s="79"/>
      <c r="CG115" s="79"/>
      <c r="CH115" s="79"/>
      <c r="CI115" s="79"/>
      <c r="CJ115" s="79"/>
      <c r="CK115" s="79"/>
      <c r="CL115" s="79"/>
      <c r="CM115" s="79"/>
      <c r="CN115" s="79"/>
      <c r="CO115" s="79"/>
      <c r="CP115" s="79"/>
      <c r="CQ115" s="79"/>
      <c r="CR115" s="79"/>
      <c r="CS115" s="79"/>
      <c r="CT115" s="79"/>
      <c r="CU115" s="79"/>
      <c r="CV115" s="79"/>
      <c r="CW115" s="79"/>
      <c r="CX115" s="79"/>
      <c r="CY115" s="79"/>
      <c r="CZ115" s="79"/>
      <c r="DA115" s="79"/>
      <c r="DB115" s="79"/>
      <c r="DC115" s="79"/>
      <c r="DD115" s="79"/>
      <c r="DE115" s="79"/>
      <c r="DF115" s="79"/>
      <c r="DG115" s="79"/>
      <c r="DH115" s="79"/>
      <c r="DI115" s="79"/>
      <c r="DJ115" s="79"/>
      <c r="DK115" s="79"/>
      <c r="DL115" s="79"/>
      <c r="DM115" s="79"/>
      <c r="DN115" s="79"/>
      <c r="DO115" s="79"/>
      <c r="DP115" s="79"/>
      <c r="DQ115" s="79"/>
      <c r="DR115" s="79"/>
      <c r="DS115" s="79"/>
      <c r="DT115" s="79"/>
      <c r="DU115" s="79"/>
      <c r="DV115" s="79"/>
      <c r="DW115" s="79"/>
      <c r="DX115" s="79"/>
      <c r="DY115" s="79"/>
      <c r="DZ115" s="79"/>
      <c r="EA115" s="79"/>
      <c r="EB115" s="79"/>
      <c r="EC115" s="79"/>
      <c r="ED115" s="79"/>
      <c r="EE115" s="79"/>
      <c r="EF115" s="79"/>
      <c r="EG115" s="79"/>
      <c r="EH115" s="79"/>
      <c r="EI115" s="79"/>
      <c r="EJ115" s="79"/>
      <c r="EK115" s="79"/>
      <c r="EL115" s="79"/>
      <c r="EM115" s="79"/>
      <c r="EN115" s="79"/>
      <c r="EO115" s="79"/>
      <c r="EP115" s="79"/>
      <c r="EQ115" s="79"/>
      <c r="ER115" s="79"/>
      <c r="ES115" s="79"/>
      <c r="ET115" s="79"/>
      <c r="EU115" s="79"/>
      <c r="EV115" s="79"/>
      <c r="EW115" s="79"/>
      <c r="EX115" s="79"/>
      <c r="EY115" s="79"/>
      <c r="EZ115" s="79"/>
      <c r="FA115" s="79"/>
      <c r="FB115" s="79"/>
      <c r="FC115" s="79"/>
      <c r="FD115" s="79"/>
      <c r="FE115" s="79"/>
      <c r="FF115" s="79"/>
      <c r="FG115" s="79"/>
      <c r="FH115" s="79"/>
      <c r="FI115" s="79"/>
      <c r="FJ115" s="79"/>
      <c r="FK115" s="79"/>
      <c r="FL115" s="79"/>
      <c r="FM115" s="79"/>
      <c r="FN115" s="79"/>
      <c r="FO115" s="79"/>
      <c r="FP115" s="79"/>
      <c r="FQ115" s="79"/>
      <c r="FR115" s="79"/>
      <c r="FS115" s="79"/>
      <c r="FT115" s="79"/>
      <c r="FU115" s="79"/>
      <c r="FV115" s="79"/>
      <c r="FW115" s="79"/>
      <c r="FX115" s="79"/>
      <c r="FY115" s="79"/>
      <c r="FZ115" s="79"/>
      <c r="GA115" s="79"/>
      <c r="GB115" s="79"/>
      <c r="GC115" s="79"/>
      <c r="GD115" s="79"/>
      <c r="GE115" s="79"/>
      <c r="GF115" s="79"/>
      <c r="GG115" s="79"/>
      <c r="GH115" s="79"/>
      <c r="GI115" s="79"/>
      <c r="GJ115" s="79"/>
      <c r="GK115" s="79"/>
      <c r="GL115" s="79"/>
      <c r="GM115" s="79"/>
      <c r="GN115" s="79"/>
      <c r="GO115" s="79"/>
      <c r="GP115" s="79"/>
      <c r="GQ115" s="79"/>
      <c r="GR115" s="79"/>
      <c r="GS115" s="79"/>
      <c r="GT115" s="79"/>
      <c r="GU115" s="79"/>
      <c r="GV115" s="79"/>
      <c r="GW115" s="79"/>
      <c r="GX115" s="79"/>
      <c r="GY115" s="79"/>
      <c r="GZ115" s="79"/>
      <c r="HA115" s="79"/>
      <c r="HB115" s="79"/>
      <c r="HC115" s="79"/>
      <c r="HD115" s="79"/>
      <c r="HE115" s="79"/>
      <c r="HF115" s="79"/>
      <c r="HG115" s="79"/>
      <c r="HH115" s="79"/>
      <c r="HI115" s="79"/>
      <c r="HJ115" s="79"/>
      <c r="HK115" s="79"/>
      <c r="HL115" s="79"/>
      <c r="HM115" s="79"/>
      <c r="HN115" s="79"/>
      <c r="HO115" s="79"/>
      <c r="HP115" s="79"/>
      <c r="HQ115" s="79"/>
      <c r="HR115" s="79"/>
      <c r="HS115" s="79"/>
      <c r="HT115" s="79"/>
      <c r="HU115" s="79"/>
      <c r="HV115" s="79"/>
      <c r="HW115" s="79"/>
      <c r="HX115" s="79"/>
      <c r="HY115" s="79"/>
      <c r="HZ115" s="79"/>
      <c r="IA115" s="79"/>
      <c r="IB115" s="79"/>
      <c r="IC115" s="79"/>
      <c r="ID115" s="79"/>
      <c r="IE115" s="79"/>
      <c r="IF115" s="79"/>
      <c r="IG115" s="79"/>
      <c r="IH115" s="79"/>
      <c r="II115" s="79"/>
      <c r="IJ115" s="79"/>
      <c r="IK115" s="79"/>
      <c r="IL115" s="79"/>
      <c r="IM115" s="79"/>
      <c r="IN115" s="79"/>
      <c r="IO115" s="79"/>
      <c r="IP115" s="79"/>
      <c r="IQ115" s="79"/>
      <c r="IR115" s="79"/>
      <c r="IS115" s="79"/>
      <c r="IT115" s="79"/>
      <c r="IU115" s="79"/>
      <c r="IV115" s="79"/>
    </row>
    <row r="116" spans="1:256" s="83" customFormat="1" ht="84.95" customHeight="1" x14ac:dyDescent="0.25">
      <c r="A116" s="79"/>
      <c r="B116" s="79"/>
      <c r="C116" s="206" t="s">
        <v>5112</v>
      </c>
      <c r="D116" s="207"/>
      <c r="E116" s="208"/>
      <c r="F116" s="80"/>
      <c r="G116" s="81"/>
      <c r="H116" s="81"/>
      <c r="I116" s="81"/>
      <c r="J116" s="81"/>
      <c r="K116" s="82"/>
      <c r="L116" s="82"/>
      <c r="M116" s="79"/>
      <c r="N116" s="79"/>
      <c r="O116" s="79"/>
      <c r="P116" s="79"/>
      <c r="Q116" s="79"/>
      <c r="R116" s="79"/>
      <c r="S116" s="79"/>
      <c r="T116" s="79"/>
      <c r="U116" s="79"/>
      <c r="V116" s="79"/>
      <c r="W116" s="79"/>
      <c r="X116" s="79"/>
      <c r="Y116" s="79"/>
      <c r="Z116" s="79"/>
      <c r="AA116" s="79"/>
      <c r="AB116" s="79"/>
      <c r="AC116" s="79"/>
      <c r="AD116" s="79"/>
      <c r="AE116" s="79"/>
      <c r="AF116" s="79"/>
      <c r="AG116" s="79"/>
      <c r="AH116" s="79"/>
      <c r="AI116" s="82"/>
      <c r="AJ116" s="79"/>
      <c r="AK116" s="79"/>
      <c r="AL116" s="79"/>
      <c r="AM116" s="79"/>
      <c r="AN116" s="79"/>
      <c r="AO116" s="79"/>
      <c r="AP116" s="79"/>
      <c r="AQ116" s="79"/>
      <c r="AR116" s="79"/>
      <c r="AS116" s="79"/>
      <c r="AT116" s="79"/>
      <c r="AU116" s="79"/>
      <c r="AV116" s="82"/>
      <c r="AW116" s="79"/>
      <c r="AX116" s="82"/>
      <c r="AY116" s="79"/>
      <c r="AZ116" s="79"/>
      <c r="BA116" s="79"/>
      <c r="BB116" s="82"/>
      <c r="BC116" s="79"/>
      <c r="BD116" s="79"/>
      <c r="BE116" s="79"/>
      <c r="BF116" s="79"/>
      <c r="BG116" s="79"/>
      <c r="BH116" s="79"/>
      <c r="BI116" s="79"/>
      <c r="BJ116" s="79"/>
      <c r="BK116" s="79"/>
      <c r="BL116" s="79"/>
      <c r="BM116" s="79"/>
      <c r="BN116" s="79"/>
      <c r="BO116" s="79"/>
      <c r="BP116" s="79"/>
      <c r="BQ116" s="79"/>
      <c r="BR116" s="79"/>
      <c r="BS116" s="79"/>
      <c r="BT116" s="79"/>
      <c r="BU116" s="79"/>
      <c r="BV116" s="79"/>
      <c r="BW116" s="79"/>
      <c r="BX116" s="79"/>
      <c r="BY116" s="79"/>
      <c r="BZ116" s="79"/>
      <c r="CA116" s="79"/>
      <c r="CB116" s="79"/>
      <c r="CC116" s="79"/>
      <c r="CD116" s="79"/>
      <c r="CE116" s="79"/>
      <c r="CF116" s="79"/>
      <c r="CG116" s="79"/>
      <c r="CH116" s="79"/>
      <c r="CI116" s="79"/>
      <c r="CJ116" s="79"/>
      <c r="CK116" s="79"/>
      <c r="CL116" s="79"/>
      <c r="CM116" s="79"/>
      <c r="CN116" s="79"/>
      <c r="CO116" s="79"/>
      <c r="CP116" s="79"/>
      <c r="CQ116" s="79"/>
      <c r="CR116" s="79"/>
      <c r="CS116" s="79"/>
      <c r="CT116" s="79"/>
      <c r="CU116" s="79"/>
      <c r="CV116" s="79"/>
      <c r="CW116" s="79"/>
      <c r="CX116" s="79"/>
      <c r="CY116" s="79"/>
      <c r="CZ116" s="79"/>
      <c r="DA116" s="79"/>
      <c r="DB116" s="79"/>
      <c r="DC116" s="79"/>
      <c r="DD116" s="79"/>
      <c r="DE116" s="79"/>
      <c r="DF116" s="79"/>
      <c r="DG116" s="79"/>
      <c r="DH116" s="79"/>
      <c r="DI116" s="79"/>
      <c r="DJ116" s="79"/>
      <c r="DK116" s="79"/>
      <c r="DL116" s="79"/>
      <c r="DM116" s="79"/>
      <c r="DN116" s="79"/>
      <c r="DO116" s="79"/>
      <c r="DP116" s="79"/>
      <c r="DQ116" s="79"/>
      <c r="DR116" s="79"/>
      <c r="DS116" s="79"/>
      <c r="DT116" s="79"/>
      <c r="DU116" s="79"/>
      <c r="DV116" s="79"/>
      <c r="DW116" s="79"/>
      <c r="DX116" s="79"/>
      <c r="DY116" s="79"/>
      <c r="DZ116" s="79"/>
      <c r="EA116" s="79"/>
      <c r="EB116" s="79"/>
      <c r="EC116" s="79"/>
      <c r="ED116" s="79"/>
      <c r="EE116" s="79"/>
      <c r="EF116" s="79"/>
      <c r="EG116" s="79"/>
      <c r="EH116" s="79"/>
      <c r="EI116" s="79"/>
      <c r="EJ116" s="79"/>
      <c r="EK116" s="79"/>
      <c r="EL116" s="79"/>
      <c r="EM116" s="79"/>
      <c r="EN116" s="79"/>
      <c r="EO116" s="79"/>
      <c r="EP116" s="79"/>
      <c r="EQ116" s="79"/>
      <c r="ER116" s="79"/>
      <c r="ES116" s="79"/>
      <c r="ET116" s="79"/>
      <c r="EU116" s="79"/>
      <c r="EV116" s="79"/>
      <c r="EW116" s="79"/>
      <c r="EX116" s="79"/>
      <c r="EY116" s="79"/>
      <c r="EZ116" s="79"/>
      <c r="FA116" s="79"/>
      <c r="FB116" s="79"/>
      <c r="FC116" s="79"/>
      <c r="FD116" s="79"/>
      <c r="FE116" s="79"/>
      <c r="FF116" s="79"/>
      <c r="FG116" s="79"/>
      <c r="FH116" s="79"/>
      <c r="FI116" s="79"/>
      <c r="FJ116" s="79"/>
      <c r="FK116" s="79"/>
      <c r="FL116" s="79"/>
      <c r="FM116" s="79"/>
      <c r="FN116" s="79"/>
      <c r="FO116" s="79"/>
      <c r="FP116" s="79"/>
      <c r="FQ116" s="79"/>
      <c r="FR116" s="79"/>
      <c r="FS116" s="79"/>
      <c r="FT116" s="79"/>
      <c r="FU116" s="79"/>
      <c r="FV116" s="79"/>
      <c r="FW116" s="79"/>
      <c r="FX116" s="79"/>
      <c r="FY116" s="79"/>
      <c r="FZ116" s="79"/>
      <c r="GA116" s="79"/>
      <c r="GB116" s="79"/>
      <c r="GC116" s="79"/>
      <c r="GD116" s="79"/>
      <c r="GE116" s="79"/>
      <c r="GF116" s="79"/>
      <c r="GG116" s="79"/>
      <c r="GH116" s="79"/>
      <c r="GI116" s="79"/>
      <c r="GJ116" s="79"/>
      <c r="GK116" s="79"/>
      <c r="GL116" s="79"/>
      <c r="GM116" s="79"/>
      <c r="GN116" s="79"/>
      <c r="GO116" s="79"/>
      <c r="GP116" s="79"/>
      <c r="GQ116" s="79"/>
      <c r="GR116" s="79"/>
      <c r="GS116" s="79"/>
      <c r="GT116" s="79"/>
      <c r="GU116" s="79"/>
      <c r="GV116" s="79"/>
      <c r="GW116" s="79"/>
      <c r="GX116" s="79"/>
      <c r="GY116" s="79"/>
      <c r="GZ116" s="79"/>
      <c r="HA116" s="79"/>
      <c r="HB116" s="79"/>
      <c r="HC116" s="79"/>
      <c r="HD116" s="79"/>
      <c r="HE116" s="79"/>
      <c r="HF116" s="79"/>
      <c r="HG116" s="79"/>
      <c r="HH116" s="79"/>
      <c r="HI116" s="79"/>
      <c r="HJ116" s="79"/>
      <c r="HK116" s="79"/>
      <c r="HL116" s="79"/>
      <c r="HM116" s="79"/>
      <c r="HN116" s="79"/>
      <c r="HO116" s="79"/>
      <c r="HP116" s="79"/>
      <c r="HQ116" s="79"/>
      <c r="HR116" s="79"/>
      <c r="HS116" s="79"/>
      <c r="HT116" s="79"/>
      <c r="HU116" s="79"/>
      <c r="HV116" s="79"/>
      <c r="HW116" s="79"/>
      <c r="HX116" s="79"/>
      <c r="HY116" s="79"/>
      <c r="HZ116" s="79"/>
      <c r="IA116" s="79"/>
      <c r="IB116" s="79"/>
      <c r="IC116" s="79"/>
      <c r="ID116" s="79"/>
      <c r="IE116" s="79"/>
      <c r="IF116" s="79"/>
      <c r="IG116" s="79"/>
      <c r="IH116" s="79"/>
      <c r="II116" s="79"/>
      <c r="IJ116" s="79"/>
      <c r="IK116" s="79"/>
      <c r="IL116" s="79"/>
      <c r="IM116" s="79"/>
      <c r="IN116" s="79"/>
      <c r="IO116" s="79"/>
      <c r="IP116" s="79"/>
      <c r="IQ116" s="79"/>
      <c r="IR116" s="79"/>
      <c r="IS116" s="79"/>
      <c r="IT116" s="79"/>
      <c r="IU116" s="79"/>
      <c r="IV116" s="79"/>
    </row>
    <row r="118" spans="1:256" x14ac:dyDescent="0.25">
      <c r="C118" s="2" t="s">
        <v>5175</v>
      </c>
      <c r="E118" s="2" t="s">
        <v>2</v>
      </c>
    </row>
    <row r="120" spans="1:256" x14ac:dyDescent="0.25">
      <c r="C120" s="2" t="s">
        <v>5176</v>
      </c>
      <c r="E120" s="2" t="s">
        <v>2</v>
      </c>
    </row>
    <row r="122" spans="1:256" x14ac:dyDescent="0.25">
      <c r="C122" s="2" t="s">
        <v>5067</v>
      </c>
    </row>
    <row r="124" spans="1:256" s="101" customFormat="1" ht="13.5" x14ac:dyDescent="0.25">
      <c r="C124" s="114" t="s">
        <v>5179</v>
      </c>
      <c r="D124" s="114"/>
      <c r="E124" s="114"/>
      <c r="F124" s="115"/>
      <c r="G124" s="115"/>
      <c r="H124" s="116"/>
    </row>
    <row r="125" spans="1:256" s="101" customFormat="1" ht="40.5" x14ac:dyDescent="0.2">
      <c r="C125" s="102" t="s">
        <v>5180</v>
      </c>
      <c r="D125" s="102" t="s">
        <v>5181</v>
      </c>
      <c r="E125" s="102" t="s">
        <v>4510</v>
      </c>
      <c r="F125" s="102" t="s">
        <v>5182</v>
      </c>
      <c r="G125" s="102" t="s">
        <v>5183</v>
      </c>
      <c r="H125" s="134" t="s">
        <v>5184</v>
      </c>
    </row>
    <row r="126" spans="1:256" s="101" customFormat="1" ht="13.5" x14ac:dyDescent="0.2">
      <c r="C126" s="110" t="s">
        <v>5185</v>
      </c>
      <c r="D126" s="102"/>
      <c r="E126" s="102"/>
      <c r="F126" s="102"/>
      <c r="G126" s="102"/>
      <c r="H126" s="134"/>
    </row>
    <row r="127" spans="1:256" s="101" customFormat="1" ht="13.5" x14ac:dyDescent="0.25">
      <c r="C127" s="117"/>
      <c r="D127" s="117"/>
      <c r="E127" s="117"/>
      <c r="F127" s="117"/>
      <c r="G127" s="117"/>
      <c r="H127" s="116"/>
    </row>
    <row r="128" spans="1:256" s="101" customFormat="1" ht="13.5" x14ac:dyDescent="0.25">
      <c r="C128" s="115" t="s">
        <v>5186</v>
      </c>
      <c r="D128" s="115"/>
      <c r="E128" s="115"/>
      <c r="F128" s="115"/>
      <c r="G128" s="115"/>
      <c r="H128" s="116"/>
    </row>
    <row r="129" spans="3:13" s="101" customFormat="1" ht="13.5" x14ac:dyDescent="0.25">
      <c r="C129" s="104"/>
      <c r="D129" s="104"/>
      <c r="E129" s="104"/>
      <c r="F129" s="115"/>
      <c r="G129" s="115"/>
      <c r="H129" s="116"/>
    </row>
    <row r="130" spans="3:13" s="101" customFormat="1" ht="13.5" x14ac:dyDescent="0.25">
      <c r="C130" s="104" t="s">
        <v>5187</v>
      </c>
      <c r="D130" s="104"/>
      <c r="E130" s="1"/>
      <c r="F130" s="115"/>
      <c r="G130" s="115"/>
      <c r="H130" s="116"/>
    </row>
    <row r="131" spans="3:13" s="101" customFormat="1" ht="13.5" x14ac:dyDescent="0.25">
      <c r="C131" s="115" t="s">
        <v>5188</v>
      </c>
      <c r="D131" s="115"/>
      <c r="E131" s="115"/>
      <c r="F131" s="101" t="s">
        <v>5185</v>
      </c>
      <c r="G131" s="115"/>
      <c r="H131" s="116"/>
    </row>
    <row r="132" spans="3:13" s="101" customFormat="1" ht="13.5" x14ac:dyDescent="0.25">
      <c r="C132" s="115" t="s">
        <v>5189</v>
      </c>
      <c r="D132" s="115"/>
      <c r="E132" s="115"/>
      <c r="F132" s="101" t="s">
        <v>5185</v>
      </c>
      <c r="G132" s="115"/>
      <c r="H132" s="116"/>
    </row>
    <row r="133" spans="3:13" s="101" customFormat="1" ht="13.5" x14ac:dyDescent="0.25">
      <c r="C133" s="115" t="s">
        <v>5190</v>
      </c>
      <c r="D133" s="115"/>
      <c r="E133" s="115"/>
      <c r="F133" s="101" t="s">
        <v>5185</v>
      </c>
      <c r="G133" s="105"/>
      <c r="H133" s="119"/>
    </row>
    <row r="134" spans="3:13" s="101" customFormat="1" ht="13.5" x14ac:dyDescent="0.25">
      <c r="C134" s="115" t="s">
        <v>5191</v>
      </c>
      <c r="D134" s="115"/>
      <c r="E134" s="115"/>
      <c r="F134" s="101" t="s">
        <v>5185</v>
      </c>
      <c r="G134" s="105"/>
      <c r="H134" s="119"/>
    </row>
    <row r="135" spans="3:13" s="101" customFormat="1" ht="13.5" x14ac:dyDescent="0.25">
      <c r="C135" s="115" t="s">
        <v>5192</v>
      </c>
      <c r="D135" s="115"/>
      <c r="E135" s="115"/>
      <c r="F135" s="101" t="s">
        <v>5185</v>
      </c>
      <c r="G135" s="105"/>
      <c r="H135" s="119"/>
    </row>
    <row r="136" spans="3:13" s="101" customFormat="1" ht="13.5" x14ac:dyDescent="0.25">
      <c r="C136" s="115" t="s">
        <v>5193</v>
      </c>
      <c r="D136" s="115"/>
      <c r="E136" s="115"/>
      <c r="F136" s="101" t="s">
        <v>5185</v>
      </c>
      <c r="G136" s="105"/>
      <c r="H136" s="119"/>
    </row>
    <row r="137" spans="3:13" s="101" customFormat="1" ht="13.5" x14ac:dyDescent="0.25">
      <c r="C137" s="115" t="s">
        <v>5194</v>
      </c>
      <c r="D137" s="115"/>
      <c r="E137" s="115"/>
      <c r="F137" s="101" t="s">
        <v>5185</v>
      </c>
      <c r="G137" s="105"/>
      <c r="H137" s="119"/>
    </row>
    <row r="138" spans="3:13" s="101" customFormat="1" ht="13.5" x14ac:dyDescent="0.25">
      <c r="C138" s="115" t="s">
        <v>5195</v>
      </c>
      <c r="D138" s="115"/>
      <c r="E138" s="115"/>
      <c r="F138" s="101" t="s">
        <v>5185</v>
      </c>
      <c r="G138" s="105"/>
      <c r="H138" s="119"/>
    </row>
    <row r="139" spans="3:13" s="101" customFormat="1" ht="13.5" x14ac:dyDescent="0.25">
      <c r="C139" s="115" t="s">
        <v>5196</v>
      </c>
      <c r="D139" s="115"/>
      <c r="E139" s="115"/>
      <c r="F139" s="101" t="s">
        <v>5185</v>
      </c>
      <c r="G139" s="105"/>
      <c r="H139" s="119"/>
      <c r="J139" s="120"/>
      <c r="K139" s="106"/>
      <c r="L139" s="121"/>
      <c r="M139" s="121"/>
    </row>
    <row r="140" spans="3:13" s="101" customFormat="1" ht="13.5" x14ac:dyDescent="0.25">
      <c r="C140" s="107"/>
      <c r="D140" s="107"/>
      <c r="E140" s="107"/>
      <c r="F140" s="108"/>
      <c r="G140" s="105"/>
      <c r="H140" s="119"/>
    </row>
    <row r="141" spans="3:13" s="101" customFormat="1" ht="13.5" x14ac:dyDescent="0.25">
      <c r="C141" s="115"/>
      <c r="D141" s="115"/>
      <c r="E141" s="115"/>
      <c r="F141" s="108"/>
      <c r="G141" s="108"/>
      <c r="H141" s="119"/>
    </row>
    <row r="142" spans="3:13" s="101" customFormat="1" ht="13.5" x14ac:dyDescent="0.25">
      <c r="C142" s="104" t="s">
        <v>5197</v>
      </c>
      <c r="D142" s="104"/>
      <c r="E142" s="1"/>
      <c r="F142" s="115"/>
      <c r="G142" s="115"/>
      <c r="H142" s="116"/>
    </row>
    <row r="143" spans="3:13" s="101" customFormat="1" ht="40.5" x14ac:dyDescent="0.2">
      <c r="C143" s="102" t="s">
        <v>5180</v>
      </c>
      <c r="D143" s="102" t="s">
        <v>5181</v>
      </c>
      <c r="E143" s="102" t="s">
        <v>4510</v>
      </c>
      <c r="F143" s="102" t="s">
        <v>5182</v>
      </c>
      <c r="G143" s="102" t="s">
        <v>5183</v>
      </c>
      <c r="H143" s="134" t="s">
        <v>5184</v>
      </c>
    </row>
    <row r="144" spans="3:13" s="101" customFormat="1" ht="13.5" x14ac:dyDescent="0.25">
      <c r="C144" s="110" t="s">
        <v>5185</v>
      </c>
      <c r="D144" s="109"/>
      <c r="E144" s="110"/>
      <c r="F144" s="111"/>
      <c r="G144" s="111"/>
      <c r="H144" s="111"/>
    </row>
    <row r="145" spans="3:9" s="101" customFormat="1" ht="13.5" x14ac:dyDescent="0.2">
      <c r="C145" s="118"/>
      <c r="D145" s="118"/>
      <c r="E145" s="118"/>
      <c r="F145" s="118"/>
      <c r="G145" s="118"/>
      <c r="H145" s="118"/>
    </row>
    <row r="146" spans="3:9" s="101" customFormat="1" ht="13.5" x14ac:dyDescent="0.25">
      <c r="C146" s="115" t="s">
        <v>5215</v>
      </c>
      <c r="D146" s="115"/>
      <c r="E146" s="115"/>
      <c r="F146" s="115"/>
      <c r="G146" s="115"/>
      <c r="H146" s="115"/>
    </row>
    <row r="147" spans="3:9" s="101" customFormat="1" ht="13.5" x14ac:dyDescent="0.25">
      <c r="C147" s="104"/>
      <c r="D147" s="104"/>
      <c r="E147" s="104"/>
      <c r="F147" s="115"/>
      <c r="G147" s="115"/>
      <c r="H147" s="116"/>
    </row>
    <row r="148" spans="3:9" s="101" customFormat="1" ht="13.5" x14ac:dyDescent="0.25">
      <c r="C148" s="104" t="s">
        <v>5199</v>
      </c>
      <c r="D148" s="104"/>
      <c r="E148" s="1"/>
      <c r="F148" s="115"/>
      <c r="G148" s="115"/>
      <c r="H148" s="116"/>
    </row>
    <row r="149" spans="3:9" s="101" customFormat="1" ht="13.5" x14ac:dyDescent="0.25">
      <c r="C149" s="115" t="s">
        <v>5188</v>
      </c>
      <c r="D149" s="115"/>
      <c r="E149" s="115"/>
      <c r="F149" s="112" t="s">
        <v>5185</v>
      </c>
      <c r="G149" s="115"/>
      <c r="H149" s="116"/>
    </row>
    <row r="150" spans="3:9" s="101" customFormat="1" ht="13.5" x14ac:dyDescent="0.25">
      <c r="C150" s="115" t="s">
        <v>5189</v>
      </c>
      <c r="D150" s="115"/>
      <c r="E150" s="115"/>
      <c r="F150" s="112" t="s">
        <v>5185</v>
      </c>
      <c r="G150" s="115"/>
      <c r="H150" s="116"/>
    </row>
    <row r="151" spans="3:9" s="101" customFormat="1" ht="13.5" x14ac:dyDescent="0.25">
      <c r="C151" s="115" t="s">
        <v>5190</v>
      </c>
      <c r="D151" s="115"/>
      <c r="E151" s="115"/>
      <c r="F151" s="112" t="s">
        <v>5185</v>
      </c>
      <c r="G151" s="105"/>
      <c r="H151" s="119"/>
    </row>
    <row r="152" spans="3:9" s="101" customFormat="1" ht="13.5" x14ac:dyDescent="0.25">
      <c r="C152" s="115" t="s">
        <v>5191</v>
      </c>
      <c r="D152" s="115"/>
      <c r="E152" s="115"/>
      <c r="F152" s="112" t="s">
        <v>5185</v>
      </c>
      <c r="G152" s="105"/>
      <c r="H152" s="119"/>
    </row>
    <row r="153" spans="3:9" s="101" customFormat="1" ht="13.5" x14ac:dyDescent="0.25">
      <c r="C153" s="115" t="s">
        <v>5192</v>
      </c>
      <c r="D153" s="115"/>
      <c r="E153" s="115"/>
      <c r="F153" s="112" t="s">
        <v>5185</v>
      </c>
      <c r="G153" s="105"/>
      <c r="H153" s="119"/>
    </row>
    <row r="154" spans="3:9" s="101" customFormat="1" ht="13.5" x14ac:dyDescent="0.25">
      <c r="C154" s="115" t="s">
        <v>5193</v>
      </c>
      <c r="D154" s="115"/>
      <c r="E154" s="115"/>
      <c r="F154" s="112" t="s">
        <v>5185</v>
      </c>
      <c r="G154" s="105"/>
      <c r="H154" s="119"/>
    </row>
    <row r="155" spans="3:9" s="101" customFormat="1" ht="13.5" x14ac:dyDescent="0.25">
      <c r="C155" s="115" t="s">
        <v>5194</v>
      </c>
      <c r="D155" s="115"/>
      <c r="E155" s="115"/>
      <c r="F155" s="112" t="s">
        <v>5185</v>
      </c>
      <c r="G155" s="105"/>
      <c r="H155" s="119"/>
    </row>
    <row r="156" spans="3:9" s="101" customFormat="1" ht="13.5" x14ac:dyDescent="0.25">
      <c r="C156" s="115" t="s">
        <v>5195</v>
      </c>
      <c r="D156" s="115"/>
      <c r="E156" s="115"/>
      <c r="F156" s="112" t="s">
        <v>5185</v>
      </c>
      <c r="G156" s="105"/>
      <c r="H156" s="119"/>
    </row>
    <row r="157" spans="3:9" s="101" customFormat="1" ht="13.5" x14ac:dyDescent="0.2">
      <c r="C157" s="37" t="s">
        <v>5196</v>
      </c>
      <c r="D157" s="37"/>
      <c r="E157" s="37"/>
      <c r="F157" s="37" t="s">
        <v>5185</v>
      </c>
      <c r="G157" s="125"/>
      <c r="H157" s="126"/>
    </row>
    <row r="158" spans="3:9" s="101" customFormat="1" ht="13.5" x14ac:dyDescent="0.25">
      <c r="C158" s="115"/>
      <c r="D158" s="115"/>
      <c r="E158" s="115"/>
      <c r="F158" s="127"/>
      <c r="G158" s="128"/>
      <c r="H158" s="116"/>
    </row>
    <row r="159" spans="3:9" s="101" customFormat="1" ht="13.5" x14ac:dyDescent="0.25">
      <c r="C159" s="104" t="s">
        <v>5200</v>
      </c>
      <c r="D159" s="104"/>
      <c r="E159" s="114"/>
      <c r="F159" s="115"/>
      <c r="G159" s="129"/>
      <c r="H159" s="116"/>
      <c r="I159" s="130"/>
    </row>
    <row r="160" spans="3:9" s="101" customFormat="1" ht="40.5" x14ac:dyDescent="0.25">
      <c r="C160" s="102" t="s">
        <v>5180</v>
      </c>
      <c r="D160" s="102" t="s">
        <v>5201</v>
      </c>
      <c r="E160" s="102" t="s">
        <v>5202</v>
      </c>
      <c r="F160" s="102" t="s">
        <v>5203</v>
      </c>
      <c r="G160" s="129"/>
      <c r="H160" s="116"/>
    </row>
    <row r="161" spans="3:8" s="101" customFormat="1" ht="13.5" x14ac:dyDescent="0.25">
      <c r="C161" s="209" t="s">
        <v>5185</v>
      </c>
      <c r="D161" s="209"/>
      <c r="E161" s="209"/>
      <c r="F161" s="209"/>
      <c r="G161" s="129"/>
      <c r="H161" s="116"/>
    </row>
    <row r="162" spans="3:8" s="101" customFormat="1" ht="13.5" x14ac:dyDescent="0.25">
      <c r="C162" s="115" t="s">
        <v>5204</v>
      </c>
      <c r="D162" s="115"/>
      <c r="E162" s="115"/>
      <c r="F162" s="115"/>
      <c r="G162" s="129"/>
      <c r="H162" s="116"/>
    </row>
    <row r="163" spans="3:8" s="101" customFormat="1" ht="13.5" x14ac:dyDescent="0.25">
      <c r="C163" s="131"/>
      <c r="D163" s="131"/>
      <c r="E163" s="131"/>
      <c r="F163" s="115"/>
      <c r="G163" s="129"/>
      <c r="H163" s="116"/>
    </row>
    <row r="164" spans="3:8" s="101" customFormat="1" ht="13.5" x14ac:dyDescent="0.25">
      <c r="C164" s="104" t="s">
        <v>5205</v>
      </c>
      <c r="D164" s="104"/>
      <c r="E164" s="1"/>
      <c r="F164" s="115"/>
      <c r="G164" s="115"/>
      <c r="H164" s="116"/>
    </row>
    <row r="165" spans="3:8" s="101" customFormat="1" ht="13.5" x14ac:dyDescent="0.25">
      <c r="C165" s="115" t="s">
        <v>5206</v>
      </c>
      <c r="D165" s="115"/>
      <c r="E165" s="115"/>
      <c r="F165" s="115" t="s">
        <v>5185</v>
      </c>
      <c r="G165" s="115"/>
      <c r="H165" s="116"/>
    </row>
    <row r="166" spans="3:8" s="101" customFormat="1" ht="13.5" x14ac:dyDescent="0.25">
      <c r="C166" s="115" t="s">
        <v>5207</v>
      </c>
      <c r="D166" s="115"/>
      <c r="E166" s="115"/>
      <c r="F166" s="115" t="s">
        <v>5185</v>
      </c>
      <c r="G166" s="115"/>
      <c r="H166" s="116"/>
    </row>
    <row r="167" spans="3:8" s="101" customFormat="1" ht="13.5" x14ac:dyDescent="0.25">
      <c r="C167" s="115" t="s">
        <v>5208</v>
      </c>
      <c r="D167" s="115"/>
      <c r="E167" s="115"/>
      <c r="F167" s="115" t="s">
        <v>5185</v>
      </c>
      <c r="G167" s="115"/>
      <c r="H167" s="116"/>
    </row>
    <row r="168" spans="3:8" s="101" customFormat="1" ht="13.5" x14ac:dyDescent="0.25">
      <c r="C168" s="107" t="s">
        <v>5209</v>
      </c>
      <c r="D168" s="107"/>
      <c r="E168" s="107"/>
      <c r="F168" s="115"/>
      <c r="G168" s="115"/>
      <c r="H168" s="116"/>
    </row>
    <row r="169" spans="3:8" s="101" customFormat="1" ht="13.5" x14ac:dyDescent="0.25">
      <c r="C169" s="107"/>
      <c r="D169" s="107"/>
      <c r="E169" s="107"/>
      <c r="F169" s="115"/>
      <c r="G169" s="115"/>
      <c r="H169" s="116"/>
    </row>
    <row r="170" spans="3:8" s="101" customFormat="1" ht="13.5" x14ac:dyDescent="0.25">
      <c r="C170" s="114" t="s">
        <v>5210</v>
      </c>
      <c r="D170" s="114"/>
      <c r="E170" s="114"/>
      <c r="F170" s="115"/>
      <c r="G170" s="129"/>
      <c r="H170" s="116"/>
    </row>
    <row r="171" spans="3:8" s="101" customFormat="1" ht="40.5" x14ac:dyDescent="0.25">
      <c r="C171" s="102" t="s">
        <v>5180</v>
      </c>
      <c r="D171" s="102" t="s">
        <v>4940</v>
      </c>
      <c r="E171" s="102" t="s">
        <v>5201</v>
      </c>
      <c r="F171" s="102" t="s">
        <v>5202</v>
      </c>
      <c r="G171" s="102" t="s">
        <v>5211</v>
      </c>
      <c r="H171" s="116"/>
    </row>
    <row r="172" spans="3:8" s="101" customFormat="1" ht="13.5" x14ac:dyDescent="0.25">
      <c r="C172" s="209" t="s">
        <v>5185</v>
      </c>
      <c r="D172" s="209"/>
      <c r="E172" s="209"/>
      <c r="F172" s="209"/>
      <c r="G172" s="209"/>
      <c r="H172" s="116"/>
    </row>
    <row r="173" spans="3:8" s="101" customFormat="1" ht="13.5" x14ac:dyDescent="0.25">
      <c r="C173" s="210" t="s">
        <v>5212</v>
      </c>
      <c r="D173" s="210"/>
      <c r="E173" s="210"/>
      <c r="F173" s="210"/>
      <c r="G173" s="210"/>
      <c r="H173" s="116"/>
    </row>
    <row r="174" spans="3:8" s="101" customFormat="1" ht="13.5" x14ac:dyDescent="0.25">
      <c r="C174" s="132"/>
      <c r="D174" s="113"/>
      <c r="E174" s="113"/>
      <c r="F174" s="113"/>
      <c r="G174" s="113"/>
      <c r="H174" s="116"/>
    </row>
    <row r="175" spans="3:8" s="101" customFormat="1" ht="13.5" x14ac:dyDescent="0.25">
      <c r="C175" s="1" t="s">
        <v>5213</v>
      </c>
      <c r="D175" s="1"/>
      <c r="E175" s="1"/>
      <c r="F175" s="115"/>
      <c r="G175" s="115"/>
      <c r="H175" s="116"/>
    </row>
    <row r="176" spans="3:8" s="101" customFormat="1" ht="13.5" x14ac:dyDescent="0.25">
      <c r="C176" s="115" t="s">
        <v>5206</v>
      </c>
      <c r="D176" s="115"/>
      <c r="E176" s="115"/>
      <c r="F176" s="115" t="s">
        <v>5185</v>
      </c>
      <c r="G176" s="115"/>
      <c r="H176" s="116"/>
    </row>
    <row r="177" spans="3:8" s="101" customFormat="1" ht="13.5" x14ac:dyDescent="0.25">
      <c r="C177" s="115" t="s">
        <v>5207</v>
      </c>
      <c r="D177" s="115"/>
      <c r="E177" s="115"/>
      <c r="F177" s="115" t="s">
        <v>5185</v>
      </c>
      <c r="G177" s="115"/>
      <c r="H177" s="116"/>
    </row>
    <row r="178" spans="3:8" s="101" customFormat="1" ht="13.5" x14ac:dyDescent="0.25">
      <c r="C178" s="115" t="s">
        <v>5208</v>
      </c>
      <c r="D178" s="115"/>
      <c r="E178" s="115"/>
      <c r="F178" s="115" t="s">
        <v>5185</v>
      </c>
      <c r="G178" s="115"/>
      <c r="H178" s="116"/>
    </row>
    <row r="179" spans="3:8" s="101" customFormat="1" ht="12.75" x14ac:dyDescent="0.2">
      <c r="H179" s="133"/>
    </row>
    <row r="180" spans="3:8" s="101" customFormat="1" ht="13.5" x14ac:dyDescent="0.25">
      <c r="C180" s="104" t="s">
        <v>5216</v>
      </c>
      <c r="H180" s="133"/>
    </row>
    <row r="181" spans="3:8" s="101" customFormat="1" x14ac:dyDescent="0.2">
      <c r="C181" s="214" t="s">
        <v>5217</v>
      </c>
      <c r="D181" s="214" t="s">
        <v>5218</v>
      </c>
      <c r="E181" s="214" t="s">
        <v>5219</v>
      </c>
      <c r="F181" s="215" t="s">
        <v>5220</v>
      </c>
      <c r="G181" s="135" t="s">
        <v>5221</v>
      </c>
      <c r="H181" s="133"/>
    </row>
    <row r="182" spans="3:8" s="101" customFormat="1" x14ac:dyDescent="0.2">
      <c r="C182" s="214"/>
      <c r="D182" s="214"/>
      <c r="E182" s="214"/>
      <c r="F182" s="215"/>
      <c r="G182" s="135" t="s">
        <v>5222</v>
      </c>
      <c r="H182" s="133"/>
    </row>
    <row r="183" spans="3:8" s="101" customFormat="1" x14ac:dyDescent="0.25">
      <c r="C183" s="141" t="s">
        <v>5256</v>
      </c>
      <c r="D183" s="40" t="s">
        <v>4502</v>
      </c>
      <c r="E183" s="40" t="s">
        <v>5225</v>
      </c>
      <c r="F183" s="136">
        <v>46422</v>
      </c>
      <c r="G183" s="40">
        <v>30000</v>
      </c>
      <c r="H183" s="133"/>
    </row>
    <row r="184" spans="3:8" s="101" customFormat="1" x14ac:dyDescent="0.25">
      <c r="C184" s="140"/>
      <c r="D184" s="40" t="s">
        <v>4505</v>
      </c>
      <c r="E184" s="40" t="s">
        <v>5224</v>
      </c>
      <c r="F184" s="136">
        <v>48064</v>
      </c>
      <c r="G184" s="40">
        <v>-30000</v>
      </c>
      <c r="H184" s="133"/>
    </row>
    <row r="185" spans="3:8" s="101" customFormat="1" x14ac:dyDescent="0.25">
      <c r="C185" s="141" t="s">
        <v>5257</v>
      </c>
      <c r="D185" s="40" t="s">
        <v>4502</v>
      </c>
      <c r="E185" s="40" t="s">
        <v>5225</v>
      </c>
      <c r="F185" s="136">
        <v>46410</v>
      </c>
      <c r="G185" s="40">
        <v>30000</v>
      </c>
      <c r="H185" s="133"/>
    </row>
    <row r="186" spans="3:8" s="101" customFormat="1" x14ac:dyDescent="0.25">
      <c r="C186" s="140"/>
      <c r="D186" s="40" t="s">
        <v>4505</v>
      </c>
      <c r="E186" s="40" t="s">
        <v>5224</v>
      </c>
      <c r="F186" s="136">
        <v>48052</v>
      </c>
      <c r="G186" s="40">
        <v>-30000</v>
      </c>
      <c r="H186" s="133"/>
    </row>
    <row r="187" spans="3:8" s="101" customFormat="1" x14ac:dyDescent="0.25">
      <c r="C187" s="141" t="s">
        <v>5256</v>
      </c>
      <c r="D187" s="40" t="s">
        <v>4502</v>
      </c>
      <c r="E187" s="40" t="s">
        <v>5225</v>
      </c>
      <c r="F187" s="136">
        <v>46410</v>
      </c>
      <c r="G187" s="40">
        <v>20000</v>
      </c>
      <c r="H187" s="133"/>
    </row>
    <row r="188" spans="3:8" s="101" customFormat="1" x14ac:dyDescent="0.25">
      <c r="C188" s="140"/>
      <c r="D188" s="40" t="s">
        <v>4505</v>
      </c>
      <c r="E188" s="40" t="s">
        <v>5224</v>
      </c>
      <c r="F188" s="136">
        <v>48052</v>
      </c>
      <c r="G188" s="40">
        <v>-20000</v>
      </c>
      <c r="H188" s="133"/>
    </row>
    <row r="189" spans="3:8" s="101" customFormat="1" x14ac:dyDescent="0.25">
      <c r="C189" s="141" t="s">
        <v>5258</v>
      </c>
      <c r="D189" s="40" t="s">
        <v>4502</v>
      </c>
      <c r="E189" s="40" t="s">
        <v>5225</v>
      </c>
      <c r="F189" s="136">
        <v>46410</v>
      </c>
      <c r="G189" s="40">
        <v>10000</v>
      </c>
      <c r="H189" s="133"/>
    </row>
    <row r="190" spans="3:8" s="101" customFormat="1" x14ac:dyDescent="0.25">
      <c r="C190" s="140"/>
      <c r="D190" s="40" t="s">
        <v>4505</v>
      </c>
      <c r="E190" s="40" t="s">
        <v>5224</v>
      </c>
      <c r="F190" s="136">
        <v>48052</v>
      </c>
      <c r="G190" s="40">
        <v>-10000</v>
      </c>
      <c r="H190" s="133"/>
    </row>
    <row r="191" spans="3:8" s="101" customFormat="1" x14ac:dyDescent="0.25">
      <c r="C191" s="141" t="s">
        <v>5257</v>
      </c>
      <c r="D191" s="40" t="s">
        <v>4502</v>
      </c>
      <c r="E191" s="40" t="s">
        <v>5225</v>
      </c>
      <c r="F191" s="136">
        <v>46422</v>
      </c>
      <c r="G191" s="40">
        <v>30000</v>
      </c>
      <c r="H191" s="133"/>
    </row>
    <row r="192" spans="3:8" s="101" customFormat="1" x14ac:dyDescent="0.25">
      <c r="C192" s="140"/>
      <c r="D192" s="40" t="s">
        <v>4505</v>
      </c>
      <c r="E192" s="40" t="s">
        <v>5224</v>
      </c>
      <c r="F192" s="136">
        <v>48064</v>
      </c>
      <c r="G192" s="40">
        <v>-30000</v>
      </c>
      <c r="H192" s="133"/>
    </row>
    <row r="193" spans="3:8" s="101" customFormat="1" x14ac:dyDescent="0.25">
      <c r="C193" s="141" t="s">
        <v>5258</v>
      </c>
      <c r="D193" s="40" t="s">
        <v>4502</v>
      </c>
      <c r="E193" s="40" t="s">
        <v>5225</v>
      </c>
      <c r="F193" s="136">
        <v>46410</v>
      </c>
      <c r="G193" s="40">
        <v>5000</v>
      </c>
      <c r="H193" s="133"/>
    </row>
    <row r="194" spans="3:8" s="101" customFormat="1" x14ac:dyDescent="0.25">
      <c r="C194" s="140"/>
      <c r="D194" s="40" t="s">
        <v>4505</v>
      </c>
      <c r="E194" s="40" t="s">
        <v>5224</v>
      </c>
      <c r="F194" s="136">
        <v>48052</v>
      </c>
      <c r="G194" s="40">
        <v>-5000</v>
      </c>
      <c r="H194" s="133"/>
    </row>
    <row r="195" spans="3:8" s="101" customFormat="1" x14ac:dyDescent="0.25">
      <c r="C195" s="141" t="s">
        <v>5257</v>
      </c>
      <c r="D195" s="40" t="s">
        <v>4502</v>
      </c>
      <c r="E195" s="40" t="s">
        <v>5225</v>
      </c>
      <c r="F195" s="136">
        <v>46410</v>
      </c>
      <c r="G195" s="40">
        <v>15000</v>
      </c>
      <c r="H195" s="133"/>
    </row>
    <row r="196" spans="3:8" s="101" customFormat="1" x14ac:dyDescent="0.25">
      <c r="C196" s="140"/>
      <c r="D196" s="40" t="s">
        <v>4505</v>
      </c>
      <c r="E196" s="40" t="s">
        <v>5224</v>
      </c>
      <c r="F196" s="136">
        <v>48052</v>
      </c>
      <c r="G196" s="40">
        <v>-15000</v>
      </c>
      <c r="H196" s="133"/>
    </row>
    <row r="197" spans="3:8" s="101" customFormat="1" x14ac:dyDescent="0.25">
      <c r="C197" s="141" t="s">
        <v>5259</v>
      </c>
      <c r="D197" s="40" t="s">
        <v>4502</v>
      </c>
      <c r="E197" s="40" t="s">
        <v>5225</v>
      </c>
      <c r="F197" s="136">
        <v>46410</v>
      </c>
      <c r="G197" s="40">
        <v>10000</v>
      </c>
      <c r="H197" s="133"/>
    </row>
    <row r="198" spans="3:8" s="101" customFormat="1" x14ac:dyDescent="0.25">
      <c r="C198" s="140"/>
      <c r="D198" s="40" t="s">
        <v>4505</v>
      </c>
      <c r="E198" s="40" t="s">
        <v>5224</v>
      </c>
      <c r="F198" s="136">
        <v>48052</v>
      </c>
      <c r="G198" s="40">
        <v>-10000</v>
      </c>
      <c r="H198" s="133"/>
    </row>
    <row r="199" spans="3:8" s="101" customFormat="1" x14ac:dyDescent="0.25">
      <c r="C199" s="141" t="s">
        <v>5257</v>
      </c>
      <c r="D199" s="40" t="s">
        <v>4502</v>
      </c>
      <c r="E199" s="40" t="s">
        <v>5225</v>
      </c>
      <c r="F199" s="136">
        <v>46410</v>
      </c>
      <c r="G199" s="40">
        <v>10000</v>
      </c>
      <c r="H199" s="133"/>
    </row>
    <row r="200" spans="3:8" s="101" customFormat="1" x14ac:dyDescent="0.25">
      <c r="C200" s="140"/>
      <c r="D200" s="40" t="s">
        <v>4505</v>
      </c>
      <c r="E200" s="40" t="s">
        <v>5224</v>
      </c>
      <c r="F200" s="136">
        <v>48052</v>
      </c>
      <c r="G200" s="40">
        <v>-10000</v>
      </c>
      <c r="H200" s="133"/>
    </row>
    <row r="201" spans="3:8" s="101" customFormat="1" x14ac:dyDescent="0.25">
      <c r="C201" s="141" t="s">
        <v>5260</v>
      </c>
      <c r="D201" s="40" t="s">
        <v>4502</v>
      </c>
      <c r="E201" s="40" t="s">
        <v>5225</v>
      </c>
      <c r="F201" s="136">
        <v>46410</v>
      </c>
      <c r="G201" s="40">
        <v>15000</v>
      </c>
      <c r="H201" s="133"/>
    </row>
    <row r="202" spans="3:8" s="101" customFormat="1" x14ac:dyDescent="0.25">
      <c r="C202" s="140"/>
      <c r="D202" s="40" t="s">
        <v>4505</v>
      </c>
      <c r="E202" s="40" t="s">
        <v>5224</v>
      </c>
      <c r="F202" s="136">
        <v>48052</v>
      </c>
      <c r="G202" s="40">
        <v>-15000</v>
      </c>
      <c r="H202" s="133"/>
    </row>
    <row r="203" spans="3:8" s="101" customFormat="1" x14ac:dyDescent="0.25">
      <c r="C203" s="141" t="s">
        <v>5261</v>
      </c>
      <c r="D203" s="40" t="s">
        <v>4502</v>
      </c>
      <c r="E203" s="40" t="s">
        <v>5225</v>
      </c>
      <c r="F203" s="136">
        <v>46410</v>
      </c>
      <c r="G203" s="40">
        <v>5000</v>
      </c>
      <c r="H203" s="133"/>
    </row>
    <row r="204" spans="3:8" s="101" customFormat="1" x14ac:dyDescent="0.25">
      <c r="C204" s="140"/>
      <c r="D204" s="40" t="s">
        <v>4505</v>
      </c>
      <c r="E204" s="40" t="s">
        <v>5224</v>
      </c>
      <c r="F204" s="136">
        <v>48052</v>
      </c>
      <c r="G204" s="40">
        <v>-5000</v>
      </c>
      <c r="H204" s="133"/>
    </row>
    <row r="205" spans="3:8" s="101" customFormat="1" x14ac:dyDescent="0.25">
      <c r="C205" s="141" t="s">
        <v>5262</v>
      </c>
      <c r="D205" s="40" t="s">
        <v>4502</v>
      </c>
      <c r="E205" s="40" t="s">
        <v>5225</v>
      </c>
      <c r="F205" s="136">
        <v>46422</v>
      </c>
      <c r="G205" s="40">
        <v>30000</v>
      </c>
      <c r="H205" s="133"/>
    </row>
    <row r="206" spans="3:8" s="101" customFormat="1" x14ac:dyDescent="0.25">
      <c r="C206" s="140"/>
      <c r="D206" s="40" t="s">
        <v>4505</v>
      </c>
      <c r="E206" s="40" t="s">
        <v>5224</v>
      </c>
      <c r="F206" s="136">
        <v>48064</v>
      </c>
      <c r="G206" s="40">
        <v>-30000</v>
      </c>
      <c r="H206" s="133"/>
    </row>
    <row r="207" spans="3:8" s="101" customFormat="1" x14ac:dyDescent="0.25">
      <c r="C207" s="141" t="s">
        <v>5256</v>
      </c>
      <c r="D207" s="40" t="s">
        <v>4502</v>
      </c>
      <c r="E207" s="40" t="s">
        <v>5225</v>
      </c>
      <c r="F207" s="136">
        <v>46402</v>
      </c>
      <c r="G207" s="40">
        <v>20000</v>
      </c>
      <c r="H207" s="133"/>
    </row>
    <row r="208" spans="3:8" s="101" customFormat="1" x14ac:dyDescent="0.25">
      <c r="C208" s="140"/>
      <c r="D208" s="40" t="s">
        <v>4505</v>
      </c>
      <c r="E208" s="40" t="s">
        <v>5224</v>
      </c>
      <c r="F208" s="136">
        <v>48044</v>
      </c>
      <c r="G208" s="40">
        <v>-20000</v>
      </c>
      <c r="H208" s="133"/>
    </row>
    <row r="209" spans="3:8" s="101" customFormat="1" x14ac:dyDescent="0.25">
      <c r="C209" s="141" t="s">
        <v>5257</v>
      </c>
      <c r="D209" s="40" t="s">
        <v>4502</v>
      </c>
      <c r="E209" s="40" t="s">
        <v>5225</v>
      </c>
      <c r="F209" s="136">
        <v>46402</v>
      </c>
      <c r="G209" s="40">
        <v>10000</v>
      </c>
      <c r="H209" s="133"/>
    </row>
    <row r="210" spans="3:8" s="101" customFormat="1" x14ac:dyDescent="0.25">
      <c r="C210" s="140"/>
      <c r="D210" s="40" t="s">
        <v>4505</v>
      </c>
      <c r="E210" s="40" t="s">
        <v>5224</v>
      </c>
      <c r="F210" s="136">
        <v>48044</v>
      </c>
      <c r="G210" s="40">
        <v>-10000</v>
      </c>
      <c r="H210" s="133"/>
    </row>
    <row r="211" spans="3:8" s="101" customFormat="1" x14ac:dyDescent="0.2">
      <c r="C211" s="138" t="s">
        <v>5227</v>
      </c>
      <c r="H211" s="133"/>
    </row>
    <row r="212" spans="3:8" s="101" customFormat="1" ht="13.5" x14ac:dyDescent="0.25">
      <c r="C212" s="104"/>
      <c r="H212" s="133"/>
    </row>
    <row r="213" spans="3:8" x14ac:dyDescent="0.25">
      <c r="C213" s="2" t="s">
        <v>5068</v>
      </c>
      <c r="E213" s="2" t="s">
        <v>2</v>
      </c>
    </row>
    <row r="215" spans="3:8" x14ac:dyDescent="0.25">
      <c r="C215" s="2" t="s">
        <v>5069</v>
      </c>
      <c r="E215" s="96" t="s">
        <v>5070</v>
      </c>
    </row>
    <row r="217" spans="3:8" x14ac:dyDescent="0.25">
      <c r="C217" s="2" t="s">
        <v>5071</v>
      </c>
      <c r="E217" s="97" t="s">
        <v>5133</v>
      </c>
    </row>
    <row r="219" spans="3:8" x14ac:dyDescent="0.25">
      <c r="C219" s="2" t="s">
        <v>5177</v>
      </c>
      <c r="E219" s="2" t="s">
        <v>2</v>
      </c>
    </row>
    <row r="221" spans="3:8" x14ac:dyDescent="0.25">
      <c r="C221" s="1" t="s">
        <v>5348</v>
      </c>
      <c r="E221" s="202" t="s">
        <v>5349</v>
      </c>
    </row>
    <row r="222" spans="3:8" x14ac:dyDescent="0.25">
      <c r="E222" s="2" t="s">
        <v>5371</v>
      </c>
    </row>
  </sheetData>
  <mergeCells count="10">
    <mergeCell ref="C173:G173"/>
    <mergeCell ref="C181:C182"/>
    <mergeCell ref="D181:D182"/>
    <mergeCell ref="E181:E182"/>
    <mergeCell ref="F181:F182"/>
    <mergeCell ref="C95:K95"/>
    <mergeCell ref="C97:K97"/>
    <mergeCell ref="C116:E116"/>
    <mergeCell ref="C161:F161"/>
    <mergeCell ref="C172:G172"/>
  </mergeCells>
  <hyperlinks>
    <hyperlink ref="J2" location="'Index'!A1" display="'Index'!A1" xr:uid="{7D401292-AC56-4B5E-85B0-9C8916A23516}"/>
  </hyperlinks>
  <pageMargins left="0.7" right="0.7" top="0.75" bottom="0.75" header="0.3" footer="0.3"/>
  <pageSetup orientation="portrait" horizontalDpi="4294967293"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DEFFC-7A56-465A-825B-41EA15CC9664}">
  <sheetPr codeName="Sheet1"/>
  <dimension ref="A1:IV237"/>
  <sheetViews>
    <sheetView showGridLines="0" zoomScale="90" zoomScaleNormal="90" workbookViewId="0">
      <pane ySplit="6" topLeftCell="A218"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2281</v>
      </c>
      <c r="J2" s="38" t="s">
        <v>4498</v>
      </c>
    </row>
    <row r="3" spans="1:54" ht="16.5" x14ac:dyDescent="0.3">
      <c r="C3" s="1" t="s">
        <v>28</v>
      </c>
      <c r="D3" s="21" t="s">
        <v>2282</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41</v>
      </c>
      <c r="C11" s="60" t="s">
        <v>42</v>
      </c>
      <c r="D11" s="54" t="s">
        <v>43</v>
      </c>
      <c r="E11" s="6" t="s">
        <v>44</v>
      </c>
      <c r="F11" s="19">
        <v>11535955</v>
      </c>
      <c r="G11" s="24">
        <v>167732.79</v>
      </c>
      <c r="H11" s="24">
        <v>7.22</v>
      </c>
      <c r="I11" s="31"/>
      <c r="J11" s="31"/>
      <c r="K11" s="35"/>
    </row>
    <row r="12" spans="1:54" x14ac:dyDescent="0.25">
      <c r="B12" s="8" t="s">
        <v>45</v>
      </c>
      <c r="C12" s="60" t="s">
        <v>46</v>
      </c>
      <c r="D12" s="54" t="s">
        <v>47</v>
      </c>
      <c r="E12" s="6" t="s">
        <v>44</v>
      </c>
      <c r="F12" s="19">
        <v>18179960</v>
      </c>
      <c r="G12" s="24">
        <v>128895.92</v>
      </c>
      <c r="H12" s="24">
        <v>5.55</v>
      </c>
      <c r="I12" s="31"/>
      <c r="J12" s="31"/>
      <c r="K12" s="35"/>
    </row>
    <row r="13" spans="1:54" x14ac:dyDescent="0.25">
      <c r="B13" s="8" t="s">
        <v>48</v>
      </c>
      <c r="C13" s="60" t="s">
        <v>49</v>
      </c>
      <c r="D13" s="54" t="s">
        <v>50</v>
      </c>
      <c r="E13" s="6" t="s">
        <v>51</v>
      </c>
      <c r="F13" s="19">
        <v>2219697</v>
      </c>
      <c r="G13" s="24">
        <v>89784.52</v>
      </c>
      <c r="H13" s="24">
        <v>3.86</v>
      </c>
      <c r="I13" s="31"/>
      <c r="J13" s="31"/>
      <c r="K13" s="35"/>
    </row>
    <row r="14" spans="1:54" x14ac:dyDescent="0.25">
      <c r="B14" s="8" t="s">
        <v>1090</v>
      </c>
      <c r="C14" s="60" t="s">
        <v>1091</v>
      </c>
      <c r="D14" s="54" t="s">
        <v>1092</v>
      </c>
      <c r="E14" s="6" t="s">
        <v>65</v>
      </c>
      <c r="F14" s="19">
        <v>737963</v>
      </c>
      <c r="G14" s="24">
        <v>89514.91</v>
      </c>
      <c r="H14" s="24">
        <v>3.85</v>
      </c>
      <c r="I14" s="31"/>
      <c r="J14" s="31"/>
      <c r="K14" s="35"/>
    </row>
    <row r="15" spans="1:54" x14ac:dyDescent="0.25">
      <c r="B15" s="8" t="s">
        <v>163</v>
      </c>
      <c r="C15" s="60" t="s">
        <v>164</v>
      </c>
      <c r="D15" s="54" t="s">
        <v>165</v>
      </c>
      <c r="E15" s="6" t="s">
        <v>69</v>
      </c>
      <c r="F15" s="19">
        <v>3474000</v>
      </c>
      <c r="G15" s="24">
        <v>68969.320000000007</v>
      </c>
      <c r="H15" s="24">
        <v>2.97</v>
      </c>
      <c r="I15" s="31"/>
      <c r="J15" s="31"/>
      <c r="K15" s="35"/>
    </row>
    <row r="16" spans="1:54" x14ac:dyDescent="0.25">
      <c r="B16" s="8" t="s">
        <v>252</v>
      </c>
      <c r="C16" s="60" t="s">
        <v>253</v>
      </c>
      <c r="D16" s="54" t="s">
        <v>254</v>
      </c>
      <c r="E16" s="6" t="s">
        <v>88</v>
      </c>
      <c r="F16" s="19">
        <v>4007877</v>
      </c>
      <c r="G16" s="24">
        <v>68815.25</v>
      </c>
      <c r="H16" s="24">
        <v>2.96</v>
      </c>
      <c r="I16" s="31"/>
      <c r="J16" s="31"/>
      <c r="K16" s="35"/>
    </row>
    <row r="17" spans="2:11" x14ac:dyDescent="0.25">
      <c r="B17" s="8" t="s">
        <v>520</v>
      </c>
      <c r="C17" s="60" t="s">
        <v>521</v>
      </c>
      <c r="D17" s="54" t="s">
        <v>522</v>
      </c>
      <c r="E17" s="6" t="s">
        <v>65</v>
      </c>
      <c r="F17" s="19">
        <v>761000</v>
      </c>
      <c r="G17" s="24">
        <v>60526.14</v>
      </c>
      <c r="H17" s="24">
        <v>2.6</v>
      </c>
      <c r="I17" s="31"/>
      <c r="J17" s="31"/>
      <c r="K17" s="35"/>
    </row>
    <row r="18" spans="2:11" x14ac:dyDescent="0.25">
      <c r="B18" s="8" t="s">
        <v>1087</v>
      </c>
      <c r="C18" s="60" t="s">
        <v>1088</v>
      </c>
      <c r="D18" s="54" t="s">
        <v>1089</v>
      </c>
      <c r="E18" s="6" t="s">
        <v>866</v>
      </c>
      <c r="F18" s="19">
        <v>17405937</v>
      </c>
      <c r="G18" s="24">
        <v>59180.19</v>
      </c>
      <c r="H18" s="24">
        <v>2.5499999999999998</v>
      </c>
      <c r="I18" s="31"/>
      <c r="J18" s="31"/>
      <c r="K18" s="35"/>
    </row>
    <row r="19" spans="2:11" x14ac:dyDescent="0.25">
      <c r="B19" s="8" t="s">
        <v>59</v>
      </c>
      <c r="C19" s="60" t="s">
        <v>60</v>
      </c>
      <c r="D19" s="54" t="s">
        <v>61</v>
      </c>
      <c r="E19" s="6" t="s">
        <v>44</v>
      </c>
      <c r="F19" s="19">
        <v>4992425</v>
      </c>
      <c r="G19" s="24">
        <v>52919.71</v>
      </c>
      <c r="H19" s="24">
        <v>2.2799999999999998</v>
      </c>
      <c r="I19" s="31"/>
      <c r="J19" s="31"/>
      <c r="K19" s="35"/>
    </row>
    <row r="20" spans="2:11" x14ac:dyDescent="0.25">
      <c r="B20" s="8" t="s">
        <v>649</v>
      </c>
      <c r="C20" s="60" t="s">
        <v>650</v>
      </c>
      <c r="D20" s="54" t="s">
        <v>651</v>
      </c>
      <c r="E20" s="6" t="s">
        <v>149</v>
      </c>
      <c r="F20" s="19">
        <v>12300000</v>
      </c>
      <c r="G20" s="24">
        <v>51414</v>
      </c>
      <c r="H20" s="24">
        <v>2.21</v>
      </c>
      <c r="I20" s="31"/>
      <c r="J20" s="31"/>
      <c r="K20" s="35"/>
    </row>
    <row r="21" spans="2:11" x14ac:dyDescent="0.25">
      <c r="B21" s="8" t="s">
        <v>941</v>
      </c>
      <c r="C21" s="60" t="s">
        <v>942</v>
      </c>
      <c r="D21" s="54" t="s">
        <v>943</v>
      </c>
      <c r="E21" s="6" t="s">
        <v>80</v>
      </c>
      <c r="F21" s="19">
        <v>1007000</v>
      </c>
      <c r="G21" s="24">
        <v>51381.17</v>
      </c>
      <c r="H21" s="24">
        <v>2.21</v>
      </c>
      <c r="I21" s="31"/>
      <c r="J21" s="31"/>
      <c r="K21" s="35"/>
    </row>
    <row r="22" spans="2:11" x14ac:dyDescent="0.25">
      <c r="B22" s="8" t="s">
        <v>424</v>
      </c>
      <c r="C22" s="60" t="s">
        <v>425</v>
      </c>
      <c r="D22" s="54" t="s">
        <v>426</v>
      </c>
      <c r="E22" s="6" t="s">
        <v>88</v>
      </c>
      <c r="F22" s="19">
        <v>2551650</v>
      </c>
      <c r="G22" s="24">
        <v>50645.15</v>
      </c>
      <c r="H22" s="24">
        <v>2.1800000000000002</v>
      </c>
      <c r="I22" s="31"/>
      <c r="J22" s="31"/>
      <c r="K22" s="35"/>
    </row>
    <row r="23" spans="2:11" x14ac:dyDescent="0.25">
      <c r="B23" s="8" t="s">
        <v>1037</v>
      </c>
      <c r="C23" s="60" t="s">
        <v>1038</v>
      </c>
      <c r="D23" s="54" t="s">
        <v>1039</v>
      </c>
      <c r="E23" s="6" t="s">
        <v>352</v>
      </c>
      <c r="F23" s="19">
        <v>565751</v>
      </c>
      <c r="G23" s="24">
        <v>50343.35</v>
      </c>
      <c r="H23" s="24">
        <v>2.17</v>
      </c>
      <c r="I23" s="31"/>
      <c r="J23" s="31"/>
      <c r="K23" s="35"/>
    </row>
    <row r="24" spans="2:11" x14ac:dyDescent="0.25">
      <c r="B24" s="8" t="s">
        <v>960</v>
      </c>
      <c r="C24" s="60" t="s">
        <v>961</v>
      </c>
      <c r="D24" s="54" t="s">
        <v>962</v>
      </c>
      <c r="E24" s="6" t="s">
        <v>106</v>
      </c>
      <c r="F24" s="19">
        <v>29300022</v>
      </c>
      <c r="G24" s="24">
        <v>48963.27</v>
      </c>
      <c r="H24" s="24">
        <v>2.11</v>
      </c>
      <c r="I24" s="31"/>
      <c r="J24" s="31"/>
      <c r="K24" s="35"/>
    </row>
    <row r="25" spans="2:11" x14ac:dyDescent="0.25">
      <c r="B25" s="8" t="s">
        <v>129</v>
      </c>
      <c r="C25" s="60" t="s">
        <v>130</v>
      </c>
      <c r="D25" s="54" t="s">
        <v>131</v>
      </c>
      <c r="E25" s="6" t="s">
        <v>106</v>
      </c>
      <c r="F25" s="19">
        <v>13972214</v>
      </c>
      <c r="G25" s="24">
        <v>48839.87</v>
      </c>
      <c r="H25" s="24">
        <v>2.1</v>
      </c>
      <c r="I25" s="31"/>
      <c r="J25" s="31"/>
      <c r="K25" s="35"/>
    </row>
    <row r="26" spans="2:11" x14ac:dyDescent="0.25">
      <c r="B26" s="8" t="s">
        <v>383</v>
      </c>
      <c r="C26" s="60" t="s">
        <v>384</v>
      </c>
      <c r="D26" s="54" t="s">
        <v>385</v>
      </c>
      <c r="E26" s="6" t="s">
        <v>223</v>
      </c>
      <c r="F26" s="19">
        <v>10268959</v>
      </c>
      <c r="G26" s="24">
        <v>44685.38</v>
      </c>
      <c r="H26" s="24">
        <v>1.92</v>
      </c>
      <c r="I26" s="31"/>
      <c r="J26" s="31"/>
      <c r="K26" s="35"/>
    </row>
    <row r="27" spans="2:11" x14ac:dyDescent="0.25">
      <c r="B27" s="8" t="s">
        <v>455</v>
      </c>
      <c r="C27" s="60" t="s">
        <v>456</v>
      </c>
      <c r="D27" s="54" t="s">
        <v>457</v>
      </c>
      <c r="E27" s="6" t="s">
        <v>294</v>
      </c>
      <c r="F27" s="19">
        <v>2444500</v>
      </c>
      <c r="G27" s="24">
        <v>44291.9</v>
      </c>
      <c r="H27" s="24">
        <v>1.91</v>
      </c>
      <c r="I27" s="31"/>
      <c r="J27" s="31"/>
      <c r="K27" s="35"/>
    </row>
    <row r="28" spans="2:11" x14ac:dyDescent="0.25">
      <c r="B28" s="8" t="s">
        <v>226</v>
      </c>
      <c r="C28" s="60" t="s">
        <v>227</v>
      </c>
      <c r="D28" s="54" t="s">
        <v>228</v>
      </c>
      <c r="E28" s="6" t="s">
        <v>44</v>
      </c>
      <c r="F28" s="19">
        <v>3316500</v>
      </c>
      <c r="G28" s="24">
        <v>43114.5</v>
      </c>
      <c r="H28" s="24">
        <v>1.86</v>
      </c>
      <c r="I28" s="31"/>
      <c r="J28" s="31"/>
      <c r="K28" s="35"/>
    </row>
    <row r="29" spans="2:11" x14ac:dyDescent="0.25">
      <c r="B29" s="8" t="s">
        <v>2283</v>
      </c>
      <c r="C29" s="60" t="s">
        <v>2284</v>
      </c>
      <c r="D29" s="54" t="s">
        <v>2285</v>
      </c>
      <c r="E29" s="6" t="s">
        <v>44</v>
      </c>
      <c r="F29" s="19">
        <v>3848000</v>
      </c>
      <c r="G29" s="24">
        <v>41796.980000000003</v>
      </c>
      <c r="H29" s="24">
        <v>1.8</v>
      </c>
      <c r="I29" s="31"/>
      <c r="J29" s="31"/>
      <c r="K29" s="35"/>
    </row>
    <row r="30" spans="2:11" x14ac:dyDescent="0.25">
      <c r="B30" s="8" t="s">
        <v>679</v>
      </c>
      <c r="C30" s="60" t="s">
        <v>680</v>
      </c>
      <c r="D30" s="54" t="s">
        <v>681</v>
      </c>
      <c r="E30" s="6" t="s">
        <v>274</v>
      </c>
      <c r="F30" s="19">
        <v>10354404</v>
      </c>
      <c r="G30" s="24">
        <v>41464.21</v>
      </c>
      <c r="H30" s="24">
        <v>1.78</v>
      </c>
      <c r="I30" s="31"/>
      <c r="J30" s="31"/>
      <c r="K30" s="35"/>
    </row>
    <row r="31" spans="2:11" x14ac:dyDescent="0.25">
      <c r="B31" s="8" t="s">
        <v>85</v>
      </c>
      <c r="C31" s="60" t="s">
        <v>86</v>
      </c>
      <c r="D31" s="54" t="s">
        <v>87</v>
      </c>
      <c r="E31" s="6" t="s">
        <v>88</v>
      </c>
      <c r="F31" s="19">
        <v>391000</v>
      </c>
      <c r="G31" s="24">
        <v>37015.97</v>
      </c>
      <c r="H31" s="24">
        <v>1.59</v>
      </c>
      <c r="I31" s="31"/>
      <c r="J31" s="31"/>
      <c r="K31" s="35"/>
    </row>
    <row r="32" spans="2:11" x14ac:dyDescent="0.25">
      <c r="B32" s="8" t="s">
        <v>2286</v>
      </c>
      <c r="C32" s="60" t="s">
        <v>2287</v>
      </c>
      <c r="D32" s="54" t="s">
        <v>2288</v>
      </c>
      <c r="E32" s="6" t="s">
        <v>182</v>
      </c>
      <c r="F32" s="19">
        <v>1415125</v>
      </c>
      <c r="G32" s="24">
        <v>34865.85</v>
      </c>
      <c r="H32" s="24">
        <v>1.5</v>
      </c>
      <c r="I32" s="31"/>
      <c r="J32" s="31"/>
      <c r="K32" s="35"/>
    </row>
    <row r="33" spans="2:11" x14ac:dyDescent="0.25">
      <c r="B33" s="8" t="s">
        <v>2289</v>
      </c>
      <c r="C33" s="60" t="s">
        <v>2290</v>
      </c>
      <c r="D33" s="54" t="s">
        <v>2291</v>
      </c>
      <c r="E33" s="6" t="s">
        <v>113</v>
      </c>
      <c r="F33" s="19">
        <v>1032600</v>
      </c>
      <c r="G33" s="24">
        <v>33889.93</v>
      </c>
      <c r="H33" s="24">
        <v>1.46</v>
      </c>
      <c r="I33" s="31"/>
      <c r="J33" s="31"/>
      <c r="K33" s="35"/>
    </row>
    <row r="34" spans="2:11" x14ac:dyDescent="0.25">
      <c r="B34" s="8" t="s">
        <v>1178</v>
      </c>
      <c r="C34" s="60" t="s">
        <v>1179</v>
      </c>
      <c r="D34" s="54" t="s">
        <v>1180</v>
      </c>
      <c r="E34" s="6" t="s">
        <v>55</v>
      </c>
      <c r="F34" s="19">
        <v>2956600</v>
      </c>
      <c r="G34" s="24">
        <v>32815.300000000003</v>
      </c>
      <c r="H34" s="24">
        <v>1.41</v>
      </c>
      <c r="I34" s="31"/>
      <c r="J34" s="31"/>
      <c r="K34" s="35"/>
    </row>
    <row r="35" spans="2:11" x14ac:dyDescent="0.25">
      <c r="B35" s="8" t="s">
        <v>2164</v>
      </c>
      <c r="C35" s="60" t="s">
        <v>2165</v>
      </c>
      <c r="D35" s="54" t="s">
        <v>2166</v>
      </c>
      <c r="E35" s="6" t="s">
        <v>113</v>
      </c>
      <c r="F35" s="19">
        <v>959038</v>
      </c>
      <c r="G35" s="24">
        <v>32607.29</v>
      </c>
      <c r="H35" s="24">
        <v>1.4</v>
      </c>
      <c r="I35" s="31"/>
      <c r="J35" s="31"/>
      <c r="K35" s="35"/>
    </row>
    <row r="36" spans="2:11" x14ac:dyDescent="0.25">
      <c r="B36" s="8" t="s">
        <v>183</v>
      </c>
      <c r="C36" s="60" t="s">
        <v>184</v>
      </c>
      <c r="D36" s="54" t="s">
        <v>185</v>
      </c>
      <c r="E36" s="6" t="s">
        <v>88</v>
      </c>
      <c r="F36" s="19">
        <v>6986253</v>
      </c>
      <c r="G36" s="24">
        <v>28783.360000000001</v>
      </c>
      <c r="H36" s="24">
        <v>1.24</v>
      </c>
      <c r="I36" s="31"/>
      <c r="J36" s="31"/>
      <c r="K36" s="35"/>
    </row>
    <row r="37" spans="2:11" x14ac:dyDescent="0.25">
      <c r="B37" s="8" t="s">
        <v>2292</v>
      </c>
      <c r="C37" s="60" t="s">
        <v>1278</v>
      </c>
      <c r="D37" s="54" t="s">
        <v>2293</v>
      </c>
      <c r="E37" s="6" t="s">
        <v>44</v>
      </c>
      <c r="F37" s="19">
        <v>3200000</v>
      </c>
      <c r="G37" s="24">
        <v>28760</v>
      </c>
      <c r="H37" s="24">
        <v>1.24</v>
      </c>
      <c r="I37" s="31"/>
      <c r="J37" s="31"/>
      <c r="K37" s="35"/>
    </row>
    <row r="38" spans="2:11" x14ac:dyDescent="0.25">
      <c r="B38" s="8" t="s">
        <v>2172</v>
      </c>
      <c r="C38" s="60" t="s">
        <v>2173</v>
      </c>
      <c r="D38" s="54" t="s">
        <v>2174</v>
      </c>
      <c r="E38" s="6" t="s">
        <v>44</v>
      </c>
      <c r="F38" s="19">
        <v>7817267</v>
      </c>
      <c r="G38" s="24">
        <v>27884.19</v>
      </c>
      <c r="H38" s="24">
        <v>1.2</v>
      </c>
      <c r="I38" s="31"/>
      <c r="J38" s="31"/>
      <c r="K38" s="35"/>
    </row>
    <row r="39" spans="2:11" x14ac:dyDescent="0.25">
      <c r="B39" s="8" t="s">
        <v>1123</v>
      </c>
      <c r="C39" s="60" t="s">
        <v>1124</v>
      </c>
      <c r="D39" s="54" t="s">
        <v>1125</v>
      </c>
      <c r="E39" s="6" t="s">
        <v>1126</v>
      </c>
      <c r="F39" s="19">
        <v>31300000</v>
      </c>
      <c r="G39" s="24">
        <v>27606.6</v>
      </c>
      <c r="H39" s="24">
        <v>1.19</v>
      </c>
      <c r="I39" s="31"/>
      <c r="J39" s="31"/>
      <c r="K39" s="35"/>
    </row>
    <row r="40" spans="2:11" x14ac:dyDescent="0.25">
      <c r="B40" s="8" t="s">
        <v>517</v>
      </c>
      <c r="C40" s="60" t="s">
        <v>518</v>
      </c>
      <c r="D40" s="54" t="s">
        <v>519</v>
      </c>
      <c r="E40" s="6" t="s">
        <v>128</v>
      </c>
      <c r="F40" s="19">
        <v>514244</v>
      </c>
      <c r="G40" s="24">
        <v>26252.16</v>
      </c>
      <c r="H40" s="24">
        <v>1.1299999999999999</v>
      </c>
      <c r="I40" s="31"/>
      <c r="J40" s="31"/>
      <c r="K40" s="35"/>
    </row>
    <row r="41" spans="2:11" x14ac:dyDescent="0.25">
      <c r="B41" s="8" t="s">
        <v>117</v>
      </c>
      <c r="C41" s="60" t="s">
        <v>118</v>
      </c>
      <c r="D41" s="54" t="s">
        <v>119</v>
      </c>
      <c r="E41" s="6" t="s">
        <v>120</v>
      </c>
      <c r="F41" s="19">
        <v>3161371</v>
      </c>
      <c r="G41" s="24">
        <v>25703.53</v>
      </c>
      <c r="H41" s="24">
        <v>1.1100000000000001</v>
      </c>
      <c r="I41" s="31"/>
      <c r="J41" s="31"/>
      <c r="K41" s="35"/>
    </row>
    <row r="42" spans="2:11" x14ac:dyDescent="0.25">
      <c r="B42" s="8" t="s">
        <v>655</v>
      </c>
      <c r="C42" s="60" t="s">
        <v>656</v>
      </c>
      <c r="D42" s="54" t="s">
        <v>657</v>
      </c>
      <c r="E42" s="6" t="s">
        <v>135</v>
      </c>
      <c r="F42" s="19">
        <v>3674491</v>
      </c>
      <c r="G42" s="24">
        <v>25392.57</v>
      </c>
      <c r="H42" s="24">
        <v>1.0900000000000001</v>
      </c>
      <c r="I42" s="31"/>
      <c r="J42" s="31"/>
      <c r="K42" s="35"/>
    </row>
    <row r="43" spans="2:11" x14ac:dyDescent="0.25">
      <c r="B43" s="8" t="s">
        <v>417</v>
      </c>
      <c r="C43" s="60" t="s">
        <v>418</v>
      </c>
      <c r="D43" s="54" t="s">
        <v>419</v>
      </c>
      <c r="E43" s="6" t="s">
        <v>113</v>
      </c>
      <c r="F43" s="19">
        <v>960400</v>
      </c>
      <c r="G43" s="24">
        <v>25182.65</v>
      </c>
      <c r="H43" s="24">
        <v>1.08</v>
      </c>
      <c r="I43" s="31"/>
      <c r="J43" s="31"/>
      <c r="K43" s="35"/>
    </row>
    <row r="44" spans="2:11" x14ac:dyDescent="0.25">
      <c r="B44" s="8" t="s">
        <v>380</v>
      </c>
      <c r="C44" s="60" t="s">
        <v>381</v>
      </c>
      <c r="D44" s="54" t="s">
        <v>382</v>
      </c>
      <c r="E44" s="6" t="s">
        <v>84</v>
      </c>
      <c r="F44" s="19">
        <v>7829028</v>
      </c>
      <c r="G44" s="24">
        <v>24966.77</v>
      </c>
      <c r="H44" s="24">
        <v>1.07</v>
      </c>
      <c r="I44" s="31"/>
      <c r="J44" s="31"/>
      <c r="K44" s="35"/>
    </row>
    <row r="45" spans="2:11" x14ac:dyDescent="0.25">
      <c r="B45" s="8" t="s">
        <v>249</v>
      </c>
      <c r="C45" s="60" t="s">
        <v>250</v>
      </c>
      <c r="D45" s="54" t="s">
        <v>251</v>
      </c>
      <c r="E45" s="6" t="s">
        <v>106</v>
      </c>
      <c r="F45" s="19">
        <v>8800000</v>
      </c>
      <c r="G45" s="24">
        <v>24807.200000000001</v>
      </c>
      <c r="H45" s="24">
        <v>1.07</v>
      </c>
      <c r="I45" s="31"/>
      <c r="J45" s="31"/>
      <c r="K45" s="35"/>
    </row>
    <row r="46" spans="2:11" x14ac:dyDescent="0.25">
      <c r="B46" s="8" t="s">
        <v>2294</v>
      </c>
      <c r="C46" s="60" t="s">
        <v>2295</v>
      </c>
      <c r="D46" s="54" t="s">
        <v>2296</v>
      </c>
      <c r="E46" s="6" t="s">
        <v>451</v>
      </c>
      <c r="F46" s="19">
        <v>7512500</v>
      </c>
      <c r="G46" s="24">
        <v>24344.26</v>
      </c>
      <c r="H46" s="24">
        <v>1.05</v>
      </c>
      <c r="I46" s="31"/>
      <c r="J46" s="31"/>
      <c r="K46" s="35"/>
    </row>
    <row r="47" spans="2:11" x14ac:dyDescent="0.25">
      <c r="B47" s="8" t="s">
        <v>56</v>
      </c>
      <c r="C47" s="60" t="s">
        <v>57</v>
      </c>
      <c r="D47" s="54" t="s">
        <v>58</v>
      </c>
      <c r="E47" s="6" t="s">
        <v>44</v>
      </c>
      <c r="F47" s="19">
        <v>5786500</v>
      </c>
      <c r="G47" s="24">
        <v>24268.58</v>
      </c>
      <c r="H47" s="24">
        <v>1.04</v>
      </c>
      <c r="I47" s="31"/>
      <c r="J47" s="31"/>
      <c r="K47" s="35"/>
    </row>
    <row r="48" spans="2:11" x14ac:dyDescent="0.25">
      <c r="B48" s="8" t="s">
        <v>1190</v>
      </c>
      <c r="C48" s="60" t="s">
        <v>1191</v>
      </c>
      <c r="D48" s="54" t="s">
        <v>1192</v>
      </c>
      <c r="E48" s="6" t="s">
        <v>866</v>
      </c>
      <c r="F48" s="19">
        <v>1482300</v>
      </c>
      <c r="G48" s="24">
        <v>23614.52</v>
      </c>
      <c r="H48" s="24">
        <v>1.02</v>
      </c>
      <c r="I48" s="31"/>
      <c r="J48" s="31"/>
      <c r="K48" s="35"/>
    </row>
    <row r="49" spans="2:11" x14ac:dyDescent="0.25">
      <c r="B49" s="8" t="s">
        <v>448</v>
      </c>
      <c r="C49" s="60" t="s">
        <v>449</v>
      </c>
      <c r="D49" s="54" t="s">
        <v>450</v>
      </c>
      <c r="E49" s="6" t="s">
        <v>451</v>
      </c>
      <c r="F49" s="19">
        <v>1835667</v>
      </c>
      <c r="G49" s="24">
        <v>23441.47</v>
      </c>
      <c r="H49" s="24">
        <v>1.01</v>
      </c>
      <c r="I49" s="31"/>
      <c r="J49" s="31"/>
      <c r="K49" s="35"/>
    </row>
    <row r="50" spans="2:11" x14ac:dyDescent="0.25">
      <c r="B50" s="8" t="s">
        <v>239</v>
      </c>
      <c r="C50" s="60" t="s">
        <v>240</v>
      </c>
      <c r="D50" s="54" t="s">
        <v>241</v>
      </c>
      <c r="E50" s="6" t="s">
        <v>235</v>
      </c>
      <c r="F50" s="19">
        <v>13210000</v>
      </c>
      <c r="G50" s="24">
        <v>23202.04</v>
      </c>
      <c r="H50" s="24">
        <v>1</v>
      </c>
      <c r="I50" s="31"/>
      <c r="J50" s="31"/>
      <c r="K50" s="35"/>
    </row>
    <row r="51" spans="2:11" x14ac:dyDescent="0.25">
      <c r="B51" s="8" t="s">
        <v>295</v>
      </c>
      <c r="C51" s="60" t="s">
        <v>296</v>
      </c>
      <c r="D51" s="54" t="s">
        <v>297</v>
      </c>
      <c r="E51" s="6" t="s">
        <v>128</v>
      </c>
      <c r="F51" s="19">
        <v>544951</v>
      </c>
      <c r="G51" s="24">
        <v>23201.29</v>
      </c>
      <c r="H51" s="24">
        <v>1</v>
      </c>
      <c r="I51" s="31"/>
      <c r="J51" s="31"/>
      <c r="K51" s="35"/>
    </row>
    <row r="52" spans="2:11" x14ac:dyDescent="0.25">
      <c r="B52" s="8" t="s">
        <v>322</v>
      </c>
      <c r="C52" s="60" t="s">
        <v>323</v>
      </c>
      <c r="D52" s="54" t="s">
        <v>324</v>
      </c>
      <c r="E52" s="6" t="s">
        <v>120</v>
      </c>
      <c r="F52" s="19">
        <v>13529561</v>
      </c>
      <c r="G52" s="24">
        <v>23092.25</v>
      </c>
      <c r="H52" s="24">
        <v>0.99</v>
      </c>
      <c r="I52" s="31"/>
      <c r="J52" s="31"/>
      <c r="K52" s="35"/>
    </row>
    <row r="53" spans="2:11" x14ac:dyDescent="0.25">
      <c r="B53" s="8" t="s">
        <v>2297</v>
      </c>
      <c r="C53" s="60" t="s">
        <v>2298</v>
      </c>
      <c r="D53" s="54" t="s">
        <v>2299</v>
      </c>
      <c r="E53" s="6" t="s">
        <v>44</v>
      </c>
      <c r="F53" s="19">
        <v>6048644</v>
      </c>
      <c r="G53" s="24">
        <v>23006.02</v>
      </c>
      <c r="H53" s="24">
        <v>0.99</v>
      </c>
      <c r="I53" s="31"/>
      <c r="J53" s="31"/>
      <c r="K53" s="35"/>
    </row>
    <row r="54" spans="2:11" x14ac:dyDescent="0.25">
      <c r="B54" s="8" t="s">
        <v>2300</v>
      </c>
      <c r="C54" s="60" t="s">
        <v>2301</v>
      </c>
      <c r="D54" s="54" t="s">
        <v>2302</v>
      </c>
      <c r="E54" s="6" t="s">
        <v>88</v>
      </c>
      <c r="F54" s="19">
        <v>1128993</v>
      </c>
      <c r="G54" s="24">
        <v>20946.21</v>
      </c>
      <c r="H54" s="24">
        <v>0.9</v>
      </c>
      <c r="I54" s="31"/>
      <c r="J54" s="31"/>
      <c r="K54" s="35"/>
    </row>
    <row r="55" spans="2:11" x14ac:dyDescent="0.25">
      <c r="B55" s="8" t="s">
        <v>1953</v>
      </c>
      <c r="C55" s="60" t="s">
        <v>1954</v>
      </c>
      <c r="D55" s="54" t="s">
        <v>1955</v>
      </c>
      <c r="E55" s="6" t="s">
        <v>128</v>
      </c>
      <c r="F55" s="19">
        <v>345821</v>
      </c>
      <c r="G55" s="24">
        <v>20923.900000000001</v>
      </c>
      <c r="H55" s="24">
        <v>0.9</v>
      </c>
      <c r="I55" s="31"/>
      <c r="J55" s="31"/>
      <c r="K55" s="35"/>
    </row>
    <row r="56" spans="2:11" x14ac:dyDescent="0.25">
      <c r="B56" s="8" t="s">
        <v>514</v>
      </c>
      <c r="C56" s="60" t="s">
        <v>515</v>
      </c>
      <c r="D56" s="54" t="s">
        <v>516</v>
      </c>
      <c r="E56" s="6" t="s">
        <v>44</v>
      </c>
      <c r="F56" s="19">
        <v>12739859</v>
      </c>
      <c r="G56" s="24">
        <v>20829.669999999998</v>
      </c>
      <c r="H56" s="24">
        <v>0.9</v>
      </c>
      <c r="I56" s="31"/>
      <c r="J56" s="31"/>
      <c r="K56" s="35"/>
    </row>
    <row r="57" spans="2:11" x14ac:dyDescent="0.25">
      <c r="B57" s="8" t="s">
        <v>316</v>
      </c>
      <c r="C57" s="60" t="s">
        <v>317</v>
      </c>
      <c r="D57" s="54" t="s">
        <v>318</v>
      </c>
      <c r="E57" s="6" t="s">
        <v>261</v>
      </c>
      <c r="F57" s="19">
        <v>3873667</v>
      </c>
      <c r="G57" s="24">
        <v>20158.560000000001</v>
      </c>
      <c r="H57" s="24">
        <v>0.87</v>
      </c>
      <c r="I57" s="31"/>
      <c r="J57" s="31"/>
      <c r="K57" s="35"/>
    </row>
    <row r="58" spans="2:11" x14ac:dyDescent="0.25">
      <c r="B58" s="8" t="s">
        <v>1130</v>
      </c>
      <c r="C58" s="60" t="s">
        <v>1131</v>
      </c>
      <c r="D58" s="54" t="s">
        <v>1132</v>
      </c>
      <c r="E58" s="6" t="s">
        <v>128</v>
      </c>
      <c r="F58" s="19">
        <v>1772819</v>
      </c>
      <c r="G58" s="24">
        <v>19618.02</v>
      </c>
      <c r="H58" s="24">
        <v>0.84</v>
      </c>
      <c r="I58" s="31"/>
      <c r="J58" s="31"/>
      <c r="K58" s="35"/>
    </row>
    <row r="59" spans="2:11" x14ac:dyDescent="0.25">
      <c r="B59" s="8" t="s">
        <v>2303</v>
      </c>
      <c r="C59" s="60" t="s">
        <v>2304</v>
      </c>
      <c r="D59" s="54" t="s">
        <v>2305</v>
      </c>
      <c r="E59" s="6" t="s">
        <v>501</v>
      </c>
      <c r="F59" s="19">
        <v>11207829</v>
      </c>
      <c r="G59" s="24">
        <v>18384.2</v>
      </c>
      <c r="H59" s="24">
        <v>0.79</v>
      </c>
      <c r="I59" s="31"/>
      <c r="J59" s="31"/>
      <c r="K59" s="35"/>
    </row>
    <row r="60" spans="2:11" x14ac:dyDescent="0.25">
      <c r="B60" s="8" t="s">
        <v>2306</v>
      </c>
      <c r="C60" s="60" t="s">
        <v>2307</v>
      </c>
      <c r="D60" s="54" t="s">
        <v>2308</v>
      </c>
      <c r="E60" s="6" t="s">
        <v>51</v>
      </c>
      <c r="F60" s="19">
        <v>709729</v>
      </c>
      <c r="G60" s="24">
        <v>17893.689999999999</v>
      </c>
      <c r="H60" s="24">
        <v>0.77</v>
      </c>
      <c r="I60" s="31"/>
      <c r="J60" s="31"/>
      <c r="K60" s="35"/>
    </row>
    <row r="61" spans="2:11" x14ac:dyDescent="0.25">
      <c r="B61" s="8" t="s">
        <v>1982</v>
      </c>
      <c r="C61" s="60" t="s">
        <v>1983</v>
      </c>
      <c r="D61" s="54" t="s">
        <v>1984</v>
      </c>
      <c r="E61" s="6" t="s">
        <v>55</v>
      </c>
      <c r="F61" s="19">
        <v>7066720</v>
      </c>
      <c r="G61" s="24">
        <v>17585.53</v>
      </c>
      <c r="H61" s="24">
        <v>0.76</v>
      </c>
      <c r="I61" s="31"/>
      <c r="J61" s="31"/>
      <c r="K61" s="35"/>
    </row>
    <row r="62" spans="2:11" x14ac:dyDescent="0.25">
      <c r="B62" s="8" t="s">
        <v>2309</v>
      </c>
      <c r="C62" s="60" t="s">
        <v>2310</v>
      </c>
      <c r="D62" s="54" t="s">
        <v>2311</v>
      </c>
      <c r="E62" s="6" t="s">
        <v>84</v>
      </c>
      <c r="F62" s="19">
        <v>8441136</v>
      </c>
      <c r="G62" s="24">
        <v>15595.84</v>
      </c>
      <c r="H62" s="24">
        <v>0.67</v>
      </c>
      <c r="I62" s="31"/>
      <c r="J62" s="31"/>
      <c r="K62" s="35"/>
    </row>
    <row r="63" spans="2:11" x14ac:dyDescent="0.25">
      <c r="B63" s="8" t="s">
        <v>1058</v>
      </c>
      <c r="C63" s="60" t="s">
        <v>1059</v>
      </c>
      <c r="D63" s="54" t="s">
        <v>1060</v>
      </c>
      <c r="E63" s="6" t="s">
        <v>88</v>
      </c>
      <c r="F63" s="19">
        <v>430000</v>
      </c>
      <c r="G63" s="24">
        <v>15488.17</v>
      </c>
      <c r="H63" s="24">
        <v>0.67</v>
      </c>
      <c r="I63" s="31"/>
      <c r="J63" s="31"/>
      <c r="K63" s="35"/>
    </row>
    <row r="64" spans="2:11" x14ac:dyDescent="0.25">
      <c r="B64" s="8" t="s">
        <v>938</v>
      </c>
      <c r="C64" s="60" t="s">
        <v>939</v>
      </c>
      <c r="D64" s="54" t="s">
        <v>940</v>
      </c>
      <c r="E64" s="6" t="s">
        <v>106</v>
      </c>
      <c r="F64" s="19">
        <v>4105000</v>
      </c>
      <c r="G64" s="24">
        <v>13468.51</v>
      </c>
      <c r="H64" s="24">
        <v>0.57999999999999996</v>
      </c>
      <c r="I64" s="31"/>
      <c r="J64" s="31"/>
      <c r="K64" s="35"/>
    </row>
    <row r="65" spans="2:11" x14ac:dyDescent="0.25">
      <c r="B65" s="8" t="s">
        <v>593</v>
      </c>
      <c r="C65" s="60" t="s">
        <v>594</v>
      </c>
      <c r="D65" s="54" t="s">
        <v>595</v>
      </c>
      <c r="E65" s="6" t="s">
        <v>596</v>
      </c>
      <c r="F65" s="19">
        <v>1126846</v>
      </c>
      <c r="G65" s="24">
        <v>12167.68</v>
      </c>
      <c r="H65" s="24">
        <v>0.52</v>
      </c>
      <c r="I65" s="31"/>
      <c r="J65" s="31"/>
      <c r="K65" s="35"/>
    </row>
    <row r="66" spans="2:11" x14ac:dyDescent="0.25">
      <c r="B66" s="8" t="s">
        <v>589</v>
      </c>
      <c r="C66" s="60" t="s">
        <v>590</v>
      </c>
      <c r="D66" s="54" t="s">
        <v>591</v>
      </c>
      <c r="E66" s="6" t="s">
        <v>592</v>
      </c>
      <c r="F66" s="19">
        <v>4200000</v>
      </c>
      <c r="G66" s="24">
        <v>11684.4</v>
      </c>
      <c r="H66" s="24">
        <v>0.5</v>
      </c>
      <c r="I66" s="31"/>
      <c r="J66" s="31"/>
      <c r="K66" s="35"/>
    </row>
    <row r="67" spans="2:11" x14ac:dyDescent="0.25">
      <c r="B67" s="8" t="s">
        <v>114</v>
      </c>
      <c r="C67" s="60" t="s">
        <v>115</v>
      </c>
      <c r="D67" s="54" t="s">
        <v>116</v>
      </c>
      <c r="E67" s="6" t="s">
        <v>84</v>
      </c>
      <c r="F67" s="19">
        <v>8522555</v>
      </c>
      <c r="G67" s="24">
        <v>10740.12</v>
      </c>
      <c r="H67" s="24">
        <v>0.46</v>
      </c>
      <c r="I67" s="31"/>
      <c r="J67" s="31"/>
      <c r="K67" s="35"/>
    </row>
    <row r="68" spans="2:11" x14ac:dyDescent="0.25">
      <c r="B68" s="8" t="s">
        <v>2312</v>
      </c>
      <c r="C68" s="60" t="s">
        <v>2313</v>
      </c>
      <c r="D68" s="54" t="s">
        <v>2314</v>
      </c>
      <c r="E68" s="6" t="s">
        <v>80</v>
      </c>
      <c r="F68" s="19">
        <v>3231978</v>
      </c>
      <c r="G68" s="24">
        <v>9906.01</v>
      </c>
      <c r="H68" s="24">
        <v>0.43</v>
      </c>
      <c r="I68" s="31"/>
      <c r="J68" s="31"/>
      <c r="K68" s="35"/>
    </row>
    <row r="69" spans="2:11" x14ac:dyDescent="0.25">
      <c r="B69" s="8" t="s">
        <v>464</v>
      </c>
      <c r="C69" s="60" t="s">
        <v>465</v>
      </c>
      <c r="D69" s="54" t="s">
        <v>466</v>
      </c>
      <c r="E69" s="6" t="s">
        <v>128</v>
      </c>
      <c r="F69" s="19">
        <v>400000</v>
      </c>
      <c r="G69" s="24">
        <v>8092</v>
      </c>
      <c r="H69" s="24">
        <v>0.35</v>
      </c>
      <c r="I69" s="31"/>
      <c r="J69" s="31"/>
      <c r="K69" s="35"/>
    </row>
    <row r="70" spans="2:11" x14ac:dyDescent="0.25">
      <c r="B70" s="8" t="s">
        <v>176</v>
      </c>
      <c r="C70" s="60" t="s">
        <v>177</v>
      </c>
      <c r="D70" s="54" t="s">
        <v>178</v>
      </c>
      <c r="E70" s="6" t="s">
        <v>80</v>
      </c>
      <c r="F70" s="19">
        <v>1205245</v>
      </c>
      <c r="G70" s="24">
        <v>5999.11</v>
      </c>
      <c r="H70" s="24">
        <v>0.26</v>
      </c>
      <c r="I70" s="31"/>
      <c r="J70" s="31"/>
      <c r="K70" s="35"/>
    </row>
    <row r="71" spans="2:11" x14ac:dyDescent="0.25">
      <c r="B71" s="8" t="s">
        <v>467</v>
      </c>
      <c r="C71" s="60" t="s">
        <v>468</v>
      </c>
      <c r="D71" s="54" t="s">
        <v>469</v>
      </c>
      <c r="E71" s="6" t="s">
        <v>55</v>
      </c>
      <c r="F71" s="19">
        <v>152274</v>
      </c>
      <c r="G71" s="24">
        <v>4534.87</v>
      </c>
      <c r="H71" s="24">
        <v>0.2</v>
      </c>
      <c r="I71" s="31"/>
      <c r="J71" s="31"/>
      <c r="K71" s="35"/>
    </row>
    <row r="72" spans="2:11" x14ac:dyDescent="0.25">
      <c r="B72" s="8" t="s">
        <v>62</v>
      </c>
      <c r="C72" s="60" t="s">
        <v>63</v>
      </c>
      <c r="D72" s="54" t="s">
        <v>64</v>
      </c>
      <c r="E72" s="6" t="s">
        <v>65</v>
      </c>
      <c r="F72" s="19">
        <v>23374</v>
      </c>
      <c r="G72" s="24">
        <v>3166.48</v>
      </c>
      <c r="H72" s="24">
        <v>0.14000000000000001</v>
      </c>
      <c r="I72" s="31"/>
      <c r="J72" s="31"/>
      <c r="K72" s="35"/>
    </row>
    <row r="73" spans="2:11" x14ac:dyDescent="0.25">
      <c r="B73" s="8" t="s">
        <v>2315</v>
      </c>
      <c r="C73" s="60" t="s">
        <v>777</v>
      </c>
      <c r="D73" s="54" t="s">
        <v>2316</v>
      </c>
      <c r="E73" s="6" t="s">
        <v>55</v>
      </c>
      <c r="F73" s="19">
        <v>700584</v>
      </c>
      <c r="G73" s="24">
        <v>2356.06</v>
      </c>
      <c r="H73" s="24">
        <v>0.1</v>
      </c>
      <c r="I73" s="31"/>
      <c r="J73" s="31"/>
      <c r="K73" s="35"/>
    </row>
    <row r="74" spans="2:11" x14ac:dyDescent="0.25">
      <c r="B74" s="8" t="s">
        <v>511</v>
      </c>
      <c r="C74" s="60" t="s">
        <v>512</v>
      </c>
      <c r="D74" s="54" t="s">
        <v>513</v>
      </c>
      <c r="E74" s="6" t="s">
        <v>95</v>
      </c>
      <c r="F74" s="19">
        <v>14747</v>
      </c>
      <c r="G74" s="24">
        <v>1279.3800000000001</v>
      </c>
      <c r="H74" s="24">
        <v>0.06</v>
      </c>
      <c r="I74" s="31"/>
      <c r="J74" s="31"/>
      <c r="K74" s="35"/>
    </row>
    <row r="75" spans="2:11" x14ac:dyDescent="0.25">
      <c r="B75" s="8" t="s">
        <v>258</v>
      </c>
      <c r="C75" s="60" t="s">
        <v>259</v>
      </c>
      <c r="D75" s="54" t="s">
        <v>260</v>
      </c>
      <c r="E75" s="6" t="s">
        <v>261</v>
      </c>
      <c r="F75" s="19">
        <v>87041</v>
      </c>
      <c r="G75" s="24">
        <v>1057.6400000000001</v>
      </c>
      <c r="H75" s="24">
        <v>0.05</v>
      </c>
      <c r="I75" s="31"/>
      <c r="J75" s="31"/>
      <c r="K75" s="35"/>
    </row>
    <row r="76" spans="2:11" x14ac:dyDescent="0.25">
      <c r="C76" s="58" t="s">
        <v>199</v>
      </c>
      <c r="D76" s="54"/>
      <c r="E76" s="6"/>
      <c r="F76" s="19"/>
      <c r="G76" s="25">
        <v>2199858.38</v>
      </c>
      <c r="H76" s="25">
        <v>94.69</v>
      </c>
      <c r="I76" s="31"/>
      <c r="J76" s="31"/>
      <c r="K76" s="35"/>
    </row>
    <row r="77" spans="2:11" x14ac:dyDescent="0.25">
      <c r="C77" s="57"/>
      <c r="D77" s="54"/>
      <c r="E77" s="6"/>
      <c r="F77" s="19"/>
      <c r="G77" s="24"/>
      <c r="H77" s="24"/>
      <c r="I77" s="31"/>
      <c r="J77" s="31"/>
      <c r="K77" s="35"/>
    </row>
    <row r="78" spans="2:11" x14ac:dyDescent="0.25">
      <c r="C78" s="59" t="s">
        <v>3</v>
      </c>
      <c r="D78" s="54"/>
      <c r="E78" s="6"/>
      <c r="F78" s="19"/>
      <c r="G78" s="24"/>
      <c r="H78" s="24"/>
      <c r="I78" s="31"/>
      <c r="J78" s="31"/>
      <c r="K78" s="35"/>
    </row>
    <row r="79" spans="2:11" x14ac:dyDescent="0.25">
      <c r="B79" s="8" t="s">
        <v>1026</v>
      </c>
      <c r="C79" s="60" t="s">
        <v>1027</v>
      </c>
      <c r="D79" s="54" t="s">
        <v>1028</v>
      </c>
      <c r="E79" s="6" t="s">
        <v>69</v>
      </c>
      <c r="F79" s="19">
        <v>142700</v>
      </c>
      <c r="G79" s="24">
        <v>46222.33</v>
      </c>
      <c r="H79" s="24">
        <v>1.99</v>
      </c>
      <c r="I79" s="31"/>
      <c r="J79" s="31"/>
      <c r="K79" s="35"/>
    </row>
    <row r="80" spans="2:11" x14ac:dyDescent="0.25">
      <c r="B80" s="8" t="s">
        <v>2317</v>
      </c>
      <c r="C80" s="60" t="s">
        <v>2318</v>
      </c>
      <c r="D80" s="54" t="s">
        <v>2319</v>
      </c>
      <c r="E80" s="6" t="s">
        <v>2320</v>
      </c>
      <c r="F80" s="19">
        <v>123000</v>
      </c>
      <c r="G80" s="24">
        <v>25920.59</v>
      </c>
      <c r="H80" s="24">
        <v>1.1200000000000001</v>
      </c>
      <c r="I80" s="31"/>
      <c r="J80" s="31"/>
      <c r="K80" s="35"/>
    </row>
    <row r="81" spans="3:11" x14ac:dyDescent="0.25">
      <c r="C81" s="58" t="s">
        <v>199</v>
      </c>
      <c r="D81" s="54"/>
      <c r="E81" s="6"/>
      <c r="F81" s="19"/>
      <c r="G81" s="25">
        <v>72142.92</v>
      </c>
      <c r="H81" s="25">
        <v>3.11</v>
      </c>
      <c r="I81" s="31"/>
      <c r="J81" s="31"/>
      <c r="K81" s="35"/>
    </row>
    <row r="82" spans="3:11" x14ac:dyDescent="0.25">
      <c r="C82" s="57"/>
      <c r="D82" s="54"/>
      <c r="E82" s="6"/>
      <c r="F82" s="19"/>
      <c r="G82" s="24"/>
      <c r="H82" s="24"/>
      <c r="I82" s="31"/>
      <c r="J82" s="31"/>
      <c r="K82" s="35"/>
    </row>
    <row r="83" spans="3:11" x14ac:dyDescent="0.25">
      <c r="C83" s="58" t="s">
        <v>4</v>
      </c>
      <c r="D83" s="54"/>
      <c r="E83" s="6"/>
      <c r="F83" s="19"/>
      <c r="G83" s="24" t="s">
        <v>2</v>
      </c>
      <c r="H83" s="24" t="s">
        <v>2</v>
      </c>
      <c r="I83" s="31"/>
      <c r="J83" s="31"/>
      <c r="K83" s="35"/>
    </row>
    <row r="84" spans="3:11" x14ac:dyDescent="0.25">
      <c r="C84" s="57"/>
      <c r="D84" s="54"/>
      <c r="E84" s="6"/>
      <c r="F84" s="19"/>
      <c r="G84" s="24"/>
      <c r="H84" s="24"/>
      <c r="I84" s="31"/>
      <c r="J84" s="31"/>
      <c r="K84" s="35"/>
    </row>
    <row r="85" spans="3:11" x14ac:dyDescent="0.25">
      <c r="C85" s="58" t="s">
        <v>5</v>
      </c>
      <c r="D85" s="54"/>
      <c r="E85" s="6"/>
      <c r="F85" s="19"/>
      <c r="G85" s="24"/>
      <c r="H85" s="24"/>
      <c r="I85" s="31"/>
      <c r="J85" s="31"/>
      <c r="K85" s="35"/>
    </row>
    <row r="86" spans="3:11" x14ac:dyDescent="0.25">
      <c r="C86" s="57"/>
      <c r="D86" s="54"/>
      <c r="E86" s="6"/>
      <c r="F86" s="19"/>
      <c r="G86" s="24"/>
      <c r="H86" s="24"/>
      <c r="I86" s="31"/>
      <c r="J86" s="31"/>
      <c r="K86" s="35"/>
    </row>
    <row r="87" spans="3:11" x14ac:dyDescent="0.25">
      <c r="C87" s="58" t="s">
        <v>6</v>
      </c>
      <c r="D87" s="54"/>
      <c r="E87" s="6"/>
      <c r="F87" s="19"/>
      <c r="G87" s="24" t="s">
        <v>2</v>
      </c>
      <c r="H87" s="24" t="s">
        <v>2</v>
      </c>
      <c r="I87" s="31"/>
      <c r="J87" s="31"/>
      <c r="K87" s="35"/>
    </row>
    <row r="88" spans="3:11" x14ac:dyDescent="0.25">
      <c r="C88" s="57"/>
      <c r="D88" s="54"/>
      <c r="E88" s="6"/>
      <c r="F88" s="19"/>
      <c r="G88" s="24"/>
      <c r="H88" s="24"/>
      <c r="I88" s="31"/>
      <c r="J88" s="31"/>
      <c r="K88" s="35"/>
    </row>
    <row r="89" spans="3:11" x14ac:dyDescent="0.25">
      <c r="C89" s="58" t="s">
        <v>7</v>
      </c>
      <c r="D89" s="54"/>
      <c r="E89" s="6"/>
      <c r="F89" s="19"/>
      <c r="G89" s="24" t="s">
        <v>2</v>
      </c>
      <c r="H89" s="24" t="s">
        <v>2</v>
      </c>
      <c r="I89" s="31"/>
      <c r="J89" s="31"/>
      <c r="K89" s="35"/>
    </row>
    <row r="90" spans="3:11" x14ac:dyDescent="0.25">
      <c r="C90" s="57"/>
      <c r="D90" s="54"/>
      <c r="E90" s="6"/>
      <c r="F90" s="19"/>
      <c r="G90" s="24"/>
      <c r="H90" s="24"/>
      <c r="I90" s="31"/>
      <c r="J90" s="31"/>
      <c r="K90" s="35"/>
    </row>
    <row r="91" spans="3:11" x14ac:dyDescent="0.25">
      <c r="C91" s="58" t="s">
        <v>8</v>
      </c>
      <c r="D91" s="54"/>
      <c r="E91" s="6"/>
      <c r="F91" s="19"/>
      <c r="G91" s="24" t="s">
        <v>2</v>
      </c>
      <c r="H91" s="24" t="s">
        <v>2</v>
      </c>
      <c r="I91" s="31"/>
      <c r="J91" s="31"/>
      <c r="K91" s="35"/>
    </row>
    <row r="92" spans="3:11" x14ac:dyDescent="0.25">
      <c r="C92" s="57"/>
      <c r="D92" s="54"/>
      <c r="E92" s="6"/>
      <c r="F92" s="19"/>
      <c r="G92" s="24"/>
      <c r="H92" s="24"/>
      <c r="I92" s="31"/>
      <c r="J92" s="31"/>
      <c r="K92" s="35"/>
    </row>
    <row r="93" spans="3:11" x14ac:dyDescent="0.25">
      <c r="C93" s="58" t="s">
        <v>9</v>
      </c>
      <c r="D93" s="54"/>
      <c r="E93" s="6"/>
      <c r="F93" s="19"/>
      <c r="G93" s="24" t="s">
        <v>2</v>
      </c>
      <c r="H93" s="24" t="s">
        <v>2</v>
      </c>
      <c r="I93" s="31"/>
      <c r="J93" s="31"/>
      <c r="K93" s="35"/>
    </row>
    <row r="94" spans="3:11" x14ac:dyDescent="0.25">
      <c r="C94" s="57"/>
      <c r="D94" s="54"/>
      <c r="E94" s="6"/>
      <c r="F94" s="19"/>
      <c r="G94" s="24"/>
      <c r="H94" s="24"/>
      <c r="I94" s="31"/>
      <c r="J94" s="31"/>
      <c r="K94" s="35"/>
    </row>
    <row r="95" spans="3:11" x14ac:dyDescent="0.25">
      <c r="C95" s="58" t="s">
        <v>10</v>
      </c>
      <c r="D95" s="54"/>
      <c r="E95" s="6"/>
      <c r="F95" s="19"/>
      <c r="G95" s="24" t="s">
        <v>2</v>
      </c>
      <c r="H95" s="24" t="s">
        <v>2</v>
      </c>
      <c r="I95" s="31"/>
      <c r="J95" s="31"/>
      <c r="K95" s="35"/>
    </row>
    <row r="96" spans="3:11" x14ac:dyDescent="0.25">
      <c r="C96" s="57"/>
      <c r="D96" s="54"/>
      <c r="E96" s="6"/>
      <c r="F96" s="19"/>
      <c r="G96" s="24"/>
      <c r="H96" s="24"/>
      <c r="I96" s="31"/>
      <c r="J96" s="31"/>
      <c r="K96" s="35"/>
    </row>
    <row r="97" spans="1:11" x14ac:dyDescent="0.25">
      <c r="C97" s="58" t="s">
        <v>11</v>
      </c>
      <c r="D97" s="54"/>
      <c r="E97" s="6"/>
      <c r="F97" s="19"/>
      <c r="G97" s="24" t="s">
        <v>2</v>
      </c>
      <c r="H97" s="24" t="s">
        <v>2</v>
      </c>
      <c r="I97" s="31"/>
      <c r="J97" s="31"/>
      <c r="K97" s="35"/>
    </row>
    <row r="98" spans="1:11" x14ac:dyDescent="0.25">
      <c r="C98" s="57"/>
      <c r="D98" s="54"/>
      <c r="E98" s="6"/>
      <c r="F98" s="19"/>
      <c r="G98" s="24"/>
      <c r="H98" s="24"/>
      <c r="I98" s="31"/>
      <c r="J98" s="31"/>
      <c r="K98" s="35"/>
    </row>
    <row r="99" spans="1:11" x14ac:dyDescent="0.25">
      <c r="A99" s="10"/>
      <c r="B99" s="28"/>
      <c r="C99" s="58" t="s">
        <v>13</v>
      </c>
      <c r="D99" s="54"/>
      <c r="E99" s="6"/>
      <c r="F99" s="19"/>
      <c r="G99" s="24"/>
      <c r="H99" s="24"/>
      <c r="I99" s="31"/>
      <c r="J99" s="31"/>
      <c r="K99" s="35"/>
    </row>
    <row r="100" spans="1:11" x14ac:dyDescent="0.25">
      <c r="A100" s="28"/>
      <c r="B100" s="28"/>
      <c r="C100" s="58" t="s">
        <v>14</v>
      </c>
      <c r="D100" s="54"/>
      <c r="E100" s="6"/>
      <c r="F100" s="19"/>
      <c r="G100" s="24" t="s">
        <v>2</v>
      </c>
      <c r="H100" s="24" t="s">
        <v>2</v>
      </c>
      <c r="I100" s="31"/>
      <c r="J100" s="31"/>
      <c r="K100" s="35"/>
    </row>
    <row r="101" spans="1:11" x14ac:dyDescent="0.25">
      <c r="A101" s="28"/>
      <c r="B101" s="28"/>
      <c r="C101" s="58"/>
      <c r="D101" s="54"/>
      <c r="E101" s="6"/>
      <c r="F101" s="19"/>
      <c r="G101" s="24"/>
      <c r="H101" s="24"/>
      <c r="I101" s="31"/>
      <c r="J101" s="31"/>
      <c r="K101" s="35"/>
    </row>
    <row r="102" spans="1:11" x14ac:dyDescent="0.25">
      <c r="A102" s="28"/>
      <c r="B102" s="28"/>
      <c r="C102" s="58" t="s">
        <v>15</v>
      </c>
      <c r="D102" s="54"/>
      <c r="E102" s="6"/>
      <c r="F102" s="19"/>
      <c r="G102" s="24" t="s">
        <v>2</v>
      </c>
      <c r="H102" s="24" t="s">
        <v>2</v>
      </c>
      <c r="I102" s="31"/>
      <c r="J102" s="31"/>
      <c r="K102" s="35"/>
    </row>
    <row r="103" spans="1:11" x14ac:dyDescent="0.25">
      <c r="A103" s="28"/>
      <c r="B103" s="28"/>
      <c r="C103" s="58"/>
      <c r="D103" s="54"/>
      <c r="E103" s="6"/>
      <c r="F103" s="19"/>
      <c r="G103" s="24"/>
      <c r="H103" s="24"/>
      <c r="I103" s="31"/>
      <c r="J103" s="31"/>
      <c r="K103" s="35"/>
    </row>
    <row r="104" spans="1:11" x14ac:dyDescent="0.25">
      <c r="C104" s="59" t="s">
        <v>16</v>
      </c>
      <c r="D104" s="54"/>
      <c r="E104" s="6"/>
      <c r="F104" s="19"/>
      <c r="G104" s="24"/>
      <c r="H104" s="24"/>
      <c r="I104" s="31"/>
      <c r="J104" s="31"/>
      <c r="K104" s="35"/>
    </row>
    <row r="105" spans="1:11" x14ac:dyDescent="0.25">
      <c r="B105" s="8" t="s">
        <v>207</v>
      </c>
      <c r="C105" s="60" t="s">
        <v>208</v>
      </c>
      <c r="D105" s="54" t="s">
        <v>209</v>
      </c>
      <c r="E105" s="6" t="s">
        <v>210</v>
      </c>
      <c r="F105" s="19">
        <v>3000000</v>
      </c>
      <c r="G105" s="24">
        <v>2966.23</v>
      </c>
      <c r="H105" s="24">
        <v>0.13</v>
      </c>
      <c r="I105" s="31">
        <v>5.2602000000000002</v>
      </c>
      <c r="J105" s="31"/>
      <c r="K105" s="35"/>
    </row>
    <row r="106" spans="1:11" x14ac:dyDescent="0.25">
      <c r="C106" s="58" t="s">
        <v>199</v>
      </c>
      <c r="D106" s="54"/>
      <c r="E106" s="6"/>
      <c r="F106" s="19"/>
      <c r="G106" s="25">
        <v>2966.23</v>
      </c>
      <c r="H106" s="25">
        <v>0.13</v>
      </c>
      <c r="I106" s="31"/>
      <c r="J106" s="31"/>
      <c r="K106" s="35"/>
    </row>
    <row r="107" spans="1:11" x14ac:dyDescent="0.25">
      <c r="C107" s="57"/>
      <c r="D107" s="54"/>
      <c r="E107" s="6"/>
      <c r="F107" s="19"/>
      <c r="G107" s="24"/>
      <c r="H107" s="24"/>
      <c r="I107" s="31"/>
      <c r="J107" s="31"/>
      <c r="K107" s="35"/>
    </row>
    <row r="108" spans="1:11" x14ac:dyDescent="0.25">
      <c r="C108" s="58" t="s">
        <v>17</v>
      </c>
      <c r="D108" s="54"/>
      <c r="E108" s="6"/>
      <c r="F108" s="19"/>
      <c r="G108" s="24" t="s">
        <v>2</v>
      </c>
      <c r="H108" s="24" t="s">
        <v>2</v>
      </c>
      <c r="I108" s="31"/>
      <c r="J108" s="31"/>
      <c r="K108" s="35"/>
    </row>
    <row r="109" spans="1:11" x14ac:dyDescent="0.25">
      <c r="C109" s="57"/>
      <c r="D109" s="54"/>
      <c r="E109" s="6"/>
      <c r="F109" s="19"/>
      <c r="G109" s="24"/>
      <c r="H109" s="24"/>
      <c r="I109" s="31"/>
      <c r="J109" s="31"/>
      <c r="K109" s="35"/>
    </row>
    <row r="110" spans="1:11" x14ac:dyDescent="0.25">
      <c r="C110" s="58" t="s">
        <v>18</v>
      </c>
      <c r="D110" s="54"/>
      <c r="E110" s="6"/>
      <c r="F110" s="19"/>
      <c r="G110" s="24" t="s">
        <v>2</v>
      </c>
      <c r="H110" s="24" t="s">
        <v>2</v>
      </c>
      <c r="I110" s="31"/>
      <c r="J110" s="31"/>
      <c r="K110" s="35"/>
    </row>
    <row r="111" spans="1:11" x14ac:dyDescent="0.25">
      <c r="C111" s="57"/>
      <c r="D111" s="54"/>
      <c r="E111" s="6"/>
      <c r="F111" s="19"/>
      <c r="G111" s="24"/>
      <c r="H111" s="24"/>
      <c r="I111" s="31"/>
      <c r="J111" s="31"/>
      <c r="K111" s="35"/>
    </row>
    <row r="112" spans="1:11" x14ac:dyDescent="0.25">
      <c r="A112" s="10"/>
      <c r="B112" s="28"/>
      <c r="C112" s="58" t="s">
        <v>19</v>
      </c>
      <c r="D112" s="54"/>
      <c r="E112" s="6"/>
      <c r="F112" s="19"/>
      <c r="G112" s="24"/>
      <c r="H112" s="24"/>
      <c r="I112" s="31"/>
      <c r="J112" s="31"/>
      <c r="K112" s="35"/>
    </row>
    <row r="113" spans="1:54" x14ac:dyDescent="0.25">
      <c r="A113" s="28"/>
      <c r="B113" s="28"/>
      <c r="C113" s="58" t="s">
        <v>20</v>
      </c>
      <c r="D113" s="54"/>
      <c r="E113" s="6"/>
      <c r="F113" s="19"/>
      <c r="G113" s="24" t="s">
        <v>2</v>
      </c>
      <c r="H113" s="24" t="s">
        <v>2</v>
      </c>
      <c r="I113" s="31"/>
      <c r="J113" s="31"/>
      <c r="K113" s="35"/>
    </row>
    <row r="114" spans="1:54" x14ac:dyDescent="0.25">
      <c r="A114" s="28"/>
      <c r="B114" s="28"/>
      <c r="C114" s="58"/>
      <c r="D114" s="54"/>
      <c r="E114" s="6"/>
      <c r="F114" s="19"/>
      <c r="G114" s="24"/>
      <c r="H114" s="24"/>
      <c r="I114" s="31"/>
      <c r="J114" s="31"/>
      <c r="K114" s="35"/>
    </row>
    <row r="115" spans="1:54" x14ac:dyDescent="0.25">
      <c r="A115" s="28"/>
      <c r="B115" s="28"/>
      <c r="C115" s="58" t="s">
        <v>21</v>
      </c>
      <c r="D115" s="54"/>
      <c r="E115" s="6"/>
      <c r="F115" s="19"/>
      <c r="G115" s="24" t="s">
        <v>2</v>
      </c>
      <c r="H115" s="24" t="s">
        <v>2</v>
      </c>
      <c r="I115" s="31"/>
      <c r="J115" s="31"/>
      <c r="K115" s="35"/>
    </row>
    <row r="116" spans="1:54" x14ac:dyDescent="0.25">
      <c r="A116" s="28"/>
      <c r="B116" s="28"/>
      <c r="C116" s="58"/>
      <c r="D116" s="54"/>
      <c r="E116" s="6"/>
      <c r="F116" s="19"/>
      <c r="G116" s="24"/>
      <c r="H116" s="24"/>
      <c r="I116" s="31"/>
      <c r="J116" s="31"/>
      <c r="K116" s="35"/>
    </row>
    <row r="117" spans="1:54" x14ac:dyDescent="0.25">
      <c r="A117" s="28"/>
      <c r="B117" s="28"/>
      <c r="C117" s="58" t="s">
        <v>22</v>
      </c>
      <c r="D117" s="54"/>
      <c r="E117" s="6"/>
      <c r="F117" s="19"/>
      <c r="G117" s="24" t="s">
        <v>2</v>
      </c>
      <c r="H117" s="24" t="s">
        <v>2</v>
      </c>
      <c r="I117" s="31"/>
      <c r="J117" s="31"/>
      <c r="K117" s="35"/>
    </row>
    <row r="118" spans="1:54" x14ac:dyDescent="0.25">
      <c r="A118" s="28"/>
      <c r="B118" s="28"/>
      <c r="C118" s="58"/>
      <c r="D118" s="54"/>
      <c r="E118" s="6"/>
      <c r="F118" s="19"/>
      <c r="G118" s="24"/>
      <c r="H118" s="24"/>
      <c r="I118" s="31"/>
      <c r="J118" s="31"/>
      <c r="K118" s="35"/>
    </row>
    <row r="119" spans="1:54" x14ac:dyDescent="0.25">
      <c r="A119" s="28"/>
      <c r="B119" s="28"/>
      <c r="C119" s="58" t="s">
        <v>23</v>
      </c>
      <c r="D119" s="54"/>
      <c r="E119" s="6"/>
      <c r="F119" s="19"/>
      <c r="G119" s="24" t="s">
        <v>2</v>
      </c>
      <c r="H119" s="24" t="s">
        <v>2</v>
      </c>
      <c r="I119" s="31"/>
      <c r="J119" s="31"/>
      <c r="K119" s="35"/>
    </row>
    <row r="120" spans="1:54" x14ac:dyDescent="0.25">
      <c r="A120" s="28"/>
      <c r="B120" s="28"/>
      <c r="C120" s="58"/>
      <c r="D120" s="54"/>
      <c r="E120" s="6"/>
      <c r="F120" s="19"/>
      <c r="G120" s="24"/>
      <c r="H120" s="24"/>
      <c r="I120" s="31"/>
      <c r="J120" s="31"/>
      <c r="K120" s="35"/>
    </row>
    <row r="121" spans="1:54" x14ac:dyDescent="0.25">
      <c r="C121" s="59" t="s">
        <v>24</v>
      </c>
      <c r="D121" s="54"/>
      <c r="E121" s="6"/>
      <c r="F121" s="19"/>
      <c r="G121" s="24"/>
      <c r="H121" s="24"/>
      <c r="I121" s="31"/>
      <c r="J121" s="31"/>
      <c r="K121" s="35"/>
    </row>
    <row r="122" spans="1:54" x14ac:dyDescent="0.25">
      <c r="B122" s="8" t="s">
        <v>211</v>
      </c>
      <c r="C122" s="60" t="s">
        <v>212</v>
      </c>
      <c r="D122" s="54"/>
      <c r="E122" s="6"/>
      <c r="F122" s="19"/>
      <c r="G122" s="24">
        <v>39979.82</v>
      </c>
      <c r="H122" s="24">
        <v>1.72</v>
      </c>
      <c r="I122" s="31"/>
      <c r="J122" s="31"/>
      <c r="K122" s="35"/>
    </row>
    <row r="123" spans="1:54" x14ac:dyDescent="0.25">
      <c r="C123" s="58" t="s">
        <v>199</v>
      </c>
      <c r="D123" s="54"/>
      <c r="E123" s="6"/>
      <c r="F123" s="19"/>
      <c r="G123" s="25">
        <v>39979.82</v>
      </c>
      <c r="H123" s="25">
        <v>1.72</v>
      </c>
      <c r="I123" s="31"/>
      <c r="J123" s="31"/>
      <c r="K123" s="35"/>
    </row>
    <row r="124" spans="1:54" x14ac:dyDescent="0.25">
      <c r="C124" s="57"/>
      <c r="D124" s="54"/>
      <c r="E124" s="6"/>
      <c r="F124" s="19"/>
      <c r="G124" s="24"/>
      <c r="H124" s="24"/>
      <c r="I124" s="31"/>
      <c r="J124" s="31"/>
      <c r="K124" s="35"/>
    </row>
    <row r="125" spans="1:54" x14ac:dyDescent="0.25">
      <c r="A125" s="10"/>
      <c r="B125" s="28"/>
      <c r="C125" s="58" t="s">
        <v>25</v>
      </c>
      <c r="D125" s="54"/>
      <c r="E125" s="6"/>
      <c r="F125" s="19"/>
      <c r="G125" s="24"/>
      <c r="H125" s="24"/>
      <c r="I125" s="31"/>
      <c r="J125" s="31"/>
      <c r="K125" s="35"/>
    </row>
    <row r="126" spans="1:54" s="2" customFormat="1" ht="13.5" x14ac:dyDescent="0.25">
      <c r="A126" s="28"/>
      <c r="B126" s="28"/>
      <c r="C126" s="57" t="s">
        <v>4904</v>
      </c>
      <c r="D126" s="54"/>
      <c r="E126" s="6"/>
      <c r="F126" s="19"/>
      <c r="G126" s="24">
        <v>7865</v>
      </c>
      <c r="H126" s="24">
        <v>0.34</v>
      </c>
      <c r="I126" s="31"/>
      <c r="J126" s="31"/>
      <c r="K126" s="35"/>
      <c r="L126" s="3"/>
      <c r="AI126" s="3"/>
      <c r="AV126" s="3"/>
      <c r="AX126" s="3"/>
      <c r="BB126" s="3"/>
    </row>
    <row r="127" spans="1:54" x14ac:dyDescent="0.25">
      <c r="B127" s="8"/>
      <c r="C127" s="60" t="s">
        <v>213</v>
      </c>
      <c r="D127" s="54"/>
      <c r="E127" s="6"/>
      <c r="F127" s="19"/>
      <c r="G127" s="24">
        <v>651.57999999999993</v>
      </c>
      <c r="H127" s="24">
        <v>9.9999999999999707E-3</v>
      </c>
      <c r="I127" s="31"/>
      <c r="J127" s="31"/>
      <c r="K127" s="35"/>
    </row>
    <row r="128" spans="1:54" x14ac:dyDescent="0.25">
      <c r="C128" s="58" t="s">
        <v>199</v>
      </c>
      <c r="D128" s="54"/>
      <c r="E128" s="6"/>
      <c r="F128" s="19"/>
      <c r="G128" s="25">
        <v>8516.58</v>
      </c>
      <c r="H128" s="25">
        <v>0.35</v>
      </c>
      <c r="I128" s="31"/>
      <c r="J128" s="31"/>
      <c r="K128" s="35"/>
    </row>
    <row r="129" spans="2:11" x14ac:dyDescent="0.25">
      <c r="C129" s="57"/>
      <c r="D129" s="54"/>
      <c r="E129" s="6"/>
      <c r="F129" s="19"/>
      <c r="G129" s="24"/>
      <c r="H129" s="24"/>
      <c r="I129" s="31"/>
      <c r="J129" s="31"/>
      <c r="K129" s="35"/>
    </row>
    <row r="130" spans="2:11" x14ac:dyDescent="0.25">
      <c r="C130" s="61" t="s">
        <v>214</v>
      </c>
      <c r="D130" s="55"/>
      <c r="E130" s="5"/>
      <c r="F130" s="20"/>
      <c r="G130" s="26">
        <v>2323463.9300000002</v>
      </c>
      <c r="H130" s="26">
        <v>99.999999999999986</v>
      </c>
      <c r="I130" s="32"/>
      <c r="J130" s="32"/>
      <c r="K130" s="36"/>
    </row>
    <row r="132" spans="2:11" s="50" customFormat="1" ht="15.75" x14ac:dyDescent="0.3">
      <c r="C132" s="50" t="s">
        <v>4514</v>
      </c>
      <c r="F132" s="51"/>
      <c r="G132" s="51"/>
      <c r="H132" s="51"/>
    </row>
    <row r="133" spans="2:11" s="42" customFormat="1" ht="27" x14ac:dyDescent="0.25">
      <c r="B133" s="43"/>
      <c r="C133" s="43" t="s">
        <v>4509</v>
      </c>
      <c r="D133" s="43" t="s">
        <v>4510</v>
      </c>
      <c r="E133" s="43" t="s">
        <v>4511</v>
      </c>
      <c r="F133" s="44" t="s">
        <v>34</v>
      </c>
      <c r="G133" s="45" t="s">
        <v>4512</v>
      </c>
      <c r="H133" s="44" t="s">
        <v>36</v>
      </c>
      <c r="I133" s="43" t="s">
        <v>39</v>
      </c>
    </row>
    <row r="134" spans="2:11" s="42" customFormat="1" ht="13.5" x14ac:dyDescent="0.25">
      <c r="B134" s="43"/>
      <c r="C134" s="43" t="s">
        <v>4506</v>
      </c>
      <c r="D134" s="43"/>
      <c r="E134" s="43"/>
      <c r="F134" s="44"/>
      <c r="G134" s="45"/>
      <c r="H134" s="44"/>
      <c r="I134" s="43"/>
    </row>
    <row r="135" spans="2:11" s="2" customFormat="1" ht="13.5" x14ac:dyDescent="0.25">
      <c r="B135" s="46">
        <v>2223740</v>
      </c>
      <c r="C135" s="46" t="s">
        <v>4520</v>
      </c>
      <c r="D135" s="46" t="s">
        <v>4502</v>
      </c>
      <c r="E135" s="46" t="s">
        <v>44</v>
      </c>
      <c r="F135" s="47">
        <v>1300000</v>
      </c>
      <c r="G135" s="47">
        <v>9298.25</v>
      </c>
      <c r="H135" s="47">
        <v>0.4</v>
      </c>
      <c r="I135" s="46"/>
    </row>
    <row r="136" spans="2:11" s="2" customFormat="1" ht="13.5" x14ac:dyDescent="0.25">
      <c r="B136" s="46">
        <v>2223691</v>
      </c>
      <c r="C136" s="46" t="s">
        <v>4663</v>
      </c>
      <c r="D136" s="46" t="s">
        <v>4502</v>
      </c>
      <c r="E136" s="46" t="s">
        <v>592</v>
      </c>
      <c r="F136" s="47">
        <v>4140000</v>
      </c>
      <c r="G136" s="47">
        <v>11620.98</v>
      </c>
      <c r="H136" s="47">
        <v>0.5</v>
      </c>
      <c r="I136" s="46"/>
    </row>
    <row r="137" spans="2:11" s="1" customFormat="1" ht="13.5" x14ac:dyDescent="0.25">
      <c r="B137" s="48"/>
      <c r="C137" s="48" t="s">
        <v>4513</v>
      </c>
      <c r="D137" s="48"/>
      <c r="E137" s="48"/>
      <c r="F137" s="49"/>
      <c r="G137" s="49">
        <v>20919.23</v>
      </c>
      <c r="H137" s="49">
        <v>0.9</v>
      </c>
      <c r="I137" s="48"/>
    </row>
    <row r="139" spans="2:11" x14ac:dyDescent="0.25">
      <c r="C139" s="1" t="s">
        <v>215</v>
      </c>
    </row>
    <row r="140" spans="2:11" x14ac:dyDescent="0.25">
      <c r="C140" s="37" t="s">
        <v>216</v>
      </c>
      <c r="D140" s="37"/>
      <c r="E140" s="37"/>
      <c r="F140" s="37"/>
      <c r="G140" s="37"/>
      <c r="H140" s="37"/>
      <c r="I140" s="37"/>
      <c r="J140" s="37"/>
      <c r="K140" s="37"/>
    </row>
    <row r="141" spans="2:11" x14ac:dyDescent="0.25">
      <c r="C141" s="2" t="s">
        <v>217</v>
      </c>
    </row>
    <row r="142" spans="2:11" x14ac:dyDescent="0.25">
      <c r="C142" s="2" t="s">
        <v>218</v>
      </c>
    </row>
    <row r="143" spans="2:11" ht="30" customHeight="1" x14ac:dyDescent="0.25">
      <c r="C143" s="204" t="s">
        <v>219</v>
      </c>
      <c r="D143" s="205"/>
      <c r="E143" s="205"/>
      <c r="F143" s="205"/>
      <c r="G143" s="205"/>
      <c r="H143" s="205"/>
      <c r="I143" s="205"/>
      <c r="J143" s="205"/>
      <c r="K143" s="205"/>
    </row>
    <row r="144" spans="2:11" x14ac:dyDescent="0.25">
      <c r="C144" s="2" t="s">
        <v>220</v>
      </c>
    </row>
    <row r="145" spans="1:256" x14ac:dyDescent="0.25">
      <c r="C145" s="2" t="s">
        <v>4918</v>
      </c>
    </row>
    <row r="147" spans="1:256" x14ac:dyDescent="0.25">
      <c r="C147" s="2" t="s">
        <v>5065</v>
      </c>
      <c r="E147" s="2" t="s">
        <v>2</v>
      </c>
    </row>
    <row r="149" spans="1:256" x14ac:dyDescent="0.25">
      <c r="C149" s="2" t="s">
        <v>5066</v>
      </c>
      <c r="E149" s="2" t="s">
        <v>2</v>
      </c>
    </row>
    <row r="151" spans="1:256" x14ac:dyDescent="0.25">
      <c r="C151" s="2" t="s">
        <v>5173</v>
      </c>
    </row>
    <row r="153" spans="1:256" x14ac:dyDescent="0.25">
      <c r="C153" s="2" t="s">
        <v>5174</v>
      </c>
    </row>
    <row r="154" spans="1:256" s="83" customFormat="1" ht="35.25" customHeight="1" x14ac:dyDescent="0.25">
      <c r="A154" s="79"/>
      <c r="B154" s="79"/>
      <c r="C154" s="84" t="s">
        <v>5072</v>
      </c>
      <c r="D154" s="88" t="s">
        <v>5073</v>
      </c>
      <c r="E154" s="88" t="s">
        <v>5074</v>
      </c>
      <c r="F154" s="80"/>
      <c r="G154" s="81"/>
      <c r="H154" s="81"/>
      <c r="I154" s="81"/>
      <c r="J154" s="81"/>
      <c r="K154" s="82"/>
      <c r="L154" s="82"/>
      <c r="M154" s="79"/>
      <c r="N154" s="79"/>
      <c r="O154" s="79"/>
      <c r="P154" s="79"/>
      <c r="Q154" s="79"/>
      <c r="R154" s="79"/>
      <c r="S154" s="79"/>
      <c r="T154" s="79"/>
      <c r="U154" s="79"/>
      <c r="V154" s="79"/>
      <c r="W154" s="79"/>
      <c r="X154" s="79"/>
      <c r="Y154" s="79"/>
      <c r="Z154" s="79"/>
      <c r="AA154" s="79"/>
      <c r="AB154" s="79"/>
      <c r="AC154" s="79"/>
      <c r="AD154" s="79"/>
      <c r="AE154" s="79"/>
      <c r="AF154" s="79"/>
      <c r="AG154" s="79"/>
      <c r="AH154" s="79"/>
      <c r="AI154" s="82"/>
      <c r="AJ154" s="79"/>
      <c r="AK154" s="79"/>
      <c r="AL154" s="79"/>
      <c r="AM154" s="79"/>
      <c r="AN154" s="79"/>
      <c r="AO154" s="79"/>
      <c r="AP154" s="79"/>
      <c r="AQ154" s="79"/>
      <c r="AR154" s="79"/>
      <c r="AS154" s="79"/>
      <c r="AT154" s="79"/>
      <c r="AU154" s="79"/>
      <c r="AV154" s="82"/>
      <c r="AW154" s="79"/>
      <c r="AX154" s="82"/>
      <c r="AY154" s="79"/>
      <c r="AZ154" s="79"/>
      <c r="BA154" s="79"/>
      <c r="BB154" s="82"/>
      <c r="BC154" s="79"/>
      <c r="BD154" s="79"/>
      <c r="BE154" s="79"/>
      <c r="BF154" s="79"/>
      <c r="BG154" s="79"/>
      <c r="BH154" s="79"/>
      <c r="BI154" s="79"/>
      <c r="BJ154" s="79"/>
      <c r="BK154" s="79"/>
      <c r="BL154" s="79"/>
      <c r="BM154" s="79"/>
      <c r="BN154" s="79"/>
      <c r="BO154" s="79"/>
      <c r="BP154" s="79"/>
      <c r="BQ154" s="79"/>
      <c r="BR154" s="79"/>
      <c r="BS154" s="79"/>
      <c r="BT154" s="79"/>
      <c r="BU154" s="79"/>
      <c r="BV154" s="79"/>
      <c r="BW154" s="79"/>
      <c r="BX154" s="79"/>
      <c r="BY154" s="79"/>
      <c r="BZ154" s="79"/>
      <c r="CA154" s="79"/>
      <c r="CB154" s="79"/>
      <c r="CC154" s="79"/>
      <c r="CD154" s="79"/>
      <c r="CE154" s="79"/>
      <c r="CF154" s="79"/>
      <c r="CG154" s="79"/>
      <c r="CH154" s="79"/>
      <c r="CI154" s="79"/>
      <c r="CJ154" s="79"/>
      <c r="CK154" s="79"/>
      <c r="CL154" s="79"/>
      <c r="CM154" s="79"/>
      <c r="CN154" s="79"/>
      <c r="CO154" s="79"/>
      <c r="CP154" s="79"/>
      <c r="CQ154" s="79"/>
      <c r="CR154" s="79"/>
      <c r="CS154" s="79"/>
      <c r="CT154" s="79"/>
      <c r="CU154" s="79"/>
      <c r="CV154" s="79"/>
      <c r="CW154" s="79"/>
      <c r="CX154" s="79"/>
      <c r="CY154" s="79"/>
      <c r="CZ154" s="79"/>
      <c r="DA154" s="79"/>
      <c r="DB154" s="79"/>
      <c r="DC154" s="79"/>
      <c r="DD154" s="79"/>
      <c r="DE154" s="79"/>
      <c r="DF154" s="79"/>
      <c r="DG154" s="79"/>
      <c r="DH154" s="79"/>
      <c r="DI154" s="79"/>
      <c r="DJ154" s="79"/>
      <c r="DK154" s="79"/>
      <c r="DL154" s="79"/>
      <c r="DM154" s="79"/>
      <c r="DN154" s="79"/>
      <c r="DO154" s="79"/>
      <c r="DP154" s="79"/>
      <c r="DQ154" s="79"/>
      <c r="DR154" s="79"/>
      <c r="DS154" s="79"/>
      <c r="DT154" s="79"/>
      <c r="DU154" s="79"/>
      <c r="DV154" s="79"/>
      <c r="DW154" s="79"/>
      <c r="DX154" s="79"/>
      <c r="DY154" s="79"/>
      <c r="DZ154" s="79"/>
      <c r="EA154" s="79"/>
      <c r="EB154" s="79"/>
      <c r="EC154" s="79"/>
      <c r="ED154" s="79"/>
      <c r="EE154" s="79"/>
      <c r="EF154" s="79"/>
      <c r="EG154" s="79"/>
      <c r="EH154" s="79"/>
      <c r="EI154" s="79"/>
      <c r="EJ154" s="79"/>
      <c r="EK154" s="79"/>
      <c r="EL154" s="79"/>
      <c r="EM154" s="79"/>
      <c r="EN154" s="79"/>
      <c r="EO154" s="79"/>
      <c r="EP154" s="79"/>
      <c r="EQ154" s="79"/>
      <c r="ER154" s="79"/>
      <c r="ES154" s="79"/>
      <c r="ET154" s="79"/>
      <c r="EU154" s="79"/>
      <c r="EV154" s="79"/>
      <c r="EW154" s="79"/>
      <c r="EX154" s="79"/>
      <c r="EY154" s="79"/>
      <c r="EZ154" s="79"/>
      <c r="FA154" s="79"/>
      <c r="FB154" s="79"/>
      <c r="FC154" s="79"/>
      <c r="FD154" s="79"/>
      <c r="FE154" s="79"/>
      <c r="FF154" s="79"/>
      <c r="FG154" s="79"/>
      <c r="FH154" s="79"/>
      <c r="FI154" s="79"/>
      <c r="FJ154" s="79"/>
      <c r="FK154" s="79"/>
      <c r="FL154" s="79"/>
      <c r="FM154" s="79"/>
      <c r="FN154" s="79"/>
      <c r="FO154" s="79"/>
      <c r="FP154" s="79"/>
      <c r="FQ154" s="79"/>
      <c r="FR154" s="79"/>
      <c r="FS154" s="79"/>
      <c r="FT154" s="79"/>
      <c r="FU154" s="79"/>
      <c r="FV154" s="79"/>
      <c r="FW154" s="79"/>
      <c r="FX154" s="79"/>
      <c r="FY154" s="79"/>
      <c r="FZ154" s="79"/>
      <c r="GA154" s="79"/>
      <c r="GB154" s="79"/>
      <c r="GC154" s="79"/>
      <c r="GD154" s="79"/>
      <c r="GE154" s="79"/>
      <c r="GF154" s="79"/>
      <c r="GG154" s="79"/>
      <c r="GH154" s="79"/>
      <c r="GI154" s="79"/>
      <c r="GJ154" s="79"/>
      <c r="GK154" s="79"/>
      <c r="GL154" s="79"/>
      <c r="GM154" s="79"/>
      <c r="GN154" s="79"/>
      <c r="GO154" s="79"/>
      <c r="GP154" s="79"/>
      <c r="GQ154" s="79"/>
      <c r="GR154" s="79"/>
      <c r="GS154" s="79"/>
      <c r="GT154" s="79"/>
      <c r="GU154" s="79"/>
      <c r="GV154" s="79"/>
      <c r="GW154" s="79"/>
      <c r="GX154" s="79"/>
      <c r="GY154" s="79"/>
      <c r="GZ154" s="79"/>
      <c r="HA154" s="79"/>
      <c r="HB154" s="79"/>
      <c r="HC154" s="79"/>
      <c r="HD154" s="79"/>
      <c r="HE154" s="79"/>
      <c r="HF154" s="79"/>
      <c r="HG154" s="79"/>
      <c r="HH154" s="79"/>
      <c r="HI154" s="79"/>
      <c r="HJ154" s="79"/>
      <c r="HK154" s="79"/>
      <c r="HL154" s="79"/>
      <c r="HM154" s="79"/>
      <c r="HN154" s="79"/>
      <c r="HO154" s="79"/>
      <c r="HP154" s="79"/>
      <c r="HQ154" s="79"/>
      <c r="HR154" s="79"/>
      <c r="HS154" s="79"/>
      <c r="HT154" s="79"/>
      <c r="HU154" s="79"/>
      <c r="HV154" s="79"/>
      <c r="HW154" s="79"/>
      <c r="HX154" s="79"/>
      <c r="HY154" s="79"/>
      <c r="HZ154" s="79"/>
      <c r="IA154" s="79"/>
      <c r="IB154" s="79"/>
      <c r="IC154" s="79"/>
      <c r="ID154" s="79"/>
      <c r="IE154" s="79"/>
      <c r="IF154" s="79"/>
      <c r="IG154" s="79"/>
      <c r="IH154" s="79"/>
      <c r="II154" s="79"/>
      <c r="IJ154" s="79"/>
      <c r="IK154" s="79"/>
      <c r="IL154" s="79"/>
      <c r="IM154" s="79"/>
      <c r="IN154" s="79"/>
      <c r="IO154" s="79"/>
      <c r="IP154" s="79"/>
      <c r="IQ154" s="79"/>
      <c r="IR154" s="79"/>
      <c r="IS154" s="79"/>
      <c r="IT154" s="79"/>
      <c r="IU154" s="79"/>
      <c r="IV154" s="79"/>
    </row>
    <row r="155" spans="1:256" s="83" customFormat="1" x14ac:dyDescent="0.25">
      <c r="A155" s="79"/>
      <c r="B155" s="79"/>
      <c r="C155" s="86" t="s">
        <v>5075</v>
      </c>
      <c r="D155" s="89">
        <v>48.351100000000002</v>
      </c>
      <c r="E155" s="89">
        <v>49.326099999999997</v>
      </c>
      <c r="F155" s="80"/>
      <c r="G155" s="81"/>
      <c r="H155" s="81"/>
      <c r="I155" s="81"/>
      <c r="J155" s="81"/>
      <c r="K155" s="82"/>
      <c r="L155" s="82"/>
      <c r="M155" s="79"/>
      <c r="N155" s="79"/>
      <c r="O155" s="79"/>
      <c r="P155" s="79"/>
      <c r="Q155" s="79"/>
      <c r="R155" s="79"/>
      <c r="S155" s="79"/>
      <c r="T155" s="79"/>
      <c r="U155" s="79"/>
      <c r="V155" s="79"/>
      <c r="W155" s="79"/>
      <c r="X155" s="79"/>
      <c r="Y155" s="79"/>
      <c r="Z155" s="79"/>
      <c r="AA155" s="79"/>
      <c r="AB155" s="79"/>
      <c r="AC155" s="79"/>
      <c r="AD155" s="79"/>
      <c r="AE155" s="79"/>
      <c r="AF155" s="79"/>
      <c r="AG155" s="79"/>
      <c r="AH155" s="79"/>
      <c r="AI155" s="82"/>
      <c r="AJ155" s="79"/>
      <c r="AK155" s="79"/>
      <c r="AL155" s="79"/>
      <c r="AM155" s="79"/>
      <c r="AN155" s="79"/>
      <c r="AO155" s="79"/>
      <c r="AP155" s="79"/>
      <c r="AQ155" s="79"/>
      <c r="AR155" s="79"/>
      <c r="AS155" s="79"/>
      <c r="AT155" s="79"/>
      <c r="AU155" s="79"/>
      <c r="AV155" s="82"/>
      <c r="AW155" s="79"/>
      <c r="AX155" s="82"/>
      <c r="AY155" s="79"/>
      <c r="AZ155" s="79"/>
      <c r="BA155" s="79"/>
      <c r="BB155" s="82"/>
      <c r="BC155" s="79"/>
      <c r="BD155" s="79"/>
      <c r="BE155" s="79"/>
      <c r="BF155" s="79"/>
      <c r="BG155" s="79"/>
      <c r="BH155" s="79"/>
      <c r="BI155" s="79"/>
      <c r="BJ155" s="79"/>
      <c r="BK155" s="79"/>
      <c r="BL155" s="79"/>
      <c r="BM155" s="79"/>
      <c r="BN155" s="79"/>
      <c r="BO155" s="79"/>
      <c r="BP155" s="79"/>
      <c r="BQ155" s="79"/>
      <c r="BR155" s="79"/>
      <c r="BS155" s="79"/>
      <c r="BT155" s="79"/>
      <c r="BU155" s="79"/>
      <c r="BV155" s="79"/>
      <c r="BW155" s="79"/>
      <c r="BX155" s="79"/>
      <c r="BY155" s="79"/>
      <c r="BZ155" s="79"/>
      <c r="CA155" s="79"/>
      <c r="CB155" s="79"/>
      <c r="CC155" s="79"/>
      <c r="CD155" s="79"/>
      <c r="CE155" s="79"/>
      <c r="CF155" s="79"/>
      <c r="CG155" s="79"/>
      <c r="CH155" s="79"/>
      <c r="CI155" s="79"/>
      <c r="CJ155" s="79"/>
      <c r="CK155" s="79"/>
      <c r="CL155" s="79"/>
      <c r="CM155" s="79"/>
      <c r="CN155" s="79"/>
      <c r="CO155" s="79"/>
      <c r="CP155" s="79"/>
      <c r="CQ155" s="79"/>
      <c r="CR155" s="79"/>
      <c r="CS155" s="79"/>
      <c r="CT155" s="79"/>
      <c r="CU155" s="79"/>
      <c r="CV155" s="79"/>
      <c r="CW155" s="79"/>
      <c r="CX155" s="79"/>
      <c r="CY155" s="79"/>
      <c r="CZ155" s="79"/>
      <c r="DA155" s="79"/>
      <c r="DB155" s="79"/>
      <c r="DC155" s="79"/>
      <c r="DD155" s="79"/>
      <c r="DE155" s="79"/>
      <c r="DF155" s="79"/>
      <c r="DG155" s="79"/>
      <c r="DH155" s="79"/>
      <c r="DI155" s="79"/>
      <c r="DJ155" s="79"/>
      <c r="DK155" s="79"/>
      <c r="DL155" s="79"/>
      <c r="DM155" s="79"/>
      <c r="DN155" s="79"/>
      <c r="DO155" s="79"/>
      <c r="DP155" s="79"/>
      <c r="DQ155" s="79"/>
      <c r="DR155" s="79"/>
      <c r="DS155" s="79"/>
      <c r="DT155" s="79"/>
      <c r="DU155" s="79"/>
      <c r="DV155" s="79"/>
      <c r="DW155" s="79"/>
      <c r="DX155" s="79"/>
      <c r="DY155" s="79"/>
      <c r="DZ155" s="79"/>
      <c r="EA155" s="79"/>
      <c r="EB155" s="79"/>
      <c r="EC155" s="79"/>
      <c r="ED155" s="79"/>
      <c r="EE155" s="79"/>
      <c r="EF155" s="79"/>
      <c r="EG155" s="79"/>
      <c r="EH155" s="79"/>
      <c r="EI155" s="79"/>
      <c r="EJ155" s="79"/>
      <c r="EK155" s="79"/>
      <c r="EL155" s="79"/>
      <c r="EM155" s="79"/>
      <c r="EN155" s="79"/>
      <c r="EO155" s="79"/>
      <c r="EP155" s="79"/>
      <c r="EQ155" s="79"/>
      <c r="ER155" s="79"/>
      <c r="ES155" s="79"/>
      <c r="ET155" s="79"/>
      <c r="EU155" s="79"/>
      <c r="EV155" s="79"/>
      <c r="EW155" s="79"/>
      <c r="EX155" s="79"/>
      <c r="EY155" s="79"/>
      <c r="EZ155" s="79"/>
      <c r="FA155" s="79"/>
      <c r="FB155" s="79"/>
      <c r="FC155" s="79"/>
      <c r="FD155" s="79"/>
      <c r="FE155" s="79"/>
      <c r="FF155" s="79"/>
      <c r="FG155" s="79"/>
      <c r="FH155" s="79"/>
      <c r="FI155" s="79"/>
      <c r="FJ155" s="79"/>
      <c r="FK155" s="79"/>
      <c r="FL155" s="79"/>
      <c r="FM155" s="79"/>
      <c r="FN155" s="79"/>
      <c r="FO155" s="79"/>
      <c r="FP155" s="79"/>
      <c r="FQ155" s="79"/>
      <c r="FR155" s="79"/>
      <c r="FS155" s="79"/>
      <c r="FT155" s="79"/>
      <c r="FU155" s="79"/>
      <c r="FV155" s="79"/>
      <c r="FW155" s="79"/>
      <c r="FX155" s="79"/>
      <c r="FY155" s="79"/>
      <c r="FZ155" s="79"/>
      <c r="GA155" s="79"/>
      <c r="GB155" s="79"/>
      <c r="GC155" s="79"/>
      <c r="GD155" s="79"/>
      <c r="GE155" s="79"/>
      <c r="GF155" s="79"/>
      <c r="GG155" s="79"/>
      <c r="GH155" s="79"/>
      <c r="GI155" s="79"/>
      <c r="GJ155" s="79"/>
      <c r="GK155" s="79"/>
      <c r="GL155" s="79"/>
      <c r="GM155" s="79"/>
      <c r="GN155" s="79"/>
      <c r="GO155" s="79"/>
      <c r="GP155" s="79"/>
      <c r="GQ155" s="79"/>
      <c r="GR155" s="79"/>
      <c r="GS155" s="79"/>
      <c r="GT155" s="79"/>
      <c r="GU155" s="79"/>
      <c r="GV155" s="79"/>
      <c r="GW155" s="79"/>
      <c r="GX155" s="79"/>
      <c r="GY155" s="79"/>
      <c r="GZ155" s="79"/>
      <c r="HA155" s="79"/>
      <c r="HB155" s="79"/>
      <c r="HC155" s="79"/>
      <c r="HD155" s="79"/>
      <c r="HE155" s="79"/>
      <c r="HF155" s="79"/>
      <c r="HG155" s="79"/>
      <c r="HH155" s="79"/>
      <c r="HI155" s="79"/>
      <c r="HJ155" s="79"/>
      <c r="HK155" s="79"/>
      <c r="HL155" s="79"/>
      <c r="HM155" s="79"/>
      <c r="HN155" s="79"/>
      <c r="HO155" s="79"/>
      <c r="HP155" s="79"/>
      <c r="HQ155" s="79"/>
      <c r="HR155" s="79"/>
      <c r="HS155" s="79"/>
      <c r="HT155" s="79"/>
      <c r="HU155" s="79"/>
      <c r="HV155" s="79"/>
      <c r="HW155" s="79"/>
      <c r="HX155" s="79"/>
      <c r="HY155" s="79"/>
      <c r="HZ155" s="79"/>
      <c r="IA155" s="79"/>
      <c r="IB155" s="79"/>
      <c r="IC155" s="79"/>
      <c r="ID155" s="79"/>
      <c r="IE155" s="79"/>
      <c r="IF155" s="79"/>
      <c r="IG155" s="79"/>
      <c r="IH155" s="79"/>
      <c r="II155" s="79"/>
      <c r="IJ155" s="79"/>
      <c r="IK155" s="79"/>
      <c r="IL155" s="79"/>
      <c r="IM155" s="79"/>
      <c r="IN155" s="79"/>
      <c r="IO155" s="79"/>
      <c r="IP155" s="79"/>
      <c r="IQ155" s="79"/>
      <c r="IR155" s="79"/>
      <c r="IS155" s="79"/>
      <c r="IT155" s="79"/>
      <c r="IU155" s="79"/>
      <c r="IV155" s="79"/>
    </row>
    <row r="156" spans="1:256" s="83" customFormat="1" x14ac:dyDescent="0.25">
      <c r="A156" s="79"/>
      <c r="B156" s="79"/>
      <c r="C156" s="86" t="s">
        <v>5076</v>
      </c>
      <c r="D156" s="89">
        <v>107.9802</v>
      </c>
      <c r="E156" s="89">
        <v>110.1576</v>
      </c>
      <c r="F156" s="80"/>
      <c r="G156" s="81"/>
      <c r="H156" s="81"/>
      <c r="I156" s="81"/>
      <c r="J156" s="81"/>
      <c r="K156" s="82"/>
      <c r="L156" s="82"/>
      <c r="M156" s="79"/>
      <c r="N156" s="79"/>
      <c r="O156" s="79"/>
      <c r="P156" s="79"/>
      <c r="Q156" s="79"/>
      <c r="R156" s="79"/>
      <c r="S156" s="79"/>
      <c r="T156" s="79"/>
      <c r="U156" s="79"/>
      <c r="V156" s="79"/>
      <c r="W156" s="79"/>
      <c r="X156" s="79"/>
      <c r="Y156" s="79"/>
      <c r="Z156" s="79"/>
      <c r="AA156" s="79"/>
      <c r="AB156" s="79"/>
      <c r="AC156" s="79"/>
      <c r="AD156" s="79"/>
      <c r="AE156" s="79"/>
      <c r="AF156" s="79"/>
      <c r="AG156" s="79"/>
      <c r="AH156" s="79"/>
      <c r="AI156" s="82"/>
      <c r="AJ156" s="79"/>
      <c r="AK156" s="79"/>
      <c r="AL156" s="79"/>
      <c r="AM156" s="79"/>
      <c r="AN156" s="79"/>
      <c r="AO156" s="79"/>
      <c r="AP156" s="79"/>
      <c r="AQ156" s="79"/>
      <c r="AR156" s="79"/>
      <c r="AS156" s="79"/>
      <c r="AT156" s="79"/>
      <c r="AU156" s="79"/>
      <c r="AV156" s="82"/>
      <c r="AW156" s="79"/>
      <c r="AX156" s="82"/>
      <c r="AY156" s="79"/>
      <c r="AZ156" s="79"/>
      <c r="BA156" s="79"/>
      <c r="BB156" s="82"/>
      <c r="BC156" s="79"/>
      <c r="BD156" s="79"/>
      <c r="BE156" s="79"/>
      <c r="BF156" s="79"/>
      <c r="BG156" s="79"/>
      <c r="BH156" s="79"/>
      <c r="BI156" s="79"/>
      <c r="BJ156" s="79"/>
      <c r="BK156" s="79"/>
      <c r="BL156" s="79"/>
      <c r="BM156" s="79"/>
      <c r="BN156" s="79"/>
      <c r="BO156" s="79"/>
      <c r="BP156" s="79"/>
      <c r="BQ156" s="79"/>
      <c r="BR156" s="79"/>
      <c r="BS156" s="79"/>
      <c r="BT156" s="79"/>
      <c r="BU156" s="79"/>
      <c r="BV156" s="79"/>
      <c r="BW156" s="79"/>
      <c r="BX156" s="79"/>
      <c r="BY156" s="79"/>
      <c r="BZ156" s="79"/>
      <c r="CA156" s="79"/>
      <c r="CB156" s="79"/>
      <c r="CC156" s="79"/>
      <c r="CD156" s="79"/>
      <c r="CE156" s="79"/>
      <c r="CF156" s="79"/>
      <c r="CG156" s="79"/>
      <c r="CH156" s="79"/>
      <c r="CI156" s="79"/>
      <c r="CJ156" s="79"/>
      <c r="CK156" s="79"/>
      <c r="CL156" s="79"/>
      <c r="CM156" s="79"/>
      <c r="CN156" s="79"/>
      <c r="CO156" s="79"/>
      <c r="CP156" s="79"/>
      <c r="CQ156" s="79"/>
      <c r="CR156" s="79"/>
      <c r="CS156" s="79"/>
      <c r="CT156" s="79"/>
      <c r="CU156" s="79"/>
      <c r="CV156" s="79"/>
      <c r="CW156" s="79"/>
      <c r="CX156" s="79"/>
      <c r="CY156" s="79"/>
      <c r="CZ156" s="79"/>
      <c r="DA156" s="79"/>
      <c r="DB156" s="79"/>
      <c r="DC156" s="79"/>
      <c r="DD156" s="79"/>
      <c r="DE156" s="79"/>
      <c r="DF156" s="79"/>
      <c r="DG156" s="79"/>
      <c r="DH156" s="79"/>
      <c r="DI156" s="79"/>
      <c r="DJ156" s="79"/>
      <c r="DK156" s="79"/>
      <c r="DL156" s="79"/>
      <c r="DM156" s="79"/>
      <c r="DN156" s="79"/>
      <c r="DO156" s="79"/>
      <c r="DP156" s="79"/>
      <c r="DQ156" s="79"/>
      <c r="DR156" s="79"/>
      <c r="DS156" s="79"/>
      <c r="DT156" s="79"/>
      <c r="DU156" s="79"/>
      <c r="DV156" s="79"/>
      <c r="DW156" s="79"/>
      <c r="DX156" s="79"/>
      <c r="DY156" s="79"/>
      <c r="DZ156" s="79"/>
      <c r="EA156" s="79"/>
      <c r="EB156" s="79"/>
      <c r="EC156" s="79"/>
      <c r="ED156" s="79"/>
      <c r="EE156" s="79"/>
      <c r="EF156" s="79"/>
      <c r="EG156" s="79"/>
      <c r="EH156" s="79"/>
      <c r="EI156" s="79"/>
      <c r="EJ156" s="79"/>
      <c r="EK156" s="79"/>
      <c r="EL156" s="79"/>
      <c r="EM156" s="79"/>
      <c r="EN156" s="79"/>
      <c r="EO156" s="79"/>
      <c r="EP156" s="79"/>
      <c r="EQ156" s="79"/>
      <c r="ER156" s="79"/>
      <c r="ES156" s="79"/>
      <c r="ET156" s="79"/>
      <c r="EU156" s="79"/>
      <c r="EV156" s="79"/>
      <c r="EW156" s="79"/>
      <c r="EX156" s="79"/>
      <c r="EY156" s="79"/>
      <c r="EZ156" s="79"/>
      <c r="FA156" s="79"/>
      <c r="FB156" s="79"/>
      <c r="FC156" s="79"/>
      <c r="FD156" s="79"/>
      <c r="FE156" s="79"/>
      <c r="FF156" s="79"/>
      <c r="FG156" s="79"/>
      <c r="FH156" s="79"/>
      <c r="FI156" s="79"/>
      <c r="FJ156" s="79"/>
      <c r="FK156" s="79"/>
      <c r="FL156" s="79"/>
      <c r="FM156" s="79"/>
      <c r="FN156" s="79"/>
      <c r="FO156" s="79"/>
      <c r="FP156" s="79"/>
      <c r="FQ156" s="79"/>
      <c r="FR156" s="79"/>
      <c r="FS156" s="79"/>
      <c r="FT156" s="79"/>
      <c r="FU156" s="79"/>
      <c r="FV156" s="79"/>
      <c r="FW156" s="79"/>
      <c r="FX156" s="79"/>
      <c r="FY156" s="79"/>
      <c r="FZ156" s="79"/>
      <c r="GA156" s="79"/>
      <c r="GB156" s="79"/>
      <c r="GC156" s="79"/>
      <c r="GD156" s="79"/>
      <c r="GE156" s="79"/>
      <c r="GF156" s="79"/>
      <c r="GG156" s="79"/>
      <c r="GH156" s="79"/>
      <c r="GI156" s="79"/>
      <c r="GJ156" s="79"/>
      <c r="GK156" s="79"/>
      <c r="GL156" s="79"/>
      <c r="GM156" s="79"/>
      <c r="GN156" s="79"/>
      <c r="GO156" s="79"/>
      <c r="GP156" s="79"/>
      <c r="GQ156" s="79"/>
      <c r="GR156" s="79"/>
      <c r="GS156" s="79"/>
      <c r="GT156" s="79"/>
      <c r="GU156" s="79"/>
      <c r="GV156" s="79"/>
      <c r="GW156" s="79"/>
      <c r="GX156" s="79"/>
      <c r="GY156" s="79"/>
      <c r="GZ156" s="79"/>
      <c r="HA156" s="79"/>
      <c r="HB156" s="79"/>
      <c r="HC156" s="79"/>
      <c r="HD156" s="79"/>
      <c r="HE156" s="79"/>
      <c r="HF156" s="79"/>
      <c r="HG156" s="79"/>
      <c r="HH156" s="79"/>
      <c r="HI156" s="79"/>
      <c r="HJ156" s="79"/>
      <c r="HK156" s="79"/>
      <c r="HL156" s="79"/>
      <c r="HM156" s="79"/>
      <c r="HN156" s="79"/>
      <c r="HO156" s="79"/>
      <c r="HP156" s="79"/>
      <c r="HQ156" s="79"/>
      <c r="HR156" s="79"/>
      <c r="HS156" s="79"/>
      <c r="HT156" s="79"/>
      <c r="HU156" s="79"/>
      <c r="HV156" s="79"/>
      <c r="HW156" s="79"/>
      <c r="HX156" s="79"/>
      <c r="HY156" s="79"/>
      <c r="HZ156" s="79"/>
      <c r="IA156" s="79"/>
      <c r="IB156" s="79"/>
      <c r="IC156" s="79"/>
      <c r="ID156" s="79"/>
      <c r="IE156" s="79"/>
      <c r="IF156" s="79"/>
      <c r="IG156" s="79"/>
      <c r="IH156" s="79"/>
      <c r="II156" s="79"/>
      <c r="IJ156" s="79"/>
      <c r="IK156" s="79"/>
      <c r="IL156" s="79"/>
      <c r="IM156" s="79"/>
      <c r="IN156" s="79"/>
      <c r="IO156" s="79"/>
      <c r="IP156" s="79"/>
      <c r="IQ156" s="79"/>
      <c r="IR156" s="79"/>
      <c r="IS156" s="79"/>
      <c r="IT156" s="79"/>
      <c r="IU156" s="79"/>
      <c r="IV156" s="79"/>
    </row>
    <row r="157" spans="1:256" s="83" customFormat="1" x14ac:dyDescent="0.25">
      <c r="A157" s="79"/>
      <c r="B157" s="79"/>
      <c r="C157" s="86" t="s">
        <v>5077</v>
      </c>
      <c r="D157" s="89">
        <v>60.793199999999999</v>
      </c>
      <c r="E157" s="89">
        <v>62.061199999999999</v>
      </c>
      <c r="F157" s="80"/>
      <c r="G157" s="81"/>
      <c r="H157" s="81"/>
      <c r="I157" s="81"/>
      <c r="J157" s="81"/>
      <c r="K157" s="82"/>
      <c r="L157" s="82"/>
      <c r="M157" s="79"/>
      <c r="N157" s="79"/>
      <c r="O157" s="79"/>
      <c r="P157" s="79"/>
      <c r="Q157" s="79"/>
      <c r="R157" s="79"/>
      <c r="S157" s="79"/>
      <c r="T157" s="79"/>
      <c r="U157" s="79"/>
      <c r="V157" s="79"/>
      <c r="W157" s="79"/>
      <c r="X157" s="79"/>
      <c r="Y157" s="79"/>
      <c r="Z157" s="79"/>
      <c r="AA157" s="79"/>
      <c r="AB157" s="79"/>
      <c r="AC157" s="79"/>
      <c r="AD157" s="79"/>
      <c r="AE157" s="79"/>
      <c r="AF157" s="79"/>
      <c r="AG157" s="79"/>
      <c r="AH157" s="79"/>
      <c r="AI157" s="82"/>
      <c r="AJ157" s="79"/>
      <c r="AK157" s="79"/>
      <c r="AL157" s="79"/>
      <c r="AM157" s="79"/>
      <c r="AN157" s="79"/>
      <c r="AO157" s="79"/>
      <c r="AP157" s="79"/>
      <c r="AQ157" s="79"/>
      <c r="AR157" s="79"/>
      <c r="AS157" s="79"/>
      <c r="AT157" s="79"/>
      <c r="AU157" s="79"/>
      <c r="AV157" s="82"/>
      <c r="AW157" s="79"/>
      <c r="AX157" s="82"/>
      <c r="AY157" s="79"/>
      <c r="AZ157" s="79"/>
      <c r="BA157" s="79"/>
      <c r="BB157" s="82"/>
      <c r="BC157" s="79"/>
      <c r="BD157" s="79"/>
      <c r="BE157" s="79"/>
      <c r="BF157" s="79"/>
      <c r="BG157" s="79"/>
      <c r="BH157" s="79"/>
      <c r="BI157" s="79"/>
      <c r="BJ157" s="79"/>
      <c r="BK157" s="79"/>
      <c r="BL157" s="79"/>
      <c r="BM157" s="79"/>
      <c r="BN157" s="79"/>
      <c r="BO157" s="79"/>
      <c r="BP157" s="79"/>
      <c r="BQ157" s="79"/>
      <c r="BR157" s="79"/>
      <c r="BS157" s="79"/>
      <c r="BT157" s="79"/>
      <c r="BU157" s="79"/>
      <c r="BV157" s="79"/>
      <c r="BW157" s="79"/>
      <c r="BX157" s="79"/>
      <c r="BY157" s="79"/>
      <c r="BZ157" s="79"/>
      <c r="CA157" s="79"/>
      <c r="CB157" s="79"/>
      <c r="CC157" s="79"/>
      <c r="CD157" s="79"/>
      <c r="CE157" s="79"/>
      <c r="CF157" s="79"/>
      <c r="CG157" s="79"/>
      <c r="CH157" s="79"/>
      <c r="CI157" s="79"/>
      <c r="CJ157" s="79"/>
      <c r="CK157" s="79"/>
      <c r="CL157" s="79"/>
      <c r="CM157" s="79"/>
      <c r="CN157" s="79"/>
      <c r="CO157" s="79"/>
      <c r="CP157" s="79"/>
      <c r="CQ157" s="79"/>
      <c r="CR157" s="79"/>
      <c r="CS157" s="79"/>
      <c r="CT157" s="79"/>
      <c r="CU157" s="79"/>
      <c r="CV157" s="79"/>
      <c r="CW157" s="79"/>
      <c r="CX157" s="79"/>
      <c r="CY157" s="79"/>
      <c r="CZ157" s="79"/>
      <c r="DA157" s="79"/>
      <c r="DB157" s="79"/>
      <c r="DC157" s="79"/>
      <c r="DD157" s="79"/>
      <c r="DE157" s="79"/>
      <c r="DF157" s="79"/>
      <c r="DG157" s="79"/>
      <c r="DH157" s="79"/>
      <c r="DI157" s="79"/>
      <c r="DJ157" s="79"/>
      <c r="DK157" s="79"/>
      <c r="DL157" s="79"/>
      <c r="DM157" s="79"/>
      <c r="DN157" s="79"/>
      <c r="DO157" s="79"/>
      <c r="DP157" s="79"/>
      <c r="DQ157" s="79"/>
      <c r="DR157" s="79"/>
      <c r="DS157" s="79"/>
      <c r="DT157" s="79"/>
      <c r="DU157" s="79"/>
      <c r="DV157" s="79"/>
      <c r="DW157" s="79"/>
      <c r="DX157" s="79"/>
      <c r="DY157" s="79"/>
      <c r="DZ157" s="79"/>
      <c r="EA157" s="79"/>
      <c r="EB157" s="79"/>
      <c r="EC157" s="79"/>
      <c r="ED157" s="79"/>
      <c r="EE157" s="79"/>
      <c r="EF157" s="79"/>
      <c r="EG157" s="79"/>
      <c r="EH157" s="79"/>
      <c r="EI157" s="79"/>
      <c r="EJ157" s="79"/>
      <c r="EK157" s="79"/>
      <c r="EL157" s="79"/>
      <c r="EM157" s="79"/>
      <c r="EN157" s="79"/>
      <c r="EO157" s="79"/>
      <c r="EP157" s="79"/>
      <c r="EQ157" s="79"/>
      <c r="ER157" s="79"/>
      <c r="ES157" s="79"/>
      <c r="ET157" s="79"/>
      <c r="EU157" s="79"/>
      <c r="EV157" s="79"/>
      <c r="EW157" s="79"/>
      <c r="EX157" s="79"/>
      <c r="EY157" s="79"/>
      <c r="EZ157" s="79"/>
      <c r="FA157" s="79"/>
      <c r="FB157" s="79"/>
      <c r="FC157" s="79"/>
      <c r="FD157" s="79"/>
      <c r="FE157" s="79"/>
      <c r="FF157" s="79"/>
      <c r="FG157" s="79"/>
      <c r="FH157" s="79"/>
      <c r="FI157" s="79"/>
      <c r="FJ157" s="79"/>
      <c r="FK157" s="79"/>
      <c r="FL157" s="79"/>
      <c r="FM157" s="79"/>
      <c r="FN157" s="79"/>
      <c r="FO157" s="79"/>
      <c r="FP157" s="79"/>
      <c r="FQ157" s="79"/>
      <c r="FR157" s="79"/>
      <c r="FS157" s="79"/>
      <c r="FT157" s="79"/>
      <c r="FU157" s="79"/>
      <c r="FV157" s="79"/>
      <c r="FW157" s="79"/>
      <c r="FX157" s="79"/>
      <c r="FY157" s="79"/>
      <c r="FZ157" s="79"/>
      <c r="GA157" s="79"/>
      <c r="GB157" s="79"/>
      <c r="GC157" s="79"/>
      <c r="GD157" s="79"/>
      <c r="GE157" s="79"/>
      <c r="GF157" s="79"/>
      <c r="GG157" s="79"/>
      <c r="GH157" s="79"/>
      <c r="GI157" s="79"/>
      <c r="GJ157" s="79"/>
      <c r="GK157" s="79"/>
      <c r="GL157" s="79"/>
      <c r="GM157" s="79"/>
      <c r="GN157" s="79"/>
      <c r="GO157" s="79"/>
      <c r="GP157" s="79"/>
      <c r="GQ157" s="79"/>
      <c r="GR157" s="79"/>
      <c r="GS157" s="79"/>
      <c r="GT157" s="79"/>
      <c r="GU157" s="79"/>
      <c r="GV157" s="79"/>
      <c r="GW157" s="79"/>
      <c r="GX157" s="79"/>
      <c r="GY157" s="79"/>
      <c r="GZ157" s="79"/>
      <c r="HA157" s="79"/>
      <c r="HB157" s="79"/>
      <c r="HC157" s="79"/>
      <c r="HD157" s="79"/>
      <c r="HE157" s="79"/>
      <c r="HF157" s="79"/>
      <c r="HG157" s="79"/>
      <c r="HH157" s="79"/>
      <c r="HI157" s="79"/>
      <c r="HJ157" s="79"/>
      <c r="HK157" s="79"/>
      <c r="HL157" s="79"/>
      <c r="HM157" s="79"/>
      <c r="HN157" s="79"/>
      <c r="HO157" s="79"/>
      <c r="HP157" s="79"/>
      <c r="HQ157" s="79"/>
      <c r="HR157" s="79"/>
      <c r="HS157" s="79"/>
      <c r="HT157" s="79"/>
      <c r="HU157" s="79"/>
      <c r="HV157" s="79"/>
      <c r="HW157" s="79"/>
      <c r="HX157" s="79"/>
      <c r="HY157" s="79"/>
      <c r="HZ157" s="79"/>
      <c r="IA157" s="79"/>
      <c r="IB157" s="79"/>
      <c r="IC157" s="79"/>
      <c r="ID157" s="79"/>
      <c r="IE157" s="79"/>
      <c r="IF157" s="79"/>
      <c r="IG157" s="79"/>
      <c r="IH157" s="79"/>
      <c r="II157" s="79"/>
      <c r="IJ157" s="79"/>
      <c r="IK157" s="79"/>
      <c r="IL157" s="79"/>
      <c r="IM157" s="79"/>
      <c r="IN157" s="79"/>
      <c r="IO157" s="79"/>
      <c r="IP157" s="79"/>
      <c r="IQ157" s="79"/>
      <c r="IR157" s="79"/>
      <c r="IS157" s="79"/>
      <c r="IT157" s="79"/>
      <c r="IU157" s="79"/>
      <c r="IV157" s="79"/>
    </row>
    <row r="158" spans="1:256" s="83" customFormat="1" x14ac:dyDescent="0.25">
      <c r="A158" s="79"/>
      <c r="B158" s="79"/>
      <c r="C158" s="86" t="s">
        <v>5078</v>
      </c>
      <c r="D158" s="89">
        <v>121.6279</v>
      </c>
      <c r="E158" s="89">
        <v>124.1647</v>
      </c>
      <c r="F158" s="80"/>
      <c r="G158" s="81"/>
      <c r="H158" s="81"/>
      <c r="I158" s="81"/>
      <c r="J158" s="81"/>
      <c r="K158" s="82"/>
      <c r="L158" s="82"/>
      <c r="M158" s="79"/>
      <c r="N158" s="79"/>
      <c r="O158" s="79"/>
      <c r="P158" s="79"/>
      <c r="Q158" s="79"/>
      <c r="R158" s="79"/>
      <c r="S158" s="79"/>
      <c r="T158" s="79"/>
      <c r="U158" s="79"/>
      <c r="V158" s="79"/>
      <c r="W158" s="79"/>
      <c r="X158" s="79"/>
      <c r="Y158" s="79"/>
      <c r="Z158" s="79"/>
      <c r="AA158" s="79"/>
      <c r="AB158" s="79"/>
      <c r="AC158" s="79"/>
      <c r="AD158" s="79"/>
      <c r="AE158" s="79"/>
      <c r="AF158" s="79"/>
      <c r="AG158" s="79"/>
      <c r="AH158" s="79"/>
      <c r="AI158" s="82"/>
      <c r="AJ158" s="79"/>
      <c r="AK158" s="79"/>
      <c r="AL158" s="79"/>
      <c r="AM158" s="79"/>
      <c r="AN158" s="79"/>
      <c r="AO158" s="79"/>
      <c r="AP158" s="79"/>
      <c r="AQ158" s="79"/>
      <c r="AR158" s="79"/>
      <c r="AS158" s="79"/>
      <c r="AT158" s="79"/>
      <c r="AU158" s="79"/>
      <c r="AV158" s="82"/>
      <c r="AW158" s="79"/>
      <c r="AX158" s="82"/>
      <c r="AY158" s="79"/>
      <c r="AZ158" s="79"/>
      <c r="BA158" s="79"/>
      <c r="BB158" s="82"/>
      <c r="BC158" s="79"/>
      <c r="BD158" s="79"/>
      <c r="BE158" s="79"/>
      <c r="BF158" s="79"/>
      <c r="BG158" s="79"/>
      <c r="BH158" s="79"/>
      <c r="BI158" s="79"/>
      <c r="BJ158" s="79"/>
      <c r="BK158" s="79"/>
      <c r="BL158" s="79"/>
      <c r="BM158" s="79"/>
      <c r="BN158" s="79"/>
      <c r="BO158" s="79"/>
      <c r="BP158" s="79"/>
      <c r="BQ158" s="79"/>
      <c r="BR158" s="79"/>
      <c r="BS158" s="79"/>
      <c r="BT158" s="79"/>
      <c r="BU158" s="79"/>
      <c r="BV158" s="79"/>
      <c r="BW158" s="79"/>
      <c r="BX158" s="79"/>
      <c r="BY158" s="79"/>
      <c r="BZ158" s="79"/>
      <c r="CA158" s="79"/>
      <c r="CB158" s="79"/>
      <c r="CC158" s="79"/>
      <c r="CD158" s="79"/>
      <c r="CE158" s="79"/>
      <c r="CF158" s="79"/>
      <c r="CG158" s="79"/>
      <c r="CH158" s="79"/>
      <c r="CI158" s="79"/>
      <c r="CJ158" s="79"/>
      <c r="CK158" s="79"/>
      <c r="CL158" s="79"/>
      <c r="CM158" s="79"/>
      <c r="CN158" s="79"/>
      <c r="CO158" s="79"/>
      <c r="CP158" s="79"/>
      <c r="CQ158" s="79"/>
      <c r="CR158" s="79"/>
      <c r="CS158" s="79"/>
      <c r="CT158" s="79"/>
      <c r="CU158" s="79"/>
      <c r="CV158" s="79"/>
      <c r="CW158" s="79"/>
      <c r="CX158" s="79"/>
      <c r="CY158" s="79"/>
      <c r="CZ158" s="79"/>
      <c r="DA158" s="79"/>
      <c r="DB158" s="79"/>
      <c r="DC158" s="79"/>
      <c r="DD158" s="79"/>
      <c r="DE158" s="79"/>
      <c r="DF158" s="79"/>
      <c r="DG158" s="79"/>
      <c r="DH158" s="79"/>
      <c r="DI158" s="79"/>
      <c r="DJ158" s="79"/>
      <c r="DK158" s="79"/>
      <c r="DL158" s="79"/>
      <c r="DM158" s="79"/>
      <c r="DN158" s="79"/>
      <c r="DO158" s="79"/>
      <c r="DP158" s="79"/>
      <c r="DQ158" s="79"/>
      <c r="DR158" s="79"/>
      <c r="DS158" s="79"/>
      <c r="DT158" s="79"/>
      <c r="DU158" s="79"/>
      <c r="DV158" s="79"/>
      <c r="DW158" s="79"/>
      <c r="DX158" s="79"/>
      <c r="DY158" s="79"/>
      <c r="DZ158" s="79"/>
      <c r="EA158" s="79"/>
      <c r="EB158" s="79"/>
      <c r="EC158" s="79"/>
      <c r="ED158" s="79"/>
      <c r="EE158" s="79"/>
      <c r="EF158" s="79"/>
      <c r="EG158" s="79"/>
      <c r="EH158" s="79"/>
      <c r="EI158" s="79"/>
      <c r="EJ158" s="79"/>
      <c r="EK158" s="79"/>
      <c r="EL158" s="79"/>
      <c r="EM158" s="79"/>
      <c r="EN158" s="79"/>
      <c r="EO158" s="79"/>
      <c r="EP158" s="79"/>
      <c r="EQ158" s="79"/>
      <c r="ER158" s="79"/>
      <c r="ES158" s="79"/>
      <c r="ET158" s="79"/>
      <c r="EU158" s="79"/>
      <c r="EV158" s="79"/>
      <c r="EW158" s="79"/>
      <c r="EX158" s="79"/>
      <c r="EY158" s="79"/>
      <c r="EZ158" s="79"/>
      <c r="FA158" s="79"/>
      <c r="FB158" s="79"/>
      <c r="FC158" s="79"/>
      <c r="FD158" s="79"/>
      <c r="FE158" s="79"/>
      <c r="FF158" s="79"/>
      <c r="FG158" s="79"/>
      <c r="FH158" s="79"/>
      <c r="FI158" s="79"/>
      <c r="FJ158" s="79"/>
      <c r="FK158" s="79"/>
      <c r="FL158" s="79"/>
      <c r="FM158" s="79"/>
      <c r="FN158" s="79"/>
      <c r="FO158" s="79"/>
      <c r="FP158" s="79"/>
      <c r="FQ158" s="79"/>
      <c r="FR158" s="79"/>
      <c r="FS158" s="79"/>
      <c r="FT158" s="79"/>
      <c r="FU158" s="79"/>
      <c r="FV158" s="79"/>
      <c r="FW158" s="79"/>
      <c r="FX158" s="79"/>
      <c r="FY158" s="79"/>
      <c r="FZ158" s="79"/>
      <c r="GA158" s="79"/>
      <c r="GB158" s="79"/>
      <c r="GC158" s="79"/>
      <c r="GD158" s="79"/>
      <c r="GE158" s="79"/>
      <c r="GF158" s="79"/>
      <c r="GG158" s="79"/>
      <c r="GH158" s="79"/>
      <c r="GI158" s="79"/>
      <c r="GJ158" s="79"/>
      <c r="GK158" s="79"/>
      <c r="GL158" s="79"/>
      <c r="GM158" s="79"/>
      <c r="GN158" s="79"/>
      <c r="GO158" s="79"/>
      <c r="GP158" s="79"/>
      <c r="GQ158" s="79"/>
      <c r="GR158" s="79"/>
      <c r="GS158" s="79"/>
      <c r="GT158" s="79"/>
      <c r="GU158" s="79"/>
      <c r="GV158" s="79"/>
      <c r="GW158" s="79"/>
      <c r="GX158" s="79"/>
      <c r="GY158" s="79"/>
      <c r="GZ158" s="79"/>
      <c r="HA158" s="79"/>
      <c r="HB158" s="79"/>
      <c r="HC158" s="79"/>
      <c r="HD158" s="79"/>
      <c r="HE158" s="79"/>
      <c r="HF158" s="79"/>
      <c r="HG158" s="79"/>
      <c r="HH158" s="79"/>
      <c r="HI158" s="79"/>
      <c r="HJ158" s="79"/>
      <c r="HK158" s="79"/>
      <c r="HL158" s="79"/>
      <c r="HM158" s="79"/>
      <c r="HN158" s="79"/>
      <c r="HO158" s="79"/>
      <c r="HP158" s="79"/>
      <c r="HQ158" s="79"/>
      <c r="HR158" s="79"/>
      <c r="HS158" s="79"/>
      <c r="HT158" s="79"/>
      <c r="HU158" s="79"/>
      <c r="HV158" s="79"/>
      <c r="HW158" s="79"/>
      <c r="HX158" s="79"/>
      <c r="HY158" s="79"/>
      <c r="HZ158" s="79"/>
      <c r="IA158" s="79"/>
      <c r="IB158" s="79"/>
      <c r="IC158" s="79"/>
      <c r="ID158" s="79"/>
      <c r="IE158" s="79"/>
      <c r="IF158" s="79"/>
      <c r="IG158" s="79"/>
      <c r="IH158" s="79"/>
      <c r="II158" s="79"/>
      <c r="IJ158" s="79"/>
      <c r="IK158" s="79"/>
      <c r="IL158" s="79"/>
      <c r="IM158" s="79"/>
      <c r="IN158" s="79"/>
      <c r="IO158" s="79"/>
      <c r="IP158" s="79"/>
      <c r="IQ158" s="79"/>
      <c r="IR158" s="79"/>
      <c r="IS158" s="79"/>
      <c r="IT158" s="79"/>
      <c r="IU158" s="79"/>
      <c r="IV158" s="79"/>
    </row>
    <row r="159" spans="1:256" s="83" customFormat="1" ht="84.95" customHeight="1" x14ac:dyDescent="0.25">
      <c r="A159" s="79"/>
      <c r="B159" s="79"/>
      <c r="C159" s="206" t="s">
        <v>5112</v>
      </c>
      <c r="D159" s="207"/>
      <c r="E159" s="208"/>
      <c r="F159" s="80"/>
      <c r="G159" s="81"/>
      <c r="H159" s="81"/>
      <c r="I159" s="81"/>
      <c r="J159" s="81"/>
      <c r="K159" s="82"/>
      <c r="L159" s="82"/>
      <c r="M159" s="79"/>
      <c r="N159" s="79"/>
      <c r="O159" s="79"/>
      <c r="P159" s="79"/>
      <c r="Q159" s="79"/>
      <c r="R159" s="79"/>
      <c r="S159" s="79"/>
      <c r="T159" s="79"/>
      <c r="U159" s="79"/>
      <c r="V159" s="79"/>
      <c r="W159" s="79"/>
      <c r="X159" s="79"/>
      <c r="Y159" s="79"/>
      <c r="Z159" s="79"/>
      <c r="AA159" s="79"/>
      <c r="AB159" s="79"/>
      <c r="AC159" s="79"/>
      <c r="AD159" s="79"/>
      <c r="AE159" s="79"/>
      <c r="AF159" s="79"/>
      <c r="AG159" s="79"/>
      <c r="AH159" s="79"/>
      <c r="AI159" s="82"/>
      <c r="AJ159" s="79"/>
      <c r="AK159" s="79"/>
      <c r="AL159" s="79"/>
      <c r="AM159" s="79"/>
      <c r="AN159" s="79"/>
      <c r="AO159" s="79"/>
      <c r="AP159" s="79"/>
      <c r="AQ159" s="79"/>
      <c r="AR159" s="79"/>
      <c r="AS159" s="79"/>
      <c r="AT159" s="79"/>
      <c r="AU159" s="79"/>
      <c r="AV159" s="82"/>
      <c r="AW159" s="79"/>
      <c r="AX159" s="82"/>
      <c r="AY159" s="79"/>
      <c r="AZ159" s="79"/>
      <c r="BA159" s="79"/>
      <c r="BB159" s="82"/>
      <c r="BC159" s="79"/>
      <c r="BD159" s="79"/>
      <c r="BE159" s="79"/>
      <c r="BF159" s="79"/>
      <c r="BG159" s="79"/>
      <c r="BH159" s="79"/>
      <c r="BI159" s="79"/>
      <c r="BJ159" s="79"/>
      <c r="BK159" s="79"/>
      <c r="BL159" s="79"/>
      <c r="BM159" s="79"/>
      <c r="BN159" s="79"/>
      <c r="BO159" s="79"/>
      <c r="BP159" s="79"/>
      <c r="BQ159" s="79"/>
      <c r="BR159" s="79"/>
      <c r="BS159" s="79"/>
      <c r="BT159" s="79"/>
      <c r="BU159" s="79"/>
      <c r="BV159" s="79"/>
      <c r="BW159" s="79"/>
      <c r="BX159" s="79"/>
      <c r="BY159" s="79"/>
      <c r="BZ159" s="79"/>
      <c r="CA159" s="79"/>
      <c r="CB159" s="79"/>
      <c r="CC159" s="79"/>
      <c r="CD159" s="79"/>
      <c r="CE159" s="79"/>
      <c r="CF159" s="79"/>
      <c r="CG159" s="79"/>
      <c r="CH159" s="79"/>
      <c r="CI159" s="79"/>
      <c r="CJ159" s="79"/>
      <c r="CK159" s="79"/>
      <c r="CL159" s="79"/>
      <c r="CM159" s="79"/>
      <c r="CN159" s="79"/>
      <c r="CO159" s="79"/>
      <c r="CP159" s="79"/>
      <c r="CQ159" s="79"/>
      <c r="CR159" s="79"/>
      <c r="CS159" s="79"/>
      <c r="CT159" s="79"/>
      <c r="CU159" s="79"/>
      <c r="CV159" s="79"/>
      <c r="CW159" s="79"/>
      <c r="CX159" s="79"/>
      <c r="CY159" s="79"/>
      <c r="CZ159" s="79"/>
      <c r="DA159" s="79"/>
      <c r="DB159" s="79"/>
      <c r="DC159" s="79"/>
      <c r="DD159" s="79"/>
      <c r="DE159" s="79"/>
      <c r="DF159" s="79"/>
      <c r="DG159" s="79"/>
      <c r="DH159" s="79"/>
      <c r="DI159" s="79"/>
      <c r="DJ159" s="79"/>
      <c r="DK159" s="79"/>
      <c r="DL159" s="79"/>
      <c r="DM159" s="79"/>
      <c r="DN159" s="79"/>
      <c r="DO159" s="79"/>
      <c r="DP159" s="79"/>
      <c r="DQ159" s="79"/>
      <c r="DR159" s="79"/>
      <c r="DS159" s="79"/>
      <c r="DT159" s="79"/>
      <c r="DU159" s="79"/>
      <c r="DV159" s="79"/>
      <c r="DW159" s="79"/>
      <c r="DX159" s="79"/>
      <c r="DY159" s="79"/>
      <c r="DZ159" s="79"/>
      <c r="EA159" s="79"/>
      <c r="EB159" s="79"/>
      <c r="EC159" s="79"/>
      <c r="ED159" s="79"/>
      <c r="EE159" s="79"/>
      <c r="EF159" s="79"/>
      <c r="EG159" s="79"/>
      <c r="EH159" s="79"/>
      <c r="EI159" s="79"/>
      <c r="EJ159" s="79"/>
      <c r="EK159" s="79"/>
      <c r="EL159" s="79"/>
      <c r="EM159" s="79"/>
      <c r="EN159" s="79"/>
      <c r="EO159" s="79"/>
      <c r="EP159" s="79"/>
      <c r="EQ159" s="79"/>
      <c r="ER159" s="79"/>
      <c r="ES159" s="79"/>
      <c r="ET159" s="79"/>
      <c r="EU159" s="79"/>
      <c r="EV159" s="79"/>
      <c r="EW159" s="79"/>
      <c r="EX159" s="79"/>
      <c r="EY159" s="79"/>
      <c r="EZ159" s="79"/>
      <c r="FA159" s="79"/>
      <c r="FB159" s="79"/>
      <c r="FC159" s="79"/>
      <c r="FD159" s="79"/>
      <c r="FE159" s="79"/>
      <c r="FF159" s="79"/>
      <c r="FG159" s="79"/>
      <c r="FH159" s="79"/>
      <c r="FI159" s="79"/>
      <c r="FJ159" s="79"/>
      <c r="FK159" s="79"/>
      <c r="FL159" s="79"/>
      <c r="FM159" s="79"/>
      <c r="FN159" s="79"/>
      <c r="FO159" s="79"/>
      <c r="FP159" s="79"/>
      <c r="FQ159" s="79"/>
      <c r="FR159" s="79"/>
      <c r="FS159" s="79"/>
      <c r="FT159" s="79"/>
      <c r="FU159" s="79"/>
      <c r="FV159" s="79"/>
      <c r="FW159" s="79"/>
      <c r="FX159" s="79"/>
      <c r="FY159" s="79"/>
      <c r="FZ159" s="79"/>
      <c r="GA159" s="79"/>
      <c r="GB159" s="79"/>
      <c r="GC159" s="79"/>
      <c r="GD159" s="79"/>
      <c r="GE159" s="79"/>
      <c r="GF159" s="79"/>
      <c r="GG159" s="79"/>
      <c r="GH159" s="79"/>
      <c r="GI159" s="79"/>
      <c r="GJ159" s="79"/>
      <c r="GK159" s="79"/>
      <c r="GL159" s="79"/>
      <c r="GM159" s="79"/>
      <c r="GN159" s="79"/>
      <c r="GO159" s="79"/>
      <c r="GP159" s="79"/>
      <c r="GQ159" s="79"/>
      <c r="GR159" s="79"/>
      <c r="GS159" s="79"/>
      <c r="GT159" s="79"/>
      <c r="GU159" s="79"/>
      <c r="GV159" s="79"/>
      <c r="GW159" s="79"/>
      <c r="GX159" s="79"/>
      <c r="GY159" s="79"/>
      <c r="GZ159" s="79"/>
      <c r="HA159" s="79"/>
      <c r="HB159" s="79"/>
      <c r="HC159" s="79"/>
      <c r="HD159" s="79"/>
      <c r="HE159" s="79"/>
      <c r="HF159" s="79"/>
      <c r="HG159" s="79"/>
      <c r="HH159" s="79"/>
      <c r="HI159" s="79"/>
      <c r="HJ159" s="79"/>
      <c r="HK159" s="79"/>
      <c r="HL159" s="79"/>
      <c r="HM159" s="79"/>
      <c r="HN159" s="79"/>
      <c r="HO159" s="79"/>
      <c r="HP159" s="79"/>
      <c r="HQ159" s="79"/>
      <c r="HR159" s="79"/>
      <c r="HS159" s="79"/>
      <c r="HT159" s="79"/>
      <c r="HU159" s="79"/>
      <c r="HV159" s="79"/>
      <c r="HW159" s="79"/>
      <c r="HX159" s="79"/>
      <c r="HY159" s="79"/>
      <c r="HZ159" s="79"/>
      <c r="IA159" s="79"/>
      <c r="IB159" s="79"/>
      <c r="IC159" s="79"/>
      <c r="ID159" s="79"/>
      <c r="IE159" s="79"/>
      <c r="IF159" s="79"/>
      <c r="IG159" s="79"/>
      <c r="IH159" s="79"/>
      <c r="II159" s="79"/>
      <c r="IJ159" s="79"/>
      <c r="IK159" s="79"/>
      <c r="IL159" s="79"/>
      <c r="IM159" s="79"/>
      <c r="IN159" s="79"/>
      <c r="IO159" s="79"/>
      <c r="IP159" s="79"/>
      <c r="IQ159" s="79"/>
      <c r="IR159" s="79"/>
      <c r="IS159" s="79"/>
      <c r="IT159" s="79"/>
      <c r="IU159" s="79"/>
      <c r="IV159" s="79"/>
    </row>
    <row r="161" spans="3:8" x14ac:dyDescent="0.25">
      <c r="C161" s="2" t="s">
        <v>5175</v>
      </c>
      <c r="E161" s="2" t="s">
        <v>2</v>
      </c>
    </row>
    <row r="163" spans="3:8" x14ac:dyDescent="0.25">
      <c r="C163" s="2" t="s">
        <v>5176</v>
      </c>
      <c r="E163" s="2" t="s">
        <v>2</v>
      </c>
    </row>
    <row r="165" spans="3:8" x14ac:dyDescent="0.25">
      <c r="C165" s="2" t="s">
        <v>5067</v>
      </c>
    </row>
    <row r="167" spans="3:8" s="101" customFormat="1" ht="13.5" x14ac:dyDescent="0.25">
      <c r="C167" s="114" t="s">
        <v>5179</v>
      </c>
      <c r="D167" s="114"/>
      <c r="E167" s="114"/>
      <c r="F167" s="115"/>
      <c r="G167" s="115"/>
      <c r="H167" s="116"/>
    </row>
    <row r="168" spans="3:8" s="101" customFormat="1" ht="40.5" x14ac:dyDescent="0.2">
      <c r="C168" s="102" t="s">
        <v>5180</v>
      </c>
      <c r="D168" s="102" t="s">
        <v>5181</v>
      </c>
      <c r="E168" s="102" t="s">
        <v>4510</v>
      </c>
      <c r="F168" s="102" t="s">
        <v>5182</v>
      </c>
      <c r="G168" s="102" t="s">
        <v>5183</v>
      </c>
      <c r="H168" s="134" t="s">
        <v>5184</v>
      </c>
    </row>
    <row r="169" spans="3:8" s="101" customFormat="1" ht="13.5" x14ac:dyDescent="0.2">
      <c r="C169" s="110" t="s">
        <v>5185</v>
      </c>
      <c r="D169" s="102"/>
      <c r="E169" s="102"/>
      <c r="F169" s="102"/>
      <c r="G169" s="102"/>
      <c r="H169" s="134"/>
    </row>
    <row r="170" spans="3:8" s="101" customFormat="1" ht="13.5" x14ac:dyDescent="0.25">
      <c r="C170" s="117"/>
      <c r="D170" s="117"/>
      <c r="E170" s="117"/>
      <c r="F170" s="117"/>
      <c r="G170" s="117"/>
      <c r="H170" s="116"/>
    </row>
    <row r="171" spans="3:8" s="101" customFormat="1" ht="13.5" x14ac:dyDescent="0.25">
      <c r="C171" s="115" t="s">
        <v>5186</v>
      </c>
      <c r="D171" s="115"/>
      <c r="E171" s="115"/>
      <c r="F171" s="115"/>
      <c r="G171" s="115"/>
      <c r="H171" s="116"/>
    </row>
    <row r="172" spans="3:8" s="101" customFormat="1" ht="13.5" x14ac:dyDescent="0.25">
      <c r="C172" s="104"/>
      <c r="D172" s="104"/>
      <c r="E172" s="104"/>
      <c r="F172" s="115"/>
      <c r="G172" s="115"/>
      <c r="H172" s="116"/>
    </row>
    <row r="173" spans="3:8" s="101" customFormat="1" ht="13.5" x14ac:dyDescent="0.25">
      <c r="C173" s="104" t="s">
        <v>5187</v>
      </c>
      <c r="D173" s="104"/>
      <c r="E173" s="1"/>
      <c r="F173" s="115"/>
      <c r="G173" s="115"/>
      <c r="H173" s="116"/>
    </row>
    <row r="174" spans="3:8" s="101" customFormat="1" ht="13.5" x14ac:dyDescent="0.25">
      <c r="C174" s="115" t="s">
        <v>5188</v>
      </c>
      <c r="D174" s="115"/>
      <c r="E174" s="115"/>
      <c r="F174" s="146">
        <v>0</v>
      </c>
      <c r="G174" s="115"/>
      <c r="H174" s="116"/>
    </row>
    <row r="175" spans="3:8" s="101" customFormat="1" ht="13.5" x14ac:dyDescent="0.25">
      <c r="C175" s="115" t="s">
        <v>5189</v>
      </c>
      <c r="D175" s="115"/>
      <c r="E175" s="115"/>
      <c r="F175" s="146">
        <v>3246</v>
      </c>
      <c r="G175" s="115"/>
      <c r="H175" s="116"/>
    </row>
    <row r="176" spans="3:8" s="101" customFormat="1" ht="13.5" x14ac:dyDescent="0.25">
      <c r="C176" s="115" t="s">
        <v>5190</v>
      </c>
      <c r="D176" s="115"/>
      <c r="E176" s="115"/>
      <c r="F176" s="146">
        <v>0</v>
      </c>
      <c r="G176" s="105"/>
      <c r="H176" s="119"/>
    </row>
    <row r="177" spans="3:13" s="101" customFormat="1" ht="13.5" x14ac:dyDescent="0.25">
      <c r="C177" s="115" t="s">
        <v>5191</v>
      </c>
      <c r="D177" s="115"/>
      <c r="E177" s="115"/>
      <c r="F177" s="146">
        <v>3246</v>
      </c>
      <c r="G177" s="105"/>
      <c r="H177" s="119"/>
    </row>
    <row r="178" spans="3:13" s="101" customFormat="1" ht="13.5" x14ac:dyDescent="0.25">
      <c r="C178" s="115" t="s">
        <v>5192</v>
      </c>
      <c r="D178" s="115"/>
      <c r="E178" s="115"/>
      <c r="F178" s="146">
        <v>0</v>
      </c>
      <c r="G178" s="105"/>
      <c r="H178" s="119"/>
    </row>
    <row r="179" spans="3:13" s="101" customFormat="1" ht="13.5" x14ac:dyDescent="0.25">
      <c r="C179" s="115" t="s">
        <v>5193</v>
      </c>
      <c r="D179" s="115"/>
      <c r="E179" s="115"/>
      <c r="F179" s="146">
        <v>1548540006</v>
      </c>
      <c r="G179" s="105"/>
      <c r="H179" s="119"/>
    </row>
    <row r="180" spans="3:13" s="101" customFormat="1" ht="13.5" x14ac:dyDescent="0.25">
      <c r="C180" s="115" t="s">
        <v>5194</v>
      </c>
      <c r="D180" s="115"/>
      <c r="E180" s="115"/>
      <c r="F180" s="146">
        <v>0</v>
      </c>
      <c r="G180" s="105"/>
      <c r="H180" s="119"/>
    </row>
    <row r="181" spans="3:13" s="101" customFormat="1" ht="13.5" x14ac:dyDescent="0.25">
      <c r="C181" s="115" t="s">
        <v>5195</v>
      </c>
      <c r="D181" s="115"/>
      <c r="E181" s="115"/>
      <c r="F181" s="146">
        <v>1617736304.47</v>
      </c>
      <c r="G181" s="105"/>
      <c r="H181" s="119"/>
    </row>
    <row r="182" spans="3:13" s="101" customFormat="1" ht="13.5" x14ac:dyDescent="0.25">
      <c r="C182" s="115" t="s">
        <v>5196</v>
      </c>
      <c r="D182" s="115"/>
      <c r="E182" s="115"/>
      <c r="F182" s="146">
        <v>69196298.470000029</v>
      </c>
      <c r="G182" s="105"/>
      <c r="H182" s="119"/>
      <c r="J182" s="120"/>
      <c r="K182" s="106"/>
      <c r="L182" s="121"/>
      <c r="M182" s="121"/>
    </row>
    <row r="183" spans="3:13" s="101" customFormat="1" ht="13.5" x14ac:dyDescent="0.25">
      <c r="C183" s="107"/>
      <c r="D183" s="107"/>
      <c r="E183" s="107"/>
      <c r="F183" s="108"/>
      <c r="G183" s="105"/>
      <c r="H183" s="119"/>
    </row>
    <row r="184" spans="3:13" s="101" customFormat="1" ht="13.5" x14ac:dyDescent="0.25">
      <c r="C184" s="115"/>
      <c r="D184" s="115"/>
      <c r="E184" s="115"/>
      <c r="F184" s="108"/>
      <c r="G184" s="108"/>
      <c r="H184" s="119"/>
    </row>
    <row r="185" spans="3:13" s="101" customFormat="1" ht="13.5" x14ac:dyDescent="0.25">
      <c r="C185" s="104" t="s">
        <v>5197</v>
      </c>
      <c r="D185" s="104"/>
      <c r="E185" s="1"/>
      <c r="F185" s="115"/>
      <c r="G185" s="115"/>
      <c r="H185" s="116"/>
    </row>
    <row r="186" spans="3:13" s="101" customFormat="1" ht="40.5" x14ac:dyDescent="0.2">
      <c r="C186" s="102" t="s">
        <v>5180</v>
      </c>
      <c r="D186" s="102" t="s">
        <v>5181</v>
      </c>
      <c r="E186" s="102" t="s">
        <v>4510</v>
      </c>
      <c r="F186" s="102" t="s">
        <v>5182</v>
      </c>
      <c r="G186" s="102" t="s">
        <v>5183</v>
      </c>
      <c r="H186" s="134" t="s">
        <v>5184</v>
      </c>
    </row>
    <row r="187" spans="3:13" s="101" customFormat="1" ht="13.5" x14ac:dyDescent="0.25">
      <c r="C187" s="110" t="s">
        <v>46</v>
      </c>
      <c r="D187" s="109">
        <v>46294</v>
      </c>
      <c r="E187" s="110" t="s">
        <v>4502</v>
      </c>
      <c r="F187" s="111">
        <v>736.29010000000005</v>
      </c>
      <c r="G187" s="111">
        <v>715.25</v>
      </c>
      <c r="H187" s="111">
        <v>1669.2682500000001</v>
      </c>
    </row>
    <row r="188" spans="3:13" s="101" customFormat="1" ht="13.5" x14ac:dyDescent="0.25">
      <c r="C188" s="110" t="s">
        <v>590</v>
      </c>
      <c r="D188" s="109">
        <v>46294</v>
      </c>
      <c r="E188" s="110" t="s">
        <v>4502</v>
      </c>
      <c r="F188" s="111">
        <v>284.63617900000003</v>
      </c>
      <c r="G188" s="111">
        <v>280.7</v>
      </c>
      <c r="H188" s="111">
        <v>4198.4464500000004</v>
      </c>
    </row>
    <row r="189" spans="3:13" s="101" customFormat="1" ht="13.5" x14ac:dyDescent="0.2">
      <c r="C189" s="118"/>
      <c r="D189" s="118"/>
      <c r="E189" s="118"/>
      <c r="F189" s="118"/>
      <c r="G189" s="118"/>
      <c r="H189" s="118"/>
    </row>
    <row r="190" spans="3:13" s="101" customFormat="1" ht="13.5" x14ac:dyDescent="0.25">
      <c r="C190" s="115" t="s">
        <v>5263</v>
      </c>
      <c r="D190" s="115"/>
      <c r="E190" s="115"/>
      <c r="F190" s="115"/>
      <c r="G190" s="115"/>
      <c r="H190" s="115"/>
    </row>
    <row r="191" spans="3:13" s="101" customFormat="1" ht="13.5" x14ac:dyDescent="0.25">
      <c r="C191" s="104"/>
      <c r="D191" s="104"/>
      <c r="E191" s="104"/>
      <c r="F191" s="115"/>
      <c r="G191" s="115"/>
      <c r="H191" s="116"/>
    </row>
    <row r="192" spans="3:13" s="101" customFormat="1" ht="13.5" x14ac:dyDescent="0.25">
      <c r="C192" s="104" t="s">
        <v>5199</v>
      </c>
      <c r="D192" s="104"/>
      <c r="E192" s="1"/>
      <c r="F192" s="115"/>
      <c r="G192" s="115"/>
      <c r="H192" s="116"/>
    </row>
    <row r="193" spans="3:9" s="101" customFormat="1" ht="13.5" x14ac:dyDescent="0.25">
      <c r="C193" s="115" t="s">
        <v>5188</v>
      </c>
      <c r="D193" s="115"/>
      <c r="E193" s="115"/>
      <c r="F193" s="112">
        <v>233</v>
      </c>
      <c r="G193" s="115"/>
      <c r="H193" s="116"/>
    </row>
    <row r="194" spans="3:9" s="101" customFormat="1" ht="13.5" x14ac:dyDescent="0.25">
      <c r="C194" s="115" t="s">
        <v>5189</v>
      </c>
      <c r="D194" s="115"/>
      <c r="E194" s="115"/>
      <c r="F194" s="112">
        <v>1600</v>
      </c>
      <c r="G194" s="115"/>
      <c r="H194" s="116"/>
    </row>
    <row r="195" spans="3:9" s="101" customFormat="1" ht="13.5" x14ac:dyDescent="0.25">
      <c r="C195" s="115" t="s">
        <v>5190</v>
      </c>
      <c r="D195" s="115"/>
      <c r="E195" s="115"/>
      <c r="F195" s="112" t="s">
        <v>5185</v>
      </c>
      <c r="G195" s="105"/>
      <c r="H195" s="119"/>
    </row>
    <row r="196" spans="3:9" s="101" customFormat="1" ht="13.5" x14ac:dyDescent="0.25">
      <c r="C196" s="115" t="s">
        <v>5191</v>
      </c>
      <c r="D196" s="115"/>
      <c r="E196" s="115"/>
      <c r="F196" s="112">
        <v>1833</v>
      </c>
      <c r="G196" s="105"/>
      <c r="H196" s="119"/>
    </row>
    <row r="197" spans="3:9" s="101" customFormat="1" ht="13.5" x14ac:dyDescent="0.25">
      <c r="C197" s="115" t="s">
        <v>5192</v>
      </c>
      <c r="D197" s="115"/>
      <c r="E197" s="115"/>
      <c r="F197" s="112">
        <v>148367052.66</v>
      </c>
      <c r="G197" s="105"/>
      <c r="H197" s="119"/>
    </row>
    <row r="198" spans="3:9" s="101" customFormat="1" ht="13.5" x14ac:dyDescent="0.25">
      <c r="C198" s="115" t="s">
        <v>5193</v>
      </c>
      <c r="D198" s="115"/>
      <c r="E198" s="115"/>
      <c r="F198" s="112">
        <v>1422581135.9000001</v>
      </c>
      <c r="G198" s="105"/>
      <c r="H198" s="119"/>
    </row>
    <row r="199" spans="3:9" s="101" customFormat="1" ht="13.5" x14ac:dyDescent="0.25">
      <c r="C199" s="115" t="s">
        <v>5194</v>
      </c>
      <c r="D199" s="115"/>
      <c r="E199" s="115"/>
      <c r="F199" s="112">
        <v>0</v>
      </c>
      <c r="G199" s="105"/>
      <c r="H199" s="119"/>
    </row>
    <row r="200" spans="3:9" s="101" customFormat="1" ht="13.5" x14ac:dyDescent="0.25">
      <c r="C200" s="115" t="s">
        <v>5195</v>
      </c>
      <c r="D200" s="115"/>
      <c r="E200" s="115"/>
      <c r="F200" s="112">
        <v>1555970982.5</v>
      </c>
      <c r="G200" s="105"/>
      <c r="H200" s="119"/>
    </row>
    <row r="201" spans="3:9" s="101" customFormat="1" ht="13.5" x14ac:dyDescent="0.25">
      <c r="C201" s="37" t="s">
        <v>5196</v>
      </c>
      <c r="D201" s="37"/>
      <c r="E201" s="37"/>
      <c r="F201" s="112">
        <v>-14977206.060000092</v>
      </c>
      <c r="G201" s="125"/>
      <c r="H201" s="126"/>
    </row>
    <row r="202" spans="3:9" s="101" customFormat="1" ht="13.5" x14ac:dyDescent="0.25">
      <c r="C202" s="115"/>
      <c r="D202" s="115"/>
      <c r="E202" s="115"/>
      <c r="F202" s="127"/>
      <c r="G202" s="128"/>
      <c r="H202" s="116"/>
    </row>
    <row r="203" spans="3:9" s="101" customFormat="1" ht="13.5" x14ac:dyDescent="0.25">
      <c r="C203" s="104" t="s">
        <v>5200</v>
      </c>
      <c r="D203" s="104"/>
      <c r="E203" s="114"/>
      <c r="F203" s="115"/>
      <c r="G203" s="129"/>
      <c r="H203" s="116"/>
      <c r="I203" s="130"/>
    </row>
    <row r="204" spans="3:9" s="101" customFormat="1" ht="40.5" x14ac:dyDescent="0.25">
      <c r="C204" s="102" t="s">
        <v>5180</v>
      </c>
      <c r="D204" s="102" t="s">
        <v>5201</v>
      </c>
      <c r="E204" s="102" t="s">
        <v>5202</v>
      </c>
      <c r="F204" s="102" t="s">
        <v>5203</v>
      </c>
      <c r="G204" s="129"/>
      <c r="H204" s="116"/>
    </row>
    <row r="205" spans="3:9" s="101" customFormat="1" ht="13.5" x14ac:dyDescent="0.25">
      <c r="C205" s="209" t="s">
        <v>5185</v>
      </c>
      <c r="D205" s="209"/>
      <c r="E205" s="209"/>
      <c r="F205" s="209"/>
      <c r="G205" s="129"/>
      <c r="H205" s="116"/>
    </row>
    <row r="206" spans="3:9" s="101" customFormat="1" ht="13.5" x14ac:dyDescent="0.25">
      <c r="C206" s="115" t="s">
        <v>5204</v>
      </c>
      <c r="D206" s="115"/>
      <c r="E206" s="115"/>
      <c r="F206" s="115"/>
      <c r="G206" s="129"/>
      <c r="H206" s="116"/>
    </row>
    <row r="207" spans="3:9" s="101" customFormat="1" ht="13.5" x14ac:dyDescent="0.25">
      <c r="C207" s="131"/>
      <c r="D207" s="131"/>
      <c r="E207" s="131"/>
      <c r="F207" s="115"/>
      <c r="G207" s="129"/>
      <c r="H207" s="116"/>
    </row>
    <row r="208" spans="3:9" s="101" customFormat="1" ht="13.5" x14ac:dyDescent="0.25">
      <c r="C208" s="104" t="s">
        <v>5205</v>
      </c>
      <c r="D208" s="104"/>
      <c r="E208" s="1"/>
      <c r="F208" s="115"/>
      <c r="G208" s="115"/>
      <c r="H208" s="116"/>
    </row>
    <row r="209" spans="3:8" s="101" customFormat="1" ht="13.5" x14ac:dyDescent="0.25">
      <c r="C209" s="115" t="s">
        <v>5206</v>
      </c>
      <c r="D209" s="115"/>
      <c r="E209" s="115"/>
      <c r="F209" s="115" t="s">
        <v>5185</v>
      </c>
      <c r="G209" s="115"/>
      <c r="H209" s="116"/>
    </row>
    <row r="210" spans="3:8" s="101" customFormat="1" ht="13.5" x14ac:dyDescent="0.25">
      <c r="C210" s="115" t="s">
        <v>5207</v>
      </c>
      <c r="D210" s="115"/>
      <c r="E210" s="115"/>
      <c r="F210" s="115" t="s">
        <v>5185</v>
      </c>
      <c r="G210" s="115"/>
      <c r="H210" s="116"/>
    </row>
    <row r="211" spans="3:8" s="101" customFormat="1" ht="13.5" x14ac:dyDescent="0.25">
      <c r="C211" s="115" t="s">
        <v>5208</v>
      </c>
      <c r="D211" s="115"/>
      <c r="E211" s="115"/>
      <c r="F211" s="115" t="s">
        <v>5185</v>
      </c>
      <c r="G211" s="115"/>
      <c r="H211" s="116"/>
    </row>
    <row r="212" spans="3:8" s="101" customFormat="1" ht="13.5" x14ac:dyDescent="0.25">
      <c r="C212" s="107" t="s">
        <v>5209</v>
      </c>
      <c r="D212" s="107"/>
      <c r="E212" s="107"/>
      <c r="F212" s="115"/>
      <c r="G212" s="115"/>
      <c r="H212" s="116"/>
    </row>
    <row r="213" spans="3:8" s="101" customFormat="1" ht="13.5" x14ac:dyDescent="0.25">
      <c r="C213" s="107"/>
      <c r="D213" s="107"/>
      <c r="E213" s="107"/>
      <c r="F213" s="115"/>
      <c r="G213" s="115"/>
      <c r="H213" s="116"/>
    </row>
    <row r="214" spans="3:8" s="101" customFormat="1" ht="13.5" x14ac:dyDescent="0.25">
      <c r="C214" s="114" t="s">
        <v>5210</v>
      </c>
      <c r="D214" s="114"/>
      <c r="E214" s="114"/>
      <c r="F214" s="115"/>
      <c r="G214" s="129"/>
      <c r="H214" s="116"/>
    </row>
    <row r="215" spans="3:8" s="101" customFormat="1" ht="40.5" x14ac:dyDescent="0.25">
      <c r="C215" s="102" t="s">
        <v>5180</v>
      </c>
      <c r="D215" s="102" t="s">
        <v>4940</v>
      </c>
      <c r="E215" s="102" t="s">
        <v>5201</v>
      </c>
      <c r="F215" s="102" t="s">
        <v>5202</v>
      </c>
      <c r="G215" s="102" t="s">
        <v>5211</v>
      </c>
      <c r="H215" s="116"/>
    </row>
    <row r="216" spans="3:8" s="101" customFormat="1" ht="13.5" x14ac:dyDescent="0.25">
      <c r="C216" s="209" t="s">
        <v>5185</v>
      </c>
      <c r="D216" s="209"/>
      <c r="E216" s="209"/>
      <c r="F216" s="209"/>
      <c r="G216" s="209"/>
      <c r="H216" s="116"/>
    </row>
    <row r="217" spans="3:8" s="101" customFormat="1" ht="13.5" x14ac:dyDescent="0.25">
      <c r="C217" s="210" t="s">
        <v>5212</v>
      </c>
      <c r="D217" s="210"/>
      <c r="E217" s="210"/>
      <c r="F217" s="210"/>
      <c r="G217" s="210"/>
      <c r="H217" s="116"/>
    </row>
    <row r="218" spans="3:8" s="101" customFormat="1" ht="13.5" x14ac:dyDescent="0.25">
      <c r="C218" s="132"/>
      <c r="D218" s="113"/>
      <c r="E218" s="113"/>
      <c r="F218" s="113"/>
      <c r="G218" s="113"/>
      <c r="H218" s="116"/>
    </row>
    <row r="219" spans="3:8" s="101" customFormat="1" ht="13.5" x14ac:dyDescent="0.25">
      <c r="C219" s="1" t="s">
        <v>5213</v>
      </c>
      <c r="D219" s="1"/>
      <c r="E219" s="1"/>
      <c r="F219" s="115"/>
      <c r="G219" s="115"/>
      <c r="H219" s="116"/>
    </row>
    <row r="220" spans="3:8" s="101" customFormat="1" ht="13.5" x14ac:dyDescent="0.25">
      <c r="C220" s="115" t="s">
        <v>5206</v>
      </c>
      <c r="D220" s="115"/>
      <c r="E220" s="115"/>
      <c r="F220" s="115" t="s">
        <v>5185</v>
      </c>
      <c r="G220" s="115"/>
      <c r="H220" s="116"/>
    </row>
    <row r="221" spans="3:8" s="101" customFormat="1" ht="13.5" x14ac:dyDescent="0.25">
      <c r="C221" s="115" t="s">
        <v>5207</v>
      </c>
      <c r="D221" s="115"/>
      <c r="E221" s="115"/>
      <c r="F221" s="115" t="s">
        <v>5185</v>
      </c>
      <c r="G221" s="115"/>
      <c r="H221" s="116"/>
    </row>
    <row r="222" spans="3:8" s="101" customFormat="1" ht="13.5" x14ac:dyDescent="0.25">
      <c r="C222" s="115" t="s">
        <v>5208</v>
      </c>
      <c r="D222" s="115"/>
      <c r="E222" s="115"/>
      <c r="F222" s="115" t="s">
        <v>5185</v>
      </c>
      <c r="G222" s="115"/>
      <c r="H222" s="116"/>
    </row>
    <row r="223" spans="3:8" s="101" customFormat="1" ht="12.75" x14ac:dyDescent="0.2">
      <c r="H223" s="133"/>
    </row>
    <row r="224" spans="3:8" s="101" customFormat="1" ht="13.5" x14ac:dyDescent="0.25">
      <c r="C224" s="104" t="s">
        <v>5214</v>
      </c>
      <c r="H224" s="133"/>
    </row>
    <row r="225" spans="3:8" s="101" customFormat="1" ht="13.5" x14ac:dyDescent="0.25">
      <c r="C225" s="104"/>
      <c r="H225" s="133"/>
    </row>
    <row r="226" spans="3:8" x14ac:dyDescent="0.25">
      <c r="C226" s="2" t="s">
        <v>5068</v>
      </c>
      <c r="E226" s="2" t="s">
        <v>5134</v>
      </c>
    </row>
    <row r="228" spans="3:8" x14ac:dyDescent="0.25">
      <c r="C228" s="2" t="s">
        <v>5069</v>
      </c>
      <c r="E228" s="96">
        <v>1.3845577206637156</v>
      </c>
    </row>
    <row r="230" spans="3:8" x14ac:dyDescent="0.25">
      <c r="C230" s="2" t="s">
        <v>5071</v>
      </c>
      <c r="E230" s="97" t="s">
        <v>5070</v>
      </c>
    </row>
    <row r="232" spans="3:8" x14ac:dyDescent="0.25">
      <c r="C232" s="2" t="s">
        <v>5177</v>
      </c>
      <c r="E232" s="2" t="s">
        <v>2</v>
      </c>
    </row>
    <row r="234" spans="3:8" x14ac:dyDescent="0.25">
      <c r="C234" s="2" t="s">
        <v>5116</v>
      </c>
    </row>
    <row r="236" spans="3:8" x14ac:dyDescent="0.25">
      <c r="C236" s="1" t="s">
        <v>5348</v>
      </c>
      <c r="E236" s="202" t="s">
        <v>5349</v>
      </c>
    </row>
    <row r="237" spans="3:8" x14ac:dyDescent="0.25">
      <c r="E237" s="2" t="s">
        <v>5352</v>
      </c>
    </row>
  </sheetData>
  <mergeCells count="5">
    <mergeCell ref="C143:K143"/>
    <mergeCell ref="C159:E159"/>
    <mergeCell ref="C205:F205"/>
    <mergeCell ref="C216:G216"/>
    <mergeCell ref="C217:G217"/>
  </mergeCells>
  <hyperlinks>
    <hyperlink ref="J2" location="'Index'!A1" display="'Index'!A1" xr:uid="{6AC54E8E-AB14-47B5-9A7E-8C0434A18803}"/>
  </hyperlinks>
  <pageMargins left="0.7" right="0.7" top="0.75" bottom="0.75" header="0.3" footer="0.3"/>
  <pageSetup orientation="portrait" horizontalDpi="4294967293"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32C26-733A-42A4-AC56-13252B23B0D5}">
  <sheetPr codeName="Sheet1"/>
  <dimension ref="A1:IV316"/>
  <sheetViews>
    <sheetView showGridLines="0" zoomScale="90" zoomScaleNormal="90" workbookViewId="0">
      <pane ySplit="6" topLeftCell="A305"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2321</v>
      </c>
      <c r="J2" s="38" t="s">
        <v>4498</v>
      </c>
    </row>
    <row r="3" spans="1:54" ht="16.5" x14ac:dyDescent="0.3">
      <c r="C3" s="1" t="s">
        <v>28</v>
      </c>
      <c r="D3" s="21" t="s">
        <v>2322</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482</v>
      </c>
      <c r="C11" s="60" t="s">
        <v>483</v>
      </c>
      <c r="D11" s="54" t="s">
        <v>484</v>
      </c>
      <c r="E11" s="6" t="s">
        <v>423</v>
      </c>
      <c r="F11" s="19">
        <v>23350297</v>
      </c>
      <c r="G11" s="24">
        <v>41446.78</v>
      </c>
      <c r="H11" s="24">
        <v>1.98</v>
      </c>
      <c r="I11" s="31"/>
      <c r="J11" s="31"/>
      <c r="K11" s="35"/>
    </row>
    <row r="12" spans="1:54" x14ac:dyDescent="0.25">
      <c r="B12" s="8" t="s">
        <v>304</v>
      </c>
      <c r="C12" s="60" t="s">
        <v>305</v>
      </c>
      <c r="D12" s="54" t="s">
        <v>306</v>
      </c>
      <c r="E12" s="6" t="s">
        <v>222</v>
      </c>
      <c r="F12" s="19">
        <v>8638573</v>
      </c>
      <c r="G12" s="24">
        <v>39409.17</v>
      </c>
      <c r="H12" s="24">
        <v>1.88</v>
      </c>
      <c r="I12" s="31"/>
      <c r="J12" s="31"/>
      <c r="K12" s="35"/>
    </row>
    <row r="13" spans="1:54" x14ac:dyDescent="0.25">
      <c r="B13" s="8" t="s">
        <v>45</v>
      </c>
      <c r="C13" s="60" t="s">
        <v>46</v>
      </c>
      <c r="D13" s="54" t="s">
        <v>47</v>
      </c>
      <c r="E13" s="6" t="s">
        <v>44</v>
      </c>
      <c r="F13" s="19">
        <v>5262000</v>
      </c>
      <c r="G13" s="24">
        <v>37307.58</v>
      </c>
      <c r="H13" s="24">
        <v>1.78</v>
      </c>
      <c r="I13" s="31"/>
      <c r="J13" s="31"/>
      <c r="K13" s="35"/>
    </row>
    <row r="14" spans="1:54" x14ac:dyDescent="0.25">
      <c r="B14" s="8" t="s">
        <v>1081</v>
      </c>
      <c r="C14" s="60" t="s">
        <v>1082</v>
      </c>
      <c r="D14" s="54" t="s">
        <v>1083</v>
      </c>
      <c r="E14" s="6" t="s">
        <v>55</v>
      </c>
      <c r="F14" s="19">
        <v>9232926</v>
      </c>
      <c r="G14" s="24">
        <v>34438.81</v>
      </c>
      <c r="H14" s="24">
        <v>1.65</v>
      </c>
      <c r="I14" s="31"/>
      <c r="J14" s="31"/>
      <c r="K14" s="35"/>
    </row>
    <row r="15" spans="1:54" x14ac:dyDescent="0.25">
      <c r="B15" s="8" t="s">
        <v>41</v>
      </c>
      <c r="C15" s="60" t="s">
        <v>42</v>
      </c>
      <c r="D15" s="54" t="s">
        <v>43</v>
      </c>
      <c r="E15" s="6" t="s">
        <v>44</v>
      </c>
      <c r="F15" s="19">
        <v>2320000</v>
      </c>
      <c r="G15" s="24">
        <v>33732.800000000003</v>
      </c>
      <c r="H15" s="24">
        <v>1.61</v>
      </c>
      <c r="I15" s="31"/>
      <c r="J15" s="31"/>
      <c r="K15" s="35"/>
    </row>
    <row r="16" spans="1:54" x14ac:dyDescent="0.25">
      <c r="B16" s="8" t="s">
        <v>514</v>
      </c>
      <c r="C16" s="60" t="s">
        <v>515</v>
      </c>
      <c r="D16" s="54" t="s">
        <v>516</v>
      </c>
      <c r="E16" s="6" t="s">
        <v>44</v>
      </c>
      <c r="F16" s="19">
        <v>20500000</v>
      </c>
      <c r="G16" s="24">
        <v>33517.5</v>
      </c>
      <c r="H16" s="24">
        <v>1.6</v>
      </c>
      <c r="I16" s="31"/>
      <c r="J16" s="31"/>
      <c r="K16" s="35"/>
    </row>
    <row r="17" spans="2:11" x14ac:dyDescent="0.25">
      <c r="B17" s="8" t="s">
        <v>183</v>
      </c>
      <c r="C17" s="60" t="s">
        <v>184</v>
      </c>
      <c r="D17" s="54" t="s">
        <v>185</v>
      </c>
      <c r="E17" s="6" t="s">
        <v>88</v>
      </c>
      <c r="F17" s="19">
        <v>7920476</v>
      </c>
      <c r="G17" s="24">
        <v>32632.36</v>
      </c>
      <c r="H17" s="24">
        <v>1.56</v>
      </c>
      <c r="I17" s="31"/>
      <c r="J17" s="31"/>
      <c r="K17" s="35"/>
    </row>
    <row r="18" spans="2:11" x14ac:dyDescent="0.25">
      <c r="B18" s="8" t="s">
        <v>291</v>
      </c>
      <c r="C18" s="60" t="s">
        <v>292</v>
      </c>
      <c r="D18" s="54" t="s">
        <v>293</v>
      </c>
      <c r="E18" s="6" t="s">
        <v>294</v>
      </c>
      <c r="F18" s="19">
        <v>8200000</v>
      </c>
      <c r="G18" s="24">
        <v>31881.599999999999</v>
      </c>
      <c r="H18" s="24">
        <v>1.52</v>
      </c>
      <c r="I18" s="31"/>
      <c r="J18" s="31"/>
      <c r="K18" s="35"/>
    </row>
    <row r="19" spans="2:11" x14ac:dyDescent="0.25">
      <c r="B19" s="8" t="s">
        <v>56</v>
      </c>
      <c r="C19" s="60" t="s">
        <v>57</v>
      </c>
      <c r="D19" s="54" t="s">
        <v>58</v>
      </c>
      <c r="E19" s="6" t="s">
        <v>44</v>
      </c>
      <c r="F19" s="19">
        <v>6696701</v>
      </c>
      <c r="G19" s="24">
        <v>28085.96</v>
      </c>
      <c r="H19" s="24">
        <v>1.34</v>
      </c>
      <c r="I19" s="31"/>
      <c r="J19" s="31"/>
      <c r="K19" s="35"/>
    </row>
    <row r="20" spans="2:11" x14ac:dyDescent="0.25">
      <c r="B20" s="8" t="s">
        <v>1064</v>
      </c>
      <c r="C20" s="60" t="s">
        <v>1065</v>
      </c>
      <c r="D20" s="54" t="s">
        <v>1066</v>
      </c>
      <c r="E20" s="6" t="s">
        <v>352</v>
      </c>
      <c r="F20" s="19">
        <v>7000000</v>
      </c>
      <c r="G20" s="24">
        <v>28052.5</v>
      </c>
      <c r="H20" s="24">
        <v>1.34</v>
      </c>
      <c r="I20" s="31"/>
      <c r="J20" s="31"/>
      <c r="K20" s="35"/>
    </row>
    <row r="21" spans="2:11" x14ac:dyDescent="0.25">
      <c r="B21" s="8" t="s">
        <v>322</v>
      </c>
      <c r="C21" s="60" t="s">
        <v>323</v>
      </c>
      <c r="D21" s="54" t="s">
        <v>324</v>
      </c>
      <c r="E21" s="6" t="s">
        <v>120</v>
      </c>
      <c r="F21" s="19">
        <v>16255579</v>
      </c>
      <c r="G21" s="24">
        <v>27745.02</v>
      </c>
      <c r="H21" s="24">
        <v>1.33</v>
      </c>
      <c r="I21" s="31"/>
      <c r="J21" s="31"/>
      <c r="K21" s="35"/>
    </row>
    <row r="22" spans="2:11" x14ac:dyDescent="0.25">
      <c r="B22" s="8" t="s">
        <v>1111</v>
      </c>
      <c r="C22" s="60" t="s">
        <v>1112</v>
      </c>
      <c r="D22" s="54" t="s">
        <v>1113</v>
      </c>
      <c r="E22" s="6" t="s">
        <v>261</v>
      </c>
      <c r="F22" s="19">
        <v>18544608</v>
      </c>
      <c r="G22" s="24">
        <v>27104.799999999999</v>
      </c>
      <c r="H22" s="24">
        <v>1.29</v>
      </c>
      <c r="I22" s="31"/>
      <c r="J22" s="31"/>
      <c r="K22" s="35"/>
    </row>
    <row r="23" spans="2:11" x14ac:dyDescent="0.25">
      <c r="B23" s="8" t="s">
        <v>488</v>
      </c>
      <c r="C23" s="60" t="s">
        <v>489</v>
      </c>
      <c r="D23" s="54" t="s">
        <v>490</v>
      </c>
      <c r="E23" s="6" t="s">
        <v>491</v>
      </c>
      <c r="F23" s="19">
        <v>11500000</v>
      </c>
      <c r="G23" s="24">
        <v>26657</v>
      </c>
      <c r="H23" s="24">
        <v>1.27</v>
      </c>
      <c r="I23" s="31"/>
      <c r="J23" s="31"/>
      <c r="K23" s="35"/>
    </row>
    <row r="24" spans="2:11" x14ac:dyDescent="0.25">
      <c r="B24" s="8" t="s">
        <v>1078</v>
      </c>
      <c r="C24" s="60" t="s">
        <v>1079</v>
      </c>
      <c r="D24" s="54" t="s">
        <v>1080</v>
      </c>
      <c r="E24" s="6" t="s">
        <v>44</v>
      </c>
      <c r="F24" s="19">
        <v>21000000</v>
      </c>
      <c r="G24" s="24">
        <v>23988.3</v>
      </c>
      <c r="H24" s="24">
        <v>1.1499999999999999</v>
      </c>
      <c r="I24" s="31"/>
      <c r="J24" s="31"/>
      <c r="K24" s="35"/>
    </row>
    <row r="25" spans="2:11" x14ac:dyDescent="0.25">
      <c r="B25" s="8" t="s">
        <v>612</v>
      </c>
      <c r="C25" s="60" t="s">
        <v>613</v>
      </c>
      <c r="D25" s="54" t="s">
        <v>614</v>
      </c>
      <c r="E25" s="6" t="s">
        <v>88</v>
      </c>
      <c r="F25" s="19">
        <v>5200000</v>
      </c>
      <c r="G25" s="24">
        <v>23709.4</v>
      </c>
      <c r="H25" s="24">
        <v>1.1299999999999999</v>
      </c>
      <c r="I25" s="31"/>
      <c r="J25" s="31"/>
      <c r="K25" s="35"/>
    </row>
    <row r="26" spans="2:11" x14ac:dyDescent="0.25">
      <c r="B26" s="8" t="s">
        <v>226</v>
      </c>
      <c r="C26" s="60" t="s">
        <v>227</v>
      </c>
      <c r="D26" s="54" t="s">
        <v>228</v>
      </c>
      <c r="E26" s="6" t="s">
        <v>44</v>
      </c>
      <c r="F26" s="19">
        <v>1800000</v>
      </c>
      <c r="G26" s="24">
        <v>23400</v>
      </c>
      <c r="H26" s="24">
        <v>1.1200000000000001</v>
      </c>
      <c r="I26" s="31"/>
      <c r="J26" s="31"/>
      <c r="K26" s="35"/>
    </row>
    <row r="27" spans="2:11" x14ac:dyDescent="0.25">
      <c r="B27" s="8" t="s">
        <v>307</v>
      </c>
      <c r="C27" s="60" t="s">
        <v>308</v>
      </c>
      <c r="D27" s="54" t="s">
        <v>309</v>
      </c>
      <c r="E27" s="6" t="s">
        <v>55</v>
      </c>
      <c r="F27" s="19">
        <v>1120650</v>
      </c>
      <c r="G27" s="24">
        <v>22648.34</v>
      </c>
      <c r="H27" s="24">
        <v>1.08</v>
      </c>
      <c r="I27" s="31"/>
      <c r="J27" s="31"/>
      <c r="K27" s="35"/>
    </row>
    <row r="28" spans="2:11" x14ac:dyDescent="0.25">
      <c r="B28" s="8" t="s">
        <v>129</v>
      </c>
      <c r="C28" s="60" t="s">
        <v>130</v>
      </c>
      <c r="D28" s="54" t="s">
        <v>131</v>
      </c>
      <c r="E28" s="6" t="s">
        <v>106</v>
      </c>
      <c r="F28" s="19">
        <v>6346875</v>
      </c>
      <c r="G28" s="24">
        <v>22185.5</v>
      </c>
      <c r="H28" s="24">
        <v>1.06</v>
      </c>
      <c r="I28" s="31"/>
      <c r="J28" s="31"/>
      <c r="K28" s="35"/>
    </row>
    <row r="29" spans="2:11" x14ac:dyDescent="0.25">
      <c r="B29" s="8" t="s">
        <v>448</v>
      </c>
      <c r="C29" s="60" t="s">
        <v>449</v>
      </c>
      <c r="D29" s="54" t="s">
        <v>450</v>
      </c>
      <c r="E29" s="6" t="s">
        <v>451</v>
      </c>
      <c r="F29" s="19">
        <v>1720000</v>
      </c>
      <c r="G29" s="24">
        <v>21964.400000000001</v>
      </c>
      <c r="H29" s="24">
        <v>1.05</v>
      </c>
      <c r="I29" s="31"/>
      <c r="J29" s="31"/>
      <c r="K29" s="35"/>
    </row>
    <row r="30" spans="2:11" x14ac:dyDescent="0.25">
      <c r="B30" s="8" t="s">
        <v>1099</v>
      </c>
      <c r="C30" s="60" t="s">
        <v>1100</v>
      </c>
      <c r="D30" s="54" t="s">
        <v>1101</v>
      </c>
      <c r="E30" s="6" t="s">
        <v>571</v>
      </c>
      <c r="F30" s="19">
        <v>3260348</v>
      </c>
      <c r="G30" s="24">
        <v>18331.310000000001</v>
      </c>
      <c r="H30" s="24">
        <v>0.88</v>
      </c>
      <c r="I30" s="31"/>
      <c r="J30" s="31"/>
      <c r="K30" s="35"/>
    </row>
    <row r="31" spans="2:11" x14ac:dyDescent="0.25">
      <c r="B31" s="8" t="s">
        <v>1093</v>
      </c>
      <c r="C31" s="60" t="s">
        <v>1094</v>
      </c>
      <c r="D31" s="54" t="s">
        <v>1095</v>
      </c>
      <c r="E31" s="6" t="s">
        <v>261</v>
      </c>
      <c r="F31" s="19">
        <v>22800000</v>
      </c>
      <c r="G31" s="24">
        <v>17492.16</v>
      </c>
      <c r="H31" s="24">
        <v>0.84</v>
      </c>
      <c r="I31" s="31"/>
      <c r="J31" s="31"/>
      <c r="K31" s="35"/>
    </row>
    <row r="32" spans="2:11" x14ac:dyDescent="0.25">
      <c r="B32" s="8" t="s">
        <v>606</v>
      </c>
      <c r="C32" s="60" t="s">
        <v>607</v>
      </c>
      <c r="D32" s="54" t="s">
        <v>608</v>
      </c>
      <c r="E32" s="6" t="s">
        <v>182</v>
      </c>
      <c r="F32" s="19">
        <v>2180000</v>
      </c>
      <c r="G32" s="24">
        <v>17023.62</v>
      </c>
      <c r="H32" s="24">
        <v>0.81</v>
      </c>
      <c r="I32" s="31"/>
      <c r="J32" s="31"/>
      <c r="K32" s="35"/>
    </row>
    <row r="33" spans="2:11" x14ac:dyDescent="0.25">
      <c r="B33" s="8" t="s">
        <v>2323</v>
      </c>
      <c r="C33" s="60" t="s">
        <v>2324</v>
      </c>
      <c r="D33" s="54" t="s">
        <v>2325</v>
      </c>
      <c r="E33" s="6" t="s">
        <v>113</v>
      </c>
      <c r="F33" s="19">
        <v>1600000</v>
      </c>
      <c r="G33" s="24">
        <v>16828.8</v>
      </c>
      <c r="H33" s="24">
        <v>0.8</v>
      </c>
      <c r="I33" s="31"/>
      <c r="J33" s="31"/>
      <c r="K33" s="35"/>
    </row>
    <row r="34" spans="2:11" x14ac:dyDescent="0.25">
      <c r="B34" s="8" t="s">
        <v>252</v>
      </c>
      <c r="C34" s="60" t="s">
        <v>253</v>
      </c>
      <c r="D34" s="54" t="s">
        <v>254</v>
      </c>
      <c r="E34" s="6" t="s">
        <v>88</v>
      </c>
      <c r="F34" s="19">
        <v>967117</v>
      </c>
      <c r="G34" s="24">
        <v>16605.400000000001</v>
      </c>
      <c r="H34" s="24">
        <v>0.79</v>
      </c>
      <c r="I34" s="31"/>
      <c r="J34" s="31"/>
      <c r="K34" s="35"/>
    </row>
    <row r="35" spans="2:11" x14ac:dyDescent="0.25">
      <c r="B35" s="8" t="s">
        <v>476</v>
      </c>
      <c r="C35" s="60" t="s">
        <v>477</v>
      </c>
      <c r="D35" s="54" t="s">
        <v>478</v>
      </c>
      <c r="E35" s="6" t="s">
        <v>135</v>
      </c>
      <c r="F35" s="19">
        <v>4276508</v>
      </c>
      <c r="G35" s="24">
        <v>15637.05</v>
      </c>
      <c r="H35" s="24">
        <v>0.75</v>
      </c>
      <c r="I35" s="31"/>
      <c r="J35" s="31"/>
      <c r="K35" s="35"/>
    </row>
    <row r="36" spans="2:11" x14ac:dyDescent="0.25">
      <c r="B36" s="8" t="s">
        <v>679</v>
      </c>
      <c r="C36" s="60" t="s">
        <v>680</v>
      </c>
      <c r="D36" s="54" t="s">
        <v>681</v>
      </c>
      <c r="E36" s="6" t="s">
        <v>274</v>
      </c>
      <c r="F36" s="19">
        <v>3820000</v>
      </c>
      <c r="G36" s="24">
        <v>15297.19</v>
      </c>
      <c r="H36" s="24">
        <v>0.73</v>
      </c>
      <c r="I36" s="31"/>
      <c r="J36" s="31"/>
      <c r="K36" s="35"/>
    </row>
    <row r="37" spans="2:11" x14ac:dyDescent="0.25">
      <c r="B37" s="8" t="s">
        <v>2326</v>
      </c>
      <c r="C37" s="60" t="s">
        <v>2327</v>
      </c>
      <c r="D37" s="54" t="s">
        <v>2328</v>
      </c>
      <c r="E37" s="6" t="s">
        <v>222</v>
      </c>
      <c r="F37" s="19">
        <v>4740000</v>
      </c>
      <c r="G37" s="24">
        <v>14369.31</v>
      </c>
      <c r="H37" s="24">
        <v>0.69</v>
      </c>
      <c r="I37" s="31"/>
      <c r="J37" s="31"/>
      <c r="K37" s="35"/>
    </row>
    <row r="38" spans="2:11" x14ac:dyDescent="0.25">
      <c r="B38" s="8" t="s">
        <v>1096</v>
      </c>
      <c r="C38" s="60" t="s">
        <v>1097</v>
      </c>
      <c r="D38" s="54" t="s">
        <v>1098</v>
      </c>
      <c r="E38" s="6" t="s">
        <v>451</v>
      </c>
      <c r="F38" s="19">
        <v>10000000</v>
      </c>
      <c r="G38" s="24">
        <v>13913</v>
      </c>
      <c r="H38" s="24">
        <v>0.66</v>
      </c>
      <c r="I38" s="31"/>
      <c r="J38" s="31"/>
      <c r="K38" s="35"/>
    </row>
    <row r="39" spans="2:11" x14ac:dyDescent="0.25">
      <c r="B39" s="8" t="s">
        <v>2229</v>
      </c>
      <c r="C39" s="60" t="s">
        <v>2230</v>
      </c>
      <c r="D39" s="54" t="s">
        <v>2231</v>
      </c>
      <c r="E39" s="6" t="s">
        <v>596</v>
      </c>
      <c r="F39" s="19">
        <v>2000000</v>
      </c>
      <c r="G39" s="24">
        <v>13870</v>
      </c>
      <c r="H39" s="24">
        <v>0.66</v>
      </c>
      <c r="I39" s="31"/>
      <c r="J39" s="31"/>
      <c r="K39" s="35"/>
    </row>
    <row r="40" spans="2:11" x14ac:dyDescent="0.25">
      <c r="B40" s="8" t="s">
        <v>2303</v>
      </c>
      <c r="C40" s="60" t="s">
        <v>2304</v>
      </c>
      <c r="D40" s="54" t="s">
        <v>2305</v>
      </c>
      <c r="E40" s="6" t="s">
        <v>501</v>
      </c>
      <c r="F40" s="19">
        <v>8272795</v>
      </c>
      <c r="G40" s="24">
        <v>13569.87</v>
      </c>
      <c r="H40" s="24">
        <v>0.65</v>
      </c>
      <c r="I40" s="31"/>
      <c r="J40" s="31"/>
      <c r="K40" s="35"/>
    </row>
    <row r="41" spans="2:11" x14ac:dyDescent="0.25">
      <c r="B41" s="8" t="s">
        <v>117</v>
      </c>
      <c r="C41" s="60" t="s">
        <v>118</v>
      </c>
      <c r="D41" s="54" t="s">
        <v>119</v>
      </c>
      <c r="E41" s="6" t="s">
        <v>120</v>
      </c>
      <c r="F41" s="19">
        <v>1531250</v>
      </c>
      <c r="G41" s="24">
        <v>12449.83</v>
      </c>
      <c r="H41" s="24">
        <v>0.59</v>
      </c>
      <c r="I41" s="31"/>
      <c r="J41" s="31"/>
      <c r="K41" s="35"/>
    </row>
    <row r="42" spans="2:11" x14ac:dyDescent="0.25">
      <c r="B42" s="8" t="s">
        <v>622</v>
      </c>
      <c r="C42" s="60" t="s">
        <v>623</v>
      </c>
      <c r="D42" s="54" t="s">
        <v>624</v>
      </c>
      <c r="E42" s="6" t="s">
        <v>95</v>
      </c>
      <c r="F42" s="19">
        <v>352515</v>
      </c>
      <c r="G42" s="24">
        <v>12246.72</v>
      </c>
      <c r="H42" s="24">
        <v>0.57999999999999996</v>
      </c>
      <c r="I42" s="31"/>
      <c r="J42" s="31"/>
      <c r="K42" s="35"/>
    </row>
    <row r="43" spans="2:11" x14ac:dyDescent="0.25">
      <c r="B43" s="8" t="s">
        <v>2223</v>
      </c>
      <c r="C43" s="60" t="s">
        <v>2224</v>
      </c>
      <c r="D43" s="54" t="s">
        <v>2225</v>
      </c>
      <c r="E43" s="6" t="s">
        <v>76</v>
      </c>
      <c r="F43" s="19">
        <v>6173203</v>
      </c>
      <c r="G43" s="24">
        <v>12037.75</v>
      </c>
      <c r="H43" s="24">
        <v>0.57999999999999996</v>
      </c>
      <c r="I43" s="31"/>
      <c r="J43" s="31"/>
      <c r="K43" s="35"/>
    </row>
    <row r="44" spans="2:11" x14ac:dyDescent="0.25">
      <c r="B44" s="8" t="s">
        <v>2220</v>
      </c>
      <c r="C44" s="60" t="s">
        <v>2221</v>
      </c>
      <c r="D44" s="54" t="s">
        <v>2222</v>
      </c>
      <c r="E44" s="6" t="s">
        <v>491</v>
      </c>
      <c r="F44" s="19">
        <v>2471200</v>
      </c>
      <c r="G44" s="24">
        <v>11939.6</v>
      </c>
      <c r="H44" s="24">
        <v>0.56999999999999995</v>
      </c>
      <c r="I44" s="31"/>
      <c r="J44" s="31"/>
      <c r="K44" s="35"/>
    </row>
    <row r="45" spans="2:11" x14ac:dyDescent="0.25">
      <c r="B45" s="8" t="s">
        <v>2243</v>
      </c>
      <c r="C45" s="60" t="s">
        <v>2244</v>
      </c>
      <c r="D45" s="54" t="s">
        <v>2245</v>
      </c>
      <c r="E45" s="6" t="s">
        <v>571</v>
      </c>
      <c r="F45" s="19">
        <v>600000</v>
      </c>
      <c r="G45" s="24">
        <v>11435.4</v>
      </c>
      <c r="H45" s="24">
        <v>0.55000000000000004</v>
      </c>
      <c r="I45" s="31"/>
      <c r="J45" s="31"/>
      <c r="K45" s="35"/>
    </row>
    <row r="46" spans="2:11" x14ac:dyDescent="0.25">
      <c r="B46" s="8" t="s">
        <v>2312</v>
      </c>
      <c r="C46" s="60" t="s">
        <v>2313</v>
      </c>
      <c r="D46" s="54" t="s">
        <v>2314</v>
      </c>
      <c r="E46" s="6" t="s">
        <v>80</v>
      </c>
      <c r="F46" s="19">
        <v>3374277</v>
      </c>
      <c r="G46" s="24">
        <v>10342.16</v>
      </c>
      <c r="H46" s="24">
        <v>0.49</v>
      </c>
      <c r="I46" s="31"/>
      <c r="J46" s="31"/>
      <c r="K46" s="35"/>
    </row>
    <row r="47" spans="2:11" x14ac:dyDescent="0.25">
      <c r="B47" s="8" t="s">
        <v>1142</v>
      </c>
      <c r="C47" s="60" t="s">
        <v>1143</v>
      </c>
      <c r="D47" s="54" t="s">
        <v>1144</v>
      </c>
      <c r="E47" s="6" t="s">
        <v>113</v>
      </c>
      <c r="F47" s="19">
        <v>8500000</v>
      </c>
      <c r="G47" s="24">
        <v>10242.5</v>
      </c>
      <c r="H47" s="24">
        <v>0.49</v>
      </c>
      <c r="I47" s="31"/>
      <c r="J47" s="31"/>
      <c r="K47" s="35"/>
    </row>
    <row r="48" spans="2:11" x14ac:dyDescent="0.25">
      <c r="B48" s="8" t="s">
        <v>337</v>
      </c>
      <c r="C48" s="60" t="s">
        <v>338</v>
      </c>
      <c r="D48" s="54" t="s">
        <v>339</v>
      </c>
      <c r="E48" s="6" t="s">
        <v>69</v>
      </c>
      <c r="F48" s="19">
        <v>780000</v>
      </c>
      <c r="G48" s="24">
        <v>10235.16</v>
      </c>
      <c r="H48" s="24">
        <v>0.49</v>
      </c>
      <c r="I48" s="31"/>
      <c r="J48" s="31"/>
      <c r="K48" s="35"/>
    </row>
    <row r="49" spans="2:11" x14ac:dyDescent="0.25">
      <c r="B49" s="8" t="s">
        <v>59</v>
      </c>
      <c r="C49" s="60" t="s">
        <v>60</v>
      </c>
      <c r="D49" s="54" t="s">
        <v>61</v>
      </c>
      <c r="E49" s="6" t="s">
        <v>44</v>
      </c>
      <c r="F49" s="19">
        <v>950000</v>
      </c>
      <c r="G49" s="24">
        <v>10070</v>
      </c>
      <c r="H49" s="24">
        <v>0.48</v>
      </c>
      <c r="I49" s="31"/>
      <c r="J49" s="31"/>
      <c r="K49" s="35"/>
    </row>
    <row r="50" spans="2:11" x14ac:dyDescent="0.25">
      <c r="B50" s="8" t="s">
        <v>667</v>
      </c>
      <c r="C50" s="60" t="s">
        <v>668</v>
      </c>
      <c r="D50" s="54" t="s">
        <v>669</v>
      </c>
      <c r="E50" s="6" t="s">
        <v>287</v>
      </c>
      <c r="F50" s="19">
        <v>3800000</v>
      </c>
      <c r="G50" s="24">
        <v>9709</v>
      </c>
      <c r="H50" s="24">
        <v>0.46</v>
      </c>
      <c r="I50" s="31"/>
      <c r="J50" s="31"/>
      <c r="K50" s="35"/>
    </row>
    <row r="51" spans="2:11" x14ac:dyDescent="0.25">
      <c r="B51" s="8" t="s">
        <v>298</v>
      </c>
      <c r="C51" s="60" t="s">
        <v>299</v>
      </c>
      <c r="D51" s="54" t="s">
        <v>300</v>
      </c>
      <c r="E51" s="6" t="s">
        <v>120</v>
      </c>
      <c r="F51" s="19">
        <v>381300</v>
      </c>
      <c r="G51" s="24">
        <v>9664.43</v>
      </c>
      <c r="H51" s="24">
        <v>0.46</v>
      </c>
      <c r="I51" s="31"/>
      <c r="J51" s="31"/>
      <c r="K51" s="35"/>
    </row>
    <row r="52" spans="2:11" x14ac:dyDescent="0.25">
      <c r="B52" s="8" t="s">
        <v>2329</v>
      </c>
      <c r="C52" s="60" t="s">
        <v>2330</v>
      </c>
      <c r="D52" s="54" t="s">
        <v>2331</v>
      </c>
      <c r="E52" s="6" t="s">
        <v>628</v>
      </c>
      <c r="F52" s="19">
        <v>200000</v>
      </c>
      <c r="G52" s="24">
        <v>9603.2000000000007</v>
      </c>
      <c r="H52" s="24">
        <v>0.46</v>
      </c>
      <c r="I52" s="31"/>
      <c r="J52" s="31"/>
      <c r="K52" s="35"/>
    </row>
    <row r="53" spans="2:11" x14ac:dyDescent="0.25">
      <c r="B53" s="8" t="s">
        <v>523</v>
      </c>
      <c r="C53" s="60" t="s">
        <v>524</v>
      </c>
      <c r="D53" s="54" t="s">
        <v>525</v>
      </c>
      <c r="E53" s="6" t="s">
        <v>44</v>
      </c>
      <c r="F53" s="19">
        <v>3900000</v>
      </c>
      <c r="G53" s="24">
        <v>9305.4</v>
      </c>
      <c r="H53" s="24">
        <v>0.44</v>
      </c>
      <c r="I53" s="31"/>
      <c r="J53" s="31"/>
      <c r="K53" s="35"/>
    </row>
    <row r="54" spans="2:11" x14ac:dyDescent="0.25">
      <c r="B54" s="8" t="s">
        <v>1084</v>
      </c>
      <c r="C54" s="60" t="s">
        <v>1085</v>
      </c>
      <c r="D54" s="54" t="s">
        <v>1086</v>
      </c>
      <c r="E54" s="6" t="s">
        <v>198</v>
      </c>
      <c r="F54" s="19">
        <v>2400000</v>
      </c>
      <c r="G54" s="24">
        <v>9144</v>
      </c>
      <c r="H54" s="24">
        <v>0.44</v>
      </c>
      <c r="I54" s="31"/>
      <c r="J54" s="31"/>
      <c r="K54" s="35"/>
    </row>
    <row r="55" spans="2:11" x14ac:dyDescent="0.25">
      <c r="B55" s="8" t="s">
        <v>414</v>
      </c>
      <c r="C55" s="60" t="s">
        <v>415</v>
      </c>
      <c r="D55" s="54" t="s">
        <v>416</v>
      </c>
      <c r="E55" s="6" t="s">
        <v>95</v>
      </c>
      <c r="F55" s="19">
        <v>500000</v>
      </c>
      <c r="G55" s="24">
        <v>8747</v>
      </c>
      <c r="H55" s="24">
        <v>0.42</v>
      </c>
      <c r="I55" s="31"/>
      <c r="J55" s="31"/>
      <c r="K55" s="35"/>
    </row>
    <row r="56" spans="2:11" x14ac:dyDescent="0.25">
      <c r="B56" s="8" t="s">
        <v>383</v>
      </c>
      <c r="C56" s="60" t="s">
        <v>384</v>
      </c>
      <c r="D56" s="54" t="s">
        <v>385</v>
      </c>
      <c r="E56" s="6" t="s">
        <v>223</v>
      </c>
      <c r="F56" s="19">
        <v>2000000</v>
      </c>
      <c r="G56" s="24">
        <v>8703</v>
      </c>
      <c r="H56" s="24">
        <v>0.42</v>
      </c>
      <c r="I56" s="31"/>
      <c r="J56" s="31"/>
      <c r="K56" s="35"/>
    </row>
    <row r="57" spans="2:11" x14ac:dyDescent="0.25">
      <c r="B57" s="8" t="s">
        <v>2332</v>
      </c>
      <c r="C57" s="60" t="s">
        <v>2333</v>
      </c>
      <c r="D57" s="54" t="s">
        <v>2334</v>
      </c>
      <c r="E57" s="6" t="s">
        <v>51</v>
      </c>
      <c r="F57" s="19">
        <v>561076</v>
      </c>
      <c r="G57" s="24">
        <v>7860.11</v>
      </c>
      <c r="H57" s="24">
        <v>0.38</v>
      </c>
      <c r="I57" s="31"/>
      <c r="J57" s="31"/>
      <c r="K57" s="35"/>
    </row>
    <row r="58" spans="2:11" x14ac:dyDescent="0.25">
      <c r="B58" s="8" t="s">
        <v>89</v>
      </c>
      <c r="C58" s="60" t="s">
        <v>90</v>
      </c>
      <c r="D58" s="54" t="s">
        <v>91</v>
      </c>
      <c r="E58" s="6" t="s">
        <v>69</v>
      </c>
      <c r="F58" s="19">
        <v>135247</v>
      </c>
      <c r="G58" s="24">
        <v>6140.21</v>
      </c>
      <c r="H58" s="24">
        <v>0.28999999999999998</v>
      </c>
      <c r="I58" s="31"/>
      <c r="J58" s="31"/>
      <c r="K58" s="35"/>
    </row>
    <row r="59" spans="2:11" x14ac:dyDescent="0.25">
      <c r="B59" s="8" t="s">
        <v>195</v>
      </c>
      <c r="C59" s="60" t="s">
        <v>196</v>
      </c>
      <c r="D59" s="54" t="s">
        <v>197</v>
      </c>
      <c r="E59" s="6" t="s">
        <v>198</v>
      </c>
      <c r="F59" s="19">
        <v>300000</v>
      </c>
      <c r="G59" s="24">
        <v>5692.8</v>
      </c>
      <c r="H59" s="24">
        <v>0.27</v>
      </c>
      <c r="I59" s="31"/>
      <c r="J59" s="31"/>
      <c r="K59" s="35"/>
    </row>
    <row r="60" spans="2:11" x14ac:dyDescent="0.25">
      <c r="B60" s="8" t="s">
        <v>2217</v>
      </c>
      <c r="C60" s="60" t="s">
        <v>2218</v>
      </c>
      <c r="D60" s="54" t="s">
        <v>2219</v>
      </c>
      <c r="E60" s="6" t="s">
        <v>182</v>
      </c>
      <c r="F60" s="19">
        <v>1009900</v>
      </c>
      <c r="G60" s="24">
        <v>5611.51</v>
      </c>
      <c r="H60" s="24">
        <v>0.27</v>
      </c>
      <c r="I60" s="31"/>
      <c r="J60" s="31"/>
      <c r="K60" s="35"/>
    </row>
    <row r="61" spans="2:11" x14ac:dyDescent="0.25">
      <c r="B61" s="8" t="s">
        <v>356</v>
      </c>
      <c r="C61" s="60" t="s">
        <v>357</v>
      </c>
      <c r="D61" s="54" t="s">
        <v>358</v>
      </c>
      <c r="E61" s="6" t="s">
        <v>69</v>
      </c>
      <c r="F61" s="19">
        <v>3000000</v>
      </c>
      <c r="G61" s="24">
        <v>5535</v>
      </c>
      <c r="H61" s="24">
        <v>0.26</v>
      </c>
      <c r="I61" s="31"/>
      <c r="J61" s="31"/>
      <c r="K61" s="35"/>
    </row>
    <row r="62" spans="2:11" x14ac:dyDescent="0.25">
      <c r="B62" s="8" t="s">
        <v>658</v>
      </c>
      <c r="C62" s="60" t="s">
        <v>659</v>
      </c>
      <c r="D62" s="54" t="s">
        <v>660</v>
      </c>
      <c r="E62" s="6" t="s">
        <v>106</v>
      </c>
      <c r="F62" s="19">
        <v>5000000</v>
      </c>
      <c r="G62" s="24">
        <v>5532</v>
      </c>
      <c r="H62" s="24">
        <v>0.26</v>
      </c>
      <c r="I62" s="31"/>
      <c r="J62" s="31"/>
      <c r="K62" s="35"/>
    </row>
    <row r="63" spans="2:11" x14ac:dyDescent="0.25">
      <c r="B63" s="8" t="s">
        <v>2249</v>
      </c>
      <c r="C63" s="60" t="s">
        <v>2250</v>
      </c>
      <c r="D63" s="54" t="s">
        <v>2251</v>
      </c>
      <c r="E63" s="6" t="s">
        <v>84</v>
      </c>
      <c r="F63" s="19">
        <v>3338867</v>
      </c>
      <c r="G63" s="24">
        <v>5329.5</v>
      </c>
      <c r="H63" s="24">
        <v>0.25</v>
      </c>
      <c r="I63" s="31"/>
      <c r="J63" s="31"/>
      <c r="K63" s="35"/>
    </row>
    <row r="64" spans="2:11" x14ac:dyDescent="0.25">
      <c r="B64" s="8" t="s">
        <v>146</v>
      </c>
      <c r="C64" s="60" t="s">
        <v>147</v>
      </c>
      <c r="D64" s="54" t="s">
        <v>148</v>
      </c>
      <c r="E64" s="6" t="s">
        <v>149</v>
      </c>
      <c r="F64" s="19">
        <v>1012032</v>
      </c>
      <c r="G64" s="24">
        <v>5232.71</v>
      </c>
      <c r="H64" s="24">
        <v>0.25</v>
      </c>
      <c r="I64" s="31"/>
      <c r="J64" s="31"/>
      <c r="K64" s="35"/>
    </row>
    <row r="65" spans="2:11" x14ac:dyDescent="0.25">
      <c r="B65" s="8" t="s">
        <v>544</v>
      </c>
      <c r="C65" s="60" t="s">
        <v>545</v>
      </c>
      <c r="D65" s="54" t="s">
        <v>546</v>
      </c>
      <c r="E65" s="6" t="s">
        <v>84</v>
      </c>
      <c r="F65" s="19">
        <v>3044266</v>
      </c>
      <c r="G65" s="24">
        <v>4791.9799999999996</v>
      </c>
      <c r="H65" s="24">
        <v>0.23</v>
      </c>
      <c r="I65" s="31"/>
      <c r="J65" s="31"/>
      <c r="K65" s="35"/>
    </row>
    <row r="66" spans="2:11" x14ac:dyDescent="0.25">
      <c r="B66" s="8" t="s">
        <v>649</v>
      </c>
      <c r="C66" s="60" t="s">
        <v>650</v>
      </c>
      <c r="D66" s="54" t="s">
        <v>651</v>
      </c>
      <c r="E66" s="6" t="s">
        <v>149</v>
      </c>
      <c r="F66" s="19">
        <v>1000000</v>
      </c>
      <c r="G66" s="24">
        <v>4180</v>
      </c>
      <c r="H66" s="24">
        <v>0.2</v>
      </c>
      <c r="I66" s="31"/>
      <c r="J66" s="31"/>
      <c r="K66" s="35"/>
    </row>
    <row r="67" spans="2:11" x14ac:dyDescent="0.25">
      <c r="B67" s="8" t="s">
        <v>313</v>
      </c>
      <c r="C67" s="60" t="s">
        <v>314</v>
      </c>
      <c r="D67" s="54" t="s">
        <v>315</v>
      </c>
      <c r="E67" s="6" t="s">
        <v>69</v>
      </c>
      <c r="F67" s="19">
        <v>349234</v>
      </c>
      <c r="G67" s="24">
        <v>3959.62</v>
      </c>
      <c r="H67" s="24">
        <v>0.19</v>
      </c>
      <c r="I67" s="31"/>
      <c r="J67" s="31"/>
      <c r="K67" s="35"/>
    </row>
    <row r="68" spans="2:11" x14ac:dyDescent="0.25">
      <c r="B68" s="8" t="s">
        <v>2335</v>
      </c>
      <c r="C68" s="60" t="s">
        <v>2336</v>
      </c>
      <c r="D68" s="54" t="s">
        <v>2337</v>
      </c>
      <c r="E68" s="6" t="s">
        <v>51</v>
      </c>
      <c r="F68" s="19">
        <v>3080630</v>
      </c>
      <c r="G68" s="24">
        <v>3705.69</v>
      </c>
      <c r="H68" s="24">
        <v>0.18</v>
      </c>
      <c r="I68" s="31"/>
      <c r="J68" s="31"/>
      <c r="K68" s="35"/>
    </row>
    <row r="69" spans="2:11" x14ac:dyDescent="0.25">
      <c r="B69" s="8" t="s">
        <v>353</v>
      </c>
      <c r="C69" s="60" t="s">
        <v>354</v>
      </c>
      <c r="D69" s="54" t="s">
        <v>355</v>
      </c>
      <c r="E69" s="6" t="s">
        <v>198</v>
      </c>
      <c r="F69" s="19">
        <v>1000000</v>
      </c>
      <c r="G69" s="24">
        <v>3640</v>
      </c>
      <c r="H69" s="24">
        <v>0.17</v>
      </c>
      <c r="I69" s="31"/>
      <c r="J69" s="31"/>
      <c r="K69" s="35"/>
    </row>
    <row r="70" spans="2:11" x14ac:dyDescent="0.25">
      <c r="B70" s="8" t="s">
        <v>346</v>
      </c>
      <c r="C70" s="60" t="s">
        <v>347</v>
      </c>
      <c r="D70" s="54" t="s">
        <v>348</v>
      </c>
      <c r="E70" s="6" t="s">
        <v>76</v>
      </c>
      <c r="F70" s="19">
        <v>1935803</v>
      </c>
      <c r="G70" s="24">
        <v>3568.65</v>
      </c>
      <c r="H70" s="24">
        <v>0.17</v>
      </c>
      <c r="I70" s="31"/>
      <c r="J70" s="31"/>
      <c r="K70" s="35"/>
    </row>
    <row r="71" spans="2:11" x14ac:dyDescent="0.25">
      <c r="B71" s="8" t="s">
        <v>170</v>
      </c>
      <c r="C71" s="60" t="s">
        <v>171</v>
      </c>
      <c r="D71" s="54" t="s">
        <v>172</v>
      </c>
      <c r="E71" s="6" t="s">
        <v>124</v>
      </c>
      <c r="F71" s="19">
        <v>639295</v>
      </c>
      <c r="G71" s="24">
        <v>3170.9</v>
      </c>
      <c r="H71" s="24">
        <v>0.15</v>
      </c>
      <c r="I71" s="31"/>
      <c r="J71" s="31"/>
      <c r="K71" s="35"/>
    </row>
    <row r="72" spans="2:11" x14ac:dyDescent="0.25">
      <c r="B72" s="8" t="s">
        <v>1120</v>
      </c>
      <c r="C72" s="60" t="s">
        <v>1121</v>
      </c>
      <c r="D72" s="54" t="s">
        <v>1122</v>
      </c>
      <c r="E72" s="6" t="s">
        <v>135</v>
      </c>
      <c r="F72" s="19">
        <v>829665</v>
      </c>
      <c r="G72" s="24">
        <v>3044.04</v>
      </c>
      <c r="H72" s="24">
        <v>0.15</v>
      </c>
      <c r="I72" s="31"/>
      <c r="J72" s="31"/>
      <c r="K72" s="35"/>
    </row>
    <row r="73" spans="2:11" x14ac:dyDescent="0.25">
      <c r="B73" s="8" t="s">
        <v>455</v>
      </c>
      <c r="C73" s="60" t="s">
        <v>456</v>
      </c>
      <c r="D73" s="54" t="s">
        <v>457</v>
      </c>
      <c r="E73" s="6" t="s">
        <v>294</v>
      </c>
      <c r="F73" s="19">
        <v>160000</v>
      </c>
      <c r="G73" s="24">
        <v>2899.04</v>
      </c>
      <c r="H73" s="24">
        <v>0.14000000000000001</v>
      </c>
      <c r="I73" s="31"/>
      <c r="J73" s="31"/>
      <c r="K73" s="35"/>
    </row>
    <row r="74" spans="2:11" x14ac:dyDescent="0.25">
      <c r="B74" s="8" t="s">
        <v>2338</v>
      </c>
      <c r="C74" s="60" t="s">
        <v>2339</v>
      </c>
      <c r="D74" s="54" t="s">
        <v>2340</v>
      </c>
      <c r="E74" s="6" t="s">
        <v>106</v>
      </c>
      <c r="F74" s="19">
        <v>282904</v>
      </c>
      <c r="G74" s="24">
        <v>2397.4699999999998</v>
      </c>
      <c r="H74" s="24">
        <v>0.11</v>
      </c>
      <c r="I74" s="31"/>
      <c r="J74" s="31"/>
      <c r="K74" s="35"/>
    </row>
    <row r="75" spans="2:11" x14ac:dyDescent="0.25">
      <c r="B75" s="8" t="s">
        <v>1994</v>
      </c>
      <c r="C75" s="60" t="s">
        <v>1995</v>
      </c>
      <c r="D75" s="54" t="s">
        <v>1996</v>
      </c>
      <c r="E75" s="6" t="s">
        <v>51</v>
      </c>
      <c r="F75" s="19">
        <v>800000</v>
      </c>
      <c r="G75" s="24">
        <v>2285.1999999999998</v>
      </c>
      <c r="H75" s="24">
        <v>0.11</v>
      </c>
      <c r="I75" s="31"/>
      <c r="J75" s="31"/>
      <c r="K75" s="35"/>
    </row>
    <row r="76" spans="2:11" x14ac:dyDescent="0.25">
      <c r="B76" s="8" t="s">
        <v>532</v>
      </c>
      <c r="C76" s="60" t="s">
        <v>533</v>
      </c>
      <c r="D76" s="54" t="s">
        <v>534</v>
      </c>
      <c r="E76" s="6" t="s">
        <v>44</v>
      </c>
      <c r="F76" s="19">
        <v>2063798</v>
      </c>
      <c r="G76" s="24">
        <v>1526.59</v>
      </c>
      <c r="H76" s="24">
        <v>7.0000000000000007E-2</v>
      </c>
      <c r="I76" s="31"/>
      <c r="J76" s="31"/>
      <c r="K76" s="35"/>
    </row>
    <row r="77" spans="2:11" x14ac:dyDescent="0.25">
      <c r="B77" s="8" t="s">
        <v>568</v>
      </c>
      <c r="C77" s="60" t="s">
        <v>569</v>
      </c>
      <c r="D77" s="54" t="s">
        <v>570</v>
      </c>
      <c r="E77" s="6" t="s">
        <v>571</v>
      </c>
      <c r="F77" s="19">
        <v>500000</v>
      </c>
      <c r="G77" s="24">
        <v>1035.95</v>
      </c>
      <c r="H77" s="24">
        <v>0.05</v>
      </c>
      <c r="I77" s="31"/>
      <c r="J77" s="31"/>
      <c r="K77" s="35"/>
    </row>
    <row r="78" spans="2:11" x14ac:dyDescent="0.25">
      <c r="B78" s="8" t="s">
        <v>2341</v>
      </c>
      <c r="C78" s="60" t="s">
        <v>2342</v>
      </c>
      <c r="D78" s="54" t="s">
        <v>2343</v>
      </c>
      <c r="E78" s="6" t="s">
        <v>2344</v>
      </c>
      <c r="F78" s="19">
        <v>75000</v>
      </c>
      <c r="G78" s="24">
        <v>905.78</v>
      </c>
      <c r="H78" s="24">
        <v>0.04</v>
      </c>
      <c r="I78" s="31"/>
      <c r="J78" s="31"/>
      <c r="K78" s="35"/>
    </row>
    <row r="79" spans="2:11" x14ac:dyDescent="0.25">
      <c r="B79" s="8" t="s">
        <v>2345</v>
      </c>
      <c r="C79" s="60" t="s">
        <v>2346</v>
      </c>
      <c r="D79" s="54" t="s">
        <v>2347</v>
      </c>
      <c r="E79" s="6" t="s">
        <v>222</v>
      </c>
      <c r="F79" s="19">
        <v>624345</v>
      </c>
      <c r="G79" s="24">
        <v>867.15</v>
      </c>
      <c r="H79" s="24">
        <v>0.04</v>
      </c>
      <c r="I79" s="31"/>
      <c r="J79" s="31"/>
      <c r="K79" s="35"/>
    </row>
    <row r="80" spans="2:11" x14ac:dyDescent="0.25">
      <c r="B80" s="8" t="s">
        <v>2348</v>
      </c>
      <c r="C80" s="60" t="s">
        <v>2349</v>
      </c>
      <c r="D80" s="54" t="s">
        <v>2350</v>
      </c>
      <c r="E80" s="6" t="s">
        <v>80</v>
      </c>
      <c r="F80" s="19">
        <v>658724</v>
      </c>
      <c r="G80" s="24">
        <v>659.58</v>
      </c>
      <c r="H80" s="24">
        <v>0.03</v>
      </c>
      <c r="I80" s="31"/>
      <c r="J80" s="31"/>
      <c r="K80" s="35"/>
    </row>
    <row r="81" spans="1:11" x14ac:dyDescent="0.25">
      <c r="B81" s="8" t="s">
        <v>972</v>
      </c>
      <c r="C81" s="60" t="s">
        <v>973</v>
      </c>
      <c r="D81" s="54" t="s">
        <v>974</v>
      </c>
      <c r="E81" s="6" t="s">
        <v>182</v>
      </c>
      <c r="F81" s="19">
        <v>28096</v>
      </c>
      <c r="G81" s="24">
        <v>163.36000000000001</v>
      </c>
      <c r="H81" s="24">
        <v>0.01</v>
      </c>
      <c r="I81" s="31"/>
      <c r="J81" s="31"/>
      <c r="K81" s="35"/>
    </row>
    <row r="82" spans="1:11" x14ac:dyDescent="0.25">
      <c r="B82" s="8" t="s">
        <v>2232</v>
      </c>
      <c r="C82" s="60" t="s">
        <v>2233</v>
      </c>
      <c r="D82" s="54" t="s">
        <v>2234</v>
      </c>
      <c r="E82" s="6" t="s">
        <v>128</v>
      </c>
      <c r="F82" s="19">
        <v>28981</v>
      </c>
      <c r="G82" s="24">
        <v>66.88</v>
      </c>
      <c r="H82" s="24" t="s">
        <v>4905</v>
      </c>
      <c r="I82" s="31"/>
      <c r="J82" s="31"/>
      <c r="K82" s="35"/>
    </row>
    <row r="83" spans="1:11" x14ac:dyDescent="0.25">
      <c r="C83" s="58" t="s">
        <v>199</v>
      </c>
      <c r="D83" s="54"/>
      <c r="E83" s="6"/>
      <c r="F83" s="19"/>
      <c r="G83" s="25">
        <v>988522.4</v>
      </c>
      <c r="H83" s="25">
        <v>47.19</v>
      </c>
      <c r="I83" s="31"/>
      <c r="J83" s="31"/>
      <c r="K83" s="35"/>
    </row>
    <row r="84" spans="1:11" x14ac:dyDescent="0.25">
      <c r="C84" s="57"/>
      <c r="D84" s="54"/>
      <c r="E84" s="6"/>
      <c r="F84" s="19"/>
      <c r="G84" s="24"/>
      <c r="H84" s="24"/>
      <c r="I84" s="31"/>
      <c r="J84" s="31"/>
      <c r="K84" s="35"/>
    </row>
    <row r="85" spans="1:11" x14ac:dyDescent="0.25">
      <c r="C85" s="59" t="s">
        <v>1163</v>
      </c>
      <c r="D85" s="54"/>
      <c r="E85" s="6"/>
      <c r="F85" s="19"/>
      <c r="G85" s="24"/>
      <c r="H85" s="24"/>
      <c r="I85" s="31"/>
      <c r="J85" s="31"/>
      <c r="K85" s="35"/>
    </row>
    <row r="86" spans="1:11" x14ac:dyDescent="0.25">
      <c r="B86" s="8" t="s">
        <v>1296</v>
      </c>
      <c r="C86" s="60" t="s">
        <v>1297</v>
      </c>
      <c r="D86" s="54" t="s">
        <v>1298</v>
      </c>
      <c r="E86" s="6" t="s">
        <v>135</v>
      </c>
      <c r="F86" s="19">
        <v>15164234</v>
      </c>
      <c r="G86" s="24">
        <v>51817.7</v>
      </c>
      <c r="H86" s="24">
        <v>2.48</v>
      </c>
      <c r="I86" s="31"/>
      <c r="J86" s="31"/>
      <c r="K86" s="35"/>
    </row>
    <row r="87" spans="1:11" x14ac:dyDescent="0.25">
      <c r="B87" s="8" t="s">
        <v>1164</v>
      </c>
      <c r="C87" s="60" t="s">
        <v>1165</v>
      </c>
      <c r="D87" s="54" t="s">
        <v>1166</v>
      </c>
      <c r="E87" s="6" t="s">
        <v>135</v>
      </c>
      <c r="F87" s="19">
        <v>9520000</v>
      </c>
      <c r="G87" s="24">
        <v>41743.300000000003</v>
      </c>
      <c r="H87" s="24">
        <v>1.99</v>
      </c>
      <c r="I87" s="31"/>
      <c r="J87" s="31"/>
      <c r="K87" s="35"/>
    </row>
    <row r="88" spans="1:11" x14ac:dyDescent="0.25">
      <c r="C88" s="58" t="s">
        <v>199</v>
      </c>
      <c r="D88" s="54"/>
      <c r="E88" s="6"/>
      <c r="F88" s="19"/>
      <c r="G88" s="25">
        <v>93561</v>
      </c>
      <c r="H88" s="25">
        <v>4.47</v>
      </c>
      <c r="I88" s="31"/>
      <c r="J88" s="31"/>
      <c r="K88" s="35"/>
    </row>
    <row r="89" spans="1:11" x14ac:dyDescent="0.25">
      <c r="C89" s="57"/>
      <c r="D89" s="54"/>
      <c r="E89" s="6"/>
      <c r="F89" s="19"/>
      <c r="G89" s="24"/>
      <c r="H89" s="24"/>
      <c r="I89" s="31"/>
      <c r="J89" s="31"/>
      <c r="K89" s="35"/>
    </row>
    <row r="90" spans="1:11" x14ac:dyDescent="0.25">
      <c r="C90" s="58" t="s">
        <v>3</v>
      </c>
      <c r="D90" s="54"/>
      <c r="E90" s="6"/>
      <c r="F90" s="19"/>
      <c r="G90" s="24" t="s">
        <v>2</v>
      </c>
      <c r="H90" s="24" t="s">
        <v>2</v>
      </c>
      <c r="I90" s="31"/>
      <c r="J90" s="31"/>
      <c r="K90" s="35"/>
    </row>
    <row r="91" spans="1:11" x14ac:dyDescent="0.25">
      <c r="C91" s="57"/>
      <c r="D91" s="54"/>
      <c r="E91" s="6"/>
      <c r="F91" s="19"/>
      <c r="G91" s="24"/>
      <c r="H91" s="24"/>
      <c r="I91" s="31"/>
      <c r="J91" s="31"/>
      <c r="K91" s="35"/>
    </row>
    <row r="92" spans="1:11" x14ac:dyDescent="0.25">
      <c r="C92" s="58" t="s">
        <v>4</v>
      </c>
      <c r="D92" s="54"/>
      <c r="E92" s="6"/>
      <c r="F92" s="19"/>
      <c r="G92" s="24" t="s">
        <v>2</v>
      </c>
      <c r="H92" s="24" t="s">
        <v>2</v>
      </c>
      <c r="I92" s="31"/>
      <c r="J92" s="31"/>
      <c r="K92" s="35"/>
    </row>
    <row r="93" spans="1:11" x14ac:dyDescent="0.25">
      <c r="C93" s="57"/>
      <c r="D93" s="54"/>
      <c r="E93" s="6"/>
      <c r="F93" s="19"/>
      <c r="G93" s="24"/>
      <c r="H93" s="24"/>
      <c r="I93" s="31"/>
      <c r="J93" s="31"/>
      <c r="K93" s="35"/>
    </row>
    <row r="94" spans="1:11" x14ac:dyDescent="0.25">
      <c r="A94" s="10"/>
      <c r="B94" s="28"/>
      <c r="C94" s="58" t="s">
        <v>5</v>
      </c>
      <c r="D94" s="54"/>
      <c r="E94" s="6"/>
      <c r="F94" s="19"/>
      <c r="G94" s="24"/>
      <c r="H94" s="24"/>
      <c r="I94" s="31"/>
      <c r="J94" s="31"/>
      <c r="K94" s="35"/>
    </row>
    <row r="95" spans="1:11" x14ac:dyDescent="0.25">
      <c r="C95" s="59" t="s">
        <v>6</v>
      </c>
      <c r="D95" s="54"/>
      <c r="E95" s="6"/>
      <c r="F95" s="19"/>
      <c r="G95" s="24"/>
      <c r="H95" s="24"/>
      <c r="I95" s="31"/>
      <c r="J95" s="31"/>
      <c r="K95" s="35"/>
    </row>
    <row r="96" spans="1:11" x14ac:dyDescent="0.25">
      <c r="C96" s="59" t="s">
        <v>687</v>
      </c>
      <c r="D96" s="54"/>
      <c r="E96" s="6"/>
      <c r="F96" s="19"/>
      <c r="G96" s="24"/>
      <c r="H96" s="24"/>
      <c r="I96" s="31"/>
      <c r="J96" s="31"/>
      <c r="K96" s="35"/>
    </row>
    <row r="97" spans="2:11" x14ac:dyDescent="0.25">
      <c r="B97" s="8" t="s">
        <v>1713</v>
      </c>
      <c r="C97" s="60" t="s">
        <v>848</v>
      </c>
      <c r="D97" s="54" t="s">
        <v>1714</v>
      </c>
      <c r="E97" s="6" t="s">
        <v>1228</v>
      </c>
      <c r="F97" s="19">
        <v>40000</v>
      </c>
      <c r="G97" s="24">
        <v>39393.96</v>
      </c>
      <c r="H97" s="24">
        <v>1.88</v>
      </c>
      <c r="I97" s="31">
        <v>7.71</v>
      </c>
      <c r="J97" s="31"/>
      <c r="K97" s="35" t="s">
        <v>691</v>
      </c>
    </row>
    <row r="98" spans="2:11" x14ac:dyDescent="0.25">
      <c r="B98" s="8" t="s">
        <v>873</v>
      </c>
      <c r="C98" s="60" t="s">
        <v>641</v>
      </c>
      <c r="D98" s="54" t="s">
        <v>874</v>
      </c>
      <c r="E98" s="6" t="s">
        <v>690</v>
      </c>
      <c r="F98" s="19">
        <v>27500</v>
      </c>
      <c r="G98" s="24">
        <v>27342.98</v>
      </c>
      <c r="H98" s="24">
        <v>1.31</v>
      </c>
      <c r="I98" s="31">
        <v>8.7050000000000001</v>
      </c>
      <c r="J98" s="31"/>
      <c r="K98" s="35" t="s">
        <v>691</v>
      </c>
    </row>
    <row r="99" spans="2:11" x14ac:dyDescent="0.25">
      <c r="B99" s="8" t="s">
        <v>713</v>
      </c>
      <c r="C99" s="60" t="s">
        <v>468</v>
      </c>
      <c r="D99" s="54" t="s">
        <v>714</v>
      </c>
      <c r="E99" s="6" t="s">
        <v>715</v>
      </c>
      <c r="F99" s="19">
        <v>25000</v>
      </c>
      <c r="G99" s="24">
        <v>24849.65</v>
      </c>
      <c r="H99" s="24">
        <v>1.19</v>
      </c>
      <c r="I99" s="31">
        <v>9.6981999999999999</v>
      </c>
      <c r="J99" s="31"/>
      <c r="K99" s="35" t="s">
        <v>691</v>
      </c>
    </row>
    <row r="100" spans="2:11" x14ac:dyDescent="0.25">
      <c r="B100" s="8" t="s">
        <v>2006</v>
      </c>
      <c r="C100" s="60" t="s">
        <v>459</v>
      </c>
      <c r="D100" s="54" t="s">
        <v>2007</v>
      </c>
      <c r="E100" s="6" t="s">
        <v>694</v>
      </c>
      <c r="F100" s="19">
        <v>20000</v>
      </c>
      <c r="G100" s="24">
        <v>20141.04</v>
      </c>
      <c r="H100" s="24">
        <v>0.96</v>
      </c>
      <c r="I100" s="31">
        <v>8.86</v>
      </c>
      <c r="J100" s="31"/>
      <c r="K100" s="35" t="s">
        <v>691</v>
      </c>
    </row>
    <row r="101" spans="2:11" x14ac:dyDescent="0.25">
      <c r="B101" s="8" t="s">
        <v>737</v>
      </c>
      <c r="C101" s="60" t="s">
        <v>738</v>
      </c>
      <c r="D101" s="54" t="s">
        <v>739</v>
      </c>
      <c r="E101" s="6" t="s">
        <v>690</v>
      </c>
      <c r="F101" s="19">
        <v>20000</v>
      </c>
      <c r="G101" s="24">
        <v>20032.04</v>
      </c>
      <c r="H101" s="24">
        <v>0.96</v>
      </c>
      <c r="I101" s="31">
        <v>8.4149999999999991</v>
      </c>
      <c r="J101" s="31"/>
      <c r="K101" s="35" t="s">
        <v>691</v>
      </c>
    </row>
    <row r="102" spans="2:11" x14ac:dyDescent="0.25">
      <c r="B102" s="8" t="s">
        <v>2351</v>
      </c>
      <c r="C102" s="60" t="s">
        <v>725</v>
      </c>
      <c r="D102" s="54" t="s">
        <v>2352</v>
      </c>
      <c r="E102" s="6" t="s">
        <v>702</v>
      </c>
      <c r="F102" s="19">
        <v>20000</v>
      </c>
      <c r="G102" s="24">
        <v>19781.22</v>
      </c>
      <c r="H102" s="24">
        <v>0.94</v>
      </c>
      <c r="I102" s="31">
        <v>7.6711999999999998</v>
      </c>
      <c r="J102" s="31"/>
      <c r="K102" s="35" t="s">
        <v>691</v>
      </c>
    </row>
    <row r="103" spans="2:11" x14ac:dyDescent="0.25">
      <c r="B103" s="8" t="s">
        <v>2023</v>
      </c>
      <c r="C103" s="60" t="s">
        <v>785</v>
      </c>
      <c r="D103" s="54" t="s">
        <v>2024</v>
      </c>
      <c r="E103" s="6" t="s">
        <v>702</v>
      </c>
      <c r="F103" s="19">
        <v>20000</v>
      </c>
      <c r="G103" s="24">
        <v>19689.04</v>
      </c>
      <c r="H103" s="24">
        <v>0.94</v>
      </c>
      <c r="I103" s="31">
        <v>8.0213000000000001</v>
      </c>
      <c r="J103" s="31"/>
      <c r="K103" s="35" t="s">
        <v>691</v>
      </c>
    </row>
    <row r="104" spans="2:11" x14ac:dyDescent="0.25">
      <c r="B104" s="8" t="s">
        <v>703</v>
      </c>
      <c r="C104" s="60" t="s">
        <v>704</v>
      </c>
      <c r="D104" s="54" t="s">
        <v>705</v>
      </c>
      <c r="E104" s="6" t="s">
        <v>706</v>
      </c>
      <c r="F104" s="19">
        <v>17500</v>
      </c>
      <c r="G104" s="24">
        <v>18658.73</v>
      </c>
      <c r="H104" s="24">
        <v>0.89</v>
      </c>
      <c r="I104" s="31">
        <v>10.0025</v>
      </c>
      <c r="J104" s="31"/>
      <c r="K104" s="35" t="s">
        <v>691</v>
      </c>
    </row>
    <row r="105" spans="2:11" x14ac:dyDescent="0.25">
      <c r="B105" s="8" t="s">
        <v>759</v>
      </c>
      <c r="C105" s="60" t="s">
        <v>760</v>
      </c>
      <c r="D105" s="54" t="s">
        <v>761</v>
      </c>
      <c r="E105" s="6" t="s">
        <v>702</v>
      </c>
      <c r="F105" s="19">
        <v>17500</v>
      </c>
      <c r="G105" s="24">
        <v>17722.46</v>
      </c>
      <c r="H105" s="24">
        <v>0.85</v>
      </c>
      <c r="I105" s="31">
        <v>8.26</v>
      </c>
      <c r="J105" s="31"/>
      <c r="K105" s="35"/>
    </row>
    <row r="106" spans="2:11" x14ac:dyDescent="0.25">
      <c r="B106" s="8" t="s">
        <v>2353</v>
      </c>
      <c r="C106" s="60" t="s">
        <v>785</v>
      </c>
      <c r="D106" s="54" t="s">
        <v>2354</v>
      </c>
      <c r="E106" s="6" t="s">
        <v>702</v>
      </c>
      <c r="F106" s="19">
        <v>17500</v>
      </c>
      <c r="G106" s="24">
        <v>17553.759999999998</v>
      </c>
      <c r="H106" s="24">
        <v>0.84</v>
      </c>
      <c r="I106" s="31">
        <v>8.0875000000000004</v>
      </c>
      <c r="J106" s="31"/>
      <c r="K106" s="35" t="s">
        <v>691</v>
      </c>
    </row>
    <row r="107" spans="2:11" x14ac:dyDescent="0.25">
      <c r="B107" s="8" t="s">
        <v>897</v>
      </c>
      <c r="C107" s="60" t="s">
        <v>259</v>
      </c>
      <c r="D107" s="54" t="s">
        <v>898</v>
      </c>
      <c r="E107" s="6" t="s">
        <v>715</v>
      </c>
      <c r="F107" s="19">
        <v>17500</v>
      </c>
      <c r="G107" s="24">
        <v>17532.310000000001</v>
      </c>
      <c r="H107" s="24">
        <v>0.84</v>
      </c>
      <c r="I107" s="31">
        <v>8.0897000000000006</v>
      </c>
      <c r="J107" s="31"/>
      <c r="K107" s="35" t="s">
        <v>691</v>
      </c>
    </row>
    <row r="108" spans="2:11" x14ac:dyDescent="0.25">
      <c r="B108" s="8" t="s">
        <v>2000</v>
      </c>
      <c r="C108" s="60" t="s">
        <v>557</v>
      </c>
      <c r="D108" s="54" t="s">
        <v>2001</v>
      </c>
      <c r="E108" s="6" t="s">
        <v>702</v>
      </c>
      <c r="F108" s="19">
        <v>15000</v>
      </c>
      <c r="G108" s="24">
        <v>14948</v>
      </c>
      <c r="H108" s="24">
        <v>0.71</v>
      </c>
      <c r="I108" s="31">
        <v>7.94</v>
      </c>
      <c r="J108" s="31"/>
      <c r="K108" s="35"/>
    </row>
    <row r="109" spans="2:11" x14ac:dyDescent="0.25">
      <c r="B109" s="8" t="s">
        <v>791</v>
      </c>
      <c r="C109" s="60" t="s">
        <v>468</v>
      </c>
      <c r="D109" s="54" t="s">
        <v>792</v>
      </c>
      <c r="E109" s="6" t="s">
        <v>715</v>
      </c>
      <c r="F109" s="19">
        <v>15000</v>
      </c>
      <c r="G109" s="24">
        <v>14926.44</v>
      </c>
      <c r="H109" s="24">
        <v>0.71</v>
      </c>
      <c r="I109" s="31">
        <v>8.6768999999999998</v>
      </c>
      <c r="J109" s="31"/>
      <c r="K109" s="35" t="s">
        <v>691</v>
      </c>
    </row>
    <row r="110" spans="2:11" x14ac:dyDescent="0.25">
      <c r="B110" s="8" t="s">
        <v>2013</v>
      </c>
      <c r="C110" s="60" t="s">
        <v>468</v>
      </c>
      <c r="D110" s="54" t="s">
        <v>2014</v>
      </c>
      <c r="E110" s="6" t="s">
        <v>715</v>
      </c>
      <c r="F110" s="19">
        <v>15000</v>
      </c>
      <c r="G110" s="24">
        <v>14888.63</v>
      </c>
      <c r="H110" s="24">
        <v>0.71</v>
      </c>
      <c r="I110" s="31">
        <v>8.7368000000000006</v>
      </c>
      <c r="J110" s="31"/>
      <c r="K110" s="35" t="s">
        <v>691</v>
      </c>
    </row>
    <row r="111" spans="2:11" x14ac:dyDescent="0.25">
      <c r="B111" s="8" t="s">
        <v>2355</v>
      </c>
      <c r="C111" s="60" t="s">
        <v>1305</v>
      </c>
      <c r="D111" s="54" t="s">
        <v>2356</v>
      </c>
      <c r="E111" s="6" t="s">
        <v>878</v>
      </c>
      <c r="F111" s="19">
        <v>15000</v>
      </c>
      <c r="G111" s="24">
        <v>14882.13</v>
      </c>
      <c r="H111" s="24">
        <v>0.71</v>
      </c>
      <c r="I111" s="31">
        <v>10.222799999999999</v>
      </c>
      <c r="J111" s="31"/>
      <c r="K111" s="35" t="s">
        <v>691</v>
      </c>
    </row>
    <row r="112" spans="2:11" x14ac:dyDescent="0.25">
      <c r="B112" s="8" t="s">
        <v>801</v>
      </c>
      <c r="C112" s="60" t="s">
        <v>760</v>
      </c>
      <c r="D112" s="54" t="s">
        <v>802</v>
      </c>
      <c r="E112" s="6" t="s">
        <v>702</v>
      </c>
      <c r="F112" s="19">
        <v>15000</v>
      </c>
      <c r="G112" s="24">
        <v>14751.12</v>
      </c>
      <c r="H112" s="24">
        <v>0.7</v>
      </c>
      <c r="I112" s="31">
        <v>8.2449999999999992</v>
      </c>
      <c r="J112" s="31"/>
      <c r="K112" s="35" t="s">
        <v>691</v>
      </c>
    </row>
    <row r="113" spans="2:11" x14ac:dyDescent="0.25">
      <c r="B113" s="8" t="s">
        <v>2357</v>
      </c>
      <c r="C113" s="60" t="s">
        <v>459</v>
      </c>
      <c r="D113" s="54" t="s">
        <v>2358</v>
      </c>
      <c r="E113" s="6" t="s">
        <v>694</v>
      </c>
      <c r="F113" s="19">
        <v>12500</v>
      </c>
      <c r="G113" s="24">
        <v>12531.86</v>
      </c>
      <c r="H113" s="24">
        <v>0.6</v>
      </c>
      <c r="I113" s="31">
        <v>7.9850000000000003</v>
      </c>
      <c r="J113" s="31"/>
      <c r="K113" s="35" t="s">
        <v>691</v>
      </c>
    </row>
    <row r="114" spans="2:11" x14ac:dyDescent="0.25">
      <c r="B114" s="8" t="s">
        <v>1320</v>
      </c>
      <c r="C114" s="60" t="s">
        <v>876</v>
      </c>
      <c r="D114" s="54" t="s">
        <v>1321</v>
      </c>
      <c r="E114" s="6" t="s">
        <v>878</v>
      </c>
      <c r="F114" s="19">
        <v>12500</v>
      </c>
      <c r="G114" s="24">
        <v>12508.94</v>
      </c>
      <c r="H114" s="24">
        <v>0.6</v>
      </c>
      <c r="I114" s="31">
        <v>9.19</v>
      </c>
      <c r="J114" s="31"/>
      <c r="K114" s="35" t="s">
        <v>691</v>
      </c>
    </row>
    <row r="115" spans="2:11" x14ac:dyDescent="0.25">
      <c r="B115" s="8" t="s">
        <v>2359</v>
      </c>
      <c r="C115" s="60" t="s">
        <v>459</v>
      </c>
      <c r="D115" s="54" t="s">
        <v>2360</v>
      </c>
      <c r="E115" s="6" t="s">
        <v>694</v>
      </c>
      <c r="F115" s="19">
        <v>12500</v>
      </c>
      <c r="G115" s="24">
        <v>12443.45</v>
      </c>
      <c r="H115" s="24">
        <v>0.59</v>
      </c>
      <c r="I115" s="31">
        <v>8.9600000000000009</v>
      </c>
      <c r="J115" s="31"/>
      <c r="K115" s="35" t="s">
        <v>691</v>
      </c>
    </row>
    <row r="116" spans="2:11" x14ac:dyDescent="0.25">
      <c r="B116" s="8" t="s">
        <v>882</v>
      </c>
      <c r="C116" s="60" t="s">
        <v>883</v>
      </c>
      <c r="D116" s="54" t="s">
        <v>884</v>
      </c>
      <c r="E116" s="6" t="s">
        <v>715</v>
      </c>
      <c r="F116" s="19">
        <v>12000</v>
      </c>
      <c r="G116" s="24">
        <v>12052.85</v>
      </c>
      <c r="H116" s="24">
        <v>0.57999999999999996</v>
      </c>
      <c r="I116" s="31">
        <v>8.3248999999999995</v>
      </c>
      <c r="J116" s="31"/>
      <c r="K116" s="35" t="s">
        <v>691</v>
      </c>
    </row>
    <row r="117" spans="2:11" x14ac:dyDescent="0.25">
      <c r="B117" s="8" t="s">
        <v>2361</v>
      </c>
      <c r="C117" s="60" t="s">
        <v>876</v>
      </c>
      <c r="D117" s="54" t="s">
        <v>2362</v>
      </c>
      <c r="E117" s="6" t="s">
        <v>878</v>
      </c>
      <c r="F117" s="19">
        <v>10000</v>
      </c>
      <c r="G117" s="24">
        <v>10023.450000000001</v>
      </c>
      <c r="H117" s="24">
        <v>0.48</v>
      </c>
      <c r="I117" s="31">
        <v>9.0648</v>
      </c>
      <c r="J117" s="31"/>
      <c r="K117" s="35" t="s">
        <v>691</v>
      </c>
    </row>
    <row r="118" spans="2:11" x14ac:dyDescent="0.25">
      <c r="B118" s="8" t="s">
        <v>2363</v>
      </c>
      <c r="C118" s="60" t="s">
        <v>2009</v>
      </c>
      <c r="D118" s="54" t="s">
        <v>2364</v>
      </c>
      <c r="E118" s="6" t="s">
        <v>715</v>
      </c>
      <c r="F118" s="19">
        <v>10000</v>
      </c>
      <c r="G118" s="24">
        <v>9972.7199999999993</v>
      </c>
      <c r="H118" s="24">
        <v>0.48</v>
      </c>
      <c r="I118" s="31">
        <v>8.2349999999999994</v>
      </c>
      <c r="J118" s="31"/>
      <c r="K118" s="35" t="s">
        <v>691</v>
      </c>
    </row>
    <row r="119" spans="2:11" x14ac:dyDescent="0.25">
      <c r="B119" s="8" t="s">
        <v>1222</v>
      </c>
      <c r="C119" s="60" t="s">
        <v>848</v>
      </c>
      <c r="D119" s="54" t="s">
        <v>1223</v>
      </c>
      <c r="E119" s="6" t="s">
        <v>702</v>
      </c>
      <c r="F119" s="19">
        <v>10000</v>
      </c>
      <c r="G119" s="24">
        <v>9971.61</v>
      </c>
      <c r="H119" s="24">
        <v>0.48</v>
      </c>
      <c r="I119" s="31">
        <v>7.63</v>
      </c>
      <c r="J119" s="31"/>
      <c r="K119" s="35"/>
    </row>
    <row r="120" spans="2:11" x14ac:dyDescent="0.25">
      <c r="B120" s="8" t="s">
        <v>2037</v>
      </c>
      <c r="C120" s="60" t="s">
        <v>1082</v>
      </c>
      <c r="D120" s="54" t="s">
        <v>2038</v>
      </c>
      <c r="E120" s="6" t="s">
        <v>702</v>
      </c>
      <c r="F120" s="19">
        <v>10000</v>
      </c>
      <c r="G120" s="24">
        <v>9967.84</v>
      </c>
      <c r="H120" s="24">
        <v>0.48</v>
      </c>
      <c r="I120" s="31">
        <v>8.5228999999999999</v>
      </c>
      <c r="J120" s="31"/>
      <c r="K120" s="35" t="s">
        <v>691</v>
      </c>
    </row>
    <row r="121" spans="2:11" x14ac:dyDescent="0.25">
      <c r="B121" s="8" t="s">
        <v>893</v>
      </c>
      <c r="C121" s="60" t="s">
        <v>894</v>
      </c>
      <c r="D121" s="54" t="s">
        <v>895</v>
      </c>
      <c r="E121" s="6" t="s">
        <v>896</v>
      </c>
      <c r="F121" s="19">
        <v>10000</v>
      </c>
      <c r="G121" s="24">
        <v>9954.2000000000007</v>
      </c>
      <c r="H121" s="24">
        <v>0.48</v>
      </c>
      <c r="I121" s="31">
        <v>9.5226000000000006</v>
      </c>
      <c r="J121" s="31"/>
      <c r="K121" s="35" t="s">
        <v>691</v>
      </c>
    </row>
    <row r="122" spans="2:11" x14ac:dyDescent="0.25">
      <c r="B122" s="8" t="s">
        <v>748</v>
      </c>
      <c r="C122" s="60" t="s">
        <v>468</v>
      </c>
      <c r="D122" s="54" t="s">
        <v>749</v>
      </c>
      <c r="E122" s="6" t="s">
        <v>715</v>
      </c>
      <c r="F122" s="19">
        <v>10000</v>
      </c>
      <c r="G122" s="24">
        <v>9944.19</v>
      </c>
      <c r="H122" s="24">
        <v>0.48</v>
      </c>
      <c r="I122" s="31">
        <v>9.7531999999999996</v>
      </c>
      <c r="J122" s="31"/>
      <c r="K122" s="35" t="s">
        <v>691</v>
      </c>
    </row>
    <row r="123" spans="2:11" x14ac:dyDescent="0.25">
      <c r="B123" s="8" t="s">
        <v>2365</v>
      </c>
      <c r="C123" s="60" t="s">
        <v>777</v>
      </c>
      <c r="D123" s="54" t="s">
        <v>2366</v>
      </c>
      <c r="E123" s="6" t="s">
        <v>702</v>
      </c>
      <c r="F123" s="19">
        <v>10000</v>
      </c>
      <c r="G123" s="24">
        <v>9912.91</v>
      </c>
      <c r="H123" s="24">
        <v>0.47</v>
      </c>
      <c r="I123" s="31">
        <v>7.55</v>
      </c>
      <c r="J123" s="31"/>
      <c r="K123" s="35" t="s">
        <v>691</v>
      </c>
    </row>
    <row r="124" spans="2:11" x14ac:dyDescent="0.25">
      <c r="B124" s="8" t="s">
        <v>904</v>
      </c>
      <c r="C124" s="60" t="s">
        <v>905</v>
      </c>
      <c r="D124" s="54" t="s">
        <v>906</v>
      </c>
      <c r="E124" s="6" t="s">
        <v>715</v>
      </c>
      <c r="F124" s="19">
        <v>10000</v>
      </c>
      <c r="G124" s="24">
        <v>9869.34</v>
      </c>
      <c r="H124" s="24">
        <v>0.47</v>
      </c>
      <c r="I124" s="31">
        <v>7.8249000000000004</v>
      </c>
      <c r="J124" s="31"/>
      <c r="K124" s="35" t="s">
        <v>691</v>
      </c>
    </row>
    <row r="125" spans="2:11" x14ac:dyDescent="0.25">
      <c r="B125" s="8" t="s">
        <v>875</v>
      </c>
      <c r="C125" s="60" t="s">
        <v>876</v>
      </c>
      <c r="D125" s="54" t="s">
        <v>877</v>
      </c>
      <c r="E125" s="6" t="s">
        <v>878</v>
      </c>
      <c r="F125" s="19">
        <v>8000</v>
      </c>
      <c r="G125" s="24">
        <v>7943.04</v>
      </c>
      <c r="H125" s="24">
        <v>0.38</v>
      </c>
      <c r="I125" s="31">
        <v>9.3049999999999997</v>
      </c>
      <c r="J125" s="31"/>
      <c r="K125" s="35" t="s">
        <v>691</v>
      </c>
    </row>
    <row r="126" spans="2:11" x14ac:dyDescent="0.25">
      <c r="B126" s="8" t="s">
        <v>2033</v>
      </c>
      <c r="C126" s="60" t="s">
        <v>468</v>
      </c>
      <c r="D126" s="54" t="s">
        <v>2034</v>
      </c>
      <c r="E126" s="6" t="s">
        <v>715</v>
      </c>
      <c r="F126" s="19">
        <v>7500</v>
      </c>
      <c r="G126" s="24">
        <v>7509.64</v>
      </c>
      <c r="H126" s="24">
        <v>0.36</v>
      </c>
      <c r="I126" s="31">
        <v>8.3800000000000008</v>
      </c>
      <c r="J126" s="31"/>
      <c r="K126" s="35" t="s">
        <v>691</v>
      </c>
    </row>
    <row r="127" spans="2:11" x14ac:dyDescent="0.25">
      <c r="B127" s="8" t="s">
        <v>909</v>
      </c>
      <c r="C127" s="60" t="s">
        <v>900</v>
      </c>
      <c r="D127" s="54" t="s">
        <v>910</v>
      </c>
      <c r="E127" s="6" t="s">
        <v>690</v>
      </c>
      <c r="F127" s="19">
        <v>6500</v>
      </c>
      <c r="G127" s="24">
        <v>6405.04</v>
      </c>
      <c r="H127" s="24">
        <v>0.31</v>
      </c>
      <c r="I127" s="31">
        <v>8.4623000000000008</v>
      </c>
      <c r="J127" s="31"/>
      <c r="K127" s="35" t="s">
        <v>691</v>
      </c>
    </row>
    <row r="128" spans="2:11" x14ac:dyDescent="0.25">
      <c r="B128" s="8" t="s">
        <v>899</v>
      </c>
      <c r="C128" s="60" t="s">
        <v>900</v>
      </c>
      <c r="D128" s="54" t="s">
        <v>901</v>
      </c>
      <c r="E128" s="6" t="s">
        <v>690</v>
      </c>
      <c r="F128" s="19">
        <v>6000</v>
      </c>
      <c r="G128" s="24">
        <v>5945.14</v>
      </c>
      <c r="H128" s="24">
        <v>0.28000000000000003</v>
      </c>
      <c r="I128" s="31">
        <v>8.43</v>
      </c>
      <c r="J128" s="31"/>
      <c r="K128" s="35" t="s">
        <v>691</v>
      </c>
    </row>
    <row r="129" spans="2:11" x14ac:dyDescent="0.25">
      <c r="B129" s="8" t="s">
        <v>907</v>
      </c>
      <c r="C129" s="60" t="s">
        <v>900</v>
      </c>
      <c r="D129" s="54" t="s">
        <v>908</v>
      </c>
      <c r="E129" s="6" t="s">
        <v>690</v>
      </c>
      <c r="F129" s="19">
        <v>6000</v>
      </c>
      <c r="G129" s="24">
        <v>5919.82</v>
      </c>
      <c r="H129" s="24">
        <v>0.28000000000000003</v>
      </c>
      <c r="I129" s="31">
        <v>8.4550000000000001</v>
      </c>
      <c r="J129" s="31"/>
      <c r="K129" s="35" t="s">
        <v>691</v>
      </c>
    </row>
    <row r="130" spans="2:11" x14ac:dyDescent="0.25">
      <c r="B130" s="8" t="s">
        <v>2367</v>
      </c>
      <c r="C130" s="60" t="s">
        <v>2016</v>
      </c>
      <c r="D130" s="54" t="s">
        <v>2368</v>
      </c>
      <c r="E130" s="6" t="s">
        <v>702</v>
      </c>
      <c r="F130" s="19">
        <v>5000</v>
      </c>
      <c r="G130" s="24">
        <v>5029.2700000000004</v>
      </c>
      <c r="H130" s="24">
        <v>0.24</v>
      </c>
      <c r="I130" s="31">
        <v>8.08</v>
      </c>
      <c r="J130" s="31"/>
      <c r="K130" s="35"/>
    </row>
    <row r="131" spans="2:11" x14ac:dyDescent="0.25">
      <c r="B131" s="8" t="s">
        <v>2369</v>
      </c>
      <c r="C131" s="60" t="s">
        <v>1536</v>
      </c>
      <c r="D131" s="54" t="s">
        <v>2370</v>
      </c>
      <c r="E131" s="6" t="s">
        <v>715</v>
      </c>
      <c r="F131" s="19">
        <v>50</v>
      </c>
      <c r="G131" s="24">
        <v>5023.95</v>
      </c>
      <c r="H131" s="24">
        <v>0.24</v>
      </c>
      <c r="I131" s="31">
        <v>8.19</v>
      </c>
      <c r="J131" s="31"/>
      <c r="K131" s="35" t="s">
        <v>691</v>
      </c>
    </row>
    <row r="132" spans="2:11" x14ac:dyDescent="0.25">
      <c r="B132" s="8" t="s">
        <v>2371</v>
      </c>
      <c r="C132" s="60" t="s">
        <v>2372</v>
      </c>
      <c r="D132" s="54" t="s">
        <v>2373</v>
      </c>
      <c r="E132" s="6" t="s">
        <v>702</v>
      </c>
      <c r="F132" s="19">
        <v>5000</v>
      </c>
      <c r="G132" s="24">
        <v>5006.92</v>
      </c>
      <c r="H132" s="24">
        <v>0.24</v>
      </c>
      <c r="I132" s="31">
        <v>7.5749000000000004</v>
      </c>
      <c r="J132" s="31"/>
      <c r="K132" s="35" t="s">
        <v>691</v>
      </c>
    </row>
    <row r="133" spans="2:11" x14ac:dyDescent="0.25">
      <c r="B133" s="8" t="s">
        <v>2374</v>
      </c>
      <c r="C133" s="60" t="s">
        <v>725</v>
      </c>
      <c r="D133" s="54" t="s">
        <v>2375</v>
      </c>
      <c r="E133" s="6" t="s">
        <v>702</v>
      </c>
      <c r="F133" s="19">
        <v>5000</v>
      </c>
      <c r="G133" s="24">
        <v>4982.5</v>
      </c>
      <c r="H133" s="24">
        <v>0.24</v>
      </c>
      <c r="I133" s="31">
        <v>7.6978</v>
      </c>
      <c r="J133" s="31"/>
      <c r="K133" s="35" t="s">
        <v>691</v>
      </c>
    </row>
    <row r="134" spans="2:11" x14ac:dyDescent="0.25">
      <c r="B134" s="8" t="s">
        <v>2376</v>
      </c>
      <c r="C134" s="60" t="s">
        <v>785</v>
      </c>
      <c r="D134" s="54" t="s">
        <v>2377</v>
      </c>
      <c r="E134" s="6" t="s">
        <v>702</v>
      </c>
      <c r="F134" s="19">
        <v>5000</v>
      </c>
      <c r="G134" s="24">
        <v>4975.04</v>
      </c>
      <c r="H134" s="24">
        <v>0.24</v>
      </c>
      <c r="I134" s="31">
        <v>8.1</v>
      </c>
      <c r="J134" s="31"/>
      <c r="K134" s="35"/>
    </row>
    <row r="135" spans="2:11" x14ac:dyDescent="0.25">
      <c r="B135" s="8" t="s">
        <v>902</v>
      </c>
      <c r="C135" s="60" t="s">
        <v>900</v>
      </c>
      <c r="D135" s="54" t="s">
        <v>903</v>
      </c>
      <c r="E135" s="6" t="s">
        <v>690</v>
      </c>
      <c r="F135" s="19">
        <v>4500</v>
      </c>
      <c r="G135" s="24">
        <v>4451.33</v>
      </c>
      <c r="H135" s="24">
        <v>0.21</v>
      </c>
      <c r="I135" s="31">
        <v>8.4250000000000007</v>
      </c>
      <c r="J135" s="31"/>
      <c r="K135" s="35" t="s">
        <v>691</v>
      </c>
    </row>
    <row r="136" spans="2:11" x14ac:dyDescent="0.25">
      <c r="B136" s="8" t="s">
        <v>2378</v>
      </c>
      <c r="C136" s="60" t="s">
        <v>2379</v>
      </c>
      <c r="D136" s="54" t="s">
        <v>2380</v>
      </c>
      <c r="E136" s="6" t="s">
        <v>702</v>
      </c>
      <c r="F136" s="19">
        <v>2500</v>
      </c>
      <c r="G136" s="24">
        <v>2515.4299999999998</v>
      </c>
      <c r="H136" s="24">
        <v>0.12</v>
      </c>
      <c r="I136" s="31">
        <v>8.0892999999999997</v>
      </c>
      <c r="J136" s="31"/>
      <c r="K136" s="35" t="s">
        <v>691</v>
      </c>
    </row>
    <row r="137" spans="2:11" x14ac:dyDescent="0.25">
      <c r="C137" s="58" t="s">
        <v>199</v>
      </c>
      <c r="D137" s="54"/>
      <c r="E137" s="6"/>
      <c r="F137" s="19"/>
      <c r="G137" s="25">
        <v>511953.99</v>
      </c>
      <c r="H137" s="25">
        <v>24.47</v>
      </c>
      <c r="I137" s="31"/>
      <c r="J137" s="31"/>
      <c r="K137" s="35"/>
    </row>
    <row r="138" spans="2:11" x14ac:dyDescent="0.25">
      <c r="C138" s="57"/>
      <c r="D138" s="54"/>
      <c r="E138" s="6"/>
      <c r="F138" s="19"/>
      <c r="G138" s="24"/>
      <c r="H138" s="24"/>
      <c r="I138" s="31"/>
      <c r="J138" s="31"/>
      <c r="K138" s="35"/>
    </row>
    <row r="139" spans="2:11" x14ac:dyDescent="0.25">
      <c r="C139" s="59" t="s">
        <v>810</v>
      </c>
      <c r="D139" s="54"/>
      <c r="E139" s="6"/>
      <c r="F139" s="19"/>
      <c r="G139" s="24"/>
      <c r="H139" s="24"/>
      <c r="I139" s="31"/>
      <c r="J139" s="31"/>
      <c r="K139" s="35"/>
    </row>
    <row r="140" spans="2:11" x14ac:dyDescent="0.25">
      <c r="B140" s="8" t="s">
        <v>814</v>
      </c>
      <c r="C140" s="60" t="s">
        <v>815</v>
      </c>
      <c r="D140" s="54" t="s">
        <v>816</v>
      </c>
      <c r="E140" s="6" t="s">
        <v>690</v>
      </c>
      <c r="F140" s="19">
        <v>25000</v>
      </c>
      <c r="G140" s="24">
        <v>26950.65</v>
      </c>
      <c r="H140" s="24">
        <v>1.29</v>
      </c>
      <c r="I140" s="31">
        <v>8.51</v>
      </c>
      <c r="J140" s="31"/>
      <c r="K140" s="35" t="s">
        <v>691</v>
      </c>
    </row>
    <row r="141" spans="2:11" x14ac:dyDescent="0.25">
      <c r="B141" s="8" t="s">
        <v>811</v>
      </c>
      <c r="C141" s="60" t="s">
        <v>812</v>
      </c>
      <c r="D141" s="54" t="s">
        <v>813</v>
      </c>
      <c r="E141" s="6" t="s">
        <v>690</v>
      </c>
      <c r="F141" s="19">
        <v>25000</v>
      </c>
      <c r="G141" s="24">
        <v>25867.15</v>
      </c>
      <c r="H141" s="24">
        <v>1.24</v>
      </c>
      <c r="I141" s="31">
        <v>8.9048999999999996</v>
      </c>
      <c r="J141" s="31"/>
      <c r="K141" s="35" t="s">
        <v>691</v>
      </c>
    </row>
    <row r="142" spans="2:11" x14ac:dyDescent="0.25">
      <c r="C142" s="58" t="s">
        <v>199</v>
      </c>
      <c r="D142" s="54"/>
      <c r="E142" s="6"/>
      <c r="F142" s="19"/>
      <c r="G142" s="25">
        <v>52817.8</v>
      </c>
      <c r="H142" s="25">
        <v>2.5299999999999998</v>
      </c>
      <c r="I142" s="31"/>
      <c r="J142" s="31"/>
      <c r="K142" s="35"/>
    </row>
    <row r="143" spans="2:11" x14ac:dyDescent="0.25">
      <c r="C143" s="57"/>
      <c r="D143" s="54"/>
      <c r="E143" s="6"/>
      <c r="F143" s="19"/>
      <c r="G143" s="24"/>
      <c r="H143" s="24"/>
      <c r="I143" s="31"/>
      <c r="J143" s="31"/>
      <c r="K143" s="35"/>
    </row>
    <row r="144" spans="2:11" x14ac:dyDescent="0.25">
      <c r="C144" s="58" t="s">
        <v>7</v>
      </c>
      <c r="D144" s="54"/>
      <c r="E144" s="6"/>
      <c r="F144" s="19"/>
      <c r="G144" s="24" t="s">
        <v>2</v>
      </c>
      <c r="H144" s="24" t="s">
        <v>2</v>
      </c>
      <c r="I144" s="31"/>
      <c r="J144" s="31"/>
      <c r="K144" s="35"/>
    </row>
    <row r="145" spans="1:11" x14ac:dyDescent="0.25">
      <c r="C145" s="57"/>
      <c r="D145" s="54"/>
      <c r="E145" s="6"/>
      <c r="F145" s="19"/>
      <c r="G145" s="24"/>
      <c r="H145" s="24"/>
      <c r="I145" s="31"/>
      <c r="J145" s="31"/>
      <c r="K145" s="35"/>
    </row>
    <row r="146" spans="1:11" x14ac:dyDescent="0.25">
      <c r="C146" s="58" t="s">
        <v>8</v>
      </c>
      <c r="D146" s="54"/>
      <c r="E146" s="6"/>
      <c r="F146" s="19"/>
      <c r="G146" s="24" t="s">
        <v>2</v>
      </c>
      <c r="H146" s="24" t="s">
        <v>2</v>
      </c>
      <c r="I146" s="31"/>
      <c r="J146" s="31"/>
      <c r="K146" s="35"/>
    </row>
    <row r="147" spans="1:11" x14ac:dyDescent="0.25">
      <c r="C147" s="57"/>
      <c r="D147" s="54"/>
      <c r="E147" s="6"/>
      <c r="F147" s="19"/>
      <c r="G147" s="24"/>
      <c r="H147" s="24"/>
      <c r="I147" s="31"/>
      <c r="J147" s="31"/>
      <c r="K147" s="35"/>
    </row>
    <row r="148" spans="1:11" x14ac:dyDescent="0.25">
      <c r="C148" s="59" t="s">
        <v>9</v>
      </c>
      <c r="D148" s="54"/>
      <c r="E148" s="6"/>
      <c r="F148" s="19"/>
      <c r="G148" s="24"/>
      <c r="H148" s="24"/>
      <c r="I148" s="31"/>
      <c r="J148" s="31"/>
      <c r="K148" s="35"/>
    </row>
    <row r="149" spans="1:11" x14ac:dyDescent="0.25">
      <c r="B149" s="8" t="s">
        <v>823</v>
      </c>
      <c r="C149" s="60" t="s">
        <v>824</v>
      </c>
      <c r="D149" s="54" t="s">
        <v>825</v>
      </c>
      <c r="E149" s="6" t="s">
        <v>210</v>
      </c>
      <c r="F149" s="19">
        <v>22500000</v>
      </c>
      <c r="G149" s="24">
        <v>22480.7</v>
      </c>
      <c r="H149" s="24">
        <v>1.07</v>
      </c>
      <c r="I149" s="31">
        <v>7.0710833380000002</v>
      </c>
      <c r="J149" s="31"/>
      <c r="K149" s="35"/>
    </row>
    <row r="150" spans="1:11" x14ac:dyDescent="0.25">
      <c r="B150" s="8" t="s">
        <v>2381</v>
      </c>
      <c r="C150" s="60" t="s">
        <v>2382</v>
      </c>
      <c r="D150" s="54" t="s">
        <v>2383</v>
      </c>
      <c r="E150" s="6" t="s">
        <v>210</v>
      </c>
      <c r="F150" s="19">
        <v>10000000</v>
      </c>
      <c r="G150" s="24">
        <v>9957.66</v>
      </c>
      <c r="H150" s="24">
        <v>0.48</v>
      </c>
      <c r="I150" s="31">
        <v>7.2317101629999998</v>
      </c>
      <c r="J150" s="31"/>
      <c r="K150" s="35"/>
    </row>
    <row r="151" spans="1:11" x14ac:dyDescent="0.25">
      <c r="B151" s="8" t="s">
        <v>2384</v>
      </c>
      <c r="C151" s="60" t="s">
        <v>2385</v>
      </c>
      <c r="D151" s="54" t="s">
        <v>2386</v>
      </c>
      <c r="E151" s="6" t="s">
        <v>210</v>
      </c>
      <c r="F151" s="19">
        <v>10000000</v>
      </c>
      <c r="G151" s="24">
        <v>9840.91</v>
      </c>
      <c r="H151" s="24">
        <v>0.47</v>
      </c>
      <c r="I151" s="31">
        <v>6.5817645000000002</v>
      </c>
      <c r="J151" s="31"/>
      <c r="K151" s="35"/>
    </row>
    <row r="152" spans="1:11" x14ac:dyDescent="0.25">
      <c r="C152" s="58" t="s">
        <v>199</v>
      </c>
      <c r="D152" s="54"/>
      <c r="E152" s="6"/>
      <c r="F152" s="19"/>
      <c r="G152" s="25">
        <v>42279.27</v>
      </c>
      <c r="H152" s="25">
        <v>2.02</v>
      </c>
      <c r="I152" s="31"/>
      <c r="J152" s="31"/>
      <c r="K152" s="35"/>
    </row>
    <row r="153" spans="1:11" x14ac:dyDescent="0.25">
      <c r="C153" s="57"/>
      <c r="D153" s="54"/>
      <c r="E153" s="6"/>
      <c r="F153" s="19"/>
      <c r="G153" s="24"/>
      <c r="H153" s="24"/>
      <c r="I153" s="31"/>
      <c r="J153" s="31"/>
      <c r="K153" s="35"/>
    </row>
    <row r="154" spans="1:11" x14ac:dyDescent="0.25">
      <c r="C154" s="59" t="s">
        <v>10</v>
      </c>
      <c r="D154" s="54"/>
      <c r="E154" s="6"/>
      <c r="F154" s="19"/>
      <c r="G154" s="24"/>
      <c r="H154" s="24"/>
      <c r="I154" s="31"/>
      <c r="J154" s="31"/>
      <c r="K154" s="35"/>
    </row>
    <row r="155" spans="1:11" x14ac:dyDescent="0.25">
      <c r="B155" s="8" t="s">
        <v>2387</v>
      </c>
      <c r="C155" s="60" t="s">
        <v>2388</v>
      </c>
      <c r="D155" s="54" t="s">
        <v>2389</v>
      </c>
      <c r="E155" s="6" t="s">
        <v>210</v>
      </c>
      <c r="F155" s="19">
        <v>14500000</v>
      </c>
      <c r="G155" s="24">
        <v>14355.01</v>
      </c>
      <c r="H155" s="24">
        <v>0.69</v>
      </c>
      <c r="I155" s="31">
        <v>7.8333874799999998</v>
      </c>
      <c r="J155" s="31"/>
      <c r="K155" s="35"/>
    </row>
    <row r="156" spans="1:11" x14ac:dyDescent="0.25">
      <c r="C156" s="58" t="s">
        <v>199</v>
      </c>
      <c r="D156" s="54"/>
      <c r="E156" s="6"/>
      <c r="F156" s="19"/>
      <c r="G156" s="25">
        <v>14355.01</v>
      </c>
      <c r="H156" s="25">
        <v>0.69</v>
      </c>
      <c r="I156" s="31"/>
      <c r="J156" s="31"/>
      <c r="K156" s="35"/>
    </row>
    <row r="157" spans="1:11" x14ac:dyDescent="0.25">
      <c r="C157" s="57"/>
      <c r="D157" s="54"/>
      <c r="E157" s="6"/>
      <c r="F157" s="19"/>
      <c r="G157" s="24"/>
      <c r="H157" s="24"/>
      <c r="I157" s="31"/>
      <c r="J157" s="31"/>
      <c r="K157" s="35"/>
    </row>
    <row r="158" spans="1:11" x14ac:dyDescent="0.25">
      <c r="C158" s="58" t="s">
        <v>11</v>
      </c>
      <c r="D158" s="54"/>
      <c r="E158" s="6"/>
      <c r="F158" s="19"/>
      <c r="G158" s="24" t="s">
        <v>2</v>
      </c>
      <c r="H158" s="24" t="s">
        <v>2</v>
      </c>
      <c r="I158" s="31"/>
      <c r="J158" s="31"/>
      <c r="K158" s="35"/>
    </row>
    <row r="159" spans="1:11" x14ac:dyDescent="0.25">
      <c r="C159" s="57"/>
      <c r="D159" s="54"/>
      <c r="E159" s="6"/>
      <c r="F159" s="19"/>
      <c r="G159" s="24"/>
      <c r="H159" s="24"/>
      <c r="I159" s="31"/>
      <c r="J159" s="31"/>
      <c r="K159" s="35"/>
    </row>
    <row r="160" spans="1:11" x14ac:dyDescent="0.25">
      <c r="A160" s="10"/>
      <c r="B160" s="28"/>
      <c r="C160" s="58" t="s">
        <v>13</v>
      </c>
      <c r="D160" s="54"/>
      <c r="E160" s="6"/>
      <c r="F160" s="19"/>
      <c r="G160" s="24"/>
      <c r="H160" s="24"/>
      <c r="I160" s="31"/>
      <c r="J160" s="31"/>
      <c r="K160" s="35"/>
    </row>
    <row r="161" spans="2:11" x14ac:dyDescent="0.25">
      <c r="C161" s="59" t="s">
        <v>14</v>
      </c>
      <c r="D161" s="54"/>
      <c r="E161" s="6"/>
      <c r="F161" s="19"/>
      <c r="G161" s="24"/>
      <c r="H161" s="24"/>
      <c r="I161" s="31"/>
      <c r="J161" s="31"/>
      <c r="K161" s="35"/>
    </row>
    <row r="162" spans="2:11" x14ac:dyDescent="0.25">
      <c r="B162" s="8" t="s">
        <v>2390</v>
      </c>
      <c r="C162" s="60" t="s">
        <v>1805</v>
      </c>
      <c r="D162" s="54" t="s">
        <v>2391</v>
      </c>
      <c r="E162" s="6" t="s">
        <v>846</v>
      </c>
      <c r="F162" s="19">
        <v>2000</v>
      </c>
      <c r="G162" s="24">
        <v>9689.2900000000009</v>
      </c>
      <c r="H162" s="24">
        <v>0.46</v>
      </c>
      <c r="I162" s="31">
        <v>8.1850000000000005</v>
      </c>
      <c r="J162" s="31"/>
      <c r="K162" s="35" t="s">
        <v>691</v>
      </c>
    </row>
    <row r="163" spans="2:11" x14ac:dyDescent="0.25">
      <c r="C163" s="58" t="s">
        <v>199</v>
      </c>
      <c r="D163" s="54"/>
      <c r="E163" s="6"/>
      <c r="F163" s="19"/>
      <c r="G163" s="25">
        <v>9689.2900000000009</v>
      </c>
      <c r="H163" s="25">
        <v>0.46</v>
      </c>
      <c r="I163" s="31"/>
      <c r="J163" s="31"/>
      <c r="K163" s="35"/>
    </row>
    <row r="164" spans="2:11" x14ac:dyDescent="0.25">
      <c r="C164" s="57"/>
      <c r="D164" s="54"/>
      <c r="E164" s="6"/>
      <c r="F164" s="19"/>
      <c r="G164" s="24"/>
      <c r="H164" s="24"/>
      <c r="I164" s="31"/>
      <c r="J164" s="31"/>
      <c r="K164" s="35"/>
    </row>
    <row r="165" spans="2:11" x14ac:dyDescent="0.25">
      <c r="C165" s="59" t="s">
        <v>15</v>
      </c>
      <c r="D165" s="54"/>
      <c r="E165" s="6"/>
      <c r="F165" s="19"/>
      <c r="G165" s="24"/>
      <c r="H165" s="24"/>
      <c r="I165" s="31"/>
      <c r="J165" s="31"/>
      <c r="K165" s="35"/>
    </row>
    <row r="166" spans="2:11" x14ac:dyDescent="0.25">
      <c r="B166" s="8" t="s">
        <v>1731</v>
      </c>
      <c r="C166" s="60" t="s">
        <v>725</v>
      </c>
      <c r="D166" s="54" t="s">
        <v>1732</v>
      </c>
      <c r="E166" s="6" t="s">
        <v>846</v>
      </c>
      <c r="F166" s="19">
        <v>1000</v>
      </c>
      <c r="G166" s="24">
        <v>4844.32</v>
      </c>
      <c r="H166" s="24">
        <v>0.23</v>
      </c>
      <c r="I166" s="31">
        <v>6.8998999999999997</v>
      </c>
      <c r="J166" s="31"/>
      <c r="K166" s="35"/>
    </row>
    <row r="167" spans="2:11" x14ac:dyDescent="0.25">
      <c r="C167" s="58" t="s">
        <v>199</v>
      </c>
      <c r="D167" s="54"/>
      <c r="E167" s="6"/>
      <c r="F167" s="19"/>
      <c r="G167" s="25">
        <v>4844.32</v>
      </c>
      <c r="H167" s="25">
        <v>0.23</v>
      </c>
      <c r="I167" s="31"/>
      <c r="J167" s="31"/>
      <c r="K167" s="35"/>
    </row>
    <row r="168" spans="2:11" x14ac:dyDescent="0.25">
      <c r="C168" s="57"/>
      <c r="D168" s="54"/>
      <c r="E168" s="6"/>
      <c r="F168" s="19"/>
      <c r="G168" s="24"/>
      <c r="H168" s="24"/>
      <c r="I168" s="31"/>
      <c r="J168" s="31"/>
      <c r="K168" s="35"/>
    </row>
    <row r="169" spans="2:11" x14ac:dyDescent="0.25">
      <c r="C169" s="59" t="s">
        <v>16</v>
      </c>
      <c r="D169" s="54"/>
      <c r="E169" s="6"/>
      <c r="F169" s="19"/>
      <c r="G169" s="24"/>
      <c r="H169" s="24"/>
      <c r="I169" s="31"/>
      <c r="J169" s="31"/>
      <c r="K169" s="35"/>
    </row>
    <row r="170" spans="2:11" x14ac:dyDescent="0.25">
      <c r="B170" s="8" t="s">
        <v>2075</v>
      </c>
      <c r="C170" s="60" t="s">
        <v>2076</v>
      </c>
      <c r="D170" s="54" t="s">
        <v>2077</v>
      </c>
      <c r="E170" s="6" t="s">
        <v>210</v>
      </c>
      <c r="F170" s="19">
        <v>15000000</v>
      </c>
      <c r="G170" s="24">
        <v>14813.94</v>
      </c>
      <c r="H170" s="24">
        <v>0.71</v>
      </c>
      <c r="I170" s="31">
        <v>5.2693000000000003</v>
      </c>
      <c r="J170" s="31"/>
      <c r="K170" s="35"/>
    </row>
    <row r="171" spans="2:11" x14ac:dyDescent="0.25">
      <c r="C171" s="58" t="s">
        <v>199</v>
      </c>
      <c r="D171" s="54"/>
      <c r="E171" s="6"/>
      <c r="F171" s="19"/>
      <c r="G171" s="25">
        <v>14813.94</v>
      </c>
      <c r="H171" s="25">
        <v>0.71</v>
      </c>
      <c r="I171" s="31"/>
      <c r="J171" s="31"/>
      <c r="K171" s="35"/>
    </row>
    <row r="172" spans="2:11" x14ac:dyDescent="0.25">
      <c r="C172" s="57"/>
      <c r="D172" s="54"/>
      <c r="E172" s="6"/>
      <c r="F172" s="19"/>
      <c r="G172" s="24"/>
      <c r="H172" s="24"/>
      <c r="I172" s="31"/>
      <c r="J172" s="31"/>
      <c r="K172" s="35"/>
    </row>
    <row r="173" spans="2:11" x14ac:dyDescent="0.25">
      <c r="C173" s="58" t="s">
        <v>17</v>
      </c>
      <c r="D173" s="54"/>
      <c r="E173" s="6"/>
      <c r="F173" s="19"/>
      <c r="G173" s="24" t="s">
        <v>2</v>
      </c>
      <c r="H173" s="24" t="s">
        <v>2</v>
      </c>
      <c r="I173" s="31"/>
      <c r="J173" s="31"/>
      <c r="K173" s="35"/>
    </row>
    <row r="174" spans="2:11" x14ac:dyDescent="0.25">
      <c r="C174" s="57"/>
      <c r="D174" s="54"/>
      <c r="E174" s="6"/>
      <c r="F174" s="19"/>
      <c r="G174" s="24"/>
      <c r="H174" s="24"/>
      <c r="I174" s="31"/>
      <c r="J174" s="31"/>
      <c r="K174" s="35"/>
    </row>
    <row r="175" spans="2:11" x14ac:dyDescent="0.25">
      <c r="C175" s="58" t="s">
        <v>18</v>
      </c>
      <c r="D175" s="54"/>
      <c r="E175" s="6"/>
      <c r="F175" s="19"/>
      <c r="G175" s="24" t="s">
        <v>2</v>
      </c>
      <c r="H175" s="24" t="s">
        <v>2</v>
      </c>
      <c r="I175" s="31"/>
      <c r="J175" s="31"/>
      <c r="K175" s="35"/>
    </row>
    <row r="176" spans="2:11" x14ac:dyDescent="0.25">
      <c r="C176" s="57"/>
      <c r="D176" s="54"/>
      <c r="E176" s="6"/>
      <c r="F176" s="19"/>
      <c r="G176" s="24"/>
      <c r="H176" s="24"/>
      <c r="I176" s="31"/>
      <c r="J176" s="31"/>
      <c r="K176" s="35"/>
    </row>
    <row r="177" spans="1:11" x14ac:dyDescent="0.25">
      <c r="A177" s="10"/>
      <c r="B177" s="28"/>
      <c r="C177" s="58" t="s">
        <v>19</v>
      </c>
      <c r="D177" s="54"/>
      <c r="E177" s="6"/>
      <c r="F177" s="19"/>
      <c r="G177" s="24"/>
      <c r="H177" s="24"/>
      <c r="I177" s="31"/>
      <c r="J177" s="31"/>
      <c r="K177" s="35"/>
    </row>
    <row r="178" spans="1:11" x14ac:dyDescent="0.25">
      <c r="C178" s="59" t="s">
        <v>20</v>
      </c>
      <c r="D178" s="54"/>
      <c r="E178" s="6"/>
      <c r="F178" s="19"/>
      <c r="G178" s="24"/>
      <c r="H178" s="24"/>
      <c r="I178" s="31"/>
      <c r="J178" s="31"/>
      <c r="K178" s="35"/>
    </row>
    <row r="179" spans="1:11" x14ac:dyDescent="0.25">
      <c r="B179" s="8" t="s">
        <v>2392</v>
      </c>
      <c r="C179" s="60" t="s">
        <v>2393</v>
      </c>
      <c r="D179" s="54" t="s">
        <v>2394</v>
      </c>
      <c r="E179" s="6" t="s">
        <v>4906</v>
      </c>
      <c r="F179" s="19">
        <v>107591000</v>
      </c>
      <c r="G179" s="24">
        <v>141428.37</v>
      </c>
      <c r="H179" s="24">
        <v>6.76</v>
      </c>
      <c r="I179" s="31"/>
      <c r="J179" s="31"/>
      <c r="K179" s="35"/>
    </row>
    <row r="180" spans="1:11" x14ac:dyDescent="0.25">
      <c r="B180" s="8" t="s">
        <v>2395</v>
      </c>
      <c r="C180" s="60" t="s">
        <v>2396</v>
      </c>
      <c r="D180" s="54" t="s">
        <v>2397</v>
      </c>
      <c r="E180" s="6" t="s">
        <v>4906</v>
      </c>
      <c r="F180" s="19">
        <v>34896178</v>
      </c>
      <c r="G180" s="24">
        <v>79727.3</v>
      </c>
      <c r="H180" s="24">
        <v>3.81</v>
      </c>
      <c r="I180" s="31"/>
      <c r="J180" s="31"/>
      <c r="K180" s="35"/>
    </row>
    <row r="181" spans="1:11" x14ac:dyDescent="0.25">
      <c r="C181" s="58" t="s">
        <v>199</v>
      </c>
      <c r="D181" s="54"/>
      <c r="E181" s="6"/>
      <c r="F181" s="19"/>
      <c r="G181" s="25">
        <v>221155.67</v>
      </c>
      <c r="H181" s="25">
        <v>10.57</v>
      </c>
      <c r="I181" s="31"/>
      <c r="J181" s="31"/>
      <c r="K181" s="35"/>
    </row>
    <row r="182" spans="1:11" x14ac:dyDescent="0.25">
      <c r="C182" s="57"/>
      <c r="D182" s="54"/>
      <c r="E182" s="6"/>
      <c r="F182" s="19"/>
      <c r="G182" s="24"/>
      <c r="H182" s="24"/>
      <c r="I182" s="31"/>
      <c r="J182" s="31"/>
      <c r="K182" s="35"/>
    </row>
    <row r="183" spans="1:11" x14ac:dyDescent="0.25">
      <c r="C183" s="58" t="s">
        <v>21</v>
      </c>
      <c r="D183" s="54"/>
      <c r="E183" s="6"/>
      <c r="F183" s="19"/>
      <c r="G183" s="24" t="s">
        <v>2</v>
      </c>
      <c r="H183" s="24" t="s">
        <v>2</v>
      </c>
      <c r="I183" s="31"/>
      <c r="J183" s="31"/>
      <c r="K183" s="35"/>
    </row>
    <row r="184" spans="1:11" x14ac:dyDescent="0.25">
      <c r="C184" s="57"/>
      <c r="D184" s="54"/>
      <c r="E184" s="6"/>
      <c r="F184" s="19"/>
      <c r="G184" s="24"/>
      <c r="H184" s="24"/>
      <c r="I184" s="31"/>
      <c r="J184" s="31"/>
      <c r="K184" s="35"/>
    </row>
    <row r="185" spans="1:11" x14ac:dyDescent="0.25">
      <c r="C185" s="58" t="s">
        <v>22</v>
      </c>
      <c r="D185" s="54"/>
      <c r="E185" s="6"/>
      <c r="F185" s="19"/>
      <c r="G185" s="24" t="s">
        <v>2</v>
      </c>
      <c r="H185" s="24" t="s">
        <v>2</v>
      </c>
      <c r="I185" s="31"/>
      <c r="J185" s="31"/>
      <c r="K185" s="35"/>
    </row>
    <row r="186" spans="1:11" x14ac:dyDescent="0.25">
      <c r="C186" s="57"/>
      <c r="D186" s="54"/>
      <c r="E186" s="6"/>
      <c r="F186" s="19"/>
      <c r="G186" s="24"/>
      <c r="H186" s="24"/>
      <c r="I186" s="31"/>
      <c r="J186" s="31"/>
      <c r="K186" s="35"/>
    </row>
    <row r="187" spans="1:11" x14ac:dyDescent="0.25">
      <c r="C187" s="58" t="s">
        <v>23</v>
      </c>
      <c r="D187" s="54"/>
      <c r="E187" s="6"/>
      <c r="F187" s="19"/>
      <c r="G187" s="24" t="s">
        <v>2</v>
      </c>
      <c r="H187" s="24" t="s">
        <v>2</v>
      </c>
      <c r="I187" s="31"/>
      <c r="J187" s="31"/>
      <c r="K187" s="35"/>
    </row>
    <row r="188" spans="1:11" x14ac:dyDescent="0.25">
      <c r="C188" s="57"/>
      <c r="D188" s="54"/>
      <c r="E188" s="6"/>
      <c r="F188" s="19"/>
      <c r="G188" s="24"/>
      <c r="H188" s="24"/>
      <c r="I188" s="31"/>
      <c r="J188" s="31"/>
      <c r="K188" s="35"/>
    </row>
    <row r="189" spans="1:11" x14ac:dyDescent="0.25">
      <c r="C189" s="59" t="s">
        <v>24</v>
      </c>
      <c r="D189" s="54"/>
      <c r="E189" s="6"/>
      <c r="F189" s="19"/>
      <c r="G189" s="24"/>
      <c r="H189" s="24"/>
      <c r="I189" s="31"/>
      <c r="J189" s="31"/>
      <c r="K189" s="35"/>
    </row>
    <row r="190" spans="1:11" x14ac:dyDescent="0.25">
      <c r="B190" s="8" t="s">
        <v>211</v>
      </c>
      <c r="C190" s="60" t="s">
        <v>212</v>
      </c>
      <c r="D190" s="54"/>
      <c r="E190" s="6"/>
      <c r="F190" s="19"/>
      <c r="G190" s="24">
        <v>112073.58</v>
      </c>
      <c r="H190" s="24">
        <v>5.35</v>
      </c>
      <c r="I190" s="31"/>
      <c r="J190" s="31"/>
      <c r="K190" s="35"/>
    </row>
    <row r="191" spans="1:11" x14ac:dyDescent="0.25">
      <c r="C191" s="58" t="s">
        <v>199</v>
      </c>
      <c r="D191" s="54"/>
      <c r="E191" s="6"/>
      <c r="F191" s="19"/>
      <c r="G191" s="25">
        <v>112073.58</v>
      </c>
      <c r="H191" s="25">
        <v>5.35</v>
      </c>
      <c r="I191" s="31"/>
      <c r="J191" s="31"/>
      <c r="K191" s="35"/>
    </row>
    <row r="192" spans="1:11" x14ac:dyDescent="0.25">
      <c r="C192" s="57"/>
      <c r="D192" s="54"/>
      <c r="E192" s="6"/>
      <c r="F192" s="19"/>
      <c r="G192" s="24"/>
      <c r="H192" s="24"/>
      <c r="I192" s="31"/>
      <c r="J192" s="31"/>
      <c r="K192" s="35"/>
    </row>
    <row r="193" spans="1:54" x14ac:dyDescent="0.25">
      <c r="A193" s="10"/>
      <c r="B193" s="28"/>
      <c r="C193" s="58" t="s">
        <v>25</v>
      </c>
      <c r="D193" s="54"/>
      <c r="E193" s="6"/>
      <c r="F193" s="19"/>
      <c r="G193" s="24"/>
      <c r="H193" s="24"/>
      <c r="I193" s="31"/>
      <c r="J193" s="31"/>
      <c r="K193" s="35"/>
    </row>
    <row r="194" spans="1:54" s="2" customFormat="1" ht="13.5" x14ac:dyDescent="0.25">
      <c r="A194" s="28"/>
      <c r="B194" s="28"/>
      <c r="C194" s="57" t="s">
        <v>4904</v>
      </c>
      <c r="D194" s="54"/>
      <c r="E194" s="6"/>
      <c r="F194" s="19"/>
      <c r="G194" s="24">
        <v>500</v>
      </c>
      <c r="H194" s="24">
        <v>0.02</v>
      </c>
      <c r="I194" s="31"/>
      <c r="J194" s="31"/>
      <c r="K194" s="35"/>
      <c r="L194" s="3"/>
      <c r="AI194" s="3"/>
      <c r="AV194" s="3"/>
      <c r="AX194" s="3"/>
      <c r="BB194" s="3"/>
    </row>
    <row r="195" spans="1:54" x14ac:dyDescent="0.25">
      <c r="B195" s="8"/>
      <c r="C195" s="60" t="s">
        <v>213</v>
      </c>
      <c r="D195" s="54"/>
      <c r="E195" s="6"/>
      <c r="F195" s="19"/>
      <c r="G195" s="24">
        <v>26937.41</v>
      </c>
      <c r="H195" s="24">
        <v>1.29</v>
      </c>
      <c r="I195" s="31"/>
      <c r="J195" s="31"/>
      <c r="K195" s="35"/>
    </row>
    <row r="196" spans="1:54" x14ac:dyDescent="0.25">
      <c r="C196" s="58" t="s">
        <v>199</v>
      </c>
      <c r="D196" s="54"/>
      <c r="E196" s="6"/>
      <c r="F196" s="19"/>
      <c r="G196" s="25">
        <v>27437.41</v>
      </c>
      <c r="H196" s="25">
        <v>1.31</v>
      </c>
      <c r="I196" s="31"/>
      <c r="J196" s="31"/>
      <c r="K196" s="35"/>
    </row>
    <row r="197" spans="1:54" x14ac:dyDescent="0.25">
      <c r="C197" s="57"/>
      <c r="D197" s="54"/>
      <c r="E197" s="6"/>
      <c r="F197" s="19"/>
      <c r="G197" s="24"/>
      <c r="H197" s="24"/>
      <c r="I197" s="31"/>
      <c r="J197" s="31"/>
      <c r="K197" s="35"/>
    </row>
    <row r="198" spans="1:54" x14ac:dyDescent="0.25">
      <c r="C198" s="61" t="s">
        <v>214</v>
      </c>
      <c r="D198" s="55"/>
      <c r="E198" s="5"/>
      <c r="F198" s="20"/>
      <c r="G198" s="26">
        <v>2093503.68</v>
      </c>
      <c r="H198" s="26">
        <v>99.999999999999972</v>
      </c>
      <c r="I198" s="32"/>
      <c r="J198" s="32"/>
      <c r="K198" s="36"/>
    </row>
    <row r="200" spans="1:54" ht="15.75" x14ac:dyDescent="0.3">
      <c r="C200" s="50" t="s">
        <v>4514</v>
      </c>
      <c r="D200" s="50"/>
      <c r="E200" s="50"/>
      <c r="F200" s="50"/>
      <c r="G200" s="64"/>
      <c r="H200" s="64"/>
      <c r="I200" s="64"/>
      <c r="J200" s="50"/>
    </row>
    <row r="201" spans="1:54" ht="27" x14ac:dyDescent="0.25">
      <c r="C201" s="43" t="s">
        <v>4509</v>
      </c>
      <c r="D201" s="43" t="s">
        <v>4510</v>
      </c>
      <c r="E201" s="43" t="s">
        <v>4940</v>
      </c>
      <c r="F201" s="43" t="s">
        <v>4511</v>
      </c>
      <c r="G201" s="65" t="s">
        <v>34</v>
      </c>
      <c r="H201" s="66" t="s">
        <v>4941</v>
      </c>
      <c r="I201" s="65" t="s">
        <v>36</v>
      </c>
      <c r="J201" s="43" t="s">
        <v>39</v>
      </c>
    </row>
    <row r="202" spans="1:54" x14ac:dyDescent="0.25">
      <c r="C202" s="43" t="s">
        <v>4942</v>
      </c>
      <c r="D202" s="43"/>
      <c r="E202" s="43"/>
      <c r="F202" s="43"/>
      <c r="G202" s="65"/>
      <c r="H202" s="66"/>
      <c r="I202" s="65"/>
      <c r="J202" s="43"/>
    </row>
    <row r="203" spans="1:54" x14ac:dyDescent="0.25">
      <c r="C203" s="46" t="s">
        <v>4950</v>
      </c>
      <c r="D203" s="67"/>
      <c r="E203" s="67"/>
      <c r="F203" s="67"/>
      <c r="G203" s="68"/>
      <c r="H203" s="69">
        <v>10000</v>
      </c>
      <c r="I203" s="70">
        <f>H203/$G$198*100</f>
        <v>0.47766813574457151</v>
      </c>
      <c r="J203" s="43"/>
    </row>
    <row r="204" spans="1:54" x14ac:dyDescent="0.25">
      <c r="C204" s="46" t="s">
        <v>4962</v>
      </c>
      <c r="D204" s="67"/>
      <c r="E204" s="67"/>
      <c r="F204" s="67"/>
      <c r="G204" s="68"/>
      <c r="H204" s="69">
        <v>25000</v>
      </c>
      <c r="I204" s="70">
        <f>H204/$G$198*100</f>
        <v>1.1941703393614289</v>
      </c>
      <c r="J204" s="43"/>
    </row>
    <row r="205" spans="1:54" x14ac:dyDescent="0.25">
      <c r="C205" s="48" t="s">
        <v>4513</v>
      </c>
      <c r="D205" s="48"/>
      <c r="E205" s="48"/>
      <c r="F205" s="48"/>
      <c r="G205" s="71"/>
      <c r="H205" s="71">
        <f>SUM(H203:H204)</f>
        <v>35000</v>
      </c>
      <c r="I205" s="71">
        <f>SUM(I203:I204)</f>
        <v>1.6718384751060005</v>
      </c>
      <c r="J205" s="48"/>
    </row>
    <row r="207" spans="1:54" x14ac:dyDescent="0.25">
      <c r="C207" s="1" t="s">
        <v>215</v>
      </c>
    </row>
    <row r="208" spans="1:54" x14ac:dyDescent="0.25">
      <c r="C208" s="37" t="s">
        <v>216</v>
      </c>
      <c r="D208" s="37"/>
      <c r="E208" s="37"/>
      <c r="F208" s="37"/>
      <c r="G208" s="37"/>
      <c r="H208" s="37"/>
      <c r="I208" s="37"/>
      <c r="J208" s="37"/>
      <c r="K208" s="37"/>
    </row>
    <row r="209" spans="1:256" x14ac:dyDescent="0.25">
      <c r="C209" s="2" t="s">
        <v>217</v>
      </c>
    </row>
    <row r="210" spans="1:256" x14ac:dyDescent="0.25">
      <c r="C210" s="2" t="s">
        <v>218</v>
      </c>
    </row>
    <row r="211" spans="1:256" ht="30" customHeight="1" x14ac:dyDescent="0.25">
      <c r="C211" s="204" t="s">
        <v>219</v>
      </c>
      <c r="D211" s="205"/>
      <c r="E211" s="205"/>
      <c r="F211" s="205"/>
      <c r="G211" s="205"/>
      <c r="H211" s="205"/>
      <c r="I211" s="205"/>
      <c r="J211" s="205"/>
      <c r="K211" s="205"/>
    </row>
    <row r="212" spans="1:256" x14ac:dyDescent="0.25">
      <c r="C212" s="2" t="s">
        <v>220</v>
      </c>
    </row>
    <row r="213" spans="1:256" ht="53.25" customHeight="1" x14ac:dyDescent="0.25">
      <c r="C213" s="211" t="s">
        <v>4994</v>
      </c>
      <c r="D213" s="211"/>
      <c r="E213" s="211"/>
      <c r="F213" s="211"/>
      <c r="G213" s="211"/>
      <c r="H213" s="211"/>
      <c r="I213" s="211"/>
      <c r="J213" s="211"/>
      <c r="K213" s="211"/>
    </row>
    <row r="215" spans="1:256" x14ac:dyDescent="0.25">
      <c r="C215" s="2" t="s">
        <v>5065</v>
      </c>
      <c r="E215" s="2" t="s">
        <v>2</v>
      </c>
    </row>
    <row r="217" spans="1:256" x14ac:dyDescent="0.25">
      <c r="C217" s="2" t="s">
        <v>5066</v>
      </c>
      <c r="E217" s="2" t="s">
        <v>2</v>
      </c>
    </row>
    <row r="219" spans="1:256" x14ac:dyDescent="0.25">
      <c r="C219" s="2" t="s">
        <v>5173</v>
      </c>
    </row>
    <row r="221" spans="1:256" x14ac:dyDescent="0.25">
      <c r="C221" s="2" t="s">
        <v>5174</v>
      </c>
    </row>
    <row r="222" spans="1:256" s="83" customFormat="1" ht="35.25" customHeight="1" x14ac:dyDescent="0.25">
      <c r="A222" s="79"/>
      <c r="B222" s="79"/>
      <c r="C222" s="84" t="s">
        <v>5072</v>
      </c>
      <c r="D222" s="88" t="s">
        <v>5073</v>
      </c>
      <c r="E222" s="88" t="s">
        <v>5074</v>
      </c>
      <c r="F222" s="80"/>
      <c r="G222" s="81"/>
      <c r="H222" s="81"/>
      <c r="I222" s="81"/>
      <c r="J222" s="81"/>
      <c r="K222" s="82"/>
      <c r="L222" s="82"/>
      <c r="M222" s="79"/>
      <c r="N222" s="79"/>
      <c r="O222" s="79"/>
      <c r="P222" s="79"/>
      <c r="Q222" s="79"/>
      <c r="R222" s="79"/>
      <c r="S222" s="79"/>
      <c r="T222" s="79"/>
      <c r="U222" s="79"/>
      <c r="V222" s="79"/>
      <c r="W222" s="79"/>
      <c r="X222" s="79"/>
      <c r="Y222" s="79"/>
      <c r="Z222" s="79"/>
      <c r="AA222" s="79"/>
      <c r="AB222" s="79"/>
      <c r="AC222" s="79"/>
      <c r="AD222" s="79"/>
      <c r="AE222" s="79"/>
      <c r="AF222" s="79"/>
      <c r="AG222" s="79"/>
      <c r="AH222" s="79"/>
      <c r="AI222" s="82"/>
      <c r="AJ222" s="79"/>
      <c r="AK222" s="79"/>
      <c r="AL222" s="79"/>
      <c r="AM222" s="79"/>
      <c r="AN222" s="79"/>
      <c r="AO222" s="79"/>
      <c r="AP222" s="79"/>
      <c r="AQ222" s="79"/>
      <c r="AR222" s="79"/>
      <c r="AS222" s="79"/>
      <c r="AT222" s="79"/>
      <c r="AU222" s="79"/>
      <c r="AV222" s="82"/>
      <c r="AW222" s="79"/>
      <c r="AX222" s="82"/>
      <c r="AY222" s="79"/>
      <c r="AZ222" s="79"/>
      <c r="BA222" s="79"/>
      <c r="BB222" s="82"/>
      <c r="BC222" s="79"/>
      <c r="BD222" s="79"/>
      <c r="BE222" s="79"/>
      <c r="BF222" s="79"/>
      <c r="BG222" s="79"/>
      <c r="BH222" s="79"/>
      <c r="BI222" s="79"/>
      <c r="BJ222" s="79"/>
      <c r="BK222" s="79"/>
      <c r="BL222" s="79"/>
      <c r="BM222" s="79"/>
      <c r="BN222" s="79"/>
      <c r="BO222" s="79"/>
      <c r="BP222" s="79"/>
      <c r="BQ222" s="79"/>
      <c r="BR222" s="79"/>
      <c r="BS222" s="79"/>
      <c r="BT222" s="79"/>
      <c r="BU222" s="79"/>
      <c r="BV222" s="79"/>
      <c r="BW222" s="79"/>
      <c r="BX222" s="79"/>
      <c r="BY222" s="79"/>
      <c r="BZ222" s="79"/>
      <c r="CA222" s="79"/>
      <c r="CB222" s="79"/>
      <c r="CC222" s="79"/>
      <c r="CD222" s="79"/>
      <c r="CE222" s="79"/>
      <c r="CF222" s="79"/>
      <c r="CG222" s="79"/>
      <c r="CH222" s="79"/>
      <c r="CI222" s="79"/>
      <c r="CJ222" s="79"/>
      <c r="CK222" s="79"/>
      <c r="CL222" s="79"/>
      <c r="CM222" s="79"/>
      <c r="CN222" s="79"/>
      <c r="CO222" s="79"/>
      <c r="CP222" s="79"/>
      <c r="CQ222" s="79"/>
      <c r="CR222" s="79"/>
      <c r="CS222" s="79"/>
      <c r="CT222" s="79"/>
      <c r="CU222" s="79"/>
      <c r="CV222" s="79"/>
      <c r="CW222" s="79"/>
      <c r="CX222" s="79"/>
      <c r="CY222" s="79"/>
      <c r="CZ222" s="79"/>
      <c r="DA222" s="79"/>
      <c r="DB222" s="79"/>
      <c r="DC222" s="79"/>
      <c r="DD222" s="79"/>
      <c r="DE222" s="79"/>
      <c r="DF222" s="79"/>
      <c r="DG222" s="79"/>
      <c r="DH222" s="79"/>
      <c r="DI222" s="79"/>
      <c r="DJ222" s="79"/>
      <c r="DK222" s="79"/>
      <c r="DL222" s="79"/>
      <c r="DM222" s="79"/>
      <c r="DN222" s="79"/>
      <c r="DO222" s="79"/>
      <c r="DP222" s="79"/>
      <c r="DQ222" s="79"/>
      <c r="DR222" s="79"/>
      <c r="DS222" s="79"/>
      <c r="DT222" s="79"/>
      <c r="DU222" s="79"/>
      <c r="DV222" s="79"/>
      <c r="DW222" s="79"/>
      <c r="DX222" s="79"/>
      <c r="DY222" s="79"/>
      <c r="DZ222" s="79"/>
      <c r="EA222" s="79"/>
      <c r="EB222" s="79"/>
      <c r="EC222" s="79"/>
      <c r="ED222" s="79"/>
      <c r="EE222" s="79"/>
      <c r="EF222" s="79"/>
      <c r="EG222" s="79"/>
      <c r="EH222" s="79"/>
      <c r="EI222" s="79"/>
      <c r="EJ222" s="79"/>
      <c r="EK222" s="79"/>
      <c r="EL222" s="79"/>
      <c r="EM222" s="79"/>
      <c r="EN222" s="79"/>
      <c r="EO222" s="79"/>
      <c r="EP222" s="79"/>
      <c r="EQ222" s="79"/>
      <c r="ER222" s="79"/>
      <c r="ES222" s="79"/>
      <c r="ET222" s="79"/>
      <c r="EU222" s="79"/>
      <c r="EV222" s="79"/>
      <c r="EW222" s="79"/>
      <c r="EX222" s="79"/>
      <c r="EY222" s="79"/>
      <c r="EZ222" s="79"/>
      <c r="FA222" s="79"/>
      <c r="FB222" s="79"/>
      <c r="FC222" s="79"/>
      <c r="FD222" s="79"/>
      <c r="FE222" s="79"/>
      <c r="FF222" s="79"/>
      <c r="FG222" s="79"/>
      <c r="FH222" s="79"/>
      <c r="FI222" s="79"/>
      <c r="FJ222" s="79"/>
      <c r="FK222" s="79"/>
      <c r="FL222" s="79"/>
      <c r="FM222" s="79"/>
      <c r="FN222" s="79"/>
      <c r="FO222" s="79"/>
      <c r="FP222" s="79"/>
      <c r="FQ222" s="79"/>
      <c r="FR222" s="79"/>
      <c r="FS222" s="79"/>
      <c r="FT222" s="79"/>
      <c r="FU222" s="79"/>
      <c r="FV222" s="79"/>
      <c r="FW222" s="79"/>
      <c r="FX222" s="79"/>
      <c r="FY222" s="79"/>
      <c r="FZ222" s="79"/>
      <c r="GA222" s="79"/>
      <c r="GB222" s="79"/>
      <c r="GC222" s="79"/>
      <c r="GD222" s="79"/>
      <c r="GE222" s="79"/>
      <c r="GF222" s="79"/>
      <c r="GG222" s="79"/>
      <c r="GH222" s="79"/>
      <c r="GI222" s="79"/>
      <c r="GJ222" s="79"/>
      <c r="GK222" s="79"/>
      <c r="GL222" s="79"/>
      <c r="GM222" s="79"/>
      <c r="GN222" s="79"/>
      <c r="GO222" s="79"/>
      <c r="GP222" s="79"/>
      <c r="GQ222" s="79"/>
      <c r="GR222" s="79"/>
      <c r="GS222" s="79"/>
      <c r="GT222" s="79"/>
      <c r="GU222" s="79"/>
      <c r="GV222" s="79"/>
      <c r="GW222" s="79"/>
      <c r="GX222" s="79"/>
      <c r="GY222" s="79"/>
      <c r="GZ222" s="79"/>
      <c r="HA222" s="79"/>
      <c r="HB222" s="79"/>
      <c r="HC222" s="79"/>
      <c r="HD222" s="79"/>
      <c r="HE222" s="79"/>
      <c r="HF222" s="79"/>
      <c r="HG222" s="79"/>
      <c r="HH222" s="79"/>
      <c r="HI222" s="79"/>
      <c r="HJ222" s="79"/>
      <c r="HK222" s="79"/>
      <c r="HL222" s="79"/>
      <c r="HM222" s="79"/>
      <c r="HN222" s="79"/>
      <c r="HO222" s="79"/>
      <c r="HP222" s="79"/>
      <c r="HQ222" s="79"/>
      <c r="HR222" s="79"/>
      <c r="HS222" s="79"/>
      <c r="HT222" s="79"/>
      <c r="HU222" s="79"/>
      <c r="HV222" s="79"/>
      <c r="HW222" s="79"/>
      <c r="HX222" s="79"/>
      <c r="HY222" s="79"/>
      <c r="HZ222" s="79"/>
      <c r="IA222" s="79"/>
      <c r="IB222" s="79"/>
      <c r="IC222" s="79"/>
      <c r="ID222" s="79"/>
      <c r="IE222" s="79"/>
      <c r="IF222" s="79"/>
      <c r="IG222" s="79"/>
      <c r="IH222" s="79"/>
      <c r="II222" s="79"/>
      <c r="IJ222" s="79"/>
      <c r="IK222" s="79"/>
      <c r="IL222" s="79"/>
      <c r="IM222" s="79"/>
      <c r="IN222" s="79"/>
      <c r="IO222" s="79"/>
      <c r="IP222" s="79"/>
      <c r="IQ222" s="79"/>
      <c r="IR222" s="79"/>
      <c r="IS222" s="79"/>
      <c r="IT222" s="79"/>
      <c r="IU222" s="79"/>
      <c r="IV222" s="79"/>
    </row>
    <row r="223" spans="1:256" s="83" customFormat="1" x14ac:dyDescent="0.25">
      <c r="A223" s="79"/>
      <c r="B223" s="79"/>
      <c r="C223" s="86" t="s">
        <v>5076</v>
      </c>
      <c r="D223" s="89">
        <v>66.676599999999993</v>
      </c>
      <c r="E223" s="89">
        <v>67.318899999999999</v>
      </c>
      <c r="F223" s="80"/>
      <c r="G223" s="81"/>
      <c r="H223" s="81"/>
      <c r="I223" s="81"/>
      <c r="J223" s="81"/>
      <c r="K223" s="82"/>
      <c r="L223" s="82"/>
      <c r="M223" s="79"/>
      <c r="N223" s="79"/>
      <c r="O223" s="79"/>
      <c r="P223" s="79"/>
      <c r="Q223" s="79"/>
      <c r="R223" s="79"/>
      <c r="S223" s="79"/>
      <c r="T223" s="79"/>
      <c r="U223" s="79"/>
      <c r="V223" s="79"/>
      <c r="W223" s="79"/>
      <c r="X223" s="79"/>
      <c r="Y223" s="79"/>
      <c r="Z223" s="79"/>
      <c r="AA223" s="79"/>
      <c r="AB223" s="79"/>
      <c r="AC223" s="79"/>
      <c r="AD223" s="79"/>
      <c r="AE223" s="79"/>
      <c r="AF223" s="79"/>
      <c r="AG223" s="79"/>
      <c r="AH223" s="79"/>
      <c r="AI223" s="82"/>
      <c r="AJ223" s="79"/>
      <c r="AK223" s="79"/>
      <c r="AL223" s="79"/>
      <c r="AM223" s="79"/>
      <c r="AN223" s="79"/>
      <c r="AO223" s="79"/>
      <c r="AP223" s="79"/>
      <c r="AQ223" s="79"/>
      <c r="AR223" s="79"/>
      <c r="AS223" s="79"/>
      <c r="AT223" s="79"/>
      <c r="AU223" s="79"/>
      <c r="AV223" s="82"/>
      <c r="AW223" s="79"/>
      <c r="AX223" s="82"/>
      <c r="AY223" s="79"/>
      <c r="AZ223" s="79"/>
      <c r="BA223" s="79"/>
      <c r="BB223" s="82"/>
      <c r="BC223" s="79"/>
      <c r="BD223" s="79"/>
      <c r="BE223" s="79"/>
      <c r="BF223" s="79"/>
      <c r="BG223" s="79"/>
      <c r="BH223" s="79"/>
      <c r="BI223" s="79"/>
      <c r="BJ223" s="79"/>
      <c r="BK223" s="79"/>
      <c r="BL223" s="79"/>
      <c r="BM223" s="79"/>
      <c r="BN223" s="79"/>
      <c r="BO223" s="79"/>
      <c r="BP223" s="79"/>
      <c r="BQ223" s="79"/>
      <c r="BR223" s="79"/>
      <c r="BS223" s="79"/>
      <c r="BT223" s="79"/>
      <c r="BU223" s="79"/>
      <c r="BV223" s="79"/>
      <c r="BW223" s="79"/>
      <c r="BX223" s="79"/>
      <c r="BY223" s="79"/>
      <c r="BZ223" s="79"/>
      <c r="CA223" s="79"/>
      <c r="CB223" s="79"/>
      <c r="CC223" s="79"/>
      <c r="CD223" s="79"/>
      <c r="CE223" s="79"/>
      <c r="CF223" s="79"/>
      <c r="CG223" s="79"/>
      <c r="CH223" s="79"/>
      <c r="CI223" s="79"/>
      <c r="CJ223" s="79"/>
      <c r="CK223" s="79"/>
      <c r="CL223" s="79"/>
      <c r="CM223" s="79"/>
      <c r="CN223" s="79"/>
      <c r="CO223" s="79"/>
      <c r="CP223" s="79"/>
      <c r="CQ223" s="79"/>
      <c r="CR223" s="79"/>
      <c r="CS223" s="79"/>
      <c r="CT223" s="79"/>
      <c r="CU223" s="79"/>
      <c r="CV223" s="79"/>
      <c r="CW223" s="79"/>
      <c r="CX223" s="79"/>
      <c r="CY223" s="79"/>
      <c r="CZ223" s="79"/>
      <c r="DA223" s="79"/>
      <c r="DB223" s="79"/>
      <c r="DC223" s="79"/>
      <c r="DD223" s="79"/>
      <c r="DE223" s="79"/>
      <c r="DF223" s="79"/>
      <c r="DG223" s="79"/>
      <c r="DH223" s="79"/>
      <c r="DI223" s="79"/>
      <c r="DJ223" s="79"/>
      <c r="DK223" s="79"/>
      <c r="DL223" s="79"/>
      <c r="DM223" s="79"/>
      <c r="DN223" s="79"/>
      <c r="DO223" s="79"/>
      <c r="DP223" s="79"/>
      <c r="DQ223" s="79"/>
      <c r="DR223" s="79"/>
      <c r="DS223" s="79"/>
      <c r="DT223" s="79"/>
      <c r="DU223" s="79"/>
      <c r="DV223" s="79"/>
      <c r="DW223" s="79"/>
      <c r="DX223" s="79"/>
      <c r="DY223" s="79"/>
      <c r="DZ223" s="79"/>
      <c r="EA223" s="79"/>
      <c r="EB223" s="79"/>
      <c r="EC223" s="79"/>
      <c r="ED223" s="79"/>
      <c r="EE223" s="79"/>
      <c r="EF223" s="79"/>
      <c r="EG223" s="79"/>
      <c r="EH223" s="79"/>
      <c r="EI223" s="79"/>
      <c r="EJ223" s="79"/>
      <c r="EK223" s="79"/>
      <c r="EL223" s="79"/>
      <c r="EM223" s="79"/>
      <c r="EN223" s="79"/>
      <c r="EO223" s="79"/>
      <c r="EP223" s="79"/>
      <c r="EQ223" s="79"/>
      <c r="ER223" s="79"/>
      <c r="ES223" s="79"/>
      <c r="ET223" s="79"/>
      <c r="EU223" s="79"/>
      <c r="EV223" s="79"/>
      <c r="EW223" s="79"/>
      <c r="EX223" s="79"/>
      <c r="EY223" s="79"/>
      <c r="EZ223" s="79"/>
      <c r="FA223" s="79"/>
      <c r="FB223" s="79"/>
      <c r="FC223" s="79"/>
      <c r="FD223" s="79"/>
      <c r="FE223" s="79"/>
      <c r="FF223" s="79"/>
      <c r="FG223" s="79"/>
      <c r="FH223" s="79"/>
      <c r="FI223" s="79"/>
      <c r="FJ223" s="79"/>
      <c r="FK223" s="79"/>
      <c r="FL223" s="79"/>
      <c r="FM223" s="79"/>
      <c r="FN223" s="79"/>
      <c r="FO223" s="79"/>
      <c r="FP223" s="79"/>
      <c r="FQ223" s="79"/>
      <c r="FR223" s="79"/>
      <c r="FS223" s="79"/>
      <c r="FT223" s="79"/>
      <c r="FU223" s="79"/>
      <c r="FV223" s="79"/>
      <c r="FW223" s="79"/>
      <c r="FX223" s="79"/>
      <c r="FY223" s="79"/>
      <c r="FZ223" s="79"/>
      <c r="GA223" s="79"/>
      <c r="GB223" s="79"/>
      <c r="GC223" s="79"/>
      <c r="GD223" s="79"/>
      <c r="GE223" s="79"/>
      <c r="GF223" s="79"/>
      <c r="GG223" s="79"/>
      <c r="GH223" s="79"/>
      <c r="GI223" s="79"/>
      <c r="GJ223" s="79"/>
      <c r="GK223" s="79"/>
      <c r="GL223" s="79"/>
      <c r="GM223" s="79"/>
      <c r="GN223" s="79"/>
      <c r="GO223" s="79"/>
      <c r="GP223" s="79"/>
      <c r="GQ223" s="79"/>
      <c r="GR223" s="79"/>
      <c r="GS223" s="79"/>
      <c r="GT223" s="79"/>
      <c r="GU223" s="79"/>
      <c r="GV223" s="79"/>
      <c r="GW223" s="79"/>
      <c r="GX223" s="79"/>
      <c r="GY223" s="79"/>
      <c r="GZ223" s="79"/>
      <c r="HA223" s="79"/>
      <c r="HB223" s="79"/>
      <c r="HC223" s="79"/>
      <c r="HD223" s="79"/>
      <c r="HE223" s="79"/>
      <c r="HF223" s="79"/>
      <c r="HG223" s="79"/>
      <c r="HH223" s="79"/>
      <c r="HI223" s="79"/>
      <c r="HJ223" s="79"/>
      <c r="HK223" s="79"/>
      <c r="HL223" s="79"/>
      <c r="HM223" s="79"/>
      <c r="HN223" s="79"/>
      <c r="HO223" s="79"/>
      <c r="HP223" s="79"/>
      <c r="HQ223" s="79"/>
      <c r="HR223" s="79"/>
      <c r="HS223" s="79"/>
      <c r="HT223" s="79"/>
      <c r="HU223" s="79"/>
      <c r="HV223" s="79"/>
      <c r="HW223" s="79"/>
      <c r="HX223" s="79"/>
      <c r="HY223" s="79"/>
      <c r="HZ223" s="79"/>
      <c r="IA223" s="79"/>
      <c r="IB223" s="79"/>
      <c r="IC223" s="79"/>
      <c r="ID223" s="79"/>
      <c r="IE223" s="79"/>
      <c r="IF223" s="79"/>
      <c r="IG223" s="79"/>
      <c r="IH223" s="79"/>
      <c r="II223" s="79"/>
      <c r="IJ223" s="79"/>
      <c r="IK223" s="79"/>
      <c r="IL223" s="79"/>
      <c r="IM223" s="79"/>
      <c r="IN223" s="79"/>
      <c r="IO223" s="79"/>
      <c r="IP223" s="79"/>
      <c r="IQ223" s="79"/>
      <c r="IR223" s="79"/>
      <c r="IS223" s="79"/>
      <c r="IT223" s="79"/>
      <c r="IU223" s="79"/>
      <c r="IV223" s="79"/>
    </row>
    <row r="224" spans="1:256" s="83" customFormat="1" x14ac:dyDescent="0.25">
      <c r="A224" s="79"/>
      <c r="B224" s="79"/>
      <c r="C224" s="86" t="s">
        <v>5093</v>
      </c>
      <c r="D224" s="89">
        <v>29.815100000000001</v>
      </c>
      <c r="E224" s="89">
        <v>30.1023</v>
      </c>
      <c r="F224" s="80"/>
      <c r="G224" s="81"/>
      <c r="H224" s="81"/>
      <c r="I224" s="81"/>
      <c r="J224" s="81"/>
      <c r="K224" s="82"/>
      <c r="L224" s="82"/>
      <c r="M224" s="79"/>
      <c r="N224" s="79"/>
      <c r="O224" s="79"/>
      <c r="P224" s="79"/>
      <c r="Q224" s="79"/>
      <c r="R224" s="79"/>
      <c r="S224" s="79"/>
      <c r="T224" s="79"/>
      <c r="U224" s="79"/>
      <c r="V224" s="79"/>
      <c r="W224" s="79"/>
      <c r="X224" s="79"/>
      <c r="Y224" s="79"/>
      <c r="Z224" s="79"/>
      <c r="AA224" s="79"/>
      <c r="AB224" s="79"/>
      <c r="AC224" s="79"/>
      <c r="AD224" s="79"/>
      <c r="AE224" s="79"/>
      <c r="AF224" s="79"/>
      <c r="AG224" s="79"/>
      <c r="AH224" s="79"/>
      <c r="AI224" s="82"/>
      <c r="AJ224" s="79"/>
      <c r="AK224" s="79"/>
      <c r="AL224" s="79"/>
      <c r="AM224" s="79"/>
      <c r="AN224" s="79"/>
      <c r="AO224" s="79"/>
      <c r="AP224" s="79"/>
      <c r="AQ224" s="79"/>
      <c r="AR224" s="79"/>
      <c r="AS224" s="79"/>
      <c r="AT224" s="79"/>
      <c r="AU224" s="79"/>
      <c r="AV224" s="82"/>
      <c r="AW224" s="79"/>
      <c r="AX224" s="82"/>
      <c r="AY224" s="79"/>
      <c r="AZ224" s="79"/>
      <c r="BA224" s="79"/>
      <c r="BB224" s="82"/>
      <c r="BC224" s="79"/>
      <c r="BD224" s="79"/>
      <c r="BE224" s="79"/>
      <c r="BF224" s="79"/>
      <c r="BG224" s="79"/>
      <c r="BH224" s="79"/>
      <c r="BI224" s="79"/>
      <c r="BJ224" s="79"/>
      <c r="BK224" s="79"/>
      <c r="BL224" s="79"/>
      <c r="BM224" s="79"/>
      <c r="BN224" s="79"/>
      <c r="BO224" s="79"/>
      <c r="BP224" s="79"/>
      <c r="BQ224" s="79"/>
      <c r="BR224" s="79"/>
      <c r="BS224" s="79"/>
      <c r="BT224" s="79"/>
      <c r="BU224" s="79"/>
      <c r="BV224" s="79"/>
      <c r="BW224" s="79"/>
      <c r="BX224" s="79"/>
      <c r="BY224" s="79"/>
      <c r="BZ224" s="79"/>
      <c r="CA224" s="79"/>
      <c r="CB224" s="79"/>
      <c r="CC224" s="79"/>
      <c r="CD224" s="79"/>
      <c r="CE224" s="79"/>
      <c r="CF224" s="79"/>
      <c r="CG224" s="79"/>
      <c r="CH224" s="79"/>
      <c r="CI224" s="79"/>
      <c r="CJ224" s="79"/>
      <c r="CK224" s="79"/>
      <c r="CL224" s="79"/>
      <c r="CM224" s="79"/>
      <c r="CN224" s="79"/>
      <c r="CO224" s="79"/>
      <c r="CP224" s="79"/>
      <c r="CQ224" s="79"/>
      <c r="CR224" s="79"/>
      <c r="CS224" s="79"/>
      <c r="CT224" s="79"/>
      <c r="CU224" s="79"/>
      <c r="CV224" s="79"/>
      <c r="CW224" s="79"/>
      <c r="CX224" s="79"/>
      <c r="CY224" s="79"/>
      <c r="CZ224" s="79"/>
      <c r="DA224" s="79"/>
      <c r="DB224" s="79"/>
      <c r="DC224" s="79"/>
      <c r="DD224" s="79"/>
      <c r="DE224" s="79"/>
      <c r="DF224" s="79"/>
      <c r="DG224" s="79"/>
      <c r="DH224" s="79"/>
      <c r="DI224" s="79"/>
      <c r="DJ224" s="79"/>
      <c r="DK224" s="79"/>
      <c r="DL224" s="79"/>
      <c r="DM224" s="79"/>
      <c r="DN224" s="79"/>
      <c r="DO224" s="79"/>
      <c r="DP224" s="79"/>
      <c r="DQ224" s="79"/>
      <c r="DR224" s="79"/>
      <c r="DS224" s="79"/>
      <c r="DT224" s="79"/>
      <c r="DU224" s="79"/>
      <c r="DV224" s="79"/>
      <c r="DW224" s="79"/>
      <c r="DX224" s="79"/>
      <c r="DY224" s="79"/>
      <c r="DZ224" s="79"/>
      <c r="EA224" s="79"/>
      <c r="EB224" s="79"/>
      <c r="EC224" s="79"/>
      <c r="ED224" s="79"/>
      <c r="EE224" s="79"/>
      <c r="EF224" s="79"/>
      <c r="EG224" s="79"/>
      <c r="EH224" s="79"/>
      <c r="EI224" s="79"/>
      <c r="EJ224" s="79"/>
      <c r="EK224" s="79"/>
      <c r="EL224" s="79"/>
      <c r="EM224" s="79"/>
      <c r="EN224" s="79"/>
      <c r="EO224" s="79"/>
      <c r="EP224" s="79"/>
      <c r="EQ224" s="79"/>
      <c r="ER224" s="79"/>
      <c r="ES224" s="79"/>
      <c r="ET224" s="79"/>
      <c r="EU224" s="79"/>
      <c r="EV224" s="79"/>
      <c r="EW224" s="79"/>
      <c r="EX224" s="79"/>
      <c r="EY224" s="79"/>
      <c r="EZ224" s="79"/>
      <c r="FA224" s="79"/>
      <c r="FB224" s="79"/>
      <c r="FC224" s="79"/>
      <c r="FD224" s="79"/>
      <c r="FE224" s="79"/>
      <c r="FF224" s="79"/>
      <c r="FG224" s="79"/>
      <c r="FH224" s="79"/>
      <c r="FI224" s="79"/>
      <c r="FJ224" s="79"/>
      <c r="FK224" s="79"/>
      <c r="FL224" s="79"/>
      <c r="FM224" s="79"/>
      <c r="FN224" s="79"/>
      <c r="FO224" s="79"/>
      <c r="FP224" s="79"/>
      <c r="FQ224" s="79"/>
      <c r="FR224" s="79"/>
      <c r="FS224" s="79"/>
      <c r="FT224" s="79"/>
      <c r="FU224" s="79"/>
      <c r="FV224" s="79"/>
      <c r="FW224" s="79"/>
      <c r="FX224" s="79"/>
      <c r="FY224" s="79"/>
      <c r="FZ224" s="79"/>
      <c r="GA224" s="79"/>
      <c r="GB224" s="79"/>
      <c r="GC224" s="79"/>
      <c r="GD224" s="79"/>
      <c r="GE224" s="79"/>
      <c r="GF224" s="79"/>
      <c r="GG224" s="79"/>
      <c r="GH224" s="79"/>
      <c r="GI224" s="79"/>
      <c r="GJ224" s="79"/>
      <c r="GK224" s="79"/>
      <c r="GL224" s="79"/>
      <c r="GM224" s="79"/>
      <c r="GN224" s="79"/>
      <c r="GO224" s="79"/>
      <c r="GP224" s="79"/>
      <c r="GQ224" s="79"/>
      <c r="GR224" s="79"/>
      <c r="GS224" s="79"/>
      <c r="GT224" s="79"/>
      <c r="GU224" s="79"/>
      <c r="GV224" s="79"/>
      <c r="GW224" s="79"/>
      <c r="GX224" s="79"/>
      <c r="GY224" s="79"/>
      <c r="GZ224" s="79"/>
      <c r="HA224" s="79"/>
      <c r="HB224" s="79"/>
      <c r="HC224" s="79"/>
      <c r="HD224" s="79"/>
      <c r="HE224" s="79"/>
      <c r="HF224" s="79"/>
      <c r="HG224" s="79"/>
      <c r="HH224" s="79"/>
      <c r="HI224" s="79"/>
      <c r="HJ224" s="79"/>
      <c r="HK224" s="79"/>
      <c r="HL224" s="79"/>
      <c r="HM224" s="79"/>
      <c r="HN224" s="79"/>
      <c r="HO224" s="79"/>
      <c r="HP224" s="79"/>
      <c r="HQ224" s="79"/>
      <c r="HR224" s="79"/>
      <c r="HS224" s="79"/>
      <c r="HT224" s="79"/>
      <c r="HU224" s="79"/>
      <c r="HV224" s="79"/>
      <c r="HW224" s="79"/>
      <c r="HX224" s="79"/>
      <c r="HY224" s="79"/>
      <c r="HZ224" s="79"/>
      <c r="IA224" s="79"/>
      <c r="IB224" s="79"/>
      <c r="IC224" s="79"/>
      <c r="ID224" s="79"/>
      <c r="IE224" s="79"/>
      <c r="IF224" s="79"/>
      <c r="IG224" s="79"/>
      <c r="IH224" s="79"/>
      <c r="II224" s="79"/>
      <c r="IJ224" s="79"/>
      <c r="IK224" s="79"/>
      <c r="IL224" s="79"/>
      <c r="IM224" s="79"/>
      <c r="IN224" s="79"/>
      <c r="IO224" s="79"/>
      <c r="IP224" s="79"/>
      <c r="IQ224" s="79"/>
      <c r="IR224" s="79"/>
      <c r="IS224" s="79"/>
      <c r="IT224" s="79"/>
      <c r="IU224" s="79"/>
      <c r="IV224" s="79"/>
    </row>
    <row r="225" spans="1:256" s="83" customFormat="1" x14ac:dyDescent="0.25">
      <c r="A225" s="79"/>
      <c r="B225" s="79"/>
      <c r="C225" s="86" t="s">
        <v>5081</v>
      </c>
      <c r="D225" s="89">
        <v>29.786000000000001</v>
      </c>
      <c r="E225" s="89">
        <v>30.073</v>
      </c>
      <c r="F225" s="80"/>
      <c r="G225" s="81"/>
      <c r="H225" s="81"/>
      <c r="I225" s="81"/>
      <c r="J225" s="81"/>
      <c r="K225" s="82"/>
      <c r="L225" s="82"/>
      <c r="M225" s="79"/>
      <c r="N225" s="79"/>
      <c r="O225" s="79"/>
      <c r="P225" s="79"/>
      <c r="Q225" s="79"/>
      <c r="R225" s="79"/>
      <c r="S225" s="79"/>
      <c r="T225" s="79"/>
      <c r="U225" s="79"/>
      <c r="V225" s="79"/>
      <c r="W225" s="79"/>
      <c r="X225" s="79"/>
      <c r="Y225" s="79"/>
      <c r="Z225" s="79"/>
      <c r="AA225" s="79"/>
      <c r="AB225" s="79"/>
      <c r="AC225" s="79"/>
      <c r="AD225" s="79"/>
      <c r="AE225" s="79"/>
      <c r="AF225" s="79"/>
      <c r="AG225" s="79"/>
      <c r="AH225" s="79"/>
      <c r="AI225" s="82"/>
      <c r="AJ225" s="79"/>
      <c r="AK225" s="79"/>
      <c r="AL225" s="79"/>
      <c r="AM225" s="79"/>
      <c r="AN225" s="79"/>
      <c r="AO225" s="79"/>
      <c r="AP225" s="79"/>
      <c r="AQ225" s="79"/>
      <c r="AR225" s="79"/>
      <c r="AS225" s="79"/>
      <c r="AT225" s="79"/>
      <c r="AU225" s="79"/>
      <c r="AV225" s="82"/>
      <c r="AW225" s="79"/>
      <c r="AX225" s="82"/>
      <c r="AY225" s="79"/>
      <c r="AZ225" s="79"/>
      <c r="BA225" s="79"/>
      <c r="BB225" s="82"/>
      <c r="BC225" s="79"/>
      <c r="BD225" s="79"/>
      <c r="BE225" s="79"/>
      <c r="BF225" s="79"/>
      <c r="BG225" s="79"/>
      <c r="BH225" s="79"/>
      <c r="BI225" s="79"/>
      <c r="BJ225" s="79"/>
      <c r="BK225" s="79"/>
      <c r="BL225" s="79"/>
      <c r="BM225" s="79"/>
      <c r="BN225" s="79"/>
      <c r="BO225" s="79"/>
      <c r="BP225" s="79"/>
      <c r="BQ225" s="79"/>
      <c r="BR225" s="79"/>
      <c r="BS225" s="79"/>
      <c r="BT225" s="79"/>
      <c r="BU225" s="79"/>
      <c r="BV225" s="79"/>
      <c r="BW225" s="79"/>
      <c r="BX225" s="79"/>
      <c r="BY225" s="79"/>
      <c r="BZ225" s="79"/>
      <c r="CA225" s="79"/>
      <c r="CB225" s="79"/>
      <c r="CC225" s="79"/>
      <c r="CD225" s="79"/>
      <c r="CE225" s="79"/>
      <c r="CF225" s="79"/>
      <c r="CG225" s="79"/>
      <c r="CH225" s="79"/>
      <c r="CI225" s="79"/>
      <c r="CJ225" s="79"/>
      <c r="CK225" s="79"/>
      <c r="CL225" s="79"/>
      <c r="CM225" s="79"/>
      <c r="CN225" s="79"/>
      <c r="CO225" s="79"/>
      <c r="CP225" s="79"/>
      <c r="CQ225" s="79"/>
      <c r="CR225" s="79"/>
      <c r="CS225" s="79"/>
      <c r="CT225" s="79"/>
      <c r="CU225" s="79"/>
      <c r="CV225" s="79"/>
      <c r="CW225" s="79"/>
      <c r="CX225" s="79"/>
      <c r="CY225" s="79"/>
      <c r="CZ225" s="79"/>
      <c r="DA225" s="79"/>
      <c r="DB225" s="79"/>
      <c r="DC225" s="79"/>
      <c r="DD225" s="79"/>
      <c r="DE225" s="79"/>
      <c r="DF225" s="79"/>
      <c r="DG225" s="79"/>
      <c r="DH225" s="79"/>
      <c r="DI225" s="79"/>
      <c r="DJ225" s="79"/>
      <c r="DK225" s="79"/>
      <c r="DL225" s="79"/>
      <c r="DM225" s="79"/>
      <c r="DN225" s="79"/>
      <c r="DO225" s="79"/>
      <c r="DP225" s="79"/>
      <c r="DQ225" s="79"/>
      <c r="DR225" s="79"/>
      <c r="DS225" s="79"/>
      <c r="DT225" s="79"/>
      <c r="DU225" s="79"/>
      <c r="DV225" s="79"/>
      <c r="DW225" s="79"/>
      <c r="DX225" s="79"/>
      <c r="DY225" s="79"/>
      <c r="DZ225" s="79"/>
      <c r="EA225" s="79"/>
      <c r="EB225" s="79"/>
      <c r="EC225" s="79"/>
      <c r="ED225" s="79"/>
      <c r="EE225" s="79"/>
      <c r="EF225" s="79"/>
      <c r="EG225" s="79"/>
      <c r="EH225" s="79"/>
      <c r="EI225" s="79"/>
      <c r="EJ225" s="79"/>
      <c r="EK225" s="79"/>
      <c r="EL225" s="79"/>
      <c r="EM225" s="79"/>
      <c r="EN225" s="79"/>
      <c r="EO225" s="79"/>
      <c r="EP225" s="79"/>
      <c r="EQ225" s="79"/>
      <c r="ER225" s="79"/>
      <c r="ES225" s="79"/>
      <c r="ET225" s="79"/>
      <c r="EU225" s="79"/>
      <c r="EV225" s="79"/>
      <c r="EW225" s="79"/>
      <c r="EX225" s="79"/>
      <c r="EY225" s="79"/>
      <c r="EZ225" s="79"/>
      <c r="FA225" s="79"/>
      <c r="FB225" s="79"/>
      <c r="FC225" s="79"/>
      <c r="FD225" s="79"/>
      <c r="FE225" s="79"/>
      <c r="FF225" s="79"/>
      <c r="FG225" s="79"/>
      <c r="FH225" s="79"/>
      <c r="FI225" s="79"/>
      <c r="FJ225" s="79"/>
      <c r="FK225" s="79"/>
      <c r="FL225" s="79"/>
      <c r="FM225" s="79"/>
      <c r="FN225" s="79"/>
      <c r="FO225" s="79"/>
      <c r="FP225" s="79"/>
      <c r="FQ225" s="79"/>
      <c r="FR225" s="79"/>
      <c r="FS225" s="79"/>
      <c r="FT225" s="79"/>
      <c r="FU225" s="79"/>
      <c r="FV225" s="79"/>
      <c r="FW225" s="79"/>
      <c r="FX225" s="79"/>
      <c r="FY225" s="79"/>
      <c r="FZ225" s="79"/>
      <c r="GA225" s="79"/>
      <c r="GB225" s="79"/>
      <c r="GC225" s="79"/>
      <c r="GD225" s="79"/>
      <c r="GE225" s="79"/>
      <c r="GF225" s="79"/>
      <c r="GG225" s="79"/>
      <c r="GH225" s="79"/>
      <c r="GI225" s="79"/>
      <c r="GJ225" s="79"/>
      <c r="GK225" s="79"/>
      <c r="GL225" s="79"/>
      <c r="GM225" s="79"/>
      <c r="GN225" s="79"/>
      <c r="GO225" s="79"/>
      <c r="GP225" s="79"/>
      <c r="GQ225" s="79"/>
      <c r="GR225" s="79"/>
      <c r="GS225" s="79"/>
      <c r="GT225" s="79"/>
      <c r="GU225" s="79"/>
      <c r="GV225" s="79"/>
      <c r="GW225" s="79"/>
      <c r="GX225" s="79"/>
      <c r="GY225" s="79"/>
      <c r="GZ225" s="79"/>
      <c r="HA225" s="79"/>
      <c r="HB225" s="79"/>
      <c r="HC225" s="79"/>
      <c r="HD225" s="79"/>
      <c r="HE225" s="79"/>
      <c r="HF225" s="79"/>
      <c r="HG225" s="79"/>
      <c r="HH225" s="79"/>
      <c r="HI225" s="79"/>
      <c r="HJ225" s="79"/>
      <c r="HK225" s="79"/>
      <c r="HL225" s="79"/>
      <c r="HM225" s="79"/>
      <c r="HN225" s="79"/>
      <c r="HO225" s="79"/>
      <c r="HP225" s="79"/>
      <c r="HQ225" s="79"/>
      <c r="HR225" s="79"/>
      <c r="HS225" s="79"/>
      <c r="HT225" s="79"/>
      <c r="HU225" s="79"/>
      <c r="HV225" s="79"/>
      <c r="HW225" s="79"/>
      <c r="HX225" s="79"/>
      <c r="HY225" s="79"/>
      <c r="HZ225" s="79"/>
      <c r="IA225" s="79"/>
      <c r="IB225" s="79"/>
      <c r="IC225" s="79"/>
      <c r="ID225" s="79"/>
      <c r="IE225" s="79"/>
      <c r="IF225" s="79"/>
      <c r="IG225" s="79"/>
      <c r="IH225" s="79"/>
      <c r="II225" s="79"/>
      <c r="IJ225" s="79"/>
      <c r="IK225" s="79"/>
      <c r="IL225" s="79"/>
      <c r="IM225" s="79"/>
      <c r="IN225" s="79"/>
      <c r="IO225" s="79"/>
      <c r="IP225" s="79"/>
      <c r="IQ225" s="79"/>
      <c r="IR225" s="79"/>
      <c r="IS225" s="79"/>
      <c r="IT225" s="79"/>
      <c r="IU225" s="79"/>
      <c r="IV225" s="79"/>
    </row>
    <row r="226" spans="1:256" s="83" customFormat="1" x14ac:dyDescent="0.25">
      <c r="A226" s="79"/>
      <c r="B226" s="79"/>
      <c r="C226" s="86" t="s">
        <v>5095</v>
      </c>
      <c r="D226" s="89">
        <v>37.7044</v>
      </c>
      <c r="E226" s="89">
        <v>38.067599999999999</v>
      </c>
      <c r="F226" s="80"/>
      <c r="G226" s="81"/>
      <c r="H226" s="81"/>
      <c r="I226" s="81"/>
      <c r="J226" s="81"/>
      <c r="K226" s="82"/>
      <c r="L226" s="82"/>
      <c r="M226" s="79"/>
      <c r="N226" s="79"/>
      <c r="O226" s="79"/>
      <c r="P226" s="79"/>
      <c r="Q226" s="79"/>
      <c r="R226" s="79"/>
      <c r="S226" s="79"/>
      <c r="T226" s="79"/>
      <c r="U226" s="79"/>
      <c r="V226" s="79"/>
      <c r="W226" s="79"/>
      <c r="X226" s="79"/>
      <c r="Y226" s="79"/>
      <c r="Z226" s="79"/>
      <c r="AA226" s="79"/>
      <c r="AB226" s="79"/>
      <c r="AC226" s="79"/>
      <c r="AD226" s="79"/>
      <c r="AE226" s="79"/>
      <c r="AF226" s="79"/>
      <c r="AG226" s="79"/>
      <c r="AH226" s="79"/>
      <c r="AI226" s="82"/>
      <c r="AJ226" s="79"/>
      <c r="AK226" s="79"/>
      <c r="AL226" s="79"/>
      <c r="AM226" s="79"/>
      <c r="AN226" s="79"/>
      <c r="AO226" s="79"/>
      <c r="AP226" s="79"/>
      <c r="AQ226" s="79"/>
      <c r="AR226" s="79"/>
      <c r="AS226" s="79"/>
      <c r="AT226" s="79"/>
      <c r="AU226" s="79"/>
      <c r="AV226" s="82"/>
      <c r="AW226" s="79"/>
      <c r="AX226" s="82"/>
      <c r="AY226" s="79"/>
      <c r="AZ226" s="79"/>
      <c r="BA226" s="79"/>
      <c r="BB226" s="82"/>
      <c r="BC226" s="79"/>
      <c r="BD226" s="79"/>
      <c r="BE226" s="79"/>
      <c r="BF226" s="79"/>
      <c r="BG226" s="79"/>
      <c r="BH226" s="79"/>
      <c r="BI226" s="79"/>
      <c r="BJ226" s="79"/>
      <c r="BK226" s="79"/>
      <c r="BL226" s="79"/>
      <c r="BM226" s="79"/>
      <c r="BN226" s="79"/>
      <c r="BO226" s="79"/>
      <c r="BP226" s="79"/>
      <c r="BQ226" s="79"/>
      <c r="BR226" s="79"/>
      <c r="BS226" s="79"/>
      <c r="BT226" s="79"/>
      <c r="BU226" s="79"/>
      <c r="BV226" s="79"/>
      <c r="BW226" s="79"/>
      <c r="BX226" s="79"/>
      <c r="BY226" s="79"/>
      <c r="BZ226" s="79"/>
      <c r="CA226" s="79"/>
      <c r="CB226" s="79"/>
      <c r="CC226" s="79"/>
      <c r="CD226" s="79"/>
      <c r="CE226" s="79"/>
      <c r="CF226" s="79"/>
      <c r="CG226" s="79"/>
      <c r="CH226" s="79"/>
      <c r="CI226" s="79"/>
      <c r="CJ226" s="79"/>
      <c r="CK226" s="79"/>
      <c r="CL226" s="79"/>
      <c r="CM226" s="79"/>
      <c r="CN226" s="79"/>
      <c r="CO226" s="79"/>
      <c r="CP226" s="79"/>
      <c r="CQ226" s="79"/>
      <c r="CR226" s="79"/>
      <c r="CS226" s="79"/>
      <c r="CT226" s="79"/>
      <c r="CU226" s="79"/>
      <c r="CV226" s="79"/>
      <c r="CW226" s="79"/>
      <c r="CX226" s="79"/>
      <c r="CY226" s="79"/>
      <c r="CZ226" s="79"/>
      <c r="DA226" s="79"/>
      <c r="DB226" s="79"/>
      <c r="DC226" s="79"/>
      <c r="DD226" s="79"/>
      <c r="DE226" s="79"/>
      <c r="DF226" s="79"/>
      <c r="DG226" s="79"/>
      <c r="DH226" s="79"/>
      <c r="DI226" s="79"/>
      <c r="DJ226" s="79"/>
      <c r="DK226" s="79"/>
      <c r="DL226" s="79"/>
      <c r="DM226" s="79"/>
      <c r="DN226" s="79"/>
      <c r="DO226" s="79"/>
      <c r="DP226" s="79"/>
      <c r="DQ226" s="79"/>
      <c r="DR226" s="79"/>
      <c r="DS226" s="79"/>
      <c r="DT226" s="79"/>
      <c r="DU226" s="79"/>
      <c r="DV226" s="79"/>
      <c r="DW226" s="79"/>
      <c r="DX226" s="79"/>
      <c r="DY226" s="79"/>
      <c r="DZ226" s="79"/>
      <c r="EA226" s="79"/>
      <c r="EB226" s="79"/>
      <c r="EC226" s="79"/>
      <c r="ED226" s="79"/>
      <c r="EE226" s="79"/>
      <c r="EF226" s="79"/>
      <c r="EG226" s="79"/>
      <c r="EH226" s="79"/>
      <c r="EI226" s="79"/>
      <c r="EJ226" s="79"/>
      <c r="EK226" s="79"/>
      <c r="EL226" s="79"/>
      <c r="EM226" s="79"/>
      <c r="EN226" s="79"/>
      <c r="EO226" s="79"/>
      <c r="EP226" s="79"/>
      <c r="EQ226" s="79"/>
      <c r="ER226" s="79"/>
      <c r="ES226" s="79"/>
      <c r="ET226" s="79"/>
      <c r="EU226" s="79"/>
      <c r="EV226" s="79"/>
      <c r="EW226" s="79"/>
      <c r="EX226" s="79"/>
      <c r="EY226" s="79"/>
      <c r="EZ226" s="79"/>
      <c r="FA226" s="79"/>
      <c r="FB226" s="79"/>
      <c r="FC226" s="79"/>
      <c r="FD226" s="79"/>
      <c r="FE226" s="79"/>
      <c r="FF226" s="79"/>
      <c r="FG226" s="79"/>
      <c r="FH226" s="79"/>
      <c r="FI226" s="79"/>
      <c r="FJ226" s="79"/>
      <c r="FK226" s="79"/>
      <c r="FL226" s="79"/>
      <c r="FM226" s="79"/>
      <c r="FN226" s="79"/>
      <c r="FO226" s="79"/>
      <c r="FP226" s="79"/>
      <c r="FQ226" s="79"/>
      <c r="FR226" s="79"/>
      <c r="FS226" s="79"/>
      <c r="FT226" s="79"/>
      <c r="FU226" s="79"/>
      <c r="FV226" s="79"/>
      <c r="FW226" s="79"/>
      <c r="FX226" s="79"/>
      <c r="FY226" s="79"/>
      <c r="FZ226" s="79"/>
      <c r="GA226" s="79"/>
      <c r="GB226" s="79"/>
      <c r="GC226" s="79"/>
      <c r="GD226" s="79"/>
      <c r="GE226" s="79"/>
      <c r="GF226" s="79"/>
      <c r="GG226" s="79"/>
      <c r="GH226" s="79"/>
      <c r="GI226" s="79"/>
      <c r="GJ226" s="79"/>
      <c r="GK226" s="79"/>
      <c r="GL226" s="79"/>
      <c r="GM226" s="79"/>
      <c r="GN226" s="79"/>
      <c r="GO226" s="79"/>
      <c r="GP226" s="79"/>
      <c r="GQ226" s="79"/>
      <c r="GR226" s="79"/>
      <c r="GS226" s="79"/>
      <c r="GT226" s="79"/>
      <c r="GU226" s="79"/>
      <c r="GV226" s="79"/>
      <c r="GW226" s="79"/>
      <c r="GX226" s="79"/>
      <c r="GY226" s="79"/>
      <c r="GZ226" s="79"/>
      <c r="HA226" s="79"/>
      <c r="HB226" s="79"/>
      <c r="HC226" s="79"/>
      <c r="HD226" s="79"/>
      <c r="HE226" s="79"/>
      <c r="HF226" s="79"/>
      <c r="HG226" s="79"/>
      <c r="HH226" s="79"/>
      <c r="HI226" s="79"/>
      <c r="HJ226" s="79"/>
      <c r="HK226" s="79"/>
      <c r="HL226" s="79"/>
      <c r="HM226" s="79"/>
      <c r="HN226" s="79"/>
      <c r="HO226" s="79"/>
      <c r="HP226" s="79"/>
      <c r="HQ226" s="79"/>
      <c r="HR226" s="79"/>
      <c r="HS226" s="79"/>
      <c r="HT226" s="79"/>
      <c r="HU226" s="79"/>
      <c r="HV226" s="79"/>
      <c r="HW226" s="79"/>
      <c r="HX226" s="79"/>
      <c r="HY226" s="79"/>
      <c r="HZ226" s="79"/>
      <c r="IA226" s="79"/>
      <c r="IB226" s="79"/>
      <c r="IC226" s="79"/>
      <c r="ID226" s="79"/>
      <c r="IE226" s="79"/>
      <c r="IF226" s="79"/>
      <c r="IG226" s="79"/>
      <c r="IH226" s="79"/>
      <c r="II226" s="79"/>
      <c r="IJ226" s="79"/>
      <c r="IK226" s="79"/>
      <c r="IL226" s="79"/>
      <c r="IM226" s="79"/>
      <c r="IN226" s="79"/>
      <c r="IO226" s="79"/>
      <c r="IP226" s="79"/>
      <c r="IQ226" s="79"/>
      <c r="IR226" s="79"/>
      <c r="IS226" s="79"/>
      <c r="IT226" s="79"/>
      <c r="IU226" s="79"/>
      <c r="IV226" s="79"/>
    </row>
    <row r="227" spans="1:256" s="83" customFormat="1" x14ac:dyDescent="0.25">
      <c r="A227" s="79"/>
      <c r="B227" s="79"/>
      <c r="C227" s="86" t="s">
        <v>5078</v>
      </c>
      <c r="D227" s="89">
        <v>74.538899999999998</v>
      </c>
      <c r="E227" s="89">
        <v>75.305099999999996</v>
      </c>
      <c r="F227" s="80"/>
      <c r="G227" s="81"/>
      <c r="H227" s="81"/>
      <c r="I227" s="81"/>
      <c r="J227" s="81"/>
      <c r="K227" s="82"/>
      <c r="L227" s="82"/>
      <c r="M227" s="79"/>
      <c r="N227" s="79"/>
      <c r="O227" s="79"/>
      <c r="P227" s="79"/>
      <c r="Q227" s="79"/>
      <c r="R227" s="79"/>
      <c r="S227" s="79"/>
      <c r="T227" s="79"/>
      <c r="U227" s="79"/>
      <c r="V227" s="79"/>
      <c r="W227" s="79"/>
      <c r="X227" s="79"/>
      <c r="Y227" s="79"/>
      <c r="Z227" s="79"/>
      <c r="AA227" s="79"/>
      <c r="AB227" s="79"/>
      <c r="AC227" s="79"/>
      <c r="AD227" s="79"/>
      <c r="AE227" s="79"/>
      <c r="AF227" s="79"/>
      <c r="AG227" s="79"/>
      <c r="AH227" s="79"/>
      <c r="AI227" s="82"/>
      <c r="AJ227" s="79"/>
      <c r="AK227" s="79"/>
      <c r="AL227" s="79"/>
      <c r="AM227" s="79"/>
      <c r="AN227" s="79"/>
      <c r="AO227" s="79"/>
      <c r="AP227" s="79"/>
      <c r="AQ227" s="79"/>
      <c r="AR227" s="79"/>
      <c r="AS227" s="79"/>
      <c r="AT227" s="79"/>
      <c r="AU227" s="79"/>
      <c r="AV227" s="82"/>
      <c r="AW227" s="79"/>
      <c r="AX227" s="82"/>
      <c r="AY227" s="79"/>
      <c r="AZ227" s="79"/>
      <c r="BA227" s="79"/>
      <c r="BB227" s="82"/>
      <c r="BC227" s="79"/>
      <c r="BD227" s="79"/>
      <c r="BE227" s="79"/>
      <c r="BF227" s="79"/>
      <c r="BG227" s="79"/>
      <c r="BH227" s="79"/>
      <c r="BI227" s="79"/>
      <c r="BJ227" s="79"/>
      <c r="BK227" s="79"/>
      <c r="BL227" s="79"/>
      <c r="BM227" s="79"/>
      <c r="BN227" s="79"/>
      <c r="BO227" s="79"/>
      <c r="BP227" s="79"/>
      <c r="BQ227" s="79"/>
      <c r="BR227" s="79"/>
      <c r="BS227" s="79"/>
      <c r="BT227" s="79"/>
      <c r="BU227" s="79"/>
      <c r="BV227" s="79"/>
      <c r="BW227" s="79"/>
      <c r="BX227" s="79"/>
      <c r="BY227" s="79"/>
      <c r="BZ227" s="79"/>
      <c r="CA227" s="79"/>
      <c r="CB227" s="79"/>
      <c r="CC227" s="79"/>
      <c r="CD227" s="79"/>
      <c r="CE227" s="79"/>
      <c r="CF227" s="79"/>
      <c r="CG227" s="79"/>
      <c r="CH227" s="79"/>
      <c r="CI227" s="79"/>
      <c r="CJ227" s="79"/>
      <c r="CK227" s="79"/>
      <c r="CL227" s="79"/>
      <c r="CM227" s="79"/>
      <c r="CN227" s="79"/>
      <c r="CO227" s="79"/>
      <c r="CP227" s="79"/>
      <c r="CQ227" s="79"/>
      <c r="CR227" s="79"/>
      <c r="CS227" s="79"/>
      <c r="CT227" s="79"/>
      <c r="CU227" s="79"/>
      <c r="CV227" s="79"/>
      <c r="CW227" s="79"/>
      <c r="CX227" s="79"/>
      <c r="CY227" s="79"/>
      <c r="CZ227" s="79"/>
      <c r="DA227" s="79"/>
      <c r="DB227" s="79"/>
      <c r="DC227" s="79"/>
      <c r="DD227" s="79"/>
      <c r="DE227" s="79"/>
      <c r="DF227" s="79"/>
      <c r="DG227" s="79"/>
      <c r="DH227" s="79"/>
      <c r="DI227" s="79"/>
      <c r="DJ227" s="79"/>
      <c r="DK227" s="79"/>
      <c r="DL227" s="79"/>
      <c r="DM227" s="79"/>
      <c r="DN227" s="79"/>
      <c r="DO227" s="79"/>
      <c r="DP227" s="79"/>
      <c r="DQ227" s="79"/>
      <c r="DR227" s="79"/>
      <c r="DS227" s="79"/>
      <c r="DT227" s="79"/>
      <c r="DU227" s="79"/>
      <c r="DV227" s="79"/>
      <c r="DW227" s="79"/>
      <c r="DX227" s="79"/>
      <c r="DY227" s="79"/>
      <c r="DZ227" s="79"/>
      <c r="EA227" s="79"/>
      <c r="EB227" s="79"/>
      <c r="EC227" s="79"/>
      <c r="ED227" s="79"/>
      <c r="EE227" s="79"/>
      <c r="EF227" s="79"/>
      <c r="EG227" s="79"/>
      <c r="EH227" s="79"/>
      <c r="EI227" s="79"/>
      <c r="EJ227" s="79"/>
      <c r="EK227" s="79"/>
      <c r="EL227" s="79"/>
      <c r="EM227" s="79"/>
      <c r="EN227" s="79"/>
      <c r="EO227" s="79"/>
      <c r="EP227" s="79"/>
      <c r="EQ227" s="79"/>
      <c r="ER227" s="79"/>
      <c r="ES227" s="79"/>
      <c r="ET227" s="79"/>
      <c r="EU227" s="79"/>
      <c r="EV227" s="79"/>
      <c r="EW227" s="79"/>
      <c r="EX227" s="79"/>
      <c r="EY227" s="79"/>
      <c r="EZ227" s="79"/>
      <c r="FA227" s="79"/>
      <c r="FB227" s="79"/>
      <c r="FC227" s="79"/>
      <c r="FD227" s="79"/>
      <c r="FE227" s="79"/>
      <c r="FF227" s="79"/>
      <c r="FG227" s="79"/>
      <c r="FH227" s="79"/>
      <c r="FI227" s="79"/>
      <c r="FJ227" s="79"/>
      <c r="FK227" s="79"/>
      <c r="FL227" s="79"/>
      <c r="FM227" s="79"/>
      <c r="FN227" s="79"/>
      <c r="FO227" s="79"/>
      <c r="FP227" s="79"/>
      <c r="FQ227" s="79"/>
      <c r="FR227" s="79"/>
      <c r="FS227" s="79"/>
      <c r="FT227" s="79"/>
      <c r="FU227" s="79"/>
      <c r="FV227" s="79"/>
      <c r="FW227" s="79"/>
      <c r="FX227" s="79"/>
      <c r="FY227" s="79"/>
      <c r="FZ227" s="79"/>
      <c r="GA227" s="79"/>
      <c r="GB227" s="79"/>
      <c r="GC227" s="79"/>
      <c r="GD227" s="79"/>
      <c r="GE227" s="79"/>
      <c r="GF227" s="79"/>
      <c r="GG227" s="79"/>
      <c r="GH227" s="79"/>
      <c r="GI227" s="79"/>
      <c r="GJ227" s="79"/>
      <c r="GK227" s="79"/>
      <c r="GL227" s="79"/>
      <c r="GM227" s="79"/>
      <c r="GN227" s="79"/>
      <c r="GO227" s="79"/>
      <c r="GP227" s="79"/>
      <c r="GQ227" s="79"/>
      <c r="GR227" s="79"/>
      <c r="GS227" s="79"/>
      <c r="GT227" s="79"/>
      <c r="GU227" s="79"/>
      <c r="GV227" s="79"/>
      <c r="GW227" s="79"/>
      <c r="GX227" s="79"/>
      <c r="GY227" s="79"/>
      <c r="GZ227" s="79"/>
      <c r="HA227" s="79"/>
      <c r="HB227" s="79"/>
      <c r="HC227" s="79"/>
      <c r="HD227" s="79"/>
      <c r="HE227" s="79"/>
      <c r="HF227" s="79"/>
      <c r="HG227" s="79"/>
      <c r="HH227" s="79"/>
      <c r="HI227" s="79"/>
      <c r="HJ227" s="79"/>
      <c r="HK227" s="79"/>
      <c r="HL227" s="79"/>
      <c r="HM227" s="79"/>
      <c r="HN227" s="79"/>
      <c r="HO227" s="79"/>
      <c r="HP227" s="79"/>
      <c r="HQ227" s="79"/>
      <c r="HR227" s="79"/>
      <c r="HS227" s="79"/>
      <c r="HT227" s="79"/>
      <c r="HU227" s="79"/>
      <c r="HV227" s="79"/>
      <c r="HW227" s="79"/>
      <c r="HX227" s="79"/>
      <c r="HY227" s="79"/>
      <c r="HZ227" s="79"/>
      <c r="IA227" s="79"/>
      <c r="IB227" s="79"/>
      <c r="IC227" s="79"/>
      <c r="ID227" s="79"/>
      <c r="IE227" s="79"/>
      <c r="IF227" s="79"/>
      <c r="IG227" s="79"/>
      <c r="IH227" s="79"/>
      <c r="II227" s="79"/>
      <c r="IJ227" s="79"/>
      <c r="IK227" s="79"/>
      <c r="IL227" s="79"/>
      <c r="IM227" s="79"/>
      <c r="IN227" s="79"/>
      <c r="IO227" s="79"/>
      <c r="IP227" s="79"/>
      <c r="IQ227" s="79"/>
      <c r="IR227" s="79"/>
      <c r="IS227" s="79"/>
      <c r="IT227" s="79"/>
      <c r="IU227" s="79"/>
      <c r="IV227" s="79"/>
    </row>
    <row r="228" spans="1:256" s="83" customFormat="1" x14ac:dyDescent="0.25">
      <c r="A228" s="79"/>
      <c r="B228" s="79"/>
      <c r="C228" s="86" t="s">
        <v>5094</v>
      </c>
      <c r="D228" s="89">
        <v>33.468800000000002</v>
      </c>
      <c r="E228" s="89">
        <v>33.813099999999999</v>
      </c>
      <c r="F228" s="80"/>
      <c r="G228" s="81"/>
      <c r="H228" s="81"/>
      <c r="I228" s="81"/>
      <c r="J228" s="81"/>
      <c r="K228" s="82"/>
      <c r="L228" s="82"/>
      <c r="M228" s="79"/>
      <c r="N228" s="79"/>
      <c r="O228" s="79"/>
      <c r="P228" s="79"/>
      <c r="Q228" s="79"/>
      <c r="R228" s="79"/>
      <c r="S228" s="79"/>
      <c r="T228" s="79"/>
      <c r="U228" s="79"/>
      <c r="V228" s="79"/>
      <c r="W228" s="79"/>
      <c r="X228" s="79"/>
      <c r="Y228" s="79"/>
      <c r="Z228" s="79"/>
      <c r="AA228" s="79"/>
      <c r="AB228" s="79"/>
      <c r="AC228" s="79"/>
      <c r="AD228" s="79"/>
      <c r="AE228" s="79"/>
      <c r="AF228" s="79"/>
      <c r="AG228" s="79"/>
      <c r="AH228" s="79"/>
      <c r="AI228" s="82"/>
      <c r="AJ228" s="79"/>
      <c r="AK228" s="79"/>
      <c r="AL228" s="79"/>
      <c r="AM228" s="79"/>
      <c r="AN228" s="79"/>
      <c r="AO228" s="79"/>
      <c r="AP228" s="79"/>
      <c r="AQ228" s="79"/>
      <c r="AR228" s="79"/>
      <c r="AS228" s="79"/>
      <c r="AT228" s="79"/>
      <c r="AU228" s="79"/>
      <c r="AV228" s="82"/>
      <c r="AW228" s="79"/>
      <c r="AX228" s="82"/>
      <c r="AY228" s="79"/>
      <c r="AZ228" s="79"/>
      <c r="BA228" s="79"/>
      <c r="BB228" s="82"/>
      <c r="BC228" s="79"/>
      <c r="BD228" s="79"/>
      <c r="BE228" s="79"/>
      <c r="BF228" s="79"/>
      <c r="BG228" s="79"/>
      <c r="BH228" s="79"/>
      <c r="BI228" s="79"/>
      <c r="BJ228" s="79"/>
      <c r="BK228" s="79"/>
      <c r="BL228" s="79"/>
      <c r="BM228" s="79"/>
      <c r="BN228" s="79"/>
      <c r="BO228" s="79"/>
      <c r="BP228" s="79"/>
      <c r="BQ228" s="79"/>
      <c r="BR228" s="79"/>
      <c r="BS228" s="79"/>
      <c r="BT228" s="79"/>
      <c r="BU228" s="79"/>
      <c r="BV228" s="79"/>
      <c r="BW228" s="79"/>
      <c r="BX228" s="79"/>
      <c r="BY228" s="79"/>
      <c r="BZ228" s="79"/>
      <c r="CA228" s="79"/>
      <c r="CB228" s="79"/>
      <c r="CC228" s="79"/>
      <c r="CD228" s="79"/>
      <c r="CE228" s="79"/>
      <c r="CF228" s="79"/>
      <c r="CG228" s="79"/>
      <c r="CH228" s="79"/>
      <c r="CI228" s="79"/>
      <c r="CJ228" s="79"/>
      <c r="CK228" s="79"/>
      <c r="CL228" s="79"/>
      <c r="CM228" s="79"/>
      <c r="CN228" s="79"/>
      <c r="CO228" s="79"/>
      <c r="CP228" s="79"/>
      <c r="CQ228" s="79"/>
      <c r="CR228" s="79"/>
      <c r="CS228" s="79"/>
      <c r="CT228" s="79"/>
      <c r="CU228" s="79"/>
      <c r="CV228" s="79"/>
      <c r="CW228" s="79"/>
      <c r="CX228" s="79"/>
      <c r="CY228" s="79"/>
      <c r="CZ228" s="79"/>
      <c r="DA228" s="79"/>
      <c r="DB228" s="79"/>
      <c r="DC228" s="79"/>
      <c r="DD228" s="79"/>
      <c r="DE228" s="79"/>
      <c r="DF228" s="79"/>
      <c r="DG228" s="79"/>
      <c r="DH228" s="79"/>
      <c r="DI228" s="79"/>
      <c r="DJ228" s="79"/>
      <c r="DK228" s="79"/>
      <c r="DL228" s="79"/>
      <c r="DM228" s="79"/>
      <c r="DN228" s="79"/>
      <c r="DO228" s="79"/>
      <c r="DP228" s="79"/>
      <c r="DQ228" s="79"/>
      <c r="DR228" s="79"/>
      <c r="DS228" s="79"/>
      <c r="DT228" s="79"/>
      <c r="DU228" s="79"/>
      <c r="DV228" s="79"/>
      <c r="DW228" s="79"/>
      <c r="DX228" s="79"/>
      <c r="DY228" s="79"/>
      <c r="DZ228" s="79"/>
      <c r="EA228" s="79"/>
      <c r="EB228" s="79"/>
      <c r="EC228" s="79"/>
      <c r="ED228" s="79"/>
      <c r="EE228" s="79"/>
      <c r="EF228" s="79"/>
      <c r="EG228" s="79"/>
      <c r="EH228" s="79"/>
      <c r="EI228" s="79"/>
      <c r="EJ228" s="79"/>
      <c r="EK228" s="79"/>
      <c r="EL228" s="79"/>
      <c r="EM228" s="79"/>
      <c r="EN228" s="79"/>
      <c r="EO228" s="79"/>
      <c r="EP228" s="79"/>
      <c r="EQ228" s="79"/>
      <c r="ER228" s="79"/>
      <c r="ES228" s="79"/>
      <c r="ET228" s="79"/>
      <c r="EU228" s="79"/>
      <c r="EV228" s="79"/>
      <c r="EW228" s="79"/>
      <c r="EX228" s="79"/>
      <c r="EY228" s="79"/>
      <c r="EZ228" s="79"/>
      <c r="FA228" s="79"/>
      <c r="FB228" s="79"/>
      <c r="FC228" s="79"/>
      <c r="FD228" s="79"/>
      <c r="FE228" s="79"/>
      <c r="FF228" s="79"/>
      <c r="FG228" s="79"/>
      <c r="FH228" s="79"/>
      <c r="FI228" s="79"/>
      <c r="FJ228" s="79"/>
      <c r="FK228" s="79"/>
      <c r="FL228" s="79"/>
      <c r="FM228" s="79"/>
      <c r="FN228" s="79"/>
      <c r="FO228" s="79"/>
      <c r="FP228" s="79"/>
      <c r="FQ228" s="79"/>
      <c r="FR228" s="79"/>
      <c r="FS228" s="79"/>
      <c r="FT228" s="79"/>
      <c r="FU228" s="79"/>
      <c r="FV228" s="79"/>
      <c r="FW228" s="79"/>
      <c r="FX228" s="79"/>
      <c r="FY228" s="79"/>
      <c r="FZ228" s="79"/>
      <c r="GA228" s="79"/>
      <c r="GB228" s="79"/>
      <c r="GC228" s="79"/>
      <c r="GD228" s="79"/>
      <c r="GE228" s="79"/>
      <c r="GF228" s="79"/>
      <c r="GG228" s="79"/>
      <c r="GH228" s="79"/>
      <c r="GI228" s="79"/>
      <c r="GJ228" s="79"/>
      <c r="GK228" s="79"/>
      <c r="GL228" s="79"/>
      <c r="GM228" s="79"/>
      <c r="GN228" s="79"/>
      <c r="GO228" s="79"/>
      <c r="GP228" s="79"/>
      <c r="GQ228" s="79"/>
      <c r="GR228" s="79"/>
      <c r="GS228" s="79"/>
      <c r="GT228" s="79"/>
      <c r="GU228" s="79"/>
      <c r="GV228" s="79"/>
      <c r="GW228" s="79"/>
      <c r="GX228" s="79"/>
      <c r="GY228" s="79"/>
      <c r="GZ228" s="79"/>
      <c r="HA228" s="79"/>
      <c r="HB228" s="79"/>
      <c r="HC228" s="79"/>
      <c r="HD228" s="79"/>
      <c r="HE228" s="79"/>
      <c r="HF228" s="79"/>
      <c r="HG228" s="79"/>
      <c r="HH228" s="79"/>
      <c r="HI228" s="79"/>
      <c r="HJ228" s="79"/>
      <c r="HK228" s="79"/>
      <c r="HL228" s="79"/>
      <c r="HM228" s="79"/>
      <c r="HN228" s="79"/>
      <c r="HO228" s="79"/>
      <c r="HP228" s="79"/>
      <c r="HQ228" s="79"/>
      <c r="HR228" s="79"/>
      <c r="HS228" s="79"/>
      <c r="HT228" s="79"/>
      <c r="HU228" s="79"/>
      <c r="HV228" s="79"/>
      <c r="HW228" s="79"/>
      <c r="HX228" s="79"/>
      <c r="HY228" s="79"/>
      <c r="HZ228" s="79"/>
      <c r="IA228" s="79"/>
      <c r="IB228" s="79"/>
      <c r="IC228" s="79"/>
      <c r="ID228" s="79"/>
      <c r="IE228" s="79"/>
      <c r="IF228" s="79"/>
      <c r="IG228" s="79"/>
      <c r="IH228" s="79"/>
      <c r="II228" s="79"/>
      <c r="IJ228" s="79"/>
      <c r="IK228" s="79"/>
      <c r="IL228" s="79"/>
      <c r="IM228" s="79"/>
      <c r="IN228" s="79"/>
      <c r="IO228" s="79"/>
      <c r="IP228" s="79"/>
      <c r="IQ228" s="79"/>
      <c r="IR228" s="79"/>
      <c r="IS228" s="79"/>
      <c r="IT228" s="79"/>
      <c r="IU228" s="79"/>
      <c r="IV228" s="79"/>
    </row>
    <row r="229" spans="1:256" s="83" customFormat="1" x14ac:dyDescent="0.25">
      <c r="A229" s="79"/>
      <c r="B229" s="79"/>
      <c r="C229" s="86" t="s">
        <v>5084</v>
      </c>
      <c r="D229" s="89">
        <v>35.405200000000001</v>
      </c>
      <c r="E229" s="89">
        <v>35.769199999999998</v>
      </c>
      <c r="F229" s="80"/>
      <c r="G229" s="81"/>
      <c r="H229" s="81"/>
      <c r="I229" s="81"/>
      <c r="J229" s="81"/>
      <c r="K229" s="82"/>
      <c r="L229" s="82"/>
      <c r="M229" s="79"/>
      <c r="N229" s="79"/>
      <c r="O229" s="79"/>
      <c r="P229" s="79"/>
      <c r="Q229" s="79"/>
      <c r="R229" s="79"/>
      <c r="S229" s="79"/>
      <c r="T229" s="79"/>
      <c r="U229" s="79"/>
      <c r="V229" s="79"/>
      <c r="W229" s="79"/>
      <c r="X229" s="79"/>
      <c r="Y229" s="79"/>
      <c r="Z229" s="79"/>
      <c r="AA229" s="79"/>
      <c r="AB229" s="79"/>
      <c r="AC229" s="79"/>
      <c r="AD229" s="79"/>
      <c r="AE229" s="79"/>
      <c r="AF229" s="79"/>
      <c r="AG229" s="79"/>
      <c r="AH229" s="79"/>
      <c r="AI229" s="82"/>
      <c r="AJ229" s="79"/>
      <c r="AK229" s="79"/>
      <c r="AL229" s="79"/>
      <c r="AM229" s="79"/>
      <c r="AN229" s="79"/>
      <c r="AO229" s="79"/>
      <c r="AP229" s="79"/>
      <c r="AQ229" s="79"/>
      <c r="AR229" s="79"/>
      <c r="AS229" s="79"/>
      <c r="AT229" s="79"/>
      <c r="AU229" s="79"/>
      <c r="AV229" s="82"/>
      <c r="AW229" s="79"/>
      <c r="AX229" s="82"/>
      <c r="AY229" s="79"/>
      <c r="AZ229" s="79"/>
      <c r="BA229" s="79"/>
      <c r="BB229" s="82"/>
      <c r="BC229" s="79"/>
      <c r="BD229" s="79"/>
      <c r="BE229" s="79"/>
      <c r="BF229" s="79"/>
      <c r="BG229" s="79"/>
      <c r="BH229" s="79"/>
      <c r="BI229" s="79"/>
      <c r="BJ229" s="79"/>
      <c r="BK229" s="79"/>
      <c r="BL229" s="79"/>
      <c r="BM229" s="79"/>
      <c r="BN229" s="79"/>
      <c r="BO229" s="79"/>
      <c r="BP229" s="79"/>
      <c r="BQ229" s="79"/>
      <c r="BR229" s="79"/>
      <c r="BS229" s="79"/>
      <c r="BT229" s="79"/>
      <c r="BU229" s="79"/>
      <c r="BV229" s="79"/>
      <c r="BW229" s="79"/>
      <c r="BX229" s="79"/>
      <c r="BY229" s="79"/>
      <c r="BZ229" s="79"/>
      <c r="CA229" s="79"/>
      <c r="CB229" s="79"/>
      <c r="CC229" s="79"/>
      <c r="CD229" s="79"/>
      <c r="CE229" s="79"/>
      <c r="CF229" s="79"/>
      <c r="CG229" s="79"/>
      <c r="CH229" s="79"/>
      <c r="CI229" s="79"/>
      <c r="CJ229" s="79"/>
      <c r="CK229" s="79"/>
      <c r="CL229" s="79"/>
      <c r="CM229" s="79"/>
      <c r="CN229" s="79"/>
      <c r="CO229" s="79"/>
      <c r="CP229" s="79"/>
      <c r="CQ229" s="79"/>
      <c r="CR229" s="79"/>
      <c r="CS229" s="79"/>
      <c r="CT229" s="79"/>
      <c r="CU229" s="79"/>
      <c r="CV229" s="79"/>
      <c r="CW229" s="79"/>
      <c r="CX229" s="79"/>
      <c r="CY229" s="79"/>
      <c r="CZ229" s="79"/>
      <c r="DA229" s="79"/>
      <c r="DB229" s="79"/>
      <c r="DC229" s="79"/>
      <c r="DD229" s="79"/>
      <c r="DE229" s="79"/>
      <c r="DF229" s="79"/>
      <c r="DG229" s="79"/>
      <c r="DH229" s="79"/>
      <c r="DI229" s="79"/>
      <c r="DJ229" s="79"/>
      <c r="DK229" s="79"/>
      <c r="DL229" s="79"/>
      <c r="DM229" s="79"/>
      <c r="DN229" s="79"/>
      <c r="DO229" s="79"/>
      <c r="DP229" s="79"/>
      <c r="DQ229" s="79"/>
      <c r="DR229" s="79"/>
      <c r="DS229" s="79"/>
      <c r="DT229" s="79"/>
      <c r="DU229" s="79"/>
      <c r="DV229" s="79"/>
      <c r="DW229" s="79"/>
      <c r="DX229" s="79"/>
      <c r="DY229" s="79"/>
      <c r="DZ229" s="79"/>
      <c r="EA229" s="79"/>
      <c r="EB229" s="79"/>
      <c r="EC229" s="79"/>
      <c r="ED229" s="79"/>
      <c r="EE229" s="79"/>
      <c r="EF229" s="79"/>
      <c r="EG229" s="79"/>
      <c r="EH229" s="79"/>
      <c r="EI229" s="79"/>
      <c r="EJ229" s="79"/>
      <c r="EK229" s="79"/>
      <c r="EL229" s="79"/>
      <c r="EM229" s="79"/>
      <c r="EN229" s="79"/>
      <c r="EO229" s="79"/>
      <c r="EP229" s="79"/>
      <c r="EQ229" s="79"/>
      <c r="ER229" s="79"/>
      <c r="ES229" s="79"/>
      <c r="ET229" s="79"/>
      <c r="EU229" s="79"/>
      <c r="EV229" s="79"/>
      <c r="EW229" s="79"/>
      <c r="EX229" s="79"/>
      <c r="EY229" s="79"/>
      <c r="EZ229" s="79"/>
      <c r="FA229" s="79"/>
      <c r="FB229" s="79"/>
      <c r="FC229" s="79"/>
      <c r="FD229" s="79"/>
      <c r="FE229" s="79"/>
      <c r="FF229" s="79"/>
      <c r="FG229" s="79"/>
      <c r="FH229" s="79"/>
      <c r="FI229" s="79"/>
      <c r="FJ229" s="79"/>
      <c r="FK229" s="79"/>
      <c r="FL229" s="79"/>
      <c r="FM229" s="79"/>
      <c r="FN229" s="79"/>
      <c r="FO229" s="79"/>
      <c r="FP229" s="79"/>
      <c r="FQ229" s="79"/>
      <c r="FR229" s="79"/>
      <c r="FS229" s="79"/>
      <c r="FT229" s="79"/>
      <c r="FU229" s="79"/>
      <c r="FV229" s="79"/>
      <c r="FW229" s="79"/>
      <c r="FX229" s="79"/>
      <c r="FY229" s="79"/>
      <c r="FZ229" s="79"/>
      <c r="GA229" s="79"/>
      <c r="GB229" s="79"/>
      <c r="GC229" s="79"/>
      <c r="GD229" s="79"/>
      <c r="GE229" s="79"/>
      <c r="GF229" s="79"/>
      <c r="GG229" s="79"/>
      <c r="GH229" s="79"/>
      <c r="GI229" s="79"/>
      <c r="GJ229" s="79"/>
      <c r="GK229" s="79"/>
      <c r="GL229" s="79"/>
      <c r="GM229" s="79"/>
      <c r="GN229" s="79"/>
      <c r="GO229" s="79"/>
      <c r="GP229" s="79"/>
      <c r="GQ229" s="79"/>
      <c r="GR229" s="79"/>
      <c r="GS229" s="79"/>
      <c r="GT229" s="79"/>
      <c r="GU229" s="79"/>
      <c r="GV229" s="79"/>
      <c r="GW229" s="79"/>
      <c r="GX229" s="79"/>
      <c r="GY229" s="79"/>
      <c r="GZ229" s="79"/>
      <c r="HA229" s="79"/>
      <c r="HB229" s="79"/>
      <c r="HC229" s="79"/>
      <c r="HD229" s="79"/>
      <c r="HE229" s="79"/>
      <c r="HF229" s="79"/>
      <c r="HG229" s="79"/>
      <c r="HH229" s="79"/>
      <c r="HI229" s="79"/>
      <c r="HJ229" s="79"/>
      <c r="HK229" s="79"/>
      <c r="HL229" s="79"/>
      <c r="HM229" s="79"/>
      <c r="HN229" s="79"/>
      <c r="HO229" s="79"/>
      <c r="HP229" s="79"/>
      <c r="HQ229" s="79"/>
      <c r="HR229" s="79"/>
      <c r="HS229" s="79"/>
      <c r="HT229" s="79"/>
      <c r="HU229" s="79"/>
      <c r="HV229" s="79"/>
      <c r="HW229" s="79"/>
      <c r="HX229" s="79"/>
      <c r="HY229" s="79"/>
      <c r="HZ229" s="79"/>
      <c r="IA229" s="79"/>
      <c r="IB229" s="79"/>
      <c r="IC229" s="79"/>
      <c r="ID229" s="79"/>
      <c r="IE229" s="79"/>
      <c r="IF229" s="79"/>
      <c r="IG229" s="79"/>
      <c r="IH229" s="79"/>
      <c r="II229" s="79"/>
      <c r="IJ229" s="79"/>
      <c r="IK229" s="79"/>
      <c r="IL229" s="79"/>
      <c r="IM229" s="79"/>
      <c r="IN229" s="79"/>
      <c r="IO229" s="79"/>
      <c r="IP229" s="79"/>
      <c r="IQ229" s="79"/>
      <c r="IR229" s="79"/>
      <c r="IS229" s="79"/>
      <c r="IT229" s="79"/>
      <c r="IU229" s="79"/>
      <c r="IV229" s="79"/>
    </row>
    <row r="230" spans="1:256" s="83" customFormat="1" x14ac:dyDescent="0.25">
      <c r="A230" s="79"/>
      <c r="B230" s="79"/>
      <c r="C230" s="86" t="s">
        <v>5096</v>
      </c>
      <c r="D230" s="89">
        <v>42.467399999999998</v>
      </c>
      <c r="E230" s="89">
        <v>42.903599999999997</v>
      </c>
      <c r="F230" s="80"/>
      <c r="G230" s="81"/>
      <c r="H230" s="81"/>
      <c r="I230" s="81"/>
      <c r="J230" s="81"/>
      <c r="K230" s="82"/>
      <c r="L230" s="82"/>
      <c r="M230" s="79"/>
      <c r="N230" s="79"/>
      <c r="O230" s="79"/>
      <c r="P230" s="79"/>
      <c r="Q230" s="79"/>
      <c r="R230" s="79"/>
      <c r="S230" s="79"/>
      <c r="T230" s="79"/>
      <c r="U230" s="79"/>
      <c r="V230" s="79"/>
      <c r="W230" s="79"/>
      <c r="X230" s="79"/>
      <c r="Y230" s="79"/>
      <c r="Z230" s="79"/>
      <c r="AA230" s="79"/>
      <c r="AB230" s="79"/>
      <c r="AC230" s="79"/>
      <c r="AD230" s="79"/>
      <c r="AE230" s="79"/>
      <c r="AF230" s="79"/>
      <c r="AG230" s="79"/>
      <c r="AH230" s="79"/>
      <c r="AI230" s="82"/>
      <c r="AJ230" s="79"/>
      <c r="AK230" s="79"/>
      <c r="AL230" s="79"/>
      <c r="AM230" s="79"/>
      <c r="AN230" s="79"/>
      <c r="AO230" s="79"/>
      <c r="AP230" s="79"/>
      <c r="AQ230" s="79"/>
      <c r="AR230" s="79"/>
      <c r="AS230" s="79"/>
      <c r="AT230" s="79"/>
      <c r="AU230" s="79"/>
      <c r="AV230" s="82"/>
      <c r="AW230" s="79"/>
      <c r="AX230" s="82"/>
      <c r="AY230" s="79"/>
      <c r="AZ230" s="79"/>
      <c r="BA230" s="79"/>
      <c r="BB230" s="82"/>
      <c r="BC230" s="79"/>
      <c r="BD230" s="79"/>
      <c r="BE230" s="79"/>
      <c r="BF230" s="79"/>
      <c r="BG230" s="79"/>
      <c r="BH230" s="79"/>
      <c r="BI230" s="79"/>
      <c r="BJ230" s="79"/>
      <c r="BK230" s="79"/>
      <c r="BL230" s="79"/>
      <c r="BM230" s="79"/>
      <c r="BN230" s="79"/>
      <c r="BO230" s="79"/>
      <c r="BP230" s="79"/>
      <c r="BQ230" s="79"/>
      <c r="BR230" s="79"/>
      <c r="BS230" s="79"/>
      <c r="BT230" s="79"/>
      <c r="BU230" s="79"/>
      <c r="BV230" s="79"/>
      <c r="BW230" s="79"/>
      <c r="BX230" s="79"/>
      <c r="BY230" s="79"/>
      <c r="BZ230" s="79"/>
      <c r="CA230" s="79"/>
      <c r="CB230" s="79"/>
      <c r="CC230" s="79"/>
      <c r="CD230" s="79"/>
      <c r="CE230" s="79"/>
      <c r="CF230" s="79"/>
      <c r="CG230" s="79"/>
      <c r="CH230" s="79"/>
      <c r="CI230" s="79"/>
      <c r="CJ230" s="79"/>
      <c r="CK230" s="79"/>
      <c r="CL230" s="79"/>
      <c r="CM230" s="79"/>
      <c r="CN230" s="79"/>
      <c r="CO230" s="79"/>
      <c r="CP230" s="79"/>
      <c r="CQ230" s="79"/>
      <c r="CR230" s="79"/>
      <c r="CS230" s="79"/>
      <c r="CT230" s="79"/>
      <c r="CU230" s="79"/>
      <c r="CV230" s="79"/>
      <c r="CW230" s="79"/>
      <c r="CX230" s="79"/>
      <c r="CY230" s="79"/>
      <c r="CZ230" s="79"/>
      <c r="DA230" s="79"/>
      <c r="DB230" s="79"/>
      <c r="DC230" s="79"/>
      <c r="DD230" s="79"/>
      <c r="DE230" s="79"/>
      <c r="DF230" s="79"/>
      <c r="DG230" s="79"/>
      <c r="DH230" s="79"/>
      <c r="DI230" s="79"/>
      <c r="DJ230" s="79"/>
      <c r="DK230" s="79"/>
      <c r="DL230" s="79"/>
      <c r="DM230" s="79"/>
      <c r="DN230" s="79"/>
      <c r="DO230" s="79"/>
      <c r="DP230" s="79"/>
      <c r="DQ230" s="79"/>
      <c r="DR230" s="79"/>
      <c r="DS230" s="79"/>
      <c r="DT230" s="79"/>
      <c r="DU230" s="79"/>
      <c r="DV230" s="79"/>
      <c r="DW230" s="79"/>
      <c r="DX230" s="79"/>
      <c r="DY230" s="79"/>
      <c r="DZ230" s="79"/>
      <c r="EA230" s="79"/>
      <c r="EB230" s="79"/>
      <c r="EC230" s="79"/>
      <c r="ED230" s="79"/>
      <c r="EE230" s="79"/>
      <c r="EF230" s="79"/>
      <c r="EG230" s="79"/>
      <c r="EH230" s="79"/>
      <c r="EI230" s="79"/>
      <c r="EJ230" s="79"/>
      <c r="EK230" s="79"/>
      <c r="EL230" s="79"/>
      <c r="EM230" s="79"/>
      <c r="EN230" s="79"/>
      <c r="EO230" s="79"/>
      <c r="EP230" s="79"/>
      <c r="EQ230" s="79"/>
      <c r="ER230" s="79"/>
      <c r="ES230" s="79"/>
      <c r="ET230" s="79"/>
      <c r="EU230" s="79"/>
      <c r="EV230" s="79"/>
      <c r="EW230" s="79"/>
      <c r="EX230" s="79"/>
      <c r="EY230" s="79"/>
      <c r="EZ230" s="79"/>
      <c r="FA230" s="79"/>
      <c r="FB230" s="79"/>
      <c r="FC230" s="79"/>
      <c r="FD230" s="79"/>
      <c r="FE230" s="79"/>
      <c r="FF230" s="79"/>
      <c r="FG230" s="79"/>
      <c r="FH230" s="79"/>
      <c r="FI230" s="79"/>
      <c r="FJ230" s="79"/>
      <c r="FK230" s="79"/>
      <c r="FL230" s="79"/>
      <c r="FM230" s="79"/>
      <c r="FN230" s="79"/>
      <c r="FO230" s="79"/>
      <c r="FP230" s="79"/>
      <c r="FQ230" s="79"/>
      <c r="FR230" s="79"/>
      <c r="FS230" s="79"/>
      <c r="FT230" s="79"/>
      <c r="FU230" s="79"/>
      <c r="FV230" s="79"/>
      <c r="FW230" s="79"/>
      <c r="FX230" s="79"/>
      <c r="FY230" s="79"/>
      <c r="FZ230" s="79"/>
      <c r="GA230" s="79"/>
      <c r="GB230" s="79"/>
      <c r="GC230" s="79"/>
      <c r="GD230" s="79"/>
      <c r="GE230" s="79"/>
      <c r="GF230" s="79"/>
      <c r="GG230" s="79"/>
      <c r="GH230" s="79"/>
      <c r="GI230" s="79"/>
      <c r="GJ230" s="79"/>
      <c r="GK230" s="79"/>
      <c r="GL230" s="79"/>
      <c r="GM230" s="79"/>
      <c r="GN230" s="79"/>
      <c r="GO230" s="79"/>
      <c r="GP230" s="79"/>
      <c r="GQ230" s="79"/>
      <c r="GR230" s="79"/>
      <c r="GS230" s="79"/>
      <c r="GT230" s="79"/>
      <c r="GU230" s="79"/>
      <c r="GV230" s="79"/>
      <c r="GW230" s="79"/>
      <c r="GX230" s="79"/>
      <c r="GY230" s="79"/>
      <c r="GZ230" s="79"/>
      <c r="HA230" s="79"/>
      <c r="HB230" s="79"/>
      <c r="HC230" s="79"/>
      <c r="HD230" s="79"/>
      <c r="HE230" s="79"/>
      <c r="HF230" s="79"/>
      <c r="HG230" s="79"/>
      <c r="HH230" s="79"/>
      <c r="HI230" s="79"/>
      <c r="HJ230" s="79"/>
      <c r="HK230" s="79"/>
      <c r="HL230" s="79"/>
      <c r="HM230" s="79"/>
      <c r="HN230" s="79"/>
      <c r="HO230" s="79"/>
      <c r="HP230" s="79"/>
      <c r="HQ230" s="79"/>
      <c r="HR230" s="79"/>
      <c r="HS230" s="79"/>
      <c r="HT230" s="79"/>
      <c r="HU230" s="79"/>
      <c r="HV230" s="79"/>
      <c r="HW230" s="79"/>
      <c r="HX230" s="79"/>
      <c r="HY230" s="79"/>
      <c r="HZ230" s="79"/>
      <c r="IA230" s="79"/>
      <c r="IB230" s="79"/>
      <c r="IC230" s="79"/>
      <c r="ID230" s="79"/>
      <c r="IE230" s="79"/>
      <c r="IF230" s="79"/>
      <c r="IG230" s="79"/>
      <c r="IH230" s="79"/>
      <c r="II230" s="79"/>
      <c r="IJ230" s="79"/>
      <c r="IK230" s="79"/>
      <c r="IL230" s="79"/>
      <c r="IM230" s="79"/>
      <c r="IN230" s="79"/>
      <c r="IO230" s="79"/>
      <c r="IP230" s="79"/>
      <c r="IQ230" s="79"/>
      <c r="IR230" s="79"/>
      <c r="IS230" s="79"/>
      <c r="IT230" s="79"/>
      <c r="IU230" s="79"/>
      <c r="IV230" s="79"/>
    </row>
    <row r="231" spans="1:256" s="83" customFormat="1" ht="84.95" customHeight="1" x14ac:dyDescent="0.25">
      <c r="A231" s="79"/>
      <c r="B231" s="79"/>
      <c r="C231" s="206" t="s">
        <v>5112</v>
      </c>
      <c r="D231" s="207"/>
      <c r="E231" s="208"/>
      <c r="F231" s="80"/>
      <c r="G231" s="81"/>
      <c r="H231" s="81"/>
      <c r="I231" s="81"/>
      <c r="J231" s="81"/>
      <c r="K231" s="82"/>
      <c r="L231" s="82"/>
      <c r="M231" s="79"/>
      <c r="N231" s="79"/>
      <c r="O231" s="79"/>
      <c r="P231" s="79"/>
      <c r="Q231" s="79"/>
      <c r="R231" s="79"/>
      <c r="S231" s="79"/>
      <c r="T231" s="79"/>
      <c r="U231" s="79"/>
      <c r="V231" s="79"/>
      <c r="W231" s="79"/>
      <c r="X231" s="79"/>
      <c r="Y231" s="79"/>
      <c r="Z231" s="79"/>
      <c r="AA231" s="79"/>
      <c r="AB231" s="79"/>
      <c r="AC231" s="79"/>
      <c r="AD231" s="79"/>
      <c r="AE231" s="79"/>
      <c r="AF231" s="79"/>
      <c r="AG231" s="79"/>
      <c r="AH231" s="79"/>
      <c r="AI231" s="82"/>
      <c r="AJ231" s="79"/>
      <c r="AK231" s="79"/>
      <c r="AL231" s="79"/>
      <c r="AM231" s="79"/>
      <c r="AN231" s="79"/>
      <c r="AO231" s="79"/>
      <c r="AP231" s="79"/>
      <c r="AQ231" s="79"/>
      <c r="AR231" s="79"/>
      <c r="AS231" s="79"/>
      <c r="AT231" s="79"/>
      <c r="AU231" s="79"/>
      <c r="AV231" s="82"/>
      <c r="AW231" s="79"/>
      <c r="AX231" s="82"/>
      <c r="AY231" s="79"/>
      <c r="AZ231" s="79"/>
      <c r="BA231" s="79"/>
      <c r="BB231" s="82"/>
      <c r="BC231" s="79"/>
      <c r="BD231" s="79"/>
      <c r="BE231" s="79"/>
      <c r="BF231" s="79"/>
      <c r="BG231" s="79"/>
      <c r="BH231" s="79"/>
      <c r="BI231" s="79"/>
      <c r="BJ231" s="79"/>
      <c r="BK231" s="79"/>
      <c r="BL231" s="79"/>
      <c r="BM231" s="79"/>
      <c r="BN231" s="79"/>
      <c r="BO231" s="79"/>
      <c r="BP231" s="79"/>
      <c r="BQ231" s="79"/>
      <c r="BR231" s="79"/>
      <c r="BS231" s="79"/>
      <c r="BT231" s="79"/>
      <c r="BU231" s="79"/>
      <c r="BV231" s="79"/>
      <c r="BW231" s="79"/>
      <c r="BX231" s="79"/>
      <c r="BY231" s="79"/>
      <c r="BZ231" s="79"/>
      <c r="CA231" s="79"/>
      <c r="CB231" s="79"/>
      <c r="CC231" s="79"/>
      <c r="CD231" s="79"/>
      <c r="CE231" s="79"/>
      <c r="CF231" s="79"/>
      <c r="CG231" s="79"/>
      <c r="CH231" s="79"/>
      <c r="CI231" s="79"/>
      <c r="CJ231" s="79"/>
      <c r="CK231" s="79"/>
      <c r="CL231" s="79"/>
      <c r="CM231" s="79"/>
      <c r="CN231" s="79"/>
      <c r="CO231" s="79"/>
      <c r="CP231" s="79"/>
      <c r="CQ231" s="79"/>
      <c r="CR231" s="79"/>
      <c r="CS231" s="79"/>
      <c r="CT231" s="79"/>
      <c r="CU231" s="79"/>
      <c r="CV231" s="79"/>
      <c r="CW231" s="79"/>
      <c r="CX231" s="79"/>
      <c r="CY231" s="79"/>
      <c r="CZ231" s="79"/>
      <c r="DA231" s="79"/>
      <c r="DB231" s="79"/>
      <c r="DC231" s="79"/>
      <c r="DD231" s="79"/>
      <c r="DE231" s="79"/>
      <c r="DF231" s="79"/>
      <c r="DG231" s="79"/>
      <c r="DH231" s="79"/>
      <c r="DI231" s="79"/>
      <c r="DJ231" s="79"/>
      <c r="DK231" s="79"/>
      <c r="DL231" s="79"/>
      <c r="DM231" s="79"/>
      <c r="DN231" s="79"/>
      <c r="DO231" s="79"/>
      <c r="DP231" s="79"/>
      <c r="DQ231" s="79"/>
      <c r="DR231" s="79"/>
      <c r="DS231" s="79"/>
      <c r="DT231" s="79"/>
      <c r="DU231" s="79"/>
      <c r="DV231" s="79"/>
      <c r="DW231" s="79"/>
      <c r="DX231" s="79"/>
      <c r="DY231" s="79"/>
      <c r="DZ231" s="79"/>
      <c r="EA231" s="79"/>
      <c r="EB231" s="79"/>
      <c r="EC231" s="79"/>
      <c r="ED231" s="79"/>
      <c r="EE231" s="79"/>
      <c r="EF231" s="79"/>
      <c r="EG231" s="79"/>
      <c r="EH231" s="79"/>
      <c r="EI231" s="79"/>
      <c r="EJ231" s="79"/>
      <c r="EK231" s="79"/>
      <c r="EL231" s="79"/>
      <c r="EM231" s="79"/>
      <c r="EN231" s="79"/>
      <c r="EO231" s="79"/>
      <c r="EP231" s="79"/>
      <c r="EQ231" s="79"/>
      <c r="ER231" s="79"/>
      <c r="ES231" s="79"/>
      <c r="ET231" s="79"/>
      <c r="EU231" s="79"/>
      <c r="EV231" s="79"/>
      <c r="EW231" s="79"/>
      <c r="EX231" s="79"/>
      <c r="EY231" s="79"/>
      <c r="EZ231" s="79"/>
      <c r="FA231" s="79"/>
      <c r="FB231" s="79"/>
      <c r="FC231" s="79"/>
      <c r="FD231" s="79"/>
      <c r="FE231" s="79"/>
      <c r="FF231" s="79"/>
      <c r="FG231" s="79"/>
      <c r="FH231" s="79"/>
      <c r="FI231" s="79"/>
      <c r="FJ231" s="79"/>
      <c r="FK231" s="79"/>
      <c r="FL231" s="79"/>
      <c r="FM231" s="79"/>
      <c r="FN231" s="79"/>
      <c r="FO231" s="79"/>
      <c r="FP231" s="79"/>
      <c r="FQ231" s="79"/>
      <c r="FR231" s="79"/>
      <c r="FS231" s="79"/>
      <c r="FT231" s="79"/>
      <c r="FU231" s="79"/>
      <c r="FV231" s="79"/>
      <c r="FW231" s="79"/>
      <c r="FX231" s="79"/>
      <c r="FY231" s="79"/>
      <c r="FZ231" s="79"/>
      <c r="GA231" s="79"/>
      <c r="GB231" s="79"/>
      <c r="GC231" s="79"/>
      <c r="GD231" s="79"/>
      <c r="GE231" s="79"/>
      <c r="GF231" s="79"/>
      <c r="GG231" s="79"/>
      <c r="GH231" s="79"/>
      <c r="GI231" s="79"/>
      <c r="GJ231" s="79"/>
      <c r="GK231" s="79"/>
      <c r="GL231" s="79"/>
      <c r="GM231" s="79"/>
      <c r="GN231" s="79"/>
      <c r="GO231" s="79"/>
      <c r="GP231" s="79"/>
      <c r="GQ231" s="79"/>
      <c r="GR231" s="79"/>
      <c r="GS231" s="79"/>
      <c r="GT231" s="79"/>
      <c r="GU231" s="79"/>
      <c r="GV231" s="79"/>
      <c r="GW231" s="79"/>
      <c r="GX231" s="79"/>
      <c r="GY231" s="79"/>
      <c r="GZ231" s="79"/>
      <c r="HA231" s="79"/>
      <c r="HB231" s="79"/>
      <c r="HC231" s="79"/>
      <c r="HD231" s="79"/>
      <c r="HE231" s="79"/>
      <c r="HF231" s="79"/>
      <c r="HG231" s="79"/>
      <c r="HH231" s="79"/>
      <c r="HI231" s="79"/>
      <c r="HJ231" s="79"/>
      <c r="HK231" s="79"/>
      <c r="HL231" s="79"/>
      <c r="HM231" s="79"/>
      <c r="HN231" s="79"/>
      <c r="HO231" s="79"/>
      <c r="HP231" s="79"/>
      <c r="HQ231" s="79"/>
      <c r="HR231" s="79"/>
      <c r="HS231" s="79"/>
      <c r="HT231" s="79"/>
      <c r="HU231" s="79"/>
      <c r="HV231" s="79"/>
      <c r="HW231" s="79"/>
      <c r="HX231" s="79"/>
      <c r="HY231" s="79"/>
      <c r="HZ231" s="79"/>
      <c r="IA231" s="79"/>
      <c r="IB231" s="79"/>
      <c r="IC231" s="79"/>
      <c r="ID231" s="79"/>
      <c r="IE231" s="79"/>
      <c r="IF231" s="79"/>
      <c r="IG231" s="79"/>
      <c r="IH231" s="79"/>
      <c r="II231" s="79"/>
      <c r="IJ231" s="79"/>
      <c r="IK231" s="79"/>
      <c r="IL231" s="79"/>
      <c r="IM231" s="79"/>
      <c r="IN231" s="79"/>
      <c r="IO231" s="79"/>
      <c r="IP231" s="79"/>
      <c r="IQ231" s="79"/>
      <c r="IR231" s="79"/>
      <c r="IS231" s="79"/>
      <c r="IT231" s="79"/>
      <c r="IU231" s="79"/>
      <c r="IV231" s="79"/>
    </row>
    <row r="233" spans="1:256" x14ac:dyDescent="0.25">
      <c r="C233" s="2" t="s">
        <v>5175</v>
      </c>
      <c r="E233" s="2" t="s">
        <v>2</v>
      </c>
    </row>
    <row r="235" spans="1:256" x14ac:dyDescent="0.25">
      <c r="C235" s="2" t="s">
        <v>5176</v>
      </c>
      <c r="E235" s="2" t="s">
        <v>2</v>
      </c>
    </row>
    <row r="237" spans="1:256" x14ac:dyDescent="0.25">
      <c r="C237" s="2" t="s">
        <v>5067</v>
      </c>
    </row>
    <row r="239" spans="1:256" s="101" customFormat="1" ht="13.5" x14ac:dyDescent="0.25">
      <c r="C239" s="114" t="s">
        <v>5179</v>
      </c>
      <c r="D239" s="114"/>
      <c r="E239" s="114"/>
      <c r="F239" s="115"/>
      <c r="G239" s="115"/>
      <c r="H239" s="116"/>
    </row>
    <row r="240" spans="1:256" s="101" customFormat="1" ht="40.5" x14ac:dyDescent="0.2">
      <c r="C240" s="102" t="s">
        <v>5180</v>
      </c>
      <c r="D240" s="102" t="s">
        <v>5181</v>
      </c>
      <c r="E240" s="102" t="s">
        <v>4510</v>
      </c>
      <c r="F240" s="102" t="s">
        <v>5182</v>
      </c>
      <c r="G240" s="102" t="s">
        <v>5183</v>
      </c>
      <c r="H240" s="134" t="s">
        <v>5184</v>
      </c>
    </row>
    <row r="241" spans="3:13" s="101" customFormat="1" ht="13.5" x14ac:dyDescent="0.2">
      <c r="C241" s="110" t="s">
        <v>5185</v>
      </c>
      <c r="D241" s="102"/>
      <c r="E241" s="102"/>
      <c r="F241" s="102"/>
      <c r="G241" s="102"/>
      <c r="H241" s="134"/>
    </row>
    <row r="242" spans="3:13" s="101" customFormat="1" ht="13.5" x14ac:dyDescent="0.25">
      <c r="C242" s="117"/>
      <c r="D242" s="117"/>
      <c r="E242" s="117"/>
      <c r="F242" s="117"/>
      <c r="G242" s="117"/>
      <c r="H242" s="116"/>
    </row>
    <row r="243" spans="3:13" s="101" customFormat="1" ht="13.5" x14ac:dyDescent="0.25">
      <c r="C243" s="115" t="s">
        <v>5186</v>
      </c>
      <c r="D243" s="115"/>
      <c r="E243" s="115"/>
      <c r="F243" s="115"/>
      <c r="G243" s="115"/>
      <c r="H243" s="116"/>
    </row>
    <row r="244" spans="3:13" s="101" customFormat="1" ht="13.5" x14ac:dyDescent="0.25">
      <c r="C244" s="104"/>
      <c r="D244" s="104"/>
      <c r="E244" s="104"/>
      <c r="F244" s="115"/>
      <c r="G244" s="115"/>
      <c r="H244" s="116"/>
    </row>
    <row r="245" spans="3:13" s="101" customFormat="1" ht="13.5" x14ac:dyDescent="0.25">
      <c r="C245" s="104" t="s">
        <v>5187</v>
      </c>
      <c r="D245" s="104"/>
      <c r="E245" s="1"/>
      <c r="F245" s="115"/>
      <c r="G245" s="115"/>
      <c r="H245" s="116"/>
    </row>
    <row r="246" spans="3:13" s="101" customFormat="1" ht="13.5" x14ac:dyDescent="0.25">
      <c r="C246" s="115" t="s">
        <v>5188</v>
      </c>
      <c r="D246" s="115"/>
      <c r="E246" s="115"/>
      <c r="F246" s="101" t="s">
        <v>5185</v>
      </c>
      <c r="G246" s="115"/>
      <c r="H246" s="116"/>
    </row>
    <row r="247" spans="3:13" s="101" customFormat="1" ht="13.5" x14ac:dyDescent="0.25">
      <c r="C247" s="115" t="s">
        <v>5189</v>
      </c>
      <c r="D247" s="115"/>
      <c r="E247" s="115"/>
      <c r="F247" s="101" t="s">
        <v>5185</v>
      </c>
      <c r="G247" s="115"/>
      <c r="H247" s="116"/>
    </row>
    <row r="248" spans="3:13" s="101" customFormat="1" ht="13.5" x14ac:dyDescent="0.25">
      <c r="C248" s="115" t="s">
        <v>5190</v>
      </c>
      <c r="D248" s="115"/>
      <c r="E248" s="115"/>
      <c r="F248" s="101" t="s">
        <v>5185</v>
      </c>
      <c r="G248" s="105"/>
      <c r="H248" s="119"/>
    </row>
    <row r="249" spans="3:13" s="101" customFormat="1" ht="13.5" x14ac:dyDescent="0.25">
      <c r="C249" s="115" t="s">
        <v>5191</v>
      </c>
      <c r="D249" s="115"/>
      <c r="E249" s="115"/>
      <c r="F249" s="101" t="s">
        <v>5185</v>
      </c>
      <c r="G249" s="105"/>
      <c r="H249" s="119"/>
    </row>
    <row r="250" spans="3:13" s="101" customFormat="1" ht="13.5" x14ac:dyDescent="0.25">
      <c r="C250" s="115" t="s">
        <v>5192</v>
      </c>
      <c r="D250" s="115"/>
      <c r="E250" s="115"/>
      <c r="F250" s="101" t="s">
        <v>5185</v>
      </c>
      <c r="G250" s="105"/>
      <c r="H250" s="119"/>
    </row>
    <row r="251" spans="3:13" s="101" customFormat="1" ht="13.5" x14ac:dyDescent="0.25">
      <c r="C251" s="115" t="s">
        <v>5193</v>
      </c>
      <c r="D251" s="115"/>
      <c r="E251" s="115"/>
      <c r="F251" s="101" t="s">
        <v>5185</v>
      </c>
      <c r="G251" s="105"/>
      <c r="H251" s="119"/>
    </row>
    <row r="252" spans="3:13" s="101" customFormat="1" ht="13.5" x14ac:dyDescent="0.25">
      <c r="C252" s="115" t="s">
        <v>5194</v>
      </c>
      <c r="D252" s="115"/>
      <c r="E252" s="115"/>
      <c r="F252" s="101" t="s">
        <v>5185</v>
      </c>
      <c r="G252" s="105"/>
      <c r="H252" s="119"/>
    </row>
    <row r="253" spans="3:13" s="101" customFormat="1" ht="13.5" x14ac:dyDescent="0.25">
      <c r="C253" s="115" t="s">
        <v>5195</v>
      </c>
      <c r="D253" s="115"/>
      <c r="E253" s="115"/>
      <c r="F253" s="101" t="s">
        <v>5185</v>
      </c>
      <c r="G253" s="105"/>
      <c r="H253" s="119"/>
    </row>
    <row r="254" spans="3:13" s="101" customFormat="1" ht="13.5" x14ac:dyDescent="0.25">
      <c r="C254" s="115" t="s">
        <v>5196</v>
      </c>
      <c r="D254" s="115"/>
      <c r="E254" s="115"/>
      <c r="F254" s="101" t="s">
        <v>5185</v>
      </c>
      <c r="G254" s="105"/>
      <c r="H254" s="119"/>
      <c r="J254" s="120"/>
      <c r="K254" s="106"/>
      <c r="L254" s="121"/>
      <c r="M254" s="121"/>
    </row>
    <row r="255" spans="3:13" s="101" customFormat="1" ht="13.5" x14ac:dyDescent="0.25">
      <c r="C255" s="107"/>
      <c r="D255" s="107"/>
      <c r="E255" s="107"/>
      <c r="F255" s="108"/>
      <c r="G255" s="105"/>
      <c r="H255" s="119"/>
    </row>
    <row r="256" spans="3:13" s="101" customFormat="1" ht="13.5" x14ac:dyDescent="0.25">
      <c r="C256" s="115"/>
      <c r="D256" s="115"/>
      <c r="E256" s="115"/>
      <c r="F256" s="108"/>
      <c r="G256" s="108"/>
      <c r="H256" s="119"/>
    </row>
    <row r="257" spans="3:8" s="101" customFormat="1" ht="13.5" x14ac:dyDescent="0.25">
      <c r="C257" s="104" t="s">
        <v>5197</v>
      </c>
      <c r="D257" s="104"/>
      <c r="E257" s="1"/>
      <c r="F257" s="115"/>
      <c r="G257" s="115"/>
      <c r="H257" s="116"/>
    </row>
    <row r="258" spans="3:8" s="101" customFormat="1" ht="40.5" x14ac:dyDescent="0.2">
      <c r="C258" s="102" t="s">
        <v>5180</v>
      </c>
      <c r="D258" s="102" t="s">
        <v>5181</v>
      </c>
      <c r="E258" s="102" t="s">
        <v>4510</v>
      </c>
      <c r="F258" s="102" t="s">
        <v>5182</v>
      </c>
      <c r="G258" s="102" t="s">
        <v>5183</v>
      </c>
      <c r="H258" s="134" t="s">
        <v>5184</v>
      </c>
    </row>
    <row r="259" spans="3:8" s="101" customFormat="1" ht="13.5" x14ac:dyDescent="0.25">
      <c r="C259" s="110" t="s">
        <v>5185</v>
      </c>
      <c r="D259" s="109"/>
      <c r="E259" s="110"/>
      <c r="F259" s="111"/>
      <c r="G259" s="111"/>
      <c r="H259" s="111"/>
    </row>
    <row r="260" spans="3:8" s="101" customFormat="1" ht="13.5" x14ac:dyDescent="0.2">
      <c r="C260" s="118"/>
      <c r="D260" s="118"/>
      <c r="E260" s="118"/>
      <c r="F260" s="118"/>
      <c r="G260" s="118"/>
      <c r="H260" s="118"/>
    </row>
    <row r="261" spans="3:8" s="101" customFormat="1" ht="13.5" x14ac:dyDescent="0.25">
      <c r="C261" s="118"/>
      <c r="D261" s="122"/>
      <c r="E261" s="124"/>
      <c r="F261" s="123"/>
      <c r="G261" s="123"/>
      <c r="H261" s="118"/>
    </row>
    <row r="262" spans="3:8" s="101" customFormat="1" ht="13.5" x14ac:dyDescent="0.25">
      <c r="C262" s="115" t="s">
        <v>5215</v>
      </c>
      <c r="D262" s="115"/>
      <c r="E262" s="115"/>
      <c r="F262" s="115"/>
      <c r="G262" s="115"/>
      <c r="H262" s="115"/>
    </row>
    <row r="263" spans="3:8" s="101" customFormat="1" ht="13.5" x14ac:dyDescent="0.25">
      <c r="C263" s="104"/>
      <c r="D263" s="104"/>
      <c r="E263" s="104"/>
      <c r="F263" s="115"/>
      <c r="G263" s="115"/>
      <c r="H263" s="116"/>
    </row>
    <row r="264" spans="3:8" s="101" customFormat="1" ht="13.5" x14ac:dyDescent="0.25">
      <c r="C264" s="104" t="s">
        <v>5199</v>
      </c>
      <c r="D264" s="104"/>
      <c r="E264" s="1"/>
      <c r="F264" s="115"/>
      <c r="G264" s="115"/>
      <c r="H264" s="116"/>
    </row>
    <row r="265" spans="3:8" s="101" customFormat="1" ht="13.5" x14ac:dyDescent="0.25">
      <c r="C265" s="115" t="s">
        <v>5188</v>
      </c>
      <c r="D265" s="115"/>
      <c r="E265" s="115"/>
      <c r="F265" s="112">
        <v>10</v>
      </c>
      <c r="G265" s="115"/>
      <c r="H265" s="116"/>
    </row>
    <row r="266" spans="3:8" s="101" customFormat="1" ht="13.5" x14ac:dyDescent="0.25">
      <c r="C266" s="115" t="s">
        <v>5189</v>
      </c>
      <c r="D266" s="115"/>
      <c r="E266" s="115"/>
      <c r="F266" s="112">
        <v>0</v>
      </c>
      <c r="G266" s="115"/>
      <c r="H266" s="116"/>
    </row>
    <row r="267" spans="3:8" s="101" customFormat="1" ht="13.5" x14ac:dyDescent="0.25">
      <c r="C267" s="115" t="s">
        <v>5190</v>
      </c>
      <c r="D267" s="115"/>
      <c r="E267" s="115"/>
      <c r="F267" s="112">
        <v>0</v>
      </c>
      <c r="G267" s="105"/>
      <c r="H267" s="119"/>
    </row>
    <row r="268" spans="3:8" s="101" customFormat="1" ht="13.5" x14ac:dyDescent="0.25">
      <c r="C268" s="115" t="s">
        <v>5191</v>
      </c>
      <c r="D268" s="115"/>
      <c r="E268" s="115"/>
      <c r="F268" s="112">
        <v>10</v>
      </c>
      <c r="G268" s="105"/>
      <c r="H268" s="119"/>
    </row>
    <row r="269" spans="3:8" s="101" customFormat="1" ht="13.5" x14ac:dyDescent="0.25">
      <c r="C269" s="115" t="s">
        <v>5192</v>
      </c>
      <c r="D269" s="115"/>
      <c r="E269" s="115"/>
      <c r="F269" s="112">
        <v>65839500</v>
      </c>
      <c r="G269" s="105"/>
      <c r="H269" s="119"/>
    </row>
    <row r="270" spans="3:8" s="101" customFormat="1" ht="13.5" x14ac:dyDescent="0.25">
      <c r="C270" s="115" t="s">
        <v>5193</v>
      </c>
      <c r="D270" s="115"/>
      <c r="E270" s="115"/>
      <c r="F270" s="112">
        <v>0</v>
      </c>
      <c r="G270" s="105"/>
      <c r="H270" s="119"/>
    </row>
    <row r="271" spans="3:8" s="101" customFormat="1" ht="13.5" x14ac:dyDescent="0.25">
      <c r="C271" s="115" t="s">
        <v>5194</v>
      </c>
      <c r="D271" s="115"/>
      <c r="E271" s="115"/>
      <c r="F271" s="112">
        <v>0</v>
      </c>
      <c r="G271" s="105"/>
      <c r="H271" s="119"/>
    </row>
    <row r="272" spans="3:8" s="101" customFormat="1" ht="13.5" x14ac:dyDescent="0.25">
      <c r="C272" s="115" t="s">
        <v>5195</v>
      </c>
      <c r="D272" s="115"/>
      <c r="E272" s="115"/>
      <c r="F272" s="112">
        <v>72630000</v>
      </c>
      <c r="G272" s="105"/>
      <c r="H272" s="119"/>
    </row>
    <row r="273" spans="3:9" s="101" customFormat="1" ht="13.5" x14ac:dyDescent="0.25">
      <c r="C273" s="37" t="s">
        <v>5196</v>
      </c>
      <c r="D273" s="37"/>
      <c r="E273" s="37"/>
      <c r="F273" s="112">
        <v>6790500</v>
      </c>
      <c r="G273" s="125"/>
      <c r="H273" s="126"/>
    </row>
    <row r="274" spans="3:9" s="101" customFormat="1" ht="13.5" x14ac:dyDescent="0.25">
      <c r="C274" s="115"/>
      <c r="D274" s="115"/>
      <c r="E274" s="115"/>
      <c r="F274" s="127"/>
      <c r="G274" s="128"/>
      <c r="H274" s="116"/>
    </row>
    <row r="275" spans="3:9" s="101" customFormat="1" ht="13.5" x14ac:dyDescent="0.25">
      <c r="C275" s="104" t="s">
        <v>5200</v>
      </c>
      <c r="D275" s="104"/>
      <c r="E275" s="114"/>
      <c r="F275" s="115"/>
      <c r="G275" s="129"/>
      <c r="H275" s="116"/>
      <c r="I275" s="130"/>
    </row>
    <row r="276" spans="3:9" s="101" customFormat="1" ht="40.5" x14ac:dyDescent="0.25">
      <c r="C276" s="102" t="s">
        <v>5180</v>
      </c>
      <c r="D276" s="102" t="s">
        <v>5201</v>
      </c>
      <c r="E276" s="102" t="s">
        <v>5202</v>
      </c>
      <c r="F276" s="102" t="s">
        <v>5203</v>
      </c>
      <c r="G276" s="129"/>
      <c r="H276" s="116"/>
    </row>
    <row r="277" spans="3:9" s="101" customFormat="1" ht="13.5" x14ac:dyDescent="0.25">
      <c r="C277" s="209" t="s">
        <v>5185</v>
      </c>
      <c r="D277" s="209"/>
      <c r="E277" s="209"/>
      <c r="F277" s="209"/>
      <c r="G277" s="129"/>
      <c r="H277" s="116"/>
    </row>
    <row r="278" spans="3:9" s="101" customFormat="1" ht="13.5" x14ac:dyDescent="0.25">
      <c r="C278" s="115" t="s">
        <v>5204</v>
      </c>
      <c r="D278" s="115"/>
      <c r="E278" s="115"/>
      <c r="F278" s="115"/>
      <c r="G278" s="129"/>
      <c r="H278" s="116"/>
    </row>
    <row r="279" spans="3:9" s="101" customFormat="1" ht="13.5" x14ac:dyDescent="0.25">
      <c r="C279" s="131"/>
      <c r="D279" s="131"/>
      <c r="E279" s="131"/>
      <c r="F279" s="115"/>
      <c r="G279" s="129"/>
      <c r="H279" s="116"/>
    </row>
    <row r="280" spans="3:9" s="101" customFormat="1" ht="13.5" x14ac:dyDescent="0.25">
      <c r="C280" s="104" t="s">
        <v>5205</v>
      </c>
      <c r="D280" s="104"/>
      <c r="E280" s="1"/>
      <c r="F280" s="115"/>
      <c r="G280" s="115"/>
      <c r="H280" s="116"/>
    </row>
    <row r="281" spans="3:9" s="101" customFormat="1" ht="13.5" x14ac:dyDescent="0.25">
      <c r="C281" s="115" t="s">
        <v>5206</v>
      </c>
      <c r="D281" s="115"/>
      <c r="E281" s="115"/>
      <c r="F281" s="115" t="s">
        <v>5185</v>
      </c>
      <c r="G281" s="115"/>
      <c r="H281" s="116"/>
    </row>
    <row r="282" spans="3:9" s="101" customFormat="1" ht="13.5" x14ac:dyDescent="0.25">
      <c r="C282" s="115" t="s">
        <v>5207</v>
      </c>
      <c r="D282" s="115"/>
      <c r="E282" s="115"/>
      <c r="F282" s="115" t="s">
        <v>5185</v>
      </c>
      <c r="G282" s="115"/>
      <c r="H282" s="116"/>
    </row>
    <row r="283" spans="3:9" s="101" customFormat="1" ht="13.5" x14ac:dyDescent="0.25">
      <c r="C283" s="115" t="s">
        <v>5208</v>
      </c>
      <c r="D283" s="115"/>
      <c r="E283" s="115"/>
      <c r="F283" s="115" t="s">
        <v>5185</v>
      </c>
      <c r="G283" s="115"/>
      <c r="H283" s="116"/>
    </row>
    <row r="284" spans="3:9" s="101" customFormat="1" ht="13.5" x14ac:dyDescent="0.25">
      <c r="C284" s="107" t="s">
        <v>5209</v>
      </c>
      <c r="D284" s="107"/>
      <c r="E284" s="107"/>
      <c r="F284" s="115"/>
      <c r="G284" s="115"/>
      <c r="H284" s="116"/>
    </row>
    <row r="285" spans="3:9" s="101" customFormat="1" ht="13.5" x14ac:dyDescent="0.25">
      <c r="C285" s="107"/>
      <c r="D285" s="107"/>
      <c r="E285" s="107"/>
      <c r="F285" s="115"/>
      <c r="G285" s="115"/>
      <c r="H285" s="116"/>
    </row>
    <row r="286" spans="3:9" s="101" customFormat="1" ht="13.5" x14ac:dyDescent="0.25">
      <c r="C286" s="114" t="s">
        <v>5210</v>
      </c>
      <c r="D286" s="114"/>
      <c r="E286" s="114"/>
      <c r="F286" s="115"/>
      <c r="G286" s="129"/>
      <c r="H286" s="116"/>
    </row>
    <row r="287" spans="3:9" s="101" customFormat="1" ht="40.5" x14ac:dyDescent="0.25">
      <c r="C287" s="102" t="s">
        <v>5180</v>
      </c>
      <c r="D287" s="102" t="s">
        <v>4940</v>
      </c>
      <c r="E287" s="102" t="s">
        <v>5201</v>
      </c>
      <c r="F287" s="102" t="s">
        <v>5202</v>
      </c>
      <c r="G287" s="102" t="s">
        <v>5211</v>
      </c>
      <c r="H287" s="116"/>
    </row>
    <row r="288" spans="3:9" s="101" customFormat="1" ht="13.5" x14ac:dyDescent="0.25">
      <c r="C288" s="209" t="s">
        <v>5185</v>
      </c>
      <c r="D288" s="209"/>
      <c r="E288" s="209"/>
      <c r="F288" s="209"/>
      <c r="G288" s="209"/>
      <c r="H288" s="116"/>
    </row>
    <row r="289" spans="3:8" s="101" customFormat="1" ht="13.5" x14ac:dyDescent="0.25">
      <c r="C289" s="210" t="s">
        <v>5212</v>
      </c>
      <c r="D289" s="210"/>
      <c r="E289" s="210"/>
      <c r="F289" s="210"/>
      <c r="G289" s="210"/>
      <c r="H289" s="116"/>
    </row>
    <row r="290" spans="3:8" s="101" customFormat="1" ht="13.5" x14ac:dyDescent="0.25">
      <c r="C290" s="132"/>
      <c r="D290" s="113"/>
      <c r="E290" s="113"/>
      <c r="F290" s="113"/>
      <c r="G290" s="113"/>
      <c r="H290" s="116"/>
    </row>
    <row r="291" spans="3:8" s="101" customFormat="1" ht="13.5" x14ac:dyDescent="0.25">
      <c r="C291" s="1" t="s">
        <v>5213</v>
      </c>
      <c r="D291" s="1"/>
      <c r="E291" s="1"/>
      <c r="F291" s="115"/>
      <c r="G291" s="115"/>
      <c r="H291" s="116"/>
    </row>
    <row r="292" spans="3:8" s="101" customFormat="1" ht="13.5" x14ac:dyDescent="0.25">
      <c r="C292" s="115" t="s">
        <v>5206</v>
      </c>
      <c r="D292" s="115"/>
      <c r="E292" s="115"/>
      <c r="F292" s="115" t="s">
        <v>5185</v>
      </c>
      <c r="G292" s="115"/>
      <c r="H292" s="116"/>
    </row>
    <row r="293" spans="3:8" s="101" customFormat="1" ht="13.5" x14ac:dyDescent="0.25">
      <c r="C293" s="115" t="s">
        <v>5207</v>
      </c>
      <c r="D293" s="115"/>
      <c r="E293" s="115"/>
      <c r="F293" s="115" t="s">
        <v>5185</v>
      </c>
      <c r="G293" s="115"/>
      <c r="H293" s="116"/>
    </row>
    <row r="294" spans="3:8" s="101" customFormat="1" ht="13.5" x14ac:dyDescent="0.25">
      <c r="C294" s="115" t="s">
        <v>5208</v>
      </c>
      <c r="D294" s="115"/>
      <c r="E294" s="115"/>
      <c r="F294" s="115" t="s">
        <v>5185</v>
      </c>
      <c r="G294" s="115"/>
      <c r="H294" s="116"/>
    </row>
    <row r="295" spans="3:8" s="101" customFormat="1" ht="12.75" x14ac:dyDescent="0.2">
      <c r="H295" s="133"/>
    </row>
    <row r="296" spans="3:8" s="101" customFormat="1" ht="13.5" x14ac:dyDescent="0.25">
      <c r="C296" s="104" t="s">
        <v>5216</v>
      </c>
      <c r="H296" s="133"/>
    </row>
    <row r="297" spans="3:8" s="101" customFormat="1" x14ac:dyDescent="0.2">
      <c r="C297" s="214" t="s">
        <v>5217</v>
      </c>
      <c r="D297" s="214" t="s">
        <v>5218</v>
      </c>
      <c r="E297" s="214" t="s">
        <v>5219</v>
      </c>
      <c r="F297" s="215" t="s">
        <v>5220</v>
      </c>
      <c r="G297" s="135" t="s">
        <v>5221</v>
      </c>
      <c r="H297" s="133"/>
    </row>
    <row r="298" spans="3:8" s="101" customFormat="1" x14ac:dyDescent="0.2">
      <c r="C298" s="214"/>
      <c r="D298" s="214"/>
      <c r="E298" s="214"/>
      <c r="F298" s="215"/>
      <c r="G298" s="135" t="s">
        <v>5222</v>
      </c>
      <c r="H298" s="133"/>
    </row>
    <row r="299" spans="3:8" s="101" customFormat="1" x14ac:dyDescent="0.25">
      <c r="C299" s="141" t="s">
        <v>5223</v>
      </c>
      <c r="D299" s="40" t="s">
        <v>4502</v>
      </c>
      <c r="E299" s="40" t="s">
        <v>5224</v>
      </c>
      <c r="F299" s="136">
        <v>46403</v>
      </c>
      <c r="G299" s="40">
        <v>25000</v>
      </c>
      <c r="H299" s="133"/>
    </row>
    <row r="300" spans="3:8" s="101" customFormat="1" x14ac:dyDescent="0.25">
      <c r="C300" s="140"/>
      <c r="D300" s="40" t="s">
        <v>4505</v>
      </c>
      <c r="E300" s="40" t="s">
        <v>5225</v>
      </c>
      <c r="F300" s="136">
        <v>47315</v>
      </c>
      <c r="G300" s="40">
        <v>-25000</v>
      </c>
      <c r="H300" s="133"/>
    </row>
    <row r="301" spans="3:8" s="101" customFormat="1" x14ac:dyDescent="0.25">
      <c r="C301" s="141" t="s">
        <v>5236</v>
      </c>
      <c r="D301" s="40" t="s">
        <v>4502</v>
      </c>
      <c r="E301" s="40" t="s">
        <v>5224</v>
      </c>
      <c r="F301" s="136">
        <v>46346</v>
      </c>
      <c r="G301" s="40">
        <v>10000</v>
      </c>
      <c r="H301" s="133"/>
    </row>
    <row r="302" spans="3:8" s="101" customFormat="1" x14ac:dyDescent="0.25">
      <c r="C302" s="140"/>
      <c r="D302" s="40" t="s">
        <v>4505</v>
      </c>
      <c r="E302" s="40" t="s">
        <v>5225</v>
      </c>
      <c r="F302" s="136">
        <v>46895</v>
      </c>
      <c r="G302" s="40">
        <v>-10000</v>
      </c>
      <c r="H302" s="133"/>
    </row>
    <row r="303" spans="3:8" s="101" customFormat="1" x14ac:dyDescent="0.25">
      <c r="C303" s="138" t="s">
        <v>5227</v>
      </c>
      <c r="D303"/>
      <c r="E303"/>
      <c r="F303" s="137"/>
      <c r="G303"/>
      <c r="H303" s="133"/>
    </row>
    <row r="304" spans="3:8" s="101" customFormat="1" ht="13.5" x14ac:dyDescent="0.25">
      <c r="C304" s="104"/>
      <c r="H304" s="133"/>
    </row>
    <row r="305" spans="3:5" x14ac:dyDescent="0.25">
      <c r="C305" s="2" t="s">
        <v>5068</v>
      </c>
      <c r="E305" s="2" t="s">
        <v>2</v>
      </c>
    </row>
    <row r="307" spans="3:5" x14ac:dyDescent="0.25">
      <c r="C307" s="2" t="s">
        <v>5069</v>
      </c>
      <c r="E307" s="96">
        <v>1.1244686295244719</v>
      </c>
    </row>
    <row r="309" spans="3:5" x14ac:dyDescent="0.25">
      <c r="C309" s="2" t="s">
        <v>5071</v>
      </c>
      <c r="E309" s="97" t="s">
        <v>5135</v>
      </c>
    </row>
    <row r="311" spans="3:5" x14ac:dyDescent="0.25">
      <c r="C311" s="2" t="s">
        <v>5177</v>
      </c>
      <c r="E311" s="2" t="s">
        <v>2</v>
      </c>
    </row>
    <row r="313" spans="3:5" x14ac:dyDescent="0.25">
      <c r="C313" s="2" t="s">
        <v>5116</v>
      </c>
    </row>
    <row r="315" spans="3:5" x14ac:dyDescent="0.25">
      <c r="C315" s="1" t="s">
        <v>5348</v>
      </c>
      <c r="E315" s="202" t="s">
        <v>5349</v>
      </c>
    </row>
    <row r="316" spans="3:5" x14ac:dyDescent="0.25">
      <c r="E316" s="2" t="s">
        <v>5372</v>
      </c>
    </row>
  </sheetData>
  <mergeCells count="10">
    <mergeCell ref="C289:G289"/>
    <mergeCell ref="C297:C298"/>
    <mergeCell ref="D297:D298"/>
    <mergeCell ref="E297:E298"/>
    <mergeCell ref="F297:F298"/>
    <mergeCell ref="C211:K211"/>
    <mergeCell ref="C213:K213"/>
    <mergeCell ref="C231:E231"/>
    <mergeCell ref="C277:F277"/>
    <mergeCell ref="C288:G288"/>
  </mergeCells>
  <hyperlinks>
    <hyperlink ref="J2" location="'Index'!A1" display="'Index'!A1" xr:uid="{EE3D1915-BB35-415D-A6D0-BE249F300030}"/>
  </hyperlinks>
  <pageMargins left="0.7" right="0.7" top="0.75" bottom="0.75" header="0.3" footer="0.3"/>
  <pageSetup orientation="portrait" horizontalDpi="4294967293"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089F5-7BCB-40E2-A8BD-541B6C7F0C4D}">
  <sheetPr codeName="Sheet1"/>
  <dimension ref="A1:IV219"/>
  <sheetViews>
    <sheetView showGridLines="0" zoomScale="90" zoomScaleNormal="90" workbookViewId="0">
      <pane ySplit="6" topLeftCell="A200"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2398</v>
      </c>
      <c r="J2" s="38" t="s">
        <v>4498</v>
      </c>
    </row>
    <row r="3" spans="1:54" ht="16.5" x14ac:dyDescent="0.3">
      <c r="C3" s="1" t="s">
        <v>28</v>
      </c>
      <c r="D3" s="21" t="s">
        <v>2399</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41</v>
      </c>
      <c r="C11" s="60" t="s">
        <v>42</v>
      </c>
      <c r="D11" s="54" t="s">
        <v>43</v>
      </c>
      <c r="E11" s="6" t="s">
        <v>44</v>
      </c>
      <c r="F11" s="19">
        <v>32850000</v>
      </c>
      <c r="G11" s="24">
        <v>477639</v>
      </c>
      <c r="H11" s="24">
        <v>8.66</v>
      </c>
      <c r="I11" s="31"/>
      <c r="J11" s="31"/>
      <c r="K11" s="35"/>
    </row>
    <row r="12" spans="1:54" x14ac:dyDescent="0.25">
      <c r="B12" s="8" t="s">
        <v>45</v>
      </c>
      <c r="C12" s="60" t="s">
        <v>46</v>
      </c>
      <c r="D12" s="54" t="s">
        <v>47</v>
      </c>
      <c r="E12" s="6" t="s">
        <v>44</v>
      </c>
      <c r="F12" s="19">
        <v>60500000</v>
      </c>
      <c r="G12" s="24">
        <v>428945</v>
      </c>
      <c r="H12" s="24">
        <v>7.78</v>
      </c>
      <c r="I12" s="31"/>
      <c r="J12" s="31"/>
      <c r="K12" s="35"/>
    </row>
    <row r="13" spans="1:54" x14ac:dyDescent="0.25">
      <c r="B13" s="8" t="s">
        <v>48</v>
      </c>
      <c r="C13" s="60" t="s">
        <v>49</v>
      </c>
      <c r="D13" s="54" t="s">
        <v>50</v>
      </c>
      <c r="E13" s="6" t="s">
        <v>51</v>
      </c>
      <c r="F13" s="19">
        <v>7400000</v>
      </c>
      <c r="G13" s="24">
        <v>299322.59999999998</v>
      </c>
      <c r="H13" s="24">
        <v>5.43</v>
      </c>
      <c r="I13" s="31"/>
      <c r="J13" s="31"/>
      <c r="K13" s="35"/>
    </row>
    <row r="14" spans="1:54" x14ac:dyDescent="0.25">
      <c r="B14" s="8" t="s">
        <v>322</v>
      </c>
      <c r="C14" s="60" t="s">
        <v>323</v>
      </c>
      <c r="D14" s="54" t="s">
        <v>324</v>
      </c>
      <c r="E14" s="6" t="s">
        <v>120</v>
      </c>
      <c r="F14" s="19">
        <v>121700000</v>
      </c>
      <c r="G14" s="24">
        <v>207717.56</v>
      </c>
      <c r="H14" s="24">
        <v>3.77</v>
      </c>
      <c r="I14" s="31"/>
      <c r="J14" s="31"/>
      <c r="K14" s="35"/>
    </row>
    <row r="15" spans="1:54" x14ac:dyDescent="0.25">
      <c r="B15" s="8" t="s">
        <v>59</v>
      </c>
      <c r="C15" s="60" t="s">
        <v>60</v>
      </c>
      <c r="D15" s="54" t="s">
        <v>61</v>
      </c>
      <c r="E15" s="6" t="s">
        <v>44</v>
      </c>
      <c r="F15" s="19">
        <v>19106000</v>
      </c>
      <c r="G15" s="24">
        <v>202523.6</v>
      </c>
      <c r="H15" s="24">
        <v>3.67</v>
      </c>
      <c r="I15" s="31"/>
      <c r="J15" s="31"/>
      <c r="K15" s="35"/>
    </row>
    <row r="16" spans="1:54" x14ac:dyDescent="0.25">
      <c r="B16" s="8" t="s">
        <v>313</v>
      </c>
      <c r="C16" s="60" t="s">
        <v>314</v>
      </c>
      <c r="D16" s="54" t="s">
        <v>315</v>
      </c>
      <c r="E16" s="6" t="s">
        <v>69</v>
      </c>
      <c r="F16" s="19">
        <v>17817914</v>
      </c>
      <c r="G16" s="24">
        <v>202019.51</v>
      </c>
      <c r="H16" s="24">
        <v>3.66</v>
      </c>
      <c r="I16" s="31"/>
      <c r="J16" s="31"/>
      <c r="K16" s="35"/>
    </row>
    <row r="17" spans="2:11" x14ac:dyDescent="0.25">
      <c r="B17" s="8" t="s">
        <v>56</v>
      </c>
      <c r="C17" s="60" t="s">
        <v>57</v>
      </c>
      <c r="D17" s="54" t="s">
        <v>58</v>
      </c>
      <c r="E17" s="6" t="s">
        <v>44</v>
      </c>
      <c r="F17" s="19">
        <v>48000000</v>
      </c>
      <c r="G17" s="24">
        <v>201312</v>
      </c>
      <c r="H17" s="24">
        <v>3.65</v>
      </c>
      <c r="I17" s="31"/>
      <c r="J17" s="31"/>
      <c r="K17" s="35"/>
    </row>
    <row r="18" spans="2:11" x14ac:dyDescent="0.25">
      <c r="B18" s="8" t="s">
        <v>448</v>
      </c>
      <c r="C18" s="60" t="s">
        <v>449</v>
      </c>
      <c r="D18" s="54" t="s">
        <v>450</v>
      </c>
      <c r="E18" s="6" t="s">
        <v>451</v>
      </c>
      <c r="F18" s="19">
        <v>15500000</v>
      </c>
      <c r="G18" s="24">
        <v>197935</v>
      </c>
      <c r="H18" s="24">
        <v>3.59</v>
      </c>
      <c r="I18" s="31"/>
      <c r="J18" s="31"/>
      <c r="K18" s="35"/>
    </row>
    <row r="19" spans="2:11" x14ac:dyDescent="0.25">
      <c r="B19" s="8" t="s">
        <v>77</v>
      </c>
      <c r="C19" s="60" t="s">
        <v>78</v>
      </c>
      <c r="D19" s="54" t="s">
        <v>79</v>
      </c>
      <c r="E19" s="6" t="s">
        <v>80</v>
      </c>
      <c r="F19" s="19">
        <v>7400000</v>
      </c>
      <c r="G19" s="24">
        <v>196366.4</v>
      </c>
      <c r="H19" s="24">
        <v>3.56</v>
      </c>
      <c r="I19" s="31"/>
      <c r="J19" s="31"/>
      <c r="K19" s="35"/>
    </row>
    <row r="20" spans="2:11" x14ac:dyDescent="0.25">
      <c r="B20" s="8" t="s">
        <v>85</v>
      </c>
      <c r="C20" s="60" t="s">
        <v>86</v>
      </c>
      <c r="D20" s="54" t="s">
        <v>87</v>
      </c>
      <c r="E20" s="6" t="s">
        <v>88</v>
      </c>
      <c r="F20" s="19">
        <v>2032024</v>
      </c>
      <c r="G20" s="24">
        <v>192371.71</v>
      </c>
      <c r="H20" s="24">
        <v>3.49</v>
      </c>
      <c r="I20" s="31"/>
      <c r="J20" s="31"/>
      <c r="K20" s="35"/>
    </row>
    <row r="21" spans="2:11" x14ac:dyDescent="0.25">
      <c r="B21" s="8" t="s">
        <v>232</v>
      </c>
      <c r="C21" s="60" t="s">
        <v>233</v>
      </c>
      <c r="D21" s="54" t="s">
        <v>234</v>
      </c>
      <c r="E21" s="6" t="s">
        <v>235</v>
      </c>
      <c r="F21" s="19">
        <v>38000000</v>
      </c>
      <c r="G21" s="24">
        <v>179018</v>
      </c>
      <c r="H21" s="24">
        <v>3.25</v>
      </c>
      <c r="I21" s="31"/>
      <c r="J21" s="31"/>
      <c r="K21" s="35"/>
    </row>
    <row r="22" spans="2:11" x14ac:dyDescent="0.25">
      <c r="B22" s="8" t="s">
        <v>226</v>
      </c>
      <c r="C22" s="60" t="s">
        <v>227</v>
      </c>
      <c r="D22" s="54" t="s">
        <v>228</v>
      </c>
      <c r="E22" s="6" t="s">
        <v>44</v>
      </c>
      <c r="F22" s="19">
        <v>13750000</v>
      </c>
      <c r="G22" s="24">
        <v>178750</v>
      </c>
      <c r="H22" s="24">
        <v>3.24</v>
      </c>
      <c r="I22" s="31"/>
      <c r="J22" s="31"/>
      <c r="K22" s="35"/>
    </row>
    <row r="23" spans="2:11" x14ac:dyDescent="0.25">
      <c r="B23" s="8" t="s">
        <v>275</v>
      </c>
      <c r="C23" s="60" t="s">
        <v>276</v>
      </c>
      <c r="D23" s="54" t="s">
        <v>277</v>
      </c>
      <c r="E23" s="6" t="s">
        <v>149</v>
      </c>
      <c r="F23" s="19">
        <v>29000000</v>
      </c>
      <c r="G23" s="24">
        <v>157571.5</v>
      </c>
      <c r="H23" s="24">
        <v>2.86</v>
      </c>
      <c r="I23" s="31"/>
      <c r="J23" s="31"/>
      <c r="K23" s="35"/>
    </row>
    <row r="24" spans="2:11" x14ac:dyDescent="0.25">
      <c r="B24" s="8" t="s">
        <v>458</v>
      </c>
      <c r="C24" s="60" t="s">
        <v>459</v>
      </c>
      <c r="D24" s="54" t="s">
        <v>460</v>
      </c>
      <c r="E24" s="6" t="s">
        <v>55</v>
      </c>
      <c r="F24" s="19">
        <v>6600000</v>
      </c>
      <c r="G24" s="24">
        <v>122588.4</v>
      </c>
      <c r="H24" s="24">
        <v>2.2200000000000002</v>
      </c>
      <c r="I24" s="31"/>
      <c r="J24" s="31"/>
      <c r="K24" s="35"/>
    </row>
    <row r="25" spans="2:11" x14ac:dyDescent="0.25">
      <c r="B25" s="8" t="s">
        <v>652</v>
      </c>
      <c r="C25" s="60" t="s">
        <v>653</v>
      </c>
      <c r="D25" s="54" t="s">
        <v>654</v>
      </c>
      <c r="E25" s="6" t="s">
        <v>106</v>
      </c>
      <c r="F25" s="19">
        <v>3080000</v>
      </c>
      <c r="G25" s="24">
        <v>120120</v>
      </c>
      <c r="H25" s="24">
        <v>2.1800000000000002</v>
      </c>
      <c r="I25" s="31"/>
      <c r="J25" s="31"/>
      <c r="K25" s="35"/>
    </row>
    <row r="26" spans="2:11" x14ac:dyDescent="0.25">
      <c r="B26" s="8" t="s">
        <v>455</v>
      </c>
      <c r="C26" s="60" t="s">
        <v>456</v>
      </c>
      <c r="D26" s="54" t="s">
        <v>457</v>
      </c>
      <c r="E26" s="6" t="s">
        <v>294</v>
      </c>
      <c r="F26" s="19">
        <v>6400000</v>
      </c>
      <c r="G26" s="24">
        <v>115961.60000000001</v>
      </c>
      <c r="H26" s="24">
        <v>2.1</v>
      </c>
      <c r="I26" s="31"/>
      <c r="J26" s="31"/>
      <c r="K26" s="35"/>
    </row>
    <row r="27" spans="2:11" x14ac:dyDescent="0.25">
      <c r="B27" s="8" t="s">
        <v>179</v>
      </c>
      <c r="C27" s="60" t="s">
        <v>180</v>
      </c>
      <c r="D27" s="54" t="s">
        <v>181</v>
      </c>
      <c r="E27" s="6" t="s">
        <v>182</v>
      </c>
      <c r="F27" s="19">
        <v>317000</v>
      </c>
      <c r="G27" s="24">
        <v>113486</v>
      </c>
      <c r="H27" s="24">
        <v>2.06</v>
      </c>
      <c r="I27" s="31"/>
      <c r="J27" s="31"/>
      <c r="K27" s="35"/>
    </row>
    <row r="28" spans="2:11" x14ac:dyDescent="0.25">
      <c r="B28" s="8" t="s">
        <v>265</v>
      </c>
      <c r="C28" s="60" t="s">
        <v>266</v>
      </c>
      <c r="D28" s="54" t="s">
        <v>267</v>
      </c>
      <c r="E28" s="6" t="s">
        <v>84</v>
      </c>
      <c r="F28" s="19">
        <v>474600</v>
      </c>
      <c r="G28" s="24">
        <v>110107.2</v>
      </c>
      <c r="H28" s="24">
        <v>2</v>
      </c>
      <c r="I28" s="31"/>
      <c r="J28" s="31"/>
      <c r="K28" s="35"/>
    </row>
    <row r="29" spans="2:11" x14ac:dyDescent="0.25">
      <c r="B29" s="8" t="s">
        <v>424</v>
      </c>
      <c r="C29" s="60" t="s">
        <v>425</v>
      </c>
      <c r="D29" s="54" t="s">
        <v>426</v>
      </c>
      <c r="E29" s="6" t="s">
        <v>88</v>
      </c>
      <c r="F29" s="19">
        <v>5488994</v>
      </c>
      <c r="G29" s="24">
        <v>108945.55</v>
      </c>
      <c r="H29" s="24">
        <v>1.98</v>
      </c>
      <c r="I29" s="31"/>
      <c r="J29" s="31"/>
      <c r="K29" s="35"/>
    </row>
    <row r="30" spans="2:11" x14ac:dyDescent="0.25">
      <c r="B30" s="8" t="s">
        <v>66</v>
      </c>
      <c r="C30" s="60" t="s">
        <v>67</v>
      </c>
      <c r="D30" s="54" t="s">
        <v>68</v>
      </c>
      <c r="E30" s="6" t="s">
        <v>69</v>
      </c>
      <c r="F30" s="19">
        <v>6500000</v>
      </c>
      <c r="G30" s="24">
        <v>105820</v>
      </c>
      <c r="H30" s="24">
        <v>1.92</v>
      </c>
      <c r="I30" s="31"/>
      <c r="J30" s="31"/>
      <c r="K30" s="35"/>
    </row>
    <row r="31" spans="2:11" x14ac:dyDescent="0.25">
      <c r="B31" s="8" t="s">
        <v>153</v>
      </c>
      <c r="C31" s="60" t="s">
        <v>154</v>
      </c>
      <c r="D31" s="54" t="s">
        <v>155</v>
      </c>
      <c r="E31" s="6" t="s">
        <v>88</v>
      </c>
      <c r="F31" s="19">
        <v>4072930</v>
      </c>
      <c r="G31" s="24">
        <v>98532.32</v>
      </c>
      <c r="H31" s="24">
        <v>1.79</v>
      </c>
      <c r="I31" s="31"/>
      <c r="J31" s="31"/>
      <c r="K31" s="35"/>
    </row>
    <row r="32" spans="2:11" x14ac:dyDescent="0.25">
      <c r="B32" s="8" t="s">
        <v>679</v>
      </c>
      <c r="C32" s="60" t="s">
        <v>680</v>
      </c>
      <c r="D32" s="54" t="s">
        <v>681</v>
      </c>
      <c r="E32" s="6" t="s">
        <v>274</v>
      </c>
      <c r="F32" s="19">
        <v>24500000</v>
      </c>
      <c r="G32" s="24">
        <v>98110.25</v>
      </c>
      <c r="H32" s="24">
        <v>1.78</v>
      </c>
      <c r="I32" s="31"/>
      <c r="J32" s="31"/>
      <c r="K32" s="35"/>
    </row>
    <row r="33" spans="2:11" x14ac:dyDescent="0.25">
      <c r="B33" s="8" t="s">
        <v>938</v>
      </c>
      <c r="C33" s="60" t="s">
        <v>939</v>
      </c>
      <c r="D33" s="54" t="s">
        <v>940</v>
      </c>
      <c r="E33" s="6" t="s">
        <v>106</v>
      </c>
      <c r="F33" s="19">
        <v>29000000</v>
      </c>
      <c r="G33" s="24">
        <v>95149</v>
      </c>
      <c r="H33" s="24">
        <v>1.73</v>
      </c>
      <c r="I33" s="31"/>
      <c r="J33" s="31"/>
      <c r="K33" s="35"/>
    </row>
    <row r="34" spans="2:11" x14ac:dyDescent="0.25">
      <c r="B34" s="8" t="s">
        <v>139</v>
      </c>
      <c r="C34" s="60" t="s">
        <v>140</v>
      </c>
      <c r="D34" s="54" t="s">
        <v>141</v>
      </c>
      <c r="E34" s="6" t="s">
        <v>99</v>
      </c>
      <c r="F34" s="19">
        <v>2343447</v>
      </c>
      <c r="G34" s="24">
        <v>91431.93</v>
      </c>
      <c r="H34" s="24">
        <v>1.66</v>
      </c>
      <c r="I34" s="31"/>
      <c r="J34" s="31"/>
      <c r="K34" s="35"/>
    </row>
    <row r="35" spans="2:11" x14ac:dyDescent="0.25">
      <c r="B35" s="8" t="s">
        <v>242</v>
      </c>
      <c r="C35" s="60" t="s">
        <v>243</v>
      </c>
      <c r="D35" s="54" t="s">
        <v>244</v>
      </c>
      <c r="E35" s="6" t="s">
        <v>245</v>
      </c>
      <c r="F35" s="19">
        <v>2909998</v>
      </c>
      <c r="G35" s="24">
        <v>83199.75</v>
      </c>
      <c r="H35" s="24">
        <v>1.51</v>
      </c>
      <c r="I35" s="31"/>
      <c r="J35" s="31"/>
      <c r="K35" s="35"/>
    </row>
    <row r="36" spans="2:11" x14ac:dyDescent="0.25">
      <c r="B36" s="8" t="s">
        <v>117</v>
      </c>
      <c r="C36" s="60" t="s">
        <v>118</v>
      </c>
      <c r="D36" s="54" t="s">
        <v>119</v>
      </c>
      <c r="E36" s="6" t="s">
        <v>120</v>
      </c>
      <c r="F36" s="19">
        <v>10000000</v>
      </c>
      <c r="G36" s="24">
        <v>81305</v>
      </c>
      <c r="H36" s="24">
        <v>1.47</v>
      </c>
      <c r="I36" s="31"/>
      <c r="J36" s="31"/>
      <c r="K36" s="35"/>
    </row>
    <row r="37" spans="2:11" x14ac:dyDescent="0.25">
      <c r="B37" s="8" t="s">
        <v>284</v>
      </c>
      <c r="C37" s="60" t="s">
        <v>285</v>
      </c>
      <c r="D37" s="54" t="s">
        <v>286</v>
      </c>
      <c r="E37" s="6" t="s">
        <v>287</v>
      </c>
      <c r="F37" s="19">
        <v>4100000</v>
      </c>
      <c r="G37" s="24">
        <v>80663.399999999994</v>
      </c>
      <c r="H37" s="24">
        <v>1.46</v>
      </c>
      <c r="I37" s="31"/>
      <c r="J37" s="31"/>
      <c r="K37" s="35"/>
    </row>
    <row r="38" spans="2:11" x14ac:dyDescent="0.25">
      <c r="B38" s="8" t="s">
        <v>383</v>
      </c>
      <c r="C38" s="60" t="s">
        <v>384</v>
      </c>
      <c r="D38" s="54" t="s">
        <v>385</v>
      </c>
      <c r="E38" s="6" t="s">
        <v>223</v>
      </c>
      <c r="F38" s="19">
        <v>17300000</v>
      </c>
      <c r="G38" s="24">
        <v>75280.95</v>
      </c>
      <c r="H38" s="24">
        <v>1.37</v>
      </c>
      <c r="I38" s="31"/>
      <c r="J38" s="31"/>
      <c r="K38" s="35"/>
    </row>
    <row r="39" spans="2:11" x14ac:dyDescent="0.25">
      <c r="B39" s="8" t="s">
        <v>281</v>
      </c>
      <c r="C39" s="60" t="s">
        <v>282</v>
      </c>
      <c r="D39" s="54" t="s">
        <v>283</v>
      </c>
      <c r="E39" s="6" t="s">
        <v>113</v>
      </c>
      <c r="F39" s="19">
        <v>2025472</v>
      </c>
      <c r="G39" s="24">
        <v>62082.74</v>
      </c>
      <c r="H39" s="24">
        <v>1.1299999999999999</v>
      </c>
      <c r="I39" s="31"/>
      <c r="J39" s="31"/>
      <c r="K39" s="35"/>
    </row>
    <row r="40" spans="2:11" x14ac:dyDescent="0.25">
      <c r="B40" s="8" t="s">
        <v>646</v>
      </c>
      <c r="C40" s="60" t="s">
        <v>647</v>
      </c>
      <c r="D40" s="54" t="s">
        <v>648</v>
      </c>
      <c r="E40" s="6" t="s">
        <v>222</v>
      </c>
      <c r="F40" s="19">
        <v>1100000</v>
      </c>
      <c r="G40" s="24">
        <v>57574</v>
      </c>
      <c r="H40" s="24">
        <v>1.04</v>
      </c>
      <c r="I40" s="31"/>
      <c r="J40" s="31"/>
      <c r="K40" s="35"/>
    </row>
    <row r="41" spans="2:11" x14ac:dyDescent="0.25">
      <c r="B41" s="8" t="s">
        <v>1988</v>
      </c>
      <c r="C41" s="60" t="s">
        <v>1989</v>
      </c>
      <c r="D41" s="54" t="s">
        <v>1990</v>
      </c>
      <c r="E41" s="6" t="s">
        <v>571</v>
      </c>
      <c r="F41" s="19">
        <v>2270000</v>
      </c>
      <c r="G41" s="24">
        <v>53799</v>
      </c>
      <c r="H41" s="24">
        <v>0.98</v>
      </c>
      <c r="I41" s="31"/>
      <c r="J41" s="31"/>
      <c r="K41" s="35"/>
    </row>
    <row r="42" spans="2:11" x14ac:dyDescent="0.25">
      <c r="B42" s="8" t="s">
        <v>649</v>
      </c>
      <c r="C42" s="60" t="s">
        <v>650</v>
      </c>
      <c r="D42" s="54" t="s">
        <v>651</v>
      </c>
      <c r="E42" s="6" t="s">
        <v>149</v>
      </c>
      <c r="F42" s="19">
        <v>12800000</v>
      </c>
      <c r="G42" s="24">
        <v>53504</v>
      </c>
      <c r="H42" s="24">
        <v>0.97</v>
      </c>
      <c r="I42" s="31"/>
      <c r="J42" s="31"/>
      <c r="K42" s="35"/>
    </row>
    <row r="43" spans="2:11" x14ac:dyDescent="0.25">
      <c r="B43" s="8" t="s">
        <v>136</v>
      </c>
      <c r="C43" s="60" t="s">
        <v>137</v>
      </c>
      <c r="D43" s="54" t="s">
        <v>138</v>
      </c>
      <c r="E43" s="6" t="s">
        <v>120</v>
      </c>
      <c r="F43" s="19">
        <v>1314870</v>
      </c>
      <c r="G43" s="24">
        <v>52789.4</v>
      </c>
      <c r="H43" s="24">
        <v>0.96</v>
      </c>
      <c r="I43" s="31"/>
      <c r="J43" s="31"/>
      <c r="K43" s="35"/>
    </row>
    <row r="44" spans="2:11" x14ac:dyDescent="0.25">
      <c r="B44" s="8" t="s">
        <v>146</v>
      </c>
      <c r="C44" s="60" t="s">
        <v>147</v>
      </c>
      <c r="D44" s="54" t="s">
        <v>148</v>
      </c>
      <c r="E44" s="6" t="s">
        <v>149</v>
      </c>
      <c r="F44" s="19">
        <v>10121950</v>
      </c>
      <c r="G44" s="24">
        <v>52335.54</v>
      </c>
      <c r="H44" s="24">
        <v>0.95</v>
      </c>
      <c r="I44" s="31"/>
      <c r="J44" s="31"/>
      <c r="K44" s="35"/>
    </row>
    <row r="45" spans="2:11" x14ac:dyDescent="0.25">
      <c r="B45" s="8" t="s">
        <v>142</v>
      </c>
      <c r="C45" s="60" t="s">
        <v>143</v>
      </c>
      <c r="D45" s="54" t="s">
        <v>144</v>
      </c>
      <c r="E45" s="6" t="s">
        <v>145</v>
      </c>
      <c r="F45" s="19">
        <v>869125</v>
      </c>
      <c r="G45" s="24">
        <v>45629.06</v>
      </c>
      <c r="H45" s="24">
        <v>0.83</v>
      </c>
      <c r="I45" s="31"/>
      <c r="J45" s="31"/>
      <c r="K45" s="35"/>
    </row>
    <row r="46" spans="2:11" x14ac:dyDescent="0.25">
      <c r="B46" s="8" t="s">
        <v>73</v>
      </c>
      <c r="C46" s="60" t="s">
        <v>74</v>
      </c>
      <c r="D46" s="54" t="s">
        <v>75</v>
      </c>
      <c r="E46" s="6" t="s">
        <v>76</v>
      </c>
      <c r="F46" s="19">
        <v>3100000</v>
      </c>
      <c r="G46" s="24">
        <v>40538.699999999997</v>
      </c>
      <c r="H46" s="24">
        <v>0.74</v>
      </c>
      <c r="I46" s="31"/>
      <c r="J46" s="31"/>
      <c r="K46" s="35"/>
    </row>
    <row r="47" spans="2:11" x14ac:dyDescent="0.25">
      <c r="B47" s="8" t="s">
        <v>2175</v>
      </c>
      <c r="C47" s="60" t="s">
        <v>2176</v>
      </c>
      <c r="D47" s="54" t="s">
        <v>2177</v>
      </c>
      <c r="E47" s="6" t="s">
        <v>149</v>
      </c>
      <c r="F47" s="19">
        <v>2554097</v>
      </c>
      <c r="G47" s="24">
        <v>40020.15</v>
      </c>
      <c r="H47" s="24">
        <v>0.73</v>
      </c>
      <c r="I47" s="31"/>
      <c r="J47" s="31"/>
      <c r="K47" s="35"/>
    </row>
    <row r="48" spans="2:11" x14ac:dyDescent="0.25">
      <c r="B48" s="8" t="s">
        <v>81</v>
      </c>
      <c r="C48" s="60" t="s">
        <v>82</v>
      </c>
      <c r="D48" s="54" t="s">
        <v>83</v>
      </c>
      <c r="E48" s="6" t="s">
        <v>84</v>
      </c>
      <c r="F48" s="19">
        <v>345000</v>
      </c>
      <c r="G48" s="24">
        <v>39502.5</v>
      </c>
      <c r="H48" s="24">
        <v>0.72</v>
      </c>
      <c r="I48" s="31"/>
      <c r="J48" s="31"/>
      <c r="K48" s="35"/>
    </row>
    <row r="49" spans="2:11" x14ac:dyDescent="0.25">
      <c r="B49" s="8" t="s">
        <v>963</v>
      </c>
      <c r="C49" s="60" t="s">
        <v>964</v>
      </c>
      <c r="D49" s="54" t="s">
        <v>965</v>
      </c>
      <c r="E49" s="6" t="s">
        <v>106</v>
      </c>
      <c r="F49" s="19">
        <v>20300000</v>
      </c>
      <c r="G49" s="24">
        <v>37029.230000000003</v>
      </c>
      <c r="H49" s="24">
        <v>0.67</v>
      </c>
      <c r="I49" s="31"/>
      <c r="J49" s="31"/>
      <c r="K49" s="35"/>
    </row>
    <row r="50" spans="2:11" x14ac:dyDescent="0.25">
      <c r="B50" s="8" t="s">
        <v>319</v>
      </c>
      <c r="C50" s="60" t="s">
        <v>320</v>
      </c>
      <c r="D50" s="54" t="s">
        <v>321</v>
      </c>
      <c r="E50" s="6" t="s">
        <v>261</v>
      </c>
      <c r="F50" s="19">
        <v>2494551</v>
      </c>
      <c r="G50" s="24">
        <v>35357.769999999997</v>
      </c>
      <c r="H50" s="24">
        <v>0.64</v>
      </c>
      <c r="I50" s="31"/>
      <c r="J50" s="31"/>
      <c r="K50" s="35"/>
    </row>
    <row r="51" spans="2:11" x14ac:dyDescent="0.25">
      <c r="B51" s="8" t="s">
        <v>346</v>
      </c>
      <c r="C51" s="60" t="s">
        <v>347</v>
      </c>
      <c r="D51" s="54" t="s">
        <v>348</v>
      </c>
      <c r="E51" s="6" t="s">
        <v>76</v>
      </c>
      <c r="F51" s="19">
        <v>18635614</v>
      </c>
      <c r="G51" s="24">
        <v>34354.75</v>
      </c>
      <c r="H51" s="24">
        <v>0.62</v>
      </c>
      <c r="I51" s="31"/>
      <c r="J51" s="31"/>
      <c r="K51" s="35"/>
    </row>
    <row r="52" spans="2:11" x14ac:dyDescent="0.25">
      <c r="B52" s="8" t="s">
        <v>1190</v>
      </c>
      <c r="C52" s="60" t="s">
        <v>1191</v>
      </c>
      <c r="D52" s="54" t="s">
        <v>1192</v>
      </c>
      <c r="E52" s="6" t="s">
        <v>866</v>
      </c>
      <c r="F52" s="19">
        <v>2000000</v>
      </c>
      <c r="G52" s="24">
        <v>31862</v>
      </c>
      <c r="H52" s="24">
        <v>0.57999999999999996</v>
      </c>
      <c r="I52" s="31"/>
      <c r="J52" s="31"/>
      <c r="K52" s="35"/>
    </row>
    <row r="53" spans="2:11" x14ac:dyDescent="0.25">
      <c r="B53" s="8" t="s">
        <v>589</v>
      </c>
      <c r="C53" s="60" t="s">
        <v>590</v>
      </c>
      <c r="D53" s="54" t="s">
        <v>591</v>
      </c>
      <c r="E53" s="6" t="s">
        <v>592</v>
      </c>
      <c r="F53" s="19">
        <v>9200000</v>
      </c>
      <c r="G53" s="24">
        <v>25594.400000000001</v>
      </c>
      <c r="H53" s="24">
        <v>0.46</v>
      </c>
      <c r="I53" s="31"/>
      <c r="J53" s="31"/>
      <c r="K53" s="35"/>
    </row>
    <row r="54" spans="2:11" x14ac:dyDescent="0.25">
      <c r="B54" s="8" t="s">
        <v>291</v>
      </c>
      <c r="C54" s="60" t="s">
        <v>292</v>
      </c>
      <c r="D54" s="54" t="s">
        <v>293</v>
      </c>
      <c r="E54" s="6" t="s">
        <v>294</v>
      </c>
      <c r="F54" s="19">
        <v>6441100</v>
      </c>
      <c r="G54" s="24">
        <v>25043</v>
      </c>
      <c r="H54" s="24">
        <v>0.45</v>
      </c>
      <c r="I54" s="31"/>
      <c r="J54" s="31"/>
      <c r="K54" s="35"/>
    </row>
    <row r="55" spans="2:11" x14ac:dyDescent="0.25">
      <c r="B55" s="8" t="s">
        <v>399</v>
      </c>
      <c r="C55" s="60" t="s">
        <v>400</v>
      </c>
      <c r="D55" s="54" t="s">
        <v>401</v>
      </c>
      <c r="E55" s="6" t="s">
        <v>120</v>
      </c>
      <c r="F55" s="19">
        <v>66096342</v>
      </c>
      <c r="G55" s="24">
        <v>24316.84</v>
      </c>
      <c r="H55" s="24">
        <v>0.44</v>
      </c>
      <c r="I55" s="31"/>
      <c r="J55" s="31"/>
      <c r="K55" s="35"/>
    </row>
    <row r="56" spans="2:11" x14ac:dyDescent="0.25">
      <c r="B56" s="8" t="s">
        <v>2400</v>
      </c>
      <c r="C56" s="60" t="s">
        <v>2401</v>
      </c>
      <c r="D56" s="54" t="s">
        <v>2402</v>
      </c>
      <c r="E56" s="6" t="s">
        <v>128</v>
      </c>
      <c r="F56" s="19">
        <v>791489</v>
      </c>
      <c r="G56" s="24">
        <v>23612.49</v>
      </c>
      <c r="H56" s="24">
        <v>0.43</v>
      </c>
      <c r="I56" s="31"/>
      <c r="J56" s="31"/>
      <c r="K56" s="35"/>
    </row>
    <row r="57" spans="2:11" x14ac:dyDescent="0.25">
      <c r="B57" s="8" t="s">
        <v>258</v>
      </c>
      <c r="C57" s="60" t="s">
        <v>259</v>
      </c>
      <c r="D57" s="54" t="s">
        <v>260</v>
      </c>
      <c r="E57" s="6" t="s">
        <v>261</v>
      </c>
      <c r="F57" s="19">
        <v>1119425</v>
      </c>
      <c r="G57" s="24">
        <v>13602.13</v>
      </c>
      <c r="H57" s="24">
        <v>0.25</v>
      </c>
      <c r="I57" s="31"/>
      <c r="J57" s="31"/>
      <c r="K57" s="35"/>
    </row>
    <row r="58" spans="2:11" x14ac:dyDescent="0.25">
      <c r="B58" s="8" t="s">
        <v>2403</v>
      </c>
      <c r="C58" s="60" t="s">
        <v>2404</v>
      </c>
      <c r="D58" s="54" t="s">
        <v>2405</v>
      </c>
      <c r="E58" s="6" t="s">
        <v>120</v>
      </c>
      <c r="F58" s="19">
        <v>791489</v>
      </c>
      <c r="G58" s="24">
        <v>12298.95</v>
      </c>
      <c r="H58" s="24">
        <v>0.22</v>
      </c>
      <c r="I58" s="31"/>
      <c r="J58" s="31"/>
      <c r="K58" s="35"/>
    </row>
    <row r="59" spans="2:11" x14ac:dyDescent="0.25">
      <c r="B59" s="8" t="s">
        <v>452</v>
      </c>
      <c r="C59" s="60" t="s">
        <v>453</v>
      </c>
      <c r="D59" s="54" t="s">
        <v>454</v>
      </c>
      <c r="E59" s="6" t="s">
        <v>88</v>
      </c>
      <c r="F59" s="19">
        <v>729000</v>
      </c>
      <c r="G59" s="24">
        <v>10273.07</v>
      </c>
      <c r="H59" s="24">
        <v>0.19</v>
      </c>
      <c r="I59" s="31"/>
      <c r="J59" s="31"/>
      <c r="K59" s="35"/>
    </row>
    <row r="60" spans="2:11" x14ac:dyDescent="0.25">
      <c r="B60" s="8" t="s">
        <v>2252</v>
      </c>
      <c r="C60" s="60" t="s">
        <v>2253</v>
      </c>
      <c r="D60" s="54" t="s">
        <v>2254</v>
      </c>
      <c r="E60" s="6" t="s">
        <v>261</v>
      </c>
      <c r="F60" s="19">
        <v>10511424</v>
      </c>
      <c r="G60" s="24">
        <v>3697.92</v>
      </c>
      <c r="H60" s="24">
        <v>7.0000000000000007E-2</v>
      </c>
      <c r="I60" s="31"/>
      <c r="J60" s="31"/>
      <c r="K60" s="35"/>
    </row>
    <row r="61" spans="2:11" x14ac:dyDescent="0.25">
      <c r="B61" s="8" t="s">
        <v>2406</v>
      </c>
      <c r="C61" s="60" t="s">
        <v>2407</v>
      </c>
      <c r="D61" s="54" t="s">
        <v>2408</v>
      </c>
      <c r="E61" s="6" t="s">
        <v>491</v>
      </c>
      <c r="F61" s="19">
        <v>3190769</v>
      </c>
      <c r="G61" s="24">
        <v>1235.1500000000001</v>
      </c>
      <c r="H61" s="24">
        <v>0.02</v>
      </c>
      <c r="I61" s="31"/>
      <c r="J61" s="31"/>
      <c r="K61" s="35"/>
    </row>
    <row r="62" spans="2:11" x14ac:dyDescent="0.25">
      <c r="B62" s="8" t="s">
        <v>2409</v>
      </c>
      <c r="C62" s="60" t="s">
        <v>2410</v>
      </c>
      <c r="D62" s="54" t="s">
        <v>2411</v>
      </c>
      <c r="E62" s="6" t="s">
        <v>76</v>
      </c>
      <c r="F62" s="19">
        <v>3193292</v>
      </c>
      <c r="G62" s="24">
        <v>1176.0899999999999</v>
      </c>
      <c r="H62" s="24">
        <v>0.02</v>
      </c>
      <c r="I62" s="31"/>
      <c r="J62" s="31"/>
      <c r="K62" s="35"/>
    </row>
    <row r="63" spans="2:11" x14ac:dyDescent="0.25">
      <c r="C63" s="58" t="s">
        <v>199</v>
      </c>
      <c r="D63" s="54"/>
      <c r="E63" s="6"/>
      <c r="F63" s="19"/>
      <c r="G63" s="25">
        <v>5399422.1100000003</v>
      </c>
      <c r="H63" s="25">
        <v>97.95</v>
      </c>
      <c r="I63" s="31"/>
      <c r="J63" s="31"/>
      <c r="K63" s="35"/>
    </row>
    <row r="64" spans="2:11" x14ac:dyDescent="0.25">
      <c r="C64" s="57"/>
      <c r="D64" s="54"/>
      <c r="E64" s="6"/>
      <c r="F64" s="19"/>
      <c r="G64" s="24"/>
      <c r="H64" s="24"/>
      <c r="I64" s="31"/>
      <c r="J64" s="31"/>
      <c r="K64" s="35"/>
    </row>
    <row r="65" spans="3:11" x14ac:dyDescent="0.25">
      <c r="C65" s="58" t="s">
        <v>3</v>
      </c>
      <c r="D65" s="54"/>
      <c r="E65" s="6"/>
      <c r="F65" s="19"/>
      <c r="G65" s="24" t="s">
        <v>2</v>
      </c>
      <c r="H65" s="24" t="s">
        <v>2</v>
      </c>
      <c r="I65" s="31"/>
      <c r="J65" s="31"/>
      <c r="K65" s="35"/>
    </row>
    <row r="66" spans="3:11" x14ac:dyDescent="0.25">
      <c r="C66" s="57"/>
      <c r="D66" s="54"/>
      <c r="E66" s="6"/>
      <c r="F66" s="19"/>
      <c r="G66" s="24"/>
      <c r="H66" s="24"/>
      <c r="I66" s="31"/>
      <c r="J66" s="31"/>
      <c r="K66" s="35"/>
    </row>
    <row r="67" spans="3:11" x14ac:dyDescent="0.25">
      <c r="C67" s="58" t="s">
        <v>4</v>
      </c>
      <c r="D67" s="54"/>
      <c r="E67" s="6"/>
      <c r="F67" s="19"/>
      <c r="G67" s="24" t="s">
        <v>2</v>
      </c>
      <c r="H67" s="24" t="s">
        <v>2</v>
      </c>
      <c r="I67" s="31"/>
      <c r="J67" s="31"/>
      <c r="K67" s="35"/>
    </row>
    <row r="68" spans="3:11" x14ac:dyDescent="0.25">
      <c r="C68" s="57"/>
      <c r="D68" s="54"/>
      <c r="E68" s="6"/>
      <c r="F68" s="19"/>
      <c r="G68" s="24"/>
      <c r="H68" s="24"/>
      <c r="I68" s="31"/>
      <c r="J68" s="31"/>
      <c r="K68" s="35"/>
    </row>
    <row r="69" spans="3:11" x14ac:dyDescent="0.25">
      <c r="C69" s="58" t="s">
        <v>5</v>
      </c>
      <c r="D69" s="54"/>
      <c r="E69" s="6"/>
      <c r="F69" s="19"/>
      <c r="G69" s="24"/>
      <c r="H69" s="24"/>
      <c r="I69" s="31"/>
      <c r="J69" s="31"/>
      <c r="K69" s="35"/>
    </row>
    <row r="70" spans="3:11" x14ac:dyDescent="0.25">
      <c r="C70" s="57"/>
      <c r="D70" s="54"/>
      <c r="E70" s="6"/>
      <c r="F70" s="19"/>
      <c r="G70" s="24"/>
      <c r="H70" s="24"/>
      <c r="I70" s="31"/>
      <c r="J70" s="31"/>
      <c r="K70" s="35"/>
    </row>
    <row r="71" spans="3:11" x14ac:dyDescent="0.25">
      <c r="C71" s="58" t="s">
        <v>6</v>
      </c>
      <c r="D71" s="54"/>
      <c r="E71" s="6"/>
      <c r="F71" s="19"/>
      <c r="G71" s="24" t="s">
        <v>2</v>
      </c>
      <c r="H71" s="24" t="s">
        <v>2</v>
      </c>
      <c r="I71" s="31"/>
      <c r="J71" s="31"/>
      <c r="K71" s="35"/>
    </row>
    <row r="72" spans="3:11" x14ac:dyDescent="0.25">
      <c r="C72" s="57"/>
      <c r="D72" s="54"/>
      <c r="E72" s="6"/>
      <c r="F72" s="19"/>
      <c r="G72" s="24"/>
      <c r="H72" s="24"/>
      <c r="I72" s="31"/>
      <c r="J72" s="31"/>
      <c r="K72" s="35"/>
    </row>
    <row r="73" spans="3:11" x14ac:dyDescent="0.25">
      <c r="C73" s="58" t="s">
        <v>7</v>
      </c>
      <c r="D73" s="54"/>
      <c r="E73" s="6"/>
      <c r="F73" s="19"/>
      <c r="G73" s="24" t="s">
        <v>2</v>
      </c>
      <c r="H73" s="24" t="s">
        <v>2</v>
      </c>
      <c r="I73" s="31"/>
      <c r="J73" s="31"/>
      <c r="K73" s="35"/>
    </row>
    <row r="74" spans="3:11" x14ac:dyDescent="0.25">
      <c r="C74" s="57"/>
      <c r="D74" s="54"/>
      <c r="E74" s="6"/>
      <c r="F74" s="19"/>
      <c r="G74" s="24"/>
      <c r="H74" s="24"/>
      <c r="I74" s="31"/>
      <c r="J74" s="31"/>
      <c r="K74" s="35"/>
    </row>
    <row r="75" spans="3:11" x14ac:dyDescent="0.25">
      <c r="C75" s="58" t="s">
        <v>8</v>
      </c>
      <c r="D75" s="54"/>
      <c r="E75" s="6"/>
      <c r="F75" s="19"/>
      <c r="G75" s="24" t="s">
        <v>2</v>
      </c>
      <c r="H75" s="24" t="s">
        <v>2</v>
      </c>
      <c r="I75" s="31"/>
      <c r="J75" s="31"/>
      <c r="K75" s="35"/>
    </row>
    <row r="76" spans="3:11" x14ac:dyDescent="0.25">
      <c r="C76" s="57"/>
      <c r="D76" s="54"/>
      <c r="E76" s="6"/>
      <c r="F76" s="19"/>
      <c r="G76" s="24"/>
      <c r="H76" s="24"/>
      <c r="I76" s="31"/>
      <c r="J76" s="31"/>
      <c r="K76" s="35"/>
    </row>
    <row r="77" spans="3:11" x14ac:dyDescent="0.25">
      <c r="C77" s="58" t="s">
        <v>9</v>
      </c>
      <c r="D77" s="54"/>
      <c r="E77" s="6"/>
      <c r="F77" s="19"/>
      <c r="G77" s="24" t="s">
        <v>2</v>
      </c>
      <c r="H77" s="24" t="s">
        <v>2</v>
      </c>
      <c r="I77" s="31"/>
      <c r="J77" s="31"/>
      <c r="K77" s="35"/>
    </row>
    <row r="78" spans="3:11" x14ac:dyDescent="0.25">
      <c r="C78" s="57"/>
      <c r="D78" s="54"/>
      <c r="E78" s="6"/>
      <c r="F78" s="19"/>
      <c r="G78" s="24"/>
      <c r="H78" s="24"/>
      <c r="I78" s="31"/>
      <c r="J78" s="31"/>
      <c r="K78" s="35"/>
    </row>
    <row r="79" spans="3:11" x14ac:dyDescent="0.25">
      <c r="C79" s="58" t="s">
        <v>10</v>
      </c>
      <c r="D79" s="54"/>
      <c r="E79" s="6"/>
      <c r="F79" s="19"/>
      <c r="G79" s="24" t="s">
        <v>2</v>
      </c>
      <c r="H79" s="24" t="s">
        <v>2</v>
      </c>
      <c r="I79" s="31"/>
      <c r="J79" s="31"/>
      <c r="K79" s="35"/>
    </row>
    <row r="80" spans="3:11" x14ac:dyDescent="0.25">
      <c r="C80" s="57"/>
      <c r="D80" s="54"/>
      <c r="E80" s="6"/>
      <c r="F80" s="19"/>
      <c r="G80" s="24"/>
      <c r="H80" s="24"/>
      <c r="I80" s="31"/>
      <c r="J80" s="31"/>
      <c r="K80" s="35"/>
    </row>
    <row r="81" spans="1:11" x14ac:dyDescent="0.25">
      <c r="C81" s="58" t="s">
        <v>11</v>
      </c>
      <c r="D81" s="54"/>
      <c r="E81" s="6"/>
      <c r="F81" s="19"/>
      <c r="G81" s="24" t="s">
        <v>2</v>
      </c>
      <c r="H81" s="24" t="s">
        <v>2</v>
      </c>
      <c r="I81" s="31"/>
      <c r="J81" s="31"/>
      <c r="K81" s="35"/>
    </row>
    <row r="82" spans="1:11" x14ac:dyDescent="0.25">
      <c r="C82" s="57"/>
      <c r="D82" s="54"/>
      <c r="E82" s="6"/>
      <c r="F82" s="19"/>
      <c r="G82" s="24"/>
      <c r="H82" s="24"/>
      <c r="I82" s="31"/>
      <c r="J82" s="31"/>
      <c r="K82" s="35"/>
    </row>
    <row r="83" spans="1:11" x14ac:dyDescent="0.25">
      <c r="A83" s="10"/>
      <c r="B83" s="28"/>
      <c r="C83" s="58" t="s">
        <v>13</v>
      </c>
      <c r="D83" s="54"/>
      <c r="E83" s="6"/>
      <c r="F83" s="19"/>
      <c r="G83" s="24"/>
      <c r="H83" s="24"/>
      <c r="I83" s="31"/>
      <c r="J83" s="31"/>
      <c r="K83" s="35"/>
    </row>
    <row r="84" spans="1:11" x14ac:dyDescent="0.25">
      <c r="A84" s="28"/>
      <c r="B84" s="28"/>
      <c r="C84" s="58" t="s">
        <v>14</v>
      </c>
      <c r="D84" s="54"/>
      <c r="E84" s="6"/>
      <c r="F84" s="19"/>
      <c r="G84" s="24" t="s">
        <v>2</v>
      </c>
      <c r="H84" s="24" t="s">
        <v>2</v>
      </c>
      <c r="I84" s="31"/>
      <c r="J84" s="31"/>
      <c r="K84" s="35"/>
    </row>
    <row r="85" spans="1:11" x14ac:dyDescent="0.25">
      <c r="A85" s="28"/>
      <c r="B85" s="28"/>
      <c r="C85" s="58"/>
      <c r="D85" s="54"/>
      <c r="E85" s="6"/>
      <c r="F85" s="19"/>
      <c r="G85" s="24"/>
      <c r="H85" s="24"/>
      <c r="I85" s="31"/>
      <c r="J85" s="31"/>
      <c r="K85" s="35"/>
    </row>
    <row r="86" spans="1:11" x14ac:dyDescent="0.25">
      <c r="A86" s="28"/>
      <c r="B86" s="28"/>
      <c r="C86" s="58" t="s">
        <v>15</v>
      </c>
      <c r="D86" s="54"/>
      <c r="E86" s="6"/>
      <c r="F86" s="19"/>
      <c r="G86" s="24" t="s">
        <v>2</v>
      </c>
      <c r="H86" s="24" t="s">
        <v>2</v>
      </c>
      <c r="I86" s="31"/>
      <c r="J86" s="31"/>
      <c r="K86" s="35"/>
    </row>
    <row r="87" spans="1:11" x14ac:dyDescent="0.25">
      <c r="A87" s="28"/>
      <c r="B87" s="28"/>
      <c r="C87" s="58"/>
      <c r="D87" s="54"/>
      <c r="E87" s="6"/>
      <c r="F87" s="19"/>
      <c r="G87" s="24"/>
      <c r="H87" s="24"/>
      <c r="I87" s="31"/>
      <c r="J87" s="31"/>
      <c r="K87" s="35"/>
    </row>
    <row r="88" spans="1:11" x14ac:dyDescent="0.25">
      <c r="C88" s="59" t="s">
        <v>16</v>
      </c>
      <c r="D88" s="54"/>
      <c r="E88" s="6"/>
      <c r="F88" s="19"/>
      <c r="G88" s="24"/>
      <c r="H88" s="24"/>
      <c r="I88" s="31"/>
      <c r="J88" s="31"/>
      <c r="K88" s="35"/>
    </row>
    <row r="89" spans="1:11" x14ac:dyDescent="0.25">
      <c r="B89" s="8" t="s">
        <v>443</v>
      </c>
      <c r="C89" s="60" t="s">
        <v>444</v>
      </c>
      <c r="D89" s="54" t="s">
        <v>445</v>
      </c>
      <c r="E89" s="6" t="s">
        <v>210</v>
      </c>
      <c r="F89" s="19">
        <v>35000000</v>
      </c>
      <c r="G89" s="24">
        <v>34990.03</v>
      </c>
      <c r="H89" s="24">
        <v>0.63</v>
      </c>
      <c r="I89" s="31">
        <v>5.2027000000000001</v>
      </c>
      <c r="J89" s="31"/>
      <c r="K89" s="35"/>
    </row>
    <row r="90" spans="1:11" x14ac:dyDescent="0.25">
      <c r="B90" s="8" t="s">
        <v>207</v>
      </c>
      <c r="C90" s="60" t="s">
        <v>208</v>
      </c>
      <c r="D90" s="54" t="s">
        <v>209</v>
      </c>
      <c r="E90" s="6" t="s">
        <v>210</v>
      </c>
      <c r="F90" s="19">
        <v>7000000</v>
      </c>
      <c r="G90" s="24">
        <v>6921.2</v>
      </c>
      <c r="H90" s="24">
        <v>0.13</v>
      </c>
      <c r="I90" s="31">
        <v>5.2602000000000002</v>
      </c>
      <c r="J90" s="31"/>
      <c r="K90" s="35"/>
    </row>
    <row r="91" spans="1:11" x14ac:dyDescent="0.25">
      <c r="C91" s="58" t="s">
        <v>199</v>
      </c>
      <c r="D91" s="54"/>
      <c r="E91" s="6"/>
      <c r="F91" s="19"/>
      <c r="G91" s="25">
        <v>41911.230000000003</v>
      </c>
      <c r="H91" s="25">
        <v>0.76</v>
      </c>
      <c r="I91" s="31"/>
      <c r="J91" s="31"/>
      <c r="K91" s="35"/>
    </row>
    <row r="92" spans="1:11" x14ac:dyDescent="0.25">
      <c r="C92" s="57"/>
      <c r="D92" s="54"/>
      <c r="E92" s="6"/>
      <c r="F92" s="19"/>
      <c r="G92" s="24"/>
      <c r="H92" s="24"/>
      <c r="I92" s="31"/>
      <c r="J92" s="31"/>
      <c r="K92" s="35"/>
    </row>
    <row r="93" spans="1:11" x14ac:dyDescent="0.25">
      <c r="C93" s="58" t="s">
        <v>17</v>
      </c>
      <c r="D93" s="54"/>
      <c r="E93" s="6"/>
      <c r="F93" s="19"/>
      <c r="G93" s="24" t="s">
        <v>2</v>
      </c>
      <c r="H93" s="24" t="s">
        <v>2</v>
      </c>
      <c r="I93" s="31"/>
      <c r="J93" s="31"/>
      <c r="K93" s="35"/>
    </row>
    <row r="94" spans="1:11" x14ac:dyDescent="0.25">
      <c r="C94" s="57"/>
      <c r="D94" s="54"/>
      <c r="E94" s="6"/>
      <c r="F94" s="19"/>
      <c r="G94" s="24"/>
      <c r="H94" s="24"/>
      <c r="I94" s="31"/>
      <c r="J94" s="31"/>
      <c r="K94" s="35"/>
    </row>
    <row r="95" spans="1:11" x14ac:dyDescent="0.25">
      <c r="C95" s="58" t="s">
        <v>18</v>
      </c>
      <c r="D95" s="54"/>
      <c r="E95" s="6"/>
      <c r="F95" s="19"/>
      <c r="G95" s="24" t="s">
        <v>2</v>
      </c>
      <c r="H95" s="24" t="s">
        <v>2</v>
      </c>
      <c r="I95" s="31"/>
      <c r="J95" s="31"/>
      <c r="K95" s="35"/>
    </row>
    <row r="96" spans="1:11" x14ac:dyDescent="0.25">
      <c r="C96" s="57"/>
      <c r="D96" s="54"/>
      <c r="E96" s="6"/>
      <c r="F96" s="19"/>
      <c r="G96" s="24"/>
      <c r="H96" s="24"/>
      <c r="I96" s="31"/>
      <c r="J96" s="31"/>
      <c r="K96" s="35"/>
    </row>
    <row r="97" spans="1:54" x14ac:dyDescent="0.25">
      <c r="A97" s="10"/>
      <c r="B97" s="28"/>
      <c r="C97" s="58" t="s">
        <v>19</v>
      </c>
      <c r="D97" s="54"/>
      <c r="E97" s="6"/>
      <c r="F97" s="19"/>
      <c r="G97" s="24"/>
      <c r="H97" s="24"/>
      <c r="I97" s="31"/>
      <c r="J97" s="31"/>
      <c r="K97" s="35"/>
    </row>
    <row r="98" spans="1:54" x14ac:dyDescent="0.25">
      <c r="A98" s="28"/>
      <c r="B98" s="28"/>
      <c r="C98" s="58" t="s">
        <v>20</v>
      </c>
      <c r="D98" s="54"/>
      <c r="E98" s="6"/>
      <c r="F98" s="19"/>
      <c r="G98" s="24" t="s">
        <v>2</v>
      </c>
      <c r="H98" s="24" t="s">
        <v>2</v>
      </c>
      <c r="I98" s="31"/>
      <c r="J98" s="31"/>
      <c r="K98" s="35"/>
    </row>
    <row r="99" spans="1:54" x14ac:dyDescent="0.25">
      <c r="A99" s="28"/>
      <c r="B99" s="28"/>
      <c r="C99" s="58"/>
      <c r="D99" s="54"/>
      <c r="E99" s="6"/>
      <c r="F99" s="19"/>
      <c r="G99" s="24"/>
      <c r="H99" s="24"/>
      <c r="I99" s="31"/>
      <c r="J99" s="31"/>
      <c r="K99" s="35"/>
    </row>
    <row r="100" spans="1:54" x14ac:dyDescent="0.25">
      <c r="A100" s="28"/>
      <c r="B100" s="28"/>
      <c r="C100" s="58" t="s">
        <v>21</v>
      </c>
      <c r="D100" s="54"/>
      <c r="E100" s="6"/>
      <c r="F100" s="19"/>
      <c r="G100" s="24" t="s">
        <v>2</v>
      </c>
      <c r="H100" s="24" t="s">
        <v>2</v>
      </c>
      <c r="I100" s="31"/>
      <c r="J100" s="31"/>
      <c r="K100" s="35"/>
    </row>
    <row r="101" spans="1:54" x14ac:dyDescent="0.25">
      <c r="A101" s="28"/>
      <c r="B101" s="28"/>
      <c r="C101" s="58"/>
      <c r="D101" s="54"/>
      <c r="E101" s="6"/>
      <c r="F101" s="19"/>
      <c r="G101" s="24"/>
      <c r="H101" s="24"/>
      <c r="I101" s="31"/>
      <c r="J101" s="31"/>
      <c r="K101" s="35"/>
    </row>
    <row r="102" spans="1:54" x14ac:dyDescent="0.25">
      <c r="A102" s="28"/>
      <c r="B102" s="28"/>
      <c r="C102" s="58" t="s">
        <v>22</v>
      </c>
      <c r="D102" s="54"/>
      <c r="E102" s="6"/>
      <c r="F102" s="19"/>
      <c r="G102" s="24" t="s">
        <v>2</v>
      </c>
      <c r="H102" s="24" t="s">
        <v>2</v>
      </c>
      <c r="I102" s="31"/>
      <c r="J102" s="31"/>
      <c r="K102" s="35"/>
    </row>
    <row r="103" spans="1:54" x14ac:dyDescent="0.25">
      <c r="A103" s="28"/>
      <c r="B103" s="28"/>
      <c r="C103" s="58"/>
      <c r="D103" s="54"/>
      <c r="E103" s="6"/>
      <c r="F103" s="19"/>
      <c r="G103" s="24"/>
      <c r="H103" s="24"/>
      <c r="I103" s="31"/>
      <c r="J103" s="31"/>
      <c r="K103" s="35"/>
    </row>
    <row r="104" spans="1:54" x14ac:dyDescent="0.25">
      <c r="A104" s="28"/>
      <c r="B104" s="28"/>
      <c r="C104" s="58" t="s">
        <v>23</v>
      </c>
      <c r="D104" s="54"/>
      <c r="E104" s="6"/>
      <c r="F104" s="19"/>
      <c r="G104" s="24" t="s">
        <v>2</v>
      </c>
      <c r="H104" s="24" t="s">
        <v>2</v>
      </c>
      <c r="I104" s="31"/>
      <c r="J104" s="31"/>
      <c r="K104" s="35"/>
    </row>
    <row r="105" spans="1:54" x14ac:dyDescent="0.25">
      <c r="A105" s="28"/>
      <c r="B105" s="28"/>
      <c r="C105" s="58"/>
      <c r="D105" s="54"/>
      <c r="E105" s="6"/>
      <c r="F105" s="19"/>
      <c r="G105" s="24"/>
      <c r="H105" s="24"/>
      <c r="I105" s="31"/>
      <c r="J105" s="31"/>
      <c r="K105" s="35"/>
    </row>
    <row r="106" spans="1:54" x14ac:dyDescent="0.25">
      <c r="C106" s="59" t="s">
        <v>24</v>
      </c>
      <c r="D106" s="54"/>
      <c r="E106" s="6"/>
      <c r="F106" s="19"/>
      <c r="G106" s="24"/>
      <c r="H106" s="24"/>
      <c r="I106" s="31"/>
      <c r="J106" s="31"/>
      <c r="K106" s="35"/>
    </row>
    <row r="107" spans="1:54" x14ac:dyDescent="0.25">
      <c r="B107" s="8" t="s">
        <v>211</v>
      </c>
      <c r="C107" s="60" t="s">
        <v>212</v>
      </c>
      <c r="D107" s="54"/>
      <c r="E107" s="6"/>
      <c r="F107" s="19"/>
      <c r="G107" s="24">
        <v>77924.75</v>
      </c>
      <c r="H107" s="24">
        <v>1.41</v>
      </c>
      <c r="I107" s="31"/>
      <c r="J107" s="31"/>
      <c r="K107" s="35"/>
    </row>
    <row r="108" spans="1:54" x14ac:dyDescent="0.25">
      <c r="C108" s="58" t="s">
        <v>199</v>
      </c>
      <c r="D108" s="54"/>
      <c r="E108" s="6"/>
      <c r="F108" s="19"/>
      <c r="G108" s="25">
        <v>77924.75</v>
      </c>
      <c r="H108" s="25">
        <v>1.41</v>
      </c>
      <c r="I108" s="31"/>
      <c r="J108" s="31"/>
      <c r="K108" s="35"/>
    </row>
    <row r="109" spans="1:54" x14ac:dyDescent="0.25">
      <c r="C109" s="57"/>
      <c r="D109" s="54"/>
      <c r="E109" s="6"/>
      <c r="F109" s="19"/>
      <c r="G109" s="24"/>
      <c r="H109" s="24"/>
      <c r="I109" s="31"/>
      <c r="J109" s="31"/>
      <c r="K109" s="35"/>
    </row>
    <row r="110" spans="1:54" x14ac:dyDescent="0.25">
      <c r="A110" s="10"/>
      <c r="B110" s="28"/>
      <c r="C110" s="58" t="s">
        <v>25</v>
      </c>
      <c r="D110" s="54"/>
      <c r="E110" s="6"/>
      <c r="F110" s="19"/>
      <c r="G110" s="24"/>
      <c r="H110" s="24"/>
      <c r="I110" s="31"/>
      <c r="J110" s="31"/>
      <c r="K110" s="35"/>
    </row>
    <row r="111" spans="1:54" s="2" customFormat="1" ht="13.5" x14ac:dyDescent="0.25">
      <c r="A111" s="28"/>
      <c r="B111" s="28"/>
      <c r="C111" s="57" t="s">
        <v>4904</v>
      </c>
      <c r="D111" s="54"/>
      <c r="E111" s="6"/>
      <c r="F111" s="19"/>
      <c r="G111" s="24">
        <v>1935</v>
      </c>
      <c r="H111" s="24">
        <v>0.04</v>
      </c>
      <c r="I111" s="31"/>
      <c r="J111" s="31"/>
      <c r="K111" s="35"/>
      <c r="L111" s="3"/>
      <c r="AI111" s="3"/>
      <c r="AV111" s="3"/>
      <c r="AX111" s="3"/>
      <c r="BB111" s="3"/>
    </row>
    <row r="112" spans="1:54" x14ac:dyDescent="0.25">
      <c r="B112" s="8"/>
      <c r="C112" s="60" t="s">
        <v>213</v>
      </c>
      <c r="D112" s="54"/>
      <c r="E112" s="6"/>
      <c r="F112" s="19"/>
      <c r="G112" s="24">
        <v>-7208.31</v>
      </c>
      <c r="H112" s="24">
        <v>-0.16</v>
      </c>
      <c r="I112" s="31"/>
      <c r="J112" s="31"/>
      <c r="K112" s="35"/>
    </row>
    <row r="113" spans="2:11" x14ac:dyDescent="0.25">
      <c r="C113" s="58" t="s">
        <v>199</v>
      </c>
      <c r="D113" s="54"/>
      <c r="E113" s="6"/>
      <c r="F113" s="19"/>
      <c r="G113" s="25">
        <v>-5273.31</v>
      </c>
      <c r="H113" s="25">
        <v>-0.12000000000000001</v>
      </c>
      <c r="I113" s="31"/>
      <c r="J113" s="31"/>
      <c r="K113" s="35"/>
    </row>
    <row r="114" spans="2:11" x14ac:dyDescent="0.25">
      <c r="C114" s="57"/>
      <c r="D114" s="54"/>
      <c r="E114" s="6"/>
      <c r="F114" s="19"/>
      <c r="G114" s="24"/>
      <c r="H114" s="24"/>
      <c r="I114" s="31"/>
      <c r="J114" s="31"/>
      <c r="K114" s="35"/>
    </row>
    <row r="115" spans="2:11" x14ac:dyDescent="0.25">
      <c r="C115" s="61" t="s">
        <v>214</v>
      </c>
      <c r="D115" s="55"/>
      <c r="E115" s="5"/>
      <c r="F115" s="20"/>
      <c r="G115" s="26">
        <v>5513984.7800000003</v>
      </c>
      <c r="H115" s="26">
        <v>100</v>
      </c>
      <c r="I115" s="32"/>
      <c r="J115" s="32"/>
      <c r="K115" s="36"/>
    </row>
    <row r="117" spans="2:11" s="50" customFormat="1" ht="15.75" x14ac:dyDescent="0.3">
      <c r="C117" s="50" t="s">
        <v>4514</v>
      </c>
      <c r="F117" s="51"/>
      <c r="G117" s="51"/>
      <c r="H117" s="51"/>
    </row>
    <row r="118" spans="2:11" s="42" customFormat="1" ht="27" x14ac:dyDescent="0.25">
      <c r="B118" s="43"/>
      <c r="C118" s="43" t="s">
        <v>4509</v>
      </c>
      <c r="D118" s="43" t="s">
        <v>4510</v>
      </c>
      <c r="E118" s="43" t="s">
        <v>4511</v>
      </c>
      <c r="F118" s="44" t="s">
        <v>34</v>
      </c>
      <c r="G118" s="45" t="s">
        <v>4512</v>
      </c>
      <c r="H118" s="44" t="s">
        <v>36</v>
      </c>
      <c r="I118" s="43" t="s">
        <v>39</v>
      </c>
    </row>
    <row r="119" spans="2:11" s="42" customFormat="1" ht="13.5" x14ac:dyDescent="0.25">
      <c r="B119" s="43"/>
      <c r="C119" s="43" t="s">
        <v>4506</v>
      </c>
      <c r="D119" s="43"/>
      <c r="E119" s="43"/>
      <c r="F119" s="44"/>
      <c r="G119" s="45"/>
      <c r="H119" s="44"/>
      <c r="I119" s="43"/>
    </row>
    <row r="120" spans="2:11" s="2" customFormat="1" ht="13.5" x14ac:dyDescent="0.25">
      <c r="B120" s="46">
        <v>2223694</v>
      </c>
      <c r="C120" s="46" t="s">
        <v>4517</v>
      </c>
      <c r="D120" s="46" t="s">
        <v>4502</v>
      </c>
      <c r="E120" s="46" t="s">
        <v>44</v>
      </c>
      <c r="F120" s="47">
        <v>9800000</v>
      </c>
      <c r="G120" s="47">
        <v>41821.5</v>
      </c>
      <c r="H120" s="47">
        <v>0.76</v>
      </c>
      <c r="I120" s="46"/>
    </row>
    <row r="121" spans="2:11" s="1" customFormat="1" ht="13.5" x14ac:dyDescent="0.25">
      <c r="B121" s="48"/>
      <c r="C121" s="48" t="s">
        <v>4513</v>
      </c>
      <c r="D121" s="48"/>
      <c r="E121" s="48"/>
      <c r="F121" s="49"/>
      <c r="G121" s="49">
        <v>41821.5</v>
      </c>
      <c r="H121" s="49">
        <v>0.76</v>
      </c>
      <c r="I121" s="48"/>
    </row>
    <row r="123" spans="2:11" x14ac:dyDescent="0.25">
      <c r="C123" s="1" t="s">
        <v>215</v>
      </c>
    </row>
    <row r="124" spans="2:11" x14ac:dyDescent="0.25">
      <c r="C124" s="37" t="s">
        <v>216</v>
      </c>
      <c r="D124" s="37"/>
      <c r="E124" s="37"/>
      <c r="F124" s="37"/>
      <c r="G124" s="37"/>
      <c r="H124" s="37"/>
      <c r="I124" s="37"/>
      <c r="J124" s="37"/>
      <c r="K124" s="37"/>
    </row>
    <row r="125" spans="2:11" x14ac:dyDescent="0.25">
      <c r="C125" s="2" t="s">
        <v>217</v>
      </c>
    </row>
    <row r="126" spans="2:11" x14ac:dyDescent="0.25">
      <c r="C126" s="2" t="s">
        <v>218</v>
      </c>
    </row>
    <row r="127" spans="2:11" ht="30" customHeight="1" x14ac:dyDescent="0.25">
      <c r="C127" s="204" t="s">
        <v>219</v>
      </c>
      <c r="D127" s="205"/>
      <c r="E127" s="205"/>
      <c r="F127" s="205"/>
      <c r="G127" s="205"/>
      <c r="H127" s="205"/>
      <c r="I127" s="205"/>
      <c r="J127" s="205"/>
      <c r="K127" s="205"/>
    </row>
    <row r="128" spans="2:11" x14ac:dyDescent="0.25">
      <c r="C128" s="2" t="s">
        <v>220</v>
      </c>
    </row>
    <row r="130" spans="1:256" x14ac:dyDescent="0.25">
      <c r="C130" s="2" t="s">
        <v>5065</v>
      </c>
      <c r="E130" s="2" t="s">
        <v>2</v>
      </c>
    </row>
    <row r="132" spans="1:256" x14ac:dyDescent="0.25">
      <c r="C132" s="2" t="s">
        <v>5066</v>
      </c>
      <c r="E132" s="2" t="s">
        <v>2</v>
      </c>
    </row>
    <row r="134" spans="1:256" x14ac:dyDescent="0.25">
      <c r="C134" s="2" t="s">
        <v>5173</v>
      </c>
    </row>
    <row r="136" spans="1:256" x14ac:dyDescent="0.25">
      <c r="C136" s="2" t="s">
        <v>5174</v>
      </c>
    </row>
    <row r="137" spans="1:256" s="83" customFormat="1" ht="35.25" customHeight="1" x14ac:dyDescent="0.25">
      <c r="A137" s="79"/>
      <c r="B137" s="79"/>
      <c r="C137" s="84" t="s">
        <v>5072</v>
      </c>
      <c r="D137" s="88" t="s">
        <v>5073</v>
      </c>
      <c r="E137" s="88" t="s">
        <v>5074</v>
      </c>
      <c r="F137" s="80"/>
      <c r="G137" s="81"/>
      <c r="H137" s="81"/>
      <c r="I137" s="81"/>
      <c r="J137" s="81"/>
      <c r="K137" s="82"/>
      <c r="L137" s="82"/>
      <c r="M137" s="79"/>
      <c r="N137" s="79"/>
      <c r="O137" s="79"/>
      <c r="P137" s="79"/>
      <c r="Q137" s="79"/>
      <c r="R137" s="79"/>
      <c r="S137" s="79"/>
      <c r="T137" s="79"/>
      <c r="U137" s="79"/>
      <c r="V137" s="79"/>
      <c r="W137" s="79"/>
      <c r="X137" s="79"/>
      <c r="Y137" s="79"/>
      <c r="Z137" s="79"/>
      <c r="AA137" s="79"/>
      <c r="AB137" s="79"/>
      <c r="AC137" s="79"/>
      <c r="AD137" s="79"/>
      <c r="AE137" s="79"/>
      <c r="AF137" s="79"/>
      <c r="AG137" s="79"/>
      <c r="AH137" s="79"/>
      <c r="AI137" s="82"/>
      <c r="AJ137" s="79"/>
      <c r="AK137" s="79"/>
      <c r="AL137" s="79"/>
      <c r="AM137" s="79"/>
      <c r="AN137" s="79"/>
      <c r="AO137" s="79"/>
      <c r="AP137" s="79"/>
      <c r="AQ137" s="79"/>
      <c r="AR137" s="79"/>
      <c r="AS137" s="79"/>
      <c r="AT137" s="79"/>
      <c r="AU137" s="79"/>
      <c r="AV137" s="82"/>
      <c r="AW137" s="79"/>
      <c r="AX137" s="82"/>
      <c r="AY137" s="79"/>
      <c r="AZ137" s="79"/>
      <c r="BA137" s="79"/>
      <c r="BB137" s="82"/>
      <c r="BC137" s="79"/>
      <c r="BD137" s="79"/>
      <c r="BE137" s="79"/>
      <c r="BF137" s="79"/>
      <c r="BG137" s="79"/>
      <c r="BH137" s="79"/>
      <c r="BI137" s="79"/>
      <c r="BJ137" s="79"/>
      <c r="BK137" s="79"/>
      <c r="BL137" s="79"/>
      <c r="BM137" s="79"/>
      <c r="BN137" s="79"/>
      <c r="BO137" s="79"/>
      <c r="BP137" s="79"/>
      <c r="BQ137" s="79"/>
      <c r="BR137" s="79"/>
      <c r="BS137" s="79"/>
      <c r="BT137" s="79"/>
      <c r="BU137" s="79"/>
      <c r="BV137" s="79"/>
      <c r="BW137" s="79"/>
      <c r="BX137" s="79"/>
      <c r="BY137" s="79"/>
      <c r="BZ137" s="79"/>
      <c r="CA137" s="79"/>
      <c r="CB137" s="79"/>
      <c r="CC137" s="79"/>
      <c r="CD137" s="79"/>
      <c r="CE137" s="79"/>
      <c r="CF137" s="79"/>
      <c r="CG137" s="79"/>
      <c r="CH137" s="79"/>
      <c r="CI137" s="79"/>
      <c r="CJ137" s="79"/>
      <c r="CK137" s="79"/>
      <c r="CL137" s="79"/>
      <c r="CM137" s="79"/>
      <c r="CN137" s="79"/>
      <c r="CO137" s="79"/>
      <c r="CP137" s="79"/>
      <c r="CQ137" s="79"/>
      <c r="CR137" s="79"/>
      <c r="CS137" s="79"/>
      <c r="CT137" s="79"/>
      <c r="CU137" s="79"/>
      <c r="CV137" s="79"/>
      <c r="CW137" s="79"/>
      <c r="CX137" s="79"/>
      <c r="CY137" s="79"/>
      <c r="CZ137" s="79"/>
      <c r="DA137" s="79"/>
      <c r="DB137" s="79"/>
      <c r="DC137" s="79"/>
      <c r="DD137" s="79"/>
      <c r="DE137" s="79"/>
      <c r="DF137" s="79"/>
      <c r="DG137" s="79"/>
      <c r="DH137" s="79"/>
      <c r="DI137" s="79"/>
      <c r="DJ137" s="79"/>
      <c r="DK137" s="79"/>
      <c r="DL137" s="79"/>
      <c r="DM137" s="79"/>
      <c r="DN137" s="79"/>
      <c r="DO137" s="79"/>
      <c r="DP137" s="79"/>
      <c r="DQ137" s="79"/>
      <c r="DR137" s="79"/>
      <c r="DS137" s="79"/>
      <c r="DT137" s="79"/>
      <c r="DU137" s="79"/>
      <c r="DV137" s="79"/>
      <c r="DW137" s="79"/>
      <c r="DX137" s="79"/>
      <c r="DY137" s="79"/>
      <c r="DZ137" s="79"/>
      <c r="EA137" s="79"/>
      <c r="EB137" s="79"/>
      <c r="EC137" s="79"/>
      <c r="ED137" s="79"/>
      <c r="EE137" s="79"/>
      <c r="EF137" s="79"/>
      <c r="EG137" s="79"/>
      <c r="EH137" s="79"/>
      <c r="EI137" s="79"/>
      <c r="EJ137" s="79"/>
      <c r="EK137" s="79"/>
      <c r="EL137" s="79"/>
      <c r="EM137" s="79"/>
      <c r="EN137" s="79"/>
      <c r="EO137" s="79"/>
      <c r="EP137" s="79"/>
      <c r="EQ137" s="79"/>
      <c r="ER137" s="79"/>
      <c r="ES137" s="79"/>
      <c r="ET137" s="79"/>
      <c r="EU137" s="79"/>
      <c r="EV137" s="79"/>
      <c r="EW137" s="79"/>
      <c r="EX137" s="79"/>
      <c r="EY137" s="79"/>
      <c r="EZ137" s="79"/>
      <c r="FA137" s="79"/>
      <c r="FB137" s="79"/>
      <c r="FC137" s="79"/>
      <c r="FD137" s="79"/>
      <c r="FE137" s="79"/>
      <c r="FF137" s="79"/>
      <c r="FG137" s="79"/>
      <c r="FH137" s="79"/>
      <c r="FI137" s="79"/>
      <c r="FJ137" s="79"/>
      <c r="FK137" s="79"/>
      <c r="FL137" s="79"/>
      <c r="FM137" s="79"/>
      <c r="FN137" s="79"/>
      <c r="FO137" s="79"/>
      <c r="FP137" s="79"/>
      <c r="FQ137" s="79"/>
      <c r="FR137" s="79"/>
      <c r="FS137" s="79"/>
      <c r="FT137" s="79"/>
      <c r="FU137" s="79"/>
      <c r="FV137" s="79"/>
      <c r="FW137" s="79"/>
      <c r="FX137" s="79"/>
      <c r="FY137" s="79"/>
      <c r="FZ137" s="79"/>
      <c r="GA137" s="79"/>
      <c r="GB137" s="79"/>
      <c r="GC137" s="79"/>
      <c r="GD137" s="79"/>
      <c r="GE137" s="79"/>
      <c r="GF137" s="79"/>
      <c r="GG137" s="79"/>
      <c r="GH137" s="79"/>
      <c r="GI137" s="79"/>
      <c r="GJ137" s="79"/>
      <c r="GK137" s="79"/>
      <c r="GL137" s="79"/>
      <c r="GM137" s="79"/>
      <c r="GN137" s="79"/>
      <c r="GO137" s="79"/>
      <c r="GP137" s="79"/>
      <c r="GQ137" s="79"/>
      <c r="GR137" s="79"/>
      <c r="GS137" s="79"/>
      <c r="GT137" s="79"/>
      <c r="GU137" s="79"/>
      <c r="GV137" s="79"/>
      <c r="GW137" s="79"/>
      <c r="GX137" s="79"/>
      <c r="GY137" s="79"/>
      <c r="GZ137" s="79"/>
      <c r="HA137" s="79"/>
      <c r="HB137" s="79"/>
      <c r="HC137" s="79"/>
      <c r="HD137" s="79"/>
      <c r="HE137" s="79"/>
      <c r="HF137" s="79"/>
      <c r="HG137" s="79"/>
      <c r="HH137" s="79"/>
      <c r="HI137" s="79"/>
      <c r="HJ137" s="79"/>
      <c r="HK137" s="79"/>
      <c r="HL137" s="79"/>
      <c r="HM137" s="79"/>
      <c r="HN137" s="79"/>
      <c r="HO137" s="79"/>
      <c r="HP137" s="79"/>
      <c r="HQ137" s="79"/>
      <c r="HR137" s="79"/>
      <c r="HS137" s="79"/>
      <c r="HT137" s="79"/>
      <c r="HU137" s="79"/>
      <c r="HV137" s="79"/>
      <c r="HW137" s="79"/>
      <c r="HX137" s="79"/>
      <c r="HY137" s="79"/>
      <c r="HZ137" s="79"/>
      <c r="IA137" s="79"/>
      <c r="IB137" s="79"/>
      <c r="IC137" s="79"/>
      <c r="ID137" s="79"/>
      <c r="IE137" s="79"/>
      <c r="IF137" s="79"/>
      <c r="IG137" s="79"/>
      <c r="IH137" s="79"/>
      <c r="II137" s="79"/>
      <c r="IJ137" s="79"/>
      <c r="IK137" s="79"/>
      <c r="IL137" s="79"/>
      <c r="IM137" s="79"/>
      <c r="IN137" s="79"/>
      <c r="IO137" s="79"/>
      <c r="IP137" s="79"/>
      <c r="IQ137" s="79"/>
      <c r="IR137" s="79"/>
      <c r="IS137" s="79"/>
      <c r="IT137" s="79"/>
      <c r="IU137" s="79"/>
      <c r="IV137" s="79"/>
    </row>
    <row r="138" spans="1:256" s="83" customFormat="1" x14ac:dyDescent="0.25">
      <c r="A138" s="79"/>
      <c r="B138" s="79"/>
      <c r="C138" s="86" t="s">
        <v>5075</v>
      </c>
      <c r="D138" s="89">
        <v>53.556800000000003</v>
      </c>
      <c r="E138" s="89">
        <v>53.372599999999998</v>
      </c>
      <c r="F138" s="80"/>
      <c r="G138" s="81"/>
      <c r="H138" s="81"/>
      <c r="I138" s="81"/>
      <c r="J138" s="81"/>
      <c r="K138" s="82"/>
      <c r="L138" s="82"/>
      <c r="M138" s="79"/>
      <c r="N138" s="79"/>
      <c r="O138" s="79"/>
      <c r="P138" s="79"/>
      <c r="Q138" s="79"/>
      <c r="R138" s="79"/>
      <c r="S138" s="79"/>
      <c r="T138" s="79"/>
      <c r="U138" s="79"/>
      <c r="V138" s="79"/>
      <c r="W138" s="79"/>
      <c r="X138" s="79"/>
      <c r="Y138" s="79"/>
      <c r="Z138" s="79"/>
      <c r="AA138" s="79"/>
      <c r="AB138" s="79"/>
      <c r="AC138" s="79"/>
      <c r="AD138" s="79"/>
      <c r="AE138" s="79"/>
      <c r="AF138" s="79"/>
      <c r="AG138" s="79"/>
      <c r="AH138" s="79"/>
      <c r="AI138" s="82"/>
      <c r="AJ138" s="79"/>
      <c r="AK138" s="79"/>
      <c r="AL138" s="79"/>
      <c r="AM138" s="79"/>
      <c r="AN138" s="79"/>
      <c r="AO138" s="79"/>
      <c r="AP138" s="79"/>
      <c r="AQ138" s="79"/>
      <c r="AR138" s="79"/>
      <c r="AS138" s="79"/>
      <c r="AT138" s="79"/>
      <c r="AU138" s="79"/>
      <c r="AV138" s="82"/>
      <c r="AW138" s="79"/>
      <c r="AX138" s="82"/>
      <c r="AY138" s="79"/>
      <c r="AZ138" s="79"/>
      <c r="BA138" s="79"/>
      <c r="BB138" s="82"/>
      <c r="BC138" s="79"/>
      <c r="BD138" s="79"/>
      <c r="BE138" s="79"/>
      <c r="BF138" s="79"/>
      <c r="BG138" s="79"/>
      <c r="BH138" s="79"/>
      <c r="BI138" s="79"/>
      <c r="BJ138" s="79"/>
      <c r="BK138" s="79"/>
      <c r="BL138" s="79"/>
      <c r="BM138" s="79"/>
      <c r="BN138" s="79"/>
      <c r="BO138" s="79"/>
      <c r="BP138" s="79"/>
      <c r="BQ138" s="79"/>
      <c r="BR138" s="79"/>
      <c r="BS138" s="79"/>
      <c r="BT138" s="79"/>
      <c r="BU138" s="79"/>
      <c r="BV138" s="79"/>
      <c r="BW138" s="79"/>
      <c r="BX138" s="79"/>
      <c r="BY138" s="79"/>
      <c r="BZ138" s="79"/>
      <c r="CA138" s="79"/>
      <c r="CB138" s="79"/>
      <c r="CC138" s="79"/>
      <c r="CD138" s="79"/>
      <c r="CE138" s="79"/>
      <c r="CF138" s="79"/>
      <c r="CG138" s="79"/>
      <c r="CH138" s="79"/>
      <c r="CI138" s="79"/>
      <c r="CJ138" s="79"/>
      <c r="CK138" s="79"/>
      <c r="CL138" s="79"/>
      <c r="CM138" s="79"/>
      <c r="CN138" s="79"/>
      <c r="CO138" s="79"/>
      <c r="CP138" s="79"/>
      <c r="CQ138" s="79"/>
      <c r="CR138" s="79"/>
      <c r="CS138" s="79"/>
      <c r="CT138" s="79"/>
      <c r="CU138" s="79"/>
      <c r="CV138" s="79"/>
      <c r="CW138" s="79"/>
      <c r="CX138" s="79"/>
      <c r="CY138" s="79"/>
      <c r="CZ138" s="79"/>
      <c r="DA138" s="79"/>
      <c r="DB138" s="79"/>
      <c r="DC138" s="79"/>
      <c r="DD138" s="79"/>
      <c r="DE138" s="79"/>
      <c r="DF138" s="79"/>
      <c r="DG138" s="79"/>
      <c r="DH138" s="79"/>
      <c r="DI138" s="79"/>
      <c r="DJ138" s="79"/>
      <c r="DK138" s="79"/>
      <c r="DL138" s="79"/>
      <c r="DM138" s="79"/>
      <c r="DN138" s="79"/>
      <c r="DO138" s="79"/>
      <c r="DP138" s="79"/>
      <c r="DQ138" s="79"/>
      <c r="DR138" s="79"/>
      <c r="DS138" s="79"/>
      <c r="DT138" s="79"/>
      <c r="DU138" s="79"/>
      <c r="DV138" s="79"/>
      <c r="DW138" s="79"/>
      <c r="DX138" s="79"/>
      <c r="DY138" s="79"/>
      <c r="DZ138" s="79"/>
      <c r="EA138" s="79"/>
      <c r="EB138" s="79"/>
      <c r="EC138" s="79"/>
      <c r="ED138" s="79"/>
      <c r="EE138" s="79"/>
      <c r="EF138" s="79"/>
      <c r="EG138" s="79"/>
      <c r="EH138" s="79"/>
      <c r="EI138" s="79"/>
      <c r="EJ138" s="79"/>
      <c r="EK138" s="79"/>
      <c r="EL138" s="79"/>
      <c r="EM138" s="79"/>
      <c r="EN138" s="79"/>
      <c r="EO138" s="79"/>
      <c r="EP138" s="79"/>
      <c r="EQ138" s="79"/>
      <c r="ER138" s="79"/>
      <c r="ES138" s="79"/>
      <c r="ET138" s="79"/>
      <c r="EU138" s="79"/>
      <c r="EV138" s="79"/>
      <c r="EW138" s="79"/>
      <c r="EX138" s="79"/>
      <c r="EY138" s="79"/>
      <c r="EZ138" s="79"/>
      <c r="FA138" s="79"/>
      <c r="FB138" s="79"/>
      <c r="FC138" s="79"/>
      <c r="FD138" s="79"/>
      <c r="FE138" s="79"/>
      <c r="FF138" s="79"/>
      <c r="FG138" s="79"/>
      <c r="FH138" s="79"/>
      <c r="FI138" s="79"/>
      <c r="FJ138" s="79"/>
      <c r="FK138" s="79"/>
      <c r="FL138" s="79"/>
      <c r="FM138" s="79"/>
      <c r="FN138" s="79"/>
      <c r="FO138" s="79"/>
      <c r="FP138" s="79"/>
      <c r="FQ138" s="79"/>
      <c r="FR138" s="79"/>
      <c r="FS138" s="79"/>
      <c r="FT138" s="79"/>
      <c r="FU138" s="79"/>
      <c r="FV138" s="79"/>
      <c r="FW138" s="79"/>
      <c r="FX138" s="79"/>
      <c r="FY138" s="79"/>
      <c r="FZ138" s="79"/>
      <c r="GA138" s="79"/>
      <c r="GB138" s="79"/>
      <c r="GC138" s="79"/>
      <c r="GD138" s="79"/>
      <c r="GE138" s="79"/>
      <c r="GF138" s="79"/>
      <c r="GG138" s="79"/>
      <c r="GH138" s="79"/>
      <c r="GI138" s="79"/>
      <c r="GJ138" s="79"/>
      <c r="GK138" s="79"/>
      <c r="GL138" s="79"/>
      <c r="GM138" s="79"/>
      <c r="GN138" s="79"/>
      <c r="GO138" s="79"/>
      <c r="GP138" s="79"/>
      <c r="GQ138" s="79"/>
      <c r="GR138" s="79"/>
      <c r="GS138" s="79"/>
      <c r="GT138" s="79"/>
      <c r="GU138" s="79"/>
      <c r="GV138" s="79"/>
      <c r="GW138" s="79"/>
      <c r="GX138" s="79"/>
      <c r="GY138" s="79"/>
      <c r="GZ138" s="79"/>
      <c r="HA138" s="79"/>
      <c r="HB138" s="79"/>
      <c r="HC138" s="79"/>
      <c r="HD138" s="79"/>
      <c r="HE138" s="79"/>
      <c r="HF138" s="79"/>
      <c r="HG138" s="79"/>
      <c r="HH138" s="79"/>
      <c r="HI138" s="79"/>
      <c r="HJ138" s="79"/>
      <c r="HK138" s="79"/>
      <c r="HL138" s="79"/>
      <c r="HM138" s="79"/>
      <c r="HN138" s="79"/>
      <c r="HO138" s="79"/>
      <c r="HP138" s="79"/>
      <c r="HQ138" s="79"/>
      <c r="HR138" s="79"/>
      <c r="HS138" s="79"/>
      <c r="HT138" s="79"/>
      <c r="HU138" s="79"/>
      <c r="HV138" s="79"/>
      <c r="HW138" s="79"/>
      <c r="HX138" s="79"/>
      <c r="HY138" s="79"/>
      <c r="HZ138" s="79"/>
      <c r="IA138" s="79"/>
      <c r="IB138" s="79"/>
      <c r="IC138" s="79"/>
      <c r="ID138" s="79"/>
      <c r="IE138" s="79"/>
      <c r="IF138" s="79"/>
      <c r="IG138" s="79"/>
      <c r="IH138" s="79"/>
      <c r="II138" s="79"/>
      <c r="IJ138" s="79"/>
      <c r="IK138" s="79"/>
      <c r="IL138" s="79"/>
      <c r="IM138" s="79"/>
      <c r="IN138" s="79"/>
      <c r="IO138" s="79"/>
      <c r="IP138" s="79"/>
      <c r="IQ138" s="79"/>
      <c r="IR138" s="79"/>
      <c r="IS138" s="79"/>
      <c r="IT138" s="79"/>
      <c r="IU138" s="79"/>
      <c r="IV138" s="79"/>
    </row>
    <row r="139" spans="1:256" s="83" customFormat="1" x14ac:dyDescent="0.25">
      <c r="A139" s="79"/>
      <c r="B139" s="79"/>
      <c r="C139" s="86" t="s">
        <v>5076</v>
      </c>
      <c r="D139" s="89">
        <v>94.143699999999995</v>
      </c>
      <c r="E139" s="89">
        <v>93.819900000000004</v>
      </c>
      <c r="F139" s="80"/>
      <c r="G139" s="81"/>
      <c r="H139" s="81"/>
      <c r="I139" s="81"/>
      <c r="J139" s="81"/>
      <c r="K139" s="82"/>
      <c r="L139" s="82"/>
      <c r="M139" s="79"/>
      <c r="N139" s="79"/>
      <c r="O139" s="79"/>
      <c r="P139" s="79"/>
      <c r="Q139" s="79"/>
      <c r="R139" s="79"/>
      <c r="S139" s="79"/>
      <c r="T139" s="79"/>
      <c r="U139" s="79"/>
      <c r="V139" s="79"/>
      <c r="W139" s="79"/>
      <c r="X139" s="79"/>
      <c r="Y139" s="79"/>
      <c r="Z139" s="79"/>
      <c r="AA139" s="79"/>
      <c r="AB139" s="79"/>
      <c r="AC139" s="79"/>
      <c r="AD139" s="79"/>
      <c r="AE139" s="79"/>
      <c r="AF139" s="79"/>
      <c r="AG139" s="79"/>
      <c r="AH139" s="79"/>
      <c r="AI139" s="82"/>
      <c r="AJ139" s="79"/>
      <c r="AK139" s="79"/>
      <c r="AL139" s="79"/>
      <c r="AM139" s="79"/>
      <c r="AN139" s="79"/>
      <c r="AO139" s="79"/>
      <c r="AP139" s="79"/>
      <c r="AQ139" s="79"/>
      <c r="AR139" s="79"/>
      <c r="AS139" s="79"/>
      <c r="AT139" s="79"/>
      <c r="AU139" s="79"/>
      <c r="AV139" s="82"/>
      <c r="AW139" s="79"/>
      <c r="AX139" s="82"/>
      <c r="AY139" s="79"/>
      <c r="AZ139" s="79"/>
      <c r="BA139" s="79"/>
      <c r="BB139" s="82"/>
      <c r="BC139" s="79"/>
      <c r="BD139" s="79"/>
      <c r="BE139" s="79"/>
      <c r="BF139" s="79"/>
      <c r="BG139" s="79"/>
      <c r="BH139" s="79"/>
      <c r="BI139" s="79"/>
      <c r="BJ139" s="79"/>
      <c r="BK139" s="79"/>
      <c r="BL139" s="79"/>
      <c r="BM139" s="79"/>
      <c r="BN139" s="79"/>
      <c r="BO139" s="79"/>
      <c r="BP139" s="79"/>
      <c r="BQ139" s="79"/>
      <c r="BR139" s="79"/>
      <c r="BS139" s="79"/>
      <c r="BT139" s="79"/>
      <c r="BU139" s="79"/>
      <c r="BV139" s="79"/>
      <c r="BW139" s="79"/>
      <c r="BX139" s="79"/>
      <c r="BY139" s="79"/>
      <c r="BZ139" s="79"/>
      <c r="CA139" s="79"/>
      <c r="CB139" s="79"/>
      <c r="CC139" s="79"/>
      <c r="CD139" s="79"/>
      <c r="CE139" s="79"/>
      <c r="CF139" s="79"/>
      <c r="CG139" s="79"/>
      <c r="CH139" s="79"/>
      <c r="CI139" s="79"/>
      <c r="CJ139" s="79"/>
      <c r="CK139" s="79"/>
      <c r="CL139" s="79"/>
      <c r="CM139" s="79"/>
      <c r="CN139" s="79"/>
      <c r="CO139" s="79"/>
      <c r="CP139" s="79"/>
      <c r="CQ139" s="79"/>
      <c r="CR139" s="79"/>
      <c r="CS139" s="79"/>
      <c r="CT139" s="79"/>
      <c r="CU139" s="79"/>
      <c r="CV139" s="79"/>
      <c r="CW139" s="79"/>
      <c r="CX139" s="79"/>
      <c r="CY139" s="79"/>
      <c r="CZ139" s="79"/>
      <c r="DA139" s="79"/>
      <c r="DB139" s="79"/>
      <c r="DC139" s="79"/>
      <c r="DD139" s="79"/>
      <c r="DE139" s="79"/>
      <c r="DF139" s="79"/>
      <c r="DG139" s="79"/>
      <c r="DH139" s="79"/>
      <c r="DI139" s="79"/>
      <c r="DJ139" s="79"/>
      <c r="DK139" s="79"/>
      <c r="DL139" s="79"/>
      <c r="DM139" s="79"/>
      <c r="DN139" s="79"/>
      <c r="DO139" s="79"/>
      <c r="DP139" s="79"/>
      <c r="DQ139" s="79"/>
      <c r="DR139" s="79"/>
      <c r="DS139" s="79"/>
      <c r="DT139" s="79"/>
      <c r="DU139" s="79"/>
      <c r="DV139" s="79"/>
      <c r="DW139" s="79"/>
      <c r="DX139" s="79"/>
      <c r="DY139" s="79"/>
      <c r="DZ139" s="79"/>
      <c r="EA139" s="79"/>
      <c r="EB139" s="79"/>
      <c r="EC139" s="79"/>
      <c r="ED139" s="79"/>
      <c r="EE139" s="79"/>
      <c r="EF139" s="79"/>
      <c r="EG139" s="79"/>
      <c r="EH139" s="79"/>
      <c r="EI139" s="79"/>
      <c r="EJ139" s="79"/>
      <c r="EK139" s="79"/>
      <c r="EL139" s="79"/>
      <c r="EM139" s="79"/>
      <c r="EN139" s="79"/>
      <c r="EO139" s="79"/>
      <c r="EP139" s="79"/>
      <c r="EQ139" s="79"/>
      <c r="ER139" s="79"/>
      <c r="ES139" s="79"/>
      <c r="ET139" s="79"/>
      <c r="EU139" s="79"/>
      <c r="EV139" s="79"/>
      <c r="EW139" s="79"/>
      <c r="EX139" s="79"/>
      <c r="EY139" s="79"/>
      <c r="EZ139" s="79"/>
      <c r="FA139" s="79"/>
      <c r="FB139" s="79"/>
      <c r="FC139" s="79"/>
      <c r="FD139" s="79"/>
      <c r="FE139" s="79"/>
      <c r="FF139" s="79"/>
      <c r="FG139" s="79"/>
      <c r="FH139" s="79"/>
      <c r="FI139" s="79"/>
      <c r="FJ139" s="79"/>
      <c r="FK139" s="79"/>
      <c r="FL139" s="79"/>
      <c r="FM139" s="79"/>
      <c r="FN139" s="79"/>
      <c r="FO139" s="79"/>
      <c r="FP139" s="79"/>
      <c r="FQ139" s="79"/>
      <c r="FR139" s="79"/>
      <c r="FS139" s="79"/>
      <c r="FT139" s="79"/>
      <c r="FU139" s="79"/>
      <c r="FV139" s="79"/>
      <c r="FW139" s="79"/>
      <c r="FX139" s="79"/>
      <c r="FY139" s="79"/>
      <c r="FZ139" s="79"/>
      <c r="GA139" s="79"/>
      <c r="GB139" s="79"/>
      <c r="GC139" s="79"/>
      <c r="GD139" s="79"/>
      <c r="GE139" s="79"/>
      <c r="GF139" s="79"/>
      <c r="GG139" s="79"/>
      <c r="GH139" s="79"/>
      <c r="GI139" s="79"/>
      <c r="GJ139" s="79"/>
      <c r="GK139" s="79"/>
      <c r="GL139" s="79"/>
      <c r="GM139" s="79"/>
      <c r="GN139" s="79"/>
      <c r="GO139" s="79"/>
      <c r="GP139" s="79"/>
      <c r="GQ139" s="79"/>
      <c r="GR139" s="79"/>
      <c r="GS139" s="79"/>
      <c r="GT139" s="79"/>
      <c r="GU139" s="79"/>
      <c r="GV139" s="79"/>
      <c r="GW139" s="79"/>
      <c r="GX139" s="79"/>
      <c r="GY139" s="79"/>
      <c r="GZ139" s="79"/>
      <c r="HA139" s="79"/>
      <c r="HB139" s="79"/>
      <c r="HC139" s="79"/>
      <c r="HD139" s="79"/>
      <c r="HE139" s="79"/>
      <c r="HF139" s="79"/>
      <c r="HG139" s="79"/>
      <c r="HH139" s="79"/>
      <c r="HI139" s="79"/>
      <c r="HJ139" s="79"/>
      <c r="HK139" s="79"/>
      <c r="HL139" s="79"/>
      <c r="HM139" s="79"/>
      <c r="HN139" s="79"/>
      <c r="HO139" s="79"/>
      <c r="HP139" s="79"/>
      <c r="HQ139" s="79"/>
      <c r="HR139" s="79"/>
      <c r="HS139" s="79"/>
      <c r="HT139" s="79"/>
      <c r="HU139" s="79"/>
      <c r="HV139" s="79"/>
      <c r="HW139" s="79"/>
      <c r="HX139" s="79"/>
      <c r="HY139" s="79"/>
      <c r="HZ139" s="79"/>
      <c r="IA139" s="79"/>
      <c r="IB139" s="79"/>
      <c r="IC139" s="79"/>
      <c r="ID139" s="79"/>
      <c r="IE139" s="79"/>
      <c r="IF139" s="79"/>
      <c r="IG139" s="79"/>
      <c r="IH139" s="79"/>
      <c r="II139" s="79"/>
      <c r="IJ139" s="79"/>
      <c r="IK139" s="79"/>
      <c r="IL139" s="79"/>
      <c r="IM139" s="79"/>
      <c r="IN139" s="79"/>
      <c r="IO139" s="79"/>
      <c r="IP139" s="79"/>
      <c r="IQ139" s="79"/>
      <c r="IR139" s="79"/>
      <c r="IS139" s="79"/>
      <c r="IT139" s="79"/>
      <c r="IU139" s="79"/>
      <c r="IV139" s="79"/>
    </row>
    <row r="140" spans="1:256" s="83" customFormat="1" x14ac:dyDescent="0.25">
      <c r="A140" s="79"/>
      <c r="B140" s="79"/>
      <c r="C140" s="86" t="s">
        <v>5077</v>
      </c>
      <c r="D140" s="89">
        <v>68.149500000000003</v>
      </c>
      <c r="E140" s="89">
        <v>67.952500000000001</v>
      </c>
      <c r="F140" s="80"/>
      <c r="G140" s="81"/>
      <c r="H140" s="81"/>
      <c r="I140" s="81"/>
      <c r="J140" s="81"/>
      <c r="K140" s="82"/>
      <c r="L140" s="82"/>
      <c r="M140" s="79"/>
      <c r="N140" s="79"/>
      <c r="O140" s="79"/>
      <c r="P140" s="79"/>
      <c r="Q140" s="79"/>
      <c r="R140" s="79"/>
      <c r="S140" s="79"/>
      <c r="T140" s="79"/>
      <c r="U140" s="79"/>
      <c r="V140" s="79"/>
      <c r="W140" s="79"/>
      <c r="X140" s="79"/>
      <c r="Y140" s="79"/>
      <c r="Z140" s="79"/>
      <c r="AA140" s="79"/>
      <c r="AB140" s="79"/>
      <c r="AC140" s="79"/>
      <c r="AD140" s="79"/>
      <c r="AE140" s="79"/>
      <c r="AF140" s="79"/>
      <c r="AG140" s="79"/>
      <c r="AH140" s="79"/>
      <c r="AI140" s="82"/>
      <c r="AJ140" s="79"/>
      <c r="AK140" s="79"/>
      <c r="AL140" s="79"/>
      <c r="AM140" s="79"/>
      <c r="AN140" s="79"/>
      <c r="AO140" s="79"/>
      <c r="AP140" s="79"/>
      <c r="AQ140" s="79"/>
      <c r="AR140" s="79"/>
      <c r="AS140" s="79"/>
      <c r="AT140" s="79"/>
      <c r="AU140" s="79"/>
      <c r="AV140" s="82"/>
      <c r="AW140" s="79"/>
      <c r="AX140" s="82"/>
      <c r="AY140" s="79"/>
      <c r="AZ140" s="79"/>
      <c r="BA140" s="79"/>
      <c r="BB140" s="82"/>
      <c r="BC140" s="79"/>
      <c r="BD140" s="79"/>
      <c r="BE140" s="79"/>
      <c r="BF140" s="79"/>
      <c r="BG140" s="79"/>
      <c r="BH140" s="79"/>
      <c r="BI140" s="79"/>
      <c r="BJ140" s="79"/>
      <c r="BK140" s="79"/>
      <c r="BL140" s="79"/>
      <c r="BM140" s="79"/>
      <c r="BN140" s="79"/>
      <c r="BO140" s="79"/>
      <c r="BP140" s="79"/>
      <c r="BQ140" s="79"/>
      <c r="BR140" s="79"/>
      <c r="BS140" s="79"/>
      <c r="BT140" s="79"/>
      <c r="BU140" s="79"/>
      <c r="BV140" s="79"/>
      <c r="BW140" s="79"/>
      <c r="BX140" s="79"/>
      <c r="BY140" s="79"/>
      <c r="BZ140" s="79"/>
      <c r="CA140" s="79"/>
      <c r="CB140" s="79"/>
      <c r="CC140" s="79"/>
      <c r="CD140" s="79"/>
      <c r="CE140" s="79"/>
      <c r="CF140" s="79"/>
      <c r="CG140" s="79"/>
      <c r="CH140" s="79"/>
      <c r="CI140" s="79"/>
      <c r="CJ140" s="79"/>
      <c r="CK140" s="79"/>
      <c r="CL140" s="79"/>
      <c r="CM140" s="79"/>
      <c r="CN140" s="79"/>
      <c r="CO140" s="79"/>
      <c r="CP140" s="79"/>
      <c r="CQ140" s="79"/>
      <c r="CR140" s="79"/>
      <c r="CS140" s="79"/>
      <c r="CT140" s="79"/>
      <c r="CU140" s="79"/>
      <c r="CV140" s="79"/>
      <c r="CW140" s="79"/>
      <c r="CX140" s="79"/>
      <c r="CY140" s="79"/>
      <c r="CZ140" s="79"/>
      <c r="DA140" s="79"/>
      <c r="DB140" s="79"/>
      <c r="DC140" s="79"/>
      <c r="DD140" s="79"/>
      <c r="DE140" s="79"/>
      <c r="DF140" s="79"/>
      <c r="DG140" s="79"/>
      <c r="DH140" s="79"/>
      <c r="DI140" s="79"/>
      <c r="DJ140" s="79"/>
      <c r="DK140" s="79"/>
      <c r="DL140" s="79"/>
      <c r="DM140" s="79"/>
      <c r="DN140" s="79"/>
      <c r="DO140" s="79"/>
      <c r="DP140" s="79"/>
      <c r="DQ140" s="79"/>
      <c r="DR140" s="79"/>
      <c r="DS140" s="79"/>
      <c r="DT140" s="79"/>
      <c r="DU140" s="79"/>
      <c r="DV140" s="79"/>
      <c r="DW140" s="79"/>
      <c r="DX140" s="79"/>
      <c r="DY140" s="79"/>
      <c r="DZ140" s="79"/>
      <c r="EA140" s="79"/>
      <c r="EB140" s="79"/>
      <c r="EC140" s="79"/>
      <c r="ED140" s="79"/>
      <c r="EE140" s="79"/>
      <c r="EF140" s="79"/>
      <c r="EG140" s="79"/>
      <c r="EH140" s="79"/>
      <c r="EI140" s="79"/>
      <c r="EJ140" s="79"/>
      <c r="EK140" s="79"/>
      <c r="EL140" s="79"/>
      <c r="EM140" s="79"/>
      <c r="EN140" s="79"/>
      <c r="EO140" s="79"/>
      <c r="EP140" s="79"/>
      <c r="EQ140" s="79"/>
      <c r="ER140" s="79"/>
      <c r="ES140" s="79"/>
      <c r="ET140" s="79"/>
      <c r="EU140" s="79"/>
      <c r="EV140" s="79"/>
      <c r="EW140" s="79"/>
      <c r="EX140" s="79"/>
      <c r="EY140" s="79"/>
      <c r="EZ140" s="79"/>
      <c r="FA140" s="79"/>
      <c r="FB140" s="79"/>
      <c r="FC140" s="79"/>
      <c r="FD140" s="79"/>
      <c r="FE140" s="79"/>
      <c r="FF140" s="79"/>
      <c r="FG140" s="79"/>
      <c r="FH140" s="79"/>
      <c r="FI140" s="79"/>
      <c r="FJ140" s="79"/>
      <c r="FK140" s="79"/>
      <c r="FL140" s="79"/>
      <c r="FM140" s="79"/>
      <c r="FN140" s="79"/>
      <c r="FO140" s="79"/>
      <c r="FP140" s="79"/>
      <c r="FQ140" s="79"/>
      <c r="FR140" s="79"/>
      <c r="FS140" s="79"/>
      <c r="FT140" s="79"/>
      <c r="FU140" s="79"/>
      <c r="FV140" s="79"/>
      <c r="FW140" s="79"/>
      <c r="FX140" s="79"/>
      <c r="FY140" s="79"/>
      <c r="FZ140" s="79"/>
      <c r="GA140" s="79"/>
      <c r="GB140" s="79"/>
      <c r="GC140" s="79"/>
      <c r="GD140" s="79"/>
      <c r="GE140" s="79"/>
      <c r="GF140" s="79"/>
      <c r="GG140" s="79"/>
      <c r="GH140" s="79"/>
      <c r="GI140" s="79"/>
      <c r="GJ140" s="79"/>
      <c r="GK140" s="79"/>
      <c r="GL140" s="79"/>
      <c r="GM140" s="79"/>
      <c r="GN140" s="79"/>
      <c r="GO140" s="79"/>
      <c r="GP140" s="79"/>
      <c r="GQ140" s="79"/>
      <c r="GR140" s="79"/>
      <c r="GS140" s="79"/>
      <c r="GT140" s="79"/>
      <c r="GU140" s="79"/>
      <c r="GV140" s="79"/>
      <c r="GW140" s="79"/>
      <c r="GX140" s="79"/>
      <c r="GY140" s="79"/>
      <c r="GZ140" s="79"/>
      <c r="HA140" s="79"/>
      <c r="HB140" s="79"/>
      <c r="HC140" s="79"/>
      <c r="HD140" s="79"/>
      <c r="HE140" s="79"/>
      <c r="HF140" s="79"/>
      <c r="HG140" s="79"/>
      <c r="HH140" s="79"/>
      <c r="HI140" s="79"/>
      <c r="HJ140" s="79"/>
      <c r="HK140" s="79"/>
      <c r="HL140" s="79"/>
      <c r="HM140" s="79"/>
      <c r="HN140" s="79"/>
      <c r="HO140" s="79"/>
      <c r="HP140" s="79"/>
      <c r="HQ140" s="79"/>
      <c r="HR140" s="79"/>
      <c r="HS140" s="79"/>
      <c r="HT140" s="79"/>
      <c r="HU140" s="79"/>
      <c r="HV140" s="79"/>
      <c r="HW140" s="79"/>
      <c r="HX140" s="79"/>
      <c r="HY140" s="79"/>
      <c r="HZ140" s="79"/>
      <c r="IA140" s="79"/>
      <c r="IB140" s="79"/>
      <c r="IC140" s="79"/>
      <c r="ID140" s="79"/>
      <c r="IE140" s="79"/>
      <c r="IF140" s="79"/>
      <c r="IG140" s="79"/>
      <c r="IH140" s="79"/>
      <c r="II140" s="79"/>
      <c r="IJ140" s="79"/>
      <c r="IK140" s="79"/>
      <c r="IL140" s="79"/>
      <c r="IM140" s="79"/>
      <c r="IN140" s="79"/>
      <c r="IO140" s="79"/>
      <c r="IP140" s="79"/>
      <c r="IQ140" s="79"/>
      <c r="IR140" s="79"/>
      <c r="IS140" s="79"/>
      <c r="IT140" s="79"/>
      <c r="IU140" s="79"/>
      <c r="IV140" s="79"/>
    </row>
    <row r="141" spans="1:256" s="83" customFormat="1" x14ac:dyDescent="0.25">
      <c r="A141" s="79"/>
      <c r="B141" s="79"/>
      <c r="C141" s="86" t="s">
        <v>5078</v>
      </c>
      <c r="D141" s="89">
        <v>105.0078</v>
      </c>
      <c r="E141" s="89">
        <v>104.7043</v>
      </c>
      <c r="F141" s="80"/>
      <c r="G141" s="81"/>
      <c r="H141" s="81"/>
      <c r="I141" s="81"/>
      <c r="J141" s="81"/>
      <c r="K141" s="82"/>
      <c r="L141" s="82"/>
      <c r="M141" s="79"/>
      <c r="N141" s="79"/>
      <c r="O141" s="79"/>
      <c r="P141" s="79"/>
      <c r="Q141" s="79"/>
      <c r="R141" s="79"/>
      <c r="S141" s="79"/>
      <c r="T141" s="79"/>
      <c r="U141" s="79"/>
      <c r="V141" s="79"/>
      <c r="W141" s="79"/>
      <c r="X141" s="79"/>
      <c r="Y141" s="79"/>
      <c r="Z141" s="79"/>
      <c r="AA141" s="79"/>
      <c r="AB141" s="79"/>
      <c r="AC141" s="79"/>
      <c r="AD141" s="79"/>
      <c r="AE141" s="79"/>
      <c r="AF141" s="79"/>
      <c r="AG141" s="79"/>
      <c r="AH141" s="79"/>
      <c r="AI141" s="82"/>
      <c r="AJ141" s="79"/>
      <c r="AK141" s="79"/>
      <c r="AL141" s="79"/>
      <c r="AM141" s="79"/>
      <c r="AN141" s="79"/>
      <c r="AO141" s="79"/>
      <c r="AP141" s="79"/>
      <c r="AQ141" s="79"/>
      <c r="AR141" s="79"/>
      <c r="AS141" s="79"/>
      <c r="AT141" s="79"/>
      <c r="AU141" s="79"/>
      <c r="AV141" s="82"/>
      <c r="AW141" s="79"/>
      <c r="AX141" s="82"/>
      <c r="AY141" s="79"/>
      <c r="AZ141" s="79"/>
      <c r="BA141" s="79"/>
      <c r="BB141" s="82"/>
      <c r="BC141" s="79"/>
      <c r="BD141" s="79"/>
      <c r="BE141" s="79"/>
      <c r="BF141" s="79"/>
      <c r="BG141" s="79"/>
      <c r="BH141" s="79"/>
      <c r="BI141" s="79"/>
      <c r="BJ141" s="79"/>
      <c r="BK141" s="79"/>
      <c r="BL141" s="79"/>
      <c r="BM141" s="79"/>
      <c r="BN141" s="79"/>
      <c r="BO141" s="79"/>
      <c r="BP141" s="79"/>
      <c r="BQ141" s="79"/>
      <c r="BR141" s="79"/>
      <c r="BS141" s="79"/>
      <c r="BT141" s="79"/>
      <c r="BU141" s="79"/>
      <c r="BV141" s="79"/>
      <c r="BW141" s="79"/>
      <c r="BX141" s="79"/>
      <c r="BY141" s="79"/>
      <c r="BZ141" s="79"/>
      <c r="CA141" s="79"/>
      <c r="CB141" s="79"/>
      <c r="CC141" s="79"/>
      <c r="CD141" s="79"/>
      <c r="CE141" s="79"/>
      <c r="CF141" s="79"/>
      <c r="CG141" s="79"/>
      <c r="CH141" s="79"/>
      <c r="CI141" s="79"/>
      <c r="CJ141" s="79"/>
      <c r="CK141" s="79"/>
      <c r="CL141" s="79"/>
      <c r="CM141" s="79"/>
      <c r="CN141" s="79"/>
      <c r="CO141" s="79"/>
      <c r="CP141" s="79"/>
      <c r="CQ141" s="79"/>
      <c r="CR141" s="79"/>
      <c r="CS141" s="79"/>
      <c r="CT141" s="79"/>
      <c r="CU141" s="79"/>
      <c r="CV141" s="79"/>
      <c r="CW141" s="79"/>
      <c r="CX141" s="79"/>
      <c r="CY141" s="79"/>
      <c r="CZ141" s="79"/>
      <c r="DA141" s="79"/>
      <c r="DB141" s="79"/>
      <c r="DC141" s="79"/>
      <c r="DD141" s="79"/>
      <c r="DE141" s="79"/>
      <c r="DF141" s="79"/>
      <c r="DG141" s="79"/>
      <c r="DH141" s="79"/>
      <c r="DI141" s="79"/>
      <c r="DJ141" s="79"/>
      <c r="DK141" s="79"/>
      <c r="DL141" s="79"/>
      <c r="DM141" s="79"/>
      <c r="DN141" s="79"/>
      <c r="DO141" s="79"/>
      <c r="DP141" s="79"/>
      <c r="DQ141" s="79"/>
      <c r="DR141" s="79"/>
      <c r="DS141" s="79"/>
      <c r="DT141" s="79"/>
      <c r="DU141" s="79"/>
      <c r="DV141" s="79"/>
      <c r="DW141" s="79"/>
      <c r="DX141" s="79"/>
      <c r="DY141" s="79"/>
      <c r="DZ141" s="79"/>
      <c r="EA141" s="79"/>
      <c r="EB141" s="79"/>
      <c r="EC141" s="79"/>
      <c r="ED141" s="79"/>
      <c r="EE141" s="79"/>
      <c r="EF141" s="79"/>
      <c r="EG141" s="79"/>
      <c r="EH141" s="79"/>
      <c r="EI141" s="79"/>
      <c r="EJ141" s="79"/>
      <c r="EK141" s="79"/>
      <c r="EL141" s="79"/>
      <c r="EM141" s="79"/>
      <c r="EN141" s="79"/>
      <c r="EO141" s="79"/>
      <c r="EP141" s="79"/>
      <c r="EQ141" s="79"/>
      <c r="ER141" s="79"/>
      <c r="ES141" s="79"/>
      <c r="ET141" s="79"/>
      <c r="EU141" s="79"/>
      <c r="EV141" s="79"/>
      <c r="EW141" s="79"/>
      <c r="EX141" s="79"/>
      <c r="EY141" s="79"/>
      <c r="EZ141" s="79"/>
      <c r="FA141" s="79"/>
      <c r="FB141" s="79"/>
      <c r="FC141" s="79"/>
      <c r="FD141" s="79"/>
      <c r="FE141" s="79"/>
      <c r="FF141" s="79"/>
      <c r="FG141" s="79"/>
      <c r="FH141" s="79"/>
      <c r="FI141" s="79"/>
      <c r="FJ141" s="79"/>
      <c r="FK141" s="79"/>
      <c r="FL141" s="79"/>
      <c r="FM141" s="79"/>
      <c r="FN141" s="79"/>
      <c r="FO141" s="79"/>
      <c r="FP141" s="79"/>
      <c r="FQ141" s="79"/>
      <c r="FR141" s="79"/>
      <c r="FS141" s="79"/>
      <c r="FT141" s="79"/>
      <c r="FU141" s="79"/>
      <c r="FV141" s="79"/>
      <c r="FW141" s="79"/>
      <c r="FX141" s="79"/>
      <c r="FY141" s="79"/>
      <c r="FZ141" s="79"/>
      <c r="GA141" s="79"/>
      <c r="GB141" s="79"/>
      <c r="GC141" s="79"/>
      <c r="GD141" s="79"/>
      <c r="GE141" s="79"/>
      <c r="GF141" s="79"/>
      <c r="GG141" s="79"/>
      <c r="GH141" s="79"/>
      <c r="GI141" s="79"/>
      <c r="GJ141" s="79"/>
      <c r="GK141" s="79"/>
      <c r="GL141" s="79"/>
      <c r="GM141" s="79"/>
      <c r="GN141" s="79"/>
      <c r="GO141" s="79"/>
      <c r="GP141" s="79"/>
      <c r="GQ141" s="79"/>
      <c r="GR141" s="79"/>
      <c r="GS141" s="79"/>
      <c r="GT141" s="79"/>
      <c r="GU141" s="79"/>
      <c r="GV141" s="79"/>
      <c r="GW141" s="79"/>
      <c r="GX141" s="79"/>
      <c r="GY141" s="79"/>
      <c r="GZ141" s="79"/>
      <c r="HA141" s="79"/>
      <c r="HB141" s="79"/>
      <c r="HC141" s="79"/>
      <c r="HD141" s="79"/>
      <c r="HE141" s="79"/>
      <c r="HF141" s="79"/>
      <c r="HG141" s="79"/>
      <c r="HH141" s="79"/>
      <c r="HI141" s="79"/>
      <c r="HJ141" s="79"/>
      <c r="HK141" s="79"/>
      <c r="HL141" s="79"/>
      <c r="HM141" s="79"/>
      <c r="HN141" s="79"/>
      <c r="HO141" s="79"/>
      <c r="HP141" s="79"/>
      <c r="HQ141" s="79"/>
      <c r="HR141" s="79"/>
      <c r="HS141" s="79"/>
      <c r="HT141" s="79"/>
      <c r="HU141" s="79"/>
      <c r="HV141" s="79"/>
      <c r="HW141" s="79"/>
      <c r="HX141" s="79"/>
      <c r="HY141" s="79"/>
      <c r="HZ141" s="79"/>
      <c r="IA141" s="79"/>
      <c r="IB141" s="79"/>
      <c r="IC141" s="79"/>
      <c r="ID141" s="79"/>
      <c r="IE141" s="79"/>
      <c r="IF141" s="79"/>
      <c r="IG141" s="79"/>
      <c r="IH141" s="79"/>
      <c r="II141" s="79"/>
      <c r="IJ141" s="79"/>
      <c r="IK141" s="79"/>
      <c r="IL141" s="79"/>
      <c r="IM141" s="79"/>
      <c r="IN141" s="79"/>
      <c r="IO141" s="79"/>
      <c r="IP141" s="79"/>
      <c r="IQ141" s="79"/>
      <c r="IR141" s="79"/>
      <c r="IS141" s="79"/>
      <c r="IT141" s="79"/>
      <c r="IU141" s="79"/>
      <c r="IV141" s="79"/>
    </row>
    <row r="142" spans="1:256" s="83" customFormat="1" ht="84.95" customHeight="1" x14ac:dyDescent="0.25">
      <c r="A142" s="79"/>
      <c r="B142" s="79"/>
      <c r="C142" s="206" t="s">
        <v>5112</v>
      </c>
      <c r="D142" s="207"/>
      <c r="E142" s="208"/>
      <c r="F142" s="80"/>
      <c r="G142" s="81"/>
      <c r="H142" s="81"/>
      <c r="I142" s="81"/>
      <c r="J142" s="81"/>
      <c r="K142" s="82"/>
      <c r="L142" s="82"/>
      <c r="M142" s="79"/>
      <c r="N142" s="79"/>
      <c r="O142" s="79"/>
      <c r="P142" s="79"/>
      <c r="Q142" s="79"/>
      <c r="R142" s="79"/>
      <c r="S142" s="79"/>
      <c r="T142" s="79"/>
      <c r="U142" s="79"/>
      <c r="V142" s="79"/>
      <c r="W142" s="79"/>
      <c r="X142" s="79"/>
      <c r="Y142" s="79"/>
      <c r="Z142" s="79"/>
      <c r="AA142" s="79"/>
      <c r="AB142" s="79"/>
      <c r="AC142" s="79"/>
      <c r="AD142" s="79"/>
      <c r="AE142" s="79"/>
      <c r="AF142" s="79"/>
      <c r="AG142" s="79"/>
      <c r="AH142" s="79"/>
      <c r="AI142" s="82"/>
      <c r="AJ142" s="79"/>
      <c r="AK142" s="79"/>
      <c r="AL142" s="79"/>
      <c r="AM142" s="79"/>
      <c r="AN142" s="79"/>
      <c r="AO142" s="79"/>
      <c r="AP142" s="79"/>
      <c r="AQ142" s="79"/>
      <c r="AR142" s="79"/>
      <c r="AS142" s="79"/>
      <c r="AT142" s="79"/>
      <c r="AU142" s="79"/>
      <c r="AV142" s="82"/>
      <c r="AW142" s="79"/>
      <c r="AX142" s="82"/>
      <c r="AY142" s="79"/>
      <c r="AZ142" s="79"/>
      <c r="BA142" s="79"/>
      <c r="BB142" s="82"/>
      <c r="BC142" s="79"/>
      <c r="BD142" s="79"/>
      <c r="BE142" s="79"/>
      <c r="BF142" s="79"/>
      <c r="BG142" s="79"/>
      <c r="BH142" s="79"/>
      <c r="BI142" s="79"/>
      <c r="BJ142" s="79"/>
      <c r="BK142" s="79"/>
      <c r="BL142" s="79"/>
      <c r="BM142" s="79"/>
      <c r="BN142" s="79"/>
      <c r="BO142" s="79"/>
      <c r="BP142" s="79"/>
      <c r="BQ142" s="79"/>
      <c r="BR142" s="79"/>
      <c r="BS142" s="79"/>
      <c r="BT142" s="79"/>
      <c r="BU142" s="79"/>
      <c r="BV142" s="79"/>
      <c r="BW142" s="79"/>
      <c r="BX142" s="79"/>
      <c r="BY142" s="79"/>
      <c r="BZ142" s="79"/>
      <c r="CA142" s="79"/>
      <c r="CB142" s="79"/>
      <c r="CC142" s="79"/>
      <c r="CD142" s="79"/>
      <c r="CE142" s="79"/>
      <c r="CF142" s="79"/>
      <c r="CG142" s="79"/>
      <c r="CH142" s="79"/>
      <c r="CI142" s="79"/>
      <c r="CJ142" s="79"/>
      <c r="CK142" s="79"/>
      <c r="CL142" s="79"/>
      <c r="CM142" s="79"/>
      <c r="CN142" s="79"/>
      <c r="CO142" s="79"/>
      <c r="CP142" s="79"/>
      <c r="CQ142" s="79"/>
      <c r="CR142" s="79"/>
      <c r="CS142" s="79"/>
      <c r="CT142" s="79"/>
      <c r="CU142" s="79"/>
      <c r="CV142" s="79"/>
      <c r="CW142" s="79"/>
      <c r="CX142" s="79"/>
      <c r="CY142" s="79"/>
      <c r="CZ142" s="79"/>
      <c r="DA142" s="79"/>
      <c r="DB142" s="79"/>
      <c r="DC142" s="79"/>
      <c r="DD142" s="79"/>
      <c r="DE142" s="79"/>
      <c r="DF142" s="79"/>
      <c r="DG142" s="79"/>
      <c r="DH142" s="79"/>
      <c r="DI142" s="79"/>
      <c r="DJ142" s="79"/>
      <c r="DK142" s="79"/>
      <c r="DL142" s="79"/>
      <c r="DM142" s="79"/>
      <c r="DN142" s="79"/>
      <c r="DO142" s="79"/>
      <c r="DP142" s="79"/>
      <c r="DQ142" s="79"/>
      <c r="DR142" s="79"/>
      <c r="DS142" s="79"/>
      <c r="DT142" s="79"/>
      <c r="DU142" s="79"/>
      <c r="DV142" s="79"/>
      <c r="DW142" s="79"/>
      <c r="DX142" s="79"/>
      <c r="DY142" s="79"/>
      <c r="DZ142" s="79"/>
      <c r="EA142" s="79"/>
      <c r="EB142" s="79"/>
      <c r="EC142" s="79"/>
      <c r="ED142" s="79"/>
      <c r="EE142" s="79"/>
      <c r="EF142" s="79"/>
      <c r="EG142" s="79"/>
      <c r="EH142" s="79"/>
      <c r="EI142" s="79"/>
      <c r="EJ142" s="79"/>
      <c r="EK142" s="79"/>
      <c r="EL142" s="79"/>
      <c r="EM142" s="79"/>
      <c r="EN142" s="79"/>
      <c r="EO142" s="79"/>
      <c r="EP142" s="79"/>
      <c r="EQ142" s="79"/>
      <c r="ER142" s="79"/>
      <c r="ES142" s="79"/>
      <c r="ET142" s="79"/>
      <c r="EU142" s="79"/>
      <c r="EV142" s="79"/>
      <c r="EW142" s="79"/>
      <c r="EX142" s="79"/>
      <c r="EY142" s="79"/>
      <c r="EZ142" s="79"/>
      <c r="FA142" s="79"/>
      <c r="FB142" s="79"/>
      <c r="FC142" s="79"/>
      <c r="FD142" s="79"/>
      <c r="FE142" s="79"/>
      <c r="FF142" s="79"/>
      <c r="FG142" s="79"/>
      <c r="FH142" s="79"/>
      <c r="FI142" s="79"/>
      <c r="FJ142" s="79"/>
      <c r="FK142" s="79"/>
      <c r="FL142" s="79"/>
      <c r="FM142" s="79"/>
      <c r="FN142" s="79"/>
      <c r="FO142" s="79"/>
      <c r="FP142" s="79"/>
      <c r="FQ142" s="79"/>
      <c r="FR142" s="79"/>
      <c r="FS142" s="79"/>
      <c r="FT142" s="79"/>
      <c r="FU142" s="79"/>
      <c r="FV142" s="79"/>
      <c r="FW142" s="79"/>
      <c r="FX142" s="79"/>
      <c r="FY142" s="79"/>
      <c r="FZ142" s="79"/>
      <c r="GA142" s="79"/>
      <c r="GB142" s="79"/>
      <c r="GC142" s="79"/>
      <c r="GD142" s="79"/>
      <c r="GE142" s="79"/>
      <c r="GF142" s="79"/>
      <c r="GG142" s="79"/>
      <c r="GH142" s="79"/>
      <c r="GI142" s="79"/>
      <c r="GJ142" s="79"/>
      <c r="GK142" s="79"/>
      <c r="GL142" s="79"/>
      <c r="GM142" s="79"/>
      <c r="GN142" s="79"/>
      <c r="GO142" s="79"/>
      <c r="GP142" s="79"/>
      <c r="GQ142" s="79"/>
      <c r="GR142" s="79"/>
      <c r="GS142" s="79"/>
      <c r="GT142" s="79"/>
      <c r="GU142" s="79"/>
      <c r="GV142" s="79"/>
      <c r="GW142" s="79"/>
      <c r="GX142" s="79"/>
      <c r="GY142" s="79"/>
      <c r="GZ142" s="79"/>
      <c r="HA142" s="79"/>
      <c r="HB142" s="79"/>
      <c r="HC142" s="79"/>
      <c r="HD142" s="79"/>
      <c r="HE142" s="79"/>
      <c r="HF142" s="79"/>
      <c r="HG142" s="79"/>
      <c r="HH142" s="79"/>
      <c r="HI142" s="79"/>
      <c r="HJ142" s="79"/>
      <c r="HK142" s="79"/>
      <c r="HL142" s="79"/>
      <c r="HM142" s="79"/>
      <c r="HN142" s="79"/>
      <c r="HO142" s="79"/>
      <c r="HP142" s="79"/>
      <c r="HQ142" s="79"/>
      <c r="HR142" s="79"/>
      <c r="HS142" s="79"/>
      <c r="HT142" s="79"/>
      <c r="HU142" s="79"/>
      <c r="HV142" s="79"/>
      <c r="HW142" s="79"/>
      <c r="HX142" s="79"/>
      <c r="HY142" s="79"/>
      <c r="HZ142" s="79"/>
      <c r="IA142" s="79"/>
      <c r="IB142" s="79"/>
      <c r="IC142" s="79"/>
      <c r="ID142" s="79"/>
      <c r="IE142" s="79"/>
      <c r="IF142" s="79"/>
      <c r="IG142" s="79"/>
      <c r="IH142" s="79"/>
      <c r="II142" s="79"/>
      <c r="IJ142" s="79"/>
      <c r="IK142" s="79"/>
      <c r="IL142" s="79"/>
      <c r="IM142" s="79"/>
      <c r="IN142" s="79"/>
      <c r="IO142" s="79"/>
      <c r="IP142" s="79"/>
      <c r="IQ142" s="79"/>
      <c r="IR142" s="79"/>
      <c r="IS142" s="79"/>
      <c r="IT142" s="79"/>
      <c r="IU142" s="79"/>
      <c r="IV142" s="79"/>
    </row>
    <row r="144" spans="1:256" x14ac:dyDescent="0.25">
      <c r="C144" s="2" t="s">
        <v>5175</v>
      </c>
      <c r="E144" s="2" t="s">
        <v>2</v>
      </c>
    </row>
    <row r="146" spans="3:8" x14ac:dyDescent="0.25">
      <c r="C146" s="2" t="s">
        <v>5176</v>
      </c>
      <c r="E146" s="2" t="s">
        <v>2</v>
      </c>
    </row>
    <row r="148" spans="3:8" x14ac:dyDescent="0.25">
      <c r="C148" s="2" t="s">
        <v>5067</v>
      </c>
    </row>
    <row r="150" spans="3:8" s="101" customFormat="1" ht="13.5" x14ac:dyDescent="0.25">
      <c r="C150" s="114" t="s">
        <v>5179</v>
      </c>
      <c r="D150" s="114"/>
      <c r="E150" s="114"/>
      <c r="F150" s="115"/>
      <c r="G150" s="115"/>
      <c r="H150" s="116"/>
    </row>
    <row r="151" spans="3:8" s="101" customFormat="1" ht="40.5" x14ac:dyDescent="0.2">
      <c r="C151" s="102" t="s">
        <v>5180</v>
      </c>
      <c r="D151" s="102" t="s">
        <v>5181</v>
      </c>
      <c r="E151" s="102" t="s">
        <v>4510</v>
      </c>
      <c r="F151" s="102" t="s">
        <v>5182</v>
      </c>
      <c r="G151" s="102" t="s">
        <v>5183</v>
      </c>
      <c r="H151" s="134" t="s">
        <v>5184</v>
      </c>
    </row>
    <row r="152" spans="3:8" s="101" customFormat="1" ht="13.5" x14ac:dyDescent="0.2">
      <c r="C152" s="110" t="s">
        <v>5185</v>
      </c>
      <c r="D152" s="102"/>
      <c r="E152" s="102"/>
      <c r="F152" s="102"/>
      <c r="G152" s="102"/>
      <c r="H152" s="134"/>
    </row>
    <row r="153" spans="3:8" s="101" customFormat="1" ht="13.5" x14ac:dyDescent="0.25">
      <c r="C153" s="117"/>
      <c r="D153" s="117"/>
      <c r="E153" s="117"/>
      <c r="F153" s="117"/>
      <c r="G153" s="117"/>
      <c r="H153" s="116"/>
    </row>
    <row r="154" spans="3:8" s="101" customFormat="1" ht="13.5" x14ac:dyDescent="0.25">
      <c r="C154" s="115" t="s">
        <v>5186</v>
      </c>
      <c r="D154" s="115"/>
      <c r="E154" s="115"/>
      <c r="F154" s="115"/>
      <c r="G154" s="115"/>
      <c r="H154" s="116"/>
    </row>
    <row r="155" spans="3:8" s="101" customFormat="1" ht="13.5" x14ac:dyDescent="0.25">
      <c r="C155" s="104"/>
      <c r="D155" s="104"/>
      <c r="E155" s="104"/>
      <c r="F155" s="115"/>
      <c r="G155" s="115"/>
      <c r="H155" s="116"/>
    </row>
    <row r="156" spans="3:8" s="101" customFormat="1" ht="13.5" x14ac:dyDescent="0.25">
      <c r="C156" s="104" t="s">
        <v>5187</v>
      </c>
      <c r="D156" s="104"/>
      <c r="E156" s="1"/>
      <c r="F156" s="115"/>
      <c r="G156" s="115"/>
      <c r="H156" s="116"/>
    </row>
    <row r="157" spans="3:8" s="101" customFormat="1" ht="13.5" x14ac:dyDescent="0.25">
      <c r="C157" s="115" t="s">
        <v>5188</v>
      </c>
      <c r="D157" s="115"/>
      <c r="E157" s="115"/>
      <c r="F157" s="101" t="s">
        <v>5185</v>
      </c>
      <c r="G157" s="115"/>
      <c r="H157" s="116"/>
    </row>
    <row r="158" spans="3:8" s="101" customFormat="1" ht="13.5" x14ac:dyDescent="0.25">
      <c r="C158" s="115" t="s">
        <v>5189</v>
      </c>
      <c r="D158" s="115"/>
      <c r="E158" s="115"/>
      <c r="F158" s="101" t="s">
        <v>5185</v>
      </c>
      <c r="G158" s="115"/>
      <c r="H158" s="116"/>
    </row>
    <row r="159" spans="3:8" s="101" customFormat="1" ht="13.5" x14ac:dyDescent="0.25">
      <c r="C159" s="115" t="s">
        <v>5190</v>
      </c>
      <c r="D159" s="115"/>
      <c r="E159" s="115"/>
      <c r="F159" s="101" t="s">
        <v>5185</v>
      </c>
      <c r="G159" s="105"/>
      <c r="H159" s="119"/>
    </row>
    <row r="160" spans="3:8" s="101" customFormat="1" ht="13.5" x14ac:dyDescent="0.25">
      <c r="C160" s="115" t="s">
        <v>5191</v>
      </c>
      <c r="D160" s="115"/>
      <c r="E160" s="115"/>
      <c r="F160" s="101" t="s">
        <v>5185</v>
      </c>
      <c r="G160" s="105"/>
      <c r="H160" s="119"/>
    </row>
    <row r="161" spans="3:13" s="101" customFormat="1" ht="13.5" x14ac:dyDescent="0.25">
      <c r="C161" s="115" t="s">
        <v>5192</v>
      </c>
      <c r="D161" s="115"/>
      <c r="E161" s="115"/>
      <c r="F161" s="101" t="s">
        <v>5185</v>
      </c>
      <c r="G161" s="105"/>
      <c r="H161" s="119"/>
    </row>
    <row r="162" spans="3:13" s="101" customFormat="1" ht="13.5" x14ac:dyDescent="0.25">
      <c r="C162" s="115" t="s">
        <v>5193</v>
      </c>
      <c r="D162" s="115"/>
      <c r="E162" s="115"/>
      <c r="F162" s="101" t="s">
        <v>5185</v>
      </c>
      <c r="G162" s="105"/>
      <c r="H162" s="119"/>
    </row>
    <row r="163" spans="3:13" s="101" customFormat="1" ht="13.5" x14ac:dyDescent="0.25">
      <c r="C163" s="115" t="s">
        <v>5194</v>
      </c>
      <c r="D163" s="115"/>
      <c r="E163" s="115"/>
      <c r="F163" s="101" t="s">
        <v>5185</v>
      </c>
      <c r="G163" s="105"/>
      <c r="H163" s="119"/>
    </row>
    <row r="164" spans="3:13" s="101" customFormat="1" ht="13.5" x14ac:dyDescent="0.25">
      <c r="C164" s="115" t="s">
        <v>5195</v>
      </c>
      <c r="D164" s="115"/>
      <c r="E164" s="115"/>
      <c r="F164" s="101" t="s">
        <v>5185</v>
      </c>
      <c r="G164" s="105"/>
      <c r="H164" s="119"/>
    </row>
    <row r="165" spans="3:13" s="101" customFormat="1" ht="13.5" x14ac:dyDescent="0.25">
      <c r="C165" s="115" t="s">
        <v>5196</v>
      </c>
      <c r="D165" s="115"/>
      <c r="E165" s="115"/>
      <c r="F165" s="101" t="s">
        <v>5185</v>
      </c>
      <c r="G165" s="105"/>
      <c r="H165" s="119"/>
      <c r="J165" s="120"/>
      <c r="K165" s="106"/>
      <c r="L165" s="121"/>
      <c r="M165" s="121"/>
    </row>
    <row r="166" spans="3:13" s="101" customFormat="1" ht="13.5" x14ac:dyDescent="0.25">
      <c r="C166" s="107"/>
      <c r="D166" s="107"/>
      <c r="E166" s="107"/>
      <c r="F166" s="108"/>
      <c r="G166" s="105"/>
      <c r="H166" s="119"/>
    </row>
    <row r="167" spans="3:13" s="101" customFormat="1" ht="13.5" x14ac:dyDescent="0.25">
      <c r="C167" s="115"/>
      <c r="D167" s="115"/>
      <c r="E167" s="115"/>
      <c r="F167" s="108"/>
      <c r="G167" s="108"/>
      <c r="H167" s="119"/>
    </row>
    <row r="168" spans="3:13" s="101" customFormat="1" ht="13.5" x14ac:dyDescent="0.25">
      <c r="C168" s="104" t="s">
        <v>5197</v>
      </c>
      <c r="D168" s="104"/>
      <c r="E168" s="1"/>
      <c r="F168" s="115"/>
      <c r="G168" s="115"/>
      <c r="H168" s="116"/>
    </row>
    <row r="169" spans="3:13" s="101" customFormat="1" ht="40.5" x14ac:dyDescent="0.2">
      <c r="C169" s="102" t="s">
        <v>5180</v>
      </c>
      <c r="D169" s="102" t="s">
        <v>5181</v>
      </c>
      <c r="E169" s="102" t="s">
        <v>4510</v>
      </c>
      <c r="F169" s="102" t="s">
        <v>5182</v>
      </c>
      <c r="G169" s="102" t="s">
        <v>5183</v>
      </c>
      <c r="H169" s="134" t="s">
        <v>5184</v>
      </c>
    </row>
    <row r="170" spans="3:13" s="101" customFormat="1" ht="13.5" x14ac:dyDescent="0.25">
      <c r="C170" s="110" t="s">
        <v>57</v>
      </c>
      <c r="D170" s="109">
        <v>46294</v>
      </c>
      <c r="E170" s="110" t="s">
        <v>4502</v>
      </c>
      <c r="F170" s="111">
        <v>423.15830099999999</v>
      </c>
      <c r="G170" s="111">
        <v>426.75</v>
      </c>
      <c r="H170" s="111">
        <v>7401.0825000000004</v>
      </c>
    </row>
    <row r="171" spans="3:13" s="101" customFormat="1" ht="13.5" x14ac:dyDescent="0.2">
      <c r="C171" s="118"/>
      <c r="D171" s="118"/>
      <c r="E171" s="118"/>
      <c r="F171" s="118"/>
      <c r="G171" s="118"/>
      <c r="H171" s="118"/>
    </row>
    <row r="172" spans="3:13" s="101" customFormat="1" ht="13.5" x14ac:dyDescent="0.25">
      <c r="C172" s="115" t="s">
        <v>5264</v>
      </c>
      <c r="D172" s="115"/>
      <c r="E172" s="115"/>
      <c r="F172" s="115"/>
      <c r="G172" s="115"/>
      <c r="H172" s="115"/>
    </row>
    <row r="173" spans="3:13" s="101" customFormat="1" ht="13.5" x14ac:dyDescent="0.25">
      <c r="C173" s="104"/>
      <c r="D173" s="104"/>
      <c r="E173" s="104"/>
      <c r="F173" s="115"/>
      <c r="G173" s="115"/>
      <c r="H173" s="116"/>
    </row>
    <row r="174" spans="3:13" s="101" customFormat="1" ht="13.5" x14ac:dyDescent="0.25">
      <c r="C174" s="104" t="s">
        <v>5199</v>
      </c>
      <c r="D174" s="104"/>
      <c r="E174" s="1"/>
      <c r="F174" s="115"/>
      <c r="G174" s="115"/>
      <c r="H174" s="116"/>
    </row>
    <row r="175" spans="3:13" s="101" customFormat="1" ht="13.5" x14ac:dyDescent="0.25">
      <c r="C175" s="115" t="s">
        <v>5188</v>
      </c>
      <c r="D175" s="115"/>
      <c r="E175" s="115"/>
      <c r="F175" s="112" t="s">
        <v>5185</v>
      </c>
      <c r="G175" s="115"/>
      <c r="H175" s="116"/>
    </row>
    <row r="176" spans="3:13" s="101" customFormat="1" ht="13.5" x14ac:dyDescent="0.25">
      <c r="C176" s="115" t="s">
        <v>5189</v>
      </c>
      <c r="D176" s="115"/>
      <c r="E176" s="115"/>
      <c r="F176" s="112" t="s">
        <v>5185</v>
      </c>
      <c r="G176" s="115"/>
      <c r="H176" s="116"/>
    </row>
    <row r="177" spans="3:9" s="101" customFormat="1" ht="13.5" x14ac:dyDescent="0.25">
      <c r="C177" s="115" t="s">
        <v>5190</v>
      </c>
      <c r="D177" s="115"/>
      <c r="E177" s="115"/>
      <c r="F177" s="112" t="s">
        <v>5185</v>
      </c>
      <c r="G177" s="105"/>
      <c r="H177" s="119"/>
    </row>
    <row r="178" spans="3:9" s="101" customFormat="1" ht="13.5" x14ac:dyDescent="0.25">
      <c r="C178" s="115" t="s">
        <v>5191</v>
      </c>
      <c r="D178" s="115"/>
      <c r="E178" s="115"/>
      <c r="F178" s="112" t="s">
        <v>5185</v>
      </c>
      <c r="G178" s="105"/>
      <c r="H178" s="119"/>
    </row>
    <row r="179" spans="3:9" s="101" customFormat="1" ht="13.5" x14ac:dyDescent="0.25">
      <c r="C179" s="115" t="s">
        <v>5192</v>
      </c>
      <c r="D179" s="115"/>
      <c r="E179" s="115"/>
      <c r="F179" s="112" t="s">
        <v>5185</v>
      </c>
      <c r="G179" s="105"/>
      <c r="H179" s="119"/>
    </row>
    <row r="180" spans="3:9" s="101" customFormat="1" ht="13.5" x14ac:dyDescent="0.25">
      <c r="C180" s="115" t="s">
        <v>5193</v>
      </c>
      <c r="D180" s="115"/>
      <c r="E180" s="115"/>
      <c r="F180" s="112" t="s">
        <v>5185</v>
      </c>
      <c r="G180" s="105"/>
      <c r="H180" s="119"/>
    </row>
    <row r="181" spans="3:9" s="101" customFormat="1" ht="13.5" x14ac:dyDescent="0.25">
      <c r="C181" s="115" t="s">
        <v>5194</v>
      </c>
      <c r="D181" s="115"/>
      <c r="E181" s="115"/>
      <c r="F181" s="112" t="s">
        <v>5185</v>
      </c>
      <c r="G181" s="105"/>
      <c r="H181" s="119"/>
    </row>
    <row r="182" spans="3:9" s="101" customFormat="1" ht="13.5" x14ac:dyDescent="0.25">
      <c r="C182" s="115" t="s">
        <v>5195</v>
      </c>
      <c r="D182" s="115"/>
      <c r="E182" s="115"/>
      <c r="F182" s="112" t="s">
        <v>5185</v>
      </c>
      <c r="G182" s="105"/>
      <c r="H182" s="119"/>
    </row>
    <row r="183" spans="3:9" s="101" customFormat="1" ht="13.5" x14ac:dyDescent="0.25">
      <c r="C183" s="37" t="s">
        <v>5196</v>
      </c>
      <c r="D183" s="37"/>
      <c r="E183" s="37"/>
      <c r="F183" s="112" t="s">
        <v>5185</v>
      </c>
      <c r="G183" s="125"/>
      <c r="H183" s="126"/>
    </row>
    <row r="184" spans="3:9" s="101" customFormat="1" ht="13.5" x14ac:dyDescent="0.25">
      <c r="C184" s="115"/>
      <c r="D184" s="115"/>
      <c r="E184" s="115"/>
      <c r="F184" s="127"/>
      <c r="G184" s="128"/>
      <c r="H184" s="116"/>
    </row>
    <row r="185" spans="3:9" s="101" customFormat="1" ht="13.5" x14ac:dyDescent="0.25">
      <c r="C185" s="104" t="s">
        <v>5200</v>
      </c>
      <c r="D185" s="104"/>
      <c r="E185" s="114"/>
      <c r="F185" s="115"/>
      <c r="G185" s="129"/>
      <c r="H185" s="116"/>
      <c r="I185" s="130"/>
    </row>
    <row r="186" spans="3:9" s="101" customFormat="1" ht="40.5" x14ac:dyDescent="0.25">
      <c r="C186" s="102" t="s">
        <v>5180</v>
      </c>
      <c r="D186" s="102" t="s">
        <v>5201</v>
      </c>
      <c r="E186" s="102" t="s">
        <v>5202</v>
      </c>
      <c r="F186" s="102" t="s">
        <v>5203</v>
      </c>
      <c r="G186" s="129"/>
      <c r="H186" s="116"/>
    </row>
    <row r="187" spans="3:9" s="101" customFormat="1" ht="13.5" x14ac:dyDescent="0.25">
      <c r="C187" s="209" t="s">
        <v>5185</v>
      </c>
      <c r="D187" s="209"/>
      <c r="E187" s="209"/>
      <c r="F187" s="209"/>
      <c r="G187" s="129"/>
      <c r="H187" s="116"/>
    </row>
    <row r="188" spans="3:9" s="101" customFormat="1" ht="13.5" x14ac:dyDescent="0.25">
      <c r="C188" s="115" t="s">
        <v>5204</v>
      </c>
      <c r="D188" s="115"/>
      <c r="E188" s="115"/>
      <c r="F188" s="115"/>
      <c r="G188" s="129"/>
      <c r="H188" s="116"/>
    </row>
    <row r="189" spans="3:9" s="101" customFormat="1" ht="13.5" x14ac:dyDescent="0.25">
      <c r="C189" s="131"/>
      <c r="D189" s="131"/>
      <c r="E189" s="131"/>
      <c r="F189" s="115"/>
      <c r="G189" s="129"/>
      <c r="H189" s="116"/>
    </row>
    <row r="190" spans="3:9" s="101" customFormat="1" ht="13.5" x14ac:dyDescent="0.25">
      <c r="C190" s="104" t="s">
        <v>5205</v>
      </c>
      <c r="D190" s="104"/>
      <c r="E190" s="1"/>
      <c r="F190" s="115"/>
      <c r="G190" s="115"/>
      <c r="H190" s="116"/>
    </row>
    <row r="191" spans="3:9" s="101" customFormat="1" ht="13.5" x14ac:dyDescent="0.25">
      <c r="C191" s="115" t="s">
        <v>5206</v>
      </c>
      <c r="D191" s="115"/>
      <c r="E191" s="115"/>
      <c r="F191" s="115" t="s">
        <v>5185</v>
      </c>
      <c r="G191" s="115"/>
      <c r="H191" s="116"/>
    </row>
    <row r="192" spans="3:9" s="101" customFormat="1" ht="13.5" x14ac:dyDescent="0.25">
      <c r="C192" s="115" t="s">
        <v>5207</v>
      </c>
      <c r="D192" s="115"/>
      <c r="E192" s="115"/>
      <c r="F192" s="115" t="s">
        <v>5185</v>
      </c>
      <c r="G192" s="115"/>
      <c r="H192" s="116"/>
    </row>
    <row r="193" spans="3:8" s="101" customFormat="1" ht="13.5" x14ac:dyDescent="0.25">
      <c r="C193" s="115" t="s">
        <v>5208</v>
      </c>
      <c r="D193" s="115"/>
      <c r="E193" s="115"/>
      <c r="F193" s="115" t="s">
        <v>5185</v>
      </c>
      <c r="G193" s="115"/>
      <c r="H193" s="116"/>
    </row>
    <row r="194" spans="3:8" s="101" customFormat="1" ht="13.5" x14ac:dyDescent="0.25">
      <c r="C194" s="107" t="s">
        <v>5209</v>
      </c>
      <c r="D194" s="107"/>
      <c r="E194" s="107"/>
      <c r="F194" s="115"/>
      <c r="G194" s="115"/>
      <c r="H194" s="116"/>
    </row>
    <row r="195" spans="3:8" s="101" customFormat="1" ht="13.5" x14ac:dyDescent="0.25">
      <c r="C195" s="107"/>
      <c r="D195" s="107"/>
      <c r="E195" s="107"/>
      <c r="F195" s="115"/>
      <c r="G195" s="115"/>
      <c r="H195" s="116"/>
    </row>
    <row r="196" spans="3:8" s="101" customFormat="1" ht="13.5" x14ac:dyDescent="0.25">
      <c r="C196" s="114" t="s">
        <v>5210</v>
      </c>
      <c r="D196" s="114"/>
      <c r="E196" s="114"/>
      <c r="F196" s="115"/>
      <c r="G196" s="129"/>
      <c r="H196" s="116"/>
    </row>
    <row r="197" spans="3:8" s="101" customFormat="1" ht="40.5" x14ac:dyDescent="0.25">
      <c r="C197" s="102" t="s">
        <v>5180</v>
      </c>
      <c r="D197" s="102" t="s">
        <v>4940</v>
      </c>
      <c r="E197" s="102" t="s">
        <v>5201</v>
      </c>
      <c r="F197" s="102" t="s">
        <v>5202</v>
      </c>
      <c r="G197" s="102" t="s">
        <v>5211</v>
      </c>
      <c r="H197" s="116"/>
    </row>
    <row r="198" spans="3:8" s="101" customFormat="1" ht="13.5" x14ac:dyDescent="0.25">
      <c r="C198" s="209" t="s">
        <v>5185</v>
      </c>
      <c r="D198" s="209"/>
      <c r="E198" s="209"/>
      <c r="F198" s="209"/>
      <c r="G198" s="209"/>
      <c r="H198" s="116"/>
    </row>
    <row r="199" spans="3:8" s="101" customFormat="1" ht="13.5" x14ac:dyDescent="0.25">
      <c r="C199" s="210" t="s">
        <v>5212</v>
      </c>
      <c r="D199" s="210"/>
      <c r="E199" s="210"/>
      <c r="F199" s="210"/>
      <c r="G199" s="210"/>
      <c r="H199" s="116"/>
    </row>
    <row r="200" spans="3:8" s="101" customFormat="1" ht="13.5" x14ac:dyDescent="0.25">
      <c r="C200" s="132"/>
      <c r="D200" s="113"/>
      <c r="E200" s="113"/>
      <c r="F200" s="113"/>
      <c r="G200" s="113"/>
      <c r="H200" s="116"/>
    </row>
    <row r="201" spans="3:8" s="101" customFormat="1" ht="13.5" x14ac:dyDescent="0.25">
      <c r="C201" s="1" t="s">
        <v>5213</v>
      </c>
      <c r="D201" s="1"/>
      <c r="E201" s="1"/>
      <c r="F201" s="115"/>
      <c r="G201" s="115"/>
      <c r="H201" s="116"/>
    </row>
    <row r="202" spans="3:8" s="101" customFormat="1" ht="13.5" x14ac:dyDescent="0.25">
      <c r="C202" s="115" t="s">
        <v>5206</v>
      </c>
      <c r="D202" s="115"/>
      <c r="E202" s="115"/>
      <c r="F202" s="115" t="s">
        <v>5185</v>
      </c>
      <c r="G202" s="115"/>
      <c r="H202" s="116"/>
    </row>
    <row r="203" spans="3:8" s="101" customFormat="1" ht="13.5" x14ac:dyDescent="0.25">
      <c r="C203" s="115" t="s">
        <v>5207</v>
      </c>
      <c r="D203" s="115"/>
      <c r="E203" s="115"/>
      <c r="F203" s="115" t="s">
        <v>5185</v>
      </c>
      <c r="G203" s="115"/>
      <c r="H203" s="116"/>
    </row>
    <row r="204" spans="3:8" s="101" customFormat="1" ht="13.5" x14ac:dyDescent="0.25">
      <c r="C204" s="115" t="s">
        <v>5208</v>
      </c>
      <c r="D204" s="115"/>
      <c r="E204" s="115"/>
      <c r="F204" s="115" t="s">
        <v>5185</v>
      </c>
      <c r="G204" s="115"/>
      <c r="H204" s="116"/>
    </row>
    <row r="205" spans="3:8" s="101" customFormat="1" ht="12.75" x14ac:dyDescent="0.2">
      <c r="H205" s="133"/>
    </row>
    <row r="206" spans="3:8" s="101" customFormat="1" ht="13.5" x14ac:dyDescent="0.25">
      <c r="C206" s="104" t="s">
        <v>5214</v>
      </c>
      <c r="H206" s="133"/>
    </row>
    <row r="207" spans="3:8" s="101" customFormat="1" ht="13.5" x14ac:dyDescent="0.25">
      <c r="C207" s="104"/>
      <c r="H207" s="133"/>
    </row>
    <row r="208" spans="3:8" x14ac:dyDescent="0.25">
      <c r="C208" s="2" t="s">
        <v>5068</v>
      </c>
      <c r="E208" s="2" t="s">
        <v>2</v>
      </c>
    </row>
    <row r="210" spans="3:5" x14ac:dyDescent="0.25">
      <c r="C210" s="2" t="s">
        <v>5069</v>
      </c>
      <c r="E210" s="96">
        <v>0.45159268828431082</v>
      </c>
    </row>
    <row r="212" spans="3:5" x14ac:dyDescent="0.25">
      <c r="C212" s="2" t="s">
        <v>5071</v>
      </c>
      <c r="E212" s="97" t="s">
        <v>5070</v>
      </c>
    </row>
    <row r="214" spans="3:5" x14ac:dyDescent="0.25">
      <c r="C214" s="2" t="s">
        <v>5177</v>
      </c>
      <c r="E214" s="2" t="s">
        <v>2</v>
      </c>
    </row>
    <row r="216" spans="3:5" x14ac:dyDescent="0.25">
      <c r="C216" s="2" t="s">
        <v>5116</v>
      </c>
    </row>
    <row r="218" spans="3:5" x14ac:dyDescent="0.25">
      <c r="C218" s="1" t="s">
        <v>5348</v>
      </c>
      <c r="E218" s="202" t="s">
        <v>5349</v>
      </c>
    </row>
    <row r="219" spans="3:5" x14ac:dyDescent="0.25">
      <c r="E219" s="2" t="s">
        <v>5373</v>
      </c>
    </row>
  </sheetData>
  <mergeCells count="5">
    <mergeCell ref="C127:K127"/>
    <mergeCell ref="C142:E142"/>
    <mergeCell ref="C187:F187"/>
    <mergeCell ref="C198:G198"/>
    <mergeCell ref="C199:G199"/>
  </mergeCells>
  <hyperlinks>
    <hyperlink ref="J2" location="'Index'!A1" display="'Index'!A1" xr:uid="{CCC2B95B-3A7E-485A-AE92-AB713EFD79B3}"/>
  </hyperlinks>
  <pageMargins left="0.7" right="0.7" top="0.75" bottom="0.75" header="0.3" footer="0.3"/>
  <pageSetup orientation="portrait" horizontalDpi="4294967293"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B0AB2-2085-4A08-BD28-EBE44D2295D0}">
  <sheetPr codeName="Sheet1"/>
  <dimension ref="A1:IV1150"/>
  <sheetViews>
    <sheetView showGridLines="0" zoomScale="90" zoomScaleNormal="90" workbookViewId="0">
      <pane ySplit="6" topLeftCell="A1131"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2412</v>
      </c>
      <c r="J2" s="38" t="s">
        <v>4498</v>
      </c>
    </row>
    <row r="3" spans="1:54" ht="16.5" x14ac:dyDescent="0.3">
      <c r="C3" s="1" t="s">
        <v>28</v>
      </c>
      <c r="D3" s="21" t="s">
        <v>2413</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45</v>
      </c>
      <c r="C11" s="60" t="s">
        <v>46</v>
      </c>
      <c r="D11" s="54" t="s">
        <v>47</v>
      </c>
      <c r="E11" s="6" t="s">
        <v>44</v>
      </c>
      <c r="F11" s="19">
        <v>34266050</v>
      </c>
      <c r="G11" s="24">
        <v>242946.29</v>
      </c>
      <c r="H11" s="24">
        <v>5.14</v>
      </c>
      <c r="I11" s="31"/>
      <c r="J11" s="31"/>
      <c r="K11" s="35"/>
    </row>
    <row r="12" spans="1:54" x14ac:dyDescent="0.25">
      <c r="B12" s="8" t="s">
        <v>448</v>
      </c>
      <c r="C12" s="60" t="s">
        <v>449</v>
      </c>
      <c r="D12" s="54" t="s">
        <v>450</v>
      </c>
      <c r="E12" s="6" t="s">
        <v>451</v>
      </c>
      <c r="F12" s="19">
        <v>15937500</v>
      </c>
      <c r="G12" s="24">
        <v>203521.88</v>
      </c>
      <c r="H12" s="24">
        <v>4.3</v>
      </c>
      <c r="I12" s="31"/>
      <c r="J12" s="31"/>
      <c r="K12" s="35"/>
    </row>
    <row r="13" spans="1:54" x14ac:dyDescent="0.25">
      <c r="B13" s="8" t="s">
        <v>59</v>
      </c>
      <c r="C13" s="60" t="s">
        <v>60</v>
      </c>
      <c r="D13" s="54" t="s">
        <v>61</v>
      </c>
      <c r="E13" s="6" t="s">
        <v>44</v>
      </c>
      <c r="F13" s="19">
        <v>16722000</v>
      </c>
      <c r="G13" s="24">
        <v>177253.2</v>
      </c>
      <c r="H13" s="24">
        <v>3.75</v>
      </c>
      <c r="I13" s="31"/>
      <c r="J13" s="31"/>
      <c r="K13" s="35"/>
    </row>
    <row r="14" spans="1:54" x14ac:dyDescent="0.25">
      <c r="B14" s="8" t="s">
        <v>41</v>
      </c>
      <c r="C14" s="60" t="s">
        <v>42</v>
      </c>
      <c r="D14" s="54" t="s">
        <v>43</v>
      </c>
      <c r="E14" s="6" t="s">
        <v>44</v>
      </c>
      <c r="F14" s="19">
        <v>8011500</v>
      </c>
      <c r="G14" s="24">
        <v>116487.21</v>
      </c>
      <c r="H14" s="24">
        <v>2.46</v>
      </c>
      <c r="I14" s="31"/>
      <c r="J14" s="31"/>
      <c r="K14" s="35"/>
    </row>
    <row r="15" spans="1:54" x14ac:dyDescent="0.25">
      <c r="B15" s="8" t="s">
        <v>226</v>
      </c>
      <c r="C15" s="60" t="s">
        <v>227</v>
      </c>
      <c r="D15" s="54" t="s">
        <v>228</v>
      </c>
      <c r="E15" s="6" t="s">
        <v>44</v>
      </c>
      <c r="F15" s="19">
        <v>8751250</v>
      </c>
      <c r="G15" s="24">
        <v>113766.25</v>
      </c>
      <c r="H15" s="24">
        <v>2.41</v>
      </c>
      <c r="I15" s="31"/>
      <c r="J15" s="31"/>
      <c r="K15" s="35"/>
    </row>
    <row r="16" spans="1:54" x14ac:dyDescent="0.25">
      <c r="B16" s="8" t="s">
        <v>455</v>
      </c>
      <c r="C16" s="60" t="s">
        <v>456</v>
      </c>
      <c r="D16" s="54" t="s">
        <v>457</v>
      </c>
      <c r="E16" s="6" t="s">
        <v>294</v>
      </c>
      <c r="F16" s="19">
        <v>6177850</v>
      </c>
      <c r="G16" s="24">
        <v>111936.46</v>
      </c>
      <c r="H16" s="24">
        <v>2.37</v>
      </c>
      <c r="I16" s="31"/>
      <c r="J16" s="31"/>
      <c r="K16" s="35"/>
    </row>
    <row r="17" spans="2:11" x14ac:dyDescent="0.25">
      <c r="B17" s="8" t="s">
        <v>1184</v>
      </c>
      <c r="C17" s="60" t="s">
        <v>1185</v>
      </c>
      <c r="D17" s="54" t="s">
        <v>1186</v>
      </c>
      <c r="E17" s="6" t="s">
        <v>628</v>
      </c>
      <c r="F17" s="19">
        <v>19109250</v>
      </c>
      <c r="G17" s="24">
        <v>79198.289999999994</v>
      </c>
      <c r="H17" s="24">
        <v>1.67</v>
      </c>
      <c r="I17" s="31"/>
      <c r="J17" s="31"/>
      <c r="K17" s="35"/>
    </row>
    <row r="18" spans="2:11" x14ac:dyDescent="0.25">
      <c r="B18" s="8" t="s">
        <v>73</v>
      </c>
      <c r="C18" s="60" t="s">
        <v>74</v>
      </c>
      <c r="D18" s="54" t="s">
        <v>75</v>
      </c>
      <c r="E18" s="6" t="s">
        <v>76</v>
      </c>
      <c r="F18" s="19">
        <v>5746275</v>
      </c>
      <c r="G18" s="24">
        <v>75144.039999999994</v>
      </c>
      <c r="H18" s="24">
        <v>1.59</v>
      </c>
      <c r="I18" s="31"/>
      <c r="J18" s="31"/>
      <c r="K18" s="35"/>
    </row>
    <row r="19" spans="2:11" x14ac:dyDescent="0.25">
      <c r="B19" s="8" t="s">
        <v>242</v>
      </c>
      <c r="C19" s="60" t="s">
        <v>243</v>
      </c>
      <c r="D19" s="54" t="s">
        <v>244</v>
      </c>
      <c r="E19" s="6" t="s">
        <v>245</v>
      </c>
      <c r="F19" s="19">
        <v>2271150</v>
      </c>
      <c r="G19" s="24">
        <v>64934.45</v>
      </c>
      <c r="H19" s="24">
        <v>1.37</v>
      </c>
      <c r="I19" s="31"/>
      <c r="J19" s="31"/>
      <c r="K19" s="35"/>
    </row>
    <row r="20" spans="2:11" x14ac:dyDescent="0.25">
      <c r="B20" s="8" t="s">
        <v>2329</v>
      </c>
      <c r="C20" s="60" t="s">
        <v>2330</v>
      </c>
      <c r="D20" s="54" t="s">
        <v>2331</v>
      </c>
      <c r="E20" s="6" t="s">
        <v>628</v>
      </c>
      <c r="F20" s="19">
        <v>1299450</v>
      </c>
      <c r="G20" s="24">
        <v>62394.39</v>
      </c>
      <c r="H20" s="24">
        <v>1.32</v>
      </c>
      <c r="I20" s="31"/>
      <c r="J20" s="31"/>
      <c r="K20" s="35"/>
    </row>
    <row r="21" spans="2:11" x14ac:dyDescent="0.25">
      <c r="B21" s="8" t="s">
        <v>52</v>
      </c>
      <c r="C21" s="60" t="s">
        <v>53</v>
      </c>
      <c r="D21" s="54" t="s">
        <v>54</v>
      </c>
      <c r="E21" s="6" t="s">
        <v>55</v>
      </c>
      <c r="F21" s="19">
        <v>5859000</v>
      </c>
      <c r="G21" s="24">
        <v>61929.63</v>
      </c>
      <c r="H21" s="24">
        <v>1.31</v>
      </c>
      <c r="I21" s="31"/>
      <c r="J21" s="31"/>
      <c r="K21" s="35"/>
    </row>
    <row r="22" spans="2:11" x14ac:dyDescent="0.25">
      <c r="B22" s="8" t="s">
        <v>2414</v>
      </c>
      <c r="C22" s="60" t="s">
        <v>2415</v>
      </c>
      <c r="D22" s="54" t="s">
        <v>2416</v>
      </c>
      <c r="E22" s="6" t="s">
        <v>294</v>
      </c>
      <c r="F22" s="19">
        <v>415198275</v>
      </c>
      <c r="G22" s="24">
        <v>59497.91</v>
      </c>
      <c r="H22" s="24">
        <v>1.26</v>
      </c>
      <c r="I22" s="31"/>
      <c r="J22" s="31"/>
      <c r="K22" s="35"/>
    </row>
    <row r="23" spans="2:11" x14ac:dyDescent="0.25">
      <c r="B23" s="8" t="s">
        <v>48</v>
      </c>
      <c r="C23" s="60" t="s">
        <v>49</v>
      </c>
      <c r="D23" s="54" t="s">
        <v>50</v>
      </c>
      <c r="E23" s="6" t="s">
        <v>51</v>
      </c>
      <c r="F23" s="19">
        <v>1273475</v>
      </c>
      <c r="G23" s="24">
        <v>51510.79</v>
      </c>
      <c r="H23" s="24">
        <v>1.0900000000000001</v>
      </c>
      <c r="I23" s="31"/>
      <c r="J23" s="31"/>
      <c r="K23" s="35"/>
    </row>
    <row r="24" spans="2:11" x14ac:dyDescent="0.25">
      <c r="B24" s="8" t="s">
        <v>346</v>
      </c>
      <c r="C24" s="60" t="s">
        <v>347</v>
      </c>
      <c r="D24" s="54" t="s">
        <v>348</v>
      </c>
      <c r="E24" s="6" t="s">
        <v>76</v>
      </c>
      <c r="F24" s="19">
        <v>26870250</v>
      </c>
      <c r="G24" s="24">
        <v>49535.31</v>
      </c>
      <c r="H24" s="24">
        <v>1.05</v>
      </c>
      <c r="I24" s="31"/>
      <c r="J24" s="31"/>
      <c r="K24" s="35"/>
    </row>
    <row r="25" spans="2:11" x14ac:dyDescent="0.25">
      <c r="B25" s="8" t="s">
        <v>667</v>
      </c>
      <c r="C25" s="60" t="s">
        <v>668</v>
      </c>
      <c r="D25" s="54" t="s">
        <v>669</v>
      </c>
      <c r="E25" s="6" t="s">
        <v>287</v>
      </c>
      <c r="F25" s="19">
        <v>18126300</v>
      </c>
      <c r="G25" s="24">
        <v>46312.7</v>
      </c>
      <c r="H25" s="24">
        <v>0.98</v>
      </c>
      <c r="I25" s="31"/>
      <c r="J25" s="31"/>
      <c r="K25" s="35"/>
    </row>
    <row r="26" spans="2:11" x14ac:dyDescent="0.25">
      <c r="B26" s="8" t="s">
        <v>56</v>
      </c>
      <c r="C26" s="60" t="s">
        <v>57</v>
      </c>
      <c r="D26" s="54" t="s">
        <v>58</v>
      </c>
      <c r="E26" s="6" t="s">
        <v>44</v>
      </c>
      <c r="F26" s="19">
        <v>10994000</v>
      </c>
      <c r="G26" s="24">
        <v>46108.84</v>
      </c>
      <c r="H26" s="24">
        <v>0.98</v>
      </c>
      <c r="I26" s="31"/>
      <c r="J26" s="31"/>
      <c r="K26" s="35"/>
    </row>
    <row r="27" spans="2:11" x14ac:dyDescent="0.25">
      <c r="B27" s="8" t="s">
        <v>2417</v>
      </c>
      <c r="C27" s="60" t="s">
        <v>2418</v>
      </c>
      <c r="D27" s="54" t="s">
        <v>2419</v>
      </c>
      <c r="E27" s="6" t="s">
        <v>261</v>
      </c>
      <c r="F27" s="19">
        <v>3741000</v>
      </c>
      <c r="G27" s="24">
        <v>45449.41</v>
      </c>
      <c r="H27" s="24">
        <v>0.96</v>
      </c>
      <c r="I27" s="31"/>
      <c r="J27" s="31"/>
      <c r="K27" s="35"/>
    </row>
    <row r="28" spans="2:11" x14ac:dyDescent="0.25">
      <c r="B28" s="8" t="s">
        <v>2420</v>
      </c>
      <c r="C28" s="60" t="s">
        <v>1273</v>
      </c>
      <c r="D28" s="54" t="s">
        <v>2421</v>
      </c>
      <c r="E28" s="6" t="s">
        <v>44</v>
      </c>
      <c r="F28" s="19">
        <v>33453000</v>
      </c>
      <c r="G28" s="24">
        <v>42451.86</v>
      </c>
      <c r="H28" s="24">
        <v>0.9</v>
      </c>
      <c r="I28" s="31"/>
      <c r="J28" s="31"/>
      <c r="K28" s="35"/>
    </row>
    <row r="29" spans="2:11" x14ac:dyDescent="0.25">
      <c r="B29" s="8" t="s">
        <v>2315</v>
      </c>
      <c r="C29" s="60" t="s">
        <v>777</v>
      </c>
      <c r="D29" s="54" t="s">
        <v>2316</v>
      </c>
      <c r="E29" s="6" t="s">
        <v>55</v>
      </c>
      <c r="F29" s="19">
        <v>12307100</v>
      </c>
      <c r="G29" s="24">
        <v>41388.78</v>
      </c>
      <c r="H29" s="24">
        <v>0.88</v>
      </c>
      <c r="I29" s="31"/>
      <c r="J29" s="31"/>
      <c r="K29" s="35"/>
    </row>
    <row r="30" spans="2:11" x14ac:dyDescent="0.25">
      <c r="B30" s="8" t="s">
        <v>389</v>
      </c>
      <c r="C30" s="60" t="s">
        <v>390</v>
      </c>
      <c r="D30" s="54" t="s">
        <v>391</v>
      </c>
      <c r="E30" s="6" t="s">
        <v>392</v>
      </c>
      <c r="F30" s="19">
        <v>9558000</v>
      </c>
      <c r="G30" s="24">
        <v>38399.269999999997</v>
      </c>
      <c r="H30" s="24">
        <v>0.81</v>
      </c>
      <c r="I30" s="31"/>
      <c r="J30" s="31"/>
      <c r="K30" s="35"/>
    </row>
    <row r="31" spans="2:11" x14ac:dyDescent="0.25">
      <c r="B31" s="8" t="s">
        <v>85</v>
      </c>
      <c r="C31" s="60" t="s">
        <v>86</v>
      </c>
      <c r="D31" s="54" t="s">
        <v>87</v>
      </c>
      <c r="E31" s="6" t="s">
        <v>88</v>
      </c>
      <c r="F31" s="19">
        <v>400700</v>
      </c>
      <c r="G31" s="24">
        <v>37934.269999999997</v>
      </c>
      <c r="H31" s="24">
        <v>0.8</v>
      </c>
      <c r="I31" s="31"/>
      <c r="J31" s="31"/>
      <c r="K31" s="35"/>
    </row>
    <row r="32" spans="2:11" x14ac:dyDescent="0.25">
      <c r="B32" s="8" t="s">
        <v>1078</v>
      </c>
      <c r="C32" s="60" t="s">
        <v>1079</v>
      </c>
      <c r="D32" s="54" t="s">
        <v>1080</v>
      </c>
      <c r="E32" s="6" t="s">
        <v>44</v>
      </c>
      <c r="F32" s="19">
        <v>33120000</v>
      </c>
      <c r="G32" s="24">
        <v>37832.980000000003</v>
      </c>
      <c r="H32" s="24">
        <v>0.8</v>
      </c>
      <c r="I32" s="31"/>
      <c r="J32" s="31"/>
      <c r="K32" s="35"/>
    </row>
    <row r="33" spans="2:11" x14ac:dyDescent="0.25">
      <c r="B33" s="8" t="s">
        <v>2170</v>
      </c>
      <c r="C33" s="60" t="s">
        <v>1445</v>
      </c>
      <c r="D33" s="54" t="s">
        <v>2171</v>
      </c>
      <c r="E33" s="6" t="s">
        <v>99</v>
      </c>
      <c r="F33" s="19">
        <v>8463000</v>
      </c>
      <c r="G33" s="24">
        <v>37461.47</v>
      </c>
      <c r="H33" s="24">
        <v>0.79</v>
      </c>
      <c r="I33" s="31"/>
      <c r="J33" s="31"/>
      <c r="K33" s="35"/>
    </row>
    <row r="34" spans="2:11" x14ac:dyDescent="0.25">
      <c r="B34" s="8" t="s">
        <v>1193</v>
      </c>
      <c r="C34" s="60" t="s">
        <v>1194</v>
      </c>
      <c r="D34" s="54" t="s">
        <v>1195</v>
      </c>
      <c r="E34" s="6" t="s">
        <v>55</v>
      </c>
      <c r="F34" s="19">
        <v>15263250</v>
      </c>
      <c r="G34" s="24">
        <v>36837.85</v>
      </c>
      <c r="H34" s="24">
        <v>0.78</v>
      </c>
      <c r="I34" s="31"/>
      <c r="J34" s="31"/>
      <c r="K34" s="35"/>
    </row>
    <row r="35" spans="2:11" x14ac:dyDescent="0.25">
      <c r="B35" s="8" t="s">
        <v>640</v>
      </c>
      <c r="C35" s="60" t="s">
        <v>641</v>
      </c>
      <c r="D35" s="54" t="s">
        <v>642</v>
      </c>
      <c r="E35" s="6" t="s">
        <v>261</v>
      </c>
      <c r="F35" s="19">
        <v>18545200</v>
      </c>
      <c r="G35" s="24">
        <v>36719.5</v>
      </c>
      <c r="H35" s="24">
        <v>0.78</v>
      </c>
      <c r="I35" s="31"/>
      <c r="J35" s="31"/>
      <c r="K35" s="35"/>
    </row>
    <row r="36" spans="2:11" x14ac:dyDescent="0.25">
      <c r="B36" s="8" t="s">
        <v>1202</v>
      </c>
      <c r="C36" s="60" t="s">
        <v>1203</v>
      </c>
      <c r="D36" s="54" t="s">
        <v>1204</v>
      </c>
      <c r="E36" s="6" t="s">
        <v>596</v>
      </c>
      <c r="F36" s="19">
        <v>3223550</v>
      </c>
      <c r="G36" s="24">
        <v>33444.33</v>
      </c>
      <c r="H36" s="24">
        <v>0.71</v>
      </c>
      <c r="I36" s="31"/>
      <c r="J36" s="31"/>
      <c r="K36" s="35"/>
    </row>
    <row r="37" spans="2:11" x14ac:dyDescent="0.25">
      <c r="B37" s="8" t="s">
        <v>1181</v>
      </c>
      <c r="C37" s="60" t="s">
        <v>1182</v>
      </c>
      <c r="D37" s="54" t="s">
        <v>1183</v>
      </c>
      <c r="E37" s="6" t="s">
        <v>261</v>
      </c>
      <c r="F37" s="19">
        <v>9850500</v>
      </c>
      <c r="G37" s="24">
        <v>32250.54</v>
      </c>
      <c r="H37" s="24">
        <v>0.68</v>
      </c>
      <c r="I37" s="31"/>
      <c r="J37" s="31"/>
      <c r="K37" s="35"/>
    </row>
    <row r="38" spans="2:11" x14ac:dyDescent="0.25">
      <c r="B38" s="8" t="s">
        <v>319</v>
      </c>
      <c r="C38" s="60" t="s">
        <v>320</v>
      </c>
      <c r="D38" s="54" t="s">
        <v>321</v>
      </c>
      <c r="E38" s="6" t="s">
        <v>261</v>
      </c>
      <c r="F38" s="19">
        <v>2266650</v>
      </c>
      <c r="G38" s="24">
        <v>32127.5</v>
      </c>
      <c r="H38" s="24">
        <v>0.68</v>
      </c>
      <c r="I38" s="31"/>
      <c r="J38" s="31"/>
      <c r="K38" s="35"/>
    </row>
    <row r="39" spans="2:11" x14ac:dyDescent="0.25">
      <c r="B39" s="8" t="s">
        <v>291</v>
      </c>
      <c r="C39" s="60" t="s">
        <v>292</v>
      </c>
      <c r="D39" s="54" t="s">
        <v>293</v>
      </c>
      <c r="E39" s="6" t="s">
        <v>294</v>
      </c>
      <c r="F39" s="19">
        <v>8212700</v>
      </c>
      <c r="G39" s="24">
        <v>31930.98</v>
      </c>
      <c r="H39" s="24">
        <v>0.68</v>
      </c>
      <c r="I39" s="31"/>
      <c r="J39" s="31"/>
      <c r="K39" s="35"/>
    </row>
    <row r="40" spans="2:11" x14ac:dyDescent="0.25">
      <c r="B40" s="8" t="s">
        <v>2172</v>
      </c>
      <c r="C40" s="60" t="s">
        <v>2173</v>
      </c>
      <c r="D40" s="54" t="s">
        <v>2174</v>
      </c>
      <c r="E40" s="6" t="s">
        <v>44</v>
      </c>
      <c r="F40" s="19">
        <v>8815000</v>
      </c>
      <c r="G40" s="24">
        <v>31443.11</v>
      </c>
      <c r="H40" s="24">
        <v>0.67</v>
      </c>
      <c r="I40" s="31"/>
      <c r="J40" s="31"/>
      <c r="K40" s="35"/>
    </row>
    <row r="41" spans="2:11" x14ac:dyDescent="0.25">
      <c r="B41" s="8" t="s">
        <v>2422</v>
      </c>
      <c r="C41" s="60" t="s">
        <v>1642</v>
      </c>
      <c r="D41" s="54" t="s">
        <v>2423</v>
      </c>
      <c r="E41" s="6" t="s">
        <v>44</v>
      </c>
      <c r="F41" s="19">
        <v>35996275</v>
      </c>
      <c r="G41" s="24">
        <v>30946</v>
      </c>
      <c r="H41" s="24">
        <v>0.65</v>
      </c>
      <c r="I41" s="31"/>
      <c r="J41" s="31"/>
      <c r="K41" s="35"/>
    </row>
    <row r="42" spans="2:11" x14ac:dyDescent="0.25">
      <c r="B42" s="8" t="s">
        <v>121</v>
      </c>
      <c r="C42" s="60" t="s">
        <v>122</v>
      </c>
      <c r="D42" s="54" t="s">
        <v>123</v>
      </c>
      <c r="E42" s="6" t="s">
        <v>124</v>
      </c>
      <c r="F42" s="19">
        <v>4165000</v>
      </c>
      <c r="G42" s="24">
        <v>30733.54</v>
      </c>
      <c r="H42" s="24">
        <v>0.65</v>
      </c>
      <c r="I42" s="31"/>
      <c r="J42" s="31"/>
      <c r="K42" s="35"/>
    </row>
    <row r="43" spans="2:11" x14ac:dyDescent="0.25">
      <c r="B43" s="8" t="s">
        <v>1096</v>
      </c>
      <c r="C43" s="60" t="s">
        <v>1097</v>
      </c>
      <c r="D43" s="54" t="s">
        <v>1098</v>
      </c>
      <c r="E43" s="6" t="s">
        <v>451</v>
      </c>
      <c r="F43" s="19">
        <v>21459750</v>
      </c>
      <c r="G43" s="24">
        <v>29856.95</v>
      </c>
      <c r="H43" s="24">
        <v>0.63</v>
      </c>
      <c r="I43" s="31"/>
      <c r="J43" s="31"/>
      <c r="K43" s="35"/>
    </row>
    <row r="44" spans="2:11" x14ac:dyDescent="0.25">
      <c r="B44" s="8" t="s">
        <v>2424</v>
      </c>
      <c r="C44" s="60" t="s">
        <v>905</v>
      </c>
      <c r="D44" s="54" t="s">
        <v>2425</v>
      </c>
      <c r="E44" s="6" t="s">
        <v>261</v>
      </c>
      <c r="F44" s="19">
        <v>8494100</v>
      </c>
      <c r="G44" s="24">
        <v>29474.53</v>
      </c>
      <c r="H44" s="24">
        <v>0.62</v>
      </c>
      <c r="I44" s="31"/>
      <c r="J44" s="31"/>
      <c r="K44" s="35"/>
    </row>
    <row r="45" spans="2:11" x14ac:dyDescent="0.25">
      <c r="B45" s="8" t="s">
        <v>2426</v>
      </c>
      <c r="C45" s="60" t="s">
        <v>2427</v>
      </c>
      <c r="D45" s="54" t="s">
        <v>2428</v>
      </c>
      <c r="E45" s="6" t="s">
        <v>88</v>
      </c>
      <c r="F45" s="19">
        <v>1176000</v>
      </c>
      <c r="G45" s="24">
        <v>29164.799999999999</v>
      </c>
      <c r="H45" s="24">
        <v>0.62</v>
      </c>
      <c r="I45" s="31"/>
      <c r="J45" s="31"/>
      <c r="K45" s="35"/>
    </row>
    <row r="46" spans="2:11" x14ac:dyDescent="0.25">
      <c r="B46" s="8" t="s">
        <v>458</v>
      </c>
      <c r="C46" s="60" t="s">
        <v>459</v>
      </c>
      <c r="D46" s="54" t="s">
        <v>460</v>
      </c>
      <c r="E46" s="6" t="s">
        <v>55</v>
      </c>
      <c r="F46" s="19">
        <v>1544375</v>
      </c>
      <c r="G46" s="24">
        <v>28685.22</v>
      </c>
      <c r="H46" s="24">
        <v>0.61</v>
      </c>
      <c r="I46" s="31"/>
      <c r="J46" s="31"/>
      <c r="K46" s="35"/>
    </row>
    <row r="47" spans="2:11" x14ac:dyDescent="0.25">
      <c r="B47" s="8" t="s">
        <v>523</v>
      </c>
      <c r="C47" s="60" t="s">
        <v>524</v>
      </c>
      <c r="D47" s="54" t="s">
        <v>525</v>
      </c>
      <c r="E47" s="6" t="s">
        <v>44</v>
      </c>
      <c r="F47" s="19">
        <v>12012975</v>
      </c>
      <c r="G47" s="24">
        <v>28662.959999999999</v>
      </c>
      <c r="H47" s="24">
        <v>0.61</v>
      </c>
      <c r="I47" s="31"/>
      <c r="J47" s="31"/>
      <c r="K47" s="35"/>
    </row>
    <row r="48" spans="2:11" x14ac:dyDescent="0.25">
      <c r="B48" s="8" t="s">
        <v>2246</v>
      </c>
      <c r="C48" s="60" t="s">
        <v>2247</v>
      </c>
      <c r="D48" s="54" t="s">
        <v>2248</v>
      </c>
      <c r="E48" s="6" t="s">
        <v>84</v>
      </c>
      <c r="F48" s="19">
        <v>7116000</v>
      </c>
      <c r="G48" s="24">
        <v>28545.83</v>
      </c>
      <c r="H48" s="24">
        <v>0.6</v>
      </c>
      <c r="I48" s="31"/>
      <c r="J48" s="31"/>
      <c r="K48" s="35"/>
    </row>
    <row r="49" spans="2:11" x14ac:dyDescent="0.25">
      <c r="B49" s="8" t="s">
        <v>284</v>
      </c>
      <c r="C49" s="60" t="s">
        <v>285</v>
      </c>
      <c r="D49" s="54" t="s">
        <v>286</v>
      </c>
      <c r="E49" s="6" t="s">
        <v>287</v>
      </c>
      <c r="F49" s="19">
        <v>1395000</v>
      </c>
      <c r="G49" s="24">
        <v>27445.23</v>
      </c>
      <c r="H49" s="24">
        <v>0.57999999999999996</v>
      </c>
      <c r="I49" s="31"/>
      <c r="J49" s="31"/>
      <c r="K49" s="35"/>
    </row>
    <row r="50" spans="2:11" x14ac:dyDescent="0.25">
      <c r="B50" s="8" t="s">
        <v>62</v>
      </c>
      <c r="C50" s="60" t="s">
        <v>63</v>
      </c>
      <c r="D50" s="54" t="s">
        <v>64</v>
      </c>
      <c r="E50" s="6" t="s">
        <v>65</v>
      </c>
      <c r="F50" s="19">
        <v>202250</v>
      </c>
      <c r="G50" s="24">
        <v>27398.81</v>
      </c>
      <c r="H50" s="24">
        <v>0.57999999999999996</v>
      </c>
      <c r="I50" s="31"/>
      <c r="J50" s="31"/>
      <c r="K50" s="35"/>
    </row>
    <row r="51" spans="2:11" x14ac:dyDescent="0.25">
      <c r="B51" s="8" t="s">
        <v>679</v>
      </c>
      <c r="C51" s="60" t="s">
        <v>680</v>
      </c>
      <c r="D51" s="54" t="s">
        <v>681</v>
      </c>
      <c r="E51" s="6" t="s">
        <v>274</v>
      </c>
      <c r="F51" s="19">
        <v>6771525</v>
      </c>
      <c r="G51" s="24">
        <v>27116.57</v>
      </c>
      <c r="H51" s="24">
        <v>0.56999999999999995</v>
      </c>
      <c r="I51" s="31"/>
      <c r="J51" s="31"/>
      <c r="K51" s="35"/>
    </row>
    <row r="52" spans="2:11" x14ac:dyDescent="0.25">
      <c r="B52" s="8" t="s">
        <v>2429</v>
      </c>
      <c r="C52" s="60" t="s">
        <v>2430</v>
      </c>
      <c r="D52" s="54" t="s">
        <v>2431</v>
      </c>
      <c r="E52" s="6" t="s">
        <v>80</v>
      </c>
      <c r="F52" s="19">
        <v>4085100</v>
      </c>
      <c r="G52" s="24">
        <v>24551.45</v>
      </c>
      <c r="H52" s="24">
        <v>0.52</v>
      </c>
      <c r="I52" s="31"/>
      <c r="J52" s="31"/>
      <c r="K52" s="35"/>
    </row>
    <row r="53" spans="2:11" x14ac:dyDescent="0.25">
      <c r="B53" s="8" t="s">
        <v>461</v>
      </c>
      <c r="C53" s="60" t="s">
        <v>462</v>
      </c>
      <c r="D53" s="54" t="s">
        <v>463</v>
      </c>
      <c r="E53" s="6" t="s">
        <v>223</v>
      </c>
      <c r="F53" s="19">
        <v>2352000</v>
      </c>
      <c r="G53" s="24">
        <v>23883.38</v>
      </c>
      <c r="H53" s="24">
        <v>0.51</v>
      </c>
      <c r="I53" s="31"/>
      <c r="J53" s="31"/>
      <c r="K53" s="35"/>
    </row>
    <row r="54" spans="2:11" x14ac:dyDescent="0.25">
      <c r="B54" s="8" t="s">
        <v>1190</v>
      </c>
      <c r="C54" s="60" t="s">
        <v>1191</v>
      </c>
      <c r="D54" s="54" t="s">
        <v>1192</v>
      </c>
      <c r="E54" s="6" t="s">
        <v>866</v>
      </c>
      <c r="F54" s="19">
        <v>1498625</v>
      </c>
      <c r="G54" s="24">
        <v>23874.59</v>
      </c>
      <c r="H54" s="24">
        <v>0.5</v>
      </c>
      <c r="I54" s="31"/>
      <c r="J54" s="31"/>
      <c r="K54" s="35"/>
    </row>
    <row r="55" spans="2:11" x14ac:dyDescent="0.25">
      <c r="B55" s="8" t="s">
        <v>2223</v>
      </c>
      <c r="C55" s="60" t="s">
        <v>2224</v>
      </c>
      <c r="D55" s="54" t="s">
        <v>2225</v>
      </c>
      <c r="E55" s="6" t="s">
        <v>76</v>
      </c>
      <c r="F55" s="19">
        <v>12210600</v>
      </c>
      <c r="G55" s="24">
        <v>23810.67</v>
      </c>
      <c r="H55" s="24">
        <v>0.5</v>
      </c>
      <c r="I55" s="31"/>
      <c r="J55" s="31"/>
      <c r="K55" s="35"/>
    </row>
    <row r="56" spans="2:11" x14ac:dyDescent="0.25">
      <c r="B56" s="8" t="s">
        <v>2432</v>
      </c>
      <c r="C56" s="60" t="s">
        <v>704</v>
      </c>
      <c r="D56" s="54" t="s">
        <v>2433</v>
      </c>
      <c r="E56" s="6" t="s">
        <v>866</v>
      </c>
      <c r="F56" s="19">
        <v>25103025</v>
      </c>
      <c r="G56" s="24">
        <v>23503.96</v>
      </c>
      <c r="H56" s="24">
        <v>0.5</v>
      </c>
      <c r="I56" s="31"/>
      <c r="J56" s="31"/>
      <c r="K56" s="35"/>
    </row>
    <row r="57" spans="2:11" x14ac:dyDescent="0.25">
      <c r="B57" s="8" t="s">
        <v>313</v>
      </c>
      <c r="C57" s="60" t="s">
        <v>314</v>
      </c>
      <c r="D57" s="54" t="s">
        <v>315</v>
      </c>
      <c r="E57" s="6" t="s">
        <v>69</v>
      </c>
      <c r="F57" s="19">
        <v>2046800</v>
      </c>
      <c r="G57" s="24">
        <v>23206.62</v>
      </c>
      <c r="H57" s="24">
        <v>0.49</v>
      </c>
      <c r="I57" s="31"/>
      <c r="J57" s="31"/>
      <c r="K57" s="35"/>
    </row>
    <row r="58" spans="2:11" x14ac:dyDescent="0.25">
      <c r="B58" s="8" t="s">
        <v>520</v>
      </c>
      <c r="C58" s="60" t="s">
        <v>521</v>
      </c>
      <c r="D58" s="54" t="s">
        <v>522</v>
      </c>
      <c r="E58" s="6" t="s">
        <v>65</v>
      </c>
      <c r="F58" s="19">
        <v>288300</v>
      </c>
      <c r="G58" s="24">
        <v>22929.94</v>
      </c>
      <c r="H58" s="24">
        <v>0.48</v>
      </c>
      <c r="I58" s="31"/>
      <c r="J58" s="31"/>
      <c r="K58" s="35"/>
    </row>
    <row r="59" spans="2:11" x14ac:dyDescent="0.25">
      <c r="B59" s="8" t="s">
        <v>396</v>
      </c>
      <c r="C59" s="60" t="s">
        <v>397</v>
      </c>
      <c r="D59" s="54" t="s">
        <v>398</v>
      </c>
      <c r="E59" s="6" t="s">
        <v>65</v>
      </c>
      <c r="F59" s="19">
        <v>7393600</v>
      </c>
      <c r="G59" s="24">
        <v>22835.13</v>
      </c>
      <c r="H59" s="24">
        <v>0.48</v>
      </c>
      <c r="I59" s="31"/>
      <c r="J59" s="31"/>
      <c r="K59" s="35"/>
    </row>
    <row r="60" spans="2:11" x14ac:dyDescent="0.25">
      <c r="B60" s="8" t="s">
        <v>485</v>
      </c>
      <c r="C60" s="60" t="s">
        <v>486</v>
      </c>
      <c r="D60" s="54" t="s">
        <v>487</v>
      </c>
      <c r="E60" s="6" t="s">
        <v>55</v>
      </c>
      <c r="F60" s="19">
        <v>6666000</v>
      </c>
      <c r="G60" s="24">
        <v>22671.07</v>
      </c>
      <c r="H60" s="24">
        <v>0.48</v>
      </c>
      <c r="I60" s="31"/>
      <c r="J60" s="31"/>
      <c r="K60" s="35"/>
    </row>
    <row r="61" spans="2:11" x14ac:dyDescent="0.25">
      <c r="B61" s="8" t="s">
        <v>1123</v>
      </c>
      <c r="C61" s="60" t="s">
        <v>1124</v>
      </c>
      <c r="D61" s="54" t="s">
        <v>1125</v>
      </c>
      <c r="E61" s="6" t="s">
        <v>1126</v>
      </c>
      <c r="F61" s="19">
        <v>25555500</v>
      </c>
      <c r="G61" s="24">
        <v>22539.95</v>
      </c>
      <c r="H61" s="24">
        <v>0.48</v>
      </c>
      <c r="I61" s="31"/>
      <c r="J61" s="31"/>
      <c r="K61" s="35"/>
    </row>
    <row r="62" spans="2:11" x14ac:dyDescent="0.25">
      <c r="B62" s="8" t="s">
        <v>81</v>
      </c>
      <c r="C62" s="60" t="s">
        <v>82</v>
      </c>
      <c r="D62" s="54" t="s">
        <v>83</v>
      </c>
      <c r="E62" s="6" t="s">
        <v>84</v>
      </c>
      <c r="F62" s="19">
        <v>174750</v>
      </c>
      <c r="G62" s="24">
        <v>20008.88</v>
      </c>
      <c r="H62" s="24">
        <v>0.42</v>
      </c>
      <c r="I62" s="31"/>
      <c r="J62" s="31"/>
      <c r="K62" s="35"/>
    </row>
    <row r="63" spans="2:11" x14ac:dyDescent="0.25">
      <c r="B63" s="8" t="s">
        <v>417</v>
      </c>
      <c r="C63" s="60" t="s">
        <v>418</v>
      </c>
      <c r="D63" s="54" t="s">
        <v>419</v>
      </c>
      <c r="E63" s="6" t="s">
        <v>113</v>
      </c>
      <c r="F63" s="19">
        <v>760500</v>
      </c>
      <c r="G63" s="24">
        <v>19941.07</v>
      </c>
      <c r="H63" s="24">
        <v>0.42</v>
      </c>
      <c r="I63" s="31"/>
      <c r="J63" s="31"/>
      <c r="K63" s="35"/>
    </row>
    <row r="64" spans="2:11" x14ac:dyDescent="0.25">
      <c r="B64" s="8" t="s">
        <v>1178</v>
      </c>
      <c r="C64" s="60" t="s">
        <v>1179</v>
      </c>
      <c r="D64" s="54" t="s">
        <v>1180</v>
      </c>
      <c r="E64" s="6" t="s">
        <v>55</v>
      </c>
      <c r="F64" s="19">
        <v>1794375</v>
      </c>
      <c r="G64" s="24">
        <v>19915.77</v>
      </c>
      <c r="H64" s="24">
        <v>0.42</v>
      </c>
      <c r="I64" s="31"/>
      <c r="J64" s="31"/>
      <c r="K64" s="35"/>
    </row>
    <row r="65" spans="2:11" x14ac:dyDescent="0.25">
      <c r="B65" s="8" t="s">
        <v>941</v>
      </c>
      <c r="C65" s="60" t="s">
        <v>942</v>
      </c>
      <c r="D65" s="54" t="s">
        <v>943</v>
      </c>
      <c r="E65" s="6" t="s">
        <v>80</v>
      </c>
      <c r="F65" s="19">
        <v>374150</v>
      </c>
      <c r="G65" s="24">
        <v>19090.63</v>
      </c>
      <c r="H65" s="24">
        <v>0.4</v>
      </c>
      <c r="I65" s="31"/>
      <c r="J65" s="31"/>
      <c r="K65" s="35"/>
    </row>
    <row r="66" spans="2:11" x14ac:dyDescent="0.25">
      <c r="B66" s="8" t="s">
        <v>70</v>
      </c>
      <c r="C66" s="60" t="s">
        <v>71</v>
      </c>
      <c r="D66" s="54" t="s">
        <v>72</v>
      </c>
      <c r="E66" s="6" t="s">
        <v>65</v>
      </c>
      <c r="F66" s="19">
        <v>438375</v>
      </c>
      <c r="G66" s="24">
        <v>19031.169999999998</v>
      </c>
      <c r="H66" s="24">
        <v>0.4</v>
      </c>
      <c r="I66" s="31"/>
      <c r="J66" s="31"/>
      <c r="K66" s="35"/>
    </row>
    <row r="67" spans="2:11" x14ac:dyDescent="0.25">
      <c r="B67" s="8" t="s">
        <v>1008</v>
      </c>
      <c r="C67" s="60" t="s">
        <v>1009</v>
      </c>
      <c r="D67" s="54" t="s">
        <v>1010</v>
      </c>
      <c r="E67" s="6" t="s">
        <v>106</v>
      </c>
      <c r="F67" s="19">
        <v>1417900</v>
      </c>
      <c r="G67" s="24">
        <v>18617.03</v>
      </c>
      <c r="H67" s="24">
        <v>0.39</v>
      </c>
      <c r="I67" s="31"/>
      <c r="J67" s="31"/>
      <c r="K67" s="35"/>
    </row>
    <row r="68" spans="2:11" x14ac:dyDescent="0.25">
      <c r="B68" s="8" t="s">
        <v>183</v>
      </c>
      <c r="C68" s="60" t="s">
        <v>184</v>
      </c>
      <c r="D68" s="54" t="s">
        <v>185</v>
      </c>
      <c r="E68" s="6" t="s">
        <v>88</v>
      </c>
      <c r="F68" s="19">
        <v>4510000</v>
      </c>
      <c r="G68" s="24">
        <v>18581.2</v>
      </c>
      <c r="H68" s="24">
        <v>0.39</v>
      </c>
      <c r="I68" s="31"/>
      <c r="J68" s="31"/>
      <c r="K68" s="35"/>
    </row>
    <row r="69" spans="2:11" x14ac:dyDescent="0.25">
      <c r="B69" s="8" t="s">
        <v>2434</v>
      </c>
      <c r="C69" s="60" t="s">
        <v>1623</v>
      </c>
      <c r="D69" s="54" t="s">
        <v>2435</v>
      </c>
      <c r="E69" s="6" t="s">
        <v>44</v>
      </c>
      <c r="F69" s="19">
        <v>9805800</v>
      </c>
      <c r="G69" s="24">
        <v>18496.68</v>
      </c>
      <c r="H69" s="24">
        <v>0.39</v>
      </c>
      <c r="I69" s="31"/>
      <c r="J69" s="31"/>
      <c r="K69" s="35"/>
    </row>
    <row r="70" spans="2:11" x14ac:dyDescent="0.25">
      <c r="B70" s="8" t="s">
        <v>1037</v>
      </c>
      <c r="C70" s="60" t="s">
        <v>1038</v>
      </c>
      <c r="D70" s="54" t="s">
        <v>1039</v>
      </c>
      <c r="E70" s="6" t="s">
        <v>352</v>
      </c>
      <c r="F70" s="19">
        <v>206125</v>
      </c>
      <c r="G70" s="24">
        <v>18342.03</v>
      </c>
      <c r="H70" s="24">
        <v>0.39</v>
      </c>
      <c r="I70" s="31"/>
      <c r="J70" s="31"/>
      <c r="K70" s="35"/>
    </row>
    <row r="71" spans="2:11" x14ac:dyDescent="0.25">
      <c r="B71" s="8" t="s">
        <v>66</v>
      </c>
      <c r="C71" s="60" t="s">
        <v>67</v>
      </c>
      <c r="D71" s="54" t="s">
        <v>68</v>
      </c>
      <c r="E71" s="6" t="s">
        <v>69</v>
      </c>
      <c r="F71" s="19">
        <v>1123200</v>
      </c>
      <c r="G71" s="24">
        <v>18285.7</v>
      </c>
      <c r="H71" s="24">
        <v>0.39</v>
      </c>
      <c r="I71" s="31"/>
      <c r="J71" s="31"/>
      <c r="K71" s="35"/>
    </row>
    <row r="72" spans="2:11" x14ac:dyDescent="0.25">
      <c r="B72" s="8" t="s">
        <v>562</v>
      </c>
      <c r="C72" s="60" t="s">
        <v>563</v>
      </c>
      <c r="D72" s="54" t="s">
        <v>564</v>
      </c>
      <c r="E72" s="6" t="s">
        <v>95</v>
      </c>
      <c r="F72" s="19">
        <v>89650</v>
      </c>
      <c r="G72" s="24">
        <v>18026.82</v>
      </c>
      <c r="H72" s="24">
        <v>0.38</v>
      </c>
      <c r="I72" s="31"/>
      <c r="J72" s="31"/>
      <c r="K72" s="35"/>
    </row>
    <row r="73" spans="2:11" x14ac:dyDescent="0.25">
      <c r="B73" s="8" t="s">
        <v>473</v>
      </c>
      <c r="C73" s="60" t="s">
        <v>474</v>
      </c>
      <c r="D73" s="54" t="s">
        <v>475</v>
      </c>
      <c r="E73" s="6" t="s">
        <v>65</v>
      </c>
      <c r="F73" s="19">
        <v>546400</v>
      </c>
      <c r="G73" s="24">
        <v>17932.849999999999</v>
      </c>
      <c r="H73" s="24">
        <v>0.38</v>
      </c>
      <c r="I73" s="31"/>
      <c r="J73" s="31"/>
      <c r="K73" s="35"/>
    </row>
    <row r="74" spans="2:11" x14ac:dyDescent="0.25">
      <c r="B74" s="8" t="s">
        <v>649</v>
      </c>
      <c r="C74" s="60" t="s">
        <v>650</v>
      </c>
      <c r="D74" s="54" t="s">
        <v>651</v>
      </c>
      <c r="E74" s="6" t="s">
        <v>149</v>
      </c>
      <c r="F74" s="19">
        <v>4186000</v>
      </c>
      <c r="G74" s="24">
        <v>17497.48</v>
      </c>
      <c r="H74" s="24">
        <v>0.37</v>
      </c>
      <c r="I74" s="31"/>
      <c r="J74" s="31"/>
      <c r="K74" s="35"/>
    </row>
    <row r="75" spans="2:11" x14ac:dyDescent="0.25">
      <c r="B75" s="8" t="s">
        <v>655</v>
      </c>
      <c r="C75" s="60" t="s">
        <v>656</v>
      </c>
      <c r="D75" s="54" t="s">
        <v>657</v>
      </c>
      <c r="E75" s="6" t="s">
        <v>135</v>
      </c>
      <c r="F75" s="19">
        <v>2500400</v>
      </c>
      <c r="G75" s="24">
        <v>17279.009999999998</v>
      </c>
      <c r="H75" s="24">
        <v>0.37</v>
      </c>
      <c r="I75" s="31"/>
      <c r="J75" s="31"/>
      <c r="K75" s="35"/>
    </row>
    <row r="76" spans="2:11" x14ac:dyDescent="0.25">
      <c r="B76" s="8" t="s">
        <v>2436</v>
      </c>
      <c r="C76" s="60" t="s">
        <v>2437</v>
      </c>
      <c r="D76" s="54" t="s">
        <v>2438</v>
      </c>
      <c r="E76" s="6" t="s">
        <v>80</v>
      </c>
      <c r="F76" s="19">
        <v>7161650</v>
      </c>
      <c r="G76" s="24">
        <v>16894.330000000002</v>
      </c>
      <c r="H76" s="24">
        <v>0.36</v>
      </c>
      <c r="I76" s="31"/>
      <c r="J76" s="31"/>
      <c r="K76" s="35"/>
    </row>
    <row r="77" spans="2:11" x14ac:dyDescent="0.25">
      <c r="B77" s="8" t="s">
        <v>1956</v>
      </c>
      <c r="C77" s="60" t="s">
        <v>1957</v>
      </c>
      <c r="D77" s="54" t="s">
        <v>1958</v>
      </c>
      <c r="E77" s="6" t="s">
        <v>149</v>
      </c>
      <c r="F77" s="19">
        <v>1025600</v>
      </c>
      <c r="G77" s="24">
        <v>16133.71</v>
      </c>
      <c r="H77" s="24">
        <v>0.34</v>
      </c>
      <c r="I77" s="31"/>
      <c r="J77" s="31"/>
      <c r="K77" s="35"/>
    </row>
    <row r="78" spans="2:11" x14ac:dyDescent="0.25">
      <c r="B78" s="8" t="s">
        <v>322</v>
      </c>
      <c r="C78" s="60" t="s">
        <v>323</v>
      </c>
      <c r="D78" s="54" t="s">
        <v>324</v>
      </c>
      <c r="E78" s="6" t="s">
        <v>120</v>
      </c>
      <c r="F78" s="19">
        <v>9218850</v>
      </c>
      <c r="G78" s="24">
        <v>15734.73</v>
      </c>
      <c r="H78" s="24">
        <v>0.33</v>
      </c>
      <c r="I78" s="31"/>
      <c r="J78" s="31"/>
      <c r="K78" s="35"/>
    </row>
    <row r="79" spans="2:11" x14ac:dyDescent="0.25">
      <c r="B79" s="8" t="s">
        <v>2439</v>
      </c>
      <c r="C79" s="60" t="s">
        <v>1411</v>
      </c>
      <c r="D79" s="54" t="s">
        <v>2440</v>
      </c>
      <c r="E79" s="6" t="s">
        <v>55</v>
      </c>
      <c r="F79" s="19">
        <v>3819200</v>
      </c>
      <c r="G79" s="24">
        <v>15635.8</v>
      </c>
      <c r="H79" s="24">
        <v>0.33</v>
      </c>
      <c r="I79" s="31"/>
      <c r="J79" s="31"/>
      <c r="K79" s="35"/>
    </row>
    <row r="80" spans="2:11" x14ac:dyDescent="0.25">
      <c r="B80" s="8" t="s">
        <v>301</v>
      </c>
      <c r="C80" s="60" t="s">
        <v>302</v>
      </c>
      <c r="D80" s="54" t="s">
        <v>303</v>
      </c>
      <c r="E80" s="6" t="s">
        <v>198</v>
      </c>
      <c r="F80" s="19">
        <v>1708500</v>
      </c>
      <c r="G80" s="24">
        <v>15398.71</v>
      </c>
      <c r="H80" s="24">
        <v>0.33</v>
      </c>
      <c r="I80" s="31"/>
      <c r="J80" s="31"/>
      <c r="K80" s="35"/>
    </row>
    <row r="81" spans="2:11" x14ac:dyDescent="0.25">
      <c r="B81" s="8" t="s">
        <v>517</v>
      </c>
      <c r="C81" s="60" t="s">
        <v>518</v>
      </c>
      <c r="D81" s="54" t="s">
        <v>519</v>
      </c>
      <c r="E81" s="6" t="s">
        <v>128</v>
      </c>
      <c r="F81" s="19">
        <v>297400</v>
      </c>
      <c r="G81" s="24">
        <v>15182.27</v>
      </c>
      <c r="H81" s="24">
        <v>0.32</v>
      </c>
      <c r="I81" s="31"/>
      <c r="J81" s="31"/>
      <c r="K81" s="35"/>
    </row>
    <row r="82" spans="2:11" x14ac:dyDescent="0.25">
      <c r="B82" s="8" t="s">
        <v>252</v>
      </c>
      <c r="C82" s="60" t="s">
        <v>253</v>
      </c>
      <c r="D82" s="54" t="s">
        <v>254</v>
      </c>
      <c r="E82" s="6" t="s">
        <v>88</v>
      </c>
      <c r="F82" s="19">
        <v>865700</v>
      </c>
      <c r="G82" s="24">
        <v>14864.07</v>
      </c>
      <c r="H82" s="24">
        <v>0.31</v>
      </c>
      <c r="I82" s="31"/>
      <c r="J82" s="31"/>
      <c r="K82" s="35"/>
    </row>
    <row r="83" spans="2:11" x14ac:dyDescent="0.25">
      <c r="B83" s="8" t="s">
        <v>1043</v>
      </c>
      <c r="C83" s="60" t="s">
        <v>1044</v>
      </c>
      <c r="D83" s="54" t="s">
        <v>1045</v>
      </c>
      <c r="E83" s="6" t="s">
        <v>88</v>
      </c>
      <c r="F83" s="19">
        <v>749700</v>
      </c>
      <c r="G83" s="24">
        <v>14356.76</v>
      </c>
      <c r="H83" s="24">
        <v>0.3</v>
      </c>
      <c r="I83" s="31"/>
      <c r="J83" s="31"/>
      <c r="K83" s="35"/>
    </row>
    <row r="84" spans="2:11" x14ac:dyDescent="0.25">
      <c r="B84" s="8" t="s">
        <v>275</v>
      </c>
      <c r="C84" s="60" t="s">
        <v>276</v>
      </c>
      <c r="D84" s="54" t="s">
        <v>277</v>
      </c>
      <c r="E84" s="6" t="s">
        <v>149</v>
      </c>
      <c r="F84" s="19">
        <v>2636700</v>
      </c>
      <c r="G84" s="24">
        <v>14326.51</v>
      </c>
      <c r="H84" s="24">
        <v>0.3</v>
      </c>
      <c r="I84" s="31"/>
      <c r="J84" s="31"/>
      <c r="K84" s="35"/>
    </row>
    <row r="85" spans="2:11" x14ac:dyDescent="0.25">
      <c r="B85" s="8" t="s">
        <v>646</v>
      </c>
      <c r="C85" s="60" t="s">
        <v>647</v>
      </c>
      <c r="D85" s="54" t="s">
        <v>648</v>
      </c>
      <c r="E85" s="6" t="s">
        <v>222</v>
      </c>
      <c r="F85" s="19">
        <v>267600</v>
      </c>
      <c r="G85" s="24">
        <v>14006.18</v>
      </c>
      <c r="H85" s="24">
        <v>0.3</v>
      </c>
      <c r="I85" s="31"/>
      <c r="J85" s="31"/>
      <c r="K85" s="35"/>
    </row>
    <row r="86" spans="2:11" x14ac:dyDescent="0.25">
      <c r="B86" s="8" t="s">
        <v>1187</v>
      </c>
      <c r="C86" s="60" t="s">
        <v>1188</v>
      </c>
      <c r="D86" s="54" t="s">
        <v>1189</v>
      </c>
      <c r="E86" s="6" t="s">
        <v>261</v>
      </c>
      <c r="F86" s="19">
        <v>5304800</v>
      </c>
      <c r="G86" s="24">
        <v>13980.8</v>
      </c>
      <c r="H86" s="24">
        <v>0.3</v>
      </c>
      <c r="I86" s="31"/>
      <c r="J86" s="31"/>
      <c r="K86" s="35"/>
    </row>
    <row r="87" spans="2:11" x14ac:dyDescent="0.25">
      <c r="B87" s="8" t="s">
        <v>2289</v>
      </c>
      <c r="C87" s="60" t="s">
        <v>2290</v>
      </c>
      <c r="D87" s="54" t="s">
        <v>2291</v>
      </c>
      <c r="E87" s="6" t="s">
        <v>113</v>
      </c>
      <c r="F87" s="19">
        <v>423200</v>
      </c>
      <c r="G87" s="24">
        <v>13889.42</v>
      </c>
      <c r="H87" s="24">
        <v>0.28999999999999998</v>
      </c>
      <c r="I87" s="31"/>
      <c r="J87" s="31"/>
      <c r="K87" s="35"/>
    </row>
    <row r="88" spans="2:11" x14ac:dyDescent="0.25">
      <c r="B88" s="8" t="s">
        <v>2441</v>
      </c>
      <c r="C88" s="60" t="s">
        <v>2442</v>
      </c>
      <c r="D88" s="54" t="s">
        <v>2443</v>
      </c>
      <c r="E88" s="6" t="s">
        <v>99</v>
      </c>
      <c r="F88" s="19">
        <v>40850</v>
      </c>
      <c r="G88" s="24">
        <v>13790.96</v>
      </c>
      <c r="H88" s="24">
        <v>0.28999999999999998</v>
      </c>
      <c r="I88" s="31"/>
      <c r="J88" s="31"/>
      <c r="K88" s="35"/>
    </row>
    <row r="89" spans="2:11" x14ac:dyDescent="0.25">
      <c r="B89" s="8" t="s">
        <v>514</v>
      </c>
      <c r="C89" s="60" t="s">
        <v>515</v>
      </c>
      <c r="D89" s="54" t="s">
        <v>516</v>
      </c>
      <c r="E89" s="6" t="s">
        <v>44</v>
      </c>
      <c r="F89" s="19">
        <v>8013600</v>
      </c>
      <c r="G89" s="24">
        <v>13102.24</v>
      </c>
      <c r="H89" s="24">
        <v>0.28000000000000003</v>
      </c>
      <c r="I89" s="31"/>
      <c r="J89" s="31"/>
      <c r="K89" s="35"/>
    </row>
    <row r="90" spans="2:11" x14ac:dyDescent="0.25">
      <c r="B90" s="8" t="s">
        <v>488</v>
      </c>
      <c r="C90" s="60" t="s">
        <v>489</v>
      </c>
      <c r="D90" s="54" t="s">
        <v>490</v>
      </c>
      <c r="E90" s="6" t="s">
        <v>491</v>
      </c>
      <c r="F90" s="19">
        <v>5559750</v>
      </c>
      <c r="G90" s="24">
        <v>12887.5</v>
      </c>
      <c r="H90" s="24">
        <v>0.27</v>
      </c>
      <c r="I90" s="31"/>
      <c r="J90" s="31"/>
      <c r="K90" s="35"/>
    </row>
    <row r="91" spans="2:11" x14ac:dyDescent="0.25">
      <c r="B91" s="8" t="s">
        <v>1151</v>
      </c>
      <c r="C91" s="60" t="s">
        <v>1152</v>
      </c>
      <c r="D91" s="54" t="s">
        <v>1153</v>
      </c>
      <c r="E91" s="6" t="s">
        <v>44</v>
      </c>
      <c r="F91" s="19">
        <v>9084400</v>
      </c>
      <c r="G91" s="24">
        <v>12862.6</v>
      </c>
      <c r="H91" s="24">
        <v>0.27</v>
      </c>
      <c r="I91" s="31"/>
      <c r="J91" s="31"/>
      <c r="K91" s="35"/>
    </row>
    <row r="92" spans="2:11" x14ac:dyDescent="0.25">
      <c r="B92" s="8" t="s">
        <v>1084</v>
      </c>
      <c r="C92" s="60" t="s">
        <v>1085</v>
      </c>
      <c r="D92" s="54" t="s">
        <v>1086</v>
      </c>
      <c r="E92" s="6" t="s">
        <v>198</v>
      </c>
      <c r="F92" s="19">
        <v>3303750</v>
      </c>
      <c r="G92" s="24">
        <v>12587.29</v>
      </c>
      <c r="H92" s="24">
        <v>0.27</v>
      </c>
      <c r="I92" s="31"/>
      <c r="J92" s="31"/>
      <c r="K92" s="35"/>
    </row>
    <row r="93" spans="2:11" x14ac:dyDescent="0.25">
      <c r="B93" s="8" t="s">
        <v>652</v>
      </c>
      <c r="C93" s="60" t="s">
        <v>653</v>
      </c>
      <c r="D93" s="54" t="s">
        <v>654</v>
      </c>
      <c r="E93" s="6" t="s">
        <v>106</v>
      </c>
      <c r="F93" s="19">
        <v>300000</v>
      </c>
      <c r="G93" s="24">
        <v>11700</v>
      </c>
      <c r="H93" s="24">
        <v>0.25</v>
      </c>
      <c r="I93" s="31"/>
      <c r="J93" s="31"/>
      <c r="K93" s="35"/>
    </row>
    <row r="94" spans="2:11" x14ac:dyDescent="0.25">
      <c r="B94" s="8" t="s">
        <v>2164</v>
      </c>
      <c r="C94" s="60" t="s">
        <v>2165</v>
      </c>
      <c r="D94" s="54" t="s">
        <v>2166</v>
      </c>
      <c r="E94" s="6" t="s">
        <v>113</v>
      </c>
      <c r="F94" s="19">
        <v>339525</v>
      </c>
      <c r="G94" s="24">
        <v>11543.85</v>
      </c>
      <c r="H94" s="24">
        <v>0.24</v>
      </c>
      <c r="I94" s="31"/>
      <c r="J94" s="31"/>
      <c r="K94" s="35"/>
    </row>
    <row r="95" spans="2:11" x14ac:dyDescent="0.25">
      <c r="B95" s="8" t="s">
        <v>479</v>
      </c>
      <c r="C95" s="60" t="s">
        <v>480</v>
      </c>
      <c r="D95" s="54" t="s">
        <v>481</v>
      </c>
      <c r="E95" s="6" t="s">
        <v>69</v>
      </c>
      <c r="F95" s="19">
        <v>480150</v>
      </c>
      <c r="G95" s="24">
        <v>11520.24</v>
      </c>
      <c r="H95" s="24">
        <v>0.24</v>
      </c>
      <c r="I95" s="31"/>
      <c r="J95" s="31"/>
      <c r="K95" s="35"/>
    </row>
    <row r="96" spans="2:11" x14ac:dyDescent="0.25">
      <c r="B96" s="8" t="s">
        <v>2297</v>
      </c>
      <c r="C96" s="60" t="s">
        <v>2298</v>
      </c>
      <c r="D96" s="54" t="s">
        <v>2299</v>
      </c>
      <c r="E96" s="6" t="s">
        <v>44</v>
      </c>
      <c r="F96" s="19">
        <v>2987675</v>
      </c>
      <c r="G96" s="24">
        <v>11363.62</v>
      </c>
      <c r="H96" s="24">
        <v>0.24</v>
      </c>
      <c r="I96" s="31"/>
      <c r="J96" s="31"/>
      <c r="K96" s="35"/>
    </row>
    <row r="97" spans="2:11" x14ac:dyDescent="0.25">
      <c r="B97" s="8" t="s">
        <v>2444</v>
      </c>
      <c r="C97" s="60" t="s">
        <v>2445</v>
      </c>
      <c r="D97" s="54" t="s">
        <v>2446</v>
      </c>
      <c r="E97" s="6" t="s">
        <v>99</v>
      </c>
      <c r="F97" s="19">
        <v>250375</v>
      </c>
      <c r="G97" s="24">
        <v>11129.67</v>
      </c>
      <c r="H97" s="24">
        <v>0.24</v>
      </c>
      <c r="I97" s="31"/>
      <c r="J97" s="31"/>
      <c r="K97" s="35"/>
    </row>
    <row r="98" spans="2:11" x14ac:dyDescent="0.25">
      <c r="B98" s="8" t="s">
        <v>1105</v>
      </c>
      <c r="C98" s="60" t="s">
        <v>1106</v>
      </c>
      <c r="D98" s="54" t="s">
        <v>1107</v>
      </c>
      <c r="E98" s="6" t="s">
        <v>84</v>
      </c>
      <c r="F98" s="19">
        <v>324750</v>
      </c>
      <c r="G98" s="24">
        <v>10947.32</v>
      </c>
      <c r="H98" s="24">
        <v>0.23</v>
      </c>
      <c r="I98" s="31"/>
      <c r="J98" s="31"/>
      <c r="K98" s="35"/>
    </row>
    <row r="99" spans="2:11" x14ac:dyDescent="0.25">
      <c r="B99" s="8" t="s">
        <v>498</v>
      </c>
      <c r="C99" s="60" t="s">
        <v>499</v>
      </c>
      <c r="D99" s="54" t="s">
        <v>500</v>
      </c>
      <c r="E99" s="6" t="s">
        <v>501</v>
      </c>
      <c r="F99" s="19">
        <v>634375</v>
      </c>
      <c r="G99" s="24">
        <v>10892.85</v>
      </c>
      <c r="H99" s="24">
        <v>0.23</v>
      </c>
      <c r="I99" s="31"/>
      <c r="J99" s="31"/>
      <c r="K99" s="35"/>
    </row>
    <row r="100" spans="2:11" x14ac:dyDescent="0.25">
      <c r="B100" s="8" t="s">
        <v>239</v>
      </c>
      <c r="C100" s="60" t="s">
        <v>240</v>
      </c>
      <c r="D100" s="54" t="s">
        <v>241</v>
      </c>
      <c r="E100" s="6" t="s">
        <v>235</v>
      </c>
      <c r="F100" s="19">
        <v>6175000</v>
      </c>
      <c r="G100" s="24">
        <v>10845.77</v>
      </c>
      <c r="H100" s="24">
        <v>0.23</v>
      </c>
      <c r="I100" s="31"/>
      <c r="J100" s="31"/>
      <c r="K100" s="35"/>
    </row>
    <row r="101" spans="2:11" x14ac:dyDescent="0.25">
      <c r="B101" s="8" t="s">
        <v>2283</v>
      </c>
      <c r="C101" s="60" t="s">
        <v>2284</v>
      </c>
      <c r="D101" s="54" t="s">
        <v>2285</v>
      </c>
      <c r="E101" s="6" t="s">
        <v>44</v>
      </c>
      <c r="F101" s="19">
        <v>955000</v>
      </c>
      <c r="G101" s="24">
        <v>10373.209999999999</v>
      </c>
      <c r="H101" s="24">
        <v>0.22</v>
      </c>
      <c r="I101" s="31"/>
      <c r="J101" s="31"/>
      <c r="K101" s="35"/>
    </row>
    <row r="102" spans="2:11" x14ac:dyDescent="0.25">
      <c r="B102" s="8" t="s">
        <v>2447</v>
      </c>
      <c r="C102" s="60" t="s">
        <v>2448</v>
      </c>
      <c r="D102" s="54" t="s">
        <v>2449</v>
      </c>
      <c r="E102" s="6" t="s">
        <v>222</v>
      </c>
      <c r="F102" s="19">
        <v>2008750</v>
      </c>
      <c r="G102" s="24">
        <v>10282.790000000001</v>
      </c>
      <c r="H102" s="24">
        <v>0.22</v>
      </c>
      <c r="I102" s="31"/>
      <c r="J102" s="31"/>
      <c r="K102" s="35"/>
    </row>
    <row r="103" spans="2:11" x14ac:dyDescent="0.25">
      <c r="B103" s="8" t="s">
        <v>1040</v>
      </c>
      <c r="C103" s="60" t="s">
        <v>1041</v>
      </c>
      <c r="D103" s="54" t="s">
        <v>1042</v>
      </c>
      <c r="E103" s="6" t="s">
        <v>88</v>
      </c>
      <c r="F103" s="19">
        <v>195125</v>
      </c>
      <c r="G103" s="24">
        <v>9885.0300000000007</v>
      </c>
      <c r="H103" s="24">
        <v>0.21</v>
      </c>
      <c r="I103" s="31"/>
      <c r="J103" s="31"/>
      <c r="K103" s="35"/>
    </row>
    <row r="104" spans="2:11" x14ac:dyDescent="0.25">
      <c r="B104" s="8" t="s">
        <v>2238</v>
      </c>
      <c r="C104" s="60" t="s">
        <v>2239</v>
      </c>
      <c r="D104" s="54" t="s">
        <v>2240</v>
      </c>
      <c r="E104" s="6" t="s">
        <v>223</v>
      </c>
      <c r="F104" s="19">
        <v>1637825</v>
      </c>
      <c r="G104" s="24">
        <v>9752.43</v>
      </c>
      <c r="H104" s="24">
        <v>0.21</v>
      </c>
      <c r="I104" s="31"/>
      <c r="J104" s="31"/>
      <c r="K104" s="35"/>
    </row>
    <row r="105" spans="2:11" x14ac:dyDescent="0.25">
      <c r="B105" s="8" t="s">
        <v>661</v>
      </c>
      <c r="C105" s="60" t="s">
        <v>662</v>
      </c>
      <c r="D105" s="54" t="s">
        <v>663</v>
      </c>
      <c r="E105" s="6" t="s">
        <v>352</v>
      </c>
      <c r="F105" s="19">
        <v>909825</v>
      </c>
      <c r="G105" s="24">
        <v>9481.2900000000009</v>
      </c>
      <c r="H105" s="24">
        <v>0.2</v>
      </c>
      <c r="I105" s="31"/>
      <c r="J105" s="31"/>
      <c r="K105" s="35"/>
    </row>
    <row r="106" spans="2:11" x14ac:dyDescent="0.25">
      <c r="B106" s="8" t="s">
        <v>467</v>
      </c>
      <c r="C106" s="60" t="s">
        <v>468</v>
      </c>
      <c r="D106" s="54" t="s">
        <v>469</v>
      </c>
      <c r="E106" s="6" t="s">
        <v>55</v>
      </c>
      <c r="F106" s="19">
        <v>314325</v>
      </c>
      <c r="G106" s="24">
        <v>9360.91</v>
      </c>
      <c r="H106" s="24">
        <v>0.2</v>
      </c>
      <c r="I106" s="31"/>
      <c r="J106" s="31"/>
      <c r="K106" s="35"/>
    </row>
    <row r="107" spans="2:11" x14ac:dyDescent="0.25">
      <c r="B107" s="8" t="s">
        <v>393</v>
      </c>
      <c r="C107" s="60" t="s">
        <v>394</v>
      </c>
      <c r="D107" s="54" t="s">
        <v>395</v>
      </c>
      <c r="E107" s="6" t="s">
        <v>65</v>
      </c>
      <c r="F107" s="19">
        <v>169950</v>
      </c>
      <c r="G107" s="24">
        <v>9262.2800000000007</v>
      </c>
      <c r="H107" s="24">
        <v>0.2</v>
      </c>
      <c r="I107" s="31"/>
      <c r="J107" s="31"/>
      <c r="K107" s="35"/>
    </row>
    <row r="108" spans="2:11" x14ac:dyDescent="0.25">
      <c r="B108" s="8" t="s">
        <v>2450</v>
      </c>
      <c r="C108" s="60" t="s">
        <v>2451</v>
      </c>
      <c r="D108" s="54" t="s">
        <v>2452</v>
      </c>
      <c r="E108" s="6" t="s">
        <v>51</v>
      </c>
      <c r="F108" s="19">
        <v>10679500</v>
      </c>
      <c r="G108" s="24">
        <v>9205.73</v>
      </c>
      <c r="H108" s="24">
        <v>0.19</v>
      </c>
      <c r="I108" s="31"/>
      <c r="J108" s="31"/>
      <c r="K108" s="35"/>
    </row>
    <row r="109" spans="2:11" x14ac:dyDescent="0.25">
      <c r="B109" s="8" t="s">
        <v>2453</v>
      </c>
      <c r="C109" s="60" t="s">
        <v>774</v>
      </c>
      <c r="D109" s="54" t="s">
        <v>2454</v>
      </c>
      <c r="E109" s="6" t="s">
        <v>55</v>
      </c>
      <c r="F109" s="19">
        <v>2745225</v>
      </c>
      <c r="G109" s="24">
        <v>8875.31</v>
      </c>
      <c r="H109" s="24">
        <v>0.19</v>
      </c>
      <c r="I109" s="31"/>
      <c r="J109" s="31"/>
      <c r="K109" s="35"/>
    </row>
    <row r="110" spans="2:11" x14ac:dyDescent="0.25">
      <c r="B110" s="8" t="s">
        <v>529</v>
      </c>
      <c r="C110" s="60" t="s">
        <v>530</v>
      </c>
      <c r="D110" s="54" t="s">
        <v>531</v>
      </c>
      <c r="E110" s="6" t="s">
        <v>352</v>
      </c>
      <c r="F110" s="19">
        <v>928450</v>
      </c>
      <c r="G110" s="24">
        <v>8420.11</v>
      </c>
      <c r="H110" s="24">
        <v>0.18</v>
      </c>
      <c r="I110" s="31"/>
      <c r="J110" s="31"/>
      <c r="K110" s="35"/>
    </row>
    <row r="111" spans="2:11" x14ac:dyDescent="0.25">
      <c r="B111" s="8" t="s">
        <v>1196</v>
      </c>
      <c r="C111" s="60" t="s">
        <v>1197</v>
      </c>
      <c r="D111" s="54" t="s">
        <v>1198</v>
      </c>
      <c r="E111" s="6" t="s">
        <v>149</v>
      </c>
      <c r="F111" s="19">
        <v>480375</v>
      </c>
      <c r="G111" s="24">
        <v>8360.93</v>
      </c>
      <c r="H111" s="24">
        <v>0.18</v>
      </c>
      <c r="I111" s="31"/>
      <c r="J111" s="31"/>
      <c r="K111" s="35"/>
    </row>
    <row r="112" spans="2:11" x14ac:dyDescent="0.25">
      <c r="B112" s="8" t="s">
        <v>2455</v>
      </c>
      <c r="C112" s="60" t="s">
        <v>2456</v>
      </c>
      <c r="D112" s="54" t="s">
        <v>2457</v>
      </c>
      <c r="E112" s="6" t="s">
        <v>120</v>
      </c>
      <c r="F112" s="19">
        <v>650650</v>
      </c>
      <c r="G112" s="24">
        <v>8302.2900000000009</v>
      </c>
      <c r="H112" s="24">
        <v>0.18</v>
      </c>
      <c r="I112" s="31"/>
      <c r="J112" s="31"/>
      <c r="K112" s="35"/>
    </row>
    <row r="113" spans="2:11" x14ac:dyDescent="0.25">
      <c r="B113" s="8" t="s">
        <v>150</v>
      </c>
      <c r="C113" s="60" t="s">
        <v>151</v>
      </c>
      <c r="D113" s="54" t="s">
        <v>152</v>
      </c>
      <c r="E113" s="6" t="s">
        <v>135</v>
      </c>
      <c r="F113" s="19">
        <v>401700</v>
      </c>
      <c r="G113" s="24">
        <v>8093.05</v>
      </c>
      <c r="H113" s="24">
        <v>0.17</v>
      </c>
      <c r="I113" s="31"/>
      <c r="J113" s="31"/>
      <c r="K113" s="35"/>
    </row>
    <row r="114" spans="2:11" x14ac:dyDescent="0.25">
      <c r="B114" s="8" t="s">
        <v>268</v>
      </c>
      <c r="C114" s="60" t="s">
        <v>269</v>
      </c>
      <c r="D114" s="54" t="s">
        <v>270</v>
      </c>
      <c r="E114" s="6" t="s">
        <v>76</v>
      </c>
      <c r="F114" s="19">
        <v>678125</v>
      </c>
      <c r="G114" s="24">
        <v>8089.35</v>
      </c>
      <c r="H114" s="24">
        <v>0.17</v>
      </c>
      <c r="I114" s="31"/>
      <c r="J114" s="31"/>
      <c r="K114" s="35"/>
    </row>
    <row r="115" spans="2:11" x14ac:dyDescent="0.25">
      <c r="B115" s="8" t="s">
        <v>424</v>
      </c>
      <c r="C115" s="60" t="s">
        <v>425</v>
      </c>
      <c r="D115" s="54" t="s">
        <v>426</v>
      </c>
      <c r="E115" s="6" t="s">
        <v>88</v>
      </c>
      <c r="F115" s="19">
        <v>406700</v>
      </c>
      <c r="G115" s="24">
        <v>8072.18</v>
      </c>
      <c r="H115" s="24">
        <v>0.17</v>
      </c>
      <c r="I115" s="31"/>
      <c r="J115" s="31"/>
      <c r="K115" s="35"/>
    </row>
    <row r="116" spans="2:11" x14ac:dyDescent="0.25">
      <c r="B116" s="8" t="s">
        <v>1090</v>
      </c>
      <c r="C116" s="60" t="s">
        <v>1091</v>
      </c>
      <c r="D116" s="54" t="s">
        <v>1092</v>
      </c>
      <c r="E116" s="6" t="s">
        <v>65</v>
      </c>
      <c r="F116" s="19">
        <v>65550</v>
      </c>
      <c r="G116" s="24">
        <v>7951.22</v>
      </c>
      <c r="H116" s="24">
        <v>0.17</v>
      </c>
      <c r="I116" s="31"/>
      <c r="J116" s="31"/>
      <c r="K116" s="35"/>
    </row>
    <row r="117" spans="2:11" x14ac:dyDescent="0.25">
      <c r="B117" s="8" t="s">
        <v>2178</v>
      </c>
      <c r="C117" s="60" t="s">
        <v>2179</v>
      </c>
      <c r="D117" s="54" t="s">
        <v>2180</v>
      </c>
      <c r="E117" s="6" t="s">
        <v>95</v>
      </c>
      <c r="F117" s="19">
        <v>305800</v>
      </c>
      <c r="G117" s="24">
        <v>7829.7</v>
      </c>
      <c r="H117" s="24">
        <v>0.17</v>
      </c>
      <c r="I117" s="31"/>
      <c r="J117" s="31"/>
      <c r="K117" s="35"/>
    </row>
    <row r="118" spans="2:11" x14ac:dyDescent="0.25">
      <c r="B118" s="8" t="s">
        <v>2458</v>
      </c>
      <c r="C118" s="60" t="s">
        <v>2459</v>
      </c>
      <c r="D118" s="54" t="s">
        <v>2460</v>
      </c>
      <c r="E118" s="6" t="s">
        <v>223</v>
      </c>
      <c r="F118" s="19">
        <v>2043750</v>
      </c>
      <c r="G118" s="24">
        <v>7796.91</v>
      </c>
      <c r="H118" s="24">
        <v>0.16</v>
      </c>
      <c r="I118" s="31"/>
      <c r="J118" s="31"/>
      <c r="K118" s="35"/>
    </row>
    <row r="119" spans="2:11" x14ac:dyDescent="0.25">
      <c r="B119" s="8" t="s">
        <v>2461</v>
      </c>
      <c r="C119" s="60" t="s">
        <v>2462</v>
      </c>
      <c r="D119" s="54" t="s">
        <v>2463</v>
      </c>
      <c r="E119" s="6" t="s">
        <v>128</v>
      </c>
      <c r="F119" s="19">
        <v>347900</v>
      </c>
      <c r="G119" s="24">
        <v>7735.21</v>
      </c>
      <c r="H119" s="24">
        <v>0.16</v>
      </c>
      <c r="I119" s="31"/>
      <c r="J119" s="31"/>
      <c r="K119" s="35"/>
    </row>
    <row r="120" spans="2:11" x14ac:dyDescent="0.25">
      <c r="B120" s="8" t="s">
        <v>77</v>
      </c>
      <c r="C120" s="60" t="s">
        <v>78</v>
      </c>
      <c r="D120" s="54" t="s">
        <v>79</v>
      </c>
      <c r="E120" s="6" t="s">
        <v>80</v>
      </c>
      <c r="F120" s="19">
        <v>278500</v>
      </c>
      <c r="G120" s="24">
        <v>7390.28</v>
      </c>
      <c r="H120" s="24">
        <v>0.16</v>
      </c>
      <c r="I120" s="31"/>
      <c r="J120" s="31"/>
      <c r="K120" s="35"/>
    </row>
    <row r="121" spans="2:11" x14ac:dyDescent="0.25">
      <c r="B121" s="8" t="s">
        <v>589</v>
      </c>
      <c r="C121" s="60" t="s">
        <v>590</v>
      </c>
      <c r="D121" s="54" t="s">
        <v>591</v>
      </c>
      <c r="E121" s="6" t="s">
        <v>592</v>
      </c>
      <c r="F121" s="19">
        <v>2640400</v>
      </c>
      <c r="G121" s="24">
        <v>7345.59</v>
      </c>
      <c r="H121" s="24">
        <v>0.16</v>
      </c>
      <c r="I121" s="31"/>
      <c r="J121" s="31"/>
      <c r="K121" s="35"/>
    </row>
    <row r="122" spans="2:11" x14ac:dyDescent="0.25">
      <c r="B122" s="8" t="s">
        <v>325</v>
      </c>
      <c r="C122" s="60" t="s">
        <v>326</v>
      </c>
      <c r="D122" s="54" t="s">
        <v>327</v>
      </c>
      <c r="E122" s="6" t="s">
        <v>88</v>
      </c>
      <c r="F122" s="19">
        <v>325975</v>
      </c>
      <c r="G122" s="24">
        <v>7133.64</v>
      </c>
      <c r="H122" s="24">
        <v>0.15</v>
      </c>
      <c r="I122" s="31"/>
      <c r="J122" s="31"/>
      <c r="K122" s="35"/>
    </row>
    <row r="123" spans="2:11" x14ac:dyDescent="0.25">
      <c r="B123" s="8" t="s">
        <v>2464</v>
      </c>
      <c r="C123" s="60" t="s">
        <v>2465</v>
      </c>
      <c r="D123" s="54" t="s">
        <v>2466</v>
      </c>
      <c r="E123" s="6" t="s">
        <v>99</v>
      </c>
      <c r="F123" s="19">
        <v>14732000</v>
      </c>
      <c r="G123" s="24">
        <v>7000.65</v>
      </c>
      <c r="H123" s="24">
        <v>0.15</v>
      </c>
      <c r="I123" s="31"/>
      <c r="J123" s="31"/>
      <c r="K123" s="35"/>
    </row>
    <row r="124" spans="2:11" x14ac:dyDescent="0.25">
      <c r="B124" s="8" t="s">
        <v>2467</v>
      </c>
      <c r="C124" s="60" t="s">
        <v>2468</v>
      </c>
      <c r="D124" s="54" t="s">
        <v>2469</v>
      </c>
      <c r="E124" s="6" t="s">
        <v>128</v>
      </c>
      <c r="F124" s="19">
        <v>72500</v>
      </c>
      <c r="G124" s="24">
        <v>6847.63</v>
      </c>
      <c r="H124" s="24">
        <v>0.14000000000000001</v>
      </c>
      <c r="I124" s="31"/>
      <c r="J124" s="31"/>
      <c r="K124" s="35"/>
    </row>
    <row r="125" spans="2:11" x14ac:dyDescent="0.25">
      <c r="B125" s="8" t="s">
        <v>2470</v>
      </c>
      <c r="C125" s="60" t="s">
        <v>2471</v>
      </c>
      <c r="D125" s="54" t="s">
        <v>2472</v>
      </c>
      <c r="E125" s="6" t="s">
        <v>596</v>
      </c>
      <c r="F125" s="19">
        <v>1950050</v>
      </c>
      <c r="G125" s="24">
        <v>6727.67</v>
      </c>
      <c r="H125" s="24">
        <v>0.14000000000000001</v>
      </c>
      <c r="I125" s="31"/>
      <c r="J125" s="31"/>
      <c r="K125" s="35"/>
    </row>
    <row r="126" spans="2:11" x14ac:dyDescent="0.25">
      <c r="B126" s="8" t="s">
        <v>2186</v>
      </c>
      <c r="C126" s="60" t="s">
        <v>2187</v>
      </c>
      <c r="D126" s="54" t="s">
        <v>2188</v>
      </c>
      <c r="E126" s="6" t="s">
        <v>135</v>
      </c>
      <c r="F126" s="19">
        <v>353150</v>
      </c>
      <c r="G126" s="24">
        <v>6709.85</v>
      </c>
      <c r="H126" s="24">
        <v>0.14000000000000001</v>
      </c>
      <c r="I126" s="31"/>
      <c r="J126" s="31"/>
      <c r="K126" s="35"/>
    </row>
    <row r="127" spans="2:11" x14ac:dyDescent="0.25">
      <c r="B127" s="8" t="s">
        <v>951</v>
      </c>
      <c r="C127" s="60" t="s">
        <v>952</v>
      </c>
      <c r="D127" s="54" t="s">
        <v>953</v>
      </c>
      <c r="E127" s="6" t="s">
        <v>106</v>
      </c>
      <c r="F127" s="19">
        <v>232425</v>
      </c>
      <c r="G127" s="24">
        <v>6693.61</v>
      </c>
      <c r="H127" s="24">
        <v>0.14000000000000001</v>
      </c>
      <c r="I127" s="31"/>
      <c r="J127" s="31"/>
      <c r="K127" s="35"/>
    </row>
    <row r="128" spans="2:11" x14ac:dyDescent="0.25">
      <c r="B128" s="8" t="s">
        <v>189</v>
      </c>
      <c r="C128" s="60" t="s">
        <v>190</v>
      </c>
      <c r="D128" s="54" t="s">
        <v>191</v>
      </c>
      <c r="E128" s="6" t="s">
        <v>80</v>
      </c>
      <c r="F128" s="19">
        <v>547500</v>
      </c>
      <c r="G128" s="24">
        <v>6539.34</v>
      </c>
      <c r="H128" s="24">
        <v>0.14000000000000001</v>
      </c>
      <c r="I128" s="31"/>
      <c r="J128" s="31"/>
      <c r="K128" s="35"/>
    </row>
    <row r="129" spans="2:11" x14ac:dyDescent="0.25">
      <c r="B129" s="8" t="s">
        <v>505</v>
      </c>
      <c r="C129" s="60" t="s">
        <v>506</v>
      </c>
      <c r="D129" s="54" t="s">
        <v>507</v>
      </c>
      <c r="E129" s="6" t="s">
        <v>120</v>
      </c>
      <c r="F129" s="19">
        <v>13000</v>
      </c>
      <c r="G129" s="24">
        <v>6500</v>
      </c>
      <c r="H129" s="24">
        <v>0.14000000000000001</v>
      </c>
      <c r="I129" s="31"/>
      <c r="J129" s="31"/>
      <c r="K129" s="35"/>
    </row>
    <row r="130" spans="2:11" x14ac:dyDescent="0.25">
      <c r="B130" s="8" t="s">
        <v>2241</v>
      </c>
      <c r="C130" s="60" t="s">
        <v>1483</v>
      </c>
      <c r="D130" s="54" t="s">
        <v>2242</v>
      </c>
      <c r="E130" s="6" t="s">
        <v>451</v>
      </c>
      <c r="F130" s="19">
        <v>1763775</v>
      </c>
      <c r="G130" s="24">
        <v>6451.01</v>
      </c>
      <c r="H130" s="24">
        <v>0.14000000000000001</v>
      </c>
      <c r="I130" s="31"/>
      <c r="J130" s="31"/>
      <c r="K130" s="35"/>
    </row>
    <row r="131" spans="2:11" x14ac:dyDescent="0.25">
      <c r="B131" s="8" t="s">
        <v>316</v>
      </c>
      <c r="C131" s="60" t="s">
        <v>317</v>
      </c>
      <c r="D131" s="54" t="s">
        <v>318</v>
      </c>
      <c r="E131" s="6" t="s">
        <v>261</v>
      </c>
      <c r="F131" s="19">
        <v>1236250</v>
      </c>
      <c r="G131" s="24">
        <v>6433.45</v>
      </c>
      <c r="H131" s="24">
        <v>0.14000000000000001</v>
      </c>
      <c r="I131" s="31"/>
      <c r="J131" s="31"/>
      <c r="K131" s="35"/>
    </row>
    <row r="132" spans="2:11" x14ac:dyDescent="0.25">
      <c r="B132" s="8" t="s">
        <v>565</v>
      </c>
      <c r="C132" s="60" t="s">
        <v>566</v>
      </c>
      <c r="D132" s="54" t="s">
        <v>567</v>
      </c>
      <c r="E132" s="6" t="s">
        <v>501</v>
      </c>
      <c r="F132" s="19">
        <v>335650</v>
      </c>
      <c r="G132" s="24">
        <v>6293.44</v>
      </c>
      <c r="H132" s="24">
        <v>0.13</v>
      </c>
      <c r="I132" s="31"/>
      <c r="J132" s="31"/>
      <c r="K132" s="35"/>
    </row>
    <row r="133" spans="2:11" x14ac:dyDescent="0.25">
      <c r="B133" s="8" t="s">
        <v>2175</v>
      </c>
      <c r="C133" s="60" t="s">
        <v>2176</v>
      </c>
      <c r="D133" s="54" t="s">
        <v>2177</v>
      </c>
      <c r="E133" s="6" t="s">
        <v>149</v>
      </c>
      <c r="F133" s="19">
        <v>384475</v>
      </c>
      <c r="G133" s="24">
        <v>6024.34</v>
      </c>
      <c r="H133" s="24">
        <v>0.13</v>
      </c>
      <c r="I133" s="31"/>
      <c r="J133" s="31"/>
      <c r="K133" s="35"/>
    </row>
    <row r="134" spans="2:11" x14ac:dyDescent="0.25">
      <c r="B134" s="8" t="s">
        <v>938</v>
      </c>
      <c r="C134" s="60" t="s">
        <v>939</v>
      </c>
      <c r="D134" s="54" t="s">
        <v>940</v>
      </c>
      <c r="E134" s="6" t="s">
        <v>106</v>
      </c>
      <c r="F134" s="19">
        <v>1799350</v>
      </c>
      <c r="G134" s="24">
        <v>5903.67</v>
      </c>
      <c r="H134" s="24">
        <v>0.12</v>
      </c>
      <c r="I134" s="31"/>
      <c r="J134" s="31"/>
      <c r="K134" s="35"/>
    </row>
    <row r="135" spans="2:11" x14ac:dyDescent="0.25">
      <c r="B135" s="8" t="s">
        <v>452</v>
      </c>
      <c r="C135" s="60" t="s">
        <v>453</v>
      </c>
      <c r="D135" s="54" t="s">
        <v>454</v>
      </c>
      <c r="E135" s="6" t="s">
        <v>88</v>
      </c>
      <c r="F135" s="19">
        <v>417350</v>
      </c>
      <c r="G135" s="24">
        <v>5881.3</v>
      </c>
      <c r="H135" s="24">
        <v>0.12</v>
      </c>
      <c r="I135" s="31"/>
      <c r="J135" s="31"/>
      <c r="K135" s="35"/>
    </row>
    <row r="136" spans="2:11" x14ac:dyDescent="0.25">
      <c r="B136" s="8" t="s">
        <v>2473</v>
      </c>
      <c r="C136" s="60" t="s">
        <v>732</v>
      </c>
      <c r="D136" s="54" t="s">
        <v>2474</v>
      </c>
      <c r="E136" s="6" t="s">
        <v>55</v>
      </c>
      <c r="F136" s="19">
        <v>1025000</v>
      </c>
      <c r="G136" s="24">
        <v>5518.6</v>
      </c>
      <c r="H136" s="24">
        <v>0.12</v>
      </c>
      <c r="I136" s="31"/>
      <c r="J136" s="31"/>
      <c r="K136" s="35"/>
    </row>
    <row r="137" spans="2:11" x14ac:dyDescent="0.25">
      <c r="B137" s="8" t="s">
        <v>236</v>
      </c>
      <c r="C137" s="60" t="s">
        <v>237</v>
      </c>
      <c r="D137" s="54" t="s">
        <v>238</v>
      </c>
      <c r="E137" s="6" t="s">
        <v>120</v>
      </c>
      <c r="F137" s="19">
        <v>244500</v>
      </c>
      <c r="G137" s="24">
        <v>5146.4799999999996</v>
      </c>
      <c r="H137" s="24">
        <v>0.11</v>
      </c>
      <c r="I137" s="31"/>
      <c r="J137" s="31"/>
      <c r="K137" s="35"/>
    </row>
    <row r="138" spans="2:11" x14ac:dyDescent="0.25">
      <c r="B138" s="8" t="s">
        <v>2475</v>
      </c>
      <c r="C138" s="60" t="s">
        <v>2476</v>
      </c>
      <c r="D138" s="54" t="s">
        <v>2477</v>
      </c>
      <c r="E138" s="6" t="s">
        <v>99</v>
      </c>
      <c r="F138" s="19">
        <v>7238400</v>
      </c>
      <c r="G138" s="24">
        <v>5093.66</v>
      </c>
      <c r="H138" s="24">
        <v>0.11</v>
      </c>
      <c r="I138" s="31"/>
      <c r="J138" s="31"/>
      <c r="K138" s="35"/>
    </row>
    <row r="139" spans="2:11" x14ac:dyDescent="0.25">
      <c r="B139" s="8" t="s">
        <v>337</v>
      </c>
      <c r="C139" s="60" t="s">
        <v>338</v>
      </c>
      <c r="D139" s="54" t="s">
        <v>339</v>
      </c>
      <c r="E139" s="6" t="s">
        <v>69</v>
      </c>
      <c r="F139" s="19">
        <v>383600</v>
      </c>
      <c r="G139" s="24">
        <v>5033.6000000000004</v>
      </c>
      <c r="H139" s="24">
        <v>0.11</v>
      </c>
      <c r="I139" s="31"/>
      <c r="J139" s="31"/>
      <c r="K139" s="35"/>
    </row>
    <row r="140" spans="2:11" x14ac:dyDescent="0.25">
      <c r="B140" s="8" t="s">
        <v>1099</v>
      </c>
      <c r="C140" s="60" t="s">
        <v>1100</v>
      </c>
      <c r="D140" s="54" t="s">
        <v>1101</v>
      </c>
      <c r="E140" s="6" t="s">
        <v>571</v>
      </c>
      <c r="F140" s="19">
        <v>888880</v>
      </c>
      <c r="G140" s="24">
        <v>4997.7299999999996</v>
      </c>
      <c r="H140" s="24">
        <v>0.11</v>
      </c>
      <c r="I140" s="31"/>
      <c r="J140" s="31"/>
      <c r="K140" s="35"/>
    </row>
    <row r="141" spans="2:11" x14ac:dyDescent="0.25">
      <c r="B141" s="8" t="s">
        <v>304</v>
      </c>
      <c r="C141" s="60" t="s">
        <v>305</v>
      </c>
      <c r="D141" s="54" t="s">
        <v>306</v>
      </c>
      <c r="E141" s="6" t="s">
        <v>222</v>
      </c>
      <c r="F141" s="19">
        <v>1049950</v>
      </c>
      <c r="G141" s="24">
        <v>4789.87</v>
      </c>
      <c r="H141" s="24">
        <v>0.1</v>
      </c>
      <c r="I141" s="31"/>
      <c r="J141" s="31"/>
      <c r="K141" s="35"/>
    </row>
    <row r="142" spans="2:11" x14ac:dyDescent="0.25">
      <c r="B142" s="8" t="s">
        <v>2294</v>
      </c>
      <c r="C142" s="60" t="s">
        <v>2295</v>
      </c>
      <c r="D142" s="54" t="s">
        <v>2296</v>
      </c>
      <c r="E142" s="6" t="s">
        <v>451</v>
      </c>
      <c r="F142" s="19">
        <v>1477300</v>
      </c>
      <c r="G142" s="24">
        <v>4787.1899999999996</v>
      </c>
      <c r="H142" s="24">
        <v>0.1</v>
      </c>
      <c r="I142" s="31"/>
      <c r="J142" s="31"/>
      <c r="K142" s="35"/>
    </row>
    <row r="143" spans="2:11" x14ac:dyDescent="0.25">
      <c r="B143" s="8" t="s">
        <v>2478</v>
      </c>
      <c r="C143" s="60" t="s">
        <v>2479</v>
      </c>
      <c r="D143" s="54" t="s">
        <v>2480</v>
      </c>
      <c r="E143" s="6" t="s">
        <v>80</v>
      </c>
      <c r="F143" s="19">
        <v>58800</v>
      </c>
      <c r="G143" s="24">
        <v>4480.5600000000004</v>
      </c>
      <c r="H143" s="24">
        <v>0.09</v>
      </c>
      <c r="I143" s="31"/>
      <c r="J143" s="31"/>
      <c r="K143" s="35"/>
    </row>
    <row r="144" spans="2:11" x14ac:dyDescent="0.25">
      <c r="B144" s="8" t="s">
        <v>2481</v>
      </c>
      <c r="C144" s="60" t="s">
        <v>2482</v>
      </c>
      <c r="D144" s="54" t="s">
        <v>2483</v>
      </c>
      <c r="E144" s="6" t="s">
        <v>159</v>
      </c>
      <c r="F144" s="19">
        <v>172350</v>
      </c>
      <c r="G144" s="24">
        <v>4274.28</v>
      </c>
      <c r="H144" s="24">
        <v>0.09</v>
      </c>
      <c r="I144" s="31"/>
      <c r="J144" s="31"/>
      <c r="K144" s="35"/>
    </row>
    <row r="145" spans="2:11" x14ac:dyDescent="0.25">
      <c r="B145" s="8" t="s">
        <v>129</v>
      </c>
      <c r="C145" s="60" t="s">
        <v>130</v>
      </c>
      <c r="D145" s="54" t="s">
        <v>131</v>
      </c>
      <c r="E145" s="6" t="s">
        <v>106</v>
      </c>
      <c r="F145" s="19">
        <v>1200000</v>
      </c>
      <c r="G145" s="24">
        <v>4194.6000000000004</v>
      </c>
      <c r="H145" s="24">
        <v>0.09</v>
      </c>
      <c r="I145" s="31"/>
      <c r="J145" s="31"/>
      <c r="K145" s="35"/>
    </row>
    <row r="146" spans="2:11" x14ac:dyDescent="0.25">
      <c r="B146" s="8" t="s">
        <v>2484</v>
      </c>
      <c r="C146" s="60" t="s">
        <v>2485</v>
      </c>
      <c r="D146" s="54" t="s">
        <v>2486</v>
      </c>
      <c r="E146" s="6" t="s">
        <v>99</v>
      </c>
      <c r="F146" s="19">
        <v>449650</v>
      </c>
      <c r="G146" s="24">
        <v>4118.79</v>
      </c>
      <c r="H146" s="24">
        <v>0.09</v>
      </c>
      <c r="I146" s="31"/>
      <c r="J146" s="31"/>
      <c r="K146" s="35"/>
    </row>
    <row r="147" spans="2:11" x14ac:dyDescent="0.25">
      <c r="B147" s="8" t="s">
        <v>163</v>
      </c>
      <c r="C147" s="60" t="s">
        <v>164</v>
      </c>
      <c r="D147" s="54" t="s">
        <v>165</v>
      </c>
      <c r="E147" s="6" t="s">
        <v>69</v>
      </c>
      <c r="F147" s="19">
        <v>202825</v>
      </c>
      <c r="G147" s="24">
        <v>4026.68</v>
      </c>
      <c r="H147" s="24">
        <v>0.09</v>
      </c>
      <c r="I147" s="31"/>
      <c r="J147" s="31"/>
      <c r="K147" s="35"/>
    </row>
    <row r="148" spans="2:11" x14ac:dyDescent="0.25">
      <c r="B148" s="8" t="s">
        <v>2487</v>
      </c>
      <c r="C148" s="60" t="s">
        <v>2488</v>
      </c>
      <c r="D148" s="54" t="s">
        <v>2489</v>
      </c>
      <c r="E148" s="6" t="s">
        <v>596</v>
      </c>
      <c r="F148" s="19">
        <v>484800</v>
      </c>
      <c r="G148" s="24">
        <v>3975.36</v>
      </c>
      <c r="H148" s="24">
        <v>0.08</v>
      </c>
      <c r="I148" s="31"/>
      <c r="J148" s="31"/>
      <c r="K148" s="35"/>
    </row>
    <row r="149" spans="2:11" x14ac:dyDescent="0.25">
      <c r="B149" s="8" t="s">
        <v>2490</v>
      </c>
      <c r="C149" s="60" t="s">
        <v>2491</v>
      </c>
      <c r="D149" s="54" t="s">
        <v>2492</v>
      </c>
      <c r="E149" s="6" t="s">
        <v>159</v>
      </c>
      <c r="F149" s="19">
        <v>259600</v>
      </c>
      <c r="G149" s="24">
        <v>3919.96</v>
      </c>
      <c r="H149" s="24">
        <v>0.08</v>
      </c>
      <c r="I149" s="31"/>
      <c r="J149" s="31"/>
      <c r="K149" s="35"/>
    </row>
    <row r="150" spans="2:11" x14ac:dyDescent="0.25">
      <c r="B150" s="8" t="s">
        <v>2493</v>
      </c>
      <c r="C150" s="60" t="s">
        <v>1416</v>
      </c>
      <c r="D150" s="54" t="s">
        <v>2494</v>
      </c>
      <c r="E150" s="6" t="s">
        <v>55</v>
      </c>
      <c r="F150" s="19">
        <v>336050</v>
      </c>
      <c r="G150" s="24">
        <v>3860.21</v>
      </c>
      <c r="H150" s="24">
        <v>0.08</v>
      </c>
      <c r="I150" s="31"/>
      <c r="J150" s="31"/>
      <c r="K150" s="35"/>
    </row>
    <row r="151" spans="2:11" x14ac:dyDescent="0.25">
      <c r="B151" s="8" t="s">
        <v>2292</v>
      </c>
      <c r="C151" s="60" t="s">
        <v>1278</v>
      </c>
      <c r="D151" s="54" t="s">
        <v>2293</v>
      </c>
      <c r="E151" s="6" t="s">
        <v>44</v>
      </c>
      <c r="F151" s="19">
        <v>422000</v>
      </c>
      <c r="G151" s="24">
        <v>3792.73</v>
      </c>
      <c r="H151" s="24">
        <v>0.08</v>
      </c>
      <c r="I151" s="31"/>
      <c r="J151" s="31"/>
      <c r="K151" s="35"/>
    </row>
    <row r="152" spans="2:11" x14ac:dyDescent="0.25">
      <c r="B152" s="8" t="s">
        <v>262</v>
      </c>
      <c r="C152" s="60" t="s">
        <v>263</v>
      </c>
      <c r="D152" s="54" t="s">
        <v>264</v>
      </c>
      <c r="E152" s="6" t="s">
        <v>88</v>
      </c>
      <c r="F152" s="19">
        <v>62625</v>
      </c>
      <c r="G152" s="24">
        <v>3337.6</v>
      </c>
      <c r="H152" s="24">
        <v>7.0000000000000007E-2</v>
      </c>
      <c r="I152" s="31"/>
      <c r="J152" s="31"/>
      <c r="K152" s="35"/>
    </row>
    <row r="153" spans="2:11" x14ac:dyDescent="0.25">
      <c r="B153" s="8" t="s">
        <v>1005</v>
      </c>
      <c r="C153" s="60" t="s">
        <v>1006</v>
      </c>
      <c r="D153" s="54" t="s">
        <v>1007</v>
      </c>
      <c r="E153" s="6" t="s">
        <v>69</v>
      </c>
      <c r="F153" s="19">
        <v>59625</v>
      </c>
      <c r="G153" s="24">
        <v>3335.72</v>
      </c>
      <c r="H153" s="24">
        <v>7.0000000000000007E-2</v>
      </c>
      <c r="I153" s="31"/>
      <c r="J153" s="31"/>
      <c r="K153" s="35"/>
    </row>
    <row r="154" spans="2:11" x14ac:dyDescent="0.25">
      <c r="B154" s="8" t="s">
        <v>482</v>
      </c>
      <c r="C154" s="60" t="s">
        <v>483</v>
      </c>
      <c r="D154" s="54" t="s">
        <v>484</v>
      </c>
      <c r="E154" s="6" t="s">
        <v>423</v>
      </c>
      <c r="F154" s="19">
        <v>1860200</v>
      </c>
      <c r="G154" s="24">
        <v>3301.86</v>
      </c>
      <c r="H154" s="24">
        <v>7.0000000000000007E-2</v>
      </c>
      <c r="I154" s="31"/>
      <c r="J154" s="31"/>
      <c r="K154" s="35"/>
    </row>
    <row r="155" spans="2:11" x14ac:dyDescent="0.25">
      <c r="B155" s="8" t="s">
        <v>2167</v>
      </c>
      <c r="C155" s="60" t="s">
        <v>2168</v>
      </c>
      <c r="D155" s="54" t="s">
        <v>2169</v>
      </c>
      <c r="E155" s="6" t="s">
        <v>128</v>
      </c>
      <c r="F155" s="19">
        <v>91700</v>
      </c>
      <c r="G155" s="24">
        <v>3263.6</v>
      </c>
      <c r="H155" s="24">
        <v>7.0000000000000007E-2</v>
      </c>
      <c r="I155" s="31"/>
      <c r="J155" s="31"/>
      <c r="K155" s="35"/>
    </row>
    <row r="156" spans="2:11" x14ac:dyDescent="0.25">
      <c r="B156" s="8" t="s">
        <v>146</v>
      </c>
      <c r="C156" s="60" t="s">
        <v>147</v>
      </c>
      <c r="D156" s="54" t="s">
        <v>148</v>
      </c>
      <c r="E156" s="6" t="s">
        <v>149</v>
      </c>
      <c r="F156" s="19">
        <v>629000</v>
      </c>
      <c r="G156" s="24">
        <v>3252.24</v>
      </c>
      <c r="H156" s="24">
        <v>7.0000000000000007E-2</v>
      </c>
      <c r="I156" s="31"/>
      <c r="J156" s="31"/>
      <c r="K156" s="35"/>
    </row>
    <row r="157" spans="2:11" x14ac:dyDescent="0.25">
      <c r="B157" s="8" t="s">
        <v>2495</v>
      </c>
      <c r="C157" s="60" t="s">
        <v>2496</v>
      </c>
      <c r="D157" s="54" t="s">
        <v>2497</v>
      </c>
      <c r="E157" s="6" t="s">
        <v>55</v>
      </c>
      <c r="F157" s="19">
        <v>27375</v>
      </c>
      <c r="G157" s="24">
        <v>3187.55</v>
      </c>
      <c r="H157" s="24">
        <v>7.0000000000000007E-2</v>
      </c>
      <c r="I157" s="31"/>
      <c r="J157" s="31"/>
      <c r="K157" s="35"/>
    </row>
    <row r="158" spans="2:11" x14ac:dyDescent="0.25">
      <c r="B158" s="8" t="s">
        <v>307</v>
      </c>
      <c r="C158" s="60" t="s">
        <v>308</v>
      </c>
      <c r="D158" s="54" t="s">
        <v>309</v>
      </c>
      <c r="E158" s="6" t="s">
        <v>55</v>
      </c>
      <c r="F158" s="19">
        <v>152100</v>
      </c>
      <c r="G158" s="24">
        <v>3073.94</v>
      </c>
      <c r="H158" s="24">
        <v>7.0000000000000007E-2</v>
      </c>
      <c r="I158" s="31"/>
      <c r="J158" s="31"/>
      <c r="K158" s="35"/>
    </row>
    <row r="159" spans="2:11" x14ac:dyDescent="0.25">
      <c r="B159" s="8" t="s">
        <v>110</v>
      </c>
      <c r="C159" s="60" t="s">
        <v>111</v>
      </c>
      <c r="D159" s="54" t="s">
        <v>112</v>
      </c>
      <c r="E159" s="6" t="s">
        <v>113</v>
      </c>
      <c r="F159" s="19">
        <v>209475</v>
      </c>
      <c r="G159" s="24">
        <v>2937.89</v>
      </c>
      <c r="H159" s="24">
        <v>0.06</v>
      </c>
      <c r="I159" s="31"/>
      <c r="J159" s="31"/>
      <c r="K159" s="35"/>
    </row>
    <row r="160" spans="2:11" x14ac:dyDescent="0.25">
      <c r="B160" s="8" t="s">
        <v>132</v>
      </c>
      <c r="C160" s="60" t="s">
        <v>133</v>
      </c>
      <c r="D160" s="54" t="s">
        <v>134</v>
      </c>
      <c r="E160" s="6" t="s">
        <v>135</v>
      </c>
      <c r="F160" s="19">
        <v>156800</v>
      </c>
      <c r="G160" s="24">
        <v>2929.02</v>
      </c>
      <c r="H160" s="24">
        <v>0.06</v>
      </c>
      <c r="I160" s="31"/>
      <c r="J160" s="31"/>
      <c r="K160" s="35"/>
    </row>
    <row r="161" spans="2:11" x14ac:dyDescent="0.25">
      <c r="B161" s="8" t="s">
        <v>2498</v>
      </c>
      <c r="C161" s="60" t="s">
        <v>2499</v>
      </c>
      <c r="D161" s="54" t="s">
        <v>2500</v>
      </c>
      <c r="E161" s="6" t="s">
        <v>44</v>
      </c>
      <c r="F161" s="19">
        <v>287700</v>
      </c>
      <c r="G161" s="24">
        <v>2924.76</v>
      </c>
      <c r="H161" s="24">
        <v>0.06</v>
      </c>
      <c r="I161" s="31"/>
      <c r="J161" s="31"/>
      <c r="K161" s="35"/>
    </row>
    <row r="162" spans="2:11" x14ac:dyDescent="0.25">
      <c r="B162" s="8" t="s">
        <v>1142</v>
      </c>
      <c r="C162" s="60" t="s">
        <v>1143</v>
      </c>
      <c r="D162" s="54" t="s">
        <v>1144</v>
      </c>
      <c r="E162" s="6" t="s">
        <v>113</v>
      </c>
      <c r="F162" s="19">
        <v>2414250</v>
      </c>
      <c r="G162" s="24">
        <v>2909.17</v>
      </c>
      <c r="H162" s="24">
        <v>0.06</v>
      </c>
      <c r="I162" s="31"/>
      <c r="J162" s="31"/>
      <c r="K162" s="35"/>
    </row>
    <row r="163" spans="2:11" x14ac:dyDescent="0.25">
      <c r="B163" s="8" t="s">
        <v>195</v>
      </c>
      <c r="C163" s="60" t="s">
        <v>196</v>
      </c>
      <c r="D163" s="54" t="s">
        <v>197</v>
      </c>
      <c r="E163" s="6" t="s">
        <v>198</v>
      </c>
      <c r="F163" s="19">
        <v>152900</v>
      </c>
      <c r="G163" s="24">
        <v>2901.43</v>
      </c>
      <c r="H163" s="24">
        <v>0.06</v>
      </c>
      <c r="I163" s="31"/>
      <c r="J163" s="31"/>
      <c r="K163" s="35"/>
    </row>
    <row r="164" spans="2:11" x14ac:dyDescent="0.25">
      <c r="B164" s="8" t="s">
        <v>2501</v>
      </c>
      <c r="C164" s="60" t="s">
        <v>2502</v>
      </c>
      <c r="D164" s="54" t="s">
        <v>2503</v>
      </c>
      <c r="E164" s="6" t="s">
        <v>51</v>
      </c>
      <c r="F164" s="19">
        <v>1372525</v>
      </c>
      <c r="G164" s="24">
        <v>2882.3</v>
      </c>
      <c r="H164" s="24">
        <v>0.06</v>
      </c>
      <c r="I164" s="31"/>
      <c r="J164" s="31"/>
      <c r="K164" s="35"/>
    </row>
    <row r="165" spans="2:11" x14ac:dyDescent="0.25">
      <c r="B165" s="8" t="s">
        <v>1102</v>
      </c>
      <c r="C165" s="60" t="s">
        <v>1103</v>
      </c>
      <c r="D165" s="54" t="s">
        <v>1104</v>
      </c>
      <c r="E165" s="6" t="s">
        <v>274</v>
      </c>
      <c r="F165" s="19">
        <v>192800</v>
      </c>
      <c r="G165" s="24">
        <v>2872.72</v>
      </c>
      <c r="H165" s="24">
        <v>0.06</v>
      </c>
      <c r="I165" s="31"/>
      <c r="J165" s="31"/>
      <c r="K165" s="35"/>
    </row>
    <row r="166" spans="2:11" x14ac:dyDescent="0.25">
      <c r="B166" s="8" t="s">
        <v>2504</v>
      </c>
      <c r="C166" s="60" t="s">
        <v>2505</v>
      </c>
      <c r="D166" s="54" t="s">
        <v>2506</v>
      </c>
      <c r="E166" s="6" t="s">
        <v>99</v>
      </c>
      <c r="F166" s="19">
        <v>241150</v>
      </c>
      <c r="G166" s="24">
        <v>2499.04</v>
      </c>
      <c r="H166" s="24">
        <v>0.05</v>
      </c>
      <c r="I166" s="31"/>
      <c r="J166" s="31"/>
      <c r="K166" s="35"/>
    </row>
    <row r="167" spans="2:11" x14ac:dyDescent="0.25">
      <c r="B167" s="8" t="s">
        <v>153</v>
      </c>
      <c r="C167" s="60" t="s">
        <v>154</v>
      </c>
      <c r="D167" s="54" t="s">
        <v>155</v>
      </c>
      <c r="E167" s="6" t="s">
        <v>88</v>
      </c>
      <c r="F167" s="19">
        <v>96750</v>
      </c>
      <c r="G167" s="24">
        <v>2340.58</v>
      </c>
      <c r="H167" s="24">
        <v>0.05</v>
      </c>
      <c r="I167" s="31"/>
      <c r="J167" s="31"/>
      <c r="K167" s="35"/>
    </row>
    <row r="168" spans="2:11" x14ac:dyDescent="0.25">
      <c r="B168" s="8" t="s">
        <v>2507</v>
      </c>
      <c r="C168" s="60" t="s">
        <v>2508</v>
      </c>
      <c r="D168" s="54" t="s">
        <v>2509</v>
      </c>
      <c r="E168" s="6" t="s">
        <v>69</v>
      </c>
      <c r="F168" s="19">
        <v>366575</v>
      </c>
      <c r="G168" s="24">
        <v>2144.46</v>
      </c>
      <c r="H168" s="24">
        <v>0.05</v>
      </c>
      <c r="I168" s="31"/>
      <c r="J168" s="31"/>
      <c r="K168" s="35"/>
    </row>
    <row r="169" spans="2:11" x14ac:dyDescent="0.25">
      <c r="B169" s="8" t="s">
        <v>2510</v>
      </c>
      <c r="C169" s="60" t="s">
        <v>2511</v>
      </c>
      <c r="D169" s="54" t="s">
        <v>2512</v>
      </c>
      <c r="E169" s="6" t="s">
        <v>80</v>
      </c>
      <c r="F169" s="19">
        <v>280250</v>
      </c>
      <c r="G169" s="24">
        <v>1628.25</v>
      </c>
      <c r="H169" s="24">
        <v>0.03</v>
      </c>
      <c r="I169" s="31"/>
      <c r="J169" s="31"/>
      <c r="K169" s="35"/>
    </row>
    <row r="170" spans="2:11" x14ac:dyDescent="0.25">
      <c r="B170" s="8" t="s">
        <v>2513</v>
      </c>
      <c r="C170" s="60" t="s">
        <v>2514</v>
      </c>
      <c r="D170" s="54" t="s">
        <v>2515</v>
      </c>
      <c r="E170" s="6" t="s">
        <v>69</v>
      </c>
      <c r="F170" s="19">
        <v>66275</v>
      </c>
      <c r="G170" s="24">
        <v>1608.76</v>
      </c>
      <c r="H170" s="24">
        <v>0.03</v>
      </c>
      <c r="I170" s="31"/>
      <c r="J170" s="31"/>
      <c r="K170" s="35"/>
    </row>
    <row r="171" spans="2:11" x14ac:dyDescent="0.25">
      <c r="B171" s="8" t="s">
        <v>2516</v>
      </c>
      <c r="C171" s="60" t="s">
        <v>2517</v>
      </c>
      <c r="D171" s="54" t="s">
        <v>2518</v>
      </c>
      <c r="E171" s="6" t="s">
        <v>65</v>
      </c>
      <c r="F171" s="19">
        <v>8925</v>
      </c>
      <c r="G171" s="24">
        <v>1564.2</v>
      </c>
      <c r="H171" s="24">
        <v>0.03</v>
      </c>
      <c r="I171" s="31"/>
      <c r="J171" s="31"/>
      <c r="K171" s="35"/>
    </row>
    <row r="172" spans="2:11" x14ac:dyDescent="0.25">
      <c r="B172" s="8" t="s">
        <v>107</v>
      </c>
      <c r="C172" s="60" t="s">
        <v>108</v>
      </c>
      <c r="D172" s="54" t="s">
        <v>109</v>
      </c>
      <c r="E172" s="6" t="s">
        <v>99</v>
      </c>
      <c r="F172" s="19">
        <v>20125</v>
      </c>
      <c r="G172" s="24">
        <v>1537.25</v>
      </c>
      <c r="H172" s="24">
        <v>0.03</v>
      </c>
      <c r="I172" s="31"/>
      <c r="J172" s="31"/>
      <c r="K172" s="35"/>
    </row>
    <row r="173" spans="2:11" x14ac:dyDescent="0.25">
      <c r="B173" s="8" t="s">
        <v>575</v>
      </c>
      <c r="C173" s="60" t="s">
        <v>576</v>
      </c>
      <c r="D173" s="54" t="s">
        <v>577</v>
      </c>
      <c r="E173" s="6" t="s">
        <v>113</v>
      </c>
      <c r="F173" s="19">
        <v>500000</v>
      </c>
      <c r="G173" s="24">
        <v>1434.5</v>
      </c>
      <c r="H173" s="24">
        <v>0.03</v>
      </c>
      <c r="I173" s="31"/>
      <c r="J173" s="31"/>
      <c r="K173" s="35"/>
    </row>
    <row r="174" spans="2:11" x14ac:dyDescent="0.25">
      <c r="B174" s="8" t="s">
        <v>2519</v>
      </c>
      <c r="C174" s="60" t="s">
        <v>2520</v>
      </c>
      <c r="D174" s="54" t="s">
        <v>2521</v>
      </c>
      <c r="E174" s="6" t="s">
        <v>274</v>
      </c>
      <c r="F174" s="19">
        <v>28500</v>
      </c>
      <c r="G174" s="24">
        <v>1278.23</v>
      </c>
      <c r="H174" s="24">
        <v>0.03</v>
      </c>
      <c r="I174" s="31"/>
      <c r="J174" s="31"/>
      <c r="K174" s="35"/>
    </row>
    <row r="175" spans="2:11" x14ac:dyDescent="0.25">
      <c r="B175" s="8" t="s">
        <v>2522</v>
      </c>
      <c r="C175" s="60" t="s">
        <v>2523</v>
      </c>
      <c r="D175" s="54" t="s">
        <v>2524</v>
      </c>
      <c r="E175" s="6" t="s">
        <v>628</v>
      </c>
      <c r="F175" s="19">
        <v>98175</v>
      </c>
      <c r="G175" s="24">
        <v>1251.73</v>
      </c>
      <c r="H175" s="24">
        <v>0.03</v>
      </c>
      <c r="I175" s="31"/>
      <c r="J175" s="31"/>
      <c r="K175" s="35"/>
    </row>
    <row r="176" spans="2:11" x14ac:dyDescent="0.25">
      <c r="B176" s="8" t="s">
        <v>1997</v>
      </c>
      <c r="C176" s="60" t="s">
        <v>1998</v>
      </c>
      <c r="D176" s="54" t="s">
        <v>1999</v>
      </c>
      <c r="E176" s="6" t="s">
        <v>113</v>
      </c>
      <c r="F176" s="19">
        <v>160050</v>
      </c>
      <c r="G176" s="24">
        <v>1251.5899999999999</v>
      </c>
      <c r="H176" s="24">
        <v>0.03</v>
      </c>
      <c r="I176" s="31"/>
      <c r="J176" s="31"/>
      <c r="K176" s="35"/>
    </row>
    <row r="177" spans="2:11" x14ac:dyDescent="0.25">
      <c r="B177" s="8" t="s">
        <v>629</v>
      </c>
      <c r="C177" s="60" t="s">
        <v>630</v>
      </c>
      <c r="D177" s="54" t="s">
        <v>631</v>
      </c>
      <c r="E177" s="6" t="s">
        <v>145</v>
      </c>
      <c r="F177" s="19">
        <v>82500</v>
      </c>
      <c r="G177" s="24">
        <v>1234.6099999999999</v>
      </c>
      <c r="H177" s="24">
        <v>0.03</v>
      </c>
      <c r="I177" s="31"/>
      <c r="J177" s="31"/>
      <c r="K177" s="35"/>
    </row>
    <row r="178" spans="2:11" x14ac:dyDescent="0.25">
      <c r="B178" s="8" t="s">
        <v>2525</v>
      </c>
      <c r="C178" s="60" t="s">
        <v>2526</v>
      </c>
      <c r="D178" s="54" t="s">
        <v>2527</v>
      </c>
      <c r="E178" s="6" t="s">
        <v>88</v>
      </c>
      <c r="F178" s="19">
        <v>103500</v>
      </c>
      <c r="G178" s="24">
        <v>1201.95</v>
      </c>
      <c r="H178" s="24">
        <v>0.03</v>
      </c>
      <c r="I178" s="31"/>
      <c r="J178" s="31"/>
      <c r="K178" s="35"/>
    </row>
    <row r="179" spans="2:11" x14ac:dyDescent="0.25">
      <c r="B179" s="8" t="s">
        <v>2528</v>
      </c>
      <c r="C179" s="60" t="s">
        <v>2529</v>
      </c>
      <c r="D179" s="54" t="s">
        <v>2530</v>
      </c>
      <c r="E179" s="6" t="s">
        <v>120</v>
      </c>
      <c r="F179" s="19">
        <v>39800</v>
      </c>
      <c r="G179" s="24">
        <v>1106.44</v>
      </c>
      <c r="H179" s="24">
        <v>0.02</v>
      </c>
      <c r="I179" s="31"/>
      <c r="J179" s="31"/>
      <c r="K179" s="35"/>
    </row>
    <row r="180" spans="2:11" x14ac:dyDescent="0.25">
      <c r="B180" s="8" t="s">
        <v>2531</v>
      </c>
      <c r="C180" s="60" t="s">
        <v>2532</v>
      </c>
      <c r="D180" s="54" t="s">
        <v>2533</v>
      </c>
      <c r="E180" s="6" t="s">
        <v>135</v>
      </c>
      <c r="F180" s="19">
        <v>67050</v>
      </c>
      <c r="G180" s="24">
        <v>1094.93</v>
      </c>
      <c r="H180" s="24">
        <v>0.02</v>
      </c>
      <c r="I180" s="31"/>
      <c r="J180" s="31"/>
      <c r="K180" s="35"/>
    </row>
    <row r="181" spans="2:11" x14ac:dyDescent="0.25">
      <c r="B181" s="8" t="s">
        <v>2534</v>
      </c>
      <c r="C181" s="60" t="s">
        <v>2535</v>
      </c>
      <c r="D181" s="54" t="s">
        <v>2536</v>
      </c>
      <c r="E181" s="6" t="s">
        <v>113</v>
      </c>
      <c r="F181" s="19">
        <v>92500</v>
      </c>
      <c r="G181" s="24">
        <v>1084.3800000000001</v>
      </c>
      <c r="H181" s="24">
        <v>0.02</v>
      </c>
      <c r="I181" s="31"/>
      <c r="J181" s="31"/>
      <c r="K181" s="35"/>
    </row>
    <row r="182" spans="2:11" x14ac:dyDescent="0.25">
      <c r="B182" s="8" t="s">
        <v>2537</v>
      </c>
      <c r="C182" s="60" t="s">
        <v>1436</v>
      </c>
      <c r="D182" s="54" t="s">
        <v>2538</v>
      </c>
      <c r="E182" s="6" t="s">
        <v>113</v>
      </c>
      <c r="F182" s="19">
        <v>102300</v>
      </c>
      <c r="G182" s="24">
        <v>1066.8900000000001</v>
      </c>
      <c r="H182" s="24">
        <v>0.02</v>
      </c>
      <c r="I182" s="31"/>
      <c r="J182" s="31"/>
      <c r="K182" s="35"/>
    </row>
    <row r="183" spans="2:11" x14ac:dyDescent="0.25">
      <c r="B183" s="8" t="s">
        <v>92</v>
      </c>
      <c r="C183" s="60" t="s">
        <v>93</v>
      </c>
      <c r="D183" s="54" t="s">
        <v>94</v>
      </c>
      <c r="E183" s="6" t="s">
        <v>95</v>
      </c>
      <c r="F183" s="19">
        <v>59000</v>
      </c>
      <c r="G183" s="24">
        <v>995.74</v>
      </c>
      <c r="H183" s="24">
        <v>0.02</v>
      </c>
      <c r="I183" s="31"/>
      <c r="J183" s="31"/>
      <c r="K183" s="35"/>
    </row>
    <row r="184" spans="2:11" x14ac:dyDescent="0.25">
      <c r="B184" s="8" t="s">
        <v>2539</v>
      </c>
      <c r="C184" s="60" t="s">
        <v>2540</v>
      </c>
      <c r="D184" s="54" t="s">
        <v>2541</v>
      </c>
      <c r="E184" s="6" t="s">
        <v>69</v>
      </c>
      <c r="F184" s="19">
        <v>26500</v>
      </c>
      <c r="G184" s="24">
        <v>948.33</v>
      </c>
      <c r="H184" s="24">
        <v>0.02</v>
      </c>
      <c r="I184" s="31"/>
      <c r="J184" s="31"/>
      <c r="K184" s="35"/>
    </row>
    <row r="185" spans="2:11" x14ac:dyDescent="0.25">
      <c r="B185" s="8" t="s">
        <v>265</v>
      </c>
      <c r="C185" s="60" t="s">
        <v>266</v>
      </c>
      <c r="D185" s="54" t="s">
        <v>267</v>
      </c>
      <c r="E185" s="6" t="s">
        <v>84</v>
      </c>
      <c r="F185" s="19">
        <v>3750</v>
      </c>
      <c r="G185" s="24">
        <v>870</v>
      </c>
      <c r="H185" s="24">
        <v>0.02</v>
      </c>
      <c r="I185" s="31"/>
      <c r="J185" s="31"/>
      <c r="K185" s="35"/>
    </row>
    <row r="186" spans="2:11" x14ac:dyDescent="0.25">
      <c r="B186" s="8" t="s">
        <v>2542</v>
      </c>
      <c r="C186" s="60" t="s">
        <v>2543</v>
      </c>
      <c r="D186" s="54" t="s">
        <v>2544</v>
      </c>
      <c r="E186" s="6" t="s">
        <v>113</v>
      </c>
      <c r="F186" s="19">
        <v>79350</v>
      </c>
      <c r="G186" s="24">
        <v>769.7</v>
      </c>
      <c r="H186" s="24">
        <v>0.02</v>
      </c>
      <c r="I186" s="31"/>
      <c r="J186" s="31"/>
      <c r="K186" s="35"/>
    </row>
    <row r="187" spans="2:11" x14ac:dyDescent="0.25">
      <c r="B187" s="8" t="s">
        <v>117</v>
      </c>
      <c r="C187" s="60" t="s">
        <v>118</v>
      </c>
      <c r="D187" s="54" t="s">
        <v>119</v>
      </c>
      <c r="E187" s="6" t="s">
        <v>120</v>
      </c>
      <c r="F187" s="19">
        <v>75950</v>
      </c>
      <c r="G187" s="24">
        <v>617.51</v>
      </c>
      <c r="H187" s="24">
        <v>0.01</v>
      </c>
      <c r="I187" s="31"/>
      <c r="J187" s="31"/>
      <c r="K187" s="35"/>
    </row>
    <row r="188" spans="2:11" x14ac:dyDescent="0.25">
      <c r="B188" s="8" t="s">
        <v>2220</v>
      </c>
      <c r="C188" s="60" t="s">
        <v>2221</v>
      </c>
      <c r="D188" s="54" t="s">
        <v>2222</v>
      </c>
      <c r="E188" s="6" t="s">
        <v>491</v>
      </c>
      <c r="F188" s="19">
        <v>120400</v>
      </c>
      <c r="G188" s="24">
        <v>581.71</v>
      </c>
      <c r="H188" s="24">
        <v>0.01</v>
      </c>
      <c r="I188" s="31"/>
      <c r="J188" s="31"/>
      <c r="K188" s="35"/>
    </row>
    <row r="189" spans="2:11" x14ac:dyDescent="0.25">
      <c r="B189" s="8" t="s">
        <v>328</v>
      </c>
      <c r="C189" s="60" t="s">
        <v>329</v>
      </c>
      <c r="D189" s="54" t="s">
        <v>330</v>
      </c>
      <c r="E189" s="6" t="s">
        <v>128</v>
      </c>
      <c r="F189" s="19">
        <v>37825</v>
      </c>
      <c r="G189" s="24">
        <v>575.77</v>
      </c>
      <c r="H189" s="24">
        <v>0.01</v>
      </c>
      <c r="I189" s="31"/>
      <c r="J189" s="31"/>
      <c r="K189" s="35"/>
    </row>
    <row r="190" spans="2:11" x14ac:dyDescent="0.25">
      <c r="B190" s="8" t="s">
        <v>2545</v>
      </c>
      <c r="C190" s="60" t="s">
        <v>1267</v>
      </c>
      <c r="D190" s="54" t="s">
        <v>2546</v>
      </c>
      <c r="E190" s="6" t="s">
        <v>55</v>
      </c>
      <c r="F190" s="19">
        <v>173250</v>
      </c>
      <c r="G190" s="24">
        <v>556.13</v>
      </c>
      <c r="H190" s="24">
        <v>0.01</v>
      </c>
      <c r="I190" s="31"/>
      <c r="J190" s="31"/>
      <c r="K190" s="35"/>
    </row>
    <row r="191" spans="2:11" x14ac:dyDescent="0.25">
      <c r="B191" s="8" t="s">
        <v>658</v>
      </c>
      <c r="C191" s="60" t="s">
        <v>659</v>
      </c>
      <c r="D191" s="54" t="s">
        <v>660</v>
      </c>
      <c r="E191" s="6" t="s">
        <v>106</v>
      </c>
      <c r="F191" s="19">
        <v>426800</v>
      </c>
      <c r="G191" s="24">
        <v>472.21</v>
      </c>
      <c r="H191" s="24">
        <v>0.01</v>
      </c>
      <c r="I191" s="31"/>
      <c r="J191" s="31"/>
      <c r="K191" s="35"/>
    </row>
    <row r="192" spans="2:11" x14ac:dyDescent="0.25">
      <c r="B192" s="8" t="s">
        <v>676</v>
      </c>
      <c r="C192" s="60" t="s">
        <v>677</v>
      </c>
      <c r="D192" s="54" t="s">
        <v>678</v>
      </c>
      <c r="E192" s="6" t="s">
        <v>80</v>
      </c>
      <c r="F192" s="19">
        <v>32000</v>
      </c>
      <c r="G192" s="24">
        <v>398.11</v>
      </c>
      <c r="H192" s="24">
        <v>0.01</v>
      </c>
      <c r="I192" s="31"/>
      <c r="J192" s="31"/>
      <c r="K192" s="35"/>
    </row>
    <row r="193" spans="2:11" x14ac:dyDescent="0.25">
      <c r="B193" s="8" t="s">
        <v>368</v>
      </c>
      <c r="C193" s="60" t="s">
        <v>369</v>
      </c>
      <c r="D193" s="54" t="s">
        <v>370</v>
      </c>
      <c r="E193" s="6" t="s">
        <v>55</v>
      </c>
      <c r="F193" s="19">
        <v>59200</v>
      </c>
      <c r="G193" s="24">
        <v>381.69</v>
      </c>
      <c r="H193" s="24">
        <v>0.01</v>
      </c>
      <c r="I193" s="31"/>
      <c r="J193" s="31"/>
      <c r="K193" s="35"/>
    </row>
    <row r="194" spans="2:11" x14ac:dyDescent="0.25">
      <c r="B194" s="8" t="s">
        <v>526</v>
      </c>
      <c r="C194" s="60" t="s">
        <v>527</v>
      </c>
      <c r="D194" s="54" t="s">
        <v>528</v>
      </c>
      <c r="E194" s="6" t="s">
        <v>113</v>
      </c>
      <c r="F194" s="19">
        <v>29500</v>
      </c>
      <c r="G194" s="24">
        <v>346.63</v>
      </c>
      <c r="H194" s="24">
        <v>0.01</v>
      </c>
      <c r="I194" s="31"/>
      <c r="J194" s="31"/>
      <c r="K194" s="35"/>
    </row>
    <row r="195" spans="2:11" x14ac:dyDescent="0.25">
      <c r="B195" s="8" t="s">
        <v>1108</v>
      </c>
      <c r="C195" s="60" t="s">
        <v>1109</v>
      </c>
      <c r="D195" s="54" t="s">
        <v>1110</v>
      </c>
      <c r="E195" s="6" t="s">
        <v>423</v>
      </c>
      <c r="F195" s="19">
        <v>106400</v>
      </c>
      <c r="G195" s="24">
        <v>319.83999999999997</v>
      </c>
      <c r="H195" s="24">
        <v>0.01</v>
      </c>
      <c r="I195" s="31"/>
      <c r="J195" s="31"/>
      <c r="K195" s="35"/>
    </row>
    <row r="196" spans="2:11" x14ac:dyDescent="0.25">
      <c r="B196" s="8" t="s">
        <v>2547</v>
      </c>
      <c r="C196" s="60" t="s">
        <v>2548</v>
      </c>
      <c r="D196" s="54" t="s">
        <v>2549</v>
      </c>
      <c r="E196" s="6" t="s">
        <v>169</v>
      </c>
      <c r="F196" s="19">
        <v>672000</v>
      </c>
      <c r="G196" s="24">
        <v>316.18</v>
      </c>
      <c r="H196" s="24">
        <v>0.01</v>
      </c>
      <c r="I196" s="31"/>
      <c r="J196" s="31"/>
      <c r="K196" s="35"/>
    </row>
    <row r="197" spans="2:11" x14ac:dyDescent="0.25">
      <c r="B197" s="8" t="s">
        <v>96</v>
      </c>
      <c r="C197" s="60" t="s">
        <v>97</v>
      </c>
      <c r="D197" s="54" t="s">
        <v>98</v>
      </c>
      <c r="E197" s="6" t="s">
        <v>99</v>
      </c>
      <c r="F197" s="19">
        <v>7525</v>
      </c>
      <c r="G197" s="24">
        <v>303.26</v>
      </c>
      <c r="H197" s="24">
        <v>0.01</v>
      </c>
      <c r="I197" s="31"/>
      <c r="J197" s="31"/>
      <c r="K197" s="35"/>
    </row>
    <row r="198" spans="2:11" x14ac:dyDescent="0.25">
      <c r="B198" s="8" t="s">
        <v>142</v>
      </c>
      <c r="C198" s="60" t="s">
        <v>143</v>
      </c>
      <c r="D198" s="54" t="s">
        <v>144</v>
      </c>
      <c r="E198" s="6" t="s">
        <v>145</v>
      </c>
      <c r="F198" s="19">
        <v>5250</v>
      </c>
      <c r="G198" s="24">
        <v>275.63</v>
      </c>
      <c r="H198" s="24">
        <v>0.01</v>
      </c>
      <c r="I198" s="31"/>
      <c r="J198" s="31"/>
      <c r="K198" s="35"/>
    </row>
    <row r="199" spans="2:11" x14ac:dyDescent="0.25">
      <c r="B199" s="8" t="s">
        <v>2550</v>
      </c>
      <c r="C199" s="60" t="s">
        <v>2551</v>
      </c>
      <c r="D199" s="54" t="s">
        <v>2552</v>
      </c>
      <c r="E199" s="6" t="s">
        <v>1962</v>
      </c>
      <c r="F199" s="19">
        <v>6600</v>
      </c>
      <c r="G199" s="24">
        <v>138.91999999999999</v>
      </c>
      <c r="H199" s="24" t="s">
        <v>4905</v>
      </c>
      <c r="I199" s="31"/>
      <c r="J199" s="31"/>
      <c r="K199" s="35"/>
    </row>
    <row r="200" spans="2:11" x14ac:dyDescent="0.25">
      <c r="B200" s="8" t="s">
        <v>2553</v>
      </c>
      <c r="C200" s="60" t="s">
        <v>2554</v>
      </c>
      <c r="D200" s="54" t="s">
        <v>2555</v>
      </c>
      <c r="E200" s="6" t="s">
        <v>44</v>
      </c>
      <c r="F200" s="19">
        <v>26000</v>
      </c>
      <c r="G200" s="24">
        <v>21.34</v>
      </c>
      <c r="H200" s="24" t="s">
        <v>4905</v>
      </c>
      <c r="I200" s="31"/>
      <c r="J200" s="31"/>
      <c r="K200" s="35"/>
    </row>
    <row r="201" spans="2:11" x14ac:dyDescent="0.25">
      <c r="B201" s="8" t="s">
        <v>2556</v>
      </c>
      <c r="C201" s="60" t="s">
        <v>2557</v>
      </c>
      <c r="D201" s="54" t="s">
        <v>2558</v>
      </c>
      <c r="E201" s="6" t="s">
        <v>65</v>
      </c>
      <c r="F201" s="19">
        <v>750</v>
      </c>
      <c r="G201" s="24">
        <v>12.88</v>
      </c>
      <c r="H201" s="24" t="s">
        <v>4905</v>
      </c>
      <c r="I201" s="31"/>
      <c r="J201" s="31"/>
      <c r="K201" s="35"/>
    </row>
    <row r="202" spans="2:11" x14ac:dyDescent="0.25">
      <c r="C202" s="58" t="s">
        <v>199</v>
      </c>
      <c r="D202" s="54"/>
      <c r="E202" s="6"/>
      <c r="F202" s="19"/>
      <c r="G202" s="25">
        <v>3648965.08</v>
      </c>
      <c r="H202" s="25">
        <v>77.19</v>
      </c>
      <c r="I202" s="31"/>
      <c r="J202" s="31"/>
      <c r="K202" s="35"/>
    </row>
    <row r="203" spans="2:11" x14ac:dyDescent="0.25">
      <c r="C203" s="57"/>
      <c r="D203" s="54"/>
      <c r="E203" s="6"/>
      <c r="F203" s="19"/>
      <c r="G203" s="24"/>
      <c r="H203" s="24"/>
      <c r="I203" s="31"/>
      <c r="J203" s="31"/>
      <c r="K203" s="35"/>
    </row>
    <row r="204" spans="2:11" x14ac:dyDescent="0.25">
      <c r="C204" s="58" t="s">
        <v>3</v>
      </c>
      <c r="D204" s="54"/>
      <c r="E204" s="6"/>
      <c r="F204" s="19"/>
      <c r="G204" s="24" t="s">
        <v>2</v>
      </c>
      <c r="H204" s="24" t="s">
        <v>2</v>
      </c>
      <c r="I204" s="31"/>
      <c r="J204" s="31"/>
      <c r="K204" s="35"/>
    </row>
    <row r="205" spans="2:11" x14ac:dyDescent="0.25">
      <c r="C205" s="57"/>
      <c r="D205" s="54"/>
      <c r="E205" s="6"/>
      <c r="F205" s="19"/>
      <c r="G205" s="24"/>
      <c r="H205" s="24"/>
      <c r="I205" s="31"/>
      <c r="J205" s="31"/>
      <c r="K205" s="35"/>
    </row>
    <row r="206" spans="2:11" x14ac:dyDescent="0.25">
      <c r="C206" s="58" t="s">
        <v>4</v>
      </c>
      <c r="D206" s="54"/>
      <c r="E206" s="6"/>
      <c r="F206" s="19"/>
      <c r="G206" s="24" t="s">
        <v>2</v>
      </c>
      <c r="H206" s="24" t="s">
        <v>2</v>
      </c>
      <c r="I206" s="31"/>
      <c r="J206" s="31"/>
      <c r="K206" s="35"/>
    </row>
    <row r="207" spans="2:11" x14ac:dyDescent="0.25">
      <c r="C207" s="57"/>
      <c r="D207" s="54"/>
      <c r="E207" s="6"/>
      <c r="F207" s="19"/>
      <c r="G207" s="24"/>
      <c r="H207" s="24"/>
      <c r="I207" s="31"/>
      <c r="J207" s="31"/>
      <c r="K207" s="35"/>
    </row>
    <row r="208" spans="2:11" x14ac:dyDescent="0.25">
      <c r="C208" s="58" t="s">
        <v>5</v>
      </c>
      <c r="D208" s="54"/>
      <c r="E208" s="6"/>
      <c r="F208" s="19"/>
      <c r="G208" s="24"/>
      <c r="H208" s="24"/>
      <c r="I208" s="31"/>
      <c r="J208" s="31"/>
      <c r="K208" s="35"/>
    </row>
    <row r="209" spans="1:11" x14ac:dyDescent="0.25">
      <c r="C209" s="57"/>
      <c r="D209" s="54"/>
      <c r="E209" s="6"/>
      <c r="F209" s="19"/>
      <c r="G209" s="24"/>
      <c r="H209" s="24"/>
      <c r="I209" s="31"/>
      <c r="J209" s="31"/>
      <c r="K209" s="35"/>
    </row>
    <row r="210" spans="1:11" x14ac:dyDescent="0.25">
      <c r="C210" s="58" t="s">
        <v>6</v>
      </c>
      <c r="D210" s="54"/>
      <c r="E210" s="6"/>
      <c r="F210" s="19"/>
      <c r="G210" s="24" t="s">
        <v>2</v>
      </c>
      <c r="H210" s="24" t="s">
        <v>2</v>
      </c>
      <c r="I210" s="31"/>
      <c r="J210" s="31"/>
      <c r="K210" s="35"/>
    </row>
    <row r="211" spans="1:11" x14ac:dyDescent="0.25">
      <c r="C211" s="57"/>
      <c r="D211" s="54"/>
      <c r="E211" s="6"/>
      <c r="F211" s="19"/>
      <c r="G211" s="24"/>
      <c r="H211" s="24"/>
      <c r="I211" s="31"/>
      <c r="J211" s="31"/>
      <c r="K211" s="35"/>
    </row>
    <row r="212" spans="1:11" x14ac:dyDescent="0.25">
      <c r="C212" s="58" t="s">
        <v>7</v>
      </c>
      <c r="D212" s="54"/>
      <c r="E212" s="6"/>
      <c r="F212" s="19"/>
      <c r="G212" s="24" t="s">
        <v>2</v>
      </c>
      <c r="H212" s="24" t="s">
        <v>2</v>
      </c>
      <c r="I212" s="31"/>
      <c r="J212" s="31"/>
      <c r="K212" s="35"/>
    </row>
    <row r="213" spans="1:11" x14ac:dyDescent="0.25">
      <c r="C213" s="57"/>
      <c r="D213" s="54"/>
      <c r="E213" s="6"/>
      <c r="F213" s="19"/>
      <c r="G213" s="24"/>
      <c r="H213" s="24"/>
      <c r="I213" s="31"/>
      <c r="J213" s="31"/>
      <c r="K213" s="35"/>
    </row>
    <row r="214" spans="1:11" x14ac:dyDescent="0.25">
      <c r="C214" s="58" t="s">
        <v>8</v>
      </c>
      <c r="D214" s="54"/>
      <c r="E214" s="6"/>
      <c r="F214" s="19"/>
      <c r="G214" s="24" t="s">
        <v>2</v>
      </c>
      <c r="H214" s="24" t="s">
        <v>2</v>
      </c>
      <c r="I214" s="31"/>
      <c r="J214" s="31"/>
      <c r="K214" s="35"/>
    </row>
    <row r="215" spans="1:11" x14ac:dyDescent="0.25">
      <c r="C215" s="57"/>
      <c r="D215" s="54"/>
      <c r="E215" s="6"/>
      <c r="F215" s="19"/>
      <c r="G215" s="24"/>
      <c r="H215" s="24"/>
      <c r="I215" s="31"/>
      <c r="J215" s="31"/>
      <c r="K215" s="35"/>
    </row>
    <row r="216" spans="1:11" x14ac:dyDescent="0.25">
      <c r="C216" s="58" t="s">
        <v>9</v>
      </c>
      <c r="D216" s="54"/>
      <c r="E216" s="6"/>
      <c r="F216" s="19"/>
      <c r="G216" s="24" t="s">
        <v>2</v>
      </c>
      <c r="H216" s="24" t="s">
        <v>2</v>
      </c>
      <c r="I216" s="31"/>
      <c r="J216" s="31"/>
      <c r="K216" s="35"/>
    </row>
    <row r="217" spans="1:11" x14ac:dyDescent="0.25">
      <c r="C217" s="57"/>
      <c r="D217" s="54"/>
      <c r="E217" s="6"/>
      <c r="F217" s="19"/>
      <c r="G217" s="24"/>
      <c r="H217" s="24"/>
      <c r="I217" s="31"/>
      <c r="J217" s="31"/>
      <c r="K217" s="35"/>
    </row>
    <row r="218" spans="1:11" x14ac:dyDescent="0.25">
      <c r="C218" s="58" t="s">
        <v>10</v>
      </c>
      <c r="D218" s="54"/>
      <c r="E218" s="6"/>
      <c r="F218" s="19"/>
      <c r="G218" s="24" t="s">
        <v>2</v>
      </c>
      <c r="H218" s="24" t="s">
        <v>2</v>
      </c>
      <c r="I218" s="31"/>
      <c r="J218" s="31"/>
      <c r="K218" s="35"/>
    </row>
    <row r="219" spans="1:11" x14ac:dyDescent="0.25">
      <c r="C219" s="57"/>
      <c r="D219" s="54"/>
      <c r="E219" s="6"/>
      <c r="F219" s="19"/>
      <c r="G219" s="24"/>
      <c r="H219" s="24"/>
      <c r="I219" s="31"/>
      <c r="J219" s="31"/>
      <c r="K219" s="35"/>
    </row>
    <row r="220" spans="1:11" x14ac:dyDescent="0.25">
      <c r="C220" s="58" t="s">
        <v>11</v>
      </c>
      <c r="D220" s="54"/>
      <c r="E220" s="6"/>
      <c r="F220" s="19"/>
      <c r="G220" s="24" t="s">
        <v>2</v>
      </c>
      <c r="H220" s="24" t="s">
        <v>2</v>
      </c>
      <c r="I220" s="31"/>
      <c r="J220" s="31"/>
      <c r="K220" s="35"/>
    </row>
    <row r="221" spans="1:11" x14ac:dyDescent="0.25">
      <c r="C221" s="57"/>
      <c r="D221" s="54"/>
      <c r="E221" s="6"/>
      <c r="F221" s="19"/>
      <c r="G221" s="24"/>
      <c r="H221" s="24"/>
      <c r="I221" s="31"/>
      <c r="J221" s="31"/>
      <c r="K221" s="35"/>
    </row>
    <row r="222" spans="1:11" x14ac:dyDescent="0.25">
      <c r="A222" s="10"/>
      <c r="B222" s="28"/>
      <c r="C222" s="58" t="s">
        <v>13</v>
      </c>
      <c r="D222" s="54"/>
      <c r="E222" s="6"/>
      <c r="F222" s="19"/>
      <c r="G222" s="24"/>
      <c r="H222" s="24"/>
      <c r="I222" s="31"/>
      <c r="J222" s="31"/>
      <c r="K222" s="35"/>
    </row>
    <row r="223" spans="1:11" x14ac:dyDescent="0.25">
      <c r="A223" s="28"/>
      <c r="B223" s="28"/>
      <c r="C223" s="58" t="s">
        <v>14</v>
      </c>
      <c r="D223" s="54"/>
      <c r="E223" s="6"/>
      <c r="F223" s="19"/>
      <c r="G223" s="24" t="s">
        <v>2</v>
      </c>
      <c r="H223" s="24" t="s">
        <v>2</v>
      </c>
      <c r="I223" s="31"/>
      <c r="J223" s="31"/>
      <c r="K223" s="35"/>
    </row>
    <row r="224" spans="1:11" x14ac:dyDescent="0.25">
      <c r="A224" s="28"/>
      <c r="B224" s="28"/>
      <c r="C224" s="58"/>
      <c r="D224" s="54"/>
      <c r="E224" s="6"/>
      <c r="F224" s="19"/>
      <c r="G224" s="24"/>
      <c r="H224" s="24"/>
      <c r="I224" s="31"/>
      <c r="J224" s="31"/>
      <c r="K224" s="35"/>
    </row>
    <row r="225" spans="2:11" x14ac:dyDescent="0.25">
      <c r="C225" s="59" t="s">
        <v>15</v>
      </c>
      <c r="D225" s="54"/>
      <c r="E225" s="6"/>
      <c r="F225" s="19"/>
      <c r="G225" s="24"/>
      <c r="H225" s="24"/>
      <c r="I225" s="31"/>
      <c r="J225" s="31"/>
      <c r="K225" s="35"/>
    </row>
    <row r="226" spans="2:11" x14ac:dyDescent="0.25">
      <c r="B226" s="8" t="s">
        <v>2559</v>
      </c>
      <c r="C226" s="60" t="s">
        <v>524</v>
      </c>
      <c r="D226" s="54" t="s">
        <v>2560</v>
      </c>
      <c r="E226" s="6" t="s">
        <v>854</v>
      </c>
      <c r="F226" s="19">
        <v>10000</v>
      </c>
      <c r="G226" s="24">
        <v>48614.45</v>
      </c>
      <c r="H226" s="24">
        <v>1.03</v>
      </c>
      <c r="I226" s="31">
        <v>6.7550999999999997</v>
      </c>
      <c r="J226" s="31"/>
      <c r="K226" s="35" t="s">
        <v>691</v>
      </c>
    </row>
    <row r="227" spans="2:11" x14ac:dyDescent="0.25">
      <c r="B227" s="8" t="s">
        <v>2561</v>
      </c>
      <c r="C227" s="60" t="s">
        <v>524</v>
      </c>
      <c r="D227" s="54" t="s">
        <v>2562</v>
      </c>
      <c r="E227" s="6" t="s">
        <v>854</v>
      </c>
      <c r="F227" s="19">
        <v>9000</v>
      </c>
      <c r="G227" s="24">
        <v>44241.03</v>
      </c>
      <c r="H227" s="24">
        <v>0.94</v>
      </c>
      <c r="I227" s="31">
        <v>6.4554</v>
      </c>
      <c r="J227" s="31"/>
      <c r="K227" s="35"/>
    </row>
    <row r="228" spans="2:11" x14ac:dyDescent="0.25">
      <c r="B228" s="8" t="s">
        <v>2073</v>
      </c>
      <c r="C228" s="60" t="s">
        <v>1079</v>
      </c>
      <c r="D228" s="54" t="s">
        <v>2074</v>
      </c>
      <c r="E228" s="6" t="s">
        <v>846</v>
      </c>
      <c r="F228" s="19">
        <v>4500</v>
      </c>
      <c r="G228" s="24">
        <v>21864.42</v>
      </c>
      <c r="H228" s="24">
        <v>0.46</v>
      </c>
      <c r="I228" s="31">
        <v>6.7580999999999998</v>
      </c>
      <c r="J228" s="31"/>
      <c r="K228" s="35"/>
    </row>
    <row r="229" spans="2:11" x14ac:dyDescent="0.25">
      <c r="B229" s="8" t="s">
        <v>2152</v>
      </c>
      <c r="C229" s="60" t="s">
        <v>1623</v>
      </c>
      <c r="D229" s="54" t="s">
        <v>2153</v>
      </c>
      <c r="E229" s="6" t="s">
        <v>1394</v>
      </c>
      <c r="F229" s="19">
        <v>4000</v>
      </c>
      <c r="G229" s="24">
        <v>19302.64</v>
      </c>
      <c r="H229" s="24">
        <v>0.41</v>
      </c>
      <c r="I229" s="31">
        <v>6.7625000000000002</v>
      </c>
      <c r="J229" s="31"/>
      <c r="K229" s="35" t="s">
        <v>691</v>
      </c>
    </row>
    <row r="230" spans="2:11" x14ac:dyDescent="0.25">
      <c r="B230" s="8" t="s">
        <v>2563</v>
      </c>
      <c r="C230" s="60" t="s">
        <v>725</v>
      </c>
      <c r="D230" s="54" t="s">
        <v>2564</v>
      </c>
      <c r="E230" s="6" t="s">
        <v>846</v>
      </c>
      <c r="F230" s="19">
        <v>3000</v>
      </c>
      <c r="G230" s="24">
        <v>14440.38</v>
      </c>
      <c r="H230" s="24">
        <v>0.31</v>
      </c>
      <c r="I230" s="31">
        <v>6.9001000000000001</v>
      </c>
      <c r="J230" s="31"/>
      <c r="K230" s="35"/>
    </row>
    <row r="231" spans="2:11" x14ac:dyDescent="0.25">
      <c r="B231" s="8" t="s">
        <v>2565</v>
      </c>
      <c r="C231" s="60" t="s">
        <v>725</v>
      </c>
      <c r="D231" s="54" t="s">
        <v>2566</v>
      </c>
      <c r="E231" s="6" t="s">
        <v>846</v>
      </c>
      <c r="F231" s="19">
        <v>2000</v>
      </c>
      <c r="G231" s="24">
        <v>9834.61</v>
      </c>
      <c r="H231" s="24">
        <v>0.21</v>
      </c>
      <c r="I231" s="31">
        <v>6.5301</v>
      </c>
      <c r="J231" s="31"/>
      <c r="K231" s="35" t="s">
        <v>691</v>
      </c>
    </row>
    <row r="232" spans="2:11" x14ac:dyDescent="0.25">
      <c r="B232" s="8" t="s">
        <v>1835</v>
      </c>
      <c r="C232" s="60" t="s">
        <v>1079</v>
      </c>
      <c r="D232" s="54" t="s">
        <v>1836</v>
      </c>
      <c r="E232" s="6" t="s">
        <v>846</v>
      </c>
      <c r="F232" s="19">
        <v>2000</v>
      </c>
      <c r="G232" s="24">
        <v>9719.4500000000007</v>
      </c>
      <c r="H232" s="24">
        <v>0.21</v>
      </c>
      <c r="I232" s="31">
        <v>6.7537000000000003</v>
      </c>
      <c r="J232" s="31"/>
      <c r="K232" s="35" t="s">
        <v>691</v>
      </c>
    </row>
    <row r="233" spans="2:11" x14ac:dyDescent="0.25">
      <c r="B233" s="8" t="s">
        <v>2567</v>
      </c>
      <c r="C233" s="60" t="s">
        <v>42</v>
      </c>
      <c r="D233" s="54" t="s">
        <v>2568</v>
      </c>
      <c r="E233" s="6" t="s">
        <v>1394</v>
      </c>
      <c r="F233" s="19">
        <v>2000</v>
      </c>
      <c r="G233" s="24">
        <v>9636.2999999999993</v>
      </c>
      <c r="H233" s="24">
        <v>0.2</v>
      </c>
      <c r="I233" s="31">
        <v>6.72</v>
      </c>
      <c r="J233" s="31"/>
      <c r="K233" s="35" t="s">
        <v>691</v>
      </c>
    </row>
    <row r="234" spans="2:11" x14ac:dyDescent="0.25">
      <c r="B234" s="8" t="s">
        <v>1883</v>
      </c>
      <c r="C234" s="60" t="s">
        <v>46</v>
      </c>
      <c r="D234" s="54" t="s">
        <v>1884</v>
      </c>
      <c r="E234" s="6" t="s">
        <v>846</v>
      </c>
      <c r="F234" s="19">
        <v>1000</v>
      </c>
      <c r="G234" s="24">
        <v>4827.57</v>
      </c>
      <c r="H234" s="24">
        <v>0.1</v>
      </c>
      <c r="I234" s="31">
        <v>6.7900999999999998</v>
      </c>
      <c r="J234" s="31"/>
      <c r="K234" s="35"/>
    </row>
    <row r="235" spans="2:11" x14ac:dyDescent="0.25">
      <c r="B235" s="8" t="s">
        <v>2569</v>
      </c>
      <c r="C235" s="60" t="s">
        <v>524</v>
      </c>
      <c r="D235" s="54" t="s">
        <v>2570</v>
      </c>
      <c r="E235" s="6" t="s">
        <v>854</v>
      </c>
      <c r="F235" s="19">
        <v>500</v>
      </c>
      <c r="G235" s="24">
        <v>2456.06</v>
      </c>
      <c r="H235" s="24">
        <v>0.05</v>
      </c>
      <c r="I235" s="31">
        <v>6.4663000000000004</v>
      </c>
      <c r="J235" s="31"/>
      <c r="K235" s="35" t="s">
        <v>691</v>
      </c>
    </row>
    <row r="236" spans="2:11" x14ac:dyDescent="0.25">
      <c r="C236" s="58" t="s">
        <v>199</v>
      </c>
      <c r="D236" s="54"/>
      <c r="E236" s="6"/>
      <c r="F236" s="19"/>
      <c r="G236" s="25">
        <v>184936.91</v>
      </c>
      <c r="H236" s="25">
        <v>3.92</v>
      </c>
      <c r="I236" s="31"/>
      <c r="J236" s="31"/>
      <c r="K236" s="35"/>
    </row>
    <row r="237" spans="2:11" x14ac:dyDescent="0.25">
      <c r="C237" s="57"/>
      <c r="D237" s="54"/>
      <c r="E237" s="6"/>
      <c r="F237" s="19"/>
      <c r="G237" s="24"/>
      <c r="H237" s="24"/>
      <c r="I237" s="31"/>
      <c r="J237" s="31"/>
      <c r="K237" s="35"/>
    </row>
    <row r="238" spans="2:11" x14ac:dyDescent="0.25">
      <c r="C238" s="59" t="s">
        <v>16</v>
      </c>
      <c r="D238" s="54"/>
      <c r="E238" s="6"/>
      <c r="F238" s="19"/>
      <c r="G238" s="24"/>
      <c r="H238" s="24"/>
      <c r="I238" s="31"/>
      <c r="J238" s="31"/>
      <c r="K238" s="35"/>
    </row>
    <row r="239" spans="2:11" x14ac:dyDescent="0.25">
      <c r="B239" s="8" t="s">
        <v>207</v>
      </c>
      <c r="C239" s="60" t="s">
        <v>208</v>
      </c>
      <c r="D239" s="54" t="s">
        <v>209</v>
      </c>
      <c r="E239" s="6" t="s">
        <v>210</v>
      </c>
      <c r="F239" s="19">
        <v>2300000</v>
      </c>
      <c r="G239" s="24">
        <v>2274.11</v>
      </c>
      <c r="H239" s="24">
        <v>0.05</v>
      </c>
      <c r="I239" s="31">
        <v>5.2602000000000002</v>
      </c>
      <c r="J239" s="31"/>
      <c r="K239" s="35"/>
    </row>
    <row r="240" spans="2:11" x14ac:dyDescent="0.25">
      <c r="C240" s="58" t="s">
        <v>199</v>
      </c>
      <c r="D240" s="54"/>
      <c r="E240" s="6"/>
      <c r="F240" s="19"/>
      <c r="G240" s="25">
        <v>2274.11</v>
      </c>
      <c r="H240" s="25">
        <v>0.05</v>
      </c>
      <c r="I240" s="31"/>
      <c r="J240" s="31"/>
      <c r="K240" s="35"/>
    </row>
    <row r="241" spans="1:11" x14ac:dyDescent="0.25">
      <c r="C241" s="57"/>
      <c r="D241" s="54"/>
      <c r="E241" s="6"/>
      <c r="F241" s="19"/>
      <c r="G241" s="24"/>
      <c r="H241" s="24"/>
      <c r="I241" s="31"/>
      <c r="J241" s="31"/>
      <c r="K241" s="35"/>
    </row>
    <row r="242" spans="1:11" x14ac:dyDescent="0.25">
      <c r="C242" s="58" t="s">
        <v>17</v>
      </c>
      <c r="D242" s="54"/>
      <c r="E242" s="6"/>
      <c r="F242" s="19"/>
      <c r="G242" s="24" t="s">
        <v>2</v>
      </c>
      <c r="H242" s="24" t="s">
        <v>2</v>
      </c>
      <c r="I242" s="31"/>
      <c r="J242" s="31"/>
      <c r="K242" s="35"/>
    </row>
    <row r="243" spans="1:11" x14ac:dyDescent="0.25">
      <c r="C243" s="57"/>
      <c r="D243" s="54"/>
      <c r="E243" s="6"/>
      <c r="F243" s="19"/>
      <c r="G243" s="24"/>
      <c r="H243" s="24"/>
      <c r="I243" s="31"/>
      <c r="J243" s="31"/>
      <c r="K243" s="35"/>
    </row>
    <row r="244" spans="1:11" x14ac:dyDescent="0.25">
      <c r="C244" s="58" t="s">
        <v>18</v>
      </c>
      <c r="D244" s="54"/>
      <c r="E244" s="6"/>
      <c r="F244" s="19"/>
      <c r="G244" s="24" t="s">
        <v>2</v>
      </c>
      <c r="H244" s="24" t="s">
        <v>2</v>
      </c>
      <c r="I244" s="31"/>
      <c r="J244" s="31"/>
      <c r="K244" s="35"/>
    </row>
    <row r="245" spans="1:11" x14ac:dyDescent="0.25">
      <c r="C245" s="57"/>
      <c r="D245" s="54"/>
      <c r="E245" s="6"/>
      <c r="F245" s="19"/>
      <c r="G245" s="24"/>
      <c r="H245" s="24"/>
      <c r="I245" s="31"/>
      <c r="J245" s="31"/>
      <c r="K245" s="35"/>
    </row>
    <row r="246" spans="1:11" x14ac:dyDescent="0.25">
      <c r="A246" s="10"/>
      <c r="B246" s="28"/>
      <c r="C246" s="58" t="s">
        <v>19</v>
      </c>
      <c r="D246" s="54"/>
      <c r="E246" s="6"/>
      <c r="F246" s="19"/>
      <c r="G246" s="24"/>
      <c r="H246" s="24"/>
      <c r="I246" s="31"/>
      <c r="J246" s="31"/>
      <c r="K246" s="35"/>
    </row>
    <row r="247" spans="1:11" x14ac:dyDescent="0.25">
      <c r="C247" s="59" t="s">
        <v>20</v>
      </c>
      <c r="D247" s="54"/>
      <c r="E247" s="6"/>
      <c r="F247" s="19"/>
      <c r="G247" s="24"/>
      <c r="H247" s="24"/>
      <c r="I247" s="31"/>
      <c r="J247" s="31"/>
      <c r="K247" s="35"/>
    </row>
    <row r="248" spans="1:11" x14ac:dyDescent="0.25">
      <c r="B248" s="8" t="s">
        <v>2571</v>
      </c>
      <c r="C248" s="60" t="s">
        <v>4997</v>
      </c>
      <c r="D248" s="54" t="s">
        <v>2572</v>
      </c>
      <c r="E248" s="6" t="s">
        <v>4906</v>
      </c>
      <c r="F248" s="19">
        <v>1024206835.485</v>
      </c>
      <c r="G248" s="24">
        <v>490701.59</v>
      </c>
      <c r="H248" s="24">
        <v>10.38</v>
      </c>
      <c r="I248" s="31"/>
      <c r="J248" s="31"/>
      <c r="K248" s="35"/>
    </row>
    <row r="249" spans="1:11" x14ac:dyDescent="0.25">
      <c r="B249" s="8" t="s">
        <v>2573</v>
      </c>
      <c r="C249" s="60" t="s">
        <v>4998</v>
      </c>
      <c r="D249" s="54" t="s">
        <v>2574</v>
      </c>
      <c r="E249" s="6" t="s">
        <v>4906</v>
      </c>
      <c r="F249" s="19">
        <v>5846349.216</v>
      </c>
      <c r="G249" s="24">
        <v>259092.85</v>
      </c>
      <c r="H249" s="24">
        <v>5.48</v>
      </c>
      <c r="I249" s="31"/>
      <c r="J249" s="31"/>
      <c r="K249" s="35"/>
    </row>
    <row r="250" spans="1:11" x14ac:dyDescent="0.25">
      <c r="B250" s="8" t="s">
        <v>2575</v>
      </c>
      <c r="C250" s="60" t="s">
        <v>4999</v>
      </c>
      <c r="D250" s="54" t="s">
        <v>2576</v>
      </c>
      <c r="E250" s="6" t="s">
        <v>4906</v>
      </c>
      <c r="F250" s="19">
        <v>424031.995</v>
      </c>
      <c r="G250" s="24">
        <v>16531.39</v>
      </c>
      <c r="H250" s="24">
        <v>0.35</v>
      </c>
      <c r="I250" s="31"/>
      <c r="J250" s="31"/>
      <c r="K250" s="35"/>
    </row>
    <row r="251" spans="1:11" x14ac:dyDescent="0.25">
      <c r="C251" s="58" t="s">
        <v>199</v>
      </c>
      <c r="D251" s="54"/>
      <c r="E251" s="6"/>
      <c r="F251" s="19"/>
      <c r="G251" s="25">
        <v>766325.83</v>
      </c>
      <c r="H251" s="25">
        <v>16.21</v>
      </c>
      <c r="I251" s="31"/>
      <c r="J251" s="31"/>
      <c r="K251" s="35"/>
    </row>
    <row r="252" spans="1:11" x14ac:dyDescent="0.25">
      <c r="C252" s="57"/>
      <c r="D252" s="54"/>
      <c r="E252" s="6"/>
      <c r="F252" s="19"/>
      <c r="G252" s="24"/>
      <c r="H252" s="24"/>
      <c r="I252" s="31"/>
      <c r="J252" s="31"/>
      <c r="K252" s="35"/>
    </row>
    <row r="253" spans="1:11" x14ac:dyDescent="0.25">
      <c r="C253" s="58" t="s">
        <v>21</v>
      </c>
      <c r="D253" s="54"/>
      <c r="E253" s="6"/>
      <c r="F253" s="19"/>
      <c r="G253" s="24" t="s">
        <v>2</v>
      </c>
      <c r="H253" s="24" t="s">
        <v>2</v>
      </c>
      <c r="I253" s="31"/>
      <c r="J253" s="31"/>
      <c r="K253" s="35"/>
    </row>
    <row r="254" spans="1:11" x14ac:dyDescent="0.25">
      <c r="C254" s="57"/>
      <c r="D254" s="54"/>
      <c r="E254" s="6"/>
      <c r="F254" s="19"/>
      <c r="G254" s="24"/>
      <c r="H254" s="24"/>
      <c r="I254" s="31"/>
      <c r="J254" s="31"/>
      <c r="K254" s="35"/>
    </row>
    <row r="255" spans="1:11" x14ac:dyDescent="0.25">
      <c r="C255" s="58" t="s">
        <v>22</v>
      </c>
      <c r="D255" s="54"/>
      <c r="E255" s="6"/>
      <c r="F255" s="19"/>
      <c r="G255" s="24" t="s">
        <v>2</v>
      </c>
      <c r="H255" s="24" t="s">
        <v>2</v>
      </c>
      <c r="I255" s="31"/>
      <c r="J255" s="31"/>
      <c r="K255" s="35"/>
    </row>
    <row r="256" spans="1:11" x14ac:dyDescent="0.25">
      <c r="C256" s="57"/>
      <c r="D256" s="54"/>
      <c r="E256" s="6"/>
      <c r="F256" s="19"/>
      <c r="G256" s="24"/>
      <c r="H256" s="24"/>
      <c r="I256" s="31"/>
      <c r="J256" s="31"/>
      <c r="K256" s="35"/>
    </row>
    <row r="257" spans="1:54" x14ac:dyDescent="0.25">
      <c r="C257" s="58" t="s">
        <v>23</v>
      </c>
      <c r="D257" s="54"/>
      <c r="E257" s="6"/>
      <c r="F257" s="19"/>
      <c r="G257" s="24" t="s">
        <v>2</v>
      </c>
      <c r="H257" s="24" t="s">
        <v>2</v>
      </c>
      <c r="I257" s="31"/>
      <c r="J257" s="31"/>
      <c r="K257" s="35"/>
    </row>
    <row r="258" spans="1:54" x14ac:dyDescent="0.25">
      <c r="C258" s="57"/>
      <c r="D258" s="54"/>
      <c r="E258" s="6"/>
      <c r="F258" s="19"/>
      <c r="G258" s="24"/>
      <c r="H258" s="24"/>
      <c r="I258" s="31"/>
      <c r="J258" s="31"/>
      <c r="K258" s="35"/>
    </row>
    <row r="259" spans="1:54" x14ac:dyDescent="0.25">
      <c r="C259" s="59" t="s">
        <v>24</v>
      </c>
      <c r="D259" s="54"/>
      <c r="E259" s="6"/>
      <c r="F259" s="19"/>
      <c r="G259" s="24"/>
      <c r="H259" s="24"/>
      <c r="I259" s="31"/>
      <c r="J259" s="31"/>
      <c r="K259" s="35"/>
    </row>
    <row r="260" spans="1:54" x14ac:dyDescent="0.25">
      <c r="B260" s="8" t="s">
        <v>211</v>
      </c>
      <c r="C260" s="60" t="s">
        <v>212</v>
      </c>
      <c r="D260" s="54"/>
      <c r="E260" s="6"/>
      <c r="F260" s="19"/>
      <c r="G260" s="24">
        <v>135480.07999999999</v>
      </c>
      <c r="H260" s="24">
        <v>2.87</v>
      </c>
      <c r="I260" s="31"/>
      <c r="J260" s="31"/>
      <c r="K260" s="35"/>
    </row>
    <row r="261" spans="1:54" x14ac:dyDescent="0.25">
      <c r="C261" s="58" t="s">
        <v>199</v>
      </c>
      <c r="D261" s="54"/>
      <c r="E261" s="6"/>
      <c r="F261" s="19"/>
      <c r="G261" s="25">
        <v>135480.07999999999</v>
      </c>
      <c r="H261" s="25">
        <v>2.87</v>
      </c>
      <c r="I261" s="31"/>
      <c r="J261" s="31"/>
      <c r="K261" s="35"/>
    </row>
    <row r="262" spans="1:54" x14ac:dyDescent="0.25">
      <c r="C262" s="57"/>
      <c r="D262" s="54"/>
      <c r="E262" s="6"/>
      <c r="F262" s="19"/>
      <c r="G262" s="24"/>
      <c r="H262" s="24"/>
      <c r="I262" s="31"/>
      <c r="J262" s="31"/>
      <c r="K262" s="35"/>
    </row>
    <row r="263" spans="1:54" x14ac:dyDescent="0.25">
      <c r="A263" s="10"/>
      <c r="B263" s="28"/>
      <c r="C263" s="58" t="s">
        <v>25</v>
      </c>
      <c r="D263" s="54"/>
      <c r="E263" s="6"/>
      <c r="F263" s="19"/>
      <c r="G263" s="24"/>
      <c r="H263" s="24"/>
      <c r="I263" s="31"/>
      <c r="J263" s="31"/>
      <c r="K263" s="35"/>
    </row>
    <row r="264" spans="1:54" s="2" customFormat="1" ht="13.5" x14ac:dyDescent="0.25">
      <c r="A264" s="28"/>
      <c r="B264" s="28"/>
      <c r="C264" s="57" t="s">
        <v>4904</v>
      </c>
      <c r="D264" s="54"/>
      <c r="E264" s="6"/>
      <c r="F264" s="19"/>
      <c r="G264" s="24">
        <v>10</v>
      </c>
      <c r="H264" s="24" t="s">
        <v>4905</v>
      </c>
      <c r="I264" s="31"/>
      <c r="J264" s="31"/>
      <c r="K264" s="35"/>
      <c r="L264" s="3"/>
      <c r="AI264" s="3"/>
      <c r="AV264" s="3"/>
      <c r="AX264" s="3"/>
      <c r="BB264" s="3"/>
    </row>
    <row r="265" spans="1:54" x14ac:dyDescent="0.25">
      <c r="B265" s="8"/>
      <c r="C265" s="60" t="s">
        <v>213</v>
      </c>
      <c r="D265" s="54"/>
      <c r="E265" s="6"/>
      <c r="F265" s="19"/>
      <c r="G265" s="24">
        <v>-9713.06</v>
      </c>
      <c r="H265" s="24">
        <v>-0.24</v>
      </c>
      <c r="I265" s="31"/>
      <c r="J265" s="31"/>
      <c r="K265" s="35"/>
    </row>
    <row r="266" spans="1:54" x14ac:dyDescent="0.25">
      <c r="C266" s="58" t="s">
        <v>199</v>
      </c>
      <c r="D266" s="54"/>
      <c r="E266" s="6"/>
      <c r="F266" s="19"/>
      <c r="G266" s="25">
        <v>-9703.06</v>
      </c>
      <c r="H266" s="25">
        <v>-0.24</v>
      </c>
      <c r="I266" s="31"/>
      <c r="J266" s="31"/>
      <c r="K266" s="35"/>
    </row>
    <row r="267" spans="1:54" x14ac:dyDescent="0.25">
      <c r="C267" s="57"/>
      <c r="D267" s="54"/>
      <c r="E267" s="6"/>
      <c r="F267" s="19"/>
      <c r="G267" s="24"/>
      <c r="H267" s="24"/>
      <c r="I267" s="31"/>
      <c r="J267" s="31"/>
      <c r="K267" s="35"/>
    </row>
    <row r="268" spans="1:54" x14ac:dyDescent="0.25">
      <c r="C268" s="61" t="s">
        <v>214</v>
      </c>
      <c r="D268" s="55"/>
      <c r="E268" s="5"/>
      <c r="F268" s="20"/>
      <c r="G268" s="26">
        <v>4728278.95</v>
      </c>
      <c r="H268" s="26">
        <v>100.00000000000001</v>
      </c>
      <c r="I268" s="32"/>
      <c r="J268" s="32"/>
      <c r="K268" s="36"/>
    </row>
    <row r="270" spans="1:54" s="50" customFormat="1" ht="15.75" x14ac:dyDescent="0.3">
      <c r="C270" s="50" t="s">
        <v>4514</v>
      </c>
      <c r="F270" s="51"/>
      <c r="G270" s="51"/>
      <c r="H270" s="51"/>
    </row>
    <row r="271" spans="1:54" s="42" customFormat="1" ht="27" x14ac:dyDescent="0.25">
      <c r="B271" s="43"/>
      <c r="C271" s="43" t="s">
        <v>4509</v>
      </c>
      <c r="D271" s="43" t="s">
        <v>4510</v>
      </c>
      <c r="E271" s="43" t="s">
        <v>4511</v>
      </c>
      <c r="F271" s="44" t="s">
        <v>34</v>
      </c>
      <c r="G271" s="45" t="s">
        <v>4512</v>
      </c>
      <c r="H271" s="44" t="s">
        <v>36</v>
      </c>
      <c r="I271" s="43" t="s">
        <v>39</v>
      </c>
    </row>
    <row r="272" spans="1:54" s="42" customFormat="1" ht="13.5" x14ac:dyDescent="0.25">
      <c r="B272" s="43"/>
      <c r="C272" s="43" t="s">
        <v>4506</v>
      </c>
      <c r="D272" s="43"/>
      <c r="E272" s="43"/>
      <c r="F272" s="44"/>
      <c r="G272" s="45"/>
      <c r="H272" s="44"/>
      <c r="I272" s="43"/>
    </row>
    <row r="273" spans="2:9" s="2" customFormat="1" ht="13.5" x14ac:dyDescent="0.25">
      <c r="B273" s="46">
        <v>2223740</v>
      </c>
      <c r="C273" s="46" t="s">
        <v>4520</v>
      </c>
      <c r="D273" s="46" t="s">
        <v>4505</v>
      </c>
      <c r="E273" s="46" t="s">
        <v>44</v>
      </c>
      <c r="F273" s="47">
        <v>-24707800</v>
      </c>
      <c r="G273" s="47">
        <v>-176722.53950000001</v>
      </c>
      <c r="H273" s="47">
        <v>-3.74</v>
      </c>
      <c r="I273" s="46"/>
    </row>
    <row r="274" spans="2:9" s="2" customFormat="1" ht="13.5" x14ac:dyDescent="0.25">
      <c r="B274" s="46">
        <v>2223719</v>
      </c>
      <c r="C274" s="46" t="s">
        <v>4538</v>
      </c>
      <c r="D274" s="46" t="s">
        <v>4505</v>
      </c>
      <c r="E274" s="46" t="s">
        <v>451</v>
      </c>
      <c r="F274" s="47">
        <v>-13510000</v>
      </c>
      <c r="G274" s="47">
        <v>-175778.61</v>
      </c>
      <c r="H274" s="47">
        <v>-3.72</v>
      </c>
      <c r="I274" s="46"/>
    </row>
    <row r="275" spans="2:9" s="2" customFormat="1" ht="13.5" x14ac:dyDescent="0.25">
      <c r="B275" s="46">
        <v>2223773</v>
      </c>
      <c r="C275" s="46" t="s">
        <v>4526</v>
      </c>
      <c r="D275" s="46" t="s">
        <v>4505</v>
      </c>
      <c r="E275" s="46" t="s">
        <v>44</v>
      </c>
      <c r="F275" s="47">
        <v>-13520250</v>
      </c>
      <c r="G275" s="47">
        <v>-142408.79324999999</v>
      </c>
      <c r="H275" s="47">
        <v>-3.01</v>
      </c>
      <c r="I275" s="46"/>
    </row>
    <row r="276" spans="2:9" s="2" customFormat="1" ht="13.5" x14ac:dyDescent="0.25">
      <c r="B276" s="46">
        <v>2223865</v>
      </c>
      <c r="C276" s="46" t="s">
        <v>4528</v>
      </c>
      <c r="D276" s="46" t="s">
        <v>4505</v>
      </c>
      <c r="E276" s="46" t="s">
        <v>44</v>
      </c>
      <c r="F276" s="47">
        <v>-8305625</v>
      </c>
      <c r="G276" s="47">
        <v>-105581.105</v>
      </c>
      <c r="H276" s="47">
        <v>-2.23</v>
      </c>
      <c r="I276" s="46"/>
    </row>
    <row r="277" spans="2:9" s="2" customFormat="1" ht="13.5" x14ac:dyDescent="0.25">
      <c r="B277" s="46">
        <v>2223717</v>
      </c>
      <c r="C277" s="46" t="s">
        <v>4549</v>
      </c>
      <c r="D277" s="46" t="s">
        <v>4505</v>
      </c>
      <c r="E277" s="46" t="s">
        <v>76</v>
      </c>
      <c r="F277" s="47">
        <v>-5644350</v>
      </c>
      <c r="G277" s="47">
        <v>-74844.081000000006</v>
      </c>
      <c r="H277" s="47">
        <v>-1.58</v>
      </c>
      <c r="I277" s="46"/>
    </row>
    <row r="278" spans="2:9" s="2" customFormat="1" ht="13.5" x14ac:dyDescent="0.25">
      <c r="B278" s="46">
        <v>2223817</v>
      </c>
      <c r="C278" s="46" t="s">
        <v>4550</v>
      </c>
      <c r="D278" s="46" t="s">
        <v>4505</v>
      </c>
      <c r="E278" s="46" t="s">
        <v>628</v>
      </c>
      <c r="F278" s="47">
        <v>-16839225</v>
      </c>
      <c r="G278" s="47">
        <v>-69882.783750000002</v>
      </c>
      <c r="H278" s="47">
        <v>-1.48</v>
      </c>
      <c r="I278" s="46"/>
    </row>
    <row r="279" spans="2:9" s="2" customFormat="1" ht="13.5" x14ac:dyDescent="0.25">
      <c r="B279" s="46">
        <v>2223820</v>
      </c>
      <c r="C279" s="46" t="s">
        <v>4537</v>
      </c>
      <c r="D279" s="46" t="s">
        <v>4505</v>
      </c>
      <c r="E279" s="46" t="s">
        <v>245</v>
      </c>
      <c r="F279" s="47">
        <v>-2162691</v>
      </c>
      <c r="G279" s="47">
        <v>-64052.419347000003</v>
      </c>
      <c r="H279" s="47">
        <v>-1.35</v>
      </c>
      <c r="I279" s="46"/>
    </row>
    <row r="280" spans="2:9" s="2" customFormat="1" ht="13.5" x14ac:dyDescent="0.25">
      <c r="B280" s="46">
        <v>2223736</v>
      </c>
      <c r="C280" s="46" t="s">
        <v>4551</v>
      </c>
      <c r="D280" s="46" t="s">
        <v>4505</v>
      </c>
      <c r="E280" s="46" t="s">
        <v>294</v>
      </c>
      <c r="F280" s="47">
        <v>-3285575</v>
      </c>
      <c r="G280" s="47">
        <v>-61594.674525000002</v>
      </c>
      <c r="H280" s="47">
        <v>-1.3</v>
      </c>
      <c r="I280" s="46"/>
    </row>
    <row r="281" spans="2:9" s="2" customFormat="1" ht="13.5" x14ac:dyDescent="0.25">
      <c r="B281" s="46">
        <v>2224008</v>
      </c>
      <c r="C281" s="46" t="s">
        <v>4553</v>
      </c>
      <c r="D281" s="46" t="s">
        <v>4505</v>
      </c>
      <c r="E281" s="46" t="s">
        <v>44</v>
      </c>
      <c r="F281" s="47">
        <v>-8433750</v>
      </c>
      <c r="G281" s="47">
        <v>-60647.096250000002</v>
      </c>
      <c r="H281" s="47">
        <v>-1.28</v>
      </c>
      <c r="I281" s="46"/>
    </row>
    <row r="282" spans="2:9" s="2" customFormat="1" ht="13.5" x14ac:dyDescent="0.25">
      <c r="B282" s="46">
        <v>2224124</v>
      </c>
      <c r="C282" s="46" t="s">
        <v>4552</v>
      </c>
      <c r="D282" s="46" t="s">
        <v>4505</v>
      </c>
      <c r="E282" s="46" t="s">
        <v>44</v>
      </c>
      <c r="F282" s="47">
        <v>-4130700</v>
      </c>
      <c r="G282" s="47">
        <v>-60473.447999999997</v>
      </c>
      <c r="H282" s="47">
        <v>-1.28</v>
      </c>
      <c r="I282" s="46"/>
    </row>
    <row r="283" spans="2:9" s="2" customFormat="1" ht="13.5" x14ac:dyDescent="0.25">
      <c r="B283" s="46">
        <v>2223710</v>
      </c>
      <c r="C283" s="46" t="s">
        <v>4554</v>
      </c>
      <c r="D283" s="46" t="s">
        <v>4505</v>
      </c>
      <c r="E283" s="46" t="s">
        <v>628</v>
      </c>
      <c r="F283" s="47">
        <v>-1231950</v>
      </c>
      <c r="G283" s="47">
        <v>-59651.019</v>
      </c>
      <c r="H283" s="47">
        <v>-1.26</v>
      </c>
      <c r="I283" s="46"/>
    </row>
    <row r="284" spans="2:9" s="2" customFormat="1" ht="13.5" x14ac:dyDescent="0.25">
      <c r="B284" s="46">
        <v>2223856</v>
      </c>
      <c r="C284" s="46" t="s">
        <v>4518</v>
      </c>
      <c r="D284" s="46" t="s">
        <v>4505</v>
      </c>
      <c r="E284" s="46" t="s">
        <v>44</v>
      </c>
      <c r="F284" s="47">
        <v>-3810100</v>
      </c>
      <c r="G284" s="47">
        <v>-55463.625699999997</v>
      </c>
      <c r="H284" s="47">
        <v>-1.17</v>
      </c>
      <c r="I284" s="46"/>
    </row>
    <row r="285" spans="2:9" s="2" customFormat="1" ht="13.5" x14ac:dyDescent="0.25">
      <c r="B285" s="46">
        <v>2224004</v>
      </c>
      <c r="C285" s="46" t="s">
        <v>4555</v>
      </c>
      <c r="D285" s="46" t="s">
        <v>4505</v>
      </c>
      <c r="E285" s="46" t="s">
        <v>294</v>
      </c>
      <c r="F285" s="47">
        <v>-2850475</v>
      </c>
      <c r="G285" s="47">
        <v>-53839.771800000002</v>
      </c>
      <c r="H285" s="47">
        <v>-1.1399999999999999</v>
      </c>
      <c r="I285" s="46"/>
    </row>
    <row r="286" spans="2:9" s="2" customFormat="1" ht="13.5" x14ac:dyDescent="0.25">
      <c r="B286" s="46">
        <v>2223802</v>
      </c>
      <c r="C286" s="46" t="s">
        <v>4556</v>
      </c>
      <c r="D286" s="46" t="s">
        <v>4505</v>
      </c>
      <c r="E286" s="46" t="s">
        <v>294</v>
      </c>
      <c r="F286" s="47">
        <v>-330143025</v>
      </c>
      <c r="G286" s="47">
        <v>-48597.05328</v>
      </c>
      <c r="H286" s="47">
        <v>-1.03</v>
      </c>
      <c r="I286" s="46"/>
    </row>
    <row r="287" spans="2:9" s="2" customFormat="1" ht="13.5" x14ac:dyDescent="0.25">
      <c r="B287" s="46">
        <v>2223759</v>
      </c>
      <c r="C287" s="46" t="s">
        <v>4516</v>
      </c>
      <c r="D287" s="46" t="s">
        <v>4505</v>
      </c>
      <c r="E287" s="46" t="s">
        <v>51</v>
      </c>
      <c r="F287" s="47">
        <v>-1172675</v>
      </c>
      <c r="G287" s="47">
        <v>-47533.208449999998</v>
      </c>
      <c r="H287" s="47">
        <v>-1.01</v>
      </c>
      <c r="I287" s="46"/>
    </row>
    <row r="288" spans="2:9" s="2" customFormat="1" ht="13.5" x14ac:dyDescent="0.25">
      <c r="B288" s="46">
        <v>2223903</v>
      </c>
      <c r="C288" s="46" t="s">
        <v>4557</v>
      </c>
      <c r="D288" s="46" t="s">
        <v>4505</v>
      </c>
      <c r="E288" s="46" t="s">
        <v>261</v>
      </c>
      <c r="F288" s="47">
        <v>-3722400</v>
      </c>
      <c r="G288" s="47">
        <v>-46261.987200000003</v>
      </c>
      <c r="H288" s="47">
        <v>-0.98</v>
      </c>
      <c r="I288" s="46"/>
    </row>
    <row r="289" spans="2:9" s="2" customFormat="1" ht="13.5" x14ac:dyDescent="0.25">
      <c r="B289" s="46">
        <v>2223760</v>
      </c>
      <c r="C289" s="46" t="s">
        <v>4534</v>
      </c>
      <c r="D289" s="46" t="s">
        <v>4505</v>
      </c>
      <c r="E289" s="46" t="s">
        <v>287</v>
      </c>
      <c r="F289" s="47">
        <v>-15956250</v>
      </c>
      <c r="G289" s="47">
        <v>-42331.931250000001</v>
      </c>
      <c r="H289" s="47">
        <v>-0.9</v>
      </c>
      <c r="I289" s="46"/>
    </row>
    <row r="290" spans="2:9" s="2" customFormat="1" ht="13.5" x14ac:dyDescent="0.25">
      <c r="B290" s="46">
        <v>2223833</v>
      </c>
      <c r="C290" s="46" t="s">
        <v>4558</v>
      </c>
      <c r="D290" s="46" t="s">
        <v>4505</v>
      </c>
      <c r="E290" s="46" t="s">
        <v>44</v>
      </c>
      <c r="F290" s="47">
        <v>-31455000</v>
      </c>
      <c r="G290" s="47">
        <v>-39900.667500000003</v>
      </c>
      <c r="H290" s="47">
        <v>-0.84</v>
      </c>
      <c r="I290" s="46"/>
    </row>
    <row r="291" spans="2:9" s="2" customFormat="1" ht="13.5" x14ac:dyDescent="0.25">
      <c r="B291" s="46">
        <v>2223816</v>
      </c>
      <c r="C291" s="46" t="s">
        <v>4560</v>
      </c>
      <c r="D291" s="46" t="s">
        <v>4505</v>
      </c>
      <c r="E291" s="46" t="s">
        <v>55</v>
      </c>
      <c r="F291" s="47">
        <v>-11398400</v>
      </c>
      <c r="G291" s="47">
        <v>-39734.822399999997</v>
      </c>
      <c r="H291" s="47">
        <v>-0.84</v>
      </c>
      <c r="I291" s="46"/>
    </row>
    <row r="292" spans="2:9" s="2" customFormat="1" ht="13.5" x14ac:dyDescent="0.25">
      <c r="B292" s="46">
        <v>2223806</v>
      </c>
      <c r="C292" s="46" t="s">
        <v>4559</v>
      </c>
      <c r="D292" s="46" t="s">
        <v>4505</v>
      </c>
      <c r="E292" s="46" t="s">
        <v>76</v>
      </c>
      <c r="F292" s="47">
        <v>-21628750</v>
      </c>
      <c r="G292" s="47">
        <v>-39632.521500000003</v>
      </c>
      <c r="H292" s="47">
        <v>-0.84</v>
      </c>
      <c r="I292" s="46"/>
    </row>
    <row r="293" spans="2:9" s="2" customFormat="1" ht="13.5" x14ac:dyDescent="0.25">
      <c r="B293" s="46">
        <v>2223709</v>
      </c>
      <c r="C293" s="46" t="s">
        <v>4561</v>
      </c>
      <c r="D293" s="46" t="s">
        <v>4505</v>
      </c>
      <c r="E293" s="46" t="s">
        <v>88</v>
      </c>
      <c r="F293" s="47">
        <v>-397000</v>
      </c>
      <c r="G293" s="47">
        <v>-36730.44</v>
      </c>
      <c r="H293" s="47">
        <v>-0.78</v>
      </c>
      <c r="I293" s="46"/>
    </row>
    <row r="294" spans="2:9" s="2" customFormat="1" ht="13.5" x14ac:dyDescent="0.25">
      <c r="B294" s="46">
        <v>2223843</v>
      </c>
      <c r="C294" s="46" t="s">
        <v>4562</v>
      </c>
      <c r="D294" s="46" t="s">
        <v>4505</v>
      </c>
      <c r="E294" s="46" t="s">
        <v>392</v>
      </c>
      <c r="F294" s="47">
        <v>-9209700</v>
      </c>
      <c r="G294" s="47">
        <v>-36728.283600000002</v>
      </c>
      <c r="H294" s="47">
        <v>-0.78</v>
      </c>
      <c r="I294" s="46"/>
    </row>
    <row r="295" spans="2:9" s="2" customFormat="1" ht="13.5" x14ac:dyDescent="0.25">
      <c r="B295" s="46">
        <v>2223771</v>
      </c>
      <c r="C295" s="46" t="s">
        <v>4564</v>
      </c>
      <c r="D295" s="46" t="s">
        <v>4505</v>
      </c>
      <c r="E295" s="46" t="s">
        <v>44</v>
      </c>
      <c r="F295" s="47">
        <v>-31712000</v>
      </c>
      <c r="G295" s="47">
        <v>-36449.772799999999</v>
      </c>
      <c r="H295" s="47">
        <v>-0.77</v>
      </c>
      <c r="I295" s="46"/>
    </row>
    <row r="296" spans="2:9" s="2" customFormat="1" ht="13.5" x14ac:dyDescent="0.25">
      <c r="B296" s="46">
        <v>2223707</v>
      </c>
      <c r="C296" s="46" t="s">
        <v>4563</v>
      </c>
      <c r="D296" s="46" t="s">
        <v>4505</v>
      </c>
      <c r="E296" s="46" t="s">
        <v>99</v>
      </c>
      <c r="F296" s="47">
        <v>-8334375</v>
      </c>
      <c r="G296" s="47">
        <v>-36262.865624999999</v>
      </c>
      <c r="H296" s="47">
        <v>-0.77</v>
      </c>
      <c r="I296" s="46"/>
    </row>
    <row r="297" spans="2:9" s="2" customFormat="1" ht="13.5" x14ac:dyDescent="0.25">
      <c r="B297" s="46">
        <v>2223946</v>
      </c>
      <c r="C297" s="46" t="s">
        <v>4565</v>
      </c>
      <c r="D297" s="46" t="s">
        <v>4505</v>
      </c>
      <c r="E297" s="46" t="s">
        <v>261</v>
      </c>
      <c r="F297" s="47">
        <v>-17604450</v>
      </c>
      <c r="G297" s="47">
        <v>-35957.089124999999</v>
      </c>
      <c r="H297" s="47">
        <v>-0.76</v>
      </c>
      <c r="I297" s="46"/>
    </row>
    <row r="298" spans="2:9" s="2" customFormat="1" ht="13.5" x14ac:dyDescent="0.25">
      <c r="B298" s="46">
        <v>2223955</v>
      </c>
      <c r="C298" s="46" t="s">
        <v>4566</v>
      </c>
      <c r="D298" s="46" t="s">
        <v>4505</v>
      </c>
      <c r="E298" s="46" t="s">
        <v>55</v>
      </c>
      <c r="F298" s="47">
        <v>-3099000</v>
      </c>
      <c r="G298" s="47">
        <v>-33357.635999999999</v>
      </c>
      <c r="H298" s="47">
        <v>-0.71</v>
      </c>
      <c r="I298" s="46"/>
    </row>
    <row r="299" spans="2:9" s="2" customFormat="1" ht="13.5" x14ac:dyDescent="0.25">
      <c r="B299" s="46">
        <v>2224041</v>
      </c>
      <c r="C299" s="46" t="s">
        <v>4567</v>
      </c>
      <c r="D299" s="46" t="s">
        <v>4505</v>
      </c>
      <c r="E299" s="46" t="s">
        <v>44</v>
      </c>
      <c r="F299" s="47">
        <v>-3148500</v>
      </c>
      <c r="G299" s="47">
        <v>-33267.050999999999</v>
      </c>
      <c r="H299" s="47">
        <v>-0.7</v>
      </c>
      <c r="I299" s="46"/>
    </row>
    <row r="300" spans="2:9" s="2" customFormat="1" ht="13.5" x14ac:dyDescent="0.25">
      <c r="B300" s="46">
        <v>2223876</v>
      </c>
      <c r="C300" s="46" t="s">
        <v>4540</v>
      </c>
      <c r="D300" s="46" t="s">
        <v>4505</v>
      </c>
      <c r="E300" s="46" t="s">
        <v>261</v>
      </c>
      <c r="F300" s="47">
        <v>-2258550</v>
      </c>
      <c r="G300" s="47">
        <v>-32943.210299999999</v>
      </c>
      <c r="H300" s="47">
        <v>-0.7</v>
      </c>
      <c r="I300" s="46"/>
    </row>
    <row r="301" spans="2:9" s="2" customFormat="1" ht="13.5" x14ac:dyDescent="0.25">
      <c r="B301" s="46">
        <v>2223842</v>
      </c>
      <c r="C301" s="46" t="s">
        <v>4568</v>
      </c>
      <c r="D301" s="46" t="s">
        <v>4505</v>
      </c>
      <c r="E301" s="46" t="s">
        <v>596</v>
      </c>
      <c r="F301" s="47">
        <v>-3137200</v>
      </c>
      <c r="G301" s="47">
        <v>-32837.072399999997</v>
      </c>
      <c r="H301" s="47">
        <v>-0.69</v>
      </c>
      <c r="I301" s="46"/>
    </row>
    <row r="302" spans="2:9" s="2" customFormat="1" ht="13.5" x14ac:dyDescent="0.25">
      <c r="B302" s="46">
        <v>2223814</v>
      </c>
      <c r="C302" s="46" t="s">
        <v>4524</v>
      </c>
      <c r="D302" s="46" t="s">
        <v>4505</v>
      </c>
      <c r="E302" s="46" t="s">
        <v>294</v>
      </c>
      <c r="F302" s="47">
        <v>-8114100</v>
      </c>
      <c r="G302" s="47">
        <v>-31312.311900000001</v>
      </c>
      <c r="H302" s="47">
        <v>-0.66</v>
      </c>
      <c r="I302" s="46"/>
    </row>
    <row r="303" spans="2:9" s="2" customFormat="1" ht="13.5" x14ac:dyDescent="0.25">
      <c r="B303" s="46">
        <v>2223694</v>
      </c>
      <c r="C303" s="46" t="s">
        <v>4517</v>
      </c>
      <c r="D303" s="46" t="s">
        <v>4505</v>
      </c>
      <c r="E303" s="46" t="s">
        <v>44</v>
      </c>
      <c r="F303" s="47">
        <v>-7190000</v>
      </c>
      <c r="G303" s="47">
        <v>-30683.325000000001</v>
      </c>
      <c r="H303" s="47">
        <v>-0.65</v>
      </c>
      <c r="I303" s="46"/>
    </row>
    <row r="304" spans="2:9" s="2" customFormat="1" ht="13.5" x14ac:dyDescent="0.25">
      <c r="B304" s="46">
        <v>2223708</v>
      </c>
      <c r="C304" s="46" t="s">
        <v>4569</v>
      </c>
      <c r="D304" s="46" t="s">
        <v>4505</v>
      </c>
      <c r="E304" s="46" t="s">
        <v>261</v>
      </c>
      <c r="F304" s="47">
        <v>-9412500</v>
      </c>
      <c r="G304" s="47">
        <v>-30642.393749999999</v>
      </c>
      <c r="H304" s="47">
        <v>-0.65</v>
      </c>
      <c r="I304" s="46"/>
    </row>
    <row r="305" spans="2:9" s="2" customFormat="1" ht="13.5" x14ac:dyDescent="0.25">
      <c r="B305" s="46">
        <v>2223812</v>
      </c>
      <c r="C305" s="46" t="s">
        <v>4571</v>
      </c>
      <c r="D305" s="46" t="s">
        <v>4505</v>
      </c>
      <c r="E305" s="46" t="s">
        <v>124</v>
      </c>
      <c r="F305" s="47">
        <v>-4118000</v>
      </c>
      <c r="G305" s="47">
        <v>-29797.848000000002</v>
      </c>
      <c r="H305" s="47">
        <v>-0.63</v>
      </c>
      <c r="I305" s="46"/>
    </row>
    <row r="306" spans="2:9" s="2" customFormat="1" ht="13.5" x14ac:dyDescent="0.25">
      <c r="B306" s="46">
        <v>2223700</v>
      </c>
      <c r="C306" s="46" t="s">
        <v>4570</v>
      </c>
      <c r="D306" s="46" t="s">
        <v>4505</v>
      </c>
      <c r="E306" s="46" t="s">
        <v>44</v>
      </c>
      <c r="F306" s="47">
        <v>-35115150</v>
      </c>
      <c r="G306" s="47">
        <v>-29760.089625000001</v>
      </c>
      <c r="H306" s="47">
        <v>-0.63</v>
      </c>
      <c r="I306" s="46"/>
    </row>
    <row r="307" spans="2:9" s="2" customFormat="1" ht="13.5" x14ac:dyDescent="0.25">
      <c r="B307" s="46">
        <v>2223753</v>
      </c>
      <c r="C307" s="46" t="s">
        <v>4572</v>
      </c>
      <c r="D307" s="46" t="s">
        <v>4505</v>
      </c>
      <c r="E307" s="46" t="s">
        <v>88</v>
      </c>
      <c r="F307" s="47">
        <v>-1175625</v>
      </c>
      <c r="G307" s="47">
        <v>-29454.108749999999</v>
      </c>
      <c r="H307" s="47">
        <v>-0.62</v>
      </c>
      <c r="I307" s="46"/>
    </row>
    <row r="308" spans="2:9" s="2" customFormat="1" ht="13.5" x14ac:dyDescent="0.25">
      <c r="B308" s="46">
        <v>2223687</v>
      </c>
      <c r="C308" s="46" t="s">
        <v>4532</v>
      </c>
      <c r="D308" s="46" t="s">
        <v>4505</v>
      </c>
      <c r="E308" s="46" t="s">
        <v>55</v>
      </c>
      <c r="F308" s="47">
        <v>-2730000</v>
      </c>
      <c r="G308" s="47">
        <v>-29230.11</v>
      </c>
      <c r="H308" s="47">
        <v>-0.62</v>
      </c>
      <c r="I308" s="46"/>
    </row>
    <row r="309" spans="2:9" s="2" customFormat="1" ht="13.5" x14ac:dyDescent="0.25">
      <c r="B309" s="46">
        <v>2223891</v>
      </c>
      <c r="C309" s="46" t="s">
        <v>4573</v>
      </c>
      <c r="D309" s="46" t="s">
        <v>4505</v>
      </c>
      <c r="E309" s="46" t="s">
        <v>55</v>
      </c>
      <c r="F309" s="47">
        <v>-11954450</v>
      </c>
      <c r="G309" s="47">
        <v>-28606.99885</v>
      </c>
      <c r="H309" s="47">
        <v>-0.61</v>
      </c>
      <c r="I309" s="46"/>
    </row>
    <row r="310" spans="2:9" s="2" customFormat="1" ht="13.5" x14ac:dyDescent="0.25">
      <c r="B310" s="46">
        <v>2223690</v>
      </c>
      <c r="C310" s="46" t="s">
        <v>4574</v>
      </c>
      <c r="D310" s="46" t="s">
        <v>4505</v>
      </c>
      <c r="E310" s="46" t="s">
        <v>84</v>
      </c>
      <c r="F310" s="47">
        <v>-6937200</v>
      </c>
      <c r="G310" s="47">
        <v>-28154.626199999999</v>
      </c>
      <c r="H310" s="47">
        <v>-0.6</v>
      </c>
      <c r="I310" s="46"/>
    </row>
    <row r="311" spans="2:9" s="2" customFormat="1" ht="13.5" x14ac:dyDescent="0.25">
      <c r="B311" s="46">
        <v>2223987</v>
      </c>
      <c r="C311" s="46" t="s">
        <v>4575</v>
      </c>
      <c r="D311" s="46" t="s">
        <v>4505</v>
      </c>
      <c r="E311" s="46" t="s">
        <v>451</v>
      </c>
      <c r="F311" s="47">
        <v>-2141500</v>
      </c>
      <c r="G311" s="47">
        <v>-27997.971000000001</v>
      </c>
      <c r="H311" s="47">
        <v>-0.59</v>
      </c>
      <c r="I311" s="46"/>
    </row>
    <row r="312" spans="2:9" s="2" customFormat="1" ht="13.5" x14ac:dyDescent="0.25">
      <c r="B312" s="46">
        <v>2223720</v>
      </c>
      <c r="C312" s="46" t="s">
        <v>4576</v>
      </c>
      <c r="D312" s="46" t="s">
        <v>4505</v>
      </c>
      <c r="E312" s="46" t="s">
        <v>451</v>
      </c>
      <c r="F312" s="47">
        <v>-20528625</v>
      </c>
      <c r="G312" s="47">
        <v>-27869.6613</v>
      </c>
      <c r="H312" s="47">
        <v>-0.59</v>
      </c>
      <c r="I312" s="46"/>
    </row>
    <row r="313" spans="2:9" s="2" customFormat="1" ht="13.5" x14ac:dyDescent="0.25">
      <c r="B313" s="46">
        <v>2223801</v>
      </c>
      <c r="C313" s="46" t="s">
        <v>4548</v>
      </c>
      <c r="D313" s="46" t="s">
        <v>4505</v>
      </c>
      <c r="E313" s="46" t="s">
        <v>261</v>
      </c>
      <c r="F313" s="47">
        <v>-7252900</v>
      </c>
      <c r="G313" s="47">
        <v>-25425.040949999999</v>
      </c>
      <c r="H313" s="47">
        <v>-0.54</v>
      </c>
      <c r="I313" s="46"/>
    </row>
    <row r="314" spans="2:9" s="2" customFormat="1" ht="13.5" x14ac:dyDescent="0.25">
      <c r="B314" s="46">
        <v>2223878</v>
      </c>
      <c r="C314" s="46" t="s">
        <v>4577</v>
      </c>
      <c r="D314" s="46" t="s">
        <v>4505</v>
      </c>
      <c r="E314" s="46" t="s">
        <v>80</v>
      </c>
      <c r="F314" s="47">
        <v>-4085100</v>
      </c>
      <c r="G314" s="47">
        <v>-25082.513999999999</v>
      </c>
      <c r="H314" s="47">
        <v>-0.53</v>
      </c>
      <c r="I314" s="46"/>
    </row>
    <row r="315" spans="2:9" s="2" customFormat="1" ht="13.5" x14ac:dyDescent="0.25">
      <c r="B315" s="46">
        <v>2223835</v>
      </c>
      <c r="C315" s="46" t="s">
        <v>4547</v>
      </c>
      <c r="D315" s="46" t="s">
        <v>4505</v>
      </c>
      <c r="E315" s="46" t="s">
        <v>44</v>
      </c>
      <c r="F315" s="47">
        <v>-10418850</v>
      </c>
      <c r="G315" s="47">
        <v>-24854.166675</v>
      </c>
      <c r="H315" s="47">
        <v>-0.53</v>
      </c>
      <c r="I315" s="46"/>
    </row>
    <row r="316" spans="2:9" s="2" customFormat="1" ht="13.5" x14ac:dyDescent="0.25">
      <c r="B316" s="46">
        <v>2223749</v>
      </c>
      <c r="C316" s="46" t="s">
        <v>4578</v>
      </c>
      <c r="D316" s="46" t="s">
        <v>4505</v>
      </c>
      <c r="E316" s="46" t="s">
        <v>76</v>
      </c>
      <c r="F316" s="47">
        <v>-11811100</v>
      </c>
      <c r="G316" s="47">
        <v>-23514.718990000001</v>
      </c>
      <c r="H316" s="47">
        <v>-0.5</v>
      </c>
      <c r="I316" s="46"/>
    </row>
    <row r="317" spans="2:9" s="2" customFormat="1" ht="13.5" x14ac:dyDescent="0.25">
      <c r="B317" s="46">
        <v>2223859</v>
      </c>
      <c r="C317" s="46" t="s">
        <v>4543</v>
      </c>
      <c r="D317" s="46" t="s">
        <v>4505</v>
      </c>
      <c r="E317" s="46" t="s">
        <v>69</v>
      </c>
      <c r="F317" s="47">
        <v>-2046800</v>
      </c>
      <c r="G317" s="47">
        <v>-23241.414000000001</v>
      </c>
      <c r="H317" s="47">
        <v>-0.49</v>
      </c>
      <c r="I317" s="46"/>
    </row>
    <row r="318" spans="2:9" s="2" customFormat="1" ht="13.5" x14ac:dyDescent="0.25">
      <c r="B318" s="46">
        <v>2223819</v>
      </c>
      <c r="C318" s="46" t="s">
        <v>4579</v>
      </c>
      <c r="D318" s="46" t="s">
        <v>4505</v>
      </c>
      <c r="E318" s="46" t="s">
        <v>55</v>
      </c>
      <c r="F318" s="47">
        <v>-6666000</v>
      </c>
      <c r="G318" s="47">
        <v>-23101.023000000001</v>
      </c>
      <c r="H318" s="47">
        <v>-0.49</v>
      </c>
      <c r="I318" s="46"/>
    </row>
    <row r="319" spans="2:9" s="2" customFormat="1" ht="13.5" x14ac:dyDescent="0.25">
      <c r="B319" s="46">
        <v>2223728</v>
      </c>
      <c r="C319" s="46" t="s">
        <v>4539</v>
      </c>
      <c r="D319" s="46" t="s">
        <v>4505</v>
      </c>
      <c r="E319" s="46" t="s">
        <v>866</v>
      </c>
      <c r="F319" s="47">
        <v>-1370850</v>
      </c>
      <c r="G319" s="47">
        <v>-22660.1505</v>
      </c>
      <c r="H319" s="47">
        <v>-0.48</v>
      </c>
      <c r="I319" s="46"/>
    </row>
    <row r="320" spans="2:9" s="2" customFormat="1" ht="13.5" x14ac:dyDescent="0.25">
      <c r="B320" s="46">
        <v>2223778</v>
      </c>
      <c r="C320" s="46" t="s">
        <v>4580</v>
      </c>
      <c r="D320" s="46" t="s">
        <v>4505</v>
      </c>
      <c r="E320" s="46" t="s">
        <v>55</v>
      </c>
      <c r="F320" s="47">
        <v>-1214375</v>
      </c>
      <c r="G320" s="47">
        <v>-22419.791249999998</v>
      </c>
      <c r="H320" s="47">
        <v>-0.47</v>
      </c>
      <c r="I320" s="46"/>
    </row>
    <row r="321" spans="2:9" s="2" customFormat="1" ht="13.5" x14ac:dyDescent="0.25">
      <c r="B321" s="46">
        <v>2223781</v>
      </c>
      <c r="C321" s="46" t="s">
        <v>4581</v>
      </c>
      <c r="D321" s="46" t="s">
        <v>4505</v>
      </c>
      <c r="E321" s="46" t="s">
        <v>223</v>
      </c>
      <c r="F321" s="47">
        <v>-2178400</v>
      </c>
      <c r="G321" s="47">
        <v>-22353.651600000001</v>
      </c>
      <c r="H321" s="47">
        <v>-0.47</v>
      </c>
      <c r="I321" s="46"/>
    </row>
    <row r="322" spans="2:9" s="2" customFormat="1" ht="13.5" x14ac:dyDescent="0.25">
      <c r="B322" s="46">
        <v>2223704</v>
      </c>
      <c r="C322" s="46" t="s">
        <v>4582</v>
      </c>
      <c r="D322" s="46" t="s">
        <v>4505</v>
      </c>
      <c r="E322" s="46" t="s">
        <v>1126</v>
      </c>
      <c r="F322" s="47">
        <v>-25400250</v>
      </c>
      <c r="G322" s="47">
        <v>-21948.356025000001</v>
      </c>
      <c r="H322" s="47">
        <v>-0.46</v>
      </c>
      <c r="I322" s="46"/>
    </row>
    <row r="323" spans="2:9" s="2" customFormat="1" ht="13.5" x14ac:dyDescent="0.25">
      <c r="B323" s="46">
        <v>2223723</v>
      </c>
      <c r="C323" s="46" t="s">
        <v>4584</v>
      </c>
      <c r="D323" s="46" t="s">
        <v>4505</v>
      </c>
      <c r="E323" s="46" t="s">
        <v>866</v>
      </c>
      <c r="F323" s="47">
        <v>-22459500</v>
      </c>
      <c r="G323" s="47">
        <v>-21487.003649999999</v>
      </c>
      <c r="H323" s="47">
        <v>-0.45</v>
      </c>
      <c r="I323" s="46"/>
    </row>
    <row r="324" spans="2:9" s="2" customFormat="1" ht="13.5" x14ac:dyDescent="0.25">
      <c r="B324" s="46">
        <v>2223727</v>
      </c>
      <c r="C324" s="46" t="s">
        <v>4585</v>
      </c>
      <c r="D324" s="46" t="s">
        <v>4505</v>
      </c>
      <c r="E324" s="46" t="s">
        <v>44</v>
      </c>
      <c r="F324" s="47">
        <v>-6115000</v>
      </c>
      <c r="G324" s="47">
        <v>-21359.695</v>
      </c>
      <c r="H324" s="47">
        <v>-0.45</v>
      </c>
      <c r="I324" s="46"/>
    </row>
    <row r="325" spans="2:9" s="2" customFormat="1" ht="13.5" x14ac:dyDescent="0.25">
      <c r="B325" s="46">
        <v>2223886</v>
      </c>
      <c r="C325" s="46" t="s">
        <v>4583</v>
      </c>
      <c r="D325" s="46" t="s">
        <v>4505</v>
      </c>
      <c r="E325" s="46" t="s">
        <v>274</v>
      </c>
      <c r="F325" s="47">
        <v>-5194350</v>
      </c>
      <c r="G325" s="47">
        <v>-21343.584149999999</v>
      </c>
      <c r="H325" s="47">
        <v>-0.45</v>
      </c>
      <c r="I325" s="46"/>
    </row>
    <row r="326" spans="2:9" s="2" customFormat="1" ht="13.5" x14ac:dyDescent="0.25">
      <c r="B326" s="46">
        <v>2223794</v>
      </c>
      <c r="C326" s="46" t="s">
        <v>4586</v>
      </c>
      <c r="D326" s="46" t="s">
        <v>4505</v>
      </c>
      <c r="E326" s="46" t="s">
        <v>287</v>
      </c>
      <c r="F326" s="47">
        <v>-968400</v>
      </c>
      <c r="G326" s="47">
        <v>-19472.587200000002</v>
      </c>
      <c r="H326" s="47">
        <v>-0.41</v>
      </c>
      <c r="I326" s="46"/>
    </row>
    <row r="327" spans="2:9" s="2" customFormat="1" ht="13.5" x14ac:dyDescent="0.25">
      <c r="B327" s="46">
        <v>2223745</v>
      </c>
      <c r="C327" s="46" t="s">
        <v>4587</v>
      </c>
      <c r="D327" s="46" t="s">
        <v>4505</v>
      </c>
      <c r="E327" s="46" t="s">
        <v>106</v>
      </c>
      <c r="F327" s="47">
        <v>-1417900</v>
      </c>
      <c r="G327" s="47">
        <v>-19310.380099999998</v>
      </c>
      <c r="H327" s="47">
        <v>-0.41</v>
      </c>
      <c r="I327" s="46"/>
    </row>
    <row r="328" spans="2:9" s="2" customFormat="1" ht="13.5" x14ac:dyDescent="0.25">
      <c r="B328" s="46">
        <v>2223839</v>
      </c>
      <c r="C328" s="46" t="s">
        <v>4589</v>
      </c>
      <c r="D328" s="46" t="s">
        <v>4505</v>
      </c>
      <c r="E328" s="46" t="s">
        <v>113</v>
      </c>
      <c r="F328" s="47">
        <v>-739500</v>
      </c>
      <c r="G328" s="47">
        <v>-19011.805499999999</v>
      </c>
      <c r="H328" s="47">
        <v>-0.4</v>
      </c>
      <c r="I328" s="46"/>
    </row>
    <row r="329" spans="2:9" s="2" customFormat="1" ht="13.5" x14ac:dyDescent="0.25">
      <c r="B329" s="46">
        <v>2223750</v>
      </c>
      <c r="C329" s="46" t="s">
        <v>4588</v>
      </c>
      <c r="D329" s="46" t="s">
        <v>4505</v>
      </c>
      <c r="E329" s="46" t="s">
        <v>65</v>
      </c>
      <c r="F329" s="47">
        <v>-436275</v>
      </c>
      <c r="G329" s="47">
        <v>-18950.91345</v>
      </c>
      <c r="H329" s="47">
        <v>-0.4</v>
      </c>
      <c r="I329" s="46"/>
    </row>
    <row r="330" spans="2:9" s="2" customFormat="1" ht="13.5" x14ac:dyDescent="0.25">
      <c r="B330" s="46">
        <v>2223813</v>
      </c>
      <c r="C330" s="46" t="s">
        <v>4590</v>
      </c>
      <c r="D330" s="46" t="s">
        <v>4505</v>
      </c>
      <c r="E330" s="46" t="s">
        <v>69</v>
      </c>
      <c r="F330" s="47">
        <v>-1123200</v>
      </c>
      <c r="G330" s="47">
        <v>-18398.016</v>
      </c>
      <c r="H330" s="47">
        <v>-0.39</v>
      </c>
      <c r="I330" s="46"/>
    </row>
    <row r="331" spans="2:9" s="2" customFormat="1" ht="13.5" x14ac:dyDescent="0.25">
      <c r="B331" s="46">
        <v>2223752</v>
      </c>
      <c r="C331" s="46" t="s">
        <v>4519</v>
      </c>
      <c r="D331" s="46" t="s">
        <v>4505</v>
      </c>
      <c r="E331" s="46" t="s">
        <v>88</v>
      </c>
      <c r="F331" s="47">
        <v>-4470000</v>
      </c>
      <c r="G331" s="47">
        <v>-18190.665000000001</v>
      </c>
      <c r="H331" s="47">
        <v>-0.38</v>
      </c>
      <c r="I331" s="46"/>
    </row>
    <row r="332" spans="2:9" s="2" customFormat="1" ht="13.5" x14ac:dyDescent="0.25">
      <c r="B332" s="46">
        <v>2223914</v>
      </c>
      <c r="C332" s="46" t="s">
        <v>4591</v>
      </c>
      <c r="D332" s="46" t="s">
        <v>4505</v>
      </c>
      <c r="E332" s="46" t="s">
        <v>95</v>
      </c>
      <c r="F332" s="47">
        <v>-88650</v>
      </c>
      <c r="G332" s="47">
        <v>-18007.4745</v>
      </c>
      <c r="H332" s="47">
        <v>-0.38</v>
      </c>
      <c r="I332" s="46"/>
    </row>
    <row r="333" spans="2:9" s="2" customFormat="1" ht="13.5" x14ac:dyDescent="0.25">
      <c r="B333" s="46">
        <v>2223762</v>
      </c>
      <c r="C333" s="46" t="s">
        <v>4593</v>
      </c>
      <c r="D333" s="46" t="s">
        <v>4505</v>
      </c>
      <c r="E333" s="46" t="s">
        <v>80</v>
      </c>
      <c r="F333" s="47">
        <v>-334250</v>
      </c>
      <c r="G333" s="47">
        <v>-17246.6315</v>
      </c>
      <c r="H333" s="47">
        <v>-0.36</v>
      </c>
      <c r="I333" s="46"/>
    </row>
    <row r="334" spans="2:9" s="2" customFormat="1" ht="13.5" x14ac:dyDescent="0.25">
      <c r="B334" s="46">
        <v>2223875</v>
      </c>
      <c r="C334" s="46" t="s">
        <v>4592</v>
      </c>
      <c r="D334" s="46" t="s">
        <v>4505</v>
      </c>
      <c r="E334" s="46" t="s">
        <v>44</v>
      </c>
      <c r="F334" s="47">
        <v>-9301350</v>
      </c>
      <c r="G334" s="47">
        <v>-17232.611144999999</v>
      </c>
      <c r="H334" s="47">
        <v>-0.36</v>
      </c>
      <c r="I334" s="46"/>
    </row>
    <row r="335" spans="2:9" s="2" customFormat="1" ht="13.5" x14ac:dyDescent="0.25">
      <c r="B335" s="46">
        <v>2223798</v>
      </c>
      <c r="C335" s="46" t="s">
        <v>4595</v>
      </c>
      <c r="D335" s="46" t="s">
        <v>4505</v>
      </c>
      <c r="E335" s="46" t="s">
        <v>55</v>
      </c>
      <c r="F335" s="47">
        <v>-1564200</v>
      </c>
      <c r="G335" s="47">
        <v>-17005.982400000001</v>
      </c>
      <c r="H335" s="47">
        <v>-0.36</v>
      </c>
      <c r="I335" s="46"/>
    </row>
    <row r="336" spans="2:9" s="2" customFormat="1" ht="13.5" x14ac:dyDescent="0.25">
      <c r="B336" s="46">
        <v>2223857</v>
      </c>
      <c r="C336" s="46" t="s">
        <v>4594</v>
      </c>
      <c r="D336" s="46" t="s">
        <v>4505</v>
      </c>
      <c r="E336" s="46" t="s">
        <v>65</v>
      </c>
      <c r="F336" s="47">
        <v>-5300800</v>
      </c>
      <c r="G336" s="47">
        <v>-16912.202399999998</v>
      </c>
      <c r="H336" s="47">
        <v>-0.36</v>
      </c>
      <c r="I336" s="46"/>
    </row>
    <row r="337" spans="2:9" s="2" customFormat="1" ht="13.5" x14ac:dyDescent="0.25">
      <c r="B337" s="46">
        <v>2223874</v>
      </c>
      <c r="C337" s="46" t="s">
        <v>4533</v>
      </c>
      <c r="D337" s="46" t="s">
        <v>4505</v>
      </c>
      <c r="E337" s="46" t="s">
        <v>149</v>
      </c>
      <c r="F337" s="47">
        <v>-3908800</v>
      </c>
      <c r="G337" s="47">
        <v>-16370.054400000001</v>
      </c>
      <c r="H337" s="47">
        <v>-0.35</v>
      </c>
      <c r="I337" s="46"/>
    </row>
    <row r="338" spans="2:9" s="2" customFormat="1" ht="13.5" x14ac:dyDescent="0.25">
      <c r="B338" s="46">
        <v>2223848</v>
      </c>
      <c r="C338" s="46" t="s">
        <v>4597</v>
      </c>
      <c r="D338" s="46" t="s">
        <v>4505</v>
      </c>
      <c r="E338" s="46" t="s">
        <v>149</v>
      </c>
      <c r="F338" s="47">
        <v>-1021600</v>
      </c>
      <c r="G338" s="47">
        <v>-16120.848</v>
      </c>
      <c r="H338" s="47">
        <v>-0.34</v>
      </c>
      <c r="I338" s="46"/>
    </row>
    <row r="339" spans="2:9" s="2" customFormat="1" ht="13.5" x14ac:dyDescent="0.25">
      <c r="B339" s="46">
        <v>2223962</v>
      </c>
      <c r="C339" s="46" t="s">
        <v>4596</v>
      </c>
      <c r="D339" s="46" t="s">
        <v>4505</v>
      </c>
      <c r="E339" s="46" t="s">
        <v>44</v>
      </c>
      <c r="F339" s="47">
        <v>-3746000</v>
      </c>
      <c r="G339" s="47">
        <v>-16072.213</v>
      </c>
      <c r="H339" s="47">
        <v>-0.34</v>
      </c>
      <c r="I339" s="46"/>
    </row>
    <row r="340" spans="2:9" s="2" customFormat="1" ht="13.5" x14ac:dyDescent="0.25">
      <c r="B340" s="46">
        <v>2223810</v>
      </c>
      <c r="C340" s="46" t="s">
        <v>4598</v>
      </c>
      <c r="D340" s="46" t="s">
        <v>4505</v>
      </c>
      <c r="E340" s="46" t="s">
        <v>80</v>
      </c>
      <c r="F340" s="47">
        <v>-6684350</v>
      </c>
      <c r="G340" s="47">
        <v>-15721.591200000001</v>
      </c>
      <c r="H340" s="47">
        <v>-0.33</v>
      </c>
      <c r="I340" s="46"/>
    </row>
    <row r="341" spans="2:9" s="2" customFormat="1" ht="13.5" x14ac:dyDescent="0.25">
      <c r="B341" s="46">
        <v>2223792</v>
      </c>
      <c r="C341" s="46" t="s">
        <v>4599</v>
      </c>
      <c r="D341" s="46" t="s">
        <v>4505</v>
      </c>
      <c r="E341" s="46" t="s">
        <v>135</v>
      </c>
      <c r="F341" s="47">
        <v>-2288550</v>
      </c>
      <c r="G341" s="47">
        <v>-15421.394174999999</v>
      </c>
      <c r="H341" s="47">
        <v>-0.33</v>
      </c>
      <c r="I341" s="46"/>
    </row>
    <row r="342" spans="2:9" s="2" customFormat="1" ht="13.5" x14ac:dyDescent="0.25">
      <c r="B342" s="46">
        <v>2223715</v>
      </c>
      <c r="C342" s="46" t="s">
        <v>4601</v>
      </c>
      <c r="D342" s="46" t="s">
        <v>4505</v>
      </c>
      <c r="E342" s="46" t="s">
        <v>84</v>
      </c>
      <c r="F342" s="47">
        <v>-130500</v>
      </c>
      <c r="G342" s="47">
        <v>-15122.34</v>
      </c>
      <c r="H342" s="47">
        <v>-0.32</v>
      </c>
      <c r="I342" s="46"/>
    </row>
    <row r="343" spans="2:9" s="2" customFormat="1" ht="13.5" x14ac:dyDescent="0.25">
      <c r="B343" s="46">
        <v>2223784</v>
      </c>
      <c r="C343" s="46" t="s">
        <v>4600</v>
      </c>
      <c r="D343" s="46" t="s">
        <v>4505</v>
      </c>
      <c r="E343" s="46" t="s">
        <v>55</v>
      </c>
      <c r="F343" s="47">
        <v>-3723100</v>
      </c>
      <c r="G343" s="47">
        <v>-15052.4933</v>
      </c>
      <c r="H343" s="47">
        <v>-0.32</v>
      </c>
      <c r="I343" s="46"/>
    </row>
    <row r="344" spans="2:9" s="2" customFormat="1" ht="13.5" x14ac:dyDescent="0.25">
      <c r="B344" s="46">
        <v>2223836</v>
      </c>
      <c r="C344" s="46" t="s">
        <v>4604</v>
      </c>
      <c r="D344" s="46" t="s">
        <v>4505</v>
      </c>
      <c r="E344" s="46" t="s">
        <v>120</v>
      </c>
      <c r="F344" s="47">
        <v>-8819100</v>
      </c>
      <c r="G344" s="47">
        <v>-14757.000029999999</v>
      </c>
      <c r="H344" s="47">
        <v>-0.31</v>
      </c>
      <c r="I344" s="46"/>
    </row>
    <row r="345" spans="2:9" s="2" customFormat="1" ht="13.5" x14ac:dyDescent="0.25">
      <c r="B345" s="46">
        <v>2223768</v>
      </c>
      <c r="C345" s="46" t="s">
        <v>4603</v>
      </c>
      <c r="D345" s="46" t="s">
        <v>4505</v>
      </c>
      <c r="E345" s="46" t="s">
        <v>88</v>
      </c>
      <c r="F345" s="47">
        <v>-865150</v>
      </c>
      <c r="G345" s="47">
        <v>-14641.7986</v>
      </c>
      <c r="H345" s="47">
        <v>-0.31</v>
      </c>
      <c r="I345" s="46"/>
    </row>
    <row r="346" spans="2:9" s="2" customFormat="1" ht="13.5" x14ac:dyDescent="0.25">
      <c r="B346" s="46">
        <v>2224051</v>
      </c>
      <c r="C346" s="46" t="s">
        <v>4602</v>
      </c>
      <c r="D346" s="46" t="s">
        <v>4505</v>
      </c>
      <c r="E346" s="46" t="s">
        <v>65</v>
      </c>
      <c r="F346" s="47">
        <v>-107450</v>
      </c>
      <c r="G346" s="47">
        <v>-14601.380499999999</v>
      </c>
      <c r="H346" s="47">
        <v>-0.31</v>
      </c>
      <c r="I346" s="46"/>
    </row>
    <row r="347" spans="2:9" s="2" customFormat="1" ht="13.5" x14ac:dyDescent="0.25">
      <c r="B347" s="46">
        <v>2223834</v>
      </c>
      <c r="C347" s="46" t="s">
        <v>4606</v>
      </c>
      <c r="D347" s="46" t="s">
        <v>4505</v>
      </c>
      <c r="E347" s="46" t="s">
        <v>128</v>
      </c>
      <c r="F347" s="47">
        <v>-276200</v>
      </c>
      <c r="G347" s="47">
        <v>-14264.349</v>
      </c>
      <c r="H347" s="47">
        <v>-0.3</v>
      </c>
      <c r="I347" s="46"/>
    </row>
    <row r="348" spans="2:9" s="2" customFormat="1" ht="13.5" x14ac:dyDescent="0.25">
      <c r="B348" s="46">
        <v>2223738</v>
      </c>
      <c r="C348" s="46" t="s">
        <v>4605</v>
      </c>
      <c r="D348" s="46" t="s">
        <v>4505</v>
      </c>
      <c r="E348" s="46" t="s">
        <v>88</v>
      </c>
      <c r="F348" s="47">
        <v>-749700</v>
      </c>
      <c r="G348" s="47">
        <v>-14066.6211</v>
      </c>
      <c r="H348" s="47">
        <v>-0.3</v>
      </c>
      <c r="I348" s="46"/>
    </row>
    <row r="349" spans="2:9" s="2" customFormat="1" ht="13.5" x14ac:dyDescent="0.25">
      <c r="B349" s="46">
        <v>2223868</v>
      </c>
      <c r="C349" s="46" t="s">
        <v>4515</v>
      </c>
      <c r="D349" s="46" t="s">
        <v>4505</v>
      </c>
      <c r="E349" s="46" t="s">
        <v>113</v>
      </c>
      <c r="F349" s="47">
        <v>-423200</v>
      </c>
      <c r="G349" s="47">
        <v>-13977.4496</v>
      </c>
      <c r="H349" s="47">
        <v>-0.3</v>
      </c>
      <c r="I349" s="46"/>
    </row>
    <row r="350" spans="2:9" s="2" customFormat="1" ht="13.5" x14ac:dyDescent="0.25">
      <c r="B350" s="46">
        <v>2223824</v>
      </c>
      <c r="C350" s="46" t="s">
        <v>4607</v>
      </c>
      <c r="D350" s="46" t="s">
        <v>4505</v>
      </c>
      <c r="E350" s="46" t="s">
        <v>198</v>
      </c>
      <c r="F350" s="47">
        <v>-1529500</v>
      </c>
      <c r="G350" s="47">
        <v>-13910.8025</v>
      </c>
      <c r="H350" s="47">
        <v>-0.28999999999999998</v>
      </c>
      <c r="I350" s="46"/>
    </row>
    <row r="351" spans="2:9" s="2" customFormat="1" ht="13.5" x14ac:dyDescent="0.25">
      <c r="B351" s="46">
        <v>2223939</v>
      </c>
      <c r="C351" s="46" t="s">
        <v>4609</v>
      </c>
      <c r="D351" s="46" t="s">
        <v>4505</v>
      </c>
      <c r="E351" s="46" t="s">
        <v>99</v>
      </c>
      <c r="F351" s="47">
        <v>-40850</v>
      </c>
      <c r="G351" s="47">
        <v>-13453.9475</v>
      </c>
      <c r="H351" s="47">
        <v>-0.28000000000000003</v>
      </c>
      <c r="I351" s="46"/>
    </row>
    <row r="352" spans="2:9" s="2" customFormat="1" ht="13.5" x14ac:dyDescent="0.25">
      <c r="B352" s="46">
        <v>2223706</v>
      </c>
      <c r="C352" s="46" t="s">
        <v>4608</v>
      </c>
      <c r="D352" s="46" t="s">
        <v>4505</v>
      </c>
      <c r="E352" s="46" t="s">
        <v>222</v>
      </c>
      <c r="F352" s="47">
        <v>-254550</v>
      </c>
      <c r="G352" s="47">
        <v>-13032.96</v>
      </c>
      <c r="H352" s="47">
        <v>-0.28000000000000003</v>
      </c>
      <c r="I352" s="46"/>
    </row>
    <row r="353" spans="2:9" s="2" customFormat="1" ht="13.5" x14ac:dyDescent="0.25">
      <c r="B353" s="46">
        <v>2223712</v>
      </c>
      <c r="C353" s="46" t="s">
        <v>4612</v>
      </c>
      <c r="D353" s="46" t="s">
        <v>4505</v>
      </c>
      <c r="E353" s="46" t="s">
        <v>261</v>
      </c>
      <c r="F353" s="47">
        <v>-4886800</v>
      </c>
      <c r="G353" s="47">
        <v>-12945.1332</v>
      </c>
      <c r="H353" s="47">
        <v>-0.27</v>
      </c>
      <c r="I353" s="46"/>
    </row>
    <row r="354" spans="2:9" s="2" customFormat="1" ht="13.5" x14ac:dyDescent="0.25">
      <c r="B354" s="46">
        <v>2224095</v>
      </c>
      <c r="C354" s="46" t="s">
        <v>4610</v>
      </c>
      <c r="D354" s="46" t="s">
        <v>4505</v>
      </c>
      <c r="E354" s="46" t="s">
        <v>65</v>
      </c>
      <c r="F354" s="47">
        <v>-157400</v>
      </c>
      <c r="G354" s="47">
        <v>-12708.476000000001</v>
      </c>
      <c r="H354" s="47">
        <v>-0.27</v>
      </c>
      <c r="I354" s="46"/>
    </row>
    <row r="355" spans="2:9" s="2" customFormat="1" ht="13.5" x14ac:dyDescent="0.25">
      <c r="B355" s="46">
        <v>2223742</v>
      </c>
      <c r="C355" s="46" t="s">
        <v>4611</v>
      </c>
      <c r="D355" s="46" t="s">
        <v>4505</v>
      </c>
      <c r="E355" s="46" t="s">
        <v>352</v>
      </c>
      <c r="F355" s="47">
        <v>-142375</v>
      </c>
      <c r="G355" s="47">
        <v>-12684.188749999999</v>
      </c>
      <c r="H355" s="47">
        <v>-0.27</v>
      </c>
      <c r="I355" s="46"/>
    </row>
    <row r="356" spans="2:9" s="2" customFormat="1" ht="13.5" x14ac:dyDescent="0.25">
      <c r="B356" s="46">
        <v>2223783</v>
      </c>
      <c r="C356" s="46" t="s">
        <v>4544</v>
      </c>
      <c r="D356" s="46" t="s">
        <v>4505</v>
      </c>
      <c r="E356" s="46" t="s">
        <v>65</v>
      </c>
      <c r="F356" s="47">
        <v>-91950</v>
      </c>
      <c r="G356" s="47">
        <v>-12451.869000000001</v>
      </c>
      <c r="H356" s="47">
        <v>-0.26</v>
      </c>
      <c r="I356" s="46"/>
    </row>
    <row r="357" spans="2:9" s="2" customFormat="1" ht="13.5" x14ac:dyDescent="0.25">
      <c r="B357" s="46">
        <v>2223881</v>
      </c>
      <c r="C357" s="46" t="s">
        <v>4613</v>
      </c>
      <c r="D357" s="46" t="s">
        <v>4505</v>
      </c>
      <c r="E357" s="46" t="s">
        <v>44</v>
      </c>
      <c r="F357" s="47">
        <v>-8689200</v>
      </c>
      <c r="G357" s="47">
        <v>-12418.60464</v>
      </c>
      <c r="H357" s="47">
        <v>-0.26</v>
      </c>
      <c r="I357" s="46"/>
    </row>
    <row r="358" spans="2:9" s="2" customFormat="1" ht="13.5" x14ac:dyDescent="0.25">
      <c r="B358" s="46">
        <v>2223711</v>
      </c>
      <c r="C358" s="46" t="s">
        <v>4536</v>
      </c>
      <c r="D358" s="46" t="s">
        <v>4505</v>
      </c>
      <c r="E358" s="46" t="s">
        <v>65</v>
      </c>
      <c r="F358" s="47">
        <v>-344200</v>
      </c>
      <c r="G358" s="47">
        <v>-11617.0942</v>
      </c>
      <c r="H358" s="47">
        <v>-0.25</v>
      </c>
      <c r="I358" s="46"/>
    </row>
    <row r="359" spans="2:9" s="2" customFormat="1" ht="13.5" x14ac:dyDescent="0.25">
      <c r="B359" s="46">
        <v>2223811</v>
      </c>
      <c r="C359" s="46" t="s">
        <v>4529</v>
      </c>
      <c r="D359" s="46" t="s">
        <v>4505</v>
      </c>
      <c r="E359" s="46" t="s">
        <v>491</v>
      </c>
      <c r="F359" s="47">
        <v>-4974750</v>
      </c>
      <c r="G359" s="47">
        <v>-11599.1271</v>
      </c>
      <c r="H359" s="47">
        <v>-0.25</v>
      </c>
      <c r="I359" s="46"/>
    </row>
    <row r="360" spans="2:9" s="2" customFormat="1" ht="13.5" x14ac:dyDescent="0.25">
      <c r="B360" s="46">
        <v>2223892</v>
      </c>
      <c r="C360" s="46" t="s">
        <v>4525</v>
      </c>
      <c r="D360" s="46" t="s">
        <v>4505</v>
      </c>
      <c r="E360" s="46" t="s">
        <v>106</v>
      </c>
      <c r="F360" s="47">
        <v>-300000</v>
      </c>
      <c r="G360" s="47">
        <v>-11494.8</v>
      </c>
      <c r="H360" s="47">
        <v>-0.24</v>
      </c>
      <c r="I360" s="46"/>
    </row>
    <row r="361" spans="2:9" s="2" customFormat="1" ht="13.5" x14ac:dyDescent="0.25">
      <c r="B361" s="46">
        <v>2223829</v>
      </c>
      <c r="C361" s="46" t="s">
        <v>4614</v>
      </c>
      <c r="D361" s="46" t="s">
        <v>4505</v>
      </c>
      <c r="E361" s="46" t="s">
        <v>44</v>
      </c>
      <c r="F361" s="47">
        <v>-2987675</v>
      </c>
      <c r="G361" s="47">
        <v>-11439.807575000001</v>
      </c>
      <c r="H361" s="47">
        <v>-0.24</v>
      </c>
      <c r="I361" s="46"/>
    </row>
    <row r="362" spans="2:9" s="2" customFormat="1" ht="13.5" x14ac:dyDescent="0.25">
      <c r="B362" s="46">
        <v>2224070</v>
      </c>
      <c r="C362" s="46" t="s">
        <v>4615</v>
      </c>
      <c r="D362" s="46" t="s">
        <v>4505</v>
      </c>
      <c r="E362" s="46" t="s">
        <v>294</v>
      </c>
      <c r="F362" s="47">
        <v>-75477600</v>
      </c>
      <c r="G362" s="47">
        <v>-11185.78032</v>
      </c>
      <c r="H362" s="47">
        <v>-0.24</v>
      </c>
      <c r="I362" s="46"/>
    </row>
    <row r="363" spans="2:9" s="2" customFormat="1" ht="13.5" x14ac:dyDescent="0.25">
      <c r="B363" s="46">
        <v>2223821</v>
      </c>
      <c r="C363" s="46" t="s">
        <v>4545</v>
      </c>
      <c r="D363" s="46" t="s">
        <v>4505</v>
      </c>
      <c r="E363" s="46" t="s">
        <v>149</v>
      </c>
      <c r="F363" s="47">
        <v>-2022900</v>
      </c>
      <c r="G363" s="47">
        <v>-11024.805</v>
      </c>
      <c r="H363" s="47">
        <v>-0.23</v>
      </c>
      <c r="I363" s="46"/>
    </row>
    <row r="364" spans="2:9" s="2" customFormat="1" ht="13.5" x14ac:dyDescent="0.25">
      <c r="B364" s="46">
        <v>2223831</v>
      </c>
      <c r="C364" s="46" t="s">
        <v>4616</v>
      </c>
      <c r="D364" s="46" t="s">
        <v>4505</v>
      </c>
      <c r="E364" s="46" t="s">
        <v>113</v>
      </c>
      <c r="F364" s="47">
        <v>-321975</v>
      </c>
      <c r="G364" s="47">
        <v>-10840.576274999999</v>
      </c>
      <c r="H364" s="47">
        <v>-0.23</v>
      </c>
      <c r="I364" s="46"/>
    </row>
    <row r="365" spans="2:9" s="2" customFormat="1" ht="13.5" x14ac:dyDescent="0.25">
      <c r="B365" s="46">
        <v>2223953</v>
      </c>
      <c r="C365" s="46" t="s">
        <v>4617</v>
      </c>
      <c r="D365" s="46" t="s">
        <v>4505</v>
      </c>
      <c r="E365" s="46" t="s">
        <v>99</v>
      </c>
      <c r="F365" s="47">
        <v>-245250</v>
      </c>
      <c r="G365" s="47">
        <v>-10651.45275</v>
      </c>
      <c r="H365" s="47">
        <v>-0.23</v>
      </c>
      <c r="I365" s="46"/>
    </row>
    <row r="366" spans="2:9" s="2" customFormat="1" ht="13.5" x14ac:dyDescent="0.25">
      <c r="B366" s="46">
        <v>2223846</v>
      </c>
      <c r="C366" s="46" t="s">
        <v>4622</v>
      </c>
      <c r="D366" s="46" t="s">
        <v>4505</v>
      </c>
      <c r="E366" s="46" t="s">
        <v>84</v>
      </c>
      <c r="F366" s="47">
        <v>-318250</v>
      </c>
      <c r="G366" s="47">
        <v>-10616.501749999999</v>
      </c>
      <c r="H366" s="47">
        <v>-0.22</v>
      </c>
      <c r="I366" s="46"/>
    </row>
    <row r="367" spans="2:9" s="2" customFormat="1" ht="13.5" x14ac:dyDescent="0.25">
      <c r="B367" s="46">
        <v>2223880</v>
      </c>
      <c r="C367" s="46" t="s">
        <v>4620</v>
      </c>
      <c r="D367" s="46" t="s">
        <v>4505</v>
      </c>
      <c r="E367" s="46" t="s">
        <v>501</v>
      </c>
      <c r="F367" s="47">
        <v>-627850</v>
      </c>
      <c r="G367" s="47">
        <v>-10601.875099999999</v>
      </c>
      <c r="H367" s="47">
        <v>-0.22</v>
      </c>
      <c r="I367" s="46"/>
    </row>
    <row r="368" spans="2:9" s="2" customFormat="1" ht="13.5" x14ac:dyDescent="0.25">
      <c r="B368" s="46">
        <v>2223761</v>
      </c>
      <c r="C368" s="46" t="s">
        <v>4619</v>
      </c>
      <c r="D368" s="46" t="s">
        <v>4505</v>
      </c>
      <c r="E368" s="46" t="s">
        <v>198</v>
      </c>
      <c r="F368" s="47">
        <v>-2722500</v>
      </c>
      <c r="G368" s="47">
        <v>-10507.48875</v>
      </c>
      <c r="H368" s="47">
        <v>-0.22</v>
      </c>
      <c r="I368" s="46"/>
    </row>
    <row r="369" spans="2:9" s="2" customFormat="1" ht="13.5" x14ac:dyDescent="0.25">
      <c r="B369" s="46">
        <v>2223827</v>
      </c>
      <c r="C369" s="46" t="s">
        <v>4535</v>
      </c>
      <c r="D369" s="46" t="s">
        <v>4505</v>
      </c>
      <c r="E369" s="46" t="s">
        <v>65</v>
      </c>
      <c r="F369" s="47">
        <v>-129900</v>
      </c>
      <c r="G369" s="47">
        <v>-10434.867</v>
      </c>
      <c r="H369" s="47">
        <v>-0.22</v>
      </c>
      <c r="I369" s="46"/>
    </row>
    <row r="370" spans="2:9" s="2" customFormat="1" ht="13.5" x14ac:dyDescent="0.25">
      <c r="B370" s="46">
        <v>2223860</v>
      </c>
      <c r="C370" s="46" t="s">
        <v>4623</v>
      </c>
      <c r="D370" s="46" t="s">
        <v>4505</v>
      </c>
      <c r="E370" s="46" t="s">
        <v>235</v>
      </c>
      <c r="F370" s="47">
        <v>-5855000</v>
      </c>
      <c r="G370" s="47">
        <v>-10368.034</v>
      </c>
      <c r="H370" s="47">
        <v>-0.22</v>
      </c>
      <c r="I370" s="46"/>
    </row>
    <row r="371" spans="2:9" s="2" customFormat="1" ht="13.5" x14ac:dyDescent="0.25">
      <c r="B371" s="46">
        <v>2223747</v>
      </c>
      <c r="C371" s="46" t="s">
        <v>4618</v>
      </c>
      <c r="D371" s="46" t="s">
        <v>4505</v>
      </c>
      <c r="E371" s="46" t="s">
        <v>222</v>
      </c>
      <c r="F371" s="47">
        <v>-1988750</v>
      </c>
      <c r="G371" s="47">
        <v>-10263.938749999999</v>
      </c>
      <c r="H371" s="47">
        <v>-0.22</v>
      </c>
      <c r="I371" s="46"/>
    </row>
    <row r="372" spans="2:9" s="2" customFormat="1" ht="13.5" x14ac:dyDescent="0.25">
      <c r="B372" s="46">
        <v>2223701</v>
      </c>
      <c r="C372" s="46" t="s">
        <v>4621</v>
      </c>
      <c r="D372" s="46" t="s">
        <v>4505</v>
      </c>
      <c r="E372" s="46" t="s">
        <v>44</v>
      </c>
      <c r="F372" s="47">
        <v>-6138000</v>
      </c>
      <c r="G372" s="47">
        <v>-10166.983200000001</v>
      </c>
      <c r="H372" s="47">
        <v>-0.22</v>
      </c>
      <c r="I372" s="46"/>
    </row>
    <row r="373" spans="2:9" s="2" customFormat="1" ht="13.5" x14ac:dyDescent="0.25">
      <c r="B373" s="46">
        <v>2223733</v>
      </c>
      <c r="C373" s="46" t="s">
        <v>4624</v>
      </c>
      <c r="D373" s="46" t="s">
        <v>4505</v>
      </c>
      <c r="E373" s="46" t="s">
        <v>44</v>
      </c>
      <c r="F373" s="47">
        <v>-925000</v>
      </c>
      <c r="G373" s="47">
        <v>-10061.225</v>
      </c>
      <c r="H373" s="47">
        <v>-0.21</v>
      </c>
      <c r="I373" s="46"/>
    </row>
    <row r="374" spans="2:9" s="2" customFormat="1" ht="13.5" x14ac:dyDescent="0.25">
      <c r="B374" s="46">
        <v>2223793</v>
      </c>
      <c r="C374" s="46" t="s">
        <v>4626</v>
      </c>
      <c r="D374" s="46" t="s">
        <v>4505</v>
      </c>
      <c r="E374" s="46" t="s">
        <v>88</v>
      </c>
      <c r="F374" s="47">
        <v>-195125</v>
      </c>
      <c r="G374" s="47">
        <v>-9648.9312499999996</v>
      </c>
      <c r="H374" s="47">
        <v>-0.2</v>
      </c>
      <c r="I374" s="46"/>
    </row>
    <row r="375" spans="2:9" s="2" customFormat="1" ht="13.5" x14ac:dyDescent="0.25">
      <c r="B375" s="46">
        <v>2223828</v>
      </c>
      <c r="C375" s="46" t="s">
        <v>4627</v>
      </c>
      <c r="D375" s="46" t="s">
        <v>4505</v>
      </c>
      <c r="E375" s="46" t="s">
        <v>69</v>
      </c>
      <c r="F375" s="47">
        <v>-409275</v>
      </c>
      <c r="G375" s="47">
        <v>-9565.1660250000004</v>
      </c>
      <c r="H375" s="47">
        <v>-0.2</v>
      </c>
      <c r="I375" s="46"/>
    </row>
    <row r="376" spans="2:9" s="2" customFormat="1" ht="13.5" x14ac:dyDescent="0.25">
      <c r="B376" s="46">
        <v>2223995</v>
      </c>
      <c r="C376" s="46" t="s">
        <v>4625</v>
      </c>
      <c r="D376" s="46" t="s">
        <v>4505</v>
      </c>
      <c r="E376" s="46" t="s">
        <v>44</v>
      </c>
      <c r="F376" s="47">
        <v>-2700000</v>
      </c>
      <c r="G376" s="47">
        <v>-9497.25</v>
      </c>
      <c r="H376" s="47">
        <v>-0.2</v>
      </c>
      <c r="I376" s="46"/>
    </row>
    <row r="377" spans="2:9" s="2" customFormat="1" ht="13.5" x14ac:dyDescent="0.25">
      <c r="B377" s="46">
        <v>2223919</v>
      </c>
      <c r="C377" s="46" t="s">
        <v>4523</v>
      </c>
      <c r="D377" s="46" t="s">
        <v>4505</v>
      </c>
      <c r="E377" s="46" t="s">
        <v>223</v>
      </c>
      <c r="F377" s="47">
        <v>-1539825</v>
      </c>
      <c r="G377" s="47">
        <v>-9292.0739625000006</v>
      </c>
      <c r="H377" s="47">
        <v>-0.2</v>
      </c>
      <c r="I377" s="46"/>
    </row>
    <row r="378" spans="2:9" s="2" customFormat="1" ht="13.5" x14ac:dyDescent="0.25">
      <c r="B378" s="46">
        <v>2223883</v>
      </c>
      <c r="C378" s="46" t="s">
        <v>4632</v>
      </c>
      <c r="D378" s="46" t="s">
        <v>4505</v>
      </c>
      <c r="E378" s="46" t="s">
        <v>352</v>
      </c>
      <c r="F378" s="47">
        <v>-905625</v>
      </c>
      <c r="G378" s="47">
        <v>-9193.9050000000007</v>
      </c>
      <c r="H378" s="47">
        <v>-0.19</v>
      </c>
      <c r="I378" s="46"/>
    </row>
    <row r="379" spans="2:9" s="2" customFormat="1" ht="13.5" x14ac:dyDescent="0.25">
      <c r="B379" s="46">
        <v>2223734</v>
      </c>
      <c r="C379" s="46" t="s">
        <v>4542</v>
      </c>
      <c r="D379" s="46" t="s">
        <v>4505</v>
      </c>
      <c r="E379" s="46" t="s">
        <v>55</v>
      </c>
      <c r="F379" s="47">
        <v>-300850</v>
      </c>
      <c r="G379" s="47">
        <v>-9078.4495999999999</v>
      </c>
      <c r="H379" s="47">
        <v>-0.19</v>
      </c>
      <c r="I379" s="46"/>
    </row>
    <row r="380" spans="2:9" s="2" customFormat="1" ht="13.5" x14ac:dyDescent="0.25">
      <c r="B380" s="46">
        <v>2223800</v>
      </c>
      <c r="C380" s="46" t="s">
        <v>4631</v>
      </c>
      <c r="D380" s="46" t="s">
        <v>4505</v>
      </c>
      <c r="E380" s="46" t="s">
        <v>65</v>
      </c>
      <c r="F380" s="47">
        <v>-162000</v>
      </c>
      <c r="G380" s="47">
        <v>-9065.52</v>
      </c>
      <c r="H380" s="47">
        <v>-0.19</v>
      </c>
      <c r="I380" s="46"/>
    </row>
    <row r="381" spans="2:9" s="2" customFormat="1" ht="13.5" x14ac:dyDescent="0.25">
      <c r="B381" s="46">
        <v>2224085</v>
      </c>
      <c r="C381" s="46" t="s">
        <v>4629</v>
      </c>
      <c r="D381" s="46" t="s">
        <v>4505</v>
      </c>
      <c r="E381" s="46" t="s">
        <v>628</v>
      </c>
      <c r="F381" s="47">
        <v>-2158875</v>
      </c>
      <c r="G381" s="47">
        <v>-9003.5881874999995</v>
      </c>
      <c r="H381" s="47">
        <v>-0.19</v>
      </c>
      <c r="I381" s="46"/>
    </row>
    <row r="382" spans="2:9" s="2" customFormat="1" ht="13.5" x14ac:dyDescent="0.25">
      <c r="B382" s="46">
        <v>2224074</v>
      </c>
      <c r="C382" s="46" t="s">
        <v>4628</v>
      </c>
      <c r="D382" s="46" t="s">
        <v>4505</v>
      </c>
      <c r="E382" s="46" t="s">
        <v>76</v>
      </c>
      <c r="F382" s="47">
        <v>-4823500</v>
      </c>
      <c r="G382" s="47">
        <v>-8878.1340999999993</v>
      </c>
      <c r="H382" s="47">
        <v>-0.19</v>
      </c>
      <c r="I382" s="46"/>
    </row>
    <row r="383" spans="2:9" s="2" customFormat="1" ht="13.5" x14ac:dyDescent="0.25">
      <c r="B383" s="46">
        <v>2223908</v>
      </c>
      <c r="C383" s="46" t="s">
        <v>4630</v>
      </c>
      <c r="D383" s="46" t="s">
        <v>4505</v>
      </c>
      <c r="E383" s="46" t="s">
        <v>51</v>
      </c>
      <c r="F383" s="47">
        <v>-10250500</v>
      </c>
      <c r="G383" s="47">
        <v>-8839.0061499999993</v>
      </c>
      <c r="H383" s="47">
        <v>-0.19</v>
      </c>
      <c r="I383" s="46"/>
    </row>
    <row r="384" spans="2:9" s="2" customFormat="1" ht="13.5" x14ac:dyDescent="0.25">
      <c r="B384" s="46">
        <v>2223849</v>
      </c>
      <c r="C384" s="46" t="s">
        <v>4636</v>
      </c>
      <c r="D384" s="46" t="s">
        <v>4505</v>
      </c>
      <c r="E384" s="46" t="s">
        <v>55</v>
      </c>
      <c r="F384" s="47">
        <v>-2745225</v>
      </c>
      <c r="G384" s="47">
        <v>-8632.3600124999994</v>
      </c>
      <c r="H384" s="47">
        <v>-0.18</v>
      </c>
      <c r="I384" s="46"/>
    </row>
    <row r="385" spans="2:9" s="2" customFormat="1" ht="13.5" x14ac:dyDescent="0.25">
      <c r="B385" s="46">
        <v>2224062</v>
      </c>
      <c r="C385" s="46" t="s">
        <v>4635</v>
      </c>
      <c r="D385" s="46" t="s">
        <v>4505</v>
      </c>
      <c r="E385" s="46" t="s">
        <v>287</v>
      </c>
      <c r="F385" s="47">
        <v>-426300</v>
      </c>
      <c r="G385" s="47">
        <v>-8604.0128999999997</v>
      </c>
      <c r="H385" s="47">
        <v>-0.18</v>
      </c>
      <c r="I385" s="46"/>
    </row>
    <row r="386" spans="2:9" s="2" customFormat="1" ht="13.5" x14ac:dyDescent="0.25">
      <c r="B386" s="46">
        <v>2223926</v>
      </c>
      <c r="C386" s="46" t="s">
        <v>4633</v>
      </c>
      <c r="D386" s="46" t="s">
        <v>4505</v>
      </c>
      <c r="E386" s="46" t="s">
        <v>120</v>
      </c>
      <c r="F386" s="47">
        <v>-650650</v>
      </c>
      <c r="G386" s="47">
        <v>-8392.7343500000006</v>
      </c>
      <c r="H386" s="47">
        <v>-0.18</v>
      </c>
      <c r="I386" s="46"/>
    </row>
    <row r="387" spans="2:9" s="2" customFormat="1" ht="13.5" x14ac:dyDescent="0.25">
      <c r="B387" s="46">
        <v>2223922</v>
      </c>
      <c r="C387" s="46" t="s">
        <v>4634</v>
      </c>
      <c r="D387" s="46" t="s">
        <v>4505</v>
      </c>
      <c r="E387" s="46" t="s">
        <v>352</v>
      </c>
      <c r="F387" s="47">
        <v>-906750</v>
      </c>
      <c r="G387" s="47">
        <v>-8307.6435000000001</v>
      </c>
      <c r="H387" s="47">
        <v>-0.18</v>
      </c>
      <c r="I387" s="46"/>
    </row>
    <row r="388" spans="2:9" s="2" customFormat="1" ht="13.5" x14ac:dyDescent="0.25">
      <c r="B388" s="46">
        <v>2224280</v>
      </c>
      <c r="C388" s="46" t="s">
        <v>4637</v>
      </c>
      <c r="D388" s="46" t="s">
        <v>4505</v>
      </c>
      <c r="E388" s="46" t="s">
        <v>44</v>
      </c>
      <c r="F388" s="47">
        <v>-1124500</v>
      </c>
      <c r="G388" s="47">
        <v>-8126.7614999999996</v>
      </c>
      <c r="H388" s="47">
        <v>-0.17</v>
      </c>
      <c r="I388" s="46"/>
    </row>
    <row r="389" spans="2:9" s="2" customFormat="1" ht="13.5" x14ac:dyDescent="0.25">
      <c r="B389" s="46">
        <v>2223774</v>
      </c>
      <c r="C389" s="46" t="s">
        <v>4638</v>
      </c>
      <c r="D389" s="46" t="s">
        <v>4505</v>
      </c>
      <c r="E389" s="46" t="s">
        <v>65</v>
      </c>
      <c r="F389" s="47">
        <v>-65550</v>
      </c>
      <c r="G389" s="47">
        <v>-7925.6504999999997</v>
      </c>
      <c r="H389" s="47">
        <v>-0.17</v>
      </c>
      <c r="I389" s="46"/>
    </row>
    <row r="390" spans="2:9" s="2" customFormat="1" ht="13.5" x14ac:dyDescent="0.25">
      <c r="B390" s="46">
        <v>2223735</v>
      </c>
      <c r="C390" s="46" t="s">
        <v>4639</v>
      </c>
      <c r="D390" s="46" t="s">
        <v>4505</v>
      </c>
      <c r="E390" s="46" t="s">
        <v>95</v>
      </c>
      <c r="F390" s="47">
        <v>-300400</v>
      </c>
      <c r="G390" s="47">
        <v>-7767.1423999999997</v>
      </c>
      <c r="H390" s="47">
        <v>-0.16</v>
      </c>
      <c r="I390" s="46"/>
    </row>
    <row r="391" spans="2:9" s="2" customFormat="1" ht="13.5" x14ac:dyDescent="0.25">
      <c r="B391" s="46">
        <v>2223882</v>
      </c>
      <c r="C391" s="46" t="s">
        <v>4641</v>
      </c>
      <c r="D391" s="46" t="s">
        <v>4505</v>
      </c>
      <c r="E391" s="46" t="s">
        <v>128</v>
      </c>
      <c r="F391" s="47">
        <v>-347900</v>
      </c>
      <c r="G391" s="47">
        <v>-7759.2137000000002</v>
      </c>
      <c r="H391" s="47">
        <v>-0.16</v>
      </c>
      <c r="I391" s="46"/>
    </row>
    <row r="392" spans="2:9" s="2" customFormat="1" ht="13.5" x14ac:dyDescent="0.25">
      <c r="B392" s="46">
        <v>2223764</v>
      </c>
      <c r="C392" s="46" t="s">
        <v>4642</v>
      </c>
      <c r="D392" s="46" t="s">
        <v>4505</v>
      </c>
      <c r="E392" s="46" t="s">
        <v>149</v>
      </c>
      <c r="F392" s="47">
        <v>-441000</v>
      </c>
      <c r="G392" s="47">
        <v>-7748.37</v>
      </c>
      <c r="H392" s="47">
        <v>-0.16</v>
      </c>
      <c r="I392" s="46"/>
    </row>
    <row r="393" spans="2:9" s="2" customFormat="1" ht="13.5" x14ac:dyDescent="0.25">
      <c r="B393" s="46">
        <v>2223826</v>
      </c>
      <c r="C393" s="46" t="s">
        <v>4531</v>
      </c>
      <c r="D393" s="46" t="s">
        <v>4505</v>
      </c>
      <c r="E393" s="46" t="s">
        <v>88</v>
      </c>
      <c r="F393" s="47">
        <v>-385000</v>
      </c>
      <c r="G393" s="47">
        <v>-7460.53</v>
      </c>
      <c r="H393" s="47">
        <v>-0.16</v>
      </c>
      <c r="I393" s="46"/>
    </row>
    <row r="394" spans="2:9" s="2" customFormat="1" ht="13.5" x14ac:dyDescent="0.25">
      <c r="B394" s="46">
        <v>2223787</v>
      </c>
      <c r="C394" s="46" t="s">
        <v>4640</v>
      </c>
      <c r="D394" s="46" t="s">
        <v>4505</v>
      </c>
      <c r="E394" s="46" t="s">
        <v>223</v>
      </c>
      <c r="F394" s="47">
        <v>-1951875</v>
      </c>
      <c r="G394" s="47">
        <v>-7440.5474999999997</v>
      </c>
      <c r="H394" s="47">
        <v>-0.16</v>
      </c>
      <c r="I394" s="46"/>
    </row>
    <row r="395" spans="2:9" s="2" customFormat="1" ht="13.5" x14ac:dyDescent="0.25">
      <c r="B395" s="46">
        <v>2223713</v>
      </c>
      <c r="C395" s="46" t="s">
        <v>4643</v>
      </c>
      <c r="D395" s="46" t="s">
        <v>4505</v>
      </c>
      <c r="E395" s="46" t="s">
        <v>135</v>
      </c>
      <c r="F395" s="47">
        <v>-352950</v>
      </c>
      <c r="G395" s="47">
        <v>-7110.1777499999998</v>
      </c>
      <c r="H395" s="47">
        <v>-0.15</v>
      </c>
      <c r="I395" s="46"/>
    </row>
    <row r="396" spans="2:9" s="2" customFormat="1" ht="13.5" x14ac:dyDescent="0.25">
      <c r="B396" s="46">
        <v>2223795</v>
      </c>
      <c r="C396" s="46" t="s">
        <v>4649</v>
      </c>
      <c r="D396" s="46" t="s">
        <v>4505</v>
      </c>
      <c r="E396" s="46" t="s">
        <v>88</v>
      </c>
      <c r="F396" s="47">
        <v>-315350</v>
      </c>
      <c r="G396" s="47">
        <v>-6844.0410499999998</v>
      </c>
      <c r="H396" s="47">
        <v>-0.14000000000000001</v>
      </c>
      <c r="I396" s="46"/>
    </row>
    <row r="397" spans="2:9" s="2" customFormat="1" ht="13.5" x14ac:dyDescent="0.25">
      <c r="B397" s="46">
        <v>2224159</v>
      </c>
      <c r="C397" s="46" t="s">
        <v>4648</v>
      </c>
      <c r="D397" s="46" t="s">
        <v>4505</v>
      </c>
      <c r="E397" s="46" t="s">
        <v>55</v>
      </c>
      <c r="F397" s="47">
        <v>-2817650</v>
      </c>
      <c r="G397" s="47">
        <v>-6779.2659000000003</v>
      </c>
      <c r="H397" s="47">
        <v>-0.14000000000000001</v>
      </c>
      <c r="I397" s="46"/>
    </row>
    <row r="398" spans="2:9" s="2" customFormat="1" ht="13.5" x14ac:dyDescent="0.25">
      <c r="B398" s="46">
        <v>2223692</v>
      </c>
      <c r="C398" s="46" t="s">
        <v>4651</v>
      </c>
      <c r="D398" s="46" t="s">
        <v>4505</v>
      </c>
      <c r="E398" s="46" t="s">
        <v>106</v>
      </c>
      <c r="F398" s="47">
        <v>-232425</v>
      </c>
      <c r="G398" s="47">
        <v>-6755.6650499999996</v>
      </c>
      <c r="H398" s="47">
        <v>-0.14000000000000001</v>
      </c>
      <c r="I398" s="46"/>
    </row>
    <row r="399" spans="2:9" s="2" customFormat="1" ht="13.5" x14ac:dyDescent="0.25">
      <c r="B399" s="46">
        <v>2223909</v>
      </c>
      <c r="C399" s="46" t="s">
        <v>4644</v>
      </c>
      <c r="D399" s="46" t="s">
        <v>4505</v>
      </c>
      <c r="E399" s="46" t="s">
        <v>135</v>
      </c>
      <c r="F399" s="47">
        <v>-352450</v>
      </c>
      <c r="G399" s="47">
        <v>-6700.42695</v>
      </c>
      <c r="H399" s="47">
        <v>-0.14000000000000001</v>
      </c>
      <c r="I399" s="46"/>
    </row>
    <row r="400" spans="2:9" s="2" customFormat="1" ht="13.5" x14ac:dyDescent="0.25">
      <c r="B400" s="46">
        <v>2223765</v>
      </c>
      <c r="C400" s="46" t="s">
        <v>4645</v>
      </c>
      <c r="D400" s="46" t="s">
        <v>4505</v>
      </c>
      <c r="E400" s="46" t="s">
        <v>128</v>
      </c>
      <c r="F400" s="47">
        <v>-72250</v>
      </c>
      <c r="G400" s="47">
        <v>-6671.2037499999997</v>
      </c>
      <c r="H400" s="47">
        <v>-0.14000000000000001</v>
      </c>
      <c r="I400" s="46"/>
    </row>
    <row r="401" spans="2:9" s="2" customFormat="1" ht="13.5" x14ac:dyDescent="0.25">
      <c r="B401" s="46">
        <v>2223920</v>
      </c>
      <c r="C401" s="46" t="s">
        <v>4647</v>
      </c>
      <c r="D401" s="46" t="s">
        <v>4505</v>
      </c>
      <c r="E401" s="46" t="s">
        <v>596</v>
      </c>
      <c r="F401" s="47">
        <v>-1923175</v>
      </c>
      <c r="G401" s="47">
        <v>-6664.7629625</v>
      </c>
      <c r="H401" s="47">
        <v>-0.14000000000000001</v>
      </c>
      <c r="I401" s="46"/>
    </row>
    <row r="402" spans="2:9" s="2" customFormat="1" ht="13.5" x14ac:dyDescent="0.25">
      <c r="B402" s="46">
        <v>2223884</v>
      </c>
      <c r="C402" s="46" t="s">
        <v>4650</v>
      </c>
      <c r="D402" s="46" t="s">
        <v>4505</v>
      </c>
      <c r="E402" s="46" t="s">
        <v>261</v>
      </c>
      <c r="F402" s="47">
        <v>-1236250</v>
      </c>
      <c r="G402" s="47">
        <v>-6552.125</v>
      </c>
      <c r="H402" s="47">
        <v>-0.14000000000000001</v>
      </c>
      <c r="I402" s="46"/>
    </row>
    <row r="403" spans="2:9" s="2" customFormat="1" ht="13.5" x14ac:dyDescent="0.25">
      <c r="B403" s="46">
        <v>2223718</v>
      </c>
      <c r="C403" s="46" t="s">
        <v>4646</v>
      </c>
      <c r="D403" s="46" t="s">
        <v>4505</v>
      </c>
      <c r="E403" s="46" t="s">
        <v>80</v>
      </c>
      <c r="F403" s="47">
        <v>-526875</v>
      </c>
      <c r="G403" s="47">
        <v>-6388.359375</v>
      </c>
      <c r="H403" s="47">
        <v>-0.14000000000000001</v>
      </c>
      <c r="I403" s="46"/>
    </row>
    <row r="404" spans="2:9" s="2" customFormat="1" ht="13.5" x14ac:dyDescent="0.25">
      <c r="B404" s="46">
        <v>2223772</v>
      </c>
      <c r="C404" s="46" t="s">
        <v>4655</v>
      </c>
      <c r="D404" s="46" t="s">
        <v>4505</v>
      </c>
      <c r="E404" s="46" t="s">
        <v>120</v>
      </c>
      <c r="F404" s="47">
        <v>-12800</v>
      </c>
      <c r="G404" s="47">
        <v>-6297.6</v>
      </c>
      <c r="H404" s="47">
        <v>-0.13</v>
      </c>
      <c r="I404" s="46"/>
    </row>
    <row r="405" spans="2:9" s="2" customFormat="1" ht="13.5" x14ac:dyDescent="0.25">
      <c r="B405" s="46">
        <v>2224125</v>
      </c>
      <c r="C405" s="46" t="s">
        <v>4657</v>
      </c>
      <c r="D405" s="46" t="s">
        <v>4505</v>
      </c>
      <c r="E405" s="46" t="s">
        <v>65</v>
      </c>
      <c r="F405" s="47">
        <v>-1934400</v>
      </c>
      <c r="G405" s="47">
        <v>-6187.1783999999998</v>
      </c>
      <c r="H405" s="47">
        <v>-0.13</v>
      </c>
      <c r="I405" s="46"/>
    </row>
    <row r="406" spans="2:9" s="2" customFormat="1" ht="13.5" x14ac:dyDescent="0.25">
      <c r="B406" s="46">
        <v>2223904</v>
      </c>
      <c r="C406" s="46" t="s">
        <v>4652</v>
      </c>
      <c r="D406" s="46" t="s">
        <v>4505</v>
      </c>
      <c r="E406" s="46" t="s">
        <v>501</v>
      </c>
      <c r="F406" s="47">
        <v>-335650</v>
      </c>
      <c r="G406" s="47">
        <v>-6160.1844499999997</v>
      </c>
      <c r="H406" s="47">
        <v>-0.13</v>
      </c>
      <c r="I406" s="46"/>
    </row>
    <row r="407" spans="2:9" s="2" customFormat="1" ht="13.5" x14ac:dyDescent="0.25">
      <c r="B407" s="46">
        <v>2224046</v>
      </c>
      <c r="C407" s="46" t="s">
        <v>4656</v>
      </c>
      <c r="D407" s="46" t="s">
        <v>4505</v>
      </c>
      <c r="E407" s="46" t="s">
        <v>55</v>
      </c>
      <c r="F407" s="47">
        <v>-330000</v>
      </c>
      <c r="G407" s="47">
        <v>-6116.88</v>
      </c>
      <c r="H407" s="47">
        <v>-0.13</v>
      </c>
      <c r="I407" s="46"/>
    </row>
    <row r="408" spans="2:9" s="2" customFormat="1" ht="13.5" x14ac:dyDescent="0.25">
      <c r="B408" s="46">
        <v>2223703</v>
      </c>
      <c r="C408" s="46" t="s">
        <v>4653</v>
      </c>
      <c r="D408" s="46" t="s">
        <v>4505</v>
      </c>
      <c r="E408" s="46" t="s">
        <v>149</v>
      </c>
      <c r="F408" s="47">
        <v>-382525</v>
      </c>
      <c r="G408" s="47">
        <v>-5997.2269500000002</v>
      </c>
      <c r="H408" s="47">
        <v>-0.13</v>
      </c>
      <c r="I408" s="46"/>
    </row>
    <row r="409" spans="2:9" s="2" customFormat="1" ht="13.5" x14ac:dyDescent="0.25">
      <c r="B409" s="46">
        <v>2223979</v>
      </c>
      <c r="C409" s="46" t="s">
        <v>4654</v>
      </c>
      <c r="D409" s="46" t="s">
        <v>4505</v>
      </c>
      <c r="E409" s="46" t="s">
        <v>65</v>
      </c>
      <c r="F409" s="47">
        <v>-175000</v>
      </c>
      <c r="G409" s="47">
        <v>-5930.05</v>
      </c>
      <c r="H409" s="47">
        <v>-0.13</v>
      </c>
      <c r="I409" s="46"/>
    </row>
    <row r="410" spans="2:9" s="2" customFormat="1" ht="13.5" x14ac:dyDescent="0.25">
      <c r="B410" s="46">
        <v>2223900</v>
      </c>
      <c r="C410" s="46" t="s">
        <v>4541</v>
      </c>
      <c r="D410" s="46" t="s">
        <v>4505</v>
      </c>
      <c r="E410" s="46" t="s">
        <v>106</v>
      </c>
      <c r="F410" s="47">
        <v>-1799350</v>
      </c>
      <c r="G410" s="47">
        <v>-5815.4992000000002</v>
      </c>
      <c r="H410" s="47">
        <v>-0.12</v>
      </c>
      <c r="I410" s="46"/>
    </row>
    <row r="411" spans="2:9" s="2" customFormat="1" ht="13.5" x14ac:dyDescent="0.25">
      <c r="B411" s="46">
        <v>2224154</v>
      </c>
      <c r="C411" s="46" t="s">
        <v>4658</v>
      </c>
      <c r="D411" s="46" t="s">
        <v>4505</v>
      </c>
      <c r="E411" s="46" t="s">
        <v>274</v>
      </c>
      <c r="F411" s="47">
        <v>-1398675</v>
      </c>
      <c r="G411" s="47">
        <v>-5765.33835</v>
      </c>
      <c r="H411" s="47">
        <v>-0.12</v>
      </c>
      <c r="I411" s="46"/>
    </row>
    <row r="412" spans="2:9" s="2" customFormat="1" ht="13.5" x14ac:dyDescent="0.25">
      <c r="B412" s="46">
        <v>2224010</v>
      </c>
      <c r="C412" s="46" t="s">
        <v>4659</v>
      </c>
      <c r="D412" s="46" t="s">
        <v>4505</v>
      </c>
      <c r="E412" s="46" t="s">
        <v>352</v>
      </c>
      <c r="F412" s="47">
        <v>-63750</v>
      </c>
      <c r="G412" s="47">
        <v>-5709.45</v>
      </c>
      <c r="H412" s="47">
        <v>-0.12</v>
      </c>
      <c r="I412" s="46"/>
    </row>
    <row r="413" spans="2:9" s="2" customFormat="1" ht="13.5" x14ac:dyDescent="0.25">
      <c r="B413" s="46">
        <v>2223838</v>
      </c>
      <c r="C413" s="46" t="s">
        <v>4664</v>
      </c>
      <c r="D413" s="46" t="s">
        <v>4505</v>
      </c>
      <c r="E413" s="46" t="s">
        <v>76</v>
      </c>
      <c r="F413" s="47">
        <v>-463750</v>
      </c>
      <c r="G413" s="47">
        <v>-5425.875</v>
      </c>
      <c r="H413" s="47">
        <v>-0.11</v>
      </c>
      <c r="I413" s="46"/>
    </row>
    <row r="414" spans="2:9" s="2" customFormat="1" ht="13.5" x14ac:dyDescent="0.25">
      <c r="B414" s="46">
        <v>2223691</v>
      </c>
      <c r="C414" s="46" t="s">
        <v>4663</v>
      </c>
      <c r="D414" s="46" t="s">
        <v>4505</v>
      </c>
      <c r="E414" s="46" t="s">
        <v>592</v>
      </c>
      <c r="F414" s="47">
        <v>-1932000</v>
      </c>
      <c r="G414" s="47">
        <v>-5423.1239999999998</v>
      </c>
      <c r="H414" s="47">
        <v>-0.11</v>
      </c>
      <c r="I414" s="46"/>
    </row>
    <row r="415" spans="2:9" s="2" customFormat="1" ht="13.5" x14ac:dyDescent="0.25">
      <c r="B415" s="46">
        <v>2223935</v>
      </c>
      <c r="C415" s="46" t="s">
        <v>4665</v>
      </c>
      <c r="D415" s="46" t="s">
        <v>4505</v>
      </c>
      <c r="E415" s="46" t="s">
        <v>99</v>
      </c>
      <c r="F415" s="47">
        <v>-11582400</v>
      </c>
      <c r="G415" s="47">
        <v>-5359.1764800000001</v>
      </c>
      <c r="H415" s="47">
        <v>-0.11</v>
      </c>
      <c r="I415" s="46"/>
    </row>
    <row r="416" spans="2:9" s="2" customFormat="1" ht="13.5" x14ac:dyDescent="0.25">
      <c r="B416" s="46">
        <v>2223689</v>
      </c>
      <c r="C416" s="46" t="s">
        <v>4662</v>
      </c>
      <c r="D416" s="46" t="s">
        <v>4505</v>
      </c>
      <c r="E416" s="46" t="s">
        <v>55</v>
      </c>
      <c r="F416" s="47">
        <v>-964000</v>
      </c>
      <c r="G416" s="47">
        <v>-5201.2619999999997</v>
      </c>
      <c r="H416" s="47">
        <v>-0.11</v>
      </c>
      <c r="I416" s="46"/>
    </row>
    <row r="417" spans="2:9" s="2" customFormat="1" ht="13.5" x14ac:dyDescent="0.25">
      <c r="B417" s="46">
        <v>2224133</v>
      </c>
      <c r="C417" s="46" t="s">
        <v>4660</v>
      </c>
      <c r="D417" s="46" t="s">
        <v>4505</v>
      </c>
      <c r="E417" s="46" t="s">
        <v>44</v>
      </c>
      <c r="F417" s="47">
        <v>-406250</v>
      </c>
      <c r="G417" s="47">
        <v>-5191.875</v>
      </c>
      <c r="H417" s="47">
        <v>-0.11</v>
      </c>
      <c r="I417" s="46"/>
    </row>
    <row r="418" spans="2:9" s="2" customFormat="1" ht="13.5" x14ac:dyDescent="0.25">
      <c r="B418" s="46">
        <v>2223726</v>
      </c>
      <c r="C418" s="46" t="s">
        <v>4530</v>
      </c>
      <c r="D418" s="46" t="s">
        <v>4505</v>
      </c>
      <c r="E418" s="46" t="s">
        <v>88</v>
      </c>
      <c r="F418" s="47">
        <v>-360400</v>
      </c>
      <c r="G418" s="47">
        <v>-5138.5832</v>
      </c>
      <c r="H418" s="47">
        <v>-0.11</v>
      </c>
      <c r="I418" s="46"/>
    </row>
    <row r="419" spans="2:9" s="2" customFormat="1" ht="13.5" x14ac:dyDescent="0.25">
      <c r="B419" s="46">
        <v>2224028</v>
      </c>
      <c r="C419" s="46" t="s">
        <v>4661</v>
      </c>
      <c r="D419" s="46" t="s">
        <v>4505</v>
      </c>
      <c r="E419" s="46" t="s">
        <v>287</v>
      </c>
      <c r="F419" s="47">
        <v>-1895775</v>
      </c>
      <c r="G419" s="47">
        <v>-5051.2924874999999</v>
      </c>
      <c r="H419" s="47">
        <v>-0.11</v>
      </c>
      <c r="I419" s="46"/>
    </row>
    <row r="420" spans="2:9" s="2" customFormat="1" ht="13.5" x14ac:dyDescent="0.25">
      <c r="B420" s="46">
        <v>2223779</v>
      </c>
      <c r="C420" s="46" t="s">
        <v>4667</v>
      </c>
      <c r="D420" s="46" t="s">
        <v>4505</v>
      </c>
      <c r="E420" s="46" t="s">
        <v>120</v>
      </c>
      <c r="F420" s="47">
        <v>-240500</v>
      </c>
      <c r="G420" s="47">
        <v>-4939.87</v>
      </c>
      <c r="H420" s="47">
        <v>-0.1</v>
      </c>
      <c r="I420" s="46"/>
    </row>
    <row r="421" spans="2:9" s="2" customFormat="1" ht="13.5" x14ac:dyDescent="0.25">
      <c r="B421" s="46">
        <v>2223983</v>
      </c>
      <c r="C421" s="46" t="s">
        <v>4668</v>
      </c>
      <c r="D421" s="46" t="s">
        <v>4505</v>
      </c>
      <c r="E421" s="46" t="s">
        <v>84</v>
      </c>
      <c r="F421" s="47">
        <v>-41750</v>
      </c>
      <c r="G421" s="47">
        <v>-4857.6125000000002</v>
      </c>
      <c r="H421" s="47">
        <v>-0.1</v>
      </c>
      <c r="I421" s="46"/>
    </row>
    <row r="422" spans="2:9" s="2" customFormat="1" ht="13.5" x14ac:dyDescent="0.25">
      <c r="B422" s="46">
        <v>2223731</v>
      </c>
      <c r="C422" s="46" t="s">
        <v>4666</v>
      </c>
      <c r="D422" s="46" t="s">
        <v>4505</v>
      </c>
      <c r="E422" s="46" t="s">
        <v>451</v>
      </c>
      <c r="F422" s="47">
        <v>-1318275</v>
      </c>
      <c r="G422" s="47">
        <v>-4774.1329125000002</v>
      </c>
      <c r="H422" s="47">
        <v>-0.1</v>
      </c>
      <c r="I422" s="46"/>
    </row>
    <row r="423" spans="2:9" s="2" customFormat="1" ht="13.5" x14ac:dyDescent="0.25">
      <c r="B423" s="46">
        <v>2223746</v>
      </c>
      <c r="C423" s="46" t="s">
        <v>4670</v>
      </c>
      <c r="D423" s="46" t="s">
        <v>4505</v>
      </c>
      <c r="E423" s="46" t="s">
        <v>69</v>
      </c>
      <c r="F423" s="47">
        <v>-354800</v>
      </c>
      <c r="G423" s="47">
        <v>-4701.4548000000004</v>
      </c>
      <c r="H423" s="47">
        <v>-0.1</v>
      </c>
      <c r="I423" s="46"/>
    </row>
    <row r="424" spans="2:9" s="2" customFormat="1" ht="13.5" x14ac:dyDescent="0.25">
      <c r="B424" s="46">
        <v>2223933</v>
      </c>
      <c r="C424" s="46" t="s">
        <v>4669</v>
      </c>
      <c r="D424" s="46" t="s">
        <v>4505</v>
      </c>
      <c r="E424" s="46" t="s">
        <v>80</v>
      </c>
      <c r="F424" s="47">
        <v>-58800</v>
      </c>
      <c r="G424" s="47">
        <v>-4510.5479999999998</v>
      </c>
      <c r="H424" s="47">
        <v>-0.1</v>
      </c>
      <c r="I424" s="46"/>
    </row>
    <row r="425" spans="2:9" s="2" customFormat="1" ht="13.5" x14ac:dyDescent="0.25">
      <c r="B425" s="46">
        <v>2223782</v>
      </c>
      <c r="C425" s="46" t="s">
        <v>4546</v>
      </c>
      <c r="D425" s="46" t="s">
        <v>4505</v>
      </c>
      <c r="E425" s="46" t="s">
        <v>80</v>
      </c>
      <c r="F425" s="47">
        <v>-172750</v>
      </c>
      <c r="G425" s="47">
        <v>-4485.2809999999999</v>
      </c>
      <c r="H425" s="47">
        <v>-0.09</v>
      </c>
      <c r="I425" s="46"/>
    </row>
    <row r="426" spans="2:9" s="2" customFormat="1" ht="13.5" x14ac:dyDescent="0.25">
      <c r="B426" s="46">
        <v>2223896</v>
      </c>
      <c r="C426" s="46" t="s">
        <v>4527</v>
      </c>
      <c r="D426" s="46" t="s">
        <v>4505</v>
      </c>
      <c r="E426" s="46" t="s">
        <v>222</v>
      </c>
      <c r="F426" s="47">
        <v>-935825</v>
      </c>
      <c r="G426" s="47">
        <v>-4360.4765875000003</v>
      </c>
      <c r="H426" s="47">
        <v>-0.09</v>
      </c>
      <c r="I426" s="46"/>
    </row>
    <row r="427" spans="2:9" s="2" customFormat="1" ht="13.5" x14ac:dyDescent="0.25">
      <c r="B427" s="46">
        <v>2223923</v>
      </c>
      <c r="C427" s="46" t="s">
        <v>4672</v>
      </c>
      <c r="D427" s="46" t="s">
        <v>4505</v>
      </c>
      <c r="E427" s="46" t="s">
        <v>159</v>
      </c>
      <c r="F427" s="47">
        <v>-172350</v>
      </c>
      <c r="G427" s="47">
        <v>-4327.3638000000001</v>
      </c>
      <c r="H427" s="47">
        <v>-0.09</v>
      </c>
      <c r="I427" s="46"/>
    </row>
    <row r="428" spans="2:9" s="2" customFormat="1" ht="13.5" x14ac:dyDescent="0.25">
      <c r="B428" s="46">
        <v>2223918</v>
      </c>
      <c r="C428" s="46" t="s">
        <v>4674</v>
      </c>
      <c r="D428" s="46" t="s">
        <v>4505</v>
      </c>
      <c r="E428" s="46" t="s">
        <v>99</v>
      </c>
      <c r="F428" s="47">
        <v>-6080000</v>
      </c>
      <c r="G428" s="47">
        <v>-4275.4560000000001</v>
      </c>
      <c r="H428" s="47">
        <v>-0.09</v>
      </c>
      <c r="I428" s="46"/>
    </row>
    <row r="429" spans="2:9" s="2" customFormat="1" ht="13.5" x14ac:dyDescent="0.25">
      <c r="B429" s="46">
        <v>2223815</v>
      </c>
      <c r="C429" s="46" t="s">
        <v>4675</v>
      </c>
      <c r="D429" s="46" t="s">
        <v>4505</v>
      </c>
      <c r="E429" s="46" t="s">
        <v>571</v>
      </c>
      <c r="F429" s="47">
        <v>-737120</v>
      </c>
      <c r="G429" s="47">
        <v>-4184.6302400000004</v>
      </c>
      <c r="H429" s="47">
        <v>-0.09</v>
      </c>
      <c r="I429" s="46"/>
    </row>
    <row r="430" spans="2:9" s="2" customFormat="1" ht="13.5" x14ac:dyDescent="0.25">
      <c r="B430" s="46">
        <v>2223841</v>
      </c>
      <c r="C430" s="46" t="s">
        <v>4673</v>
      </c>
      <c r="D430" s="46" t="s">
        <v>4505</v>
      </c>
      <c r="E430" s="46" t="s">
        <v>596</v>
      </c>
      <c r="F430" s="47">
        <v>-483600</v>
      </c>
      <c r="G430" s="47">
        <v>-4071.1866</v>
      </c>
      <c r="H430" s="47">
        <v>-0.09</v>
      </c>
      <c r="I430" s="46"/>
    </row>
    <row r="431" spans="2:9" s="2" customFormat="1" ht="13.5" x14ac:dyDescent="0.25">
      <c r="B431" s="46">
        <v>2223818</v>
      </c>
      <c r="C431" s="46" t="s">
        <v>4671</v>
      </c>
      <c r="D431" s="46" t="s">
        <v>4505</v>
      </c>
      <c r="E431" s="46" t="s">
        <v>69</v>
      </c>
      <c r="F431" s="47">
        <v>-202825</v>
      </c>
      <c r="G431" s="47">
        <v>-4033.9864250000001</v>
      </c>
      <c r="H431" s="47">
        <v>-0.09</v>
      </c>
      <c r="I431" s="46"/>
    </row>
    <row r="432" spans="2:9" s="2" customFormat="1" ht="13.5" x14ac:dyDescent="0.25">
      <c r="B432" s="46">
        <v>2223947</v>
      </c>
      <c r="C432" s="46" t="s">
        <v>4680</v>
      </c>
      <c r="D432" s="46" t="s">
        <v>4505</v>
      </c>
      <c r="E432" s="46" t="s">
        <v>159</v>
      </c>
      <c r="F432" s="47">
        <v>-259600</v>
      </c>
      <c r="G432" s="47">
        <v>-3938.9108000000001</v>
      </c>
      <c r="H432" s="47">
        <v>-0.08</v>
      </c>
      <c r="I432" s="46"/>
    </row>
    <row r="433" spans="2:9" s="2" customFormat="1" ht="13.5" x14ac:dyDescent="0.25">
      <c r="B433" s="46">
        <v>2223917</v>
      </c>
      <c r="C433" s="46" t="s">
        <v>4677</v>
      </c>
      <c r="D433" s="46" t="s">
        <v>4505</v>
      </c>
      <c r="E433" s="46" t="s">
        <v>55</v>
      </c>
      <c r="F433" s="47">
        <v>-328250</v>
      </c>
      <c r="G433" s="47">
        <v>-3808.0282499999998</v>
      </c>
      <c r="H433" s="47">
        <v>-0.08</v>
      </c>
      <c r="I433" s="46"/>
    </row>
    <row r="434" spans="2:9" s="2" customFormat="1" ht="13.5" x14ac:dyDescent="0.25">
      <c r="B434" s="46">
        <v>2223902</v>
      </c>
      <c r="C434" s="46" t="s">
        <v>4504</v>
      </c>
      <c r="D434" s="46" t="s">
        <v>4505</v>
      </c>
      <c r="E434" s="46" t="s">
        <v>106</v>
      </c>
      <c r="F434" s="47">
        <v>-1103125</v>
      </c>
      <c r="G434" s="47">
        <v>-3760.0015625000001</v>
      </c>
      <c r="H434" s="47">
        <v>-0.08</v>
      </c>
      <c r="I434" s="46"/>
    </row>
    <row r="435" spans="2:9" s="2" customFormat="1" ht="13.5" x14ac:dyDescent="0.25">
      <c r="B435" s="46">
        <v>2224259</v>
      </c>
      <c r="C435" s="46" t="s">
        <v>4678</v>
      </c>
      <c r="D435" s="46" t="s">
        <v>4505</v>
      </c>
      <c r="E435" s="46" t="s">
        <v>451</v>
      </c>
      <c r="F435" s="47">
        <v>-286000</v>
      </c>
      <c r="G435" s="47">
        <v>-3757.1819999999998</v>
      </c>
      <c r="H435" s="47">
        <v>-0.08</v>
      </c>
      <c r="I435" s="46"/>
    </row>
    <row r="436" spans="2:9" s="2" customFormat="1" ht="13.5" x14ac:dyDescent="0.25">
      <c r="B436" s="46">
        <v>2223885</v>
      </c>
      <c r="C436" s="46" t="s">
        <v>4676</v>
      </c>
      <c r="D436" s="46" t="s">
        <v>4505</v>
      </c>
      <c r="E436" s="46" t="s">
        <v>44</v>
      </c>
      <c r="F436" s="47">
        <v>-419000</v>
      </c>
      <c r="G436" s="47">
        <v>-3671.9065000000001</v>
      </c>
      <c r="H436" s="47">
        <v>-0.08</v>
      </c>
      <c r="I436" s="46"/>
    </row>
    <row r="437" spans="2:9" s="2" customFormat="1" ht="13.5" x14ac:dyDescent="0.25">
      <c r="B437" s="46">
        <v>2224069</v>
      </c>
      <c r="C437" s="46" t="s">
        <v>4679</v>
      </c>
      <c r="D437" s="46" t="s">
        <v>4505</v>
      </c>
      <c r="E437" s="46" t="s">
        <v>261</v>
      </c>
      <c r="F437" s="47">
        <v>-1017900</v>
      </c>
      <c r="G437" s="47">
        <v>-3587.0796</v>
      </c>
      <c r="H437" s="47">
        <v>-0.08</v>
      </c>
      <c r="I437" s="46"/>
    </row>
    <row r="438" spans="2:9" s="2" customFormat="1" ht="13.5" x14ac:dyDescent="0.25">
      <c r="B438" s="46">
        <v>2223850</v>
      </c>
      <c r="C438" s="46" t="s">
        <v>4681</v>
      </c>
      <c r="D438" s="46" t="s">
        <v>4505</v>
      </c>
      <c r="E438" s="46" t="s">
        <v>69</v>
      </c>
      <c r="F438" s="47">
        <v>-59625</v>
      </c>
      <c r="G438" s="47">
        <v>-3368.2162499999999</v>
      </c>
      <c r="H438" s="47">
        <v>-7.0000000000000007E-2</v>
      </c>
      <c r="I438" s="46"/>
    </row>
    <row r="439" spans="2:9" s="2" customFormat="1" ht="13.5" x14ac:dyDescent="0.25">
      <c r="B439" s="46">
        <v>2223894</v>
      </c>
      <c r="C439" s="46" t="s">
        <v>4689</v>
      </c>
      <c r="D439" s="46" t="s">
        <v>4505</v>
      </c>
      <c r="E439" s="46" t="s">
        <v>99</v>
      </c>
      <c r="F439" s="47">
        <v>-377400</v>
      </c>
      <c r="G439" s="47">
        <v>-3363.5774999999999</v>
      </c>
      <c r="H439" s="47">
        <v>-7.0000000000000007E-2</v>
      </c>
      <c r="I439" s="46"/>
    </row>
    <row r="440" spans="2:9" s="2" customFormat="1" ht="13.5" x14ac:dyDescent="0.25">
      <c r="B440" s="46">
        <v>2223755</v>
      </c>
      <c r="C440" s="46" t="s">
        <v>4690</v>
      </c>
      <c r="D440" s="46" t="s">
        <v>4505</v>
      </c>
      <c r="E440" s="46" t="s">
        <v>88</v>
      </c>
      <c r="F440" s="47">
        <v>-62125</v>
      </c>
      <c r="G440" s="47">
        <v>-3335.49125</v>
      </c>
      <c r="H440" s="47">
        <v>-7.0000000000000007E-2</v>
      </c>
      <c r="I440" s="46"/>
    </row>
    <row r="441" spans="2:9" s="2" customFormat="1" ht="13.5" x14ac:dyDescent="0.25">
      <c r="B441" s="46">
        <v>2223978</v>
      </c>
      <c r="C441" s="46" t="s">
        <v>4688</v>
      </c>
      <c r="D441" s="46" t="s">
        <v>4505</v>
      </c>
      <c r="E441" s="46" t="s">
        <v>628</v>
      </c>
      <c r="F441" s="47">
        <v>-66900</v>
      </c>
      <c r="G441" s="47">
        <v>-3259.3679999999999</v>
      </c>
      <c r="H441" s="47">
        <v>-7.0000000000000007E-2</v>
      </c>
      <c r="I441" s="46"/>
    </row>
    <row r="442" spans="2:9" s="2" customFormat="1" ht="13.5" x14ac:dyDescent="0.25">
      <c r="B442" s="46">
        <v>2224103</v>
      </c>
      <c r="C442" s="46" t="s">
        <v>4684</v>
      </c>
      <c r="D442" s="46" t="s">
        <v>4505</v>
      </c>
      <c r="E442" s="46" t="s">
        <v>44</v>
      </c>
      <c r="F442" s="47">
        <v>-1339650</v>
      </c>
      <c r="G442" s="47">
        <v>-3215.0260349999999</v>
      </c>
      <c r="H442" s="47">
        <v>-7.0000000000000007E-2</v>
      </c>
      <c r="I442" s="46"/>
    </row>
    <row r="443" spans="2:9" s="2" customFormat="1" ht="13.5" x14ac:dyDescent="0.25">
      <c r="B443" s="46">
        <v>2224084</v>
      </c>
      <c r="C443" s="46" t="s">
        <v>4686</v>
      </c>
      <c r="D443" s="46" t="s">
        <v>4505</v>
      </c>
      <c r="E443" s="46" t="s">
        <v>55</v>
      </c>
      <c r="F443" s="47">
        <v>-908700</v>
      </c>
      <c r="G443" s="47">
        <v>-3183.1761000000001</v>
      </c>
      <c r="H443" s="47">
        <v>-7.0000000000000007E-2</v>
      </c>
      <c r="I443" s="46"/>
    </row>
    <row r="444" spans="2:9" s="2" customFormat="1" ht="13.5" x14ac:dyDescent="0.25">
      <c r="B444" s="46">
        <v>2223956</v>
      </c>
      <c r="C444" s="46" t="s">
        <v>4687</v>
      </c>
      <c r="D444" s="46" t="s">
        <v>4505</v>
      </c>
      <c r="E444" s="46" t="s">
        <v>451</v>
      </c>
      <c r="F444" s="47">
        <v>-989475</v>
      </c>
      <c r="G444" s="47">
        <v>-3132.67785</v>
      </c>
      <c r="H444" s="47">
        <v>-7.0000000000000007E-2</v>
      </c>
      <c r="I444" s="46"/>
    </row>
    <row r="445" spans="2:9" s="2" customFormat="1" ht="13.5" x14ac:dyDescent="0.25">
      <c r="B445" s="46">
        <v>2223969</v>
      </c>
      <c r="C445" s="46" t="s">
        <v>4682</v>
      </c>
      <c r="D445" s="46" t="s">
        <v>4505</v>
      </c>
      <c r="E445" s="46" t="s">
        <v>44</v>
      </c>
      <c r="F445" s="47">
        <v>-1875600</v>
      </c>
      <c r="G445" s="47">
        <v>-3123.6242400000001</v>
      </c>
      <c r="H445" s="47">
        <v>-7.0000000000000007E-2</v>
      </c>
      <c r="I445" s="46"/>
    </row>
    <row r="446" spans="2:9" s="2" customFormat="1" ht="13.5" x14ac:dyDescent="0.25">
      <c r="B446" s="46">
        <v>2224027</v>
      </c>
      <c r="C446" s="46" t="s">
        <v>4685</v>
      </c>
      <c r="D446" s="46" t="s">
        <v>4505</v>
      </c>
      <c r="E446" s="46" t="s">
        <v>51</v>
      </c>
      <c r="F446" s="47">
        <v>-76650</v>
      </c>
      <c r="G446" s="47">
        <v>-3122.1078000000002</v>
      </c>
      <c r="H446" s="47">
        <v>-7.0000000000000007E-2</v>
      </c>
      <c r="I446" s="46"/>
    </row>
    <row r="447" spans="2:9" s="2" customFormat="1" ht="13.5" x14ac:dyDescent="0.25">
      <c r="B447" s="46">
        <v>2223942</v>
      </c>
      <c r="C447" s="46" t="s">
        <v>4683</v>
      </c>
      <c r="D447" s="46" t="s">
        <v>4505</v>
      </c>
      <c r="E447" s="46" t="s">
        <v>55</v>
      </c>
      <c r="F447" s="47">
        <v>-27375</v>
      </c>
      <c r="G447" s="47">
        <v>-3111.99</v>
      </c>
      <c r="H447" s="47">
        <v>-7.0000000000000007E-2</v>
      </c>
      <c r="I447" s="46"/>
    </row>
    <row r="448" spans="2:9" s="2" customFormat="1" ht="13.5" x14ac:dyDescent="0.25">
      <c r="B448" s="46">
        <v>2224089</v>
      </c>
      <c r="C448" s="46" t="s">
        <v>4694</v>
      </c>
      <c r="D448" s="46" t="s">
        <v>4505</v>
      </c>
      <c r="E448" s="46" t="s">
        <v>149</v>
      </c>
      <c r="F448" s="47">
        <v>-540100</v>
      </c>
      <c r="G448" s="47">
        <v>-2961.3683000000001</v>
      </c>
      <c r="H448" s="47">
        <v>-0.06</v>
      </c>
      <c r="I448" s="46"/>
    </row>
    <row r="449" spans="2:9" s="2" customFormat="1" ht="13.5" x14ac:dyDescent="0.25">
      <c r="B449" s="46">
        <v>2223872</v>
      </c>
      <c r="C449" s="46" t="s">
        <v>4692</v>
      </c>
      <c r="D449" s="46" t="s">
        <v>4505</v>
      </c>
      <c r="E449" s="46" t="s">
        <v>113</v>
      </c>
      <c r="F449" s="47">
        <v>-209475</v>
      </c>
      <c r="G449" s="47">
        <v>-2958.20595</v>
      </c>
      <c r="H449" s="47">
        <v>-0.06</v>
      </c>
      <c r="I449" s="46"/>
    </row>
    <row r="450" spans="2:9" s="2" customFormat="1" ht="13.5" x14ac:dyDescent="0.25">
      <c r="B450" s="46">
        <v>2223770</v>
      </c>
      <c r="C450" s="46" t="s">
        <v>4693</v>
      </c>
      <c r="D450" s="46" t="s">
        <v>4505</v>
      </c>
      <c r="E450" s="46" t="s">
        <v>135</v>
      </c>
      <c r="F450" s="47">
        <v>-156800</v>
      </c>
      <c r="G450" s="47">
        <v>-2934.6687999999999</v>
      </c>
      <c r="H450" s="47">
        <v>-0.06</v>
      </c>
      <c r="I450" s="46"/>
    </row>
    <row r="451" spans="2:9" s="2" customFormat="1" ht="13.5" x14ac:dyDescent="0.25">
      <c r="B451" s="46">
        <v>2223927</v>
      </c>
      <c r="C451" s="46" t="s">
        <v>4698</v>
      </c>
      <c r="D451" s="46" t="s">
        <v>4505</v>
      </c>
      <c r="E451" s="46" t="s">
        <v>51</v>
      </c>
      <c r="F451" s="47">
        <v>-1372525</v>
      </c>
      <c r="G451" s="47">
        <v>-2896.5767599999999</v>
      </c>
      <c r="H451" s="47">
        <v>-0.06</v>
      </c>
      <c r="I451" s="46"/>
    </row>
    <row r="452" spans="2:9" s="2" customFormat="1" ht="13.5" x14ac:dyDescent="0.25">
      <c r="B452" s="46">
        <v>2224050</v>
      </c>
      <c r="C452" s="46" t="s">
        <v>4697</v>
      </c>
      <c r="D452" s="46" t="s">
        <v>4505</v>
      </c>
      <c r="E452" s="46" t="s">
        <v>80</v>
      </c>
      <c r="F452" s="47">
        <v>-105750</v>
      </c>
      <c r="G452" s="47">
        <v>-2756.4794999999999</v>
      </c>
      <c r="H452" s="47">
        <v>-0.06</v>
      </c>
      <c r="I452" s="46"/>
    </row>
    <row r="453" spans="2:9" s="2" customFormat="1" ht="13.5" x14ac:dyDescent="0.25">
      <c r="B453" s="46">
        <v>2223763</v>
      </c>
      <c r="C453" s="46" t="s">
        <v>4696</v>
      </c>
      <c r="D453" s="46" t="s">
        <v>4505</v>
      </c>
      <c r="E453" s="46" t="s">
        <v>113</v>
      </c>
      <c r="F453" s="47">
        <v>-2253300</v>
      </c>
      <c r="G453" s="47">
        <v>-2719.9584300000001</v>
      </c>
      <c r="H453" s="47">
        <v>-0.06</v>
      </c>
      <c r="I453" s="46"/>
    </row>
    <row r="454" spans="2:9" s="2" customFormat="1" ht="13.5" x14ac:dyDescent="0.25">
      <c r="B454" s="46">
        <v>2223858</v>
      </c>
      <c r="C454" s="46" t="s">
        <v>4695</v>
      </c>
      <c r="D454" s="46" t="s">
        <v>4505</v>
      </c>
      <c r="E454" s="46" t="s">
        <v>423</v>
      </c>
      <c r="F454" s="47">
        <v>-1537150</v>
      </c>
      <c r="G454" s="47">
        <v>-2646.9722999999999</v>
      </c>
      <c r="H454" s="47">
        <v>-0.06</v>
      </c>
      <c r="I454" s="46"/>
    </row>
    <row r="455" spans="2:9" s="2" customFormat="1" ht="13.5" x14ac:dyDescent="0.25">
      <c r="B455" s="46">
        <v>2224157</v>
      </c>
      <c r="C455" s="46" t="s">
        <v>4691</v>
      </c>
      <c r="D455" s="46" t="s">
        <v>4505</v>
      </c>
      <c r="E455" s="46" t="s">
        <v>128</v>
      </c>
      <c r="F455" s="47">
        <v>-70000</v>
      </c>
      <c r="G455" s="47">
        <v>-2602.46</v>
      </c>
      <c r="H455" s="47">
        <v>-0.06</v>
      </c>
      <c r="I455" s="46"/>
    </row>
    <row r="456" spans="2:9" s="2" customFormat="1" ht="13.5" x14ac:dyDescent="0.25">
      <c r="B456" s="46">
        <v>2223799</v>
      </c>
      <c r="C456" s="46" t="s">
        <v>4699</v>
      </c>
      <c r="D456" s="46" t="s">
        <v>4505</v>
      </c>
      <c r="E456" s="46" t="s">
        <v>149</v>
      </c>
      <c r="F456" s="47">
        <v>-518000</v>
      </c>
      <c r="G456" s="47">
        <v>-2593.6260000000002</v>
      </c>
      <c r="H456" s="47">
        <v>-0.05</v>
      </c>
      <c r="I456" s="46"/>
    </row>
    <row r="457" spans="2:9" s="2" customFormat="1" ht="13.5" x14ac:dyDescent="0.25">
      <c r="B457" s="46">
        <v>2224106</v>
      </c>
      <c r="C457" s="46" t="s">
        <v>4703</v>
      </c>
      <c r="D457" s="46" t="s">
        <v>4505</v>
      </c>
      <c r="E457" s="46" t="s">
        <v>76</v>
      </c>
      <c r="F457" s="47">
        <v>-214375</v>
      </c>
      <c r="G457" s="47">
        <v>-2513.76125</v>
      </c>
      <c r="H457" s="47">
        <v>-0.05</v>
      </c>
      <c r="I457" s="46"/>
    </row>
    <row r="458" spans="2:9" s="2" customFormat="1" ht="13.5" x14ac:dyDescent="0.25">
      <c r="B458" s="46">
        <v>2224066</v>
      </c>
      <c r="C458" s="46" t="s">
        <v>4701</v>
      </c>
      <c r="D458" s="46" t="s">
        <v>4505</v>
      </c>
      <c r="E458" s="46" t="s">
        <v>55</v>
      </c>
      <c r="F458" s="47">
        <v>-230175</v>
      </c>
      <c r="G458" s="47">
        <v>-2510.7489</v>
      </c>
      <c r="H458" s="47">
        <v>-0.05</v>
      </c>
      <c r="I458" s="46"/>
    </row>
    <row r="459" spans="2:9" s="2" customFormat="1" ht="13.5" x14ac:dyDescent="0.25">
      <c r="B459" s="46">
        <v>2223943</v>
      </c>
      <c r="C459" s="46" t="s">
        <v>4707</v>
      </c>
      <c r="D459" s="46" t="s">
        <v>4505</v>
      </c>
      <c r="E459" s="46" t="s">
        <v>99</v>
      </c>
      <c r="F459" s="47">
        <v>-241150</v>
      </c>
      <c r="G459" s="47">
        <v>-2449.3605499999999</v>
      </c>
      <c r="H459" s="47">
        <v>-0.05</v>
      </c>
      <c r="I459" s="46"/>
    </row>
    <row r="460" spans="2:9" s="2" customFormat="1" ht="13.5" x14ac:dyDescent="0.25">
      <c r="B460" s="46">
        <v>2223991</v>
      </c>
      <c r="C460" s="46" t="s">
        <v>4702</v>
      </c>
      <c r="D460" s="46" t="s">
        <v>4505</v>
      </c>
      <c r="E460" s="46" t="s">
        <v>866</v>
      </c>
      <c r="F460" s="47">
        <v>-2434275</v>
      </c>
      <c r="G460" s="47">
        <v>-2340.7988399999999</v>
      </c>
      <c r="H460" s="47">
        <v>-0.05</v>
      </c>
      <c r="I460" s="46"/>
    </row>
    <row r="461" spans="2:9" s="2" customFormat="1" ht="13.5" x14ac:dyDescent="0.25">
      <c r="B461" s="46">
        <v>2223925</v>
      </c>
      <c r="C461" s="46" t="s">
        <v>4705</v>
      </c>
      <c r="D461" s="46" t="s">
        <v>4505</v>
      </c>
      <c r="E461" s="46" t="s">
        <v>88</v>
      </c>
      <c r="F461" s="47">
        <v>-96500</v>
      </c>
      <c r="G461" s="47">
        <v>-2277.9789999999998</v>
      </c>
      <c r="H461" s="47">
        <v>-0.05</v>
      </c>
      <c r="I461" s="46"/>
    </row>
    <row r="462" spans="2:9" s="2" customFormat="1" ht="13.5" x14ac:dyDescent="0.25">
      <c r="B462" s="46">
        <v>2224101</v>
      </c>
      <c r="C462" s="46" t="s">
        <v>4700</v>
      </c>
      <c r="D462" s="46" t="s">
        <v>4505</v>
      </c>
      <c r="E462" s="46" t="s">
        <v>44</v>
      </c>
      <c r="F462" s="47">
        <v>-1748250</v>
      </c>
      <c r="G462" s="47">
        <v>-2230.7669999999998</v>
      </c>
      <c r="H462" s="47">
        <v>-0.05</v>
      </c>
      <c r="I462" s="46"/>
    </row>
    <row r="463" spans="2:9" s="2" customFormat="1" ht="13.5" x14ac:dyDescent="0.25">
      <c r="B463" s="46">
        <v>2223730</v>
      </c>
      <c r="C463" s="46" t="s">
        <v>4704</v>
      </c>
      <c r="D463" s="46" t="s">
        <v>4505</v>
      </c>
      <c r="E463" s="46" t="s">
        <v>198</v>
      </c>
      <c r="F463" s="47">
        <v>-116325</v>
      </c>
      <c r="G463" s="47">
        <v>-2162.365425</v>
      </c>
      <c r="H463" s="47">
        <v>-0.05</v>
      </c>
      <c r="I463" s="46"/>
    </row>
    <row r="464" spans="2:9" s="2" customFormat="1" ht="13.5" x14ac:dyDescent="0.25">
      <c r="B464" s="46">
        <v>2223898</v>
      </c>
      <c r="C464" s="46" t="s">
        <v>4706</v>
      </c>
      <c r="D464" s="46" t="s">
        <v>4505</v>
      </c>
      <c r="E464" s="46" t="s">
        <v>69</v>
      </c>
      <c r="F464" s="47">
        <v>-366575</v>
      </c>
      <c r="G464" s="47">
        <v>-2155.8275749999998</v>
      </c>
      <c r="H464" s="47">
        <v>-0.05</v>
      </c>
      <c r="I464" s="46"/>
    </row>
    <row r="465" spans="2:9" s="2" customFormat="1" ht="13.5" x14ac:dyDescent="0.25">
      <c r="B465" s="46">
        <v>2224011</v>
      </c>
      <c r="C465" s="46" t="s">
        <v>4708</v>
      </c>
      <c r="D465" s="46" t="s">
        <v>4505</v>
      </c>
      <c r="E465" s="46" t="s">
        <v>274</v>
      </c>
      <c r="F465" s="47">
        <v>-132000</v>
      </c>
      <c r="G465" s="47">
        <v>-1990.8240000000001</v>
      </c>
      <c r="H465" s="47">
        <v>-0.04</v>
      </c>
      <c r="I465" s="46"/>
    </row>
    <row r="466" spans="2:9" s="2" customFormat="1" ht="13.5" x14ac:dyDescent="0.25">
      <c r="B466" s="46">
        <v>2224029</v>
      </c>
      <c r="C466" s="46" t="s">
        <v>4712</v>
      </c>
      <c r="D466" s="46" t="s">
        <v>4505</v>
      </c>
      <c r="E466" s="46" t="s">
        <v>198</v>
      </c>
      <c r="F466" s="47">
        <v>-510000</v>
      </c>
      <c r="G466" s="47">
        <v>-1981.35</v>
      </c>
      <c r="H466" s="47">
        <v>-0.04</v>
      </c>
      <c r="I466" s="46"/>
    </row>
    <row r="467" spans="2:9" s="2" customFormat="1" ht="13.5" x14ac:dyDescent="0.25">
      <c r="B467" s="46">
        <v>2224088</v>
      </c>
      <c r="C467" s="46" t="s">
        <v>4710</v>
      </c>
      <c r="D467" s="46" t="s">
        <v>4505</v>
      </c>
      <c r="E467" s="46" t="s">
        <v>245</v>
      </c>
      <c r="F467" s="47">
        <v>-66435</v>
      </c>
      <c r="G467" s="47">
        <v>-1971.9236699999999</v>
      </c>
      <c r="H467" s="47">
        <v>-0.04</v>
      </c>
      <c r="I467" s="46"/>
    </row>
    <row r="468" spans="2:9" s="2" customFormat="1" ht="13.5" x14ac:dyDescent="0.25">
      <c r="B468" s="46">
        <v>2224214</v>
      </c>
      <c r="C468" s="46" t="s">
        <v>4711</v>
      </c>
      <c r="D468" s="46" t="s">
        <v>4505</v>
      </c>
      <c r="E468" s="46" t="s">
        <v>261</v>
      </c>
      <c r="F468" s="47">
        <v>-940750</v>
      </c>
      <c r="G468" s="47">
        <v>-1931.1715999999999</v>
      </c>
      <c r="H468" s="47">
        <v>-0.04</v>
      </c>
      <c r="I468" s="46"/>
    </row>
    <row r="469" spans="2:9" s="2" customFormat="1" ht="13.5" x14ac:dyDescent="0.25">
      <c r="B469" s="46">
        <v>2223959</v>
      </c>
      <c r="C469" s="46" t="s">
        <v>4714</v>
      </c>
      <c r="D469" s="46" t="s">
        <v>4505</v>
      </c>
      <c r="E469" s="46" t="s">
        <v>592</v>
      </c>
      <c r="F469" s="47">
        <v>-681950</v>
      </c>
      <c r="G469" s="47">
        <v>-1924.4629</v>
      </c>
      <c r="H469" s="47">
        <v>-0.04</v>
      </c>
      <c r="I469" s="46"/>
    </row>
    <row r="470" spans="2:9" s="2" customFormat="1" ht="13.5" x14ac:dyDescent="0.25">
      <c r="B470" s="46">
        <v>2224030</v>
      </c>
      <c r="C470" s="46" t="s">
        <v>4713</v>
      </c>
      <c r="D470" s="46" t="s">
        <v>4505</v>
      </c>
      <c r="E470" s="46" t="s">
        <v>80</v>
      </c>
      <c r="F470" s="47">
        <v>-35700</v>
      </c>
      <c r="G470" s="47">
        <v>-1851.8661</v>
      </c>
      <c r="H470" s="47">
        <v>-0.04</v>
      </c>
      <c r="I470" s="46"/>
    </row>
    <row r="471" spans="2:9" s="2" customFormat="1" ht="13.5" x14ac:dyDescent="0.25">
      <c r="B471" s="46">
        <v>2223996</v>
      </c>
      <c r="C471" s="46" t="s">
        <v>4715</v>
      </c>
      <c r="D471" s="46" t="s">
        <v>4505</v>
      </c>
      <c r="E471" s="46" t="s">
        <v>866</v>
      </c>
      <c r="F471" s="47">
        <v>-103550</v>
      </c>
      <c r="G471" s="47">
        <v>-1721.10455</v>
      </c>
      <c r="H471" s="47">
        <v>-0.04</v>
      </c>
      <c r="I471" s="46"/>
    </row>
    <row r="472" spans="2:9" s="2" customFormat="1" ht="13.5" x14ac:dyDescent="0.25">
      <c r="B472" s="46">
        <v>2224096</v>
      </c>
      <c r="C472" s="46" t="s">
        <v>4709</v>
      </c>
      <c r="D472" s="46" t="s">
        <v>4505</v>
      </c>
      <c r="E472" s="46" t="s">
        <v>69</v>
      </c>
      <c r="F472" s="47">
        <v>-70875</v>
      </c>
      <c r="G472" s="47">
        <v>-1655.852625</v>
      </c>
      <c r="H472" s="47">
        <v>-0.04</v>
      </c>
      <c r="I472" s="46"/>
    </row>
    <row r="473" spans="2:9" s="2" customFormat="1" ht="13.5" x14ac:dyDescent="0.25">
      <c r="B473" s="46">
        <v>2224092</v>
      </c>
      <c r="C473" s="46" t="s">
        <v>4734</v>
      </c>
      <c r="D473" s="46" t="s">
        <v>4505</v>
      </c>
      <c r="E473" s="46" t="s">
        <v>198</v>
      </c>
      <c r="F473" s="47">
        <v>-179000</v>
      </c>
      <c r="G473" s="47">
        <v>-1636.239</v>
      </c>
      <c r="H473" s="47">
        <v>-0.03</v>
      </c>
      <c r="I473" s="46"/>
    </row>
    <row r="474" spans="2:9" s="2" customFormat="1" ht="13.5" x14ac:dyDescent="0.25">
      <c r="B474" s="46">
        <v>2223999</v>
      </c>
      <c r="C474" s="46" t="s">
        <v>4716</v>
      </c>
      <c r="D474" s="46" t="s">
        <v>4505</v>
      </c>
      <c r="E474" s="46" t="s">
        <v>451</v>
      </c>
      <c r="F474" s="47">
        <v>-445500</v>
      </c>
      <c r="G474" s="47">
        <v>-1623.1792499999999</v>
      </c>
      <c r="H474" s="47">
        <v>-0.03</v>
      </c>
      <c r="I474" s="46"/>
    </row>
    <row r="475" spans="2:9" s="2" customFormat="1" ht="13.5" x14ac:dyDescent="0.25">
      <c r="B475" s="46">
        <v>2224007</v>
      </c>
      <c r="C475" s="46" t="s">
        <v>4733</v>
      </c>
      <c r="D475" s="46" t="s">
        <v>4505</v>
      </c>
      <c r="E475" s="46" t="s">
        <v>55</v>
      </c>
      <c r="F475" s="47">
        <v>-80400</v>
      </c>
      <c r="G475" s="47">
        <v>-1620.9444000000001</v>
      </c>
      <c r="H475" s="47">
        <v>-0.03</v>
      </c>
      <c r="I475" s="46"/>
    </row>
    <row r="476" spans="2:9" s="2" customFormat="1" ht="13.5" x14ac:dyDescent="0.25">
      <c r="B476" s="46">
        <v>2223776</v>
      </c>
      <c r="C476" s="46" t="s">
        <v>4731</v>
      </c>
      <c r="D476" s="46" t="s">
        <v>4505</v>
      </c>
      <c r="E476" s="46" t="s">
        <v>69</v>
      </c>
      <c r="F476" s="47">
        <v>-66275</v>
      </c>
      <c r="G476" s="47">
        <v>-1616.380975</v>
      </c>
      <c r="H476" s="47">
        <v>-0.03</v>
      </c>
      <c r="I476" s="46"/>
    </row>
    <row r="477" spans="2:9" s="2" customFormat="1" ht="13.5" x14ac:dyDescent="0.25">
      <c r="B477" s="46">
        <v>2223932</v>
      </c>
      <c r="C477" s="46" t="s">
        <v>4732</v>
      </c>
      <c r="D477" s="46" t="s">
        <v>4505</v>
      </c>
      <c r="E477" s="46" t="s">
        <v>80</v>
      </c>
      <c r="F477" s="47">
        <v>-278350</v>
      </c>
      <c r="G477" s="47">
        <v>-1614.43</v>
      </c>
      <c r="H477" s="47">
        <v>-0.03</v>
      </c>
      <c r="I477" s="46"/>
    </row>
    <row r="478" spans="2:9" s="2" customFormat="1" ht="13.5" x14ac:dyDescent="0.25">
      <c r="B478" s="46">
        <v>2223948</v>
      </c>
      <c r="C478" s="46" t="s">
        <v>4719</v>
      </c>
      <c r="D478" s="46" t="s">
        <v>4505</v>
      </c>
      <c r="E478" s="46" t="s">
        <v>65</v>
      </c>
      <c r="F478" s="47">
        <v>-8925</v>
      </c>
      <c r="G478" s="47">
        <v>-1568.7472499999999</v>
      </c>
      <c r="H478" s="47">
        <v>-0.03</v>
      </c>
      <c r="I478" s="46"/>
    </row>
    <row r="479" spans="2:9" s="2" customFormat="1" ht="13.5" x14ac:dyDescent="0.25">
      <c r="B479" s="46">
        <v>2223688</v>
      </c>
      <c r="C479" s="46" t="s">
        <v>4729</v>
      </c>
      <c r="D479" s="46" t="s">
        <v>4505</v>
      </c>
      <c r="E479" s="46" t="s">
        <v>451</v>
      </c>
      <c r="F479" s="47">
        <v>-487825</v>
      </c>
      <c r="G479" s="47">
        <v>-1538.60005</v>
      </c>
      <c r="H479" s="47">
        <v>-0.03</v>
      </c>
      <c r="I479" s="46"/>
    </row>
    <row r="480" spans="2:9" s="2" customFormat="1" ht="13.5" x14ac:dyDescent="0.25">
      <c r="B480" s="46">
        <v>2223837</v>
      </c>
      <c r="C480" s="46" t="s">
        <v>4725</v>
      </c>
      <c r="D480" s="46" t="s">
        <v>4505</v>
      </c>
      <c r="E480" s="46" t="s">
        <v>44</v>
      </c>
      <c r="F480" s="47">
        <v>-153300</v>
      </c>
      <c r="G480" s="47">
        <v>-1537.2924</v>
      </c>
      <c r="H480" s="47">
        <v>-0.03</v>
      </c>
      <c r="I480" s="46"/>
    </row>
    <row r="481" spans="2:9" s="2" customFormat="1" ht="13.5" x14ac:dyDescent="0.25">
      <c r="B481" s="46">
        <v>2224049</v>
      </c>
      <c r="C481" s="46" t="s">
        <v>4735</v>
      </c>
      <c r="D481" s="46" t="s">
        <v>4505</v>
      </c>
      <c r="E481" s="46" t="s">
        <v>223</v>
      </c>
      <c r="F481" s="47">
        <v>-146300</v>
      </c>
      <c r="G481" s="47">
        <v>-1509.1576500000001</v>
      </c>
      <c r="H481" s="47">
        <v>-0.03</v>
      </c>
      <c r="I481" s="46"/>
    </row>
    <row r="482" spans="2:9" s="2" customFormat="1" ht="13.5" x14ac:dyDescent="0.25">
      <c r="B482" s="46">
        <v>2223754</v>
      </c>
      <c r="C482" s="46" t="s">
        <v>4718</v>
      </c>
      <c r="D482" s="46" t="s">
        <v>4505</v>
      </c>
      <c r="E482" s="46" t="s">
        <v>99</v>
      </c>
      <c r="F482" s="47">
        <v>-20125</v>
      </c>
      <c r="G482" s="47">
        <v>-1499.1112499999999</v>
      </c>
      <c r="H482" s="47">
        <v>-0.03</v>
      </c>
      <c r="I482" s="46"/>
    </row>
    <row r="483" spans="2:9" s="2" customFormat="1" ht="13.5" x14ac:dyDescent="0.25">
      <c r="B483" s="46">
        <v>2223867</v>
      </c>
      <c r="C483" s="46" t="s">
        <v>4724</v>
      </c>
      <c r="D483" s="46" t="s">
        <v>4505</v>
      </c>
      <c r="E483" s="46" t="s">
        <v>113</v>
      </c>
      <c r="F483" s="47">
        <v>-500000</v>
      </c>
      <c r="G483" s="47">
        <v>-1442.25</v>
      </c>
      <c r="H483" s="47">
        <v>-0.03</v>
      </c>
      <c r="I483" s="46"/>
    </row>
    <row r="484" spans="2:9" s="2" customFormat="1" ht="13.5" x14ac:dyDescent="0.25">
      <c r="B484" s="46">
        <v>2223739</v>
      </c>
      <c r="C484" s="46" t="s">
        <v>4521</v>
      </c>
      <c r="D484" s="46" t="s">
        <v>4505</v>
      </c>
      <c r="E484" s="46" t="s">
        <v>55</v>
      </c>
      <c r="F484" s="47">
        <v>-71700</v>
      </c>
      <c r="G484" s="47">
        <v>-1437.0831000000001</v>
      </c>
      <c r="H484" s="47">
        <v>-0.03</v>
      </c>
      <c r="I484" s="46"/>
    </row>
    <row r="485" spans="2:9" s="2" customFormat="1" ht="13.5" x14ac:dyDescent="0.25">
      <c r="B485" s="46">
        <v>2223976</v>
      </c>
      <c r="C485" s="46" t="s">
        <v>4726</v>
      </c>
      <c r="D485" s="46" t="s">
        <v>4505</v>
      </c>
      <c r="E485" s="46" t="s">
        <v>261</v>
      </c>
      <c r="F485" s="47">
        <v>-438000</v>
      </c>
      <c r="G485" s="47">
        <v>-1428.537</v>
      </c>
      <c r="H485" s="47">
        <v>-0.03</v>
      </c>
      <c r="I485" s="46"/>
    </row>
    <row r="486" spans="2:9" s="2" customFormat="1" ht="13.5" x14ac:dyDescent="0.25">
      <c r="B486" s="46">
        <v>2224341</v>
      </c>
      <c r="C486" s="46" t="s">
        <v>4721</v>
      </c>
      <c r="D486" s="46" t="s">
        <v>4505</v>
      </c>
      <c r="E486" s="46" t="s">
        <v>294</v>
      </c>
      <c r="F486" s="47">
        <v>-9577650</v>
      </c>
      <c r="G486" s="47">
        <v>-1428.027615</v>
      </c>
      <c r="H486" s="47">
        <v>-0.03</v>
      </c>
      <c r="I486" s="46"/>
    </row>
    <row r="487" spans="2:9" s="2" customFormat="1" ht="13.5" x14ac:dyDescent="0.25">
      <c r="B487" s="46">
        <v>2224111</v>
      </c>
      <c r="C487" s="46" t="s">
        <v>4717</v>
      </c>
      <c r="D487" s="46" t="s">
        <v>4505</v>
      </c>
      <c r="E487" s="46" t="s">
        <v>392</v>
      </c>
      <c r="F487" s="47">
        <v>-348300</v>
      </c>
      <c r="G487" s="47">
        <v>-1396.3347000000001</v>
      </c>
      <c r="H487" s="47">
        <v>-0.03</v>
      </c>
      <c r="I487" s="46"/>
    </row>
    <row r="488" spans="2:9" s="2" customFormat="1" ht="13.5" x14ac:dyDescent="0.25">
      <c r="B488" s="46">
        <v>2223985</v>
      </c>
      <c r="C488" s="46" t="s">
        <v>4728</v>
      </c>
      <c r="D488" s="46" t="s">
        <v>4505</v>
      </c>
      <c r="E488" s="46" t="s">
        <v>76</v>
      </c>
      <c r="F488" s="47">
        <v>-101925</v>
      </c>
      <c r="G488" s="47">
        <v>-1357.742925</v>
      </c>
      <c r="H488" s="47">
        <v>-0.03</v>
      </c>
      <c r="I488" s="46"/>
    </row>
    <row r="489" spans="2:9" s="2" customFormat="1" ht="13.5" x14ac:dyDescent="0.25">
      <c r="B489" s="46">
        <v>2224039</v>
      </c>
      <c r="C489" s="46" t="s">
        <v>4727</v>
      </c>
      <c r="D489" s="46" t="s">
        <v>4505</v>
      </c>
      <c r="E489" s="46" t="s">
        <v>44</v>
      </c>
      <c r="F489" s="47">
        <v>-1168000</v>
      </c>
      <c r="G489" s="47">
        <v>-1348.8063999999999</v>
      </c>
      <c r="H489" s="47">
        <v>-0.03</v>
      </c>
      <c r="I489" s="46"/>
    </row>
    <row r="490" spans="2:9" s="2" customFormat="1" ht="13.5" x14ac:dyDescent="0.25">
      <c r="B490" s="46">
        <v>2224060</v>
      </c>
      <c r="C490" s="46" t="s">
        <v>4730</v>
      </c>
      <c r="D490" s="46" t="s">
        <v>4505</v>
      </c>
      <c r="E490" s="46" t="s">
        <v>135</v>
      </c>
      <c r="F490" s="47">
        <v>-198550</v>
      </c>
      <c r="G490" s="47">
        <v>-1344.679875</v>
      </c>
      <c r="H490" s="47">
        <v>-0.03</v>
      </c>
      <c r="I490" s="46"/>
    </row>
    <row r="491" spans="2:9" s="2" customFormat="1" ht="13.5" x14ac:dyDescent="0.25">
      <c r="B491" s="46">
        <v>2223954</v>
      </c>
      <c r="C491" s="46" t="s">
        <v>4736</v>
      </c>
      <c r="D491" s="46" t="s">
        <v>4505</v>
      </c>
      <c r="E491" s="46" t="s">
        <v>274</v>
      </c>
      <c r="F491" s="47">
        <v>-28500</v>
      </c>
      <c r="G491" s="47">
        <v>-1290.252</v>
      </c>
      <c r="H491" s="47">
        <v>-0.03</v>
      </c>
      <c r="I491" s="46"/>
    </row>
    <row r="492" spans="2:9" s="2" customFormat="1" ht="13.5" x14ac:dyDescent="0.25">
      <c r="B492" s="46">
        <v>2224359</v>
      </c>
      <c r="C492" s="46" t="s">
        <v>4723</v>
      </c>
      <c r="D492" s="46" t="s">
        <v>4505</v>
      </c>
      <c r="E492" s="46" t="s">
        <v>245</v>
      </c>
      <c r="F492" s="47">
        <v>-42024</v>
      </c>
      <c r="G492" s="47">
        <v>-1252.7354399999999</v>
      </c>
      <c r="H492" s="47">
        <v>-0.03</v>
      </c>
      <c r="I492" s="46"/>
    </row>
    <row r="493" spans="2:9" s="2" customFormat="1" ht="13.5" x14ac:dyDescent="0.25">
      <c r="B493" s="46">
        <v>2223924</v>
      </c>
      <c r="C493" s="46" t="s">
        <v>4720</v>
      </c>
      <c r="D493" s="46" t="s">
        <v>4505</v>
      </c>
      <c r="E493" s="46" t="s">
        <v>628</v>
      </c>
      <c r="F493" s="47">
        <v>-98175</v>
      </c>
      <c r="G493" s="47">
        <v>-1238.477625</v>
      </c>
      <c r="H493" s="47">
        <v>-0.03</v>
      </c>
      <c r="I493" s="46"/>
    </row>
    <row r="494" spans="2:9" s="2" customFormat="1" ht="13.5" x14ac:dyDescent="0.25">
      <c r="B494" s="46">
        <v>2224430</v>
      </c>
      <c r="C494" s="46" t="s">
        <v>4722</v>
      </c>
      <c r="D494" s="46" t="s">
        <v>4505</v>
      </c>
      <c r="E494" s="46" t="s">
        <v>55</v>
      </c>
      <c r="F494" s="47">
        <v>-491150</v>
      </c>
      <c r="G494" s="47">
        <v>-1186.863975</v>
      </c>
      <c r="H494" s="47">
        <v>-0.03</v>
      </c>
      <c r="I494" s="46"/>
    </row>
    <row r="495" spans="2:9" s="2" customFormat="1" ht="13.5" x14ac:dyDescent="0.25">
      <c r="B495" s="46">
        <v>2224079</v>
      </c>
      <c r="C495" s="46" t="s">
        <v>4763</v>
      </c>
      <c r="D495" s="46" t="s">
        <v>4505</v>
      </c>
      <c r="E495" s="46" t="s">
        <v>491</v>
      </c>
      <c r="F495" s="47">
        <v>-490500</v>
      </c>
      <c r="G495" s="47">
        <v>-1148.1133500000001</v>
      </c>
      <c r="H495" s="47">
        <v>-0.02</v>
      </c>
      <c r="I495" s="46"/>
    </row>
    <row r="496" spans="2:9" s="2" customFormat="1" ht="13.5" x14ac:dyDescent="0.25">
      <c r="B496" s="46">
        <v>2223949</v>
      </c>
      <c r="C496" s="46" t="s">
        <v>4744</v>
      </c>
      <c r="D496" s="46" t="s">
        <v>4505</v>
      </c>
      <c r="E496" s="46" t="s">
        <v>113</v>
      </c>
      <c r="F496" s="47">
        <v>-92500</v>
      </c>
      <c r="G496" s="47">
        <v>-1125.355</v>
      </c>
      <c r="H496" s="47">
        <v>-0.02</v>
      </c>
      <c r="I496" s="46"/>
    </row>
    <row r="497" spans="2:9" s="2" customFormat="1" ht="13.5" x14ac:dyDescent="0.25">
      <c r="B497" s="46">
        <v>2223980</v>
      </c>
      <c r="C497" s="46" t="s">
        <v>4759</v>
      </c>
      <c r="D497" s="46" t="s">
        <v>4505</v>
      </c>
      <c r="E497" s="46" t="s">
        <v>261</v>
      </c>
      <c r="F497" s="47">
        <v>-418000</v>
      </c>
      <c r="G497" s="47">
        <v>-1114.1790000000001</v>
      </c>
      <c r="H497" s="47">
        <v>-0.02</v>
      </c>
      <c r="I497" s="46"/>
    </row>
    <row r="498" spans="2:9" s="2" customFormat="1" ht="13.5" x14ac:dyDescent="0.25">
      <c r="B498" s="46">
        <v>2223852</v>
      </c>
      <c r="C498" s="46" t="s">
        <v>4757</v>
      </c>
      <c r="D498" s="46" t="s">
        <v>4505</v>
      </c>
      <c r="E498" s="46" t="s">
        <v>88</v>
      </c>
      <c r="F498" s="47">
        <v>-94500</v>
      </c>
      <c r="G498" s="47">
        <v>-1107.8235</v>
      </c>
      <c r="H498" s="47">
        <v>-0.02</v>
      </c>
      <c r="I498" s="46"/>
    </row>
    <row r="499" spans="2:9" s="2" customFormat="1" ht="13.5" x14ac:dyDescent="0.25">
      <c r="B499" s="46">
        <v>2224102</v>
      </c>
      <c r="C499" s="46" t="s">
        <v>4737</v>
      </c>
      <c r="D499" s="46" t="s">
        <v>4505</v>
      </c>
      <c r="E499" s="46" t="s">
        <v>128</v>
      </c>
      <c r="F499" s="47">
        <v>-21200</v>
      </c>
      <c r="G499" s="47">
        <v>-1100.386</v>
      </c>
      <c r="H499" s="47">
        <v>-0.02</v>
      </c>
      <c r="I499" s="46"/>
    </row>
    <row r="500" spans="2:9" s="2" customFormat="1" ht="13.5" x14ac:dyDescent="0.25">
      <c r="B500" s="46">
        <v>2223871</v>
      </c>
      <c r="C500" s="46" t="s">
        <v>4772</v>
      </c>
      <c r="D500" s="46" t="s">
        <v>4505</v>
      </c>
      <c r="E500" s="46" t="s">
        <v>120</v>
      </c>
      <c r="F500" s="47">
        <v>-39000</v>
      </c>
      <c r="G500" s="47">
        <v>-1088.8019999999999</v>
      </c>
      <c r="H500" s="47">
        <v>-0.02</v>
      </c>
      <c r="I500" s="46"/>
    </row>
    <row r="501" spans="2:9" s="2" customFormat="1" ht="13.5" x14ac:dyDescent="0.25">
      <c r="B501" s="46">
        <v>2224203</v>
      </c>
      <c r="C501" s="46" t="s">
        <v>4756</v>
      </c>
      <c r="D501" s="46" t="s">
        <v>4505</v>
      </c>
      <c r="E501" s="46" t="s">
        <v>99</v>
      </c>
      <c r="F501" s="47">
        <v>-2311400</v>
      </c>
      <c r="G501" s="47">
        <v>-1073.6452999999999</v>
      </c>
      <c r="H501" s="47">
        <v>-0.02</v>
      </c>
      <c r="I501" s="46"/>
    </row>
    <row r="502" spans="2:9" s="2" customFormat="1" ht="13.5" x14ac:dyDescent="0.25">
      <c r="B502" s="46">
        <v>2223870</v>
      </c>
      <c r="C502" s="46" t="s">
        <v>4740</v>
      </c>
      <c r="D502" s="46" t="s">
        <v>4505</v>
      </c>
      <c r="E502" s="46" t="s">
        <v>135</v>
      </c>
      <c r="F502" s="47">
        <v>-67050</v>
      </c>
      <c r="G502" s="47">
        <v>-1069.4475</v>
      </c>
      <c r="H502" s="47">
        <v>-0.02</v>
      </c>
      <c r="I502" s="46"/>
    </row>
    <row r="503" spans="2:9" s="2" customFormat="1" ht="13.5" x14ac:dyDescent="0.25">
      <c r="B503" s="46">
        <v>2224105</v>
      </c>
      <c r="C503" s="46" t="s">
        <v>4758</v>
      </c>
      <c r="D503" s="46" t="s">
        <v>4505</v>
      </c>
      <c r="E503" s="46" t="s">
        <v>44</v>
      </c>
      <c r="F503" s="47">
        <v>-104300</v>
      </c>
      <c r="G503" s="47">
        <v>-1051.5526</v>
      </c>
      <c r="H503" s="47">
        <v>-0.02</v>
      </c>
      <c r="I503" s="46"/>
    </row>
    <row r="504" spans="2:9" s="2" customFormat="1" ht="13.5" x14ac:dyDescent="0.25">
      <c r="B504" s="46">
        <v>2223950</v>
      </c>
      <c r="C504" s="46" t="s">
        <v>4739</v>
      </c>
      <c r="D504" s="46" t="s">
        <v>4505</v>
      </c>
      <c r="E504" s="46" t="s">
        <v>113</v>
      </c>
      <c r="F504" s="47">
        <v>-99975</v>
      </c>
      <c r="G504" s="47">
        <v>-1044.2888625000001</v>
      </c>
      <c r="H504" s="47">
        <v>-0.02</v>
      </c>
      <c r="I504" s="46"/>
    </row>
    <row r="505" spans="2:9" s="2" customFormat="1" ht="13.5" x14ac:dyDescent="0.25">
      <c r="B505" s="46">
        <v>2224395</v>
      </c>
      <c r="C505" s="46" t="s">
        <v>4752</v>
      </c>
      <c r="D505" s="46" t="s">
        <v>4505</v>
      </c>
      <c r="E505" s="46" t="s">
        <v>44</v>
      </c>
      <c r="F505" s="47">
        <v>-70700</v>
      </c>
      <c r="G505" s="47">
        <v>-1039.2193</v>
      </c>
      <c r="H505" s="47">
        <v>-0.02</v>
      </c>
      <c r="I505" s="46"/>
    </row>
    <row r="506" spans="2:9" s="2" customFormat="1" ht="13.5" x14ac:dyDescent="0.25">
      <c r="B506" s="46">
        <v>2223988</v>
      </c>
      <c r="C506" s="46" t="s">
        <v>4765</v>
      </c>
      <c r="D506" s="46" t="s">
        <v>4505</v>
      </c>
      <c r="E506" s="46" t="s">
        <v>451</v>
      </c>
      <c r="F506" s="47">
        <v>-736125</v>
      </c>
      <c r="G506" s="47">
        <v>-1003.78005</v>
      </c>
      <c r="H506" s="47">
        <v>-0.02</v>
      </c>
      <c r="I506" s="46"/>
    </row>
    <row r="507" spans="2:9" s="2" customFormat="1" ht="13.5" x14ac:dyDescent="0.25">
      <c r="B507" s="46">
        <v>2224299</v>
      </c>
      <c r="C507" s="46" t="s">
        <v>4746</v>
      </c>
      <c r="D507" s="46" t="s">
        <v>4505</v>
      </c>
      <c r="E507" s="46" t="s">
        <v>51</v>
      </c>
      <c r="F507" s="47">
        <v>-24150</v>
      </c>
      <c r="G507" s="47">
        <v>-989.47379999999998</v>
      </c>
      <c r="H507" s="47">
        <v>-0.02</v>
      </c>
      <c r="I507" s="46"/>
    </row>
    <row r="508" spans="2:9" s="2" customFormat="1" ht="13.5" x14ac:dyDescent="0.25">
      <c r="B508" s="46">
        <v>2224142</v>
      </c>
      <c r="C508" s="46" t="s">
        <v>4742</v>
      </c>
      <c r="D508" s="46" t="s">
        <v>4505</v>
      </c>
      <c r="E508" s="46" t="s">
        <v>149</v>
      </c>
      <c r="F508" s="47">
        <v>-235200</v>
      </c>
      <c r="G508" s="47">
        <v>-989.25120000000004</v>
      </c>
      <c r="H508" s="47">
        <v>-0.02</v>
      </c>
      <c r="I508" s="46"/>
    </row>
    <row r="509" spans="2:9" s="2" customFormat="1" ht="13.5" x14ac:dyDescent="0.25">
      <c r="B509" s="46">
        <v>2223981</v>
      </c>
      <c r="C509" s="46" t="s">
        <v>4766</v>
      </c>
      <c r="D509" s="46" t="s">
        <v>4505</v>
      </c>
      <c r="E509" s="46" t="s">
        <v>135</v>
      </c>
      <c r="F509" s="47">
        <v>-48750</v>
      </c>
      <c r="G509" s="47">
        <v>-988.01625000000001</v>
      </c>
      <c r="H509" s="47">
        <v>-0.02</v>
      </c>
      <c r="I509" s="46"/>
    </row>
    <row r="510" spans="2:9" s="2" customFormat="1" ht="13.5" x14ac:dyDescent="0.25">
      <c r="B510" s="46">
        <v>2223869</v>
      </c>
      <c r="C510" s="46" t="s">
        <v>4771</v>
      </c>
      <c r="D510" s="46" t="s">
        <v>4505</v>
      </c>
      <c r="E510" s="46" t="s">
        <v>113</v>
      </c>
      <c r="F510" s="47">
        <v>-122100</v>
      </c>
      <c r="G510" s="47">
        <v>-965.56679999999994</v>
      </c>
      <c r="H510" s="47">
        <v>-0.02</v>
      </c>
      <c r="I510" s="46"/>
    </row>
    <row r="511" spans="2:9" s="2" customFormat="1" ht="13.5" x14ac:dyDescent="0.25">
      <c r="B511" s="46">
        <v>2223897</v>
      </c>
      <c r="C511" s="46" t="s">
        <v>4743</v>
      </c>
      <c r="D511" s="46" t="s">
        <v>4505</v>
      </c>
      <c r="E511" s="46" t="s">
        <v>69</v>
      </c>
      <c r="F511" s="47">
        <v>-26500</v>
      </c>
      <c r="G511" s="47">
        <v>-956.75599999999997</v>
      </c>
      <c r="H511" s="47">
        <v>-0.02</v>
      </c>
      <c r="I511" s="46"/>
    </row>
    <row r="512" spans="2:9" s="2" customFormat="1" ht="13.5" x14ac:dyDescent="0.25">
      <c r="B512" s="46">
        <v>2223758</v>
      </c>
      <c r="C512" s="46" t="s">
        <v>4738</v>
      </c>
      <c r="D512" s="46" t="s">
        <v>4505</v>
      </c>
      <c r="E512" s="46" t="s">
        <v>95</v>
      </c>
      <c r="F512" s="47">
        <v>-58000</v>
      </c>
      <c r="G512" s="47">
        <v>-954.62199999999996</v>
      </c>
      <c r="H512" s="47">
        <v>-0.02</v>
      </c>
      <c r="I512" s="46"/>
    </row>
    <row r="513" spans="2:9" s="2" customFormat="1" ht="13.5" x14ac:dyDescent="0.25">
      <c r="B513" s="46">
        <v>2224251</v>
      </c>
      <c r="C513" s="46" t="s">
        <v>4751</v>
      </c>
      <c r="D513" s="46" t="s">
        <v>4505</v>
      </c>
      <c r="E513" s="46" t="s">
        <v>65</v>
      </c>
      <c r="F513" s="47">
        <v>-27200</v>
      </c>
      <c r="G513" s="47">
        <v>-927.27520000000004</v>
      </c>
      <c r="H513" s="47">
        <v>-0.02</v>
      </c>
      <c r="I513" s="46"/>
    </row>
    <row r="514" spans="2:9" s="2" customFormat="1" ht="13.5" x14ac:dyDescent="0.25">
      <c r="B514" s="46">
        <v>2224143</v>
      </c>
      <c r="C514" s="46" t="s">
        <v>4768</v>
      </c>
      <c r="D514" s="46" t="s">
        <v>4505</v>
      </c>
      <c r="E514" s="46" t="s">
        <v>44</v>
      </c>
      <c r="F514" s="47">
        <v>-495600</v>
      </c>
      <c r="G514" s="47">
        <v>-923.84795999999994</v>
      </c>
      <c r="H514" s="47">
        <v>-0.02</v>
      </c>
      <c r="I514" s="46"/>
    </row>
    <row r="515" spans="2:9" s="2" customFormat="1" ht="13.5" x14ac:dyDescent="0.25">
      <c r="B515" s="46">
        <v>2223743</v>
      </c>
      <c r="C515" s="46" t="s">
        <v>4762</v>
      </c>
      <c r="D515" s="46" t="s">
        <v>4505</v>
      </c>
      <c r="E515" s="46" t="s">
        <v>274</v>
      </c>
      <c r="F515" s="47">
        <v>-60800</v>
      </c>
      <c r="G515" s="47">
        <v>-910.90560000000005</v>
      </c>
      <c r="H515" s="47">
        <v>-0.02</v>
      </c>
      <c r="I515" s="46"/>
    </row>
    <row r="516" spans="2:9" s="2" customFormat="1" ht="13.5" x14ac:dyDescent="0.25">
      <c r="B516" s="46">
        <v>2223853</v>
      </c>
      <c r="C516" s="46" t="s">
        <v>4745</v>
      </c>
      <c r="D516" s="46" t="s">
        <v>4505</v>
      </c>
      <c r="E516" s="46" t="s">
        <v>84</v>
      </c>
      <c r="F516" s="47">
        <v>-3750</v>
      </c>
      <c r="G516" s="47">
        <v>-894</v>
      </c>
      <c r="H516" s="47">
        <v>-0.02</v>
      </c>
      <c r="I516" s="46"/>
    </row>
    <row r="517" spans="2:9" s="2" customFormat="1" ht="13.5" x14ac:dyDescent="0.25">
      <c r="B517" s="46">
        <v>2223744</v>
      </c>
      <c r="C517" s="46" t="s">
        <v>4755</v>
      </c>
      <c r="D517" s="46" t="s">
        <v>4505</v>
      </c>
      <c r="E517" s="46" t="s">
        <v>145</v>
      </c>
      <c r="F517" s="47">
        <v>-60000</v>
      </c>
      <c r="G517" s="47">
        <v>-875.16</v>
      </c>
      <c r="H517" s="47">
        <v>-0.02</v>
      </c>
      <c r="I517" s="46"/>
    </row>
    <row r="518" spans="2:9" s="2" customFormat="1" ht="13.5" x14ac:dyDescent="0.25">
      <c r="B518" s="46">
        <v>2224078</v>
      </c>
      <c r="C518" s="46" t="s">
        <v>4764</v>
      </c>
      <c r="D518" s="46" t="s">
        <v>4505</v>
      </c>
      <c r="E518" s="46" t="s">
        <v>80</v>
      </c>
      <c r="F518" s="47">
        <v>-367650</v>
      </c>
      <c r="G518" s="47">
        <v>-870.04372499999999</v>
      </c>
      <c r="H518" s="47">
        <v>-0.02</v>
      </c>
      <c r="I518" s="46"/>
    </row>
    <row r="519" spans="2:9" s="2" customFormat="1" ht="13.5" x14ac:dyDescent="0.25">
      <c r="B519" s="46">
        <v>2224083</v>
      </c>
      <c r="C519" s="46" t="s">
        <v>4760</v>
      </c>
      <c r="D519" s="46" t="s">
        <v>4505</v>
      </c>
      <c r="E519" s="46" t="s">
        <v>571</v>
      </c>
      <c r="F519" s="47">
        <v>-146340</v>
      </c>
      <c r="G519" s="47">
        <v>-835.30871999999999</v>
      </c>
      <c r="H519" s="47">
        <v>-0.02</v>
      </c>
      <c r="I519" s="46"/>
    </row>
    <row r="520" spans="2:9" s="2" customFormat="1" ht="13.5" x14ac:dyDescent="0.25">
      <c r="B520" s="46">
        <v>2223994</v>
      </c>
      <c r="C520" s="46" t="s">
        <v>4761</v>
      </c>
      <c r="D520" s="46" t="s">
        <v>4505</v>
      </c>
      <c r="E520" s="46" t="s">
        <v>88</v>
      </c>
      <c r="F520" s="47">
        <v>-56525</v>
      </c>
      <c r="G520" s="47">
        <v>-809.77715000000001</v>
      </c>
      <c r="H520" s="47">
        <v>-0.02</v>
      </c>
      <c r="I520" s="46"/>
    </row>
    <row r="521" spans="2:9" s="2" customFormat="1" ht="13.5" x14ac:dyDescent="0.25">
      <c r="B521" s="46">
        <v>2223889</v>
      </c>
      <c r="C521" s="46" t="s">
        <v>4769</v>
      </c>
      <c r="D521" s="46" t="s">
        <v>4505</v>
      </c>
      <c r="E521" s="46" t="s">
        <v>128</v>
      </c>
      <c r="F521" s="47">
        <v>-21700</v>
      </c>
      <c r="G521" s="47">
        <v>-800.88189999999997</v>
      </c>
      <c r="H521" s="47">
        <v>-0.02</v>
      </c>
      <c r="I521" s="46"/>
    </row>
    <row r="522" spans="2:9" s="2" customFormat="1" ht="13.5" x14ac:dyDescent="0.25">
      <c r="B522" s="46">
        <v>2224017</v>
      </c>
      <c r="C522" s="46" t="s">
        <v>4741</v>
      </c>
      <c r="D522" s="46" t="s">
        <v>4505</v>
      </c>
      <c r="E522" s="46" t="s">
        <v>76</v>
      </c>
      <c r="F522" s="47">
        <v>-399500</v>
      </c>
      <c r="G522" s="47">
        <v>-792.72784999999999</v>
      </c>
      <c r="H522" s="47">
        <v>-0.02</v>
      </c>
      <c r="I522" s="46"/>
    </row>
    <row r="523" spans="2:9" s="2" customFormat="1" ht="13.5" x14ac:dyDescent="0.25">
      <c r="B523" s="46">
        <v>2224276</v>
      </c>
      <c r="C523" s="46" t="s">
        <v>4748</v>
      </c>
      <c r="D523" s="46" t="s">
        <v>4505</v>
      </c>
      <c r="E523" s="46" t="s">
        <v>294</v>
      </c>
      <c r="F523" s="47">
        <v>-41800</v>
      </c>
      <c r="G523" s="47">
        <v>-791.9846</v>
      </c>
      <c r="H523" s="47">
        <v>-0.02</v>
      </c>
      <c r="I523" s="46"/>
    </row>
    <row r="524" spans="2:9" s="2" customFormat="1" ht="13.5" x14ac:dyDescent="0.25">
      <c r="B524" s="46">
        <v>2224340</v>
      </c>
      <c r="C524" s="46" t="s">
        <v>4750</v>
      </c>
      <c r="D524" s="46" t="s">
        <v>4505</v>
      </c>
      <c r="E524" s="46" t="s">
        <v>261</v>
      </c>
      <c r="F524" s="47">
        <v>-223300</v>
      </c>
      <c r="G524" s="47">
        <v>-790.48199999999997</v>
      </c>
      <c r="H524" s="47">
        <v>-0.02</v>
      </c>
      <c r="I524" s="46"/>
    </row>
    <row r="525" spans="2:9" s="2" customFormat="1" ht="13.5" x14ac:dyDescent="0.25">
      <c r="B525" s="46">
        <v>2224110</v>
      </c>
      <c r="C525" s="46" t="s">
        <v>4767</v>
      </c>
      <c r="D525" s="46" t="s">
        <v>4505</v>
      </c>
      <c r="E525" s="46" t="s">
        <v>596</v>
      </c>
      <c r="F525" s="47">
        <v>-74250</v>
      </c>
      <c r="G525" s="47">
        <v>-783.6345</v>
      </c>
      <c r="H525" s="47">
        <v>-0.02</v>
      </c>
      <c r="I525" s="46"/>
    </row>
    <row r="526" spans="2:9" s="2" customFormat="1" ht="13.5" x14ac:dyDescent="0.25">
      <c r="B526" s="46">
        <v>2224345</v>
      </c>
      <c r="C526" s="46" t="s">
        <v>4749</v>
      </c>
      <c r="D526" s="46" t="s">
        <v>4505</v>
      </c>
      <c r="E526" s="46" t="s">
        <v>76</v>
      </c>
      <c r="F526" s="47">
        <v>-418000</v>
      </c>
      <c r="G526" s="47">
        <v>-774.0942</v>
      </c>
      <c r="H526" s="47">
        <v>-0.02</v>
      </c>
      <c r="I526" s="46"/>
    </row>
    <row r="527" spans="2:9" s="2" customFormat="1" ht="13.5" x14ac:dyDescent="0.25">
      <c r="B527" s="46">
        <v>2223931</v>
      </c>
      <c r="C527" s="46" t="s">
        <v>4754</v>
      </c>
      <c r="D527" s="46" t="s">
        <v>4505</v>
      </c>
      <c r="E527" s="46" t="s">
        <v>113</v>
      </c>
      <c r="F527" s="47">
        <v>-79350</v>
      </c>
      <c r="G527" s="47">
        <v>-760.72844999999995</v>
      </c>
      <c r="H527" s="47">
        <v>-0.02</v>
      </c>
      <c r="I527" s="46"/>
    </row>
    <row r="528" spans="2:9" s="2" customFormat="1" ht="13.5" x14ac:dyDescent="0.25">
      <c r="B528" s="46">
        <v>2223968</v>
      </c>
      <c r="C528" s="46" t="s">
        <v>4770</v>
      </c>
      <c r="D528" s="46" t="s">
        <v>4505</v>
      </c>
      <c r="E528" s="46" t="s">
        <v>44</v>
      </c>
      <c r="F528" s="47">
        <v>-881125</v>
      </c>
      <c r="G528" s="47">
        <v>-751.68773750000003</v>
      </c>
      <c r="H528" s="47">
        <v>-0.02</v>
      </c>
      <c r="I528" s="46"/>
    </row>
    <row r="529" spans="2:9" s="2" customFormat="1" ht="13.5" x14ac:dyDescent="0.25">
      <c r="B529" s="46">
        <v>2224425</v>
      </c>
      <c r="C529" s="46" t="s">
        <v>4747</v>
      </c>
      <c r="D529" s="46" t="s">
        <v>4505</v>
      </c>
      <c r="E529" s="46" t="s">
        <v>274</v>
      </c>
      <c r="F529" s="47">
        <v>-178500</v>
      </c>
      <c r="G529" s="47">
        <v>-738.99</v>
      </c>
      <c r="H529" s="47">
        <v>-0.02</v>
      </c>
      <c r="I529" s="46"/>
    </row>
    <row r="530" spans="2:9" s="2" customFormat="1" ht="13.5" x14ac:dyDescent="0.25">
      <c r="B530" s="46">
        <v>2224300</v>
      </c>
      <c r="C530" s="46" t="s">
        <v>4753</v>
      </c>
      <c r="D530" s="46" t="s">
        <v>4505</v>
      </c>
      <c r="E530" s="46" t="s">
        <v>287</v>
      </c>
      <c r="F530" s="47">
        <v>-274275</v>
      </c>
      <c r="G530" s="47">
        <v>-733.82276249999995</v>
      </c>
      <c r="H530" s="47">
        <v>-0.02</v>
      </c>
      <c r="I530" s="46"/>
    </row>
    <row r="531" spans="2:9" s="2" customFormat="1" ht="13.5" x14ac:dyDescent="0.25">
      <c r="B531" s="46">
        <v>2224032</v>
      </c>
      <c r="C531" s="46" t="s">
        <v>4824</v>
      </c>
      <c r="D531" s="46" t="s">
        <v>4505</v>
      </c>
      <c r="E531" s="46" t="s">
        <v>149</v>
      </c>
      <c r="F531" s="47">
        <v>-39375</v>
      </c>
      <c r="G531" s="47">
        <v>-694.89</v>
      </c>
      <c r="H531" s="47">
        <v>-0.01</v>
      </c>
      <c r="I531" s="46"/>
    </row>
    <row r="532" spans="2:9" s="2" customFormat="1" ht="13.5" x14ac:dyDescent="0.25">
      <c r="B532" s="46">
        <v>2223998</v>
      </c>
      <c r="C532" s="46" t="s">
        <v>4822</v>
      </c>
      <c r="D532" s="46" t="s">
        <v>4505</v>
      </c>
      <c r="E532" s="46" t="s">
        <v>198</v>
      </c>
      <c r="F532" s="47">
        <v>-36575</v>
      </c>
      <c r="G532" s="47">
        <v>-683.3673</v>
      </c>
      <c r="H532" s="47">
        <v>-0.01</v>
      </c>
      <c r="I532" s="46"/>
    </row>
    <row r="533" spans="2:9" s="2" customFormat="1" ht="13.5" x14ac:dyDescent="0.25">
      <c r="B533" s="46">
        <v>2223974</v>
      </c>
      <c r="C533" s="46" t="s">
        <v>4776</v>
      </c>
      <c r="D533" s="46" t="s">
        <v>4505</v>
      </c>
      <c r="E533" s="46" t="s">
        <v>222</v>
      </c>
      <c r="F533" s="47">
        <v>-13050</v>
      </c>
      <c r="G533" s="47">
        <v>-671.81399999999996</v>
      </c>
      <c r="H533" s="47">
        <v>-0.01</v>
      </c>
      <c r="I533" s="46"/>
    </row>
    <row r="534" spans="2:9" s="2" customFormat="1" ht="13.5" x14ac:dyDescent="0.25">
      <c r="B534" s="46">
        <v>2224186</v>
      </c>
      <c r="C534" s="46" t="s">
        <v>4811</v>
      </c>
      <c r="D534" s="46" t="s">
        <v>4505</v>
      </c>
      <c r="E534" s="46" t="s">
        <v>99</v>
      </c>
      <c r="F534" s="47">
        <v>-921600</v>
      </c>
      <c r="G534" s="47">
        <v>-652.40063999999995</v>
      </c>
      <c r="H534" s="47">
        <v>-0.01</v>
      </c>
      <c r="I534" s="46"/>
    </row>
    <row r="535" spans="2:9" s="2" customFormat="1" ht="13.5" x14ac:dyDescent="0.25">
      <c r="B535" s="46">
        <v>2224104</v>
      </c>
      <c r="C535" s="46" t="s">
        <v>4831</v>
      </c>
      <c r="D535" s="46" t="s">
        <v>4505</v>
      </c>
      <c r="E535" s="46" t="s">
        <v>120</v>
      </c>
      <c r="F535" s="47">
        <v>-387450</v>
      </c>
      <c r="G535" s="47">
        <v>-651.69090000000006</v>
      </c>
      <c r="H535" s="47">
        <v>-0.01</v>
      </c>
      <c r="I535" s="46"/>
    </row>
    <row r="536" spans="2:9" s="2" customFormat="1" ht="13.5" x14ac:dyDescent="0.25">
      <c r="B536" s="46">
        <v>2223958</v>
      </c>
      <c r="C536" s="46" t="s">
        <v>4825</v>
      </c>
      <c r="D536" s="46" t="s">
        <v>4505</v>
      </c>
      <c r="E536" s="46" t="s">
        <v>84</v>
      </c>
      <c r="F536" s="47">
        <v>-156000</v>
      </c>
      <c r="G536" s="47">
        <v>-637.33799999999997</v>
      </c>
      <c r="H536" s="47">
        <v>-0.01</v>
      </c>
      <c r="I536" s="46"/>
    </row>
    <row r="537" spans="2:9" s="2" customFormat="1" ht="13.5" x14ac:dyDescent="0.25">
      <c r="B537" s="46">
        <v>2223901</v>
      </c>
      <c r="C537" s="46" t="s">
        <v>4784</v>
      </c>
      <c r="D537" s="46" t="s">
        <v>4505</v>
      </c>
      <c r="E537" s="46" t="s">
        <v>120</v>
      </c>
      <c r="F537" s="47">
        <v>-75950</v>
      </c>
      <c r="G537" s="47">
        <v>-621.53682500000002</v>
      </c>
      <c r="H537" s="47">
        <v>-0.01</v>
      </c>
      <c r="I537" s="46"/>
    </row>
    <row r="538" spans="2:9" s="2" customFormat="1" ht="13.5" x14ac:dyDescent="0.25">
      <c r="B538" s="46">
        <v>2224374</v>
      </c>
      <c r="C538" s="46" t="s">
        <v>4790</v>
      </c>
      <c r="D538" s="46" t="s">
        <v>4505</v>
      </c>
      <c r="E538" s="46" t="s">
        <v>44</v>
      </c>
      <c r="F538" s="47">
        <v>-254475</v>
      </c>
      <c r="G538" s="47">
        <v>-616.41479249999998</v>
      </c>
      <c r="H538" s="47">
        <v>-0.01</v>
      </c>
      <c r="I538" s="46"/>
    </row>
    <row r="539" spans="2:9" s="2" customFormat="1" ht="13.5" x14ac:dyDescent="0.25">
      <c r="B539" s="46">
        <v>2223825</v>
      </c>
      <c r="C539" s="46" t="s">
        <v>4806</v>
      </c>
      <c r="D539" s="46" t="s">
        <v>4505</v>
      </c>
      <c r="E539" s="46" t="s">
        <v>128</v>
      </c>
      <c r="F539" s="47">
        <v>-37825</v>
      </c>
      <c r="G539" s="47">
        <v>-592.98252500000001</v>
      </c>
      <c r="H539" s="47">
        <v>-0.01</v>
      </c>
      <c r="I539" s="46"/>
    </row>
    <row r="540" spans="2:9" s="2" customFormat="1" ht="13.5" x14ac:dyDescent="0.25">
      <c r="B540" s="46">
        <v>2224099</v>
      </c>
      <c r="C540" s="46" t="s">
        <v>4814</v>
      </c>
      <c r="D540" s="46" t="s">
        <v>4505</v>
      </c>
      <c r="E540" s="46" t="s">
        <v>113</v>
      </c>
      <c r="F540" s="47">
        <v>-17550</v>
      </c>
      <c r="G540" s="47">
        <v>-592.8039</v>
      </c>
      <c r="H540" s="47">
        <v>-0.01</v>
      </c>
      <c r="I540" s="46"/>
    </row>
    <row r="541" spans="2:9" s="2" customFormat="1" ht="13.5" x14ac:dyDescent="0.25">
      <c r="B541" s="46">
        <v>2223906</v>
      </c>
      <c r="C541" s="46" t="s">
        <v>4780</v>
      </c>
      <c r="D541" s="46" t="s">
        <v>4505</v>
      </c>
      <c r="E541" s="46" t="s">
        <v>491</v>
      </c>
      <c r="F541" s="47">
        <v>-120400</v>
      </c>
      <c r="G541" s="47">
        <v>-585.14400000000001</v>
      </c>
      <c r="H541" s="47">
        <v>-0.01</v>
      </c>
      <c r="I541" s="46"/>
    </row>
    <row r="542" spans="2:9" s="2" customFormat="1" ht="13.5" x14ac:dyDescent="0.25">
      <c r="B542" s="46">
        <v>2224128</v>
      </c>
      <c r="C542" s="46" t="s">
        <v>4826</v>
      </c>
      <c r="D542" s="46" t="s">
        <v>4505</v>
      </c>
      <c r="E542" s="46" t="s">
        <v>235</v>
      </c>
      <c r="F542" s="47">
        <v>-320000</v>
      </c>
      <c r="G542" s="47">
        <v>-569.79200000000003</v>
      </c>
      <c r="H542" s="47">
        <v>-0.01</v>
      </c>
      <c r="I542" s="46"/>
    </row>
    <row r="543" spans="2:9" s="2" customFormat="1" ht="13.5" x14ac:dyDescent="0.25">
      <c r="B543" s="46">
        <v>2224313</v>
      </c>
      <c r="C543" s="46" t="s">
        <v>4792</v>
      </c>
      <c r="D543" s="46" t="s">
        <v>4505</v>
      </c>
      <c r="E543" s="46" t="s">
        <v>44</v>
      </c>
      <c r="F543" s="47">
        <v>-53250</v>
      </c>
      <c r="G543" s="47">
        <v>-566.26049999999998</v>
      </c>
      <c r="H543" s="47">
        <v>-0.01</v>
      </c>
      <c r="I543" s="46"/>
    </row>
    <row r="544" spans="2:9" s="2" customFormat="1" ht="13.5" x14ac:dyDescent="0.25">
      <c r="B544" s="46">
        <v>2223975</v>
      </c>
      <c r="C544" s="46" t="s">
        <v>4817</v>
      </c>
      <c r="D544" s="46" t="s">
        <v>4505</v>
      </c>
      <c r="E544" s="46" t="s">
        <v>99</v>
      </c>
      <c r="F544" s="47">
        <v>-128625</v>
      </c>
      <c r="G544" s="47">
        <v>-562.09124999999995</v>
      </c>
      <c r="H544" s="47">
        <v>-0.01</v>
      </c>
      <c r="I544" s="46"/>
    </row>
    <row r="545" spans="2:9" s="2" customFormat="1" ht="13.5" x14ac:dyDescent="0.25">
      <c r="B545" s="46">
        <v>2224126</v>
      </c>
      <c r="C545" s="46" t="s">
        <v>4813</v>
      </c>
      <c r="D545" s="46" t="s">
        <v>4505</v>
      </c>
      <c r="E545" s="46" t="s">
        <v>423</v>
      </c>
      <c r="F545" s="47">
        <v>-315950</v>
      </c>
      <c r="G545" s="47">
        <v>-547.09902</v>
      </c>
      <c r="H545" s="47">
        <v>-0.01</v>
      </c>
      <c r="I545" s="46"/>
    </row>
    <row r="546" spans="2:9" s="2" customFormat="1" ht="13.5" x14ac:dyDescent="0.25">
      <c r="B546" s="46">
        <v>2223698</v>
      </c>
      <c r="C546" s="46" t="s">
        <v>4781</v>
      </c>
      <c r="D546" s="46" t="s">
        <v>4505</v>
      </c>
      <c r="E546" s="46" t="s">
        <v>55</v>
      </c>
      <c r="F546" s="47">
        <v>-173250</v>
      </c>
      <c r="G546" s="47">
        <v>-538.8075</v>
      </c>
      <c r="H546" s="47">
        <v>-0.01</v>
      </c>
      <c r="I546" s="46"/>
    </row>
    <row r="547" spans="2:9" s="2" customFormat="1" ht="13.5" x14ac:dyDescent="0.25">
      <c r="B547" s="46">
        <v>2224164</v>
      </c>
      <c r="C547" s="46" t="s">
        <v>4818</v>
      </c>
      <c r="D547" s="46" t="s">
        <v>4505</v>
      </c>
      <c r="E547" s="46" t="s">
        <v>222</v>
      </c>
      <c r="F547" s="47">
        <v>-114125</v>
      </c>
      <c r="G547" s="47">
        <v>-534.39031250000005</v>
      </c>
      <c r="H547" s="47">
        <v>-0.01</v>
      </c>
      <c r="I547" s="46"/>
    </row>
    <row r="548" spans="2:9" s="2" customFormat="1" ht="13.5" x14ac:dyDescent="0.25">
      <c r="B548" s="46">
        <v>2224396</v>
      </c>
      <c r="C548" s="46" t="s">
        <v>4787</v>
      </c>
      <c r="D548" s="46" t="s">
        <v>4505</v>
      </c>
      <c r="E548" s="46" t="s">
        <v>65</v>
      </c>
      <c r="F548" s="47">
        <v>-158400</v>
      </c>
      <c r="G548" s="47">
        <v>-510.6816</v>
      </c>
      <c r="H548" s="47">
        <v>-0.01</v>
      </c>
      <c r="I548" s="46"/>
    </row>
    <row r="549" spans="2:9" s="2" customFormat="1" ht="13.5" x14ac:dyDescent="0.25">
      <c r="B549" s="46">
        <v>2224404</v>
      </c>
      <c r="C549" s="46" t="s">
        <v>4796</v>
      </c>
      <c r="D549" s="46" t="s">
        <v>4505</v>
      </c>
      <c r="E549" s="46" t="s">
        <v>44</v>
      </c>
      <c r="F549" s="47">
        <v>-39375</v>
      </c>
      <c r="G549" s="47">
        <v>-505.18124999999998</v>
      </c>
      <c r="H549" s="47">
        <v>-0.01</v>
      </c>
      <c r="I549" s="46"/>
    </row>
    <row r="550" spans="2:9" s="2" customFormat="1" ht="13.5" x14ac:dyDescent="0.25">
      <c r="B550" s="46">
        <v>2224187</v>
      </c>
      <c r="C550" s="46" t="s">
        <v>4809</v>
      </c>
      <c r="D550" s="46" t="s">
        <v>4505</v>
      </c>
      <c r="E550" s="46" t="s">
        <v>223</v>
      </c>
      <c r="F550" s="47">
        <v>-79625</v>
      </c>
      <c r="G550" s="47">
        <v>-483.12468749999999</v>
      </c>
      <c r="H550" s="47">
        <v>-0.01</v>
      </c>
      <c r="I550" s="46"/>
    </row>
    <row r="551" spans="2:9" s="2" customFormat="1" ht="13.5" x14ac:dyDescent="0.25">
      <c r="B551" s="46">
        <v>2224107</v>
      </c>
      <c r="C551" s="46" t="s">
        <v>4829</v>
      </c>
      <c r="D551" s="46" t="s">
        <v>4505</v>
      </c>
      <c r="E551" s="46" t="s">
        <v>113</v>
      </c>
      <c r="F551" s="47">
        <v>-18300</v>
      </c>
      <c r="G551" s="47">
        <v>-474.13470000000001</v>
      </c>
      <c r="H551" s="47">
        <v>-0.01</v>
      </c>
      <c r="I551" s="46"/>
    </row>
    <row r="552" spans="2:9" s="2" customFormat="1" ht="13.5" x14ac:dyDescent="0.25">
      <c r="B552" s="46">
        <v>2224356</v>
      </c>
      <c r="C552" s="46" t="s">
        <v>4785</v>
      </c>
      <c r="D552" s="46" t="s">
        <v>4505</v>
      </c>
      <c r="E552" s="46" t="s">
        <v>628</v>
      </c>
      <c r="F552" s="47">
        <v>-111150</v>
      </c>
      <c r="G552" s="47">
        <v>-465.82965000000002</v>
      </c>
      <c r="H552" s="47">
        <v>-0.01</v>
      </c>
      <c r="I552" s="46"/>
    </row>
    <row r="553" spans="2:9" s="2" customFormat="1" ht="13.5" x14ac:dyDescent="0.25">
      <c r="B553" s="46">
        <v>2224149</v>
      </c>
      <c r="C553" s="46" t="s">
        <v>4808</v>
      </c>
      <c r="D553" s="46" t="s">
        <v>4505</v>
      </c>
      <c r="E553" s="46" t="s">
        <v>44</v>
      </c>
      <c r="F553" s="47">
        <v>-322400</v>
      </c>
      <c r="G553" s="47">
        <v>-462.93416000000002</v>
      </c>
      <c r="H553" s="47">
        <v>-0.01</v>
      </c>
      <c r="I553" s="46"/>
    </row>
    <row r="554" spans="2:9" s="2" customFormat="1" ht="13.5" x14ac:dyDescent="0.25">
      <c r="B554" s="46">
        <v>2224162</v>
      </c>
      <c r="C554" s="46" t="s">
        <v>4775</v>
      </c>
      <c r="D554" s="46" t="s">
        <v>4505</v>
      </c>
      <c r="E554" s="46" t="s">
        <v>99</v>
      </c>
      <c r="F554" s="47">
        <v>-48450</v>
      </c>
      <c r="G554" s="47">
        <v>-433.31257499999998</v>
      </c>
      <c r="H554" s="47">
        <v>-0.01</v>
      </c>
      <c r="I554" s="46"/>
    </row>
    <row r="555" spans="2:9" s="2" customFormat="1" ht="13.5" x14ac:dyDescent="0.25">
      <c r="B555" s="46">
        <v>2223951</v>
      </c>
      <c r="C555" s="46" t="s">
        <v>4820</v>
      </c>
      <c r="D555" s="46" t="s">
        <v>4505</v>
      </c>
      <c r="E555" s="46" t="s">
        <v>106</v>
      </c>
      <c r="F555" s="47">
        <v>-397700</v>
      </c>
      <c r="G555" s="47">
        <v>-430.55002000000002</v>
      </c>
      <c r="H555" s="47">
        <v>-0.01</v>
      </c>
      <c r="I555" s="46"/>
    </row>
    <row r="556" spans="2:9" s="2" customFormat="1" ht="13.5" x14ac:dyDescent="0.25">
      <c r="B556" s="46">
        <v>2224094</v>
      </c>
      <c r="C556" s="46" t="s">
        <v>4815</v>
      </c>
      <c r="D556" s="46" t="s">
        <v>4505</v>
      </c>
      <c r="E556" s="46" t="s">
        <v>88</v>
      </c>
      <c r="F556" s="47">
        <v>-21700</v>
      </c>
      <c r="G556" s="47">
        <v>-422.86790000000002</v>
      </c>
      <c r="H556" s="47">
        <v>-0.01</v>
      </c>
      <c r="I556" s="46"/>
    </row>
    <row r="557" spans="2:9" s="2" customFormat="1" ht="13.5" x14ac:dyDescent="0.25">
      <c r="B557" s="46">
        <v>2224360</v>
      </c>
      <c r="C557" s="46" t="s">
        <v>4800</v>
      </c>
      <c r="D557" s="46" t="s">
        <v>4505</v>
      </c>
      <c r="E557" s="46" t="s">
        <v>149</v>
      </c>
      <c r="F557" s="47">
        <v>-73700</v>
      </c>
      <c r="G557" s="47">
        <v>-405.75535000000002</v>
      </c>
      <c r="H557" s="47">
        <v>-0.01</v>
      </c>
      <c r="I557" s="46"/>
    </row>
    <row r="558" spans="2:9" s="2" customFormat="1" ht="13.5" x14ac:dyDescent="0.25">
      <c r="B558" s="46">
        <v>2224268</v>
      </c>
      <c r="C558" s="46" t="s">
        <v>4791</v>
      </c>
      <c r="D558" s="46" t="s">
        <v>4505</v>
      </c>
      <c r="E558" s="46" t="s">
        <v>866</v>
      </c>
      <c r="F558" s="47">
        <v>-24225</v>
      </c>
      <c r="G558" s="47">
        <v>-404.533275</v>
      </c>
      <c r="H558" s="47">
        <v>-0.01</v>
      </c>
      <c r="I558" s="46"/>
    </row>
    <row r="559" spans="2:9" s="2" customFormat="1" ht="13.5" x14ac:dyDescent="0.25">
      <c r="B559" s="46">
        <v>2224052</v>
      </c>
      <c r="C559" s="46" t="s">
        <v>4823</v>
      </c>
      <c r="D559" s="46" t="s">
        <v>4505</v>
      </c>
      <c r="E559" s="46" t="s">
        <v>55</v>
      </c>
      <c r="F559" s="47">
        <v>-96100</v>
      </c>
      <c r="G559" s="47">
        <v>-397.48881999999998</v>
      </c>
      <c r="H559" s="47">
        <v>-0.01</v>
      </c>
      <c r="I559" s="46"/>
    </row>
    <row r="560" spans="2:9" s="2" customFormat="1" ht="13.5" x14ac:dyDescent="0.25">
      <c r="B560" s="46">
        <v>2223862</v>
      </c>
      <c r="C560" s="46" t="s">
        <v>4783</v>
      </c>
      <c r="D560" s="46" t="s">
        <v>4505</v>
      </c>
      <c r="E560" s="46" t="s">
        <v>55</v>
      </c>
      <c r="F560" s="47">
        <v>-59200</v>
      </c>
      <c r="G560" s="47">
        <v>-394.00560000000002</v>
      </c>
      <c r="H560" s="47">
        <v>-0.01</v>
      </c>
      <c r="I560" s="46"/>
    </row>
    <row r="561" spans="2:9" s="2" customFormat="1" ht="13.5" x14ac:dyDescent="0.25">
      <c r="B561" s="46">
        <v>2224474</v>
      </c>
      <c r="C561" s="46" t="s">
        <v>4801</v>
      </c>
      <c r="D561" s="46" t="s">
        <v>4505</v>
      </c>
      <c r="E561" s="46" t="s">
        <v>99</v>
      </c>
      <c r="F561" s="47">
        <v>-838200</v>
      </c>
      <c r="G561" s="47">
        <v>-391.77467999999999</v>
      </c>
      <c r="H561" s="47">
        <v>-0.01</v>
      </c>
      <c r="I561" s="46"/>
    </row>
    <row r="562" spans="2:9" s="2" customFormat="1" ht="13.5" x14ac:dyDescent="0.25">
      <c r="B562" s="46">
        <v>2224323</v>
      </c>
      <c r="C562" s="46" t="s">
        <v>4786</v>
      </c>
      <c r="D562" s="46" t="s">
        <v>4505</v>
      </c>
      <c r="E562" s="46" t="s">
        <v>65</v>
      </c>
      <c r="F562" s="47">
        <v>-2850</v>
      </c>
      <c r="G562" s="47">
        <v>-389.48099999999999</v>
      </c>
      <c r="H562" s="47">
        <v>-0.01</v>
      </c>
      <c r="I562" s="46"/>
    </row>
    <row r="563" spans="2:9" s="2" customFormat="1" ht="13.5" x14ac:dyDescent="0.25">
      <c r="B563" s="46">
        <v>2224082</v>
      </c>
      <c r="C563" s="46" t="s">
        <v>4821</v>
      </c>
      <c r="D563" s="46" t="s">
        <v>4505</v>
      </c>
      <c r="E563" s="46" t="s">
        <v>294</v>
      </c>
      <c r="F563" s="47">
        <v>-98600</v>
      </c>
      <c r="G563" s="47">
        <v>-382.32150000000001</v>
      </c>
      <c r="H563" s="47">
        <v>-0.01</v>
      </c>
      <c r="I563" s="46"/>
    </row>
    <row r="564" spans="2:9" s="2" customFormat="1" ht="13.5" x14ac:dyDescent="0.25">
      <c r="B564" s="46">
        <v>2224014</v>
      </c>
      <c r="C564" s="46" t="s">
        <v>4804</v>
      </c>
      <c r="D564" s="46" t="s">
        <v>4505</v>
      </c>
      <c r="E564" s="46" t="s">
        <v>69</v>
      </c>
      <c r="F564" s="47">
        <v>-28800</v>
      </c>
      <c r="G564" s="47">
        <v>-380.2176</v>
      </c>
      <c r="H564" s="47">
        <v>-0.01</v>
      </c>
      <c r="I564" s="46"/>
    </row>
    <row r="565" spans="2:9" s="2" customFormat="1" ht="13.5" x14ac:dyDescent="0.25">
      <c r="B565" s="46">
        <v>2224067</v>
      </c>
      <c r="C565" s="46" t="s">
        <v>4816</v>
      </c>
      <c r="D565" s="46" t="s">
        <v>4505</v>
      </c>
      <c r="E565" s="46" t="s">
        <v>149</v>
      </c>
      <c r="F565" s="47">
        <v>-72150</v>
      </c>
      <c r="G565" s="47">
        <v>-363.59992499999998</v>
      </c>
      <c r="H565" s="47">
        <v>-0.01</v>
      </c>
      <c r="I565" s="46"/>
    </row>
    <row r="566" spans="2:9" s="2" customFormat="1" ht="13.5" x14ac:dyDescent="0.25">
      <c r="B566" s="46">
        <v>2224176</v>
      </c>
      <c r="C566" s="46" t="s">
        <v>4773</v>
      </c>
      <c r="D566" s="46" t="s">
        <v>4505</v>
      </c>
      <c r="E566" s="46" t="s">
        <v>51</v>
      </c>
      <c r="F566" s="47">
        <v>-416000</v>
      </c>
      <c r="G566" s="47">
        <v>-362.08640000000003</v>
      </c>
      <c r="H566" s="47">
        <v>-0.01</v>
      </c>
      <c r="I566" s="46"/>
    </row>
    <row r="567" spans="2:9" s="2" customFormat="1" ht="13.5" x14ac:dyDescent="0.25">
      <c r="B567" s="46">
        <v>2224055</v>
      </c>
      <c r="C567" s="46" t="s">
        <v>4774</v>
      </c>
      <c r="D567" s="46" t="s">
        <v>4505</v>
      </c>
      <c r="E567" s="46" t="s">
        <v>223</v>
      </c>
      <c r="F567" s="47">
        <v>-91875</v>
      </c>
      <c r="G567" s="47">
        <v>-353.12156249999998</v>
      </c>
      <c r="H567" s="47">
        <v>-0.01</v>
      </c>
      <c r="I567" s="46"/>
    </row>
    <row r="568" spans="2:9" s="2" customFormat="1" ht="13.5" x14ac:dyDescent="0.25">
      <c r="B568" s="46">
        <v>2223934</v>
      </c>
      <c r="C568" s="46" t="s">
        <v>4522</v>
      </c>
      <c r="D568" s="46" t="s">
        <v>4505</v>
      </c>
      <c r="E568" s="46" t="s">
        <v>113</v>
      </c>
      <c r="F568" s="47">
        <v>-29500</v>
      </c>
      <c r="G568" s="47">
        <v>-349.0145</v>
      </c>
      <c r="H568" s="47">
        <v>-0.01</v>
      </c>
      <c r="I568" s="46"/>
    </row>
    <row r="569" spans="2:9" s="2" customFormat="1" ht="13.5" x14ac:dyDescent="0.25">
      <c r="B569" s="46">
        <v>2223977</v>
      </c>
      <c r="C569" s="46" t="s">
        <v>4830</v>
      </c>
      <c r="D569" s="46" t="s">
        <v>4505</v>
      </c>
      <c r="E569" s="46" t="s">
        <v>88</v>
      </c>
      <c r="F569" s="47">
        <v>-3700</v>
      </c>
      <c r="G569" s="47">
        <v>-344.00749999999999</v>
      </c>
      <c r="H569" s="47">
        <v>-0.01</v>
      </c>
      <c r="I569" s="46"/>
    </row>
    <row r="570" spans="2:9" s="2" customFormat="1" ht="13.5" x14ac:dyDescent="0.25">
      <c r="B570" s="46">
        <v>2224080</v>
      </c>
      <c r="C570" s="46" t="s">
        <v>4828</v>
      </c>
      <c r="D570" s="46" t="s">
        <v>4505</v>
      </c>
      <c r="E570" s="46" t="s">
        <v>124</v>
      </c>
      <c r="F570" s="47">
        <v>-47000</v>
      </c>
      <c r="G570" s="47">
        <v>-342.3245</v>
      </c>
      <c r="H570" s="47">
        <v>-0.01</v>
      </c>
      <c r="I570" s="46"/>
    </row>
    <row r="571" spans="2:9" s="2" customFormat="1" ht="13.5" x14ac:dyDescent="0.25">
      <c r="B571" s="46">
        <v>2223957</v>
      </c>
      <c r="C571" s="46" t="s">
        <v>4810</v>
      </c>
      <c r="D571" s="46" t="s">
        <v>4505</v>
      </c>
      <c r="E571" s="46" t="s">
        <v>55</v>
      </c>
      <c r="F571" s="47">
        <v>-61000</v>
      </c>
      <c r="G571" s="47">
        <v>-331.80340000000001</v>
      </c>
      <c r="H571" s="47">
        <v>-0.01</v>
      </c>
      <c r="I571" s="46"/>
    </row>
    <row r="572" spans="2:9" s="2" customFormat="1" ht="13.5" x14ac:dyDescent="0.25">
      <c r="B572" s="46">
        <v>2224170</v>
      </c>
      <c r="C572" s="46" t="s">
        <v>4778</v>
      </c>
      <c r="D572" s="46" t="s">
        <v>4505</v>
      </c>
      <c r="E572" s="46" t="s">
        <v>106</v>
      </c>
      <c r="F572" s="47">
        <v>-96875</v>
      </c>
      <c r="G572" s="47">
        <v>-331.50625000000002</v>
      </c>
      <c r="H572" s="47">
        <v>-0.01</v>
      </c>
      <c r="I572" s="46"/>
    </row>
    <row r="573" spans="2:9" s="2" customFormat="1" ht="13.5" x14ac:dyDescent="0.25">
      <c r="B573" s="46">
        <v>2224012</v>
      </c>
      <c r="C573" s="46" t="s">
        <v>4812</v>
      </c>
      <c r="D573" s="46" t="s">
        <v>4505</v>
      </c>
      <c r="E573" s="46" t="s">
        <v>145</v>
      </c>
      <c r="F573" s="47">
        <v>-22500</v>
      </c>
      <c r="G573" s="47">
        <v>-330.00749999999999</v>
      </c>
      <c r="H573" s="47">
        <v>-0.01</v>
      </c>
      <c r="I573" s="46"/>
    </row>
    <row r="574" spans="2:9" s="2" customFormat="1" ht="13.5" x14ac:dyDescent="0.25">
      <c r="B574" s="46">
        <v>2224001</v>
      </c>
      <c r="C574" s="46" t="s">
        <v>4827</v>
      </c>
      <c r="D574" s="46" t="s">
        <v>4505</v>
      </c>
      <c r="E574" s="46" t="s">
        <v>44</v>
      </c>
      <c r="F574" s="47">
        <v>-30000</v>
      </c>
      <c r="G574" s="47">
        <v>-328.26</v>
      </c>
      <c r="H574" s="47">
        <v>-0.01</v>
      </c>
      <c r="I574" s="46"/>
    </row>
    <row r="575" spans="2:9" s="2" customFormat="1" ht="13.5" x14ac:dyDescent="0.25">
      <c r="B575" s="46">
        <v>2224002</v>
      </c>
      <c r="C575" s="46" t="s">
        <v>4832</v>
      </c>
      <c r="D575" s="46" t="s">
        <v>4505</v>
      </c>
      <c r="E575" s="46" t="s">
        <v>55</v>
      </c>
      <c r="F575" s="47">
        <v>-10725</v>
      </c>
      <c r="G575" s="47">
        <v>-325.278525</v>
      </c>
      <c r="H575" s="47">
        <v>-0.01</v>
      </c>
      <c r="I575" s="46"/>
    </row>
    <row r="576" spans="2:9" s="2" customFormat="1" ht="13.5" x14ac:dyDescent="0.25">
      <c r="B576" s="46">
        <v>2224227</v>
      </c>
      <c r="C576" s="46" t="s">
        <v>4803</v>
      </c>
      <c r="D576" s="46" t="s">
        <v>4505</v>
      </c>
      <c r="E576" s="46" t="s">
        <v>55</v>
      </c>
      <c r="F576" s="47">
        <v>-30000</v>
      </c>
      <c r="G576" s="47">
        <v>-324.95999999999998</v>
      </c>
      <c r="H576" s="47">
        <v>-0.01</v>
      </c>
      <c r="I576" s="46"/>
    </row>
    <row r="577" spans="2:9" s="2" customFormat="1" ht="13.5" x14ac:dyDescent="0.25">
      <c r="B577" s="46">
        <v>2224068</v>
      </c>
      <c r="C577" s="46" t="s">
        <v>4777</v>
      </c>
      <c r="D577" s="46" t="s">
        <v>4505</v>
      </c>
      <c r="E577" s="46" t="s">
        <v>65</v>
      </c>
      <c r="F577" s="47">
        <v>-5700</v>
      </c>
      <c r="G577" s="47">
        <v>-320.51100000000002</v>
      </c>
      <c r="H577" s="47">
        <v>-0.01</v>
      </c>
      <c r="I577" s="46"/>
    </row>
    <row r="578" spans="2:9" s="2" customFormat="1" ht="13.5" x14ac:dyDescent="0.25">
      <c r="B578" s="46">
        <v>2224372</v>
      </c>
      <c r="C578" s="46" t="s">
        <v>4794</v>
      </c>
      <c r="D578" s="46" t="s">
        <v>4505</v>
      </c>
      <c r="E578" s="46" t="s">
        <v>44</v>
      </c>
      <c r="F578" s="47">
        <v>-249750</v>
      </c>
      <c r="G578" s="47">
        <v>-320.40427499999998</v>
      </c>
      <c r="H578" s="47">
        <v>-0.01</v>
      </c>
      <c r="I578" s="46"/>
    </row>
    <row r="579" spans="2:9" s="2" customFormat="1" ht="13.5" x14ac:dyDescent="0.25">
      <c r="B579" s="46">
        <v>2224225</v>
      </c>
      <c r="C579" s="46" t="s">
        <v>4789</v>
      </c>
      <c r="D579" s="46" t="s">
        <v>4505</v>
      </c>
      <c r="E579" s="46" t="s">
        <v>169</v>
      </c>
      <c r="F579" s="47">
        <v>-672000</v>
      </c>
      <c r="G579" s="47">
        <v>-317.72160000000002</v>
      </c>
      <c r="H579" s="47">
        <v>-0.01</v>
      </c>
      <c r="I579" s="46"/>
    </row>
    <row r="580" spans="2:9" s="2" customFormat="1" ht="13.5" x14ac:dyDescent="0.25">
      <c r="B580" s="46">
        <v>2223797</v>
      </c>
      <c r="C580" s="46" t="s">
        <v>4807</v>
      </c>
      <c r="D580" s="46" t="s">
        <v>4505</v>
      </c>
      <c r="E580" s="46" t="s">
        <v>80</v>
      </c>
      <c r="F580" s="47">
        <v>-26000</v>
      </c>
      <c r="G580" s="47">
        <v>-316.16000000000003</v>
      </c>
      <c r="H580" s="47">
        <v>-0.01</v>
      </c>
      <c r="I580" s="46"/>
    </row>
    <row r="581" spans="2:9" s="2" customFormat="1" ht="13.5" x14ac:dyDescent="0.25">
      <c r="B581" s="46">
        <v>2223861</v>
      </c>
      <c r="C581" s="46" t="s">
        <v>4507</v>
      </c>
      <c r="D581" s="46" t="s">
        <v>4505</v>
      </c>
      <c r="E581" s="46" t="s">
        <v>423</v>
      </c>
      <c r="F581" s="47">
        <v>-106400</v>
      </c>
      <c r="G581" s="47">
        <v>-310.15600000000001</v>
      </c>
      <c r="H581" s="47">
        <v>-0.01</v>
      </c>
      <c r="I581" s="46"/>
    </row>
    <row r="582" spans="2:9" s="2" customFormat="1" ht="13.5" x14ac:dyDescent="0.25">
      <c r="B582" s="46">
        <v>2224376</v>
      </c>
      <c r="C582" s="46" t="s">
        <v>4795</v>
      </c>
      <c r="D582" s="46" t="s">
        <v>4505</v>
      </c>
      <c r="E582" s="46" t="s">
        <v>44</v>
      </c>
      <c r="F582" s="47">
        <v>-30100</v>
      </c>
      <c r="G582" s="47">
        <v>-304.73239999999998</v>
      </c>
      <c r="H582" s="47">
        <v>-0.01</v>
      </c>
      <c r="I582" s="46"/>
    </row>
    <row r="583" spans="2:9" s="2" customFormat="1" ht="13.5" x14ac:dyDescent="0.25">
      <c r="B583" s="46">
        <v>2223803</v>
      </c>
      <c r="C583" s="46" t="s">
        <v>4782</v>
      </c>
      <c r="D583" s="46" t="s">
        <v>4505</v>
      </c>
      <c r="E583" s="46" t="s">
        <v>99</v>
      </c>
      <c r="F583" s="47">
        <v>-7525</v>
      </c>
      <c r="G583" s="47">
        <v>-303.79177499999997</v>
      </c>
      <c r="H583" s="47">
        <v>-0.01</v>
      </c>
      <c r="I583" s="46"/>
    </row>
    <row r="584" spans="2:9" s="2" customFormat="1" ht="13.5" x14ac:dyDescent="0.25">
      <c r="B584" s="46">
        <v>2224137</v>
      </c>
      <c r="C584" s="46" t="s">
        <v>4779</v>
      </c>
      <c r="D584" s="46" t="s">
        <v>4505</v>
      </c>
      <c r="E584" s="46" t="s">
        <v>113</v>
      </c>
      <c r="F584" s="47">
        <v>-37950</v>
      </c>
      <c r="G584" s="47">
        <v>-301.41787499999998</v>
      </c>
      <c r="H584" s="47">
        <v>-0.01</v>
      </c>
      <c r="I584" s="46"/>
    </row>
    <row r="585" spans="2:9" s="2" customFormat="1" ht="13.5" x14ac:dyDescent="0.25">
      <c r="B585" s="46">
        <v>2224255</v>
      </c>
      <c r="C585" s="46" t="s">
        <v>4788</v>
      </c>
      <c r="D585" s="46" t="s">
        <v>4505</v>
      </c>
      <c r="E585" s="46" t="s">
        <v>84</v>
      </c>
      <c r="F585" s="47">
        <v>-2500</v>
      </c>
      <c r="G585" s="47">
        <v>-292.27499999999998</v>
      </c>
      <c r="H585" s="47">
        <v>-0.01</v>
      </c>
      <c r="I585" s="46"/>
    </row>
    <row r="586" spans="2:9" s="2" customFormat="1" ht="13.5" x14ac:dyDescent="0.25">
      <c r="B586" s="46">
        <v>2224321</v>
      </c>
      <c r="C586" s="46" t="s">
        <v>4799</v>
      </c>
      <c r="D586" s="46" t="s">
        <v>4505</v>
      </c>
      <c r="E586" s="46" t="s">
        <v>223</v>
      </c>
      <c r="F586" s="47">
        <v>-27300</v>
      </c>
      <c r="G586" s="47">
        <v>-283.22385000000003</v>
      </c>
      <c r="H586" s="47">
        <v>-0.01</v>
      </c>
      <c r="I586" s="46"/>
    </row>
    <row r="587" spans="2:9" s="2" customFormat="1" ht="13.5" x14ac:dyDescent="0.25">
      <c r="B587" s="46">
        <v>2224311</v>
      </c>
      <c r="C587" s="46" t="s">
        <v>4793</v>
      </c>
      <c r="D587" s="46" t="s">
        <v>4505</v>
      </c>
      <c r="E587" s="46" t="s">
        <v>44</v>
      </c>
      <c r="F587" s="47">
        <v>-240000</v>
      </c>
      <c r="G587" s="47">
        <v>-278.73599999999999</v>
      </c>
      <c r="H587" s="47">
        <v>-0.01</v>
      </c>
      <c r="I587" s="46"/>
    </row>
    <row r="588" spans="2:9" s="2" customFormat="1" ht="13.5" x14ac:dyDescent="0.25">
      <c r="B588" s="46">
        <v>2223766</v>
      </c>
      <c r="C588" s="46" t="s">
        <v>4819</v>
      </c>
      <c r="D588" s="46" t="s">
        <v>4505</v>
      </c>
      <c r="E588" s="46" t="s">
        <v>145</v>
      </c>
      <c r="F588" s="47">
        <v>-5250</v>
      </c>
      <c r="G588" s="47">
        <v>-276.75375000000003</v>
      </c>
      <c r="H588" s="47">
        <v>-0.01</v>
      </c>
      <c r="I588" s="46"/>
    </row>
    <row r="589" spans="2:9" s="2" customFormat="1" ht="13.5" x14ac:dyDescent="0.25">
      <c r="B589" s="46">
        <v>2224301</v>
      </c>
      <c r="C589" s="46" t="s">
        <v>4802</v>
      </c>
      <c r="D589" s="46" t="s">
        <v>4505</v>
      </c>
      <c r="E589" s="46" t="s">
        <v>198</v>
      </c>
      <c r="F589" s="47">
        <v>-71250</v>
      </c>
      <c r="G589" s="47">
        <v>-276.66374999999999</v>
      </c>
      <c r="H589" s="47">
        <v>-0.01</v>
      </c>
      <c r="I589" s="46"/>
    </row>
    <row r="590" spans="2:9" s="2" customFormat="1" ht="13.5" x14ac:dyDescent="0.25">
      <c r="B590" s="46">
        <v>2224260</v>
      </c>
      <c r="C590" s="46" t="s">
        <v>4797</v>
      </c>
      <c r="D590" s="46" t="s">
        <v>4505</v>
      </c>
      <c r="E590" s="46" t="s">
        <v>451</v>
      </c>
      <c r="F590" s="47">
        <v>-195000</v>
      </c>
      <c r="G590" s="47">
        <v>-267.40350000000001</v>
      </c>
      <c r="H590" s="47">
        <v>-0.01</v>
      </c>
      <c r="I590" s="46"/>
    </row>
    <row r="591" spans="2:9" s="2" customFormat="1" ht="13.5" x14ac:dyDescent="0.25">
      <c r="B591" s="46">
        <v>2224349</v>
      </c>
      <c r="C591" s="46" t="s">
        <v>4798</v>
      </c>
      <c r="D591" s="46" t="s">
        <v>4505</v>
      </c>
      <c r="E591" s="46" t="s">
        <v>80</v>
      </c>
      <c r="F591" s="47">
        <v>-109650</v>
      </c>
      <c r="G591" s="47">
        <v>-262.52402999999998</v>
      </c>
      <c r="H591" s="47">
        <v>-0.01</v>
      </c>
      <c r="I591" s="46"/>
    </row>
    <row r="592" spans="2:9" s="2" customFormat="1" ht="13.5" x14ac:dyDescent="0.25">
      <c r="B592" s="46">
        <v>2224234</v>
      </c>
      <c r="C592" s="46" t="s">
        <v>4805</v>
      </c>
      <c r="D592" s="46" t="s">
        <v>4505</v>
      </c>
      <c r="E592" s="46" t="s">
        <v>44</v>
      </c>
      <c r="F592" s="47">
        <v>-58000</v>
      </c>
      <c r="G592" s="47">
        <v>-250.125</v>
      </c>
      <c r="H592" s="47">
        <v>-0.01</v>
      </c>
      <c r="I592" s="46"/>
    </row>
    <row r="593" spans="2:9" s="2" customFormat="1" ht="13.5" x14ac:dyDescent="0.25">
      <c r="B593" s="46">
        <v>2224063</v>
      </c>
      <c r="C593" s="46" t="s">
        <v>4850</v>
      </c>
      <c r="D593" s="46" t="s">
        <v>4505</v>
      </c>
      <c r="E593" s="46" t="s">
        <v>88</v>
      </c>
      <c r="F593" s="47">
        <v>-10625</v>
      </c>
      <c r="G593" s="47">
        <v>-231.2</v>
      </c>
      <c r="H593" s="47" t="s">
        <v>4905</v>
      </c>
      <c r="I593" s="46"/>
    </row>
    <row r="594" spans="2:9" s="2" customFormat="1" ht="13.5" x14ac:dyDescent="0.25">
      <c r="B594" s="46">
        <v>2224350</v>
      </c>
      <c r="C594" s="46" t="s">
        <v>4873</v>
      </c>
      <c r="D594" s="46" t="s">
        <v>4505</v>
      </c>
      <c r="E594" s="46" t="s">
        <v>491</v>
      </c>
      <c r="F594" s="47">
        <v>-94500</v>
      </c>
      <c r="G594" s="47">
        <v>-222.9633</v>
      </c>
      <c r="H594" s="47" t="s">
        <v>4905</v>
      </c>
      <c r="I594" s="46"/>
    </row>
    <row r="595" spans="2:9" s="2" customFormat="1" ht="13.5" x14ac:dyDescent="0.25">
      <c r="B595" s="46">
        <v>2224221</v>
      </c>
      <c r="C595" s="46" t="s">
        <v>4847</v>
      </c>
      <c r="D595" s="46" t="s">
        <v>4505</v>
      </c>
      <c r="E595" s="46" t="s">
        <v>99</v>
      </c>
      <c r="F595" s="47">
        <v>-5125</v>
      </c>
      <c r="G595" s="47">
        <v>-222.59925000000001</v>
      </c>
      <c r="H595" s="47" t="s">
        <v>4905</v>
      </c>
      <c r="I595" s="46"/>
    </row>
    <row r="596" spans="2:9" s="2" customFormat="1" ht="13.5" x14ac:dyDescent="0.25">
      <c r="B596" s="46">
        <v>2224433</v>
      </c>
      <c r="C596" s="46" t="s">
        <v>4870</v>
      </c>
      <c r="D596" s="46" t="s">
        <v>4505</v>
      </c>
      <c r="E596" s="46" t="s">
        <v>99</v>
      </c>
      <c r="F596" s="47">
        <v>-23800</v>
      </c>
      <c r="G596" s="47">
        <v>-221.29715999999999</v>
      </c>
      <c r="H596" s="47" t="s">
        <v>4905</v>
      </c>
      <c r="I596" s="46"/>
    </row>
    <row r="597" spans="2:9" s="2" customFormat="1" ht="13.5" x14ac:dyDescent="0.25">
      <c r="B597" s="46">
        <v>2224302</v>
      </c>
      <c r="C597" s="46" t="s">
        <v>4889</v>
      </c>
      <c r="D597" s="46" t="s">
        <v>4505</v>
      </c>
      <c r="E597" s="46" t="s">
        <v>80</v>
      </c>
      <c r="F597" s="47">
        <v>-4200</v>
      </c>
      <c r="G597" s="47">
        <v>-219.03</v>
      </c>
      <c r="H597" s="47" t="s">
        <v>4905</v>
      </c>
      <c r="I597" s="46"/>
    </row>
    <row r="598" spans="2:9" s="2" customFormat="1" ht="13.5" x14ac:dyDescent="0.25">
      <c r="B598" s="46">
        <v>2224114</v>
      </c>
      <c r="C598" s="46" t="s">
        <v>4845</v>
      </c>
      <c r="D598" s="46" t="s">
        <v>4505</v>
      </c>
      <c r="E598" s="46" t="s">
        <v>84</v>
      </c>
      <c r="F598" s="47">
        <v>-6500</v>
      </c>
      <c r="G598" s="47">
        <v>-217.69149999999999</v>
      </c>
      <c r="H598" s="47" t="s">
        <v>4905</v>
      </c>
      <c r="I598" s="46"/>
    </row>
    <row r="599" spans="2:9" s="2" customFormat="1" ht="13.5" x14ac:dyDescent="0.25">
      <c r="B599" s="46">
        <v>2224182</v>
      </c>
      <c r="C599" s="46" t="s">
        <v>4860</v>
      </c>
      <c r="D599" s="46" t="s">
        <v>4505</v>
      </c>
      <c r="E599" s="46" t="s">
        <v>95</v>
      </c>
      <c r="F599" s="47">
        <v>-1000</v>
      </c>
      <c r="G599" s="47">
        <v>-204.16</v>
      </c>
      <c r="H599" s="47" t="s">
        <v>4905</v>
      </c>
      <c r="I599" s="46"/>
    </row>
    <row r="600" spans="2:9" s="2" customFormat="1" ht="13.5" x14ac:dyDescent="0.25">
      <c r="B600" s="46">
        <v>2224263</v>
      </c>
      <c r="C600" s="46" t="s">
        <v>4878</v>
      </c>
      <c r="D600" s="46" t="s">
        <v>4505</v>
      </c>
      <c r="E600" s="46" t="s">
        <v>866</v>
      </c>
      <c r="F600" s="47">
        <v>-209250</v>
      </c>
      <c r="G600" s="47">
        <v>-203.49562499999999</v>
      </c>
      <c r="H600" s="47" t="s">
        <v>4905</v>
      </c>
      <c r="I600" s="46"/>
    </row>
    <row r="601" spans="2:9" s="2" customFormat="1" ht="13.5" x14ac:dyDescent="0.25">
      <c r="B601" s="46">
        <v>2224190</v>
      </c>
      <c r="C601" s="46" t="s">
        <v>4844</v>
      </c>
      <c r="D601" s="46" t="s">
        <v>4505</v>
      </c>
      <c r="E601" s="46" t="s">
        <v>352</v>
      </c>
      <c r="F601" s="47">
        <v>-21700</v>
      </c>
      <c r="G601" s="47">
        <v>-199.95464999999999</v>
      </c>
      <c r="H601" s="47" t="s">
        <v>4905</v>
      </c>
      <c r="I601" s="46"/>
    </row>
    <row r="602" spans="2:9" s="2" customFormat="1" ht="13.5" x14ac:dyDescent="0.25">
      <c r="B602" s="46">
        <v>2224338</v>
      </c>
      <c r="C602" s="46" t="s">
        <v>4882</v>
      </c>
      <c r="D602" s="46" t="s">
        <v>4505</v>
      </c>
      <c r="E602" s="46" t="s">
        <v>149</v>
      </c>
      <c r="F602" s="47">
        <v>-38850</v>
      </c>
      <c r="G602" s="47">
        <v>-196.40617499999999</v>
      </c>
      <c r="H602" s="47" t="s">
        <v>4905</v>
      </c>
      <c r="I602" s="46"/>
    </row>
    <row r="603" spans="2:9" s="2" customFormat="1" ht="13.5" x14ac:dyDescent="0.25">
      <c r="B603" s="46">
        <v>2224413</v>
      </c>
      <c r="C603" s="46" t="s">
        <v>4872</v>
      </c>
      <c r="D603" s="46" t="s">
        <v>4505</v>
      </c>
      <c r="E603" s="46" t="s">
        <v>149</v>
      </c>
      <c r="F603" s="47">
        <v>-42000</v>
      </c>
      <c r="G603" s="47">
        <v>-178.2312</v>
      </c>
      <c r="H603" s="47" t="s">
        <v>4905</v>
      </c>
      <c r="I603" s="46"/>
    </row>
    <row r="604" spans="2:9" s="2" customFormat="1" ht="13.5" x14ac:dyDescent="0.25">
      <c r="B604" s="46">
        <v>2224171</v>
      </c>
      <c r="C604" s="46" t="s">
        <v>4841</v>
      </c>
      <c r="D604" s="46" t="s">
        <v>4505</v>
      </c>
      <c r="E604" s="46" t="s">
        <v>261</v>
      </c>
      <c r="F604" s="47">
        <v>-13800</v>
      </c>
      <c r="G604" s="47">
        <v>-173.0658</v>
      </c>
      <c r="H604" s="47" t="s">
        <v>4905</v>
      </c>
      <c r="I604" s="46"/>
    </row>
    <row r="605" spans="2:9" s="2" customFormat="1" ht="13.5" x14ac:dyDescent="0.25">
      <c r="B605" s="46">
        <v>2224457</v>
      </c>
      <c r="C605" s="46" t="s">
        <v>4880</v>
      </c>
      <c r="D605" s="46" t="s">
        <v>4505</v>
      </c>
      <c r="E605" s="46" t="s">
        <v>99</v>
      </c>
      <c r="F605" s="47">
        <v>-236800</v>
      </c>
      <c r="G605" s="47">
        <v>-169.16991999999999</v>
      </c>
      <c r="H605" s="47" t="s">
        <v>4905</v>
      </c>
      <c r="I605" s="46"/>
    </row>
    <row r="606" spans="2:9" s="2" customFormat="1" ht="13.5" x14ac:dyDescent="0.25">
      <c r="B606" s="46">
        <v>2224020</v>
      </c>
      <c r="C606" s="46" t="s">
        <v>4848</v>
      </c>
      <c r="D606" s="46" t="s">
        <v>4505</v>
      </c>
      <c r="E606" s="46" t="s">
        <v>88</v>
      </c>
      <c r="F606" s="47">
        <v>-40000</v>
      </c>
      <c r="G606" s="47">
        <v>-163.66</v>
      </c>
      <c r="H606" s="47" t="s">
        <v>4905</v>
      </c>
      <c r="I606" s="46"/>
    </row>
    <row r="607" spans="2:9" s="2" customFormat="1" ht="13.5" x14ac:dyDescent="0.25">
      <c r="B607" s="46">
        <v>2224003</v>
      </c>
      <c r="C607" s="46" t="s">
        <v>4869</v>
      </c>
      <c r="D607" s="46" t="s">
        <v>4505</v>
      </c>
      <c r="E607" s="46" t="s">
        <v>95</v>
      </c>
      <c r="F607" s="47">
        <v>-5400</v>
      </c>
      <c r="G607" s="47">
        <v>-140.37299999999999</v>
      </c>
      <c r="H607" s="47" t="s">
        <v>4905</v>
      </c>
      <c r="I607" s="46"/>
    </row>
    <row r="608" spans="2:9" s="2" customFormat="1" ht="13.5" x14ac:dyDescent="0.25">
      <c r="B608" s="46">
        <v>2223945</v>
      </c>
      <c r="C608" s="46" t="s">
        <v>4866</v>
      </c>
      <c r="D608" s="46" t="s">
        <v>4505</v>
      </c>
      <c r="E608" s="46" t="s">
        <v>1962</v>
      </c>
      <c r="F608" s="47">
        <v>-6600</v>
      </c>
      <c r="G608" s="47">
        <v>-138.63300000000001</v>
      </c>
      <c r="H608" s="47" t="s">
        <v>4905</v>
      </c>
      <c r="I608" s="46"/>
    </row>
    <row r="609" spans="2:9" s="2" customFormat="1" ht="13.5" x14ac:dyDescent="0.25">
      <c r="B609" s="46">
        <v>2224381</v>
      </c>
      <c r="C609" s="46" t="s">
        <v>4874</v>
      </c>
      <c r="D609" s="46" t="s">
        <v>4505</v>
      </c>
      <c r="E609" s="46" t="s">
        <v>596</v>
      </c>
      <c r="F609" s="47">
        <v>-12100</v>
      </c>
      <c r="G609" s="47">
        <v>-128.15110000000001</v>
      </c>
      <c r="H609" s="47" t="s">
        <v>4905</v>
      </c>
      <c r="I609" s="46"/>
    </row>
    <row r="610" spans="2:9" s="2" customFormat="1" ht="13.5" x14ac:dyDescent="0.25">
      <c r="B610" s="46">
        <v>2223986</v>
      </c>
      <c r="C610" s="46" t="s">
        <v>4855</v>
      </c>
      <c r="D610" s="46" t="s">
        <v>4505</v>
      </c>
      <c r="E610" s="46" t="s">
        <v>80</v>
      </c>
      <c r="F610" s="47">
        <v>-10500</v>
      </c>
      <c r="G610" s="47">
        <v>-128.03700000000001</v>
      </c>
      <c r="H610" s="47" t="s">
        <v>4905</v>
      </c>
      <c r="I610" s="46"/>
    </row>
    <row r="611" spans="2:9" s="2" customFormat="1" ht="13.5" x14ac:dyDescent="0.25">
      <c r="B611" s="46">
        <v>2224339</v>
      </c>
      <c r="C611" s="46" t="s">
        <v>4886</v>
      </c>
      <c r="D611" s="46" t="s">
        <v>4505</v>
      </c>
      <c r="E611" s="46" t="s">
        <v>65</v>
      </c>
      <c r="F611" s="47">
        <v>-2250</v>
      </c>
      <c r="G611" s="47">
        <v>-127.46250000000001</v>
      </c>
      <c r="H611" s="47" t="s">
        <v>4905</v>
      </c>
      <c r="I611" s="46"/>
    </row>
    <row r="612" spans="2:9" s="2" customFormat="1" ht="13.5" x14ac:dyDescent="0.25">
      <c r="B612" s="46">
        <v>2224258</v>
      </c>
      <c r="C612" s="46" t="s">
        <v>4892</v>
      </c>
      <c r="D612" s="46" t="s">
        <v>4505</v>
      </c>
      <c r="E612" s="46" t="s">
        <v>80</v>
      </c>
      <c r="F612" s="47">
        <v>-10125</v>
      </c>
      <c r="G612" s="47">
        <v>-124.081875</v>
      </c>
      <c r="H612" s="47" t="s">
        <v>4905</v>
      </c>
      <c r="I612" s="46"/>
    </row>
    <row r="613" spans="2:9" s="2" customFormat="1" ht="13.5" x14ac:dyDescent="0.25">
      <c r="B613" s="46">
        <v>2224144</v>
      </c>
      <c r="C613" s="46" t="s">
        <v>4857</v>
      </c>
      <c r="D613" s="46" t="s">
        <v>4505</v>
      </c>
      <c r="E613" s="46" t="s">
        <v>261</v>
      </c>
      <c r="F613" s="47">
        <v>-8100</v>
      </c>
      <c r="G613" s="47">
        <v>-118.8999</v>
      </c>
      <c r="H613" s="47" t="s">
        <v>4905</v>
      </c>
      <c r="I613" s="46"/>
    </row>
    <row r="614" spans="2:9" s="2" customFormat="1" ht="13.5" x14ac:dyDescent="0.25">
      <c r="B614" s="46">
        <v>2224458</v>
      </c>
      <c r="C614" s="46" t="s">
        <v>4884</v>
      </c>
      <c r="D614" s="46" t="s">
        <v>4505</v>
      </c>
      <c r="E614" s="46" t="s">
        <v>223</v>
      </c>
      <c r="F614" s="47">
        <v>-18375</v>
      </c>
      <c r="G614" s="47">
        <v>-112.1334375</v>
      </c>
      <c r="H614" s="47" t="s">
        <v>4905</v>
      </c>
      <c r="I614" s="46"/>
    </row>
    <row r="615" spans="2:9" s="2" customFormat="1" ht="13.5" x14ac:dyDescent="0.25">
      <c r="B615" s="46">
        <v>2224148</v>
      </c>
      <c r="C615" s="46" t="s">
        <v>4851</v>
      </c>
      <c r="D615" s="46" t="s">
        <v>4505</v>
      </c>
      <c r="E615" s="46" t="s">
        <v>501</v>
      </c>
      <c r="F615" s="47">
        <v>-6525</v>
      </c>
      <c r="G615" s="47">
        <v>-110.7162</v>
      </c>
      <c r="H615" s="47" t="s">
        <v>4905</v>
      </c>
      <c r="I615" s="46"/>
    </row>
    <row r="616" spans="2:9" s="2" customFormat="1" ht="13.5" x14ac:dyDescent="0.25">
      <c r="B616" s="46">
        <v>2224120</v>
      </c>
      <c r="C616" s="46" t="s">
        <v>4863</v>
      </c>
      <c r="D616" s="46" t="s">
        <v>4505</v>
      </c>
      <c r="E616" s="46" t="s">
        <v>88</v>
      </c>
      <c r="F616" s="47">
        <v>-9000</v>
      </c>
      <c r="G616" s="47">
        <v>-105.858</v>
      </c>
      <c r="H616" s="47" t="s">
        <v>4905</v>
      </c>
      <c r="I616" s="46"/>
    </row>
    <row r="617" spans="2:9" s="2" customFormat="1" ht="13.5" x14ac:dyDescent="0.25">
      <c r="B617" s="46">
        <v>2224420</v>
      </c>
      <c r="C617" s="46" t="s">
        <v>4877</v>
      </c>
      <c r="D617" s="46" t="s">
        <v>4505</v>
      </c>
      <c r="E617" s="46" t="s">
        <v>44</v>
      </c>
      <c r="F617" s="47">
        <v>-72800</v>
      </c>
      <c r="G617" s="47">
        <v>-104.64272</v>
      </c>
      <c r="H617" s="47" t="s">
        <v>4905</v>
      </c>
      <c r="I617" s="46"/>
    </row>
    <row r="618" spans="2:9" s="2" customFormat="1" ht="13.5" x14ac:dyDescent="0.25">
      <c r="B618" s="46">
        <v>2224015</v>
      </c>
      <c r="C618" s="46" t="s">
        <v>4840</v>
      </c>
      <c r="D618" s="46" t="s">
        <v>4505</v>
      </c>
      <c r="E618" s="46" t="s">
        <v>222</v>
      </c>
      <c r="F618" s="47">
        <v>-20000</v>
      </c>
      <c r="G618" s="47">
        <v>-103.58</v>
      </c>
      <c r="H618" s="47" t="s">
        <v>4905</v>
      </c>
      <c r="I618" s="46"/>
    </row>
    <row r="619" spans="2:9" s="2" customFormat="1" ht="13.5" x14ac:dyDescent="0.25">
      <c r="B619" s="46">
        <v>2224244</v>
      </c>
      <c r="C619" s="46" t="s">
        <v>4881</v>
      </c>
      <c r="D619" s="46" t="s">
        <v>4505</v>
      </c>
      <c r="E619" s="46" t="s">
        <v>1126</v>
      </c>
      <c r="F619" s="47">
        <v>-114750</v>
      </c>
      <c r="G619" s="47">
        <v>-102.74715</v>
      </c>
      <c r="H619" s="47" t="s">
        <v>4905</v>
      </c>
      <c r="I619" s="46"/>
    </row>
    <row r="620" spans="2:9" s="2" customFormat="1" ht="13.5" x14ac:dyDescent="0.25">
      <c r="B620" s="46">
        <v>2224031</v>
      </c>
      <c r="C620" s="46" t="s">
        <v>4839</v>
      </c>
      <c r="D620" s="46" t="s">
        <v>4505</v>
      </c>
      <c r="E620" s="46" t="s">
        <v>113</v>
      </c>
      <c r="F620" s="47">
        <v>-82650</v>
      </c>
      <c r="G620" s="47">
        <v>-100.428015</v>
      </c>
      <c r="H620" s="47" t="s">
        <v>4905</v>
      </c>
      <c r="I620" s="46"/>
    </row>
    <row r="621" spans="2:9" s="2" customFormat="1" ht="13.5" x14ac:dyDescent="0.25">
      <c r="B621" s="46">
        <v>2224040</v>
      </c>
      <c r="C621" s="46" t="s">
        <v>4868</v>
      </c>
      <c r="D621" s="46" t="s">
        <v>4505</v>
      </c>
      <c r="E621" s="46" t="s">
        <v>120</v>
      </c>
      <c r="F621" s="47">
        <v>-200</v>
      </c>
      <c r="G621" s="47">
        <v>-98.87</v>
      </c>
      <c r="H621" s="47" t="s">
        <v>4905</v>
      </c>
      <c r="I621" s="46"/>
    </row>
    <row r="622" spans="2:9" s="2" customFormat="1" ht="13.5" x14ac:dyDescent="0.25">
      <c r="B622" s="46">
        <v>2224303</v>
      </c>
      <c r="C622" s="46" t="s">
        <v>4893</v>
      </c>
      <c r="D622" s="46" t="s">
        <v>4505</v>
      </c>
      <c r="E622" s="46" t="s">
        <v>113</v>
      </c>
      <c r="F622" s="47">
        <v>-78300</v>
      </c>
      <c r="G622" s="47">
        <v>-95.784390000000002</v>
      </c>
      <c r="H622" s="47" t="s">
        <v>4905</v>
      </c>
      <c r="I622" s="46"/>
    </row>
    <row r="623" spans="2:9" s="2" customFormat="1" ht="13.5" x14ac:dyDescent="0.25">
      <c r="B623" s="46">
        <v>2224188</v>
      </c>
      <c r="C623" s="46" t="s">
        <v>4867</v>
      </c>
      <c r="D623" s="46" t="s">
        <v>4505</v>
      </c>
      <c r="E623" s="46" t="s">
        <v>596</v>
      </c>
      <c r="F623" s="47">
        <v>-26875</v>
      </c>
      <c r="G623" s="47">
        <v>-93.619062499999998</v>
      </c>
      <c r="H623" s="47" t="s">
        <v>4905</v>
      </c>
      <c r="I623" s="46"/>
    </row>
    <row r="624" spans="2:9" s="2" customFormat="1" ht="13.5" x14ac:dyDescent="0.25">
      <c r="B624" s="46">
        <v>2224230</v>
      </c>
      <c r="C624" s="46" t="s">
        <v>4835</v>
      </c>
      <c r="D624" s="46" t="s">
        <v>4505</v>
      </c>
      <c r="E624" s="46" t="s">
        <v>84</v>
      </c>
      <c r="F624" s="47">
        <v>-22800</v>
      </c>
      <c r="G624" s="47">
        <v>-93.616799999999998</v>
      </c>
      <c r="H624" s="47" t="s">
        <v>4905</v>
      </c>
      <c r="I624" s="46"/>
    </row>
    <row r="625" spans="2:9" s="2" customFormat="1" ht="13.5" x14ac:dyDescent="0.25">
      <c r="B625" s="46">
        <v>2224018</v>
      </c>
      <c r="C625" s="46" t="s">
        <v>4849</v>
      </c>
      <c r="D625" s="46" t="s">
        <v>4505</v>
      </c>
      <c r="E625" s="46" t="s">
        <v>65</v>
      </c>
      <c r="F625" s="47">
        <v>-2100</v>
      </c>
      <c r="G625" s="47">
        <v>-91.774199999999993</v>
      </c>
      <c r="H625" s="47" t="s">
        <v>4905</v>
      </c>
      <c r="I625" s="46"/>
    </row>
    <row r="626" spans="2:9" s="2" customFormat="1" ht="13.5" x14ac:dyDescent="0.25">
      <c r="B626" s="46">
        <v>2224185</v>
      </c>
      <c r="C626" s="46" t="s">
        <v>4861</v>
      </c>
      <c r="D626" s="46" t="s">
        <v>4505</v>
      </c>
      <c r="E626" s="46" t="s">
        <v>55</v>
      </c>
      <c r="F626" s="47">
        <v>-7800</v>
      </c>
      <c r="G626" s="47">
        <v>-91.103999999999999</v>
      </c>
      <c r="H626" s="47" t="s">
        <v>4905</v>
      </c>
      <c r="I626" s="46"/>
    </row>
    <row r="627" spans="2:9" s="2" customFormat="1" ht="13.5" x14ac:dyDescent="0.25">
      <c r="B627" s="46">
        <v>2224332</v>
      </c>
      <c r="C627" s="46" t="s">
        <v>4879</v>
      </c>
      <c r="D627" s="46" t="s">
        <v>4505</v>
      </c>
      <c r="E627" s="46" t="s">
        <v>135</v>
      </c>
      <c r="F627" s="47">
        <v>-13300</v>
      </c>
      <c r="G627" s="47">
        <v>-90.44</v>
      </c>
      <c r="H627" s="47" t="s">
        <v>4905</v>
      </c>
      <c r="I627" s="46"/>
    </row>
    <row r="628" spans="2:9" s="2" customFormat="1" ht="13.5" x14ac:dyDescent="0.25">
      <c r="B628" s="46">
        <v>2224274</v>
      </c>
      <c r="C628" s="46" t="s">
        <v>4896</v>
      </c>
      <c r="D628" s="46" t="s">
        <v>4505</v>
      </c>
      <c r="E628" s="46" t="s">
        <v>55</v>
      </c>
      <c r="F628" s="47">
        <v>-2750</v>
      </c>
      <c r="G628" s="47">
        <v>-83.145150000000001</v>
      </c>
      <c r="H628" s="47" t="s">
        <v>4905</v>
      </c>
      <c r="I628" s="46"/>
    </row>
    <row r="629" spans="2:9" s="2" customFormat="1" ht="13.5" x14ac:dyDescent="0.25">
      <c r="B629" s="46">
        <v>2224047</v>
      </c>
      <c r="C629" s="46" t="s">
        <v>4862</v>
      </c>
      <c r="D629" s="46" t="s">
        <v>4505</v>
      </c>
      <c r="E629" s="46" t="s">
        <v>120</v>
      </c>
      <c r="F629" s="47">
        <v>-4000</v>
      </c>
      <c r="G629" s="47">
        <v>-82.403999999999996</v>
      </c>
      <c r="H629" s="47" t="s">
        <v>4905</v>
      </c>
      <c r="I629" s="46"/>
    </row>
    <row r="630" spans="2:9" s="2" customFormat="1" ht="13.5" x14ac:dyDescent="0.25">
      <c r="B630" s="46">
        <v>2224366</v>
      </c>
      <c r="C630" s="46" t="s">
        <v>4890</v>
      </c>
      <c r="D630" s="46" t="s">
        <v>4505</v>
      </c>
      <c r="E630" s="46" t="s">
        <v>65</v>
      </c>
      <c r="F630" s="47">
        <v>-1000</v>
      </c>
      <c r="G630" s="47">
        <v>-81.13</v>
      </c>
      <c r="H630" s="47" t="s">
        <v>4905</v>
      </c>
      <c r="I630" s="46"/>
    </row>
    <row r="631" spans="2:9" s="2" customFormat="1" ht="13.5" x14ac:dyDescent="0.25">
      <c r="B631" s="46">
        <v>2224231</v>
      </c>
      <c r="C631" s="46" t="s">
        <v>4837</v>
      </c>
      <c r="D631" s="46" t="s">
        <v>4505</v>
      </c>
      <c r="E631" s="46" t="s">
        <v>592</v>
      </c>
      <c r="F631" s="47">
        <v>-26450</v>
      </c>
      <c r="G631" s="47">
        <v>-75.038650000000004</v>
      </c>
      <c r="H631" s="47" t="s">
        <v>4905</v>
      </c>
      <c r="I631" s="46"/>
    </row>
    <row r="632" spans="2:9" s="2" customFormat="1" ht="13.5" x14ac:dyDescent="0.25">
      <c r="B632" s="46">
        <v>2224065</v>
      </c>
      <c r="C632" s="46" t="s">
        <v>4846</v>
      </c>
      <c r="D632" s="46" t="s">
        <v>4505</v>
      </c>
      <c r="E632" s="46" t="s">
        <v>80</v>
      </c>
      <c r="F632" s="47">
        <v>-6000</v>
      </c>
      <c r="G632" s="47">
        <v>-73.11</v>
      </c>
      <c r="H632" s="47" t="s">
        <v>4905</v>
      </c>
      <c r="I632" s="46"/>
    </row>
    <row r="633" spans="2:9" s="2" customFormat="1" ht="13.5" x14ac:dyDescent="0.25">
      <c r="B633" s="46">
        <v>2224378</v>
      </c>
      <c r="C633" s="46" t="s">
        <v>4885</v>
      </c>
      <c r="D633" s="46" t="s">
        <v>4505</v>
      </c>
      <c r="E633" s="46" t="s">
        <v>113</v>
      </c>
      <c r="F633" s="47">
        <v>-2700</v>
      </c>
      <c r="G633" s="47">
        <v>-70.313400000000001</v>
      </c>
      <c r="H633" s="47" t="s">
        <v>4905</v>
      </c>
      <c r="I633" s="46"/>
    </row>
    <row r="634" spans="2:9" s="2" customFormat="1" ht="13.5" x14ac:dyDescent="0.25">
      <c r="B634" s="46">
        <v>2224116</v>
      </c>
      <c r="C634" s="46" t="s">
        <v>4842</v>
      </c>
      <c r="D634" s="46" t="s">
        <v>4505</v>
      </c>
      <c r="E634" s="46" t="s">
        <v>149</v>
      </c>
      <c r="F634" s="47">
        <v>-4000</v>
      </c>
      <c r="G634" s="47">
        <v>-63.491999999999997</v>
      </c>
      <c r="H634" s="47" t="s">
        <v>4905</v>
      </c>
      <c r="I634" s="46"/>
    </row>
    <row r="635" spans="2:9" s="2" customFormat="1" ht="13.5" x14ac:dyDescent="0.25">
      <c r="B635" s="46">
        <v>2224442</v>
      </c>
      <c r="C635" s="46" t="s">
        <v>4901</v>
      </c>
      <c r="D635" s="46" t="s">
        <v>4505</v>
      </c>
      <c r="E635" s="46" t="s">
        <v>261</v>
      </c>
      <c r="F635" s="47">
        <v>-4800</v>
      </c>
      <c r="G635" s="47">
        <v>-60.527999999999999</v>
      </c>
      <c r="H635" s="47" t="s">
        <v>4905</v>
      </c>
      <c r="I635" s="46"/>
    </row>
    <row r="636" spans="2:9" s="2" customFormat="1" ht="13.5" x14ac:dyDescent="0.25">
      <c r="B636" s="46">
        <v>2223972</v>
      </c>
      <c r="C636" s="46" t="s">
        <v>4854</v>
      </c>
      <c r="D636" s="46" t="s">
        <v>4505</v>
      </c>
      <c r="E636" s="46" t="s">
        <v>1126</v>
      </c>
      <c r="F636" s="47">
        <v>-40500</v>
      </c>
      <c r="G636" s="47">
        <v>-34.676099999999998</v>
      </c>
      <c r="H636" s="47" t="s">
        <v>4905</v>
      </c>
      <c r="I636" s="46"/>
    </row>
    <row r="637" spans="2:9" s="2" customFormat="1" ht="13.5" x14ac:dyDescent="0.25">
      <c r="B637" s="46">
        <v>2224219</v>
      </c>
      <c r="C637" s="46" t="s">
        <v>4865</v>
      </c>
      <c r="D637" s="46" t="s">
        <v>4505</v>
      </c>
      <c r="E637" s="46" t="s">
        <v>106</v>
      </c>
      <c r="F637" s="47">
        <v>-29100</v>
      </c>
      <c r="G637" s="47">
        <v>-31.681170000000002</v>
      </c>
      <c r="H637" s="47" t="s">
        <v>4905</v>
      </c>
      <c r="I637" s="46"/>
    </row>
    <row r="638" spans="2:9" s="2" customFormat="1" ht="13.5" x14ac:dyDescent="0.25">
      <c r="B638" s="46">
        <v>2224354</v>
      </c>
      <c r="C638" s="46" t="s">
        <v>4891</v>
      </c>
      <c r="D638" s="46" t="s">
        <v>4505</v>
      </c>
      <c r="E638" s="46" t="s">
        <v>571</v>
      </c>
      <c r="F638" s="47">
        <v>-5420</v>
      </c>
      <c r="G638" s="47">
        <v>-31.10267</v>
      </c>
      <c r="H638" s="47" t="s">
        <v>4905</v>
      </c>
      <c r="I638" s="46"/>
    </row>
    <row r="639" spans="2:9" s="2" customFormat="1" ht="13.5" x14ac:dyDescent="0.25">
      <c r="B639" s="46">
        <v>2223971</v>
      </c>
      <c r="C639" s="46" t="s">
        <v>4888</v>
      </c>
      <c r="D639" s="46" t="s">
        <v>4505</v>
      </c>
      <c r="E639" s="46" t="s">
        <v>149</v>
      </c>
      <c r="F639" s="47">
        <v>-1950</v>
      </c>
      <c r="G639" s="47">
        <v>-30.693000000000001</v>
      </c>
      <c r="H639" s="47" t="s">
        <v>4905</v>
      </c>
      <c r="I639" s="46"/>
    </row>
    <row r="640" spans="2:9" s="2" customFormat="1" ht="13.5" x14ac:dyDescent="0.25">
      <c r="B640" s="46">
        <v>2224250</v>
      </c>
      <c r="C640" s="46" t="s">
        <v>4836</v>
      </c>
      <c r="D640" s="46" t="s">
        <v>4505</v>
      </c>
      <c r="E640" s="46" t="s">
        <v>628</v>
      </c>
      <c r="F640" s="47">
        <v>-600</v>
      </c>
      <c r="G640" s="47">
        <v>-29.384399999999999</v>
      </c>
      <c r="H640" s="47" t="s">
        <v>4905</v>
      </c>
      <c r="I640" s="46"/>
    </row>
    <row r="641" spans="2:9" s="2" customFormat="1" ht="13.5" x14ac:dyDescent="0.25">
      <c r="B641" s="46">
        <v>2224023</v>
      </c>
      <c r="C641" s="46" t="s">
        <v>4843</v>
      </c>
      <c r="D641" s="46" t="s">
        <v>4505</v>
      </c>
      <c r="E641" s="46" t="s">
        <v>88</v>
      </c>
      <c r="F641" s="47">
        <v>-500</v>
      </c>
      <c r="G641" s="47">
        <v>-26.984999999999999</v>
      </c>
      <c r="H641" s="47" t="s">
        <v>4905</v>
      </c>
      <c r="I641" s="46"/>
    </row>
    <row r="642" spans="2:9" s="2" customFormat="1" ht="13.5" x14ac:dyDescent="0.25">
      <c r="B642" s="46">
        <v>2224422</v>
      </c>
      <c r="C642" s="46" t="s">
        <v>4895</v>
      </c>
      <c r="D642" s="46" t="s">
        <v>4505</v>
      </c>
      <c r="E642" s="46" t="s">
        <v>352</v>
      </c>
      <c r="F642" s="47">
        <v>-2625</v>
      </c>
      <c r="G642" s="47">
        <v>-26.945625</v>
      </c>
      <c r="H642" s="47" t="s">
        <v>4905</v>
      </c>
      <c r="I642" s="46"/>
    </row>
    <row r="643" spans="2:9" s="2" customFormat="1" ht="13.5" x14ac:dyDescent="0.25">
      <c r="B643" s="46">
        <v>2224153</v>
      </c>
      <c r="C643" s="46" t="s">
        <v>4852</v>
      </c>
      <c r="D643" s="46" t="s">
        <v>4505</v>
      </c>
      <c r="E643" s="46" t="s">
        <v>44</v>
      </c>
      <c r="F643" s="47">
        <v>-3000</v>
      </c>
      <c r="G643" s="47">
        <v>-26.376000000000001</v>
      </c>
      <c r="H643" s="47" t="s">
        <v>4905</v>
      </c>
      <c r="I643" s="46"/>
    </row>
    <row r="644" spans="2:9" s="2" customFormat="1" ht="13.5" x14ac:dyDescent="0.25">
      <c r="B644" s="46">
        <v>2224218</v>
      </c>
      <c r="C644" s="46" t="s">
        <v>4858</v>
      </c>
      <c r="D644" s="46" t="s">
        <v>4505</v>
      </c>
      <c r="E644" s="46" t="s">
        <v>113</v>
      </c>
      <c r="F644" s="47">
        <v>-2325</v>
      </c>
      <c r="G644" s="47">
        <v>-24.392737499999999</v>
      </c>
      <c r="H644" s="47" t="s">
        <v>4905</v>
      </c>
      <c r="I644" s="46"/>
    </row>
    <row r="645" spans="2:9" s="2" customFormat="1" ht="13.5" x14ac:dyDescent="0.25">
      <c r="B645" s="46">
        <v>2224033</v>
      </c>
      <c r="C645" s="46" t="s">
        <v>4834</v>
      </c>
      <c r="D645" s="46" t="s">
        <v>4505</v>
      </c>
      <c r="E645" s="46" t="s">
        <v>128</v>
      </c>
      <c r="F645" s="47">
        <v>-250</v>
      </c>
      <c r="G645" s="47">
        <v>-23.188749999999999</v>
      </c>
      <c r="H645" s="47" t="s">
        <v>4905</v>
      </c>
      <c r="I645" s="46"/>
    </row>
    <row r="646" spans="2:9" s="2" customFormat="1" ht="13.5" x14ac:dyDescent="0.25">
      <c r="B646" s="46">
        <v>2224139</v>
      </c>
      <c r="C646" s="46" t="s">
        <v>4898</v>
      </c>
      <c r="D646" s="46" t="s">
        <v>4505</v>
      </c>
      <c r="E646" s="46" t="s">
        <v>120</v>
      </c>
      <c r="F646" s="47">
        <v>-800</v>
      </c>
      <c r="G646" s="47">
        <v>-22.520800000000001</v>
      </c>
      <c r="H646" s="47" t="s">
        <v>4905</v>
      </c>
      <c r="I646" s="46"/>
    </row>
    <row r="647" spans="2:9" s="2" customFormat="1" ht="13.5" x14ac:dyDescent="0.25">
      <c r="B647" s="46">
        <v>2224224</v>
      </c>
      <c r="C647" s="46" t="s">
        <v>4876</v>
      </c>
      <c r="D647" s="46" t="s">
        <v>4505</v>
      </c>
      <c r="E647" s="46" t="s">
        <v>44</v>
      </c>
      <c r="F647" s="47">
        <v>-26000</v>
      </c>
      <c r="G647" s="47">
        <v>-21.613800000000001</v>
      </c>
      <c r="H647" s="47" t="s">
        <v>4905</v>
      </c>
      <c r="I647" s="46"/>
    </row>
    <row r="648" spans="2:9" s="2" customFormat="1" ht="13.5" x14ac:dyDescent="0.25">
      <c r="B648" s="46">
        <v>2224375</v>
      </c>
      <c r="C648" s="46" t="s">
        <v>4894</v>
      </c>
      <c r="D648" s="46" t="s">
        <v>4505</v>
      </c>
      <c r="E648" s="46" t="s">
        <v>120</v>
      </c>
      <c r="F648" s="47">
        <v>-12300</v>
      </c>
      <c r="G648" s="47">
        <v>-21.310980000000001</v>
      </c>
      <c r="H648" s="47" t="s">
        <v>4905</v>
      </c>
      <c r="I648" s="46"/>
    </row>
    <row r="649" spans="2:9" s="2" customFormat="1" ht="13.5" x14ac:dyDescent="0.25">
      <c r="B649" s="46">
        <v>2224414</v>
      </c>
      <c r="C649" s="46" t="s">
        <v>4838</v>
      </c>
      <c r="D649" s="46" t="s">
        <v>4505</v>
      </c>
      <c r="E649" s="46" t="s">
        <v>44</v>
      </c>
      <c r="F649" s="47">
        <v>-8850</v>
      </c>
      <c r="G649" s="47">
        <v>-16.628264999999999</v>
      </c>
      <c r="H649" s="47" t="s">
        <v>4905</v>
      </c>
      <c r="I649" s="46"/>
    </row>
    <row r="650" spans="2:9" s="2" customFormat="1" ht="13.5" x14ac:dyDescent="0.25">
      <c r="B650" s="46">
        <v>2224026</v>
      </c>
      <c r="C650" s="46" t="s">
        <v>4864</v>
      </c>
      <c r="D650" s="46" t="s">
        <v>4505</v>
      </c>
      <c r="E650" s="46" t="s">
        <v>95</v>
      </c>
      <c r="F650" s="47">
        <v>-1000</v>
      </c>
      <c r="G650" s="47">
        <v>-16.521999999999998</v>
      </c>
      <c r="H650" s="47" t="s">
        <v>4905</v>
      </c>
      <c r="I650" s="46"/>
    </row>
    <row r="651" spans="2:9" s="2" customFormat="1" ht="13.5" x14ac:dyDescent="0.25">
      <c r="B651" s="46">
        <v>2224151</v>
      </c>
      <c r="C651" s="46" t="s">
        <v>4859</v>
      </c>
      <c r="D651" s="46" t="s">
        <v>4505</v>
      </c>
      <c r="E651" s="46" t="s">
        <v>352</v>
      </c>
      <c r="F651" s="47">
        <v>-1575</v>
      </c>
      <c r="G651" s="47">
        <v>-16.035074999999999</v>
      </c>
      <c r="H651" s="47" t="s">
        <v>4905</v>
      </c>
      <c r="I651" s="46"/>
    </row>
    <row r="652" spans="2:9" s="2" customFormat="1" ht="13.5" x14ac:dyDescent="0.25">
      <c r="B652" s="46">
        <v>2224177</v>
      </c>
      <c r="C652" s="46" t="s">
        <v>4883</v>
      </c>
      <c r="D652" s="46" t="s">
        <v>4505</v>
      </c>
      <c r="E652" s="46" t="s">
        <v>135</v>
      </c>
      <c r="F652" s="47">
        <v>-700</v>
      </c>
      <c r="G652" s="47">
        <v>-13.419</v>
      </c>
      <c r="H652" s="47" t="s">
        <v>4905</v>
      </c>
      <c r="I652" s="46"/>
    </row>
    <row r="653" spans="2:9" s="2" customFormat="1" ht="13.5" x14ac:dyDescent="0.25">
      <c r="B653" s="46">
        <v>2224397</v>
      </c>
      <c r="C653" s="46" t="s">
        <v>4902</v>
      </c>
      <c r="D653" s="46" t="s">
        <v>4505</v>
      </c>
      <c r="E653" s="46" t="s">
        <v>423</v>
      </c>
      <c r="F653" s="47">
        <v>-7100</v>
      </c>
      <c r="G653" s="47">
        <v>-12.7942</v>
      </c>
      <c r="H653" s="47" t="s">
        <v>4905</v>
      </c>
      <c r="I653" s="46"/>
    </row>
    <row r="654" spans="2:9" s="2" customFormat="1" ht="13.5" x14ac:dyDescent="0.25">
      <c r="B654" s="46">
        <v>2224223</v>
      </c>
      <c r="C654" s="46" t="s">
        <v>4875</v>
      </c>
      <c r="D654" s="46" t="s">
        <v>4505</v>
      </c>
      <c r="E654" s="46" t="s">
        <v>65</v>
      </c>
      <c r="F654" s="47">
        <v>-750</v>
      </c>
      <c r="G654" s="47">
        <v>-12.398999999999999</v>
      </c>
      <c r="H654" s="47" t="s">
        <v>4905</v>
      </c>
      <c r="I654" s="46"/>
    </row>
    <row r="655" spans="2:9" s="2" customFormat="1" ht="13.5" x14ac:dyDescent="0.25">
      <c r="B655" s="46">
        <v>2224447</v>
      </c>
      <c r="C655" s="46" t="s">
        <v>4897</v>
      </c>
      <c r="D655" s="46" t="s">
        <v>4505</v>
      </c>
      <c r="E655" s="46" t="s">
        <v>51</v>
      </c>
      <c r="F655" s="47">
        <v>-13000</v>
      </c>
      <c r="G655" s="47">
        <v>-11.375</v>
      </c>
      <c r="H655" s="47" t="s">
        <v>4905</v>
      </c>
      <c r="I655" s="46"/>
    </row>
    <row r="656" spans="2:9" s="2" customFormat="1" ht="13.5" x14ac:dyDescent="0.25">
      <c r="B656" s="46">
        <v>2224200</v>
      </c>
      <c r="C656" s="46" t="s">
        <v>4900</v>
      </c>
      <c r="D656" s="46" t="s">
        <v>4505</v>
      </c>
      <c r="E656" s="46" t="s">
        <v>80</v>
      </c>
      <c r="F656" s="47">
        <v>-1900</v>
      </c>
      <c r="G656" s="47">
        <v>-11.07795</v>
      </c>
      <c r="H656" s="47" t="s">
        <v>4905</v>
      </c>
      <c r="I656" s="46"/>
    </row>
    <row r="657" spans="2:11" s="2" customFormat="1" ht="13.5" x14ac:dyDescent="0.25">
      <c r="B657" s="46">
        <v>2224109</v>
      </c>
      <c r="C657" s="46" t="s">
        <v>4887</v>
      </c>
      <c r="D657" s="46" t="s">
        <v>4505</v>
      </c>
      <c r="E657" s="46" t="s">
        <v>596</v>
      </c>
      <c r="F657" s="47">
        <v>-1200</v>
      </c>
      <c r="G657" s="47">
        <v>-10.176600000000001</v>
      </c>
      <c r="H657" s="47" t="s">
        <v>4905</v>
      </c>
      <c r="I657" s="46"/>
    </row>
    <row r="658" spans="2:11" s="2" customFormat="1" ht="13.5" x14ac:dyDescent="0.25">
      <c r="B658" s="46">
        <v>2224021</v>
      </c>
      <c r="C658" s="46" t="s">
        <v>4856</v>
      </c>
      <c r="D658" s="46" t="s">
        <v>4505</v>
      </c>
      <c r="E658" s="46" t="s">
        <v>88</v>
      </c>
      <c r="F658" s="47">
        <v>-375</v>
      </c>
      <c r="G658" s="47">
        <v>-9.4271250000000002</v>
      </c>
      <c r="H658" s="47" t="s">
        <v>4905</v>
      </c>
      <c r="I658" s="46"/>
    </row>
    <row r="659" spans="2:11" s="2" customFormat="1" ht="13.5" x14ac:dyDescent="0.25">
      <c r="B659" s="46">
        <v>2224036</v>
      </c>
      <c r="C659" s="46" t="s">
        <v>4853</v>
      </c>
      <c r="D659" s="46" t="s">
        <v>4505</v>
      </c>
      <c r="E659" s="46" t="s">
        <v>88</v>
      </c>
      <c r="F659" s="47">
        <v>-550</v>
      </c>
      <c r="G659" s="47">
        <v>-9.3434000000000008</v>
      </c>
      <c r="H659" s="47" t="s">
        <v>4905</v>
      </c>
      <c r="I659" s="46"/>
    </row>
    <row r="660" spans="2:11" s="2" customFormat="1" ht="13.5" x14ac:dyDescent="0.25">
      <c r="B660" s="46">
        <v>2224266</v>
      </c>
      <c r="C660" s="46" t="s">
        <v>4871</v>
      </c>
      <c r="D660" s="46" t="s">
        <v>4505</v>
      </c>
      <c r="E660" s="46" t="s">
        <v>88</v>
      </c>
      <c r="F660" s="47">
        <v>-425</v>
      </c>
      <c r="G660" s="47">
        <v>-6.1340250000000003</v>
      </c>
      <c r="H660" s="47" t="s">
        <v>4905</v>
      </c>
      <c r="I660" s="46"/>
    </row>
    <row r="661" spans="2:11" s="2" customFormat="1" ht="13.5" x14ac:dyDescent="0.25">
      <c r="B661" s="46">
        <v>2224226</v>
      </c>
      <c r="C661" s="46" t="s">
        <v>4833</v>
      </c>
      <c r="D661" s="46" t="s">
        <v>4505</v>
      </c>
      <c r="E661" s="46" t="s">
        <v>287</v>
      </c>
      <c r="F661" s="47">
        <v>-300</v>
      </c>
      <c r="G661" s="47">
        <v>-6.0461999999999998</v>
      </c>
      <c r="H661" s="47" t="s">
        <v>4905</v>
      </c>
      <c r="I661" s="46"/>
    </row>
    <row r="662" spans="2:11" s="2" customFormat="1" ht="13.5" x14ac:dyDescent="0.25">
      <c r="B662" s="46">
        <v>2224193</v>
      </c>
      <c r="C662" s="46" t="s">
        <v>4899</v>
      </c>
      <c r="D662" s="46" t="s">
        <v>4505</v>
      </c>
      <c r="E662" s="46" t="s">
        <v>88</v>
      </c>
      <c r="F662" s="47">
        <v>-250</v>
      </c>
      <c r="G662" s="47">
        <v>-5.92875</v>
      </c>
      <c r="H662" s="47" t="s">
        <v>4905</v>
      </c>
      <c r="I662" s="46"/>
    </row>
    <row r="663" spans="2:11" s="1" customFormat="1" ht="13.5" x14ac:dyDescent="0.25">
      <c r="B663" s="48"/>
      <c r="C663" s="48" t="s">
        <v>4513</v>
      </c>
      <c r="D663" s="48"/>
      <c r="E663" s="48"/>
      <c r="F663" s="49"/>
      <c r="G663" s="49">
        <v>-3670774.0379469972</v>
      </c>
      <c r="H663" s="49">
        <v>-77.550000000000182</v>
      </c>
      <c r="I663" s="48"/>
    </row>
    <row r="665" spans="2:11" x14ac:dyDescent="0.25">
      <c r="C665" s="1" t="s">
        <v>215</v>
      </c>
    </row>
    <row r="666" spans="2:11" x14ac:dyDescent="0.25">
      <c r="C666" s="37" t="s">
        <v>216</v>
      </c>
      <c r="D666" s="37"/>
      <c r="E666" s="37"/>
      <c r="F666" s="37"/>
      <c r="G666" s="37"/>
      <c r="H666" s="37"/>
      <c r="I666" s="37"/>
      <c r="J666" s="37"/>
      <c r="K666" s="37"/>
    </row>
    <row r="667" spans="2:11" x14ac:dyDescent="0.25">
      <c r="C667" s="2" t="s">
        <v>217</v>
      </c>
    </row>
    <row r="668" spans="2:11" x14ac:dyDescent="0.25">
      <c r="C668" s="2" t="s">
        <v>218</v>
      </c>
    </row>
    <row r="669" spans="2:11" ht="30" customHeight="1" x14ac:dyDescent="0.25">
      <c r="C669" s="204" t="s">
        <v>219</v>
      </c>
      <c r="D669" s="205"/>
      <c r="E669" s="205"/>
      <c r="F669" s="205"/>
      <c r="G669" s="205"/>
      <c r="H669" s="205"/>
      <c r="I669" s="205"/>
      <c r="J669" s="205"/>
      <c r="K669" s="205"/>
    </row>
    <row r="670" spans="2:11" x14ac:dyDescent="0.25">
      <c r="C670" s="2" t="s">
        <v>220</v>
      </c>
    </row>
    <row r="671" spans="2:11" x14ac:dyDescent="0.25">
      <c r="C671" s="2" t="s">
        <v>4919</v>
      </c>
    </row>
    <row r="673" spans="1:256" x14ac:dyDescent="0.25">
      <c r="C673" s="2" t="s">
        <v>5065</v>
      </c>
      <c r="E673" s="2" t="s">
        <v>2</v>
      </c>
    </row>
    <row r="675" spans="1:256" x14ac:dyDescent="0.25">
      <c r="C675" s="2" t="s">
        <v>5066</v>
      </c>
      <c r="E675" s="2" t="s">
        <v>2</v>
      </c>
    </row>
    <row r="677" spans="1:256" x14ac:dyDescent="0.25">
      <c r="C677" s="2" t="s">
        <v>5173</v>
      </c>
    </row>
    <row r="679" spans="1:256" x14ac:dyDescent="0.25">
      <c r="C679" s="2" t="s">
        <v>5174</v>
      </c>
    </row>
    <row r="680" spans="1:256" s="83" customFormat="1" ht="35.25" customHeight="1" x14ac:dyDescent="0.25">
      <c r="A680" s="79"/>
      <c r="B680" s="79"/>
      <c r="C680" s="84" t="s">
        <v>5072</v>
      </c>
      <c r="D680" s="88" t="s">
        <v>5073</v>
      </c>
      <c r="E680" s="88" t="s">
        <v>5074</v>
      </c>
      <c r="F680" s="80"/>
      <c r="G680" s="81"/>
      <c r="H680" s="81"/>
      <c r="I680" s="81"/>
      <c r="J680" s="81"/>
      <c r="K680" s="82"/>
      <c r="L680" s="82"/>
      <c r="M680" s="79"/>
      <c r="N680" s="79"/>
      <c r="O680" s="79"/>
      <c r="P680" s="79"/>
      <c r="Q680" s="79"/>
      <c r="R680" s="79"/>
      <c r="S680" s="79"/>
      <c r="T680" s="79"/>
      <c r="U680" s="79"/>
      <c r="V680" s="79"/>
      <c r="W680" s="79"/>
      <c r="X680" s="79"/>
      <c r="Y680" s="79"/>
      <c r="Z680" s="79"/>
      <c r="AA680" s="79"/>
      <c r="AB680" s="79"/>
      <c r="AC680" s="79"/>
      <c r="AD680" s="79"/>
      <c r="AE680" s="79"/>
      <c r="AF680" s="79"/>
      <c r="AG680" s="79"/>
      <c r="AH680" s="79"/>
      <c r="AI680" s="82"/>
      <c r="AJ680" s="79"/>
      <c r="AK680" s="79"/>
      <c r="AL680" s="79"/>
      <c r="AM680" s="79"/>
      <c r="AN680" s="79"/>
      <c r="AO680" s="79"/>
      <c r="AP680" s="79"/>
      <c r="AQ680" s="79"/>
      <c r="AR680" s="79"/>
      <c r="AS680" s="79"/>
      <c r="AT680" s="79"/>
      <c r="AU680" s="79"/>
      <c r="AV680" s="82"/>
      <c r="AW680" s="79"/>
      <c r="AX680" s="82"/>
      <c r="AY680" s="79"/>
      <c r="AZ680" s="79"/>
      <c r="BA680" s="79"/>
      <c r="BB680" s="82"/>
      <c r="BC680" s="79"/>
      <c r="BD680" s="79"/>
      <c r="BE680" s="79"/>
      <c r="BF680" s="79"/>
      <c r="BG680" s="79"/>
      <c r="BH680" s="79"/>
      <c r="BI680" s="79"/>
      <c r="BJ680" s="79"/>
      <c r="BK680" s="79"/>
      <c r="BL680" s="79"/>
      <c r="BM680" s="79"/>
      <c r="BN680" s="79"/>
      <c r="BO680" s="79"/>
      <c r="BP680" s="79"/>
      <c r="BQ680" s="79"/>
      <c r="BR680" s="79"/>
      <c r="BS680" s="79"/>
      <c r="BT680" s="79"/>
      <c r="BU680" s="79"/>
      <c r="BV680" s="79"/>
      <c r="BW680" s="79"/>
      <c r="BX680" s="79"/>
      <c r="BY680" s="79"/>
      <c r="BZ680" s="79"/>
      <c r="CA680" s="79"/>
      <c r="CB680" s="79"/>
      <c r="CC680" s="79"/>
      <c r="CD680" s="79"/>
      <c r="CE680" s="79"/>
      <c r="CF680" s="79"/>
      <c r="CG680" s="79"/>
      <c r="CH680" s="79"/>
      <c r="CI680" s="79"/>
      <c r="CJ680" s="79"/>
      <c r="CK680" s="79"/>
      <c r="CL680" s="79"/>
      <c r="CM680" s="79"/>
      <c r="CN680" s="79"/>
      <c r="CO680" s="79"/>
      <c r="CP680" s="79"/>
      <c r="CQ680" s="79"/>
      <c r="CR680" s="79"/>
      <c r="CS680" s="79"/>
      <c r="CT680" s="79"/>
      <c r="CU680" s="79"/>
      <c r="CV680" s="79"/>
      <c r="CW680" s="79"/>
      <c r="CX680" s="79"/>
      <c r="CY680" s="79"/>
      <c r="CZ680" s="79"/>
      <c r="DA680" s="79"/>
      <c r="DB680" s="79"/>
      <c r="DC680" s="79"/>
      <c r="DD680" s="79"/>
      <c r="DE680" s="79"/>
      <c r="DF680" s="79"/>
      <c r="DG680" s="79"/>
      <c r="DH680" s="79"/>
      <c r="DI680" s="79"/>
      <c r="DJ680" s="79"/>
      <c r="DK680" s="79"/>
      <c r="DL680" s="79"/>
      <c r="DM680" s="79"/>
      <c r="DN680" s="79"/>
      <c r="DO680" s="79"/>
      <c r="DP680" s="79"/>
      <c r="DQ680" s="79"/>
      <c r="DR680" s="79"/>
      <c r="DS680" s="79"/>
      <c r="DT680" s="79"/>
      <c r="DU680" s="79"/>
      <c r="DV680" s="79"/>
      <c r="DW680" s="79"/>
      <c r="DX680" s="79"/>
      <c r="DY680" s="79"/>
      <c r="DZ680" s="79"/>
      <c r="EA680" s="79"/>
      <c r="EB680" s="79"/>
      <c r="EC680" s="79"/>
      <c r="ED680" s="79"/>
      <c r="EE680" s="79"/>
      <c r="EF680" s="79"/>
      <c r="EG680" s="79"/>
      <c r="EH680" s="79"/>
      <c r="EI680" s="79"/>
      <c r="EJ680" s="79"/>
      <c r="EK680" s="79"/>
      <c r="EL680" s="79"/>
      <c r="EM680" s="79"/>
      <c r="EN680" s="79"/>
      <c r="EO680" s="79"/>
      <c r="EP680" s="79"/>
      <c r="EQ680" s="79"/>
      <c r="ER680" s="79"/>
      <c r="ES680" s="79"/>
      <c r="ET680" s="79"/>
      <c r="EU680" s="79"/>
      <c r="EV680" s="79"/>
      <c r="EW680" s="79"/>
      <c r="EX680" s="79"/>
      <c r="EY680" s="79"/>
      <c r="EZ680" s="79"/>
      <c r="FA680" s="79"/>
      <c r="FB680" s="79"/>
      <c r="FC680" s="79"/>
      <c r="FD680" s="79"/>
      <c r="FE680" s="79"/>
      <c r="FF680" s="79"/>
      <c r="FG680" s="79"/>
      <c r="FH680" s="79"/>
      <c r="FI680" s="79"/>
      <c r="FJ680" s="79"/>
      <c r="FK680" s="79"/>
      <c r="FL680" s="79"/>
      <c r="FM680" s="79"/>
      <c r="FN680" s="79"/>
      <c r="FO680" s="79"/>
      <c r="FP680" s="79"/>
      <c r="FQ680" s="79"/>
      <c r="FR680" s="79"/>
      <c r="FS680" s="79"/>
      <c r="FT680" s="79"/>
      <c r="FU680" s="79"/>
      <c r="FV680" s="79"/>
      <c r="FW680" s="79"/>
      <c r="FX680" s="79"/>
      <c r="FY680" s="79"/>
      <c r="FZ680" s="79"/>
      <c r="GA680" s="79"/>
      <c r="GB680" s="79"/>
      <c r="GC680" s="79"/>
      <c r="GD680" s="79"/>
      <c r="GE680" s="79"/>
      <c r="GF680" s="79"/>
      <c r="GG680" s="79"/>
      <c r="GH680" s="79"/>
      <c r="GI680" s="79"/>
      <c r="GJ680" s="79"/>
      <c r="GK680" s="79"/>
      <c r="GL680" s="79"/>
      <c r="GM680" s="79"/>
      <c r="GN680" s="79"/>
      <c r="GO680" s="79"/>
      <c r="GP680" s="79"/>
      <c r="GQ680" s="79"/>
      <c r="GR680" s="79"/>
      <c r="GS680" s="79"/>
      <c r="GT680" s="79"/>
      <c r="GU680" s="79"/>
      <c r="GV680" s="79"/>
      <c r="GW680" s="79"/>
      <c r="GX680" s="79"/>
      <c r="GY680" s="79"/>
      <c r="GZ680" s="79"/>
      <c r="HA680" s="79"/>
      <c r="HB680" s="79"/>
      <c r="HC680" s="79"/>
      <c r="HD680" s="79"/>
      <c r="HE680" s="79"/>
      <c r="HF680" s="79"/>
      <c r="HG680" s="79"/>
      <c r="HH680" s="79"/>
      <c r="HI680" s="79"/>
      <c r="HJ680" s="79"/>
      <c r="HK680" s="79"/>
      <c r="HL680" s="79"/>
      <c r="HM680" s="79"/>
      <c r="HN680" s="79"/>
      <c r="HO680" s="79"/>
      <c r="HP680" s="79"/>
      <c r="HQ680" s="79"/>
      <c r="HR680" s="79"/>
      <c r="HS680" s="79"/>
      <c r="HT680" s="79"/>
      <c r="HU680" s="79"/>
      <c r="HV680" s="79"/>
      <c r="HW680" s="79"/>
      <c r="HX680" s="79"/>
      <c r="HY680" s="79"/>
      <c r="HZ680" s="79"/>
      <c r="IA680" s="79"/>
      <c r="IB680" s="79"/>
      <c r="IC680" s="79"/>
      <c r="ID680" s="79"/>
      <c r="IE680" s="79"/>
      <c r="IF680" s="79"/>
      <c r="IG680" s="79"/>
      <c r="IH680" s="79"/>
      <c r="II680" s="79"/>
      <c r="IJ680" s="79"/>
      <c r="IK680" s="79"/>
      <c r="IL680" s="79"/>
      <c r="IM680" s="79"/>
      <c r="IN680" s="79"/>
      <c r="IO680" s="79"/>
      <c r="IP680" s="79"/>
      <c r="IQ680" s="79"/>
      <c r="IR680" s="79"/>
      <c r="IS680" s="79"/>
      <c r="IT680" s="79"/>
      <c r="IU680" s="79"/>
      <c r="IV680" s="79"/>
    </row>
    <row r="681" spans="1:256" s="83" customFormat="1" x14ac:dyDescent="0.25">
      <c r="A681" s="79"/>
      <c r="B681" s="79"/>
      <c r="C681" s="86" t="s">
        <v>5075</v>
      </c>
      <c r="D681" s="89">
        <v>18.9375</v>
      </c>
      <c r="E681" s="89">
        <v>19.009899999999998</v>
      </c>
      <c r="F681" s="80"/>
      <c r="G681" s="81"/>
      <c r="H681" s="81"/>
      <c r="I681" s="81"/>
      <c r="J681" s="81"/>
      <c r="K681" s="82"/>
      <c r="L681" s="82"/>
      <c r="M681" s="79"/>
      <c r="N681" s="79"/>
      <c r="O681" s="79"/>
      <c r="P681" s="79"/>
      <c r="Q681" s="79"/>
      <c r="R681" s="79"/>
      <c r="S681" s="79"/>
      <c r="T681" s="79"/>
      <c r="U681" s="79"/>
      <c r="V681" s="79"/>
      <c r="W681" s="79"/>
      <c r="X681" s="79"/>
      <c r="Y681" s="79"/>
      <c r="Z681" s="79"/>
      <c r="AA681" s="79"/>
      <c r="AB681" s="79"/>
      <c r="AC681" s="79"/>
      <c r="AD681" s="79"/>
      <c r="AE681" s="79"/>
      <c r="AF681" s="79"/>
      <c r="AG681" s="79"/>
      <c r="AH681" s="79"/>
      <c r="AI681" s="82"/>
      <c r="AJ681" s="79"/>
      <c r="AK681" s="79"/>
      <c r="AL681" s="79"/>
      <c r="AM681" s="79"/>
      <c r="AN681" s="79"/>
      <c r="AO681" s="79"/>
      <c r="AP681" s="79"/>
      <c r="AQ681" s="79"/>
      <c r="AR681" s="79"/>
      <c r="AS681" s="79"/>
      <c r="AT681" s="79"/>
      <c r="AU681" s="79"/>
      <c r="AV681" s="82"/>
      <c r="AW681" s="79"/>
      <c r="AX681" s="82"/>
      <c r="AY681" s="79"/>
      <c r="AZ681" s="79"/>
      <c r="BA681" s="79"/>
      <c r="BB681" s="82"/>
      <c r="BC681" s="79"/>
      <c r="BD681" s="79"/>
      <c r="BE681" s="79"/>
      <c r="BF681" s="79"/>
      <c r="BG681" s="79"/>
      <c r="BH681" s="79"/>
      <c r="BI681" s="79"/>
      <c r="BJ681" s="79"/>
      <c r="BK681" s="79"/>
      <c r="BL681" s="79"/>
      <c r="BM681" s="79"/>
      <c r="BN681" s="79"/>
      <c r="BO681" s="79"/>
      <c r="BP681" s="79"/>
      <c r="BQ681" s="79"/>
      <c r="BR681" s="79"/>
      <c r="BS681" s="79"/>
      <c r="BT681" s="79"/>
      <c r="BU681" s="79"/>
      <c r="BV681" s="79"/>
      <c r="BW681" s="79"/>
      <c r="BX681" s="79"/>
      <c r="BY681" s="79"/>
      <c r="BZ681" s="79"/>
      <c r="CA681" s="79"/>
      <c r="CB681" s="79"/>
      <c r="CC681" s="79"/>
      <c r="CD681" s="79"/>
      <c r="CE681" s="79"/>
      <c r="CF681" s="79"/>
      <c r="CG681" s="79"/>
      <c r="CH681" s="79"/>
      <c r="CI681" s="79"/>
      <c r="CJ681" s="79"/>
      <c r="CK681" s="79"/>
      <c r="CL681" s="79"/>
      <c r="CM681" s="79"/>
      <c r="CN681" s="79"/>
      <c r="CO681" s="79"/>
      <c r="CP681" s="79"/>
      <c r="CQ681" s="79"/>
      <c r="CR681" s="79"/>
      <c r="CS681" s="79"/>
      <c r="CT681" s="79"/>
      <c r="CU681" s="79"/>
      <c r="CV681" s="79"/>
      <c r="CW681" s="79"/>
      <c r="CX681" s="79"/>
      <c r="CY681" s="79"/>
      <c r="CZ681" s="79"/>
      <c r="DA681" s="79"/>
      <c r="DB681" s="79"/>
      <c r="DC681" s="79"/>
      <c r="DD681" s="79"/>
      <c r="DE681" s="79"/>
      <c r="DF681" s="79"/>
      <c r="DG681" s="79"/>
      <c r="DH681" s="79"/>
      <c r="DI681" s="79"/>
      <c r="DJ681" s="79"/>
      <c r="DK681" s="79"/>
      <c r="DL681" s="79"/>
      <c r="DM681" s="79"/>
      <c r="DN681" s="79"/>
      <c r="DO681" s="79"/>
      <c r="DP681" s="79"/>
      <c r="DQ681" s="79"/>
      <c r="DR681" s="79"/>
      <c r="DS681" s="79"/>
      <c r="DT681" s="79"/>
      <c r="DU681" s="79"/>
      <c r="DV681" s="79"/>
      <c r="DW681" s="79"/>
      <c r="DX681" s="79"/>
      <c r="DY681" s="79"/>
      <c r="DZ681" s="79"/>
      <c r="EA681" s="79"/>
      <c r="EB681" s="79"/>
      <c r="EC681" s="79"/>
      <c r="ED681" s="79"/>
      <c r="EE681" s="79"/>
      <c r="EF681" s="79"/>
      <c r="EG681" s="79"/>
      <c r="EH681" s="79"/>
      <c r="EI681" s="79"/>
      <c r="EJ681" s="79"/>
      <c r="EK681" s="79"/>
      <c r="EL681" s="79"/>
      <c r="EM681" s="79"/>
      <c r="EN681" s="79"/>
      <c r="EO681" s="79"/>
      <c r="EP681" s="79"/>
      <c r="EQ681" s="79"/>
      <c r="ER681" s="79"/>
      <c r="ES681" s="79"/>
      <c r="ET681" s="79"/>
      <c r="EU681" s="79"/>
      <c r="EV681" s="79"/>
      <c r="EW681" s="79"/>
      <c r="EX681" s="79"/>
      <c r="EY681" s="79"/>
      <c r="EZ681" s="79"/>
      <c r="FA681" s="79"/>
      <c r="FB681" s="79"/>
      <c r="FC681" s="79"/>
      <c r="FD681" s="79"/>
      <c r="FE681" s="79"/>
      <c r="FF681" s="79"/>
      <c r="FG681" s="79"/>
      <c r="FH681" s="79"/>
      <c r="FI681" s="79"/>
      <c r="FJ681" s="79"/>
      <c r="FK681" s="79"/>
      <c r="FL681" s="79"/>
      <c r="FM681" s="79"/>
      <c r="FN681" s="79"/>
      <c r="FO681" s="79"/>
      <c r="FP681" s="79"/>
      <c r="FQ681" s="79"/>
      <c r="FR681" s="79"/>
      <c r="FS681" s="79"/>
      <c r="FT681" s="79"/>
      <c r="FU681" s="79"/>
      <c r="FV681" s="79"/>
      <c r="FW681" s="79"/>
      <c r="FX681" s="79"/>
      <c r="FY681" s="79"/>
      <c r="FZ681" s="79"/>
      <c r="GA681" s="79"/>
      <c r="GB681" s="79"/>
      <c r="GC681" s="79"/>
      <c r="GD681" s="79"/>
      <c r="GE681" s="79"/>
      <c r="GF681" s="79"/>
      <c r="GG681" s="79"/>
      <c r="GH681" s="79"/>
      <c r="GI681" s="79"/>
      <c r="GJ681" s="79"/>
      <c r="GK681" s="79"/>
      <c r="GL681" s="79"/>
      <c r="GM681" s="79"/>
      <c r="GN681" s="79"/>
      <c r="GO681" s="79"/>
      <c r="GP681" s="79"/>
      <c r="GQ681" s="79"/>
      <c r="GR681" s="79"/>
      <c r="GS681" s="79"/>
      <c r="GT681" s="79"/>
      <c r="GU681" s="79"/>
      <c r="GV681" s="79"/>
      <c r="GW681" s="79"/>
      <c r="GX681" s="79"/>
      <c r="GY681" s="79"/>
      <c r="GZ681" s="79"/>
      <c r="HA681" s="79"/>
      <c r="HB681" s="79"/>
      <c r="HC681" s="79"/>
      <c r="HD681" s="79"/>
      <c r="HE681" s="79"/>
      <c r="HF681" s="79"/>
      <c r="HG681" s="79"/>
      <c r="HH681" s="79"/>
      <c r="HI681" s="79"/>
      <c r="HJ681" s="79"/>
      <c r="HK681" s="79"/>
      <c r="HL681" s="79"/>
      <c r="HM681" s="79"/>
      <c r="HN681" s="79"/>
      <c r="HO681" s="79"/>
      <c r="HP681" s="79"/>
      <c r="HQ681" s="79"/>
      <c r="HR681" s="79"/>
      <c r="HS681" s="79"/>
      <c r="HT681" s="79"/>
      <c r="HU681" s="79"/>
      <c r="HV681" s="79"/>
      <c r="HW681" s="79"/>
      <c r="HX681" s="79"/>
      <c r="HY681" s="79"/>
      <c r="HZ681" s="79"/>
      <c r="IA681" s="79"/>
      <c r="IB681" s="79"/>
      <c r="IC681" s="79"/>
      <c r="ID681" s="79"/>
      <c r="IE681" s="79"/>
      <c r="IF681" s="79"/>
      <c r="IG681" s="79"/>
      <c r="IH681" s="79"/>
      <c r="II681" s="79"/>
      <c r="IJ681" s="79"/>
      <c r="IK681" s="79"/>
      <c r="IL681" s="79"/>
      <c r="IM681" s="79"/>
      <c r="IN681" s="79"/>
      <c r="IO681" s="79"/>
      <c r="IP681" s="79"/>
      <c r="IQ681" s="79"/>
      <c r="IR681" s="79"/>
      <c r="IS681" s="79"/>
      <c r="IT681" s="79"/>
      <c r="IU681" s="79"/>
      <c r="IV681" s="79"/>
    </row>
    <row r="682" spans="1:256" s="83" customFormat="1" x14ac:dyDescent="0.25">
      <c r="A682" s="79"/>
      <c r="B682" s="79"/>
      <c r="C682" s="86" t="s">
        <v>5076</v>
      </c>
      <c r="D682" s="89">
        <v>36.010399999999997</v>
      </c>
      <c r="E682" s="89">
        <v>36.148099999999999</v>
      </c>
      <c r="F682" s="80"/>
      <c r="G682" s="81"/>
      <c r="H682" s="81"/>
      <c r="I682" s="81"/>
      <c r="J682" s="81"/>
      <c r="K682" s="82"/>
      <c r="L682" s="82"/>
      <c r="M682" s="79"/>
      <c r="N682" s="79"/>
      <c r="O682" s="79"/>
      <c r="P682" s="79"/>
      <c r="Q682" s="79"/>
      <c r="R682" s="79"/>
      <c r="S682" s="79"/>
      <c r="T682" s="79"/>
      <c r="U682" s="79"/>
      <c r="V682" s="79"/>
      <c r="W682" s="79"/>
      <c r="X682" s="79"/>
      <c r="Y682" s="79"/>
      <c r="Z682" s="79"/>
      <c r="AA682" s="79"/>
      <c r="AB682" s="79"/>
      <c r="AC682" s="79"/>
      <c r="AD682" s="79"/>
      <c r="AE682" s="79"/>
      <c r="AF682" s="79"/>
      <c r="AG682" s="79"/>
      <c r="AH682" s="79"/>
      <c r="AI682" s="82"/>
      <c r="AJ682" s="79"/>
      <c r="AK682" s="79"/>
      <c r="AL682" s="79"/>
      <c r="AM682" s="79"/>
      <c r="AN682" s="79"/>
      <c r="AO682" s="79"/>
      <c r="AP682" s="79"/>
      <c r="AQ682" s="79"/>
      <c r="AR682" s="79"/>
      <c r="AS682" s="79"/>
      <c r="AT682" s="79"/>
      <c r="AU682" s="79"/>
      <c r="AV682" s="82"/>
      <c r="AW682" s="79"/>
      <c r="AX682" s="82"/>
      <c r="AY682" s="79"/>
      <c r="AZ682" s="79"/>
      <c r="BA682" s="79"/>
      <c r="BB682" s="82"/>
      <c r="BC682" s="79"/>
      <c r="BD682" s="79"/>
      <c r="BE682" s="79"/>
      <c r="BF682" s="79"/>
      <c r="BG682" s="79"/>
      <c r="BH682" s="79"/>
      <c r="BI682" s="79"/>
      <c r="BJ682" s="79"/>
      <c r="BK682" s="79"/>
      <c r="BL682" s="79"/>
      <c r="BM682" s="79"/>
      <c r="BN682" s="79"/>
      <c r="BO682" s="79"/>
      <c r="BP682" s="79"/>
      <c r="BQ682" s="79"/>
      <c r="BR682" s="79"/>
      <c r="BS682" s="79"/>
      <c r="BT682" s="79"/>
      <c r="BU682" s="79"/>
      <c r="BV682" s="79"/>
      <c r="BW682" s="79"/>
      <c r="BX682" s="79"/>
      <c r="BY682" s="79"/>
      <c r="BZ682" s="79"/>
      <c r="CA682" s="79"/>
      <c r="CB682" s="79"/>
      <c r="CC682" s="79"/>
      <c r="CD682" s="79"/>
      <c r="CE682" s="79"/>
      <c r="CF682" s="79"/>
      <c r="CG682" s="79"/>
      <c r="CH682" s="79"/>
      <c r="CI682" s="79"/>
      <c r="CJ682" s="79"/>
      <c r="CK682" s="79"/>
      <c r="CL682" s="79"/>
      <c r="CM682" s="79"/>
      <c r="CN682" s="79"/>
      <c r="CO682" s="79"/>
      <c r="CP682" s="79"/>
      <c r="CQ682" s="79"/>
      <c r="CR682" s="79"/>
      <c r="CS682" s="79"/>
      <c r="CT682" s="79"/>
      <c r="CU682" s="79"/>
      <c r="CV682" s="79"/>
      <c r="CW682" s="79"/>
      <c r="CX682" s="79"/>
      <c r="CY682" s="79"/>
      <c r="CZ682" s="79"/>
      <c r="DA682" s="79"/>
      <c r="DB682" s="79"/>
      <c r="DC682" s="79"/>
      <c r="DD682" s="79"/>
      <c r="DE682" s="79"/>
      <c r="DF682" s="79"/>
      <c r="DG682" s="79"/>
      <c r="DH682" s="79"/>
      <c r="DI682" s="79"/>
      <c r="DJ682" s="79"/>
      <c r="DK682" s="79"/>
      <c r="DL682" s="79"/>
      <c r="DM682" s="79"/>
      <c r="DN682" s="79"/>
      <c r="DO682" s="79"/>
      <c r="DP682" s="79"/>
      <c r="DQ682" s="79"/>
      <c r="DR682" s="79"/>
      <c r="DS682" s="79"/>
      <c r="DT682" s="79"/>
      <c r="DU682" s="79"/>
      <c r="DV682" s="79"/>
      <c r="DW682" s="79"/>
      <c r="DX682" s="79"/>
      <c r="DY682" s="79"/>
      <c r="DZ682" s="79"/>
      <c r="EA682" s="79"/>
      <c r="EB682" s="79"/>
      <c r="EC682" s="79"/>
      <c r="ED682" s="79"/>
      <c r="EE682" s="79"/>
      <c r="EF682" s="79"/>
      <c r="EG682" s="79"/>
      <c r="EH682" s="79"/>
      <c r="EI682" s="79"/>
      <c r="EJ682" s="79"/>
      <c r="EK682" s="79"/>
      <c r="EL682" s="79"/>
      <c r="EM682" s="79"/>
      <c r="EN682" s="79"/>
      <c r="EO682" s="79"/>
      <c r="EP682" s="79"/>
      <c r="EQ682" s="79"/>
      <c r="ER682" s="79"/>
      <c r="ES682" s="79"/>
      <c r="ET682" s="79"/>
      <c r="EU682" s="79"/>
      <c r="EV682" s="79"/>
      <c r="EW682" s="79"/>
      <c r="EX682" s="79"/>
      <c r="EY682" s="79"/>
      <c r="EZ682" s="79"/>
      <c r="FA682" s="79"/>
      <c r="FB682" s="79"/>
      <c r="FC682" s="79"/>
      <c r="FD682" s="79"/>
      <c r="FE682" s="79"/>
      <c r="FF682" s="79"/>
      <c r="FG682" s="79"/>
      <c r="FH682" s="79"/>
      <c r="FI682" s="79"/>
      <c r="FJ682" s="79"/>
      <c r="FK682" s="79"/>
      <c r="FL682" s="79"/>
      <c r="FM682" s="79"/>
      <c r="FN682" s="79"/>
      <c r="FO682" s="79"/>
      <c r="FP682" s="79"/>
      <c r="FQ682" s="79"/>
      <c r="FR682" s="79"/>
      <c r="FS682" s="79"/>
      <c r="FT682" s="79"/>
      <c r="FU682" s="79"/>
      <c r="FV682" s="79"/>
      <c r="FW682" s="79"/>
      <c r="FX682" s="79"/>
      <c r="FY682" s="79"/>
      <c r="FZ682" s="79"/>
      <c r="GA682" s="79"/>
      <c r="GB682" s="79"/>
      <c r="GC682" s="79"/>
      <c r="GD682" s="79"/>
      <c r="GE682" s="79"/>
      <c r="GF682" s="79"/>
      <c r="GG682" s="79"/>
      <c r="GH682" s="79"/>
      <c r="GI682" s="79"/>
      <c r="GJ682" s="79"/>
      <c r="GK682" s="79"/>
      <c r="GL682" s="79"/>
      <c r="GM682" s="79"/>
      <c r="GN682" s="79"/>
      <c r="GO682" s="79"/>
      <c r="GP682" s="79"/>
      <c r="GQ682" s="79"/>
      <c r="GR682" s="79"/>
      <c r="GS682" s="79"/>
      <c r="GT682" s="79"/>
      <c r="GU682" s="79"/>
      <c r="GV682" s="79"/>
      <c r="GW682" s="79"/>
      <c r="GX682" s="79"/>
      <c r="GY682" s="79"/>
      <c r="GZ682" s="79"/>
      <c r="HA682" s="79"/>
      <c r="HB682" s="79"/>
      <c r="HC682" s="79"/>
      <c r="HD682" s="79"/>
      <c r="HE682" s="79"/>
      <c r="HF682" s="79"/>
      <c r="HG682" s="79"/>
      <c r="HH682" s="79"/>
      <c r="HI682" s="79"/>
      <c r="HJ682" s="79"/>
      <c r="HK682" s="79"/>
      <c r="HL682" s="79"/>
      <c r="HM682" s="79"/>
      <c r="HN682" s="79"/>
      <c r="HO682" s="79"/>
      <c r="HP682" s="79"/>
      <c r="HQ682" s="79"/>
      <c r="HR682" s="79"/>
      <c r="HS682" s="79"/>
      <c r="HT682" s="79"/>
      <c r="HU682" s="79"/>
      <c r="HV682" s="79"/>
      <c r="HW682" s="79"/>
      <c r="HX682" s="79"/>
      <c r="HY682" s="79"/>
      <c r="HZ682" s="79"/>
      <c r="IA682" s="79"/>
      <c r="IB682" s="79"/>
      <c r="IC682" s="79"/>
      <c r="ID682" s="79"/>
      <c r="IE682" s="79"/>
      <c r="IF682" s="79"/>
      <c r="IG682" s="79"/>
      <c r="IH682" s="79"/>
      <c r="II682" s="79"/>
      <c r="IJ682" s="79"/>
      <c r="IK682" s="79"/>
      <c r="IL682" s="79"/>
      <c r="IM682" s="79"/>
      <c r="IN682" s="79"/>
      <c r="IO682" s="79"/>
      <c r="IP682" s="79"/>
      <c r="IQ682" s="79"/>
      <c r="IR682" s="79"/>
      <c r="IS682" s="79"/>
      <c r="IT682" s="79"/>
      <c r="IU682" s="79"/>
      <c r="IV682" s="79"/>
    </row>
    <row r="683" spans="1:256" s="83" customFormat="1" x14ac:dyDescent="0.25">
      <c r="A683" s="79"/>
      <c r="B683" s="79"/>
      <c r="C683" s="86" t="s">
        <v>5077</v>
      </c>
      <c r="D683" s="89">
        <v>20.7987</v>
      </c>
      <c r="E683" s="89">
        <v>20.8872</v>
      </c>
      <c r="F683" s="80"/>
      <c r="G683" s="81"/>
      <c r="H683" s="81"/>
      <c r="I683" s="81"/>
      <c r="J683" s="81"/>
      <c r="K683" s="82"/>
      <c r="L683" s="82"/>
      <c r="M683" s="79"/>
      <c r="N683" s="79"/>
      <c r="O683" s="79"/>
      <c r="P683" s="79"/>
      <c r="Q683" s="79"/>
      <c r="R683" s="79"/>
      <c r="S683" s="79"/>
      <c r="T683" s="79"/>
      <c r="U683" s="79"/>
      <c r="V683" s="79"/>
      <c r="W683" s="79"/>
      <c r="X683" s="79"/>
      <c r="Y683" s="79"/>
      <c r="Z683" s="79"/>
      <c r="AA683" s="79"/>
      <c r="AB683" s="79"/>
      <c r="AC683" s="79"/>
      <c r="AD683" s="79"/>
      <c r="AE683" s="79"/>
      <c r="AF683" s="79"/>
      <c r="AG683" s="79"/>
      <c r="AH683" s="79"/>
      <c r="AI683" s="82"/>
      <c r="AJ683" s="79"/>
      <c r="AK683" s="79"/>
      <c r="AL683" s="79"/>
      <c r="AM683" s="79"/>
      <c r="AN683" s="79"/>
      <c r="AO683" s="79"/>
      <c r="AP683" s="79"/>
      <c r="AQ683" s="79"/>
      <c r="AR683" s="79"/>
      <c r="AS683" s="79"/>
      <c r="AT683" s="79"/>
      <c r="AU683" s="79"/>
      <c r="AV683" s="82"/>
      <c r="AW683" s="79"/>
      <c r="AX683" s="82"/>
      <c r="AY683" s="79"/>
      <c r="AZ683" s="79"/>
      <c r="BA683" s="79"/>
      <c r="BB683" s="82"/>
      <c r="BC683" s="79"/>
      <c r="BD683" s="79"/>
      <c r="BE683" s="79"/>
      <c r="BF683" s="79"/>
      <c r="BG683" s="79"/>
      <c r="BH683" s="79"/>
      <c r="BI683" s="79"/>
      <c r="BJ683" s="79"/>
      <c r="BK683" s="79"/>
      <c r="BL683" s="79"/>
      <c r="BM683" s="79"/>
      <c r="BN683" s="79"/>
      <c r="BO683" s="79"/>
      <c r="BP683" s="79"/>
      <c r="BQ683" s="79"/>
      <c r="BR683" s="79"/>
      <c r="BS683" s="79"/>
      <c r="BT683" s="79"/>
      <c r="BU683" s="79"/>
      <c r="BV683" s="79"/>
      <c r="BW683" s="79"/>
      <c r="BX683" s="79"/>
      <c r="BY683" s="79"/>
      <c r="BZ683" s="79"/>
      <c r="CA683" s="79"/>
      <c r="CB683" s="79"/>
      <c r="CC683" s="79"/>
      <c r="CD683" s="79"/>
      <c r="CE683" s="79"/>
      <c r="CF683" s="79"/>
      <c r="CG683" s="79"/>
      <c r="CH683" s="79"/>
      <c r="CI683" s="79"/>
      <c r="CJ683" s="79"/>
      <c r="CK683" s="79"/>
      <c r="CL683" s="79"/>
      <c r="CM683" s="79"/>
      <c r="CN683" s="79"/>
      <c r="CO683" s="79"/>
      <c r="CP683" s="79"/>
      <c r="CQ683" s="79"/>
      <c r="CR683" s="79"/>
      <c r="CS683" s="79"/>
      <c r="CT683" s="79"/>
      <c r="CU683" s="79"/>
      <c r="CV683" s="79"/>
      <c r="CW683" s="79"/>
      <c r="CX683" s="79"/>
      <c r="CY683" s="79"/>
      <c r="CZ683" s="79"/>
      <c r="DA683" s="79"/>
      <c r="DB683" s="79"/>
      <c r="DC683" s="79"/>
      <c r="DD683" s="79"/>
      <c r="DE683" s="79"/>
      <c r="DF683" s="79"/>
      <c r="DG683" s="79"/>
      <c r="DH683" s="79"/>
      <c r="DI683" s="79"/>
      <c r="DJ683" s="79"/>
      <c r="DK683" s="79"/>
      <c r="DL683" s="79"/>
      <c r="DM683" s="79"/>
      <c r="DN683" s="79"/>
      <c r="DO683" s="79"/>
      <c r="DP683" s="79"/>
      <c r="DQ683" s="79"/>
      <c r="DR683" s="79"/>
      <c r="DS683" s="79"/>
      <c r="DT683" s="79"/>
      <c r="DU683" s="79"/>
      <c r="DV683" s="79"/>
      <c r="DW683" s="79"/>
      <c r="DX683" s="79"/>
      <c r="DY683" s="79"/>
      <c r="DZ683" s="79"/>
      <c r="EA683" s="79"/>
      <c r="EB683" s="79"/>
      <c r="EC683" s="79"/>
      <c r="ED683" s="79"/>
      <c r="EE683" s="79"/>
      <c r="EF683" s="79"/>
      <c r="EG683" s="79"/>
      <c r="EH683" s="79"/>
      <c r="EI683" s="79"/>
      <c r="EJ683" s="79"/>
      <c r="EK683" s="79"/>
      <c r="EL683" s="79"/>
      <c r="EM683" s="79"/>
      <c r="EN683" s="79"/>
      <c r="EO683" s="79"/>
      <c r="EP683" s="79"/>
      <c r="EQ683" s="79"/>
      <c r="ER683" s="79"/>
      <c r="ES683" s="79"/>
      <c r="ET683" s="79"/>
      <c r="EU683" s="79"/>
      <c r="EV683" s="79"/>
      <c r="EW683" s="79"/>
      <c r="EX683" s="79"/>
      <c r="EY683" s="79"/>
      <c r="EZ683" s="79"/>
      <c r="FA683" s="79"/>
      <c r="FB683" s="79"/>
      <c r="FC683" s="79"/>
      <c r="FD683" s="79"/>
      <c r="FE683" s="79"/>
      <c r="FF683" s="79"/>
      <c r="FG683" s="79"/>
      <c r="FH683" s="79"/>
      <c r="FI683" s="79"/>
      <c r="FJ683" s="79"/>
      <c r="FK683" s="79"/>
      <c r="FL683" s="79"/>
      <c r="FM683" s="79"/>
      <c r="FN683" s="79"/>
      <c r="FO683" s="79"/>
      <c r="FP683" s="79"/>
      <c r="FQ683" s="79"/>
      <c r="FR683" s="79"/>
      <c r="FS683" s="79"/>
      <c r="FT683" s="79"/>
      <c r="FU683" s="79"/>
      <c r="FV683" s="79"/>
      <c r="FW683" s="79"/>
      <c r="FX683" s="79"/>
      <c r="FY683" s="79"/>
      <c r="FZ683" s="79"/>
      <c r="GA683" s="79"/>
      <c r="GB683" s="79"/>
      <c r="GC683" s="79"/>
      <c r="GD683" s="79"/>
      <c r="GE683" s="79"/>
      <c r="GF683" s="79"/>
      <c r="GG683" s="79"/>
      <c r="GH683" s="79"/>
      <c r="GI683" s="79"/>
      <c r="GJ683" s="79"/>
      <c r="GK683" s="79"/>
      <c r="GL683" s="79"/>
      <c r="GM683" s="79"/>
      <c r="GN683" s="79"/>
      <c r="GO683" s="79"/>
      <c r="GP683" s="79"/>
      <c r="GQ683" s="79"/>
      <c r="GR683" s="79"/>
      <c r="GS683" s="79"/>
      <c r="GT683" s="79"/>
      <c r="GU683" s="79"/>
      <c r="GV683" s="79"/>
      <c r="GW683" s="79"/>
      <c r="GX683" s="79"/>
      <c r="GY683" s="79"/>
      <c r="GZ683" s="79"/>
      <c r="HA683" s="79"/>
      <c r="HB683" s="79"/>
      <c r="HC683" s="79"/>
      <c r="HD683" s="79"/>
      <c r="HE683" s="79"/>
      <c r="HF683" s="79"/>
      <c r="HG683" s="79"/>
      <c r="HH683" s="79"/>
      <c r="HI683" s="79"/>
      <c r="HJ683" s="79"/>
      <c r="HK683" s="79"/>
      <c r="HL683" s="79"/>
      <c r="HM683" s="79"/>
      <c r="HN683" s="79"/>
      <c r="HO683" s="79"/>
      <c r="HP683" s="79"/>
      <c r="HQ683" s="79"/>
      <c r="HR683" s="79"/>
      <c r="HS683" s="79"/>
      <c r="HT683" s="79"/>
      <c r="HU683" s="79"/>
      <c r="HV683" s="79"/>
      <c r="HW683" s="79"/>
      <c r="HX683" s="79"/>
      <c r="HY683" s="79"/>
      <c r="HZ683" s="79"/>
      <c r="IA683" s="79"/>
      <c r="IB683" s="79"/>
      <c r="IC683" s="79"/>
      <c r="ID683" s="79"/>
      <c r="IE683" s="79"/>
      <c r="IF683" s="79"/>
      <c r="IG683" s="79"/>
      <c r="IH683" s="79"/>
      <c r="II683" s="79"/>
      <c r="IJ683" s="79"/>
      <c r="IK683" s="79"/>
      <c r="IL683" s="79"/>
      <c r="IM683" s="79"/>
      <c r="IN683" s="79"/>
      <c r="IO683" s="79"/>
      <c r="IP683" s="79"/>
      <c r="IQ683" s="79"/>
      <c r="IR683" s="79"/>
      <c r="IS683" s="79"/>
      <c r="IT683" s="79"/>
      <c r="IU683" s="79"/>
      <c r="IV683" s="79"/>
    </row>
    <row r="684" spans="1:256" s="83" customFormat="1" x14ac:dyDescent="0.25">
      <c r="A684" s="79"/>
      <c r="B684" s="79"/>
      <c r="C684" s="86" t="s">
        <v>5078</v>
      </c>
      <c r="D684" s="89">
        <v>38.493699999999997</v>
      </c>
      <c r="E684" s="89">
        <v>38.657499999999999</v>
      </c>
      <c r="F684" s="80"/>
      <c r="G684" s="81"/>
      <c r="H684" s="81"/>
      <c r="I684" s="81"/>
      <c r="J684" s="81"/>
      <c r="K684" s="82"/>
      <c r="L684" s="82"/>
      <c r="M684" s="79"/>
      <c r="N684" s="79"/>
      <c r="O684" s="79"/>
      <c r="P684" s="79"/>
      <c r="Q684" s="79"/>
      <c r="R684" s="79"/>
      <c r="S684" s="79"/>
      <c r="T684" s="79"/>
      <c r="U684" s="79"/>
      <c r="V684" s="79"/>
      <c r="W684" s="79"/>
      <c r="X684" s="79"/>
      <c r="Y684" s="79"/>
      <c r="Z684" s="79"/>
      <c r="AA684" s="79"/>
      <c r="AB684" s="79"/>
      <c r="AC684" s="79"/>
      <c r="AD684" s="79"/>
      <c r="AE684" s="79"/>
      <c r="AF684" s="79"/>
      <c r="AG684" s="79"/>
      <c r="AH684" s="79"/>
      <c r="AI684" s="82"/>
      <c r="AJ684" s="79"/>
      <c r="AK684" s="79"/>
      <c r="AL684" s="79"/>
      <c r="AM684" s="79"/>
      <c r="AN684" s="79"/>
      <c r="AO684" s="79"/>
      <c r="AP684" s="79"/>
      <c r="AQ684" s="79"/>
      <c r="AR684" s="79"/>
      <c r="AS684" s="79"/>
      <c r="AT684" s="79"/>
      <c r="AU684" s="79"/>
      <c r="AV684" s="82"/>
      <c r="AW684" s="79"/>
      <c r="AX684" s="82"/>
      <c r="AY684" s="79"/>
      <c r="AZ684" s="79"/>
      <c r="BA684" s="79"/>
      <c r="BB684" s="82"/>
      <c r="BC684" s="79"/>
      <c r="BD684" s="79"/>
      <c r="BE684" s="79"/>
      <c r="BF684" s="79"/>
      <c r="BG684" s="79"/>
      <c r="BH684" s="79"/>
      <c r="BI684" s="79"/>
      <c r="BJ684" s="79"/>
      <c r="BK684" s="79"/>
      <c r="BL684" s="79"/>
      <c r="BM684" s="79"/>
      <c r="BN684" s="79"/>
      <c r="BO684" s="79"/>
      <c r="BP684" s="79"/>
      <c r="BQ684" s="79"/>
      <c r="BR684" s="79"/>
      <c r="BS684" s="79"/>
      <c r="BT684" s="79"/>
      <c r="BU684" s="79"/>
      <c r="BV684" s="79"/>
      <c r="BW684" s="79"/>
      <c r="BX684" s="79"/>
      <c r="BY684" s="79"/>
      <c r="BZ684" s="79"/>
      <c r="CA684" s="79"/>
      <c r="CB684" s="79"/>
      <c r="CC684" s="79"/>
      <c r="CD684" s="79"/>
      <c r="CE684" s="79"/>
      <c r="CF684" s="79"/>
      <c r="CG684" s="79"/>
      <c r="CH684" s="79"/>
      <c r="CI684" s="79"/>
      <c r="CJ684" s="79"/>
      <c r="CK684" s="79"/>
      <c r="CL684" s="79"/>
      <c r="CM684" s="79"/>
      <c r="CN684" s="79"/>
      <c r="CO684" s="79"/>
      <c r="CP684" s="79"/>
      <c r="CQ684" s="79"/>
      <c r="CR684" s="79"/>
      <c r="CS684" s="79"/>
      <c r="CT684" s="79"/>
      <c r="CU684" s="79"/>
      <c r="CV684" s="79"/>
      <c r="CW684" s="79"/>
      <c r="CX684" s="79"/>
      <c r="CY684" s="79"/>
      <c r="CZ684" s="79"/>
      <c r="DA684" s="79"/>
      <c r="DB684" s="79"/>
      <c r="DC684" s="79"/>
      <c r="DD684" s="79"/>
      <c r="DE684" s="79"/>
      <c r="DF684" s="79"/>
      <c r="DG684" s="79"/>
      <c r="DH684" s="79"/>
      <c r="DI684" s="79"/>
      <c r="DJ684" s="79"/>
      <c r="DK684" s="79"/>
      <c r="DL684" s="79"/>
      <c r="DM684" s="79"/>
      <c r="DN684" s="79"/>
      <c r="DO684" s="79"/>
      <c r="DP684" s="79"/>
      <c r="DQ684" s="79"/>
      <c r="DR684" s="79"/>
      <c r="DS684" s="79"/>
      <c r="DT684" s="79"/>
      <c r="DU684" s="79"/>
      <c r="DV684" s="79"/>
      <c r="DW684" s="79"/>
      <c r="DX684" s="79"/>
      <c r="DY684" s="79"/>
      <c r="DZ684" s="79"/>
      <c r="EA684" s="79"/>
      <c r="EB684" s="79"/>
      <c r="EC684" s="79"/>
      <c r="ED684" s="79"/>
      <c r="EE684" s="79"/>
      <c r="EF684" s="79"/>
      <c r="EG684" s="79"/>
      <c r="EH684" s="79"/>
      <c r="EI684" s="79"/>
      <c r="EJ684" s="79"/>
      <c r="EK684" s="79"/>
      <c r="EL684" s="79"/>
      <c r="EM684" s="79"/>
      <c r="EN684" s="79"/>
      <c r="EO684" s="79"/>
      <c r="EP684" s="79"/>
      <c r="EQ684" s="79"/>
      <c r="ER684" s="79"/>
      <c r="ES684" s="79"/>
      <c r="ET684" s="79"/>
      <c r="EU684" s="79"/>
      <c r="EV684" s="79"/>
      <c r="EW684" s="79"/>
      <c r="EX684" s="79"/>
      <c r="EY684" s="79"/>
      <c r="EZ684" s="79"/>
      <c r="FA684" s="79"/>
      <c r="FB684" s="79"/>
      <c r="FC684" s="79"/>
      <c r="FD684" s="79"/>
      <c r="FE684" s="79"/>
      <c r="FF684" s="79"/>
      <c r="FG684" s="79"/>
      <c r="FH684" s="79"/>
      <c r="FI684" s="79"/>
      <c r="FJ684" s="79"/>
      <c r="FK684" s="79"/>
      <c r="FL684" s="79"/>
      <c r="FM684" s="79"/>
      <c r="FN684" s="79"/>
      <c r="FO684" s="79"/>
      <c r="FP684" s="79"/>
      <c r="FQ684" s="79"/>
      <c r="FR684" s="79"/>
      <c r="FS684" s="79"/>
      <c r="FT684" s="79"/>
      <c r="FU684" s="79"/>
      <c r="FV684" s="79"/>
      <c r="FW684" s="79"/>
      <c r="FX684" s="79"/>
      <c r="FY684" s="79"/>
      <c r="FZ684" s="79"/>
      <c r="GA684" s="79"/>
      <c r="GB684" s="79"/>
      <c r="GC684" s="79"/>
      <c r="GD684" s="79"/>
      <c r="GE684" s="79"/>
      <c r="GF684" s="79"/>
      <c r="GG684" s="79"/>
      <c r="GH684" s="79"/>
      <c r="GI684" s="79"/>
      <c r="GJ684" s="79"/>
      <c r="GK684" s="79"/>
      <c r="GL684" s="79"/>
      <c r="GM684" s="79"/>
      <c r="GN684" s="79"/>
      <c r="GO684" s="79"/>
      <c r="GP684" s="79"/>
      <c r="GQ684" s="79"/>
      <c r="GR684" s="79"/>
      <c r="GS684" s="79"/>
      <c r="GT684" s="79"/>
      <c r="GU684" s="79"/>
      <c r="GV684" s="79"/>
      <c r="GW684" s="79"/>
      <c r="GX684" s="79"/>
      <c r="GY684" s="79"/>
      <c r="GZ684" s="79"/>
      <c r="HA684" s="79"/>
      <c r="HB684" s="79"/>
      <c r="HC684" s="79"/>
      <c r="HD684" s="79"/>
      <c r="HE684" s="79"/>
      <c r="HF684" s="79"/>
      <c r="HG684" s="79"/>
      <c r="HH684" s="79"/>
      <c r="HI684" s="79"/>
      <c r="HJ684" s="79"/>
      <c r="HK684" s="79"/>
      <c r="HL684" s="79"/>
      <c r="HM684" s="79"/>
      <c r="HN684" s="79"/>
      <c r="HO684" s="79"/>
      <c r="HP684" s="79"/>
      <c r="HQ684" s="79"/>
      <c r="HR684" s="79"/>
      <c r="HS684" s="79"/>
      <c r="HT684" s="79"/>
      <c r="HU684" s="79"/>
      <c r="HV684" s="79"/>
      <c r="HW684" s="79"/>
      <c r="HX684" s="79"/>
      <c r="HY684" s="79"/>
      <c r="HZ684" s="79"/>
      <c r="IA684" s="79"/>
      <c r="IB684" s="79"/>
      <c r="IC684" s="79"/>
      <c r="ID684" s="79"/>
      <c r="IE684" s="79"/>
      <c r="IF684" s="79"/>
      <c r="IG684" s="79"/>
      <c r="IH684" s="79"/>
      <c r="II684" s="79"/>
      <c r="IJ684" s="79"/>
      <c r="IK684" s="79"/>
      <c r="IL684" s="79"/>
      <c r="IM684" s="79"/>
      <c r="IN684" s="79"/>
      <c r="IO684" s="79"/>
      <c r="IP684" s="79"/>
      <c r="IQ684" s="79"/>
      <c r="IR684" s="79"/>
      <c r="IS684" s="79"/>
      <c r="IT684" s="79"/>
      <c r="IU684" s="79"/>
      <c r="IV684" s="79"/>
    </row>
    <row r="685" spans="1:256" s="83" customFormat="1" ht="84.95" customHeight="1" x14ac:dyDescent="0.25">
      <c r="A685" s="79"/>
      <c r="B685" s="79"/>
      <c r="C685" s="206" t="s">
        <v>5112</v>
      </c>
      <c r="D685" s="207"/>
      <c r="E685" s="208"/>
      <c r="F685" s="80"/>
      <c r="G685" s="81"/>
      <c r="H685" s="81"/>
      <c r="I685" s="81"/>
      <c r="J685" s="81"/>
      <c r="K685" s="82"/>
      <c r="L685" s="82"/>
      <c r="M685" s="79"/>
      <c r="N685" s="79"/>
      <c r="O685" s="79"/>
      <c r="P685" s="79"/>
      <c r="Q685" s="79"/>
      <c r="R685" s="79"/>
      <c r="S685" s="79"/>
      <c r="T685" s="79"/>
      <c r="U685" s="79"/>
      <c r="V685" s="79"/>
      <c r="W685" s="79"/>
      <c r="X685" s="79"/>
      <c r="Y685" s="79"/>
      <c r="Z685" s="79"/>
      <c r="AA685" s="79"/>
      <c r="AB685" s="79"/>
      <c r="AC685" s="79"/>
      <c r="AD685" s="79"/>
      <c r="AE685" s="79"/>
      <c r="AF685" s="79"/>
      <c r="AG685" s="79"/>
      <c r="AH685" s="79"/>
      <c r="AI685" s="82"/>
      <c r="AJ685" s="79"/>
      <c r="AK685" s="79"/>
      <c r="AL685" s="79"/>
      <c r="AM685" s="79"/>
      <c r="AN685" s="79"/>
      <c r="AO685" s="79"/>
      <c r="AP685" s="79"/>
      <c r="AQ685" s="79"/>
      <c r="AR685" s="79"/>
      <c r="AS685" s="79"/>
      <c r="AT685" s="79"/>
      <c r="AU685" s="79"/>
      <c r="AV685" s="82"/>
      <c r="AW685" s="79"/>
      <c r="AX685" s="82"/>
      <c r="AY685" s="79"/>
      <c r="AZ685" s="79"/>
      <c r="BA685" s="79"/>
      <c r="BB685" s="82"/>
      <c r="BC685" s="79"/>
      <c r="BD685" s="79"/>
      <c r="BE685" s="79"/>
      <c r="BF685" s="79"/>
      <c r="BG685" s="79"/>
      <c r="BH685" s="79"/>
      <c r="BI685" s="79"/>
      <c r="BJ685" s="79"/>
      <c r="BK685" s="79"/>
      <c r="BL685" s="79"/>
      <c r="BM685" s="79"/>
      <c r="BN685" s="79"/>
      <c r="BO685" s="79"/>
      <c r="BP685" s="79"/>
      <c r="BQ685" s="79"/>
      <c r="BR685" s="79"/>
      <c r="BS685" s="79"/>
      <c r="BT685" s="79"/>
      <c r="BU685" s="79"/>
      <c r="BV685" s="79"/>
      <c r="BW685" s="79"/>
      <c r="BX685" s="79"/>
      <c r="BY685" s="79"/>
      <c r="BZ685" s="79"/>
      <c r="CA685" s="79"/>
      <c r="CB685" s="79"/>
      <c r="CC685" s="79"/>
      <c r="CD685" s="79"/>
      <c r="CE685" s="79"/>
      <c r="CF685" s="79"/>
      <c r="CG685" s="79"/>
      <c r="CH685" s="79"/>
      <c r="CI685" s="79"/>
      <c r="CJ685" s="79"/>
      <c r="CK685" s="79"/>
      <c r="CL685" s="79"/>
      <c r="CM685" s="79"/>
      <c r="CN685" s="79"/>
      <c r="CO685" s="79"/>
      <c r="CP685" s="79"/>
      <c r="CQ685" s="79"/>
      <c r="CR685" s="79"/>
      <c r="CS685" s="79"/>
      <c r="CT685" s="79"/>
      <c r="CU685" s="79"/>
      <c r="CV685" s="79"/>
      <c r="CW685" s="79"/>
      <c r="CX685" s="79"/>
      <c r="CY685" s="79"/>
      <c r="CZ685" s="79"/>
      <c r="DA685" s="79"/>
      <c r="DB685" s="79"/>
      <c r="DC685" s="79"/>
      <c r="DD685" s="79"/>
      <c r="DE685" s="79"/>
      <c r="DF685" s="79"/>
      <c r="DG685" s="79"/>
      <c r="DH685" s="79"/>
      <c r="DI685" s="79"/>
      <c r="DJ685" s="79"/>
      <c r="DK685" s="79"/>
      <c r="DL685" s="79"/>
      <c r="DM685" s="79"/>
      <c r="DN685" s="79"/>
      <c r="DO685" s="79"/>
      <c r="DP685" s="79"/>
      <c r="DQ685" s="79"/>
      <c r="DR685" s="79"/>
      <c r="DS685" s="79"/>
      <c r="DT685" s="79"/>
      <c r="DU685" s="79"/>
      <c r="DV685" s="79"/>
      <c r="DW685" s="79"/>
      <c r="DX685" s="79"/>
      <c r="DY685" s="79"/>
      <c r="DZ685" s="79"/>
      <c r="EA685" s="79"/>
      <c r="EB685" s="79"/>
      <c r="EC685" s="79"/>
      <c r="ED685" s="79"/>
      <c r="EE685" s="79"/>
      <c r="EF685" s="79"/>
      <c r="EG685" s="79"/>
      <c r="EH685" s="79"/>
      <c r="EI685" s="79"/>
      <c r="EJ685" s="79"/>
      <c r="EK685" s="79"/>
      <c r="EL685" s="79"/>
      <c r="EM685" s="79"/>
      <c r="EN685" s="79"/>
      <c r="EO685" s="79"/>
      <c r="EP685" s="79"/>
      <c r="EQ685" s="79"/>
      <c r="ER685" s="79"/>
      <c r="ES685" s="79"/>
      <c r="ET685" s="79"/>
      <c r="EU685" s="79"/>
      <c r="EV685" s="79"/>
      <c r="EW685" s="79"/>
      <c r="EX685" s="79"/>
      <c r="EY685" s="79"/>
      <c r="EZ685" s="79"/>
      <c r="FA685" s="79"/>
      <c r="FB685" s="79"/>
      <c r="FC685" s="79"/>
      <c r="FD685" s="79"/>
      <c r="FE685" s="79"/>
      <c r="FF685" s="79"/>
      <c r="FG685" s="79"/>
      <c r="FH685" s="79"/>
      <c r="FI685" s="79"/>
      <c r="FJ685" s="79"/>
      <c r="FK685" s="79"/>
      <c r="FL685" s="79"/>
      <c r="FM685" s="79"/>
      <c r="FN685" s="79"/>
      <c r="FO685" s="79"/>
      <c r="FP685" s="79"/>
      <c r="FQ685" s="79"/>
      <c r="FR685" s="79"/>
      <c r="FS685" s="79"/>
      <c r="FT685" s="79"/>
      <c r="FU685" s="79"/>
      <c r="FV685" s="79"/>
      <c r="FW685" s="79"/>
      <c r="FX685" s="79"/>
      <c r="FY685" s="79"/>
      <c r="FZ685" s="79"/>
      <c r="GA685" s="79"/>
      <c r="GB685" s="79"/>
      <c r="GC685" s="79"/>
      <c r="GD685" s="79"/>
      <c r="GE685" s="79"/>
      <c r="GF685" s="79"/>
      <c r="GG685" s="79"/>
      <c r="GH685" s="79"/>
      <c r="GI685" s="79"/>
      <c r="GJ685" s="79"/>
      <c r="GK685" s="79"/>
      <c r="GL685" s="79"/>
      <c r="GM685" s="79"/>
      <c r="GN685" s="79"/>
      <c r="GO685" s="79"/>
      <c r="GP685" s="79"/>
      <c r="GQ685" s="79"/>
      <c r="GR685" s="79"/>
      <c r="GS685" s="79"/>
      <c r="GT685" s="79"/>
      <c r="GU685" s="79"/>
      <c r="GV685" s="79"/>
      <c r="GW685" s="79"/>
      <c r="GX685" s="79"/>
      <c r="GY685" s="79"/>
      <c r="GZ685" s="79"/>
      <c r="HA685" s="79"/>
      <c r="HB685" s="79"/>
      <c r="HC685" s="79"/>
      <c r="HD685" s="79"/>
      <c r="HE685" s="79"/>
      <c r="HF685" s="79"/>
      <c r="HG685" s="79"/>
      <c r="HH685" s="79"/>
      <c r="HI685" s="79"/>
      <c r="HJ685" s="79"/>
      <c r="HK685" s="79"/>
      <c r="HL685" s="79"/>
      <c r="HM685" s="79"/>
      <c r="HN685" s="79"/>
      <c r="HO685" s="79"/>
      <c r="HP685" s="79"/>
      <c r="HQ685" s="79"/>
      <c r="HR685" s="79"/>
      <c r="HS685" s="79"/>
      <c r="HT685" s="79"/>
      <c r="HU685" s="79"/>
      <c r="HV685" s="79"/>
      <c r="HW685" s="79"/>
      <c r="HX685" s="79"/>
      <c r="HY685" s="79"/>
      <c r="HZ685" s="79"/>
      <c r="IA685" s="79"/>
      <c r="IB685" s="79"/>
      <c r="IC685" s="79"/>
      <c r="ID685" s="79"/>
      <c r="IE685" s="79"/>
      <c r="IF685" s="79"/>
      <c r="IG685" s="79"/>
      <c r="IH685" s="79"/>
      <c r="II685" s="79"/>
      <c r="IJ685" s="79"/>
      <c r="IK685" s="79"/>
      <c r="IL685" s="79"/>
      <c r="IM685" s="79"/>
      <c r="IN685" s="79"/>
      <c r="IO685" s="79"/>
      <c r="IP685" s="79"/>
      <c r="IQ685" s="79"/>
      <c r="IR685" s="79"/>
      <c r="IS685" s="79"/>
      <c r="IT685" s="79"/>
      <c r="IU685" s="79"/>
      <c r="IV685" s="79"/>
    </row>
    <row r="687" spans="1:256" x14ac:dyDescent="0.25">
      <c r="C687" s="2" t="s">
        <v>5175</v>
      </c>
      <c r="E687" s="2" t="s">
        <v>2</v>
      </c>
    </row>
    <row r="689" spans="3:12" x14ac:dyDescent="0.25">
      <c r="C689" s="2" t="s">
        <v>5176</v>
      </c>
      <c r="E689" s="2" t="s">
        <v>2</v>
      </c>
    </row>
    <row r="691" spans="3:12" x14ac:dyDescent="0.25">
      <c r="C691" s="2" t="s">
        <v>5067</v>
      </c>
    </row>
    <row r="693" spans="3:12" s="101" customFormat="1" ht="13.5" x14ac:dyDescent="0.25">
      <c r="C693" s="114" t="s">
        <v>5179</v>
      </c>
      <c r="D693" s="114"/>
      <c r="E693" s="114"/>
      <c r="F693" s="115"/>
      <c r="G693" s="115"/>
      <c r="H693" s="115"/>
    </row>
    <row r="694" spans="3:12" s="101" customFormat="1" ht="40.5" x14ac:dyDescent="0.2">
      <c r="C694" s="102" t="s">
        <v>5180</v>
      </c>
      <c r="D694" s="102" t="s">
        <v>5181</v>
      </c>
      <c r="E694" s="102" t="s">
        <v>4510</v>
      </c>
      <c r="F694" s="102" t="s">
        <v>5182</v>
      </c>
      <c r="G694" s="102" t="s">
        <v>5183</v>
      </c>
      <c r="H694" s="102" t="s">
        <v>5184</v>
      </c>
    </row>
    <row r="695" spans="3:12" s="101" customFormat="1" ht="13.5" x14ac:dyDescent="0.25">
      <c r="C695" s="103" t="s">
        <v>527</v>
      </c>
      <c r="D695" s="109">
        <v>46294</v>
      </c>
      <c r="E695" s="142" t="s">
        <v>4505</v>
      </c>
      <c r="F695" s="143">
        <v>1208.008468</v>
      </c>
      <c r="G695" s="143">
        <v>1183.0999999999999</v>
      </c>
      <c r="H695" s="143">
        <v>73.166047500000005</v>
      </c>
      <c r="L695" s="147"/>
    </row>
    <row r="696" spans="3:12" s="101" customFormat="1" ht="13.5" x14ac:dyDescent="0.25">
      <c r="C696" s="103" t="s">
        <v>108</v>
      </c>
      <c r="D696" s="109">
        <v>46294</v>
      </c>
      <c r="E696" s="142" t="s">
        <v>4505</v>
      </c>
      <c r="F696" s="143">
        <v>7547.8788789999999</v>
      </c>
      <c r="G696" s="143">
        <v>7449</v>
      </c>
      <c r="H696" s="143">
        <v>305.83056879999998</v>
      </c>
      <c r="L696" s="147"/>
    </row>
    <row r="697" spans="3:12" s="101" customFormat="1" ht="13.5" x14ac:dyDescent="0.25">
      <c r="C697" s="103" t="s">
        <v>320</v>
      </c>
      <c r="D697" s="109">
        <v>46294</v>
      </c>
      <c r="E697" s="142" t="s">
        <v>4505</v>
      </c>
      <c r="F697" s="143">
        <v>1557.3130619999999</v>
      </c>
      <c r="G697" s="143">
        <v>1458.6</v>
      </c>
      <c r="H697" s="143">
        <v>14052.577100254692</v>
      </c>
      <c r="L697" s="147"/>
    </row>
    <row r="698" spans="3:12" s="101" customFormat="1" ht="13.5" x14ac:dyDescent="0.25">
      <c r="C698" s="103" t="s">
        <v>320</v>
      </c>
      <c r="D698" s="109">
        <v>46322</v>
      </c>
      <c r="E698" s="142" t="s">
        <v>4505</v>
      </c>
      <c r="F698" s="143">
        <v>1551.4</v>
      </c>
      <c r="G698" s="143">
        <v>1467.9</v>
      </c>
      <c r="H698" s="143">
        <v>50.719101045309266</v>
      </c>
      <c r="L698" s="147"/>
    </row>
    <row r="699" spans="3:12" s="101" customFormat="1" ht="13.5" x14ac:dyDescent="0.25">
      <c r="C699" s="103" t="s">
        <v>243</v>
      </c>
      <c r="D699" s="109">
        <v>46294</v>
      </c>
      <c r="E699" s="142" t="s">
        <v>4505</v>
      </c>
      <c r="F699" s="143">
        <v>3016.5361979999998</v>
      </c>
      <c r="G699" s="143">
        <v>2961.7</v>
      </c>
      <c r="H699" s="143">
        <v>15979.472739273602</v>
      </c>
      <c r="L699" s="147"/>
    </row>
    <row r="700" spans="3:12" s="101" customFormat="1" ht="13.5" x14ac:dyDescent="0.25">
      <c r="C700" s="103" t="s">
        <v>243</v>
      </c>
      <c r="D700" s="109">
        <v>46322</v>
      </c>
      <c r="E700" s="142" t="s">
        <v>4505</v>
      </c>
      <c r="F700" s="143">
        <v>3017.6073799999999</v>
      </c>
      <c r="G700" s="143">
        <v>2968.2</v>
      </c>
      <c r="H700" s="143">
        <v>491.94551665547965</v>
      </c>
      <c r="L700" s="147"/>
    </row>
    <row r="701" spans="3:12" s="101" customFormat="1" ht="13.5" x14ac:dyDescent="0.25">
      <c r="C701" s="103" t="s">
        <v>243</v>
      </c>
      <c r="D701" s="109">
        <v>46349</v>
      </c>
      <c r="E701" s="142" t="s">
        <v>4505</v>
      </c>
      <c r="F701" s="143">
        <v>3042.8756680000001</v>
      </c>
      <c r="G701" s="143">
        <v>2981</v>
      </c>
      <c r="H701" s="143">
        <v>312.52608437091772</v>
      </c>
      <c r="L701" s="147"/>
    </row>
    <row r="702" spans="3:12" s="101" customFormat="1" ht="13.5" x14ac:dyDescent="0.25">
      <c r="C702" s="103" t="s">
        <v>2418</v>
      </c>
      <c r="D702" s="109">
        <v>46294</v>
      </c>
      <c r="E702" s="142" t="s">
        <v>4505</v>
      </c>
      <c r="F702" s="143">
        <v>1317.2051859999999</v>
      </c>
      <c r="G702" s="143">
        <v>1242.8</v>
      </c>
      <c r="H702" s="143">
        <v>13217.178972811322</v>
      </c>
      <c r="L702" s="147"/>
    </row>
    <row r="703" spans="3:12" s="101" customFormat="1" ht="13.5" x14ac:dyDescent="0.25">
      <c r="C703" s="103" t="s">
        <v>2418</v>
      </c>
      <c r="D703" s="109">
        <v>46322</v>
      </c>
      <c r="E703" s="142" t="s">
        <v>4505</v>
      </c>
      <c r="F703" s="143">
        <v>1317.2738959999999</v>
      </c>
      <c r="G703" s="143">
        <v>1254.0999999999999</v>
      </c>
      <c r="H703" s="143">
        <v>49.445382507752932</v>
      </c>
      <c r="L703" s="147"/>
    </row>
    <row r="704" spans="3:12" s="101" customFormat="1" ht="13.5" x14ac:dyDescent="0.25">
      <c r="C704" s="103" t="s">
        <v>2418</v>
      </c>
      <c r="D704" s="109">
        <v>46349</v>
      </c>
      <c r="E704" s="142" t="s">
        <v>4505</v>
      </c>
      <c r="F704" s="143">
        <v>1309.675</v>
      </c>
      <c r="G704" s="143">
        <v>1261</v>
      </c>
      <c r="H704" s="143">
        <v>17.293018680925226</v>
      </c>
      <c r="L704" s="147"/>
    </row>
    <row r="705" spans="3:12" s="101" customFormat="1" ht="13.5" x14ac:dyDescent="0.25">
      <c r="C705" s="103" t="s">
        <v>1191</v>
      </c>
      <c r="D705" s="109">
        <v>46294</v>
      </c>
      <c r="E705" s="142" t="s">
        <v>4505</v>
      </c>
      <c r="F705" s="143">
        <v>1696.094693</v>
      </c>
      <c r="G705" s="143">
        <v>1653</v>
      </c>
      <c r="H705" s="143">
        <v>4539.9204654323676</v>
      </c>
      <c r="L705" s="147"/>
    </row>
    <row r="706" spans="3:12" s="101" customFormat="1" ht="13.5" x14ac:dyDescent="0.25">
      <c r="C706" s="103" t="s">
        <v>1191</v>
      </c>
      <c r="D706" s="109">
        <v>46322</v>
      </c>
      <c r="E706" s="142" t="s">
        <v>4505</v>
      </c>
      <c r="F706" s="143">
        <v>1692.3884860000001</v>
      </c>
      <c r="G706" s="143">
        <v>1662.1</v>
      </c>
      <c r="H706" s="143">
        <v>344.82020627770169</v>
      </c>
      <c r="L706" s="147"/>
    </row>
    <row r="707" spans="3:12" s="101" customFormat="1" ht="13.5" x14ac:dyDescent="0.25">
      <c r="C707" s="103" t="s">
        <v>1191</v>
      </c>
      <c r="D707" s="109">
        <v>46349</v>
      </c>
      <c r="E707" s="142" t="s">
        <v>4505</v>
      </c>
      <c r="F707" s="143">
        <v>1701.9607590000001</v>
      </c>
      <c r="G707" s="143">
        <v>1669.9</v>
      </c>
      <c r="H707" s="143">
        <v>81.047515289930672</v>
      </c>
      <c r="L707" s="147"/>
    </row>
    <row r="708" spans="3:12" s="101" customFormat="1" ht="13.5" x14ac:dyDescent="0.25">
      <c r="C708" s="103" t="s">
        <v>641</v>
      </c>
      <c r="D708" s="109">
        <v>46294</v>
      </c>
      <c r="E708" s="142" t="s">
        <v>4505</v>
      </c>
      <c r="F708" s="143">
        <v>206.07586800000001</v>
      </c>
      <c r="G708" s="143">
        <v>204.25</v>
      </c>
      <c r="H708" s="143">
        <v>9256.9504677753885</v>
      </c>
      <c r="L708" s="147"/>
    </row>
    <row r="709" spans="3:12" s="101" customFormat="1" ht="13.5" x14ac:dyDescent="0.25">
      <c r="C709" s="103" t="s">
        <v>641</v>
      </c>
      <c r="D709" s="109">
        <v>46322</v>
      </c>
      <c r="E709" s="142" t="s">
        <v>4505</v>
      </c>
      <c r="F709" s="143">
        <v>208.35225500000001</v>
      </c>
      <c r="G709" s="143">
        <v>205.28</v>
      </c>
      <c r="H709" s="143">
        <v>497.16927262461058</v>
      </c>
      <c r="L709" s="147"/>
    </row>
    <row r="710" spans="3:12" s="101" customFormat="1" ht="13.5" x14ac:dyDescent="0.25">
      <c r="C710" s="103" t="s">
        <v>1411</v>
      </c>
      <c r="D710" s="109">
        <v>46294</v>
      </c>
      <c r="E710" s="142" t="s">
        <v>4505</v>
      </c>
      <c r="F710" s="143">
        <v>413.75331799999998</v>
      </c>
      <c r="G710" s="143">
        <v>404.3</v>
      </c>
      <c r="H710" s="143">
        <v>3223.3268894622843</v>
      </c>
      <c r="L710" s="147"/>
    </row>
    <row r="711" spans="3:12" s="101" customFormat="1" ht="13.5" x14ac:dyDescent="0.25">
      <c r="C711" s="103" t="s">
        <v>1411</v>
      </c>
      <c r="D711" s="109">
        <v>46322</v>
      </c>
      <c r="E711" s="142" t="s">
        <v>4505</v>
      </c>
      <c r="F711" s="143">
        <v>408.97418699999997</v>
      </c>
      <c r="G711" s="143">
        <v>413.62</v>
      </c>
      <c r="H711" s="143">
        <v>85.117885537715793</v>
      </c>
      <c r="L711" s="147"/>
    </row>
    <row r="712" spans="3:12" s="101" customFormat="1" ht="13.5" x14ac:dyDescent="0.25">
      <c r="C712" s="103" t="s">
        <v>263</v>
      </c>
      <c r="D712" s="109">
        <v>46294</v>
      </c>
      <c r="E712" s="142" t="s">
        <v>4505</v>
      </c>
      <c r="F712" s="143">
        <v>5399.3249640000004</v>
      </c>
      <c r="G712" s="143">
        <v>5369</v>
      </c>
      <c r="H712" s="143">
        <v>590.21876273791065</v>
      </c>
      <c r="L712" s="147"/>
    </row>
    <row r="713" spans="3:12" s="101" customFormat="1" ht="13.5" x14ac:dyDescent="0.25">
      <c r="C713" s="103" t="s">
        <v>263</v>
      </c>
      <c r="D713" s="109">
        <v>46322</v>
      </c>
      <c r="E713" s="142" t="s">
        <v>4505</v>
      </c>
      <c r="F713" s="143">
        <v>5499.75</v>
      </c>
      <c r="G713" s="143">
        <v>5397</v>
      </c>
      <c r="H713" s="143">
        <v>4.7750247620893989</v>
      </c>
      <c r="L713" s="147"/>
    </row>
    <row r="714" spans="3:12" s="101" customFormat="1" ht="13.5" x14ac:dyDescent="0.25">
      <c r="C714" s="103" t="s">
        <v>2479</v>
      </c>
      <c r="D714" s="109">
        <v>46294</v>
      </c>
      <c r="E714" s="142" t="s">
        <v>4505</v>
      </c>
      <c r="F714" s="143">
        <v>7448.0774090000004</v>
      </c>
      <c r="G714" s="143">
        <v>7671</v>
      </c>
      <c r="H714" s="143">
        <v>1220.5116</v>
      </c>
      <c r="L714" s="147"/>
    </row>
    <row r="715" spans="3:12" s="101" customFormat="1" ht="13.5" x14ac:dyDescent="0.25">
      <c r="C715" s="103" t="s">
        <v>2247</v>
      </c>
      <c r="D715" s="109">
        <v>46294</v>
      </c>
      <c r="E715" s="142" t="s">
        <v>4505</v>
      </c>
      <c r="F715" s="143">
        <v>416.27586700000001</v>
      </c>
      <c r="G715" s="143">
        <v>405.85</v>
      </c>
      <c r="H715" s="143">
        <v>9650.4446808777102</v>
      </c>
      <c r="L715" s="147"/>
    </row>
    <row r="716" spans="3:12" s="101" customFormat="1" ht="13.5" x14ac:dyDescent="0.25">
      <c r="C716" s="103" t="s">
        <v>2247</v>
      </c>
      <c r="D716" s="109">
        <v>46322</v>
      </c>
      <c r="E716" s="142" t="s">
        <v>4505</v>
      </c>
      <c r="F716" s="143">
        <v>418.77535599999999</v>
      </c>
      <c r="G716" s="143">
        <v>408.55</v>
      </c>
      <c r="H716" s="143">
        <v>218.4577080984736</v>
      </c>
      <c r="L716" s="147"/>
    </row>
    <row r="717" spans="3:12" s="101" customFormat="1" ht="13.5" x14ac:dyDescent="0.25">
      <c r="C717" s="103" t="s">
        <v>2247</v>
      </c>
      <c r="D717" s="109">
        <v>46349</v>
      </c>
      <c r="E717" s="142" t="s">
        <v>4505</v>
      </c>
      <c r="F717" s="143">
        <v>411.78680000000003</v>
      </c>
      <c r="G717" s="143">
        <v>410.6</v>
      </c>
      <c r="H717" s="143">
        <v>32.088643023816537</v>
      </c>
      <c r="L717" s="147"/>
    </row>
    <row r="718" spans="3:12" s="101" customFormat="1" ht="13.5" x14ac:dyDescent="0.25">
      <c r="C718" s="103" t="s">
        <v>576</v>
      </c>
      <c r="D718" s="109">
        <v>46294</v>
      </c>
      <c r="E718" s="142" t="s">
        <v>4505</v>
      </c>
      <c r="F718" s="143">
        <v>288.30399999999997</v>
      </c>
      <c r="G718" s="143">
        <v>288.45</v>
      </c>
      <c r="H718" s="143">
        <v>389.13749999999999</v>
      </c>
      <c r="L718" s="147"/>
    </row>
    <row r="719" spans="3:12" s="101" customFormat="1" ht="13.5" x14ac:dyDescent="0.25">
      <c r="C719" s="103" t="s">
        <v>2462</v>
      </c>
      <c r="D719" s="109">
        <v>46294</v>
      </c>
      <c r="E719" s="142" t="s">
        <v>4505</v>
      </c>
      <c r="F719" s="143">
        <v>2032.0472569999999</v>
      </c>
      <c r="G719" s="143">
        <v>2230.3000000000002</v>
      </c>
      <c r="H719" s="143">
        <v>1473.339105</v>
      </c>
      <c r="L719" s="147"/>
    </row>
    <row r="720" spans="3:12" s="101" customFormat="1" ht="13.5" x14ac:dyDescent="0.25">
      <c r="C720" s="103" t="s">
        <v>1038</v>
      </c>
      <c r="D720" s="109">
        <v>46294</v>
      </c>
      <c r="E720" s="142" t="s">
        <v>4505</v>
      </c>
      <c r="F720" s="143">
        <v>8784.2067769999994</v>
      </c>
      <c r="G720" s="143">
        <v>8909</v>
      </c>
      <c r="H720" s="143">
        <v>2235.5141732941997</v>
      </c>
      <c r="L720" s="147"/>
    </row>
    <row r="721" spans="3:12" s="101" customFormat="1" ht="13.5" x14ac:dyDescent="0.25">
      <c r="C721" s="103" t="s">
        <v>1038</v>
      </c>
      <c r="D721" s="109">
        <v>46322</v>
      </c>
      <c r="E721" s="142" t="s">
        <v>4505</v>
      </c>
      <c r="F721" s="143">
        <v>8774.5960780000005</v>
      </c>
      <c r="G721" s="143">
        <v>8956</v>
      </c>
      <c r="H721" s="143">
        <v>1006.2572111058003</v>
      </c>
      <c r="L721" s="147"/>
    </row>
    <row r="722" spans="3:12" s="101" customFormat="1" ht="13.5" x14ac:dyDescent="0.25">
      <c r="C722" s="103" t="s">
        <v>240</v>
      </c>
      <c r="D722" s="109">
        <v>46294</v>
      </c>
      <c r="E722" s="142" t="s">
        <v>4505</v>
      </c>
      <c r="F722" s="143">
        <v>174.644138</v>
      </c>
      <c r="G722" s="143">
        <v>177.08</v>
      </c>
      <c r="H722" s="143">
        <v>2330.4561409647349</v>
      </c>
      <c r="L722" s="147"/>
    </row>
    <row r="723" spans="3:12" s="101" customFormat="1" ht="13.5" x14ac:dyDescent="0.25">
      <c r="C723" s="103" t="s">
        <v>240</v>
      </c>
      <c r="D723" s="109">
        <v>46322</v>
      </c>
      <c r="E723" s="142" t="s">
        <v>4505</v>
      </c>
      <c r="F723" s="143">
        <v>176.31669500000001</v>
      </c>
      <c r="G723" s="143">
        <v>178.06</v>
      </c>
      <c r="H723" s="143">
        <v>128.07396903526532</v>
      </c>
      <c r="L723" s="147"/>
    </row>
    <row r="724" spans="3:12" s="101" customFormat="1" ht="13.5" x14ac:dyDescent="0.25">
      <c r="C724" s="103" t="s">
        <v>78</v>
      </c>
      <c r="D724" s="109">
        <v>46294</v>
      </c>
      <c r="E724" s="142" t="s">
        <v>4505</v>
      </c>
      <c r="F724" s="143">
        <v>2649.1499279999998</v>
      </c>
      <c r="G724" s="143">
        <v>2596.4</v>
      </c>
      <c r="H724" s="143">
        <v>799.04876151117685</v>
      </c>
      <c r="L724" s="147"/>
    </row>
    <row r="725" spans="3:12" s="101" customFormat="1" ht="13.5" x14ac:dyDescent="0.25">
      <c r="C725" s="103" t="s">
        <v>78</v>
      </c>
      <c r="D725" s="109">
        <v>46322</v>
      </c>
      <c r="E725" s="142" t="s">
        <v>4505</v>
      </c>
      <c r="F725" s="143">
        <v>2656.0602819999999</v>
      </c>
      <c r="G725" s="143">
        <v>2606.6</v>
      </c>
      <c r="H725" s="143">
        <v>491.0643347888232</v>
      </c>
      <c r="L725" s="147"/>
    </row>
    <row r="726" spans="3:12" s="101" customFormat="1" ht="13.5" x14ac:dyDescent="0.25">
      <c r="C726" s="103" t="s">
        <v>329</v>
      </c>
      <c r="D726" s="109">
        <v>46294</v>
      </c>
      <c r="E726" s="142" t="s">
        <v>4505</v>
      </c>
      <c r="F726" s="143">
        <v>1567.824732</v>
      </c>
      <c r="G726" s="143">
        <v>1567.7</v>
      </c>
      <c r="H726" s="143">
        <v>115.84473630000001</v>
      </c>
      <c r="L726" s="147"/>
    </row>
    <row r="727" spans="3:12" s="101" customFormat="1" ht="13.5" x14ac:dyDescent="0.25">
      <c r="C727" s="103" t="s">
        <v>2557</v>
      </c>
      <c r="D727" s="109">
        <v>46294</v>
      </c>
      <c r="E727" s="142" t="s">
        <v>4505</v>
      </c>
      <c r="F727" s="143">
        <v>1490.37688</v>
      </c>
      <c r="G727" s="143">
        <v>1653.2</v>
      </c>
      <c r="H727" s="143">
        <v>3.2695500000000002</v>
      </c>
      <c r="L727" s="147"/>
    </row>
    <row r="728" spans="3:12" s="101" customFormat="1" ht="13.5" x14ac:dyDescent="0.25">
      <c r="C728" s="103" t="s">
        <v>2284</v>
      </c>
      <c r="D728" s="109">
        <v>46294</v>
      </c>
      <c r="E728" s="142" t="s">
        <v>4505</v>
      </c>
      <c r="F728" s="143">
        <v>1104.9170710000001</v>
      </c>
      <c r="G728" s="143">
        <v>1087.7</v>
      </c>
      <c r="H728" s="143">
        <v>1961.5941471747635</v>
      </c>
      <c r="L728" s="147"/>
    </row>
    <row r="729" spans="3:12" s="101" customFormat="1" ht="13.5" x14ac:dyDescent="0.25">
      <c r="C729" s="103" t="s">
        <v>2284</v>
      </c>
      <c r="D729" s="109">
        <v>46322</v>
      </c>
      <c r="E729" s="142" t="s">
        <v>4505</v>
      </c>
      <c r="F729" s="143">
        <v>1084.8899799999999</v>
      </c>
      <c r="G729" s="143">
        <v>1094.2</v>
      </c>
      <c r="H729" s="143">
        <v>63.999452825236283</v>
      </c>
      <c r="L729" s="147"/>
    </row>
    <row r="730" spans="3:12" s="101" customFormat="1" ht="13.5" x14ac:dyDescent="0.25">
      <c r="C730" s="103" t="s">
        <v>253</v>
      </c>
      <c r="D730" s="109">
        <v>46294</v>
      </c>
      <c r="E730" s="142" t="s">
        <v>4505</v>
      </c>
      <c r="F730" s="143">
        <v>1634.2123489999999</v>
      </c>
      <c r="G730" s="143">
        <v>1692.4</v>
      </c>
      <c r="H730" s="143">
        <v>2588.8766375131945</v>
      </c>
      <c r="L730" s="147"/>
    </row>
    <row r="731" spans="3:12" s="101" customFormat="1" ht="13.5" x14ac:dyDescent="0.25">
      <c r="C731" s="103" t="s">
        <v>253</v>
      </c>
      <c r="D731" s="109">
        <v>46322</v>
      </c>
      <c r="E731" s="142" t="s">
        <v>4505</v>
      </c>
      <c r="F731" s="143">
        <v>1644.4</v>
      </c>
      <c r="G731" s="143">
        <v>1698.8</v>
      </c>
      <c r="H731" s="143">
        <v>1.6520449868051581</v>
      </c>
      <c r="L731" s="147"/>
    </row>
    <row r="732" spans="3:12" s="101" customFormat="1" ht="13.5" x14ac:dyDescent="0.25">
      <c r="C732" s="103" t="s">
        <v>653</v>
      </c>
      <c r="D732" s="109">
        <v>46294</v>
      </c>
      <c r="E732" s="142" t="s">
        <v>4505</v>
      </c>
      <c r="F732" s="143">
        <v>3806.5801000000001</v>
      </c>
      <c r="G732" s="143">
        <v>3831.6</v>
      </c>
      <c r="H732" s="143">
        <v>2039.0895</v>
      </c>
      <c r="L732" s="147"/>
    </row>
    <row r="733" spans="3:12" s="101" customFormat="1" ht="13.5" x14ac:dyDescent="0.25">
      <c r="C733" s="103" t="s">
        <v>227</v>
      </c>
      <c r="D733" s="109">
        <v>46294</v>
      </c>
      <c r="E733" s="142" t="s">
        <v>4505</v>
      </c>
      <c r="F733" s="143">
        <v>1258.1945470000001</v>
      </c>
      <c r="G733" s="143">
        <v>1271.2</v>
      </c>
      <c r="H733" s="143">
        <v>18654.339033849439</v>
      </c>
      <c r="L733" s="147"/>
    </row>
    <row r="734" spans="3:12" s="101" customFormat="1" ht="13.5" x14ac:dyDescent="0.25">
      <c r="C734" s="103" t="s">
        <v>227</v>
      </c>
      <c r="D734" s="109">
        <v>46322</v>
      </c>
      <c r="E734" s="142" t="s">
        <v>4505</v>
      </c>
      <c r="F734" s="143">
        <v>1249.9384339999999</v>
      </c>
      <c r="G734" s="143">
        <v>1278</v>
      </c>
      <c r="H734" s="143">
        <v>917.3137226719407</v>
      </c>
      <c r="L734" s="147"/>
    </row>
    <row r="735" spans="3:12" s="101" customFormat="1" ht="13.5" x14ac:dyDescent="0.25">
      <c r="C735" s="103" t="s">
        <v>227</v>
      </c>
      <c r="D735" s="109">
        <v>46349</v>
      </c>
      <c r="E735" s="142" t="s">
        <v>4505</v>
      </c>
      <c r="F735" s="143">
        <v>1278.460313</v>
      </c>
      <c r="G735" s="143">
        <v>1283</v>
      </c>
      <c r="H735" s="143">
        <v>89.256712278620796</v>
      </c>
      <c r="L735" s="147"/>
    </row>
    <row r="736" spans="3:12" s="101" customFormat="1" ht="13.5" x14ac:dyDescent="0.25">
      <c r="C736" s="103" t="s">
        <v>1091</v>
      </c>
      <c r="D736" s="109">
        <v>46294</v>
      </c>
      <c r="E736" s="142" t="s">
        <v>4505</v>
      </c>
      <c r="F736" s="143">
        <v>11820.094467999999</v>
      </c>
      <c r="G736" s="143">
        <v>12091</v>
      </c>
      <c r="H736" s="143">
        <v>1388.5587599999999</v>
      </c>
      <c r="L736" s="147"/>
    </row>
    <row r="737" spans="3:12" s="101" customFormat="1" ht="13.5" x14ac:dyDescent="0.25">
      <c r="C737" s="103" t="s">
        <v>53</v>
      </c>
      <c r="D737" s="109">
        <v>46294</v>
      </c>
      <c r="E737" s="142" t="s">
        <v>4505</v>
      </c>
      <c r="F737" s="143">
        <v>1101.067912</v>
      </c>
      <c r="G737" s="143">
        <v>1070.7</v>
      </c>
      <c r="H737" s="143">
        <v>5719.2217728902742</v>
      </c>
      <c r="L737" s="147"/>
    </row>
    <row r="738" spans="3:12" s="101" customFormat="1" ht="13.5" x14ac:dyDescent="0.25">
      <c r="C738" s="103" t="s">
        <v>53</v>
      </c>
      <c r="D738" s="109">
        <v>46322</v>
      </c>
      <c r="E738" s="142" t="s">
        <v>4505</v>
      </c>
      <c r="F738" s="143">
        <v>1104.6070669999999</v>
      </c>
      <c r="G738" s="143">
        <v>1076.4000000000001</v>
      </c>
      <c r="H738" s="143">
        <v>6526.8217637001171</v>
      </c>
      <c r="L738" s="147"/>
    </row>
    <row r="739" spans="3:12" s="101" customFormat="1" ht="13.5" x14ac:dyDescent="0.25">
      <c r="C739" s="103" t="s">
        <v>53</v>
      </c>
      <c r="D739" s="109">
        <v>46349</v>
      </c>
      <c r="E739" s="142" t="s">
        <v>4505</v>
      </c>
      <c r="F739" s="143">
        <v>1096.0249630000001</v>
      </c>
      <c r="G739" s="143">
        <v>1083.2</v>
      </c>
      <c r="H739" s="143">
        <v>63.582323409608229</v>
      </c>
      <c r="L739" s="147"/>
    </row>
    <row r="740" spans="3:12" s="101" customFormat="1" ht="13.5" x14ac:dyDescent="0.25">
      <c r="C740" s="103" t="s">
        <v>308</v>
      </c>
      <c r="D740" s="109">
        <v>46294</v>
      </c>
      <c r="E740" s="142" t="s">
        <v>4505</v>
      </c>
      <c r="F740" s="143">
        <v>2006.838477</v>
      </c>
      <c r="G740" s="143">
        <v>2004.3</v>
      </c>
      <c r="H740" s="143">
        <v>254.64351866976611</v>
      </c>
      <c r="L740" s="147"/>
    </row>
    <row r="741" spans="3:12" s="101" customFormat="1" ht="13.5" x14ac:dyDescent="0.25">
      <c r="C741" s="103" t="s">
        <v>308</v>
      </c>
      <c r="D741" s="109">
        <v>46322</v>
      </c>
      <c r="E741" s="142" t="s">
        <v>4505</v>
      </c>
      <c r="F741" s="143">
        <v>2039.5622960000001</v>
      </c>
      <c r="G741" s="143">
        <v>2016.1</v>
      </c>
      <c r="H741" s="143">
        <v>287.22276783023392</v>
      </c>
      <c r="L741" s="147"/>
    </row>
    <row r="742" spans="3:12" s="101" customFormat="1" ht="13.5" x14ac:dyDescent="0.25">
      <c r="C742" s="103" t="s">
        <v>2496</v>
      </c>
      <c r="D742" s="109">
        <v>46294</v>
      </c>
      <c r="E742" s="142" t="s">
        <v>4505</v>
      </c>
      <c r="F742" s="143">
        <v>11233.405500000001</v>
      </c>
      <c r="G742" s="143">
        <v>11368</v>
      </c>
      <c r="H742" s="143">
        <v>597.99592500000006</v>
      </c>
      <c r="L742" s="147"/>
    </row>
    <row r="743" spans="3:12" s="101" customFormat="1" ht="13.5" x14ac:dyDescent="0.25">
      <c r="C743" s="103" t="s">
        <v>515</v>
      </c>
      <c r="D743" s="109">
        <v>46294</v>
      </c>
      <c r="E743" s="142" t="s">
        <v>4505</v>
      </c>
      <c r="F743" s="143">
        <v>177.438839</v>
      </c>
      <c r="G743" s="143">
        <v>165.64</v>
      </c>
      <c r="H743" s="143">
        <v>4204.4887491683312</v>
      </c>
      <c r="L743" s="147"/>
    </row>
    <row r="744" spans="3:12" s="101" customFormat="1" ht="13.5" x14ac:dyDescent="0.25">
      <c r="C744" s="103" t="s">
        <v>515</v>
      </c>
      <c r="D744" s="109">
        <v>46322</v>
      </c>
      <c r="E744" s="142" t="s">
        <v>4505</v>
      </c>
      <c r="F744" s="143">
        <v>168.647143</v>
      </c>
      <c r="G744" s="143">
        <v>166.54</v>
      </c>
      <c r="H744" s="143">
        <v>1291.7541728316694</v>
      </c>
      <c r="L744" s="147"/>
    </row>
    <row r="745" spans="3:12" s="101" customFormat="1" ht="13.5" x14ac:dyDescent="0.25">
      <c r="C745" s="103" t="s">
        <v>524</v>
      </c>
      <c r="D745" s="109">
        <v>46294</v>
      </c>
      <c r="E745" s="142" t="s">
        <v>4505</v>
      </c>
      <c r="F745" s="143">
        <v>246.05342899999999</v>
      </c>
      <c r="G745" s="143">
        <v>238.55</v>
      </c>
      <c r="H745" s="143">
        <v>4776.5720672389725</v>
      </c>
      <c r="L745" s="147"/>
    </row>
    <row r="746" spans="3:12" s="101" customFormat="1" ht="13.5" x14ac:dyDescent="0.25">
      <c r="C746" s="103" t="s">
        <v>524</v>
      </c>
      <c r="D746" s="109">
        <v>46322</v>
      </c>
      <c r="E746" s="142" t="s">
        <v>4505</v>
      </c>
      <c r="F746" s="143">
        <v>246.76291900000001</v>
      </c>
      <c r="G746" s="143">
        <v>239.99</v>
      </c>
      <c r="H746" s="143">
        <v>617.87642108612624</v>
      </c>
      <c r="L746" s="147"/>
    </row>
    <row r="747" spans="3:12" s="101" customFormat="1" ht="13.5" x14ac:dyDescent="0.25">
      <c r="C747" s="103" t="s">
        <v>524</v>
      </c>
      <c r="D747" s="109">
        <v>46349</v>
      </c>
      <c r="E747" s="142" t="s">
        <v>4505</v>
      </c>
      <c r="F747" s="143">
        <v>243.81721300000001</v>
      </c>
      <c r="G747" s="143">
        <v>242.23</v>
      </c>
      <c r="H747" s="143">
        <v>118.46503317490154</v>
      </c>
      <c r="L747" s="147"/>
    </row>
    <row r="748" spans="3:12" s="101" customFormat="1" ht="13.5" x14ac:dyDescent="0.25">
      <c r="C748" s="103" t="s">
        <v>1152</v>
      </c>
      <c r="D748" s="109">
        <v>46294</v>
      </c>
      <c r="E748" s="142" t="s">
        <v>4505</v>
      </c>
      <c r="F748" s="143">
        <v>143.51472200000001</v>
      </c>
      <c r="G748" s="143">
        <v>142.91999999999999</v>
      </c>
      <c r="H748" s="143">
        <v>2673.6964771973312</v>
      </c>
      <c r="L748" s="147"/>
    </row>
    <row r="749" spans="3:12" s="101" customFormat="1" ht="13.5" x14ac:dyDescent="0.25">
      <c r="C749" s="103" t="s">
        <v>1152</v>
      </c>
      <c r="D749" s="109">
        <v>46322</v>
      </c>
      <c r="E749" s="142" t="s">
        <v>4505</v>
      </c>
      <c r="F749" s="143">
        <v>143.80660599999999</v>
      </c>
      <c r="G749" s="143">
        <v>143.59</v>
      </c>
      <c r="H749" s="143">
        <v>99.668639806726759</v>
      </c>
      <c r="L749" s="147"/>
    </row>
    <row r="750" spans="3:12" s="101" customFormat="1" ht="13.5" x14ac:dyDescent="0.25">
      <c r="C750" s="103" t="s">
        <v>1152</v>
      </c>
      <c r="D750" s="109">
        <v>46349</v>
      </c>
      <c r="E750" s="142" t="s">
        <v>4505</v>
      </c>
      <c r="F750" s="143">
        <v>145.39711399999999</v>
      </c>
      <c r="G750" s="143">
        <v>143.74</v>
      </c>
      <c r="H750" s="143">
        <v>22.529332395941925</v>
      </c>
      <c r="L750" s="147"/>
    </row>
    <row r="751" spans="3:12" s="101" customFormat="1" ht="13.5" x14ac:dyDescent="0.25">
      <c r="C751" s="103" t="s">
        <v>2554</v>
      </c>
      <c r="D751" s="109">
        <v>46294</v>
      </c>
      <c r="E751" s="142" t="s">
        <v>4505</v>
      </c>
      <c r="F751" s="143">
        <v>85.397499999999994</v>
      </c>
      <c r="G751" s="143">
        <v>83.13</v>
      </c>
      <c r="H751" s="143">
        <v>4.9283000000000001</v>
      </c>
      <c r="L751" s="147"/>
    </row>
    <row r="752" spans="3:12" s="101" customFormat="1" ht="13.5" x14ac:dyDescent="0.25">
      <c r="C752" s="103" t="s">
        <v>2523</v>
      </c>
      <c r="D752" s="109">
        <v>46294</v>
      </c>
      <c r="E752" s="142" t="s">
        <v>4505</v>
      </c>
      <c r="F752" s="143">
        <v>1382.143763</v>
      </c>
      <c r="G752" s="143">
        <v>1261.5</v>
      </c>
      <c r="H752" s="143">
        <v>331.3028276</v>
      </c>
      <c r="L752" s="147"/>
    </row>
    <row r="753" spans="3:12" s="101" customFormat="1" ht="13.5" x14ac:dyDescent="0.25">
      <c r="C753" s="103" t="s">
        <v>1185</v>
      </c>
      <c r="D753" s="109">
        <v>46294</v>
      </c>
      <c r="E753" s="142" t="s">
        <v>4505</v>
      </c>
      <c r="F753" s="143">
        <v>411.872839</v>
      </c>
      <c r="G753" s="143">
        <v>415</v>
      </c>
      <c r="H753" s="143">
        <v>12639.820375371639</v>
      </c>
      <c r="L753" s="147"/>
    </row>
    <row r="754" spans="3:12" s="101" customFormat="1" ht="13.5" x14ac:dyDescent="0.25">
      <c r="C754" s="103" t="s">
        <v>1185</v>
      </c>
      <c r="D754" s="109">
        <v>46322</v>
      </c>
      <c r="E754" s="142" t="s">
        <v>4505</v>
      </c>
      <c r="F754" s="143">
        <v>414.71348599999999</v>
      </c>
      <c r="G754" s="143">
        <v>417.05</v>
      </c>
      <c r="H754" s="143">
        <v>1628.4946208059134</v>
      </c>
      <c r="L754" s="147"/>
    </row>
    <row r="755" spans="3:12" s="101" customFormat="1" ht="13.5" x14ac:dyDescent="0.25">
      <c r="C755" s="103" t="s">
        <v>1185</v>
      </c>
      <c r="D755" s="109">
        <v>46349</v>
      </c>
      <c r="E755" s="142" t="s">
        <v>4505</v>
      </c>
      <c r="F755" s="143">
        <v>415.749349</v>
      </c>
      <c r="G755" s="143">
        <v>419.1</v>
      </c>
      <c r="H755" s="143">
        <v>84.255417222446283</v>
      </c>
      <c r="L755" s="147"/>
    </row>
    <row r="756" spans="3:12" s="101" customFormat="1" ht="13.5" x14ac:dyDescent="0.25">
      <c r="C756" s="103" t="s">
        <v>237</v>
      </c>
      <c r="D756" s="109">
        <v>46294</v>
      </c>
      <c r="E756" s="142" t="s">
        <v>4505</v>
      </c>
      <c r="F756" s="143">
        <v>2060.5265469999999</v>
      </c>
      <c r="G756" s="143">
        <v>2054</v>
      </c>
      <c r="H756" s="143">
        <v>992.45479649367485</v>
      </c>
      <c r="L756" s="147"/>
    </row>
    <row r="757" spans="3:12" s="101" customFormat="1" ht="13.5" x14ac:dyDescent="0.25">
      <c r="C757" s="103" t="s">
        <v>237</v>
      </c>
      <c r="D757" s="109">
        <v>46322</v>
      </c>
      <c r="E757" s="142" t="s">
        <v>4505</v>
      </c>
      <c r="F757" s="143">
        <v>2054.6874499999999</v>
      </c>
      <c r="G757" s="143">
        <v>2060.1</v>
      </c>
      <c r="H757" s="143">
        <v>16.555546006325024</v>
      </c>
      <c r="L757" s="147"/>
    </row>
    <row r="758" spans="3:12" s="101" customFormat="1" ht="13.5" x14ac:dyDescent="0.25">
      <c r="C758" s="103" t="s">
        <v>1445</v>
      </c>
      <c r="D758" s="109">
        <v>46294</v>
      </c>
      <c r="E758" s="142" t="s">
        <v>4505</v>
      </c>
      <c r="F758" s="143">
        <v>417.07841100000002</v>
      </c>
      <c r="G758" s="143">
        <v>435.1</v>
      </c>
      <c r="H758" s="143">
        <v>8569.7691532348454</v>
      </c>
      <c r="L758" s="147"/>
    </row>
    <row r="759" spans="3:12" s="101" customFormat="1" ht="13.5" x14ac:dyDescent="0.25">
      <c r="C759" s="103" t="s">
        <v>1445</v>
      </c>
      <c r="D759" s="109">
        <v>46322</v>
      </c>
      <c r="E759" s="142" t="s">
        <v>4505</v>
      </c>
      <c r="F759" s="143">
        <v>427.25710400000003</v>
      </c>
      <c r="G759" s="143">
        <v>437</v>
      </c>
      <c r="H759" s="143">
        <v>132.83539986515382</v>
      </c>
      <c r="L759" s="147"/>
    </row>
    <row r="760" spans="3:12" s="101" customFormat="1" ht="13.5" x14ac:dyDescent="0.25">
      <c r="C760" s="103" t="s">
        <v>2295</v>
      </c>
      <c r="D760" s="109">
        <v>46294</v>
      </c>
      <c r="E760" s="142" t="s">
        <v>4505</v>
      </c>
      <c r="F760" s="143">
        <v>318.07889</v>
      </c>
      <c r="G760" s="143">
        <v>315.39999999999998</v>
      </c>
      <c r="H760" s="143">
        <v>302.14092404228353</v>
      </c>
      <c r="L760" s="147"/>
    </row>
    <row r="761" spans="3:12" s="101" customFormat="1" ht="13.5" x14ac:dyDescent="0.25">
      <c r="C761" s="103" t="s">
        <v>2295</v>
      </c>
      <c r="D761" s="109">
        <v>46322</v>
      </c>
      <c r="E761" s="142" t="s">
        <v>4505</v>
      </c>
      <c r="F761" s="143">
        <v>313.91324600000002</v>
      </c>
      <c r="G761" s="143">
        <v>316.60000000000002</v>
      </c>
      <c r="H761" s="143">
        <v>615.17623135771646</v>
      </c>
      <c r="L761" s="147"/>
    </row>
    <row r="762" spans="3:12" s="101" customFormat="1" ht="13.5" x14ac:dyDescent="0.25">
      <c r="C762" s="103" t="s">
        <v>456</v>
      </c>
      <c r="D762" s="109">
        <v>46294</v>
      </c>
      <c r="E762" s="142" t="s">
        <v>4505</v>
      </c>
      <c r="F762" s="143">
        <v>1943.607469</v>
      </c>
      <c r="G762" s="143">
        <v>1874.7</v>
      </c>
      <c r="H762" s="143">
        <v>10941.868419129913</v>
      </c>
      <c r="L762" s="147"/>
    </row>
    <row r="763" spans="3:12" s="101" customFormat="1" ht="13.5" x14ac:dyDescent="0.25">
      <c r="C763" s="103" t="s">
        <v>456</v>
      </c>
      <c r="D763" s="109">
        <v>46322</v>
      </c>
      <c r="E763" s="142" t="s">
        <v>4505</v>
      </c>
      <c r="F763" s="143">
        <v>1961.9365330000001</v>
      </c>
      <c r="G763" s="143">
        <v>1888.8</v>
      </c>
      <c r="H763" s="143">
        <v>9564.2635226926086</v>
      </c>
      <c r="L763" s="147"/>
    </row>
    <row r="764" spans="3:12" s="101" customFormat="1" ht="13.5" x14ac:dyDescent="0.25">
      <c r="C764" s="103" t="s">
        <v>456</v>
      </c>
      <c r="D764" s="109">
        <v>46349</v>
      </c>
      <c r="E764" s="142" t="s">
        <v>4505</v>
      </c>
      <c r="F764" s="143">
        <v>1922.911364</v>
      </c>
      <c r="G764" s="143">
        <v>1894.7</v>
      </c>
      <c r="H764" s="143">
        <v>140.69059297748169</v>
      </c>
      <c r="L764" s="147"/>
    </row>
    <row r="765" spans="3:12" s="101" customFormat="1" ht="13.5" x14ac:dyDescent="0.25">
      <c r="C765" s="103" t="s">
        <v>184</v>
      </c>
      <c r="D765" s="109">
        <v>46294</v>
      </c>
      <c r="E765" s="142" t="s">
        <v>4505</v>
      </c>
      <c r="F765" s="143">
        <v>415.81212099999999</v>
      </c>
      <c r="G765" s="143">
        <v>406.95</v>
      </c>
      <c r="H765" s="143">
        <v>3413.7983712293012</v>
      </c>
      <c r="L765" s="147"/>
    </row>
    <row r="766" spans="3:12" s="101" customFormat="1" ht="13.5" x14ac:dyDescent="0.25">
      <c r="C766" s="103" t="s">
        <v>184</v>
      </c>
      <c r="D766" s="109">
        <v>46322</v>
      </c>
      <c r="E766" s="142" t="s">
        <v>4505</v>
      </c>
      <c r="F766" s="143">
        <v>415.15308800000003</v>
      </c>
      <c r="G766" s="143">
        <v>409.15</v>
      </c>
      <c r="H766" s="143">
        <v>30.713678770698454</v>
      </c>
      <c r="L766" s="147"/>
    </row>
    <row r="767" spans="3:12" s="101" customFormat="1" ht="13.5" x14ac:dyDescent="0.25">
      <c r="C767" s="103" t="s">
        <v>506</v>
      </c>
      <c r="D767" s="109">
        <v>46294</v>
      </c>
      <c r="E767" s="142" t="s">
        <v>4505</v>
      </c>
      <c r="F767" s="143">
        <v>48593.017888000002</v>
      </c>
      <c r="G767" s="143">
        <v>49200</v>
      </c>
      <c r="H767" s="143">
        <v>1139.0030910724195</v>
      </c>
      <c r="L767" s="147"/>
    </row>
    <row r="768" spans="3:12" s="101" customFormat="1" ht="13.5" x14ac:dyDescent="0.25">
      <c r="C768" s="103" t="s">
        <v>506</v>
      </c>
      <c r="D768" s="109">
        <v>46322</v>
      </c>
      <c r="E768" s="142" t="s">
        <v>4505</v>
      </c>
      <c r="F768" s="143">
        <v>48508.125</v>
      </c>
      <c r="G768" s="143">
        <v>49435</v>
      </c>
      <c r="H768" s="143">
        <v>17.881928927580368</v>
      </c>
      <c r="L768" s="147"/>
    </row>
    <row r="769" spans="3:12" s="101" customFormat="1" ht="13.5" x14ac:dyDescent="0.25">
      <c r="C769" s="103" t="s">
        <v>143</v>
      </c>
      <c r="D769" s="109">
        <v>46294</v>
      </c>
      <c r="E769" s="142" t="s">
        <v>4505</v>
      </c>
      <c r="F769" s="143">
        <v>5432.1189869999998</v>
      </c>
      <c r="G769" s="143">
        <v>5271.5</v>
      </c>
      <c r="H769" s="143">
        <v>49.389506300000001</v>
      </c>
      <c r="L769" s="147"/>
    </row>
    <row r="770" spans="3:12" s="101" customFormat="1" ht="13.5" x14ac:dyDescent="0.25">
      <c r="C770" s="103" t="s">
        <v>2290</v>
      </c>
      <c r="D770" s="109">
        <v>46294</v>
      </c>
      <c r="E770" s="142" t="s">
        <v>4505</v>
      </c>
      <c r="F770" s="143">
        <v>3353.107285</v>
      </c>
      <c r="G770" s="143">
        <v>3302.8</v>
      </c>
      <c r="H770" s="143">
        <v>3826.0242400000002</v>
      </c>
      <c r="L770" s="147"/>
    </row>
    <row r="771" spans="3:12" s="101" customFormat="1" ht="13.5" x14ac:dyDescent="0.25">
      <c r="C771" s="103" t="s">
        <v>1273</v>
      </c>
      <c r="D771" s="109">
        <v>46294</v>
      </c>
      <c r="E771" s="142" t="s">
        <v>4505</v>
      </c>
      <c r="F771" s="143">
        <v>129.24249499999999</v>
      </c>
      <c r="G771" s="143">
        <v>126.85</v>
      </c>
      <c r="H771" s="143">
        <v>14000.513186620277</v>
      </c>
      <c r="L771" s="147"/>
    </row>
    <row r="772" spans="3:12" s="101" customFormat="1" ht="13.5" x14ac:dyDescent="0.25">
      <c r="C772" s="103" t="s">
        <v>1273</v>
      </c>
      <c r="D772" s="109">
        <v>46322</v>
      </c>
      <c r="E772" s="142" t="s">
        <v>4505</v>
      </c>
      <c r="F772" s="143">
        <v>129.91060400000001</v>
      </c>
      <c r="G772" s="143">
        <v>127.6</v>
      </c>
      <c r="H772" s="143">
        <v>782.74086015672185</v>
      </c>
      <c r="L772" s="147"/>
    </row>
    <row r="773" spans="3:12" s="101" customFormat="1" ht="13.5" x14ac:dyDescent="0.25">
      <c r="C773" s="103" t="s">
        <v>1273</v>
      </c>
      <c r="D773" s="109">
        <v>46349</v>
      </c>
      <c r="E773" s="142" t="s">
        <v>4505</v>
      </c>
      <c r="F773" s="143">
        <v>129.71700000000001</v>
      </c>
      <c r="G773" s="143">
        <v>128.29</v>
      </c>
      <c r="H773" s="143">
        <v>112.42479282300252</v>
      </c>
      <c r="L773" s="147"/>
    </row>
    <row r="774" spans="3:12" s="101" customFormat="1" ht="13.5" x14ac:dyDescent="0.25">
      <c r="C774" s="103" t="s">
        <v>111</v>
      </c>
      <c r="D774" s="109">
        <v>46294</v>
      </c>
      <c r="E774" s="142" t="s">
        <v>4505</v>
      </c>
      <c r="F774" s="143">
        <v>1402.609269</v>
      </c>
      <c r="G774" s="143">
        <v>1412.2</v>
      </c>
      <c r="H774" s="143">
        <v>666.39234380000005</v>
      </c>
      <c r="L774" s="147"/>
    </row>
    <row r="775" spans="3:12" s="101" customFormat="1" ht="13.5" x14ac:dyDescent="0.25">
      <c r="C775" s="103" t="s">
        <v>2485</v>
      </c>
      <c r="D775" s="109">
        <v>46294</v>
      </c>
      <c r="E775" s="142" t="s">
        <v>4505</v>
      </c>
      <c r="F775" s="143">
        <v>903.61251000000004</v>
      </c>
      <c r="G775" s="143">
        <v>891.25</v>
      </c>
      <c r="H775" s="143">
        <v>748.39513658204999</v>
      </c>
      <c r="L775" s="147"/>
    </row>
    <row r="776" spans="3:12" s="101" customFormat="1" ht="13.5" x14ac:dyDescent="0.25">
      <c r="C776" s="103" t="s">
        <v>2485</v>
      </c>
      <c r="D776" s="109">
        <v>46322</v>
      </c>
      <c r="E776" s="142" t="s">
        <v>4505</v>
      </c>
      <c r="F776" s="143">
        <v>882.78418199999999</v>
      </c>
      <c r="G776" s="143">
        <v>894.35</v>
      </c>
      <c r="H776" s="143">
        <v>96.411937512914378</v>
      </c>
      <c r="L776" s="147"/>
    </row>
    <row r="777" spans="3:12" s="101" customFormat="1" ht="13.5" x14ac:dyDescent="0.25">
      <c r="C777" s="103" t="s">
        <v>2485</v>
      </c>
      <c r="D777" s="109">
        <v>46349</v>
      </c>
      <c r="E777" s="142" t="s">
        <v>4505</v>
      </c>
      <c r="F777" s="143">
        <v>887.66784299999995</v>
      </c>
      <c r="G777" s="143">
        <v>929.82</v>
      </c>
      <c r="H777" s="143">
        <v>49.238561705035707</v>
      </c>
      <c r="L777" s="147"/>
    </row>
    <row r="778" spans="3:12" s="101" customFormat="1" ht="13.5" x14ac:dyDescent="0.25">
      <c r="C778" s="103" t="s">
        <v>459</v>
      </c>
      <c r="D778" s="109">
        <v>46294</v>
      </c>
      <c r="E778" s="142" t="s">
        <v>4505</v>
      </c>
      <c r="F778" s="143">
        <v>1889.0599340000001</v>
      </c>
      <c r="G778" s="143">
        <v>1846.2</v>
      </c>
      <c r="H778" s="143">
        <v>4847.7746797277096</v>
      </c>
      <c r="L778" s="147"/>
    </row>
    <row r="779" spans="3:12" s="101" customFormat="1" ht="13.5" x14ac:dyDescent="0.25">
      <c r="C779" s="103" t="s">
        <v>459</v>
      </c>
      <c r="D779" s="109">
        <v>46322</v>
      </c>
      <c r="E779" s="142" t="s">
        <v>4505</v>
      </c>
      <c r="F779" s="143">
        <v>1922.5729160000001</v>
      </c>
      <c r="G779" s="143">
        <v>1853.6</v>
      </c>
      <c r="H779" s="143">
        <v>1322.6374702722906</v>
      </c>
      <c r="L779" s="147"/>
    </row>
    <row r="780" spans="3:12" s="101" customFormat="1" ht="13.5" x14ac:dyDescent="0.25">
      <c r="C780" s="103" t="s">
        <v>453</v>
      </c>
      <c r="D780" s="109">
        <v>46294</v>
      </c>
      <c r="E780" s="142" t="s">
        <v>4505</v>
      </c>
      <c r="F780" s="143">
        <v>1437.304523</v>
      </c>
      <c r="G780" s="143">
        <v>1425.8</v>
      </c>
      <c r="H780" s="143">
        <v>910.31911452289501</v>
      </c>
      <c r="L780" s="147"/>
    </row>
    <row r="781" spans="3:12" s="101" customFormat="1" ht="13.5" x14ac:dyDescent="0.25">
      <c r="C781" s="103" t="s">
        <v>453</v>
      </c>
      <c r="D781" s="109">
        <v>46322</v>
      </c>
      <c r="E781" s="142" t="s">
        <v>4505</v>
      </c>
      <c r="F781" s="143">
        <v>1455.6247960000001</v>
      </c>
      <c r="G781" s="143">
        <v>1432.6</v>
      </c>
      <c r="H781" s="143">
        <v>143.45503214755257</v>
      </c>
      <c r="L781" s="147"/>
    </row>
    <row r="782" spans="3:12" s="101" customFormat="1" ht="13.5" x14ac:dyDescent="0.25">
      <c r="C782" s="103" t="s">
        <v>453</v>
      </c>
      <c r="D782" s="109">
        <v>46349</v>
      </c>
      <c r="E782" s="142" t="s">
        <v>4505</v>
      </c>
      <c r="F782" s="143">
        <v>1429</v>
      </c>
      <c r="G782" s="143">
        <v>1443.3</v>
      </c>
      <c r="H782" s="143">
        <v>1.0866653295525703</v>
      </c>
      <c r="L782" s="147"/>
    </row>
    <row r="783" spans="3:12" s="101" customFormat="1" ht="13.5" x14ac:dyDescent="0.25">
      <c r="C783" s="103" t="s">
        <v>390</v>
      </c>
      <c r="D783" s="109">
        <v>46294</v>
      </c>
      <c r="E783" s="142" t="s">
        <v>4505</v>
      </c>
      <c r="F783" s="143">
        <v>403.48614700000002</v>
      </c>
      <c r="G783" s="143">
        <v>398.8</v>
      </c>
      <c r="H783" s="143">
        <v>6541.4926711440748</v>
      </c>
      <c r="L783" s="147"/>
    </row>
    <row r="784" spans="3:12" s="101" customFormat="1" ht="13.5" x14ac:dyDescent="0.25">
      <c r="C784" s="103" t="s">
        <v>390</v>
      </c>
      <c r="D784" s="109">
        <v>46322</v>
      </c>
      <c r="E784" s="142" t="s">
        <v>4505</v>
      </c>
      <c r="F784" s="143">
        <v>403.71005100000002</v>
      </c>
      <c r="G784" s="143">
        <v>400.9</v>
      </c>
      <c r="H784" s="143">
        <v>248.69425715592547</v>
      </c>
      <c r="L784" s="147"/>
    </row>
    <row r="785" spans="3:12" s="101" customFormat="1" ht="13.5" x14ac:dyDescent="0.25">
      <c r="C785" s="103" t="s">
        <v>2491</v>
      </c>
      <c r="D785" s="109">
        <v>46294</v>
      </c>
      <c r="E785" s="142" t="s">
        <v>4505</v>
      </c>
      <c r="F785" s="143">
        <v>1505.0896250000001</v>
      </c>
      <c r="G785" s="143">
        <v>1517.3</v>
      </c>
      <c r="H785" s="143">
        <v>1018.9144240000001</v>
      </c>
      <c r="L785" s="147"/>
    </row>
    <row r="786" spans="3:12" s="101" customFormat="1" ht="13.5" x14ac:dyDescent="0.25">
      <c r="C786" s="103" t="s">
        <v>164</v>
      </c>
      <c r="D786" s="109">
        <v>46294</v>
      </c>
      <c r="E786" s="142" t="s">
        <v>4505</v>
      </c>
      <c r="F786" s="143">
        <v>1895.7779860000001</v>
      </c>
      <c r="G786" s="143">
        <v>1988.9</v>
      </c>
      <c r="H786" s="143">
        <v>1003.3144275</v>
      </c>
      <c r="L786" s="147"/>
    </row>
    <row r="787" spans="3:12" s="101" customFormat="1" ht="13.5" x14ac:dyDescent="0.25">
      <c r="C787" s="103" t="s">
        <v>196</v>
      </c>
      <c r="D787" s="109">
        <v>46294</v>
      </c>
      <c r="E787" s="142" t="s">
        <v>4505</v>
      </c>
      <c r="F787" s="143">
        <v>1882.870874</v>
      </c>
      <c r="G787" s="143">
        <v>1858.9</v>
      </c>
      <c r="H787" s="143">
        <v>378.43231504132302</v>
      </c>
      <c r="L787" s="147"/>
    </row>
    <row r="788" spans="3:12" s="101" customFormat="1" ht="13.5" x14ac:dyDescent="0.25">
      <c r="C788" s="103" t="s">
        <v>196</v>
      </c>
      <c r="D788" s="109">
        <v>46322</v>
      </c>
      <c r="E788" s="142" t="s">
        <v>4505</v>
      </c>
      <c r="F788" s="143">
        <v>1899.978908</v>
      </c>
      <c r="G788" s="143">
        <v>1868.4</v>
      </c>
      <c r="H788" s="143">
        <v>119.59508155867701</v>
      </c>
      <c r="L788" s="147"/>
    </row>
    <row r="789" spans="3:12" s="101" customFormat="1" ht="13.5" x14ac:dyDescent="0.25">
      <c r="C789" s="103" t="s">
        <v>1998</v>
      </c>
      <c r="D789" s="109">
        <v>46294</v>
      </c>
      <c r="E789" s="142" t="s">
        <v>4505</v>
      </c>
      <c r="F789" s="143">
        <v>757.22454200000004</v>
      </c>
      <c r="G789" s="143">
        <v>790.8</v>
      </c>
      <c r="H789" s="143">
        <v>198.05043600156435</v>
      </c>
      <c r="L789" s="147"/>
    </row>
    <row r="790" spans="3:12" s="101" customFormat="1" ht="13.5" x14ac:dyDescent="0.25">
      <c r="C790" s="103" t="s">
        <v>1998</v>
      </c>
      <c r="D790" s="109">
        <v>46322</v>
      </c>
      <c r="E790" s="142" t="s">
        <v>4505</v>
      </c>
      <c r="F790" s="143">
        <v>766.16739099999995</v>
      </c>
      <c r="G790" s="143">
        <v>794.25</v>
      </c>
      <c r="H790" s="143">
        <v>61.824766098435681</v>
      </c>
      <c r="L790" s="147"/>
    </row>
    <row r="791" spans="3:12" s="101" customFormat="1" ht="13.5" x14ac:dyDescent="0.25">
      <c r="C791" s="103" t="s">
        <v>2448</v>
      </c>
      <c r="D791" s="109">
        <v>46294</v>
      </c>
      <c r="E791" s="142" t="s">
        <v>4505</v>
      </c>
      <c r="F791" s="143">
        <v>519.80466699999999</v>
      </c>
      <c r="G791" s="143">
        <v>516.1</v>
      </c>
      <c r="H791" s="143">
        <v>1989.8697583751882</v>
      </c>
      <c r="L791" s="147"/>
    </row>
    <row r="792" spans="3:12" s="101" customFormat="1" ht="13.5" x14ac:dyDescent="0.25">
      <c r="C792" s="103" t="s">
        <v>2448</v>
      </c>
      <c r="D792" s="109">
        <v>46322</v>
      </c>
      <c r="E792" s="142" t="s">
        <v>4505</v>
      </c>
      <c r="F792" s="143">
        <v>520.87187500000005</v>
      </c>
      <c r="G792" s="143">
        <v>517.9</v>
      </c>
      <c r="H792" s="143">
        <v>20.081054124811686</v>
      </c>
      <c r="L792" s="147"/>
    </row>
    <row r="793" spans="3:12" s="101" customFormat="1" ht="13.5" x14ac:dyDescent="0.25">
      <c r="C793" s="103" t="s">
        <v>2437</v>
      </c>
      <c r="D793" s="109">
        <v>46294</v>
      </c>
      <c r="E793" s="142" t="s">
        <v>4505</v>
      </c>
      <c r="F793" s="143">
        <v>252.52186</v>
      </c>
      <c r="G793" s="143">
        <v>235.2</v>
      </c>
      <c r="H793" s="143">
        <v>5436.2787072168958</v>
      </c>
      <c r="L793" s="147"/>
    </row>
    <row r="794" spans="3:12" s="101" customFormat="1" ht="13.5" x14ac:dyDescent="0.25">
      <c r="C794" s="103" t="s">
        <v>2437</v>
      </c>
      <c r="D794" s="109">
        <v>46322</v>
      </c>
      <c r="E794" s="142" t="s">
        <v>4505</v>
      </c>
      <c r="F794" s="143">
        <v>248.90318099999999</v>
      </c>
      <c r="G794" s="143">
        <v>236.65</v>
      </c>
      <c r="H794" s="143">
        <v>300.84742163790474</v>
      </c>
      <c r="L794" s="147"/>
    </row>
    <row r="795" spans="3:12" s="101" customFormat="1" ht="13.5" x14ac:dyDescent="0.25">
      <c r="C795" s="103" t="s">
        <v>2437</v>
      </c>
      <c r="D795" s="109">
        <v>46349</v>
      </c>
      <c r="E795" s="142" t="s">
        <v>4505</v>
      </c>
      <c r="F795" s="143">
        <v>237.97057699999999</v>
      </c>
      <c r="G795" s="143">
        <v>239.42</v>
      </c>
      <c r="H795" s="143">
        <v>90.776676245198999</v>
      </c>
      <c r="L795" s="147"/>
    </row>
    <row r="796" spans="3:12" s="101" customFormat="1" ht="13.5" x14ac:dyDescent="0.25">
      <c r="C796" s="103" t="s">
        <v>518</v>
      </c>
      <c r="D796" s="109">
        <v>46294</v>
      </c>
      <c r="E796" s="142" t="s">
        <v>4505</v>
      </c>
      <c r="F796" s="143">
        <v>5421.002888</v>
      </c>
      <c r="G796" s="143">
        <v>5164.5</v>
      </c>
      <c r="H796" s="143">
        <v>2750.687353340119</v>
      </c>
      <c r="L796" s="147"/>
    </row>
    <row r="797" spans="3:12" s="101" customFormat="1" ht="13.5" x14ac:dyDescent="0.25">
      <c r="C797" s="103" t="s">
        <v>518</v>
      </c>
      <c r="D797" s="109">
        <v>46322</v>
      </c>
      <c r="E797" s="142" t="s">
        <v>4505</v>
      </c>
      <c r="F797" s="143">
        <v>5223.863163</v>
      </c>
      <c r="G797" s="143">
        <v>5190.5</v>
      </c>
      <c r="H797" s="143">
        <v>212.19460165988087</v>
      </c>
      <c r="L797" s="147"/>
    </row>
    <row r="798" spans="3:12" s="101" customFormat="1" ht="13.5" x14ac:dyDescent="0.25">
      <c r="C798" s="103" t="s">
        <v>1085</v>
      </c>
      <c r="D798" s="109">
        <v>46294</v>
      </c>
      <c r="E798" s="142" t="s">
        <v>4505</v>
      </c>
      <c r="F798" s="143">
        <v>402.695336</v>
      </c>
      <c r="G798" s="143">
        <v>385.95</v>
      </c>
      <c r="H798" s="143">
        <v>1863.3283929345484</v>
      </c>
      <c r="L798" s="147"/>
    </row>
    <row r="799" spans="3:12" s="101" customFormat="1" ht="13.5" x14ac:dyDescent="0.25">
      <c r="C799" s="103" t="s">
        <v>1085</v>
      </c>
      <c r="D799" s="109">
        <v>46322</v>
      </c>
      <c r="E799" s="142" t="s">
        <v>4505</v>
      </c>
      <c r="F799" s="143">
        <v>402.377546</v>
      </c>
      <c r="G799" s="143">
        <v>388.5</v>
      </c>
      <c r="H799" s="143">
        <v>351.35947315107688</v>
      </c>
      <c r="L799" s="147"/>
    </row>
    <row r="800" spans="3:12" s="101" customFormat="1" ht="13.5" x14ac:dyDescent="0.25">
      <c r="C800" s="103" t="s">
        <v>1085</v>
      </c>
      <c r="D800" s="109">
        <v>46349</v>
      </c>
      <c r="E800" s="142" t="s">
        <v>4505</v>
      </c>
      <c r="F800" s="143">
        <v>393.388079</v>
      </c>
      <c r="G800" s="143">
        <v>388.3</v>
      </c>
      <c r="H800" s="143">
        <v>49.061715214374672</v>
      </c>
      <c r="L800" s="147"/>
    </row>
    <row r="801" spans="3:12" s="101" customFormat="1" ht="13.5" x14ac:dyDescent="0.25">
      <c r="C801" s="103" t="s">
        <v>305</v>
      </c>
      <c r="D801" s="109">
        <v>46294</v>
      </c>
      <c r="E801" s="142" t="s">
        <v>4505</v>
      </c>
      <c r="F801" s="143">
        <v>454.85073199999999</v>
      </c>
      <c r="G801" s="143">
        <v>465.95</v>
      </c>
      <c r="H801" s="143">
        <v>895.95266640442821</v>
      </c>
      <c r="L801" s="147"/>
    </row>
    <row r="802" spans="3:12" s="101" customFormat="1" ht="13.5" x14ac:dyDescent="0.25">
      <c r="C802" s="103" t="s">
        <v>305</v>
      </c>
      <c r="D802" s="109">
        <v>46322</v>
      </c>
      <c r="E802" s="142" t="s">
        <v>4505</v>
      </c>
      <c r="F802" s="143">
        <v>460.57817599999998</v>
      </c>
      <c r="G802" s="143">
        <v>468.25</v>
      </c>
      <c r="H802" s="143">
        <v>109.80185669557174</v>
      </c>
      <c r="L802" s="147"/>
    </row>
    <row r="803" spans="3:12" s="101" customFormat="1" ht="13.5" x14ac:dyDescent="0.25">
      <c r="C803" s="103" t="s">
        <v>86</v>
      </c>
      <c r="D803" s="109">
        <v>46294</v>
      </c>
      <c r="E803" s="142" t="s">
        <v>4505</v>
      </c>
      <c r="F803" s="143">
        <v>8579.1146559999997</v>
      </c>
      <c r="G803" s="143">
        <v>9252</v>
      </c>
      <c r="H803" s="143">
        <v>6510.517282380054</v>
      </c>
      <c r="L803" s="147"/>
    </row>
    <row r="804" spans="3:12" s="101" customFormat="1" ht="13.5" x14ac:dyDescent="0.25">
      <c r="C804" s="103" t="s">
        <v>86</v>
      </c>
      <c r="D804" s="109">
        <v>46322</v>
      </c>
      <c r="E804" s="142" t="s">
        <v>4505</v>
      </c>
      <c r="F804" s="143">
        <v>8628.9324190000007</v>
      </c>
      <c r="G804" s="143">
        <v>9297.5</v>
      </c>
      <c r="H804" s="143">
        <v>60.97576761994565</v>
      </c>
      <c r="L804" s="147"/>
    </row>
    <row r="805" spans="3:12" s="101" customFormat="1" ht="13.5" x14ac:dyDescent="0.25">
      <c r="C805" s="103" t="s">
        <v>656</v>
      </c>
      <c r="D805" s="109">
        <v>46294</v>
      </c>
      <c r="E805" s="142" t="s">
        <v>4505</v>
      </c>
      <c r="F805" s="143">
        <v>679.73335999999995</v>
      </c>
      <c r="G805" s="143">
        <v>673.85</v>
      </c>
      <c r="H805" s="143">
        <v>3144.3431793052623</v>
      </c>
      <c r="L805" s="147"/>
    </row>
    <row r="806" spans="3:12" s="101" customFormat="1" ht="13.5" x14ac:dyDescent="0.25">
      <c r="C806" s="103" t="s">
        <v>656</v>
      </c>
      <c r="D806" s="109">
        <v>46322</v>
      </c>
      <c r="E806" s="142" t="s">
        <v>4505</v>
      </c>
      <c r="F806" s="143">
        <v>682.40116699999999</v>
      </c>
      <c r="G806" s="143">
        <v>677.25</v>
      </c>
      <c r="H806" s="143">
        <v>274.17332994183079</v>
      </c>
      <c r="L806" s="147"/>
    </row>
    <row r="807" spans="3:12" s="101" customFormat="1" ht="13.5" x14ac:dyDescent="0.25">
      <c r="C807" s="103" t="s">
        <v>656</v>
      </c>
      <c r="D807" s="109">
        <v>46349</v>
      </c>
      <c r="E807" s="142" t="s">
        <v>4505</v>
      </c>
      <c r="F807" s="143">
        <v>691.22857099999999</v>
      </c>
      <c r="G807" s="143">
        <v>680</v>
      </c>
      <c r="H807" s="143">
        <v>18.440252152906787</v>
      </c>
      <c r="L807" s="147"/>
    </row>
    <row r="808" spans="3:12" s="101" customFormat="1" ht="13.5" x14ac:dyDescent="0.25">
      <c r="C808" s="103" t="s">
        <v>521</v>
      </c>
      <c r="D808" s="109">
        <v>46294</v>
      </c>
      <c r="E808" s="142" t="s">
        <v>4505</v>
      </c>
      <c r="F808" s="143">
        <v>8084.6269899999998</v>
      </c>
      <c r="G808" s="143">
        <v>8033</v>
      </c>
      <c r="H808" s="143">
        <v>1855.0097077329178</v>
      </c>
      <c r="L808" s="147"/>
    </row>
    <row r="809" spans="3:12" s="101" customFormat="1" ht="13.5" x14ac:dyDescent="0.25">
      <c r="C809" s="103" t="s">
        <v>521</v>
      </c>
      <c r="D809" s="109">
        <v>46322</v>
      </c>
      <c r="E809" s="142" t="s">
        <v>4505</v>
      </c>
      <c r="F809" s="143">
        <v>8162.6438840000001</v>
      </c>
      <c r="G809" s="143">
        <v>8074</v>
      </c>
      <c r="H809" s="143">
        <v>2259.189920723551</v>
      </c>
      <c r="L809" s="147"/>
    </row>
    <row r="810" spans="3:12" s="101" customFormat="1" ht="13.5" x14ac:dyDescent="0.25">
      <c r="C810" s="103" t="s">
        <v>521</v>
      </c>
      <c r="D810" s="109">
        <v>46349</v>
      </c>
      <c r="E810" s="142" t="s">
        <v>4505</v>
      </c>
      <c r="F810" s="143">
        <v>8194.0999499999998</v>
      </c>
      <c r="G810" s="143">
        <v>8113</v>
      </c>
      <c r="H810" s="143">
        <v>14.422506543530611</v>
      </c>
      <c r="L810" s="147"/>
    </row>
    <row r="811" spans="3:12" s="101" customFormat="1" ht="13.5" x14ac:dyDescent="0.25">
      <c r="C811" s="103" t="s">
        <v>939</v>
      </c>
      <c r="D811" s="109">
        <v>46294</v>
      </c>
      <c r="E811" s="142" t="s">
        <v>4505</v>
      </c>
      <c r="F811" s="143">
        <v>324.83743399999997</v>
      </c>
      <c r="G811" s="143">
        <v>323.2</v>
      </c>
      <c r="H811" s="143">
        <v>1333.8446598999999</v>
      </c>
      <c r="L811" s="147"/>
    </row>
    <row r="812" spans="3:12" s="101" customFormat="1" ht="13.5" x14ac:dyDescent="0.25">
      <c r="C812" s="103" t="s">
        <v>2517</v>
      </c>
      <c r="D812" s="109">
        <v>46294</v>
      </c>
      <c r="E812" s="142" t="s">
        <v>4505</v>
      </c>
      <c r="F812" s="143">
        <v>17490.492921000001</v>
      </c>
      <c r="G812" s="143">
        <v>17577</v>
      </c>
      <c r="H812" s="143">
        <v>469.3581638</v>
      </c>
      <c r="L812" s="147"/>
    </row>
    <row r="813" spans="3:12" s="101" customFormat="1" ht="13.5" x14ac:dyDescent="0.25">
      <c r="C813" s="103" t="s">
        <v>530</v>
      </c>
      <c r="D813" s="109">
        <v>46294</v>
      </c>
      <c r="E813" s="142" t="s">
        <v>4505</v>
      </c>
      <c r="F813" s="143">
        <v>919.04701299999999</v>
      </c>
      <c r="G813" s="143">
        <v>916.2</v>
      </c>
      <c r="H813" s="143">
        <v>1506.1456693570149</v>
      </c>
      <c r="L813" s="147"/>
    </row>
    <row r="814" spans="3:12" s="101" customFormat="1" ht="13.5" x14ac:dyDescent="0.25">
      <c r="C814" s="103" t="s">
        <v>530</v>
      </c>
      <c r="D814" s="109">
        <v>46322</v>
      </c>
      <c r="E814" s="142" t="s">
        <v>4505</v>
      </c>
      <c r="F814" s="143">
        <v>905.45535700000005</v>
      </c>
      <c r="G814" s="143">
        <v>921.45</v>
      </c>
      <c r="H814" s="143">
        <v>36.251053642985234</v>
      </c>
      <c r="L814" s="147"/>
    </row>
    <row r="815" spans="3:12" s="101" customFormat="1" ht="13.5" x14ac:dyDescent="0.25">
      <c r="C815" s="103" t="s">
        <v>130</v>
      </c>
      <c r="D815" s="109">
        <v>46294</v>
      </c>
      <c r="E815" s="142" t="s">
        <v>4505</v>
      </c>
      <c r="F815" s="143">
        <v>333.393576</v>
      </c>
      <c r="G815" s="143">
        <v>340.85</v>
      </c>
      <c r="H815" s="143">
        <v>693.43179051853895</v>
      </c>
      <c r="L815" s="147"/>
    </row>
    <row r="816" spans="3:12" s="101" customFormat="1" ht="13.5" x14ac:dyDescent="0.25">
      <c r="C816" s="103" t="s">
        <v>130</v>
      </c>
      <c r="D816" s="109">
        <v>46322</v>
      </c>
      <c r="E816" s="142" t="s">
        <v>4505</v>
      </c>
      <c r="F816" s="143">
        <v>336.39350999999999</v>
      </c>
      <c r="G816" s="143">
        <v>342.2</v>
      </c>
      <c r="H816" s="143">
        <v>61.137467281461113</v>
      </c>
      <c r="L816" s="147"/>
    </row>
    <row r="817" spans="3:12" s="101" customFormat="1" ht="13.5" x14ac:dyDescent="0.25">
      <c r="C817" s="103" t="s">
        <v>483</v>
      </c>
      <c r="D817" s="109">
        <v>46294</v>
      </c>
      <c r="E817" s="142" t="s">
        <v>4505</v>
      </c>
      <c r="F817" s="143">
        <v>172.394972</v>
      </c>
      <c r="G817" s="143">
        <v>172.2</v>
      </c>
      <c r="H817" s="143">
        <v>482.73056531618067</v>
      </c>
      <c r="L817" s="147"/>
    </row>
    <row r="818" spans="3:12" s="101" customFormat="1" ht="13.5" x14ac:dyDescent="0.25">
      <c r="C818" s="103" t="s">
        <v>483</v>
      </c>
      <c r="D818" s="109">
        <v>46322</v>
      </c>
      <c r="E818" s="142" t="s">
        <v>4505</v>
      </c>
      <c r="F818" s="143">
        <v>174.70930999999999</v>
      </c>
      <c r="G818" s="143">
        <v>173.16</v>
      </c>
      <c r="H818" s="143">
        <v>99.77490856573317</v>
      </c>
      <c r="L818" s="147"/>
    </row>
    <row r="819" spans="3:12" s="101" customFormat="1" ht="13.5" x14ac:dyDescent="0.25">
      <c r="C819" s="103" t="s">
        <v>483</v>
      </c>
      <c r="D819" s="109">
        <v>46349</v>
      </c>
      <c r="E819" s="142" t="s">
        <v>4505</v>
      </c>
      <c r="F819" s="143">
        <v>174.14500000000001</v>
      </c>
      <c r="G819" s="143">
        <v>180.2</v>
      </c>
      <c r="H819" s="143">
        <v>2.3332890180861656</v>
      </c>
      <c r="L819" s="147"/>
    </row>
    <row r="820" spans="3:12" s="101" customFormat="1" ht="13.5" x14ac:dyDescent="0.25">
      <c r="C820" s="103" t="s">
        <v>2445</v>
      </c>
      <c r="D820" s="109">
        <v>46294</v>
      </c>
      <c r="E820" s="142" t="s">
        <v>4505</v>
      </c>
      <c r="F820" s="143">
        <v>4205.3965479999997</v>
      </c>
      <c r="G820" s="143">
        <v>4343.1000000000004</v>
      </c>
      <c r="H820" s="143">
        <v>2912.780511577248</v>
      </c>
      <c r="L820" s="147"/>
    </row>
    <row r="821" spans="3:12" s="101" customFormat="1" ht="13.5" x14ac:dyDescent="0.25">
      <c r="C821" s="103" t="s">
        <v>2445</v>
      </c>
      <c r="D821" s="109">
        <v>46322</v>
      </c>
      <c r="E821" s="142" t="s">
        <v>4505</v>
      </c>
      <c r="F821" s="143">
        <v>4253.426786</v>
      </c>
      <c r="G821" s="143">
        <v>4343.3999999999996</v>
      </c>
      <c r="H821" s="143">
        <v>60.872706522752189</v>
      </c>
      <c r="L821" s="147"/>
    </row>
    <row r="822" spans="3:12" s="101" customFormat="1" ht="13.5" x14ac:dyDescent="0.25">
      <c r="C822" s="103" t="s">
        <v>2427</v>
      </c>
      <c r="D822" s="109">
        <v>46294</v>
      </c>
      <c r="E822" s="142" t="s">
        <v>4505</v>
      </c>
      <c r="F822" s="143">
        <v>2324.7372829999999</v>
      </c>
      <c r="G822" s="143">
        <v>2505.4</v>
      </c>
      <c r="H822" s="143">
        <v>10099.23394385603</v>
      </c>
      <c r="L822" s="147"/>
    </row>
    <row r="823" spans="3:12" s="101" customFormat="1" ht="13.5" x14ac:dyDescent="0.25">
      <c r="C823" s="103" t="s">
        <v>2427</v>
      </c>
      <c r="D823" s="109">
        <v>46322</v>
      </c>
      <c r="E823" s="142" t="s">
        <v>4505</v>
      </c>
      <c r="F823" s="143">
        <v>2342.1</v>
      </c>
      <c r="G823" s="143">
        <v>2513.9</v>
      </c>
      <c r="H823" s="143">
        <v>3.2323755439713913</v>
      </c>
      <c r="L823" s="147"/>
    </row>
    <row r="824" spans="3:12" s="101" customFormat="1" ht="13.5" x14ac:dyDescent="0.25">
      <c r="C824" s="103" t="s">
        <v>704</v>
      </c>
      <c r="D824" s="109">
        <v>46294</v>
      </c>
      <c r="E824" s="142" t="s">
        <v>4505</v>
      </c>
      <c r="F824" s="143">
        <v>100.14554200000001</v>
      </c>
      <c r="G824" s="143">
        <v>95.67</v>
      </c>
      <c r="H824" s="143">
        <v>4439.3324886618966</v>
      </c>
      <c r="L824" s="147"/>
    </row>
    <row r="825" spans="3:12" s="101" customFormat="1" ht="13.5" x14ac:dyDescent="0.25">
      <c r="C825" s="103" t="s">
        <v>704</v>
      </c>
      <c r="D825" s="109">
        <v>46322</v>
      </c>
      <c r="E825" s="142" t="s">
        <v>4505</v>
      </c>
      <c r="F825" s="143">
        <v>100.82302</v>
      </c>
      <c r="G825" s="143">
        <v>96.16</v>
      </c>
      <c r="H825" s="143">
        <v>483.62184458576576</v>
      </c>
      <c r="L825" s="147"/>
    </row>
    <row r="826" spans="3:12" s="101" customFormat="1" ht="13.5" x14ac:dyDescent="0.25">
      <c r="C826" s="103" t="s">
        <v>704</v>
      </c>
      <c r="D826" s="109">
        <v>46349</v>
      </c>
      <c r="E826" s="142" t="s">
        <v>4505</v>
      </c>
      <c r="F826" s="143">
        <v>99.632973000000007</v>
      </c>
      <c r="G826" s="143">
        <v>97.25</v>
      </c>
      <c r="H826" s="143">
        <v>42.043309252337664</v>
      </c>
      <c r="L826" s="147"/>
    </row>
    <row r="827" spans="3:12" s="101" customFormat="1" ht="13.5" x14ac:dyDescent="0.25">
      <c r="C827" s="103" t="s">
        <v>2551</v>
      </c>
      <c r="D827" s="109">
        <v>46294</v>
      </c>
      <c r="E827" s="142" t="s">
        <v>4505</v>
      </c>
      <c r="F827" s="143">
        <v>2095.4290999999998</v>
      </c>
      <c r="G827" s="143">
        <v>2100.5</v>
      </c>
      <c r="H827" s="143">
        <v>44.065559999999998</v>
      </c>
      <c r="L827" s="147"/>
    </row>
    <row r="828" spans="3:12" s="101" customFormat="1" ht="13.5" x14ac:dyDescent="0.25">
      <c r="C828" s="103" t="s">
        <v>302</v>
      </c>
      <c r="D828" s="109">
        <v>46294</v>
      </c>
      <c r="E828" s="142" t="s">
        <v>4505</v>
      </c>
      <c r="F828" s="143">
        <v>932.47283800000002</v>
      </c>
      <c r="G828" s="143">
        <v>909.5</v>
      </c>
      <c r="H828" s="143">
        <v>2580.0473621869287</v>
      </c>
      <c r="L828" s="147"/>
    </row>
    <row r="829" spans="3:12" s="101" customFormat="1" ht="13.5" x14ac:dyDescent="0.25">
      <c r="C829" s="103" t="s">
        <v>302</v>
      </c>
      <c r="D829" s="109">
        <v>46322</v>
      </c>
      <c r="E829" s="142" t="s">
        <v>4505</v>
      </c>
      <c r="F829" s="143">
        <v>933.94297200000005</v>
      </c>
      <c r="G829" s="143">
        <v>914.1</v>
      </c>
      <c r="H829" s="143">
        <v>303.47452031307165</v>
      </c>
      <c r="L829" s="147"/>
    </row>
    <row r="830" spans="3:12" s="101" customFormat="1" ht="13.5" x14ac:dyDescent="0.25">
      <c r="C830" s="103" t="s">
        <v>151</v>
      </c>
      <c r="D830" s="109">
        <v>46294</v>
      </c>
      <c r="E830" s="142" t="s">
        <v>4505</v>
      </c>
      <c r="F830" s="143">
        <v>2049.4518779999999</v>
      </c>
      <c r="G830" s="143">
        <v>2014.5</v>
      </c>
      <c r="H830" s="143">
        <v>1649.2317888964219</v>
      </c>
      <c r="L830" s="147"/>
    </row>
    <row r="831" spans="3:12" s="101" customFormat="1" ht="13.5" x14ac:dyDescent="0.25">
      <c r="C831" s="103" t="s">
        <v>151</v>
      </c>
      <c r="D831" s="109">
        <v>46322</v>
      </c>
      <c r="E831" s="142" t="s">
        <v>4505</v>
      </c>
      <c r="F831" s="143">
        <v>2047.363304</v>
      </c>
      <c r="G831" s="143">
        <v>2026.7</v>
      </c>
      <c r="H831" s="143">
        <v>229.17399040357813</v>
      </c>
      <c r="L831" s="147"/>
    </row>
    <row r="832" spans="3:12" s="101" customFormat="1" ht="13.5" x14ac:dyDescent="0.25">
      <c r="C832" s="103" t="s">
        <v>1106</v>
      </c>
      <c r="D832" s="109">
        <v>46294</v>
      </c>
      <c r="E832" s="142" t="s">
        <v>4505</v>
      </c>
      <c r="F832" s="143">
        <v>3292.239102</v>
      </c>
      <c r="G832" s="143">
        <v>3335.9</v>
      </c>
      <c r="H832" s="143">
        <v>1862.1199400440853</v>
      </c>
      <c r="L832" s="147"/>
    </row>
    <row r="833" spans="3:12" s="101" customFormat="1" ht="13.5" x14ac:dyDescent="0.25">
      <c r="C833" s="103" t="s">
        <v>1106</v>
      </c>
      <c r="D833" s="109">
        <v>46322</v>
      </c>
      <c r="E833" s="142" t="s">
        <v>4505</v>
      </c>
      <c r="F833" s="143">
        <v>3303.6807509999999</v>
      </c>
      <c r="G833" s="143">
        <v>3349.1</v>
      </c>
      <c r="H833" s="143">
        <v>38.182792455914864</v>
      </c>
      <c r="L833" s="147"/>
    </row>
    <row r="834" spans="3:12" s="101" customFormat="1" ht="13.5" x14ac:dyDescent="0.25">
      <c r="C834" s="103" t="s">
        <v>677</v>
      </c>
      <c r="D834" s="109">
        <v>46294</v>
      </c>
      <c r="E834" s="142" t="s">
        <v>4505</v>
      </c>
      <c r="F834" s="143">
        <v>1256.9218310000001</v>
      </c>
      <c r="G834" s="143">
        <v>1216</v>
      </c>
      <c r="H834" s="143">
        <v>56.34502045366969</v>
      </c>
      <c r="L834" s="147"/>
    </row>
    <row r="835" spans="3:12" s="101" customFormat="1" ht="13.5" x14ac:dyDescent="0.25">
      <c r="C835" s="103" t="s">
        <v>677</v>
      </c>
      <c r="D835" s="109">
        <v>46322</v>
      </c>
      <c r="E835" s="142" t="s">
        <v>4505</v>
      </c>
      <c r="F835" s="143">
        <v>1279.425</v>
      </c>
      <c r="G835" s="143">
        <v>1218.5</v>
      </c>
      <c r="H835" s="143">
        <v>13.029429546330309</v>
      </c>
      <c r="L835" s="147"/>
    </row>
    <row r="836" spans="3:12" s="101" customFormat="1" ht="13.5" x14ac:dyDescent="0.25">
      <c r="C836" s="103" t="s">
        <v>338</v>
      </c>
      <c r="D836" s="109">
        <v>46294</v>
      </c>
      <c r="E836" s="142" t="s">
        <v>4505</v>
      </c>
      <c r="F836" s="143">
        <v>1307.994974</v>
      </c>
      <c r="G836" s="143">
        <v>1325.1</v>
      </c>
      <c r="H836" s="143">
        <v>884.0216797523874</v>
      </c>
      <c r="L836" s="147"/>
    </row>
    <row r="837" spans="3:12" s="101" customFormat="1" ht="13.5" x14ac:dyDescent="0.25">
      <c r="C837" s="103" t="s">
        <v>338</v>
      </c>
      <c r="D837" s="109">
        <v>46322</v>
      </c>
      <c r="E837" s="142" t="s">
        <v>4505</v>
      </c>
      <c r="F837" s="143">
        <v>1311.4097380000001</v>
      </c>
      <c r="G837" s="143">
        <v>1320.2</v>
      </c>
      <c r="H837" s="143">
        <v>71.492892247612659</v>
      </c>
      <c r="L837" s="147"/>
    </row>
    <row r="838" spans="3:12" s="101" customFormat="1" ht="13.5" x14ac:dyDescent="0.25">
      <c r="C838" s="103" t="s">
        <v>418</v>
      </c>
      <c r="D838" s="109">
        <v>46294</v>
      </c>
      <c r="E838" s="142" t="s">
        <v>4505</v>
      </c>
      <c r="F838" s="143">
        <v>2612.75549</v>
      </c>
      <c r="G838" s="143">
        <v>2570.9</v>
      </c>
      <c r="H838" s="143">
        <v>3911.3901250183917</v>
      </c>
      <c r="L838" s="147"/>
    </row>
    <row r="839" spans="3:12" s="101" customFormat="1" ht="13.5" x14ac:dyDescent="0.25">
      <c r="C839" s="103" t="s">
        <v>418</v>
      </c>
      <c r="D839" s="109">
        <v>46322</v>
      </c>
      <c r="E839" s="142" t="s">
        <v>4505</v>
      </c>
      <c r="F839" s="143">
        <v>2567.650803</v>
      </c>
      <c r="G839" s="143">
        <v>2590.9</v>
      </c>
      <c r="H839" s="143">
        <v>97.5460107409871</v>
      </c>
      <c r="L839" s="147"/>
    </row>
    <row r="840" spans="3:12" s="101" customFormat="1" ht="13.5" x14ac:dyDescent="0.25">
      <c r="C840" s="103" t="s">
        <v>418</v>
      </c>
      <c r="D840" s="109">
        <v>46349</v>
      </c>
      <c r="E840" s="142" t="s">
        <v>4505</v>
      </c>
      <c r="F840" s="143">
        <v>2613.1888669999998</v>
      </c>
      <c r="G840" s="143">
        <v>2604.1999999999998</v>
      </c>
      <c r="H840" s="143">
        <v>14.465913740621225</v>
      </c>
      <c r="L840" s="147"/>
    </row>
    <row r="841" spans="3:12" s="101" customFormat="1" ht="13.5" x14ac:dyDescent="0.25">
      <c r="C841" s="103" t="s">
        <v>46</v>
      </c>
      <c r="D841" s="109">
        <v>46294</v>
      </c>
      <c r="E841" s="142" t="s">
        <v>4505</v>
      </c>
      <c r="F841" s="143">
        <v>745.77473199999997</v>
      </c>
      <c r="G841" s="143">
        <v>715.25</v>
      </c>
      <c r="H841" s="143">
        <v>31517.240911808985</v>
      </c>
      <c r="L841" s="147"/>
    </row>
    <row r="842" spans="3:12" s="101" customFormat="1" ht="13.5" x14ac:dyDescent="0.25">
      <c r="C842" s="103" t="s">
        <v>46</v>
      </c>
      <c r="D842" s="109">
        <v>46322</v>
      </c>
      <c r="E842" s="142" t="s">
        <v>4505</v>
      </c>
      <c r="F842" s="143">
        <v>738.35305200000005</v>
      </c>
      <c r="G842" s="143">
        <v>719.1</v>
      </c>
      <c r="H842" s="143">
        <v>10815.98956489032</v>
      </c>
      <c r="L842" s="147"/>
    </row>
    <row r="843" spans="3:12" s="101" customFormat="1" ht="13.5" x14ac:dyDescent="0.25">
      <c r="C843" s="103" t="s">
        <v>46</v>
      </c>
      <c r="D843" s="109">
        <v>46349</v>
      </c>
      <c r="E843" s="142" t="s">
        <v>4505</v>
      </c>
      <c r="F843" s="143">
        <v>728.21436000000006</v>
      </c>
      <c r="G843" s="143">
        <v>722.7</v>
      </c>
      <c r="H843" s="143">
        <v>1449.351626300697</v>
      </c>
      <c r="L843" s="147"/>
    </row>
    <row r="844" spans="3:12" s="101" customFormat="1" ht="13.5" x14ac:dyDescent="0.25">
      <c r="C844" s="103" t="s">
        <v>276</v>
      </c>
      <c r="D844" s="109">
        <v>46294</v>
      </c>
      <c r="E844" s="142" t="s">
        <v>4505</v>
      </c>
      <c r="F844" s="143">
        <v>547.54353500000002</v>
      </c>
      <c r="G844" s="143">
        <v>545</v>
      </c>
      <c r="H844" s="143">
        <v>1963.4458536176317</v>
      </c>
      <c r="L844" s="147"/>
    </row>
    <row r="845" spans="3:12" s="101" customFormat="1" ht="13.5" x14ac:dyDescent="0.25">
      <c r="C845" s="103" t="s">
        <v>276</v>
      </c>
      <c r="D845" s="109">
        <v>46322</v>
      </c>
      <c r="E845" s="142" t="s">
        <v>4505</v>
      </c>
      <c r="F845" s="143">
        <v>551.24202000000002</v>
      </c>
      <c r="G845" s="143">
        <v>548.29999999999995</v>
      </c>
      <c r="H845" s="143">
        <v>527.40037666604485</v>
      </c>
      <c r="L845" s="147"/>
    </row>
    <row r="846" spans="3:12" s="101" customFormat="1" ht="13.5" x14ac:dyDescent="0.25">
      <c r="C846" s="103" t="s">
        <v>276</v>
      </c>
      <c r="D846" s="109">
        <v>46349</v>
      </c>
      <c r="E846" s="142" t="s">
        <v>4505</v>
      </c>
      <c r="F846" s="143">
        <v>558.23352799999998</v>
      </c>
      <c r="G846" s="143">
        <v>550.54999999999995</v>
      </c>
      <c r="H846" s="143">
        <v>72.262381016323715</v>
      </c>
      <c r="L846" s="147"/>
    </row>
    <row r="847" spans="3:12" s="101" customFormat="1" ht="13.5" x14ac:dyDescent="0.25">
      <c r="C847" s="103" t="s">
        <v>394</v>
      </c>
      <c r="D847" s="109">
        <v>46294</v>
      </c>
      <c r="E847" s="142" t="s">
        <v>4505</v>
      </c>
      <c r="F847" s="143">
        <v>5696.7656420000003</v>
      </c>
      <c r="G847" s="143">
        <v>5596</v>
      </c>
      <c r="H847" s="143">
        <v>1607.7774252709351</v>
      </c>
      <c r="L847" s="147"/>
    </row>
    <row r="848" spans="3:12" s="101" customFormat="1" ht="13.5" x14ac:dyDescent="0.25">
      <c r="C848" s="103" t="s">
        <v>394</v>
      </c>
      <c r="D848" s="109">
        <v>46322</v>
      </c>
      <c r="E848" s="142" t="s">
        <v>4505</v>
      </c>
      <c r="F848" s="143">
        <v>5664.6578840000002</v>
      </c>
      <c r="G848" s="143">
        <v>5623</v>
      </c>
      <c r="H848" s="143">
        <v>56.842889360016052</v>
      </c>
      <c r="L848" s="147"/>
    </row>
    <row r="849" spans="3:12" s="101" customFormat="1" ht="13.5" x14ac:dyDescent="0.25">
      <c r="C849" s="103" t="s">
        <v>394</v>
      </c>
      <c r="D849" s="109">
        <v>46349</v>
      </c>
      <c r="E849" s="142" t="s">
        <v>4505</v>
      </c>
      <c r="F849" s="143">
        <v>5671.3666400000002</v>
      </c>
      <c r="G849" s="143">
        <v>5665</v>
      </c>
      <c r="H849" s="143">
        <v>22.605579169048941</v>
      </c>
      <c r="L849" s="147"/>
    </row>
    <row r="850" spans="3:12" s="101" customFormat="1" ht="13.5" x14ac:dyDescent="0.25">
      <c r="C850" s="103" t="s">
        <v>462</v>
      </c>
      <c r="D850" s="109">
        <v>46294</v>
      </c>
      <c r="E850" s="142" t="s">
        <v>4505</v>
      </c>
      <c r="F850" s="143">
        <v>1035.1392989999999</v>
      </c>
      <c r="G850" s="143">
        <v>1026.1500000000001</v>
      </c>
      <c r="H850" s="143">
        <v>4318.2710016420715</v>
      </c>
      <c r="L850" s="147"/>
    </row>
    <row r="851" spans="3:12" s="101" customFormat="1" ht="13.5" x14ac:dyDescent="0.25">
      <c r="C851" s="103" t="s">
        <v>462</v>
      </c>
      <c r="D851" s="109">
        <v>46322</v>
      </c>
      <c r="E851" s="142" t="s">
        <v>4505</v>
      </c>
      <c r="F851" s="143">
        <v>1040.460507</v>
      </c>
      <c r="G851" s="143">
        <v>1031.55</v>
      </c>
      <c r="H851" s="143">
        <v>291.53857425698158</v>
      </c>
      <c r="L851" s="147"/>
    </row>
    <row r="852" spans="3:12" s="101" customFormat="1" ht="13.5" x14ac:dyDescent="0.25">
      <c r="C852" s="103" t="s">
        <v>462</v>
      </c>
      <c r="D852" s="109">
        <v>46349</v>
      </c>
      <c r="E852" s="142" t="s">
        <v>4505</v>
      </c>
      <c r="F852" s="143">
        <v>1048.6089360000001</v>
      </c>
      <c r="G852" s="143">
        <v>1037.45</v>
      </c>
      <c r="H852" s="143">
        <v>54.713089400947084</v>
      </c>
      <c r="L852" s="147"/>
    </row>
    <row r="853" spans="3:12" s="101" customFormat="1" ht="13.5" x14ac:dyDescent="0.25">
      <c r="C853" s="103" t="s">
        <v>2330</v>
      </c>
      <c r="D853" s="109">
        <v>46294</v>
      </c>
      <c r="E853" s="142" t="s">
        <v>4505</v>
      </c>
      <c r="F853" s="143">
        <v>4941.6714009999996</v>
      </c>
      <c r="G853" s="143">
        <v>4842</v>
      </c>
      <c r="H853" s="143">
        <v>11729.992995636056</v>
      </c>
      <c r="L853" s="147"/>
    </row>
    <row r="854" spans="3:12" s="101" customFormat="1" ht="13.5" x14ac:dyDescent="0.25">
      <c r="C854" s="103" t="s">
        <v>2330</v>
      </c>
      <c r="D854" s="109">
        <v>46322</v>
      </c>
      <c r="E854" s="142" t="s">
        <v>4505</v>
      </c>
      <c r="F854" s="143">
        <v>4970.2037879999998</v>
      </c>
      <c r="G854" s="143">
        <v>4872</v>
      </c>
      <c r="H854" s="143">
        <v>640.93395974007251</v>
      </c>
      <c r="L854" s="147"/>
    </row>
    <row r="855" spans="3:12" s="101" customFormat="1" ht="13.5" x14ac:dyDescent="0.25">
      <c r="C855" s="103" t="s">
        <v>2330</v>
      </c>
      <c r="D855" s="109">
        <v>46349</v>
      </c>
      <c r="E855" s="142" t="s">
        <v>4505</v>
      </c>
      <c r="F855" s="143">
        <v>4894.1000000000004</v>
      </c>
      <c r="G855" s="143">
        <v>4897.3999999999996</v>
      </c>
      <c r="H855" s="143">
        <v>5.7782551238725377</v>
      </c>
      <c r="L855" s="147"/>
    </row>
    <row r="856" spans="3:12" s="101" customFormat="1" ht="13.5" x14ac:dyDescent="0.25">
      <c r="C856" s="103" t="s">
        <v>1483</v>
      </c>
      <c r="D856" s="109">
        <v>46294</v>
      </c>
      <c r="E856" s="142" t="s">
        <v>4505</v>
      </c>
      <c r="F856" s="143">
        <v>374.16162400000002</v>
      </c>
      <c r="G856" s="143">
        <v>362.15</v>
      </c>
      <c r="H856" s="143">
        <v>1071.7554453604087</v>
      </c>
      <c r="L856" s="147"/>
    </row>
    <row r="857" spans="3:12" s="101" customFormat="1" ht="13.5" x14ac:dyDescent="0.25">
      <c r="C857" s="103" t="s">
        <v>1483</v>
      </c>
      <c r="D857" s="109">
        <v>46322</v>
      </c>
      <c r="E857" s="142" t="s">
        <v>4505</v>
      </c>
      <c r="F857" s="143">
        <v>370.90702099999999</v>
      </c>
      <c r="G857" s="143">
        <v>364.35</v>
      </c>
      <c r="H857" s="143">
        <v>364.3910280395915</v>
      </c>
      <c r="L857" s="147"/>
    </row>
    <row r="858" spans="3:12" s="101" customFormat="1" ht="13.5" x14ac:dyDescent="0.25">
      <c r="C858" s="103" t="s">
        <v>285</v>
      </c>
      <c r="D858" s="109">
        <v>46294</v>
      </c>
      <c r="E858" s="142" t="s">
        <v>4505</v>
      </c>
      <c r="F858" s="143">
        <v>2050.3268050000001</v>
      </c>
      <c r="G858" s="143">
        <v>2010.8</v>
      </c>
      <c r="H858" s="143">
        <v>3453.1902752361862</v>
      </c>
      <c r="L858" s="147"/>
    </row>
    <row r="859" spans="3:12" s="101" customFormat="1" ht="13.5" x14ac:dyDescent="0.25">
      <c r="C859" s="103" t="s">
        <v>285</v>
      </c>
      <c r="D859" s="109">
        <v>46322</v>
      </c>
      <c r="E859" s="142" t="s">
        <v>4505</v>
      </c>
      <c r="F859" s="143">
        <v>2079.2496759999999</v>
      </c>
      <c r="G859" s="143">
        <v>2018.3</v>
      </c>
      <c r="H859" s="143">
        <v>1525.8010334798603</v>
      </c>
      <c r="L859" s="147"/>
    </row>
    <row r="860" spans="3:12" s="101" customFormat="1" ht="13.5" x14ac:dyDescent="0.25">
      <c r="C860" s="103" t="s">
        <v>285</v>
      </c>
      <c r="D860" s="109">
        <v>46349</v>
      </c>
      <c r="E860" s="142" t="s">
        <v>4505</v>
      </c>
      <c r="F860" s="143">
        <v>2024</v>
      </c>
      <c r="G860" s="143">
        <v>2015.4</v>
      </c>
      <c r="H860" s="143">
        <v>1.0722087839531169</v>
      </c>
      <c r="L860" s="147"/>
    </row>
    <row r="861" spans="3:12" s="101" customFormat="1" ht="13.5" x14ac:dyDescent="0.25">
      <c r="C861" s="103" t="s">
        <v>2239</v>
      </c>
      <c r="D861" s="109">
        <v>46294</v>
      </c>
      <c r="E861" s="142" t="s">
        <v>4505</v>
      </c>
      <c r="F861" s="143">
        <v>602.65158799999995</v>
      </c>
      <c r="G861" s="143">
        <v>603.45000000000005</v>
      </c>
      <c r="H861" s="143">
        <v>2349.1810573740063</v>
      </c>
      <c r="L861" s="147"/>
    </row>
    <row r="862" spans="3:12" s="101" customFormat="1" ht="13.5" x14ac:dyDescent="0.25">
      <c r="C862" s="103" t="s">
        <v>2239</v>
      </c>
      <c r="D862" s="109">
        <v>46322</v>
      </c>
      <c r="E862" s="142" t="s">
        <v>4505</v>
      </c>
      <c r="F862" s="143">
        <v>594.306149</v>
      </c>
      <c r="G862" s="143">
        <v>606.75</v>
      </c>
      <c r="H862" s="143">
        <v>122.14144751807191</v>
      </c>
      <c r="L862" s="147"/>
    </row>
    <row r="863" spans="3:12" s="101" customFormat="1" ht="13.5" x14ac:dyDescent="0.25">
      <c r="C863" s="103" t="s">
        <v>2239</v>
      </c>
      <c r="D863" s="109">
        <v>46349</v>
      </c>
      <c r="E863" s="142" t="s">
        <v>4505</v>
      </c>
      <c r="F863" s="143">
        <v>610.98</v>
      </c>
      <c r="G863" s="143">
        <v>610.25</v>
      </c>
      <c r="H863" s="143">
        <v>28.349079907921798</v>
      </c>
      <c r="L863" s="147"/>
    </row>
    <row r="864" spans="3:12" s="101" customFormat="1" ht="13.5" x14ac:dyDescent="0.25">
      <c r="C864" s="103" t="s">
        <v>2442</v>
      </c>
      <c r="D864" s="109">
        <v>46294</v>
      </c>
      <c r="E864" s="142" t="s">
        <v>4505</v>
      </c>
      <c r="F864" s="143">
        <v>34196.089361999999</v>
      </c>
      <c r="G864" s="143">
        <v>32935</v>
      </c>
      <c r="H864" s="143">
        <v>3854.0953749999999</v>
      </c>
      <c r="L864" s="147"/>
    </row>
    <row r="865" spans="3:12" s="101" customFormat="1" ht="13.5" x14ac:dyDescent="0.25">
      <c r="C865" s="103" t="s">
        <v>42</v>
      </c>
      <c r="D865" s="109">
        <v>46294</v>
      </c>
      <c r="E865" s="142" t="s">
        <v>4505</v>
      </c>
      <c r="F865" s="143">
        <v>1426.5009970000001</v>
      </c>
      <c r="G865" s="143">
        <v>1455.7</v>
      </c>
      <c r="H865" s="143">
        <v>9655.4562722115697</v>
      </c>
      <c r="L865" s="147"/>
    </row>
    <row r="866" spans="3:12" s="101" customFormat="1" ht="13.5" x14ac:dyDescent="0.25">
      <c r="C866" s="103" t="s">
        <v>42</v>
      </c>
      <c r="D866" s="109">
        <v>46322</v>
      </c>
      <c r="E866" s="142" t="s">
        <v>4505</v>
      </c>
      <c r="F866" s="143">
        <v>1434.587252</v>
      </c>
      <c r="G866" s="143">
        <v>1464</v>
      </c>
      <c r="H866" s="143">
        <v>10527.597599769973</v>
      </c>
      <c r="L866" s="147"/>
    </row>
    <row r="867" spans="3:12" s="101" customFormat="1" ht="13.5" x14ac:dyDescent="0.25">
      <c r="C867" s="103" t="s">
        <v>42</v>
      </c>
      <c r="D867" s="109">
        <v>46349</v>
      </c>
      <c r="E867" s="142" t="s">
        <v>4505</v>
      </c>
      <c r="F867" s="143">
        <v>1456.8870939999999</v>
      </c>
      <c r="G867" s="143">
        <v>1469.9</v>
      </c>
      <c r="H867" s="143">
        <v>180.91382201846059</v>
      </c>
      <c r="L867" s="147"/>
    </row>
    <row r="868" spans="3:12" s="101" customFormat="1" ht="13.5" x14ac:dyDescent="0.25">
      <c r="C868" s="103" t="s">
        <v>2176</v>
      </c>
      <c r="D868" s="109">
        <v>46294</v>
      </c>
      <c r="E868" s="142" t="s">
        <v>4505</v>
      </c>
      <c r="F868" s="143">
        <v>1633.424638</v>
      </c>
      <c r="G868" s="143">
        <v>1567.8</v>
      </c>
      <c r="H868" s="143">
        <v>1060.7279967403251</v>
      </c>
      <c r="L868" s="147"/>
    </row>
    <row r="869" spans="3:12" s="101" customFormat="1" ht="13.5" x14ac:dyDescent="0.25">
      <c r="C869" s="103" t="s">
        <v>2176</v>
      </c>
      <c r="D869" s="109">
        <v>46322</v>
      </c>
      <c r="E869" s="142" t="s">
        <v>4505</v>
      </c>
      <c r="F869" s="143">
        <v>1595.6167029999999</v>
      </c>
      <c r="G869" s="143">
        <v>1574</v>
      </c>
      <c r="H869" s="143">
        <v>5.4286630596747383</v>
      </c>
      <c r="L869" s="147"/>
    </row>
    <row r="870" spans="3:12" s="101" customFormat="1" ht="13.5" x14ac:dyDescent="0.25">
      <c r="C870" s="103" t="s">
        <v>147</v>
      </c>
      <c r="D870" s="109">
        <v>46294</v>
      </c>
      <c r="E870" s="142" t="s">
        <v>4505</v>
      </c>
      <c r="F870" s="143">
        <v>506.94837200000001</v>
      </c>
      <c r="G870" s="143">
        <v>500.7</v>
      </c>
      <c r="H870" s="143">
        <v>464.02945562829319</v>
      </c>
      <c r="L870" s="147"/>
    </row>
    <row r="871" spans="3:12" s="101" customFormat="1" ht="13.5" x14ac:dyDescent="0.25">
      <c r="C871" s="103" t="s">
        <v>147</v>
      </c>
      <c r="D871" s="109">
        <v>46322</v>
      </c>
      <c r="E871" s="142" t="s">
        <v>4505</v>
      </c>
      <c r="F871" s="143">
        <v>506.16662000000002</v>
      </c>
      <c r="G871" s="143">
        <v>503.95</v>
      </c>
      <c r="H871" s="143">
        <v>65.052199223881246</v>
      </c>
      <c r="L871" s="147"/>
    </row>
    <row r="872" spans="3:12" s="101" customFormat="1" ht="13.5" x14ac:dyDescent="0.25">
      <c r="C872" s="103" t="s">
        <v>147</v>
      </c>
      <c r="D872" s="109">
        <v>46349</v>
      </c>
      <c r="E872" s="142" t="s">
        <v>4505</v>
      </c>
      <c r="F872" s="143">
        <v>515.93569100000002</v>
      </c>
      <c r="G872" s="143">
        <v>505.55</v>
      </c>
      <c r="H872" s="143">
        <v>35.13931864782559</v>
      </c>
      <c r="L872" s="147"/>
    </row>
    <row r="873" spans="3:12" s="101" customFormat="1" ht="13.5" x14ac:dyDescent="0.25">
      <c r="C873" s="103" t="s">
        <v>1642</v>
      </c>
      <c r="D873" s="109">
        <v>46294</v>
      </c>
      <c r="E873" s="142" t="s">
        <v>4505</v>
      </c>
      <c r="F873" s="143">
        <v>86.243016999999995</v>
      </c>
      <c r="G873" s="143">
        <v>84.75</v>
      </c>
      <c r="H873" s="143">
        <v>5866.6327764944845</v>
      </c>
      <c r="L873" s="147"/>
    </row>
    <row r="874" spans="3:12" s="101" customFormat="1" ht="13.5" x14ac:dyDescent="0.25">
      <c r="C874" s="103" t="s">
        <v>1642</v>
      </c>
      <c r="D874" s="109">
        <v>46322</v>
      </c>
      <c r="E874" s="142" t="s">
        <v>4505</v>
      </c>
      <c r="F874" s="143">
        <v>86.104716999999994</v>
      </c>
      <c r="G874" s="143">
        <v>85.31</v>
      </c>
      <c r="H874" s="143">
        <v>148.18086820551642</v>
      </c>
      <c r="L874" s="147"/>
    </row>
    <row r="875" spans="3:12" s="101" customFormat="1" ht="13.5" x14ac:dyDescent="0.25">
      <c r="C875" s="103" t="s">
        <v>1278</v>
      </c>
      <c r="D875" s="109">
        <v>46294</v>
      </c>
      <c r="E875" s="142" t="s">
        <v>4505</v>
      </c>
      <c r="F875" s="143">
        <v>883.48982100000001</v>
      </c>
      <c r="G875" s="143">
        <v>876.35</v>
      </c>
      <c r="H875" s="143">
        <v>775.01244379689285</v>
      </c>
      <c r="L875" s="147"/>
    </row>
    <row r="876" spans="3:12" s="101" customFormat="1" ht="13.5" x14ac:dyDescent="0.25">
      <c r="C876" s="103" t="s">
        <v>1278</v>
      </c>
      <c r="D876" s="109">
        <v>46322</v>
      </c>
      <c r="E876" s="142" t="s">
        <v>4505</v>
      </c>
      <c r="F876" s="143">
        <v>880.66660000000002</v>
      </c>
      <c r="G876" s="143">
        <v>879.2</v>
      </c>
      <c r="H876" s="143">
        <v>5.5670612031071185</v>
      </c>
      <c r="L876" s="147"/>
    </row>
    <row r="877" spans="3:12" s="101" customFormat="1" ht="13.5" x14ac:dyDescent="0.25">
      <c r="C877" s="103" t="s">
        <v>1143</v>
      </c>
      <c r="D877" s="109">
        <v>46294</v>
      </c>
      <c r="E877" s="142" t="s">
        <v>4505</v>
      </c>
      <c r="F877" s="143">
        <v>124.535128</v>
      </c>
      <c r="G877" s="143">
        <v>120.71</v>
      </c>
      <c r="H877" s="143">
        <v>1067.37558320012</v>
      </c>
      <c r="L877" s="147"/>
    </row>
    <row r="878" spans="3:12" s="101" customFormat="1" ht="13.5" x14ac:dyDescent="0.25">
      <c r="C878" s="103" t="s">
        <v>1143</v>
      </c>
      <c r="D878" s="109">
        <v>46322</v>
      </c>
      <c r="E878" s="142" t="s">
        <v>4505</v>
      </c>
      <c r="F878" s="143">
        <v>125.78157899999999</v>
      </c>
      <c r="G878" s="143">
        <v>121.51</v>
      </c>
      <c r="H878" s="143">
        <v>39.41031226725601</v>
      </c>
      <c r="L878" s="147"/>
    </row>
    <row r="879" spans="3:12" s="101" customFormat="1" ht="13.5" x14ac:dyDescent="0.25">
      <c r="C879" s="103" t="s">
        <v>1143</v>
      </c>
      <c r="D879" s="109">
        <v>46349</v>
      </c>
      <c r="E879" s="142" t="s">
        <v>4505</v>
      </c>
      <c r="F879" s="143">
        <v>122.979933</v>
      </c>
      <c r="G879" s="143">
        <v>122.33</v>
      </c>
      <c r="H879" s="143">
        <v>37.588044732623992</v>
      </c>
      <c r="L879" s="147"/>
    </row>
    <row r="880" spans="3:12" s="101" customFormat="1" ht="13.5" x14ac:dyDescent="0.25">
      <c r="C880" s="103" t="s">
        <v>1097</v>
      </c>
      <c r="D880" s="109">
        <v>46294</v>
      </c>
      <c r="E880" s="142" t="s">
        <v>4505</v>
      </c>
      <c r="F880" s="143">
        <v>137.73074700000001</v>
      </c>
      <c r="G880" s="143">
        <v>135.76</v>
      </c>
      <c r="H880" s="143">
        <v>5050.828073294876</v>
      </c>
      <c r="L880" s="147"/>
    </row>
    <row r="881" spans="3:12" s="101" customFormat="1" ht="13.5" x14ac:dyDescent="0.25">
      <c r="C881" s="103" t="s">
        <v>1097</v>
      </c>
      <c r="D881" s="109">
        <v>46322</v>
      </c>
      <c r="E881" s="142" t="s">
        <v>4505</v>
      </c>
      <c r="F881" s="143">
        <v>138.359632</v>
      </c>
      <c r="G881" s="143">
        <v>136.36000000000001</v>
      </c>
      <c r="H881" s="143">
        <v>181.91539543228444</v>
      </c>
      <c r="L881" s="147"/>
    </row>
    <row r="882" spans="3:12" s="101" customFormat="1" ht="13.5" x14ac:dyDescent="0.25">
      <c r="C882" s="103" t="s">
        <v>1097</v>
      </c>
      <c r="D882" s="109">
        <v>46349</v>
      </c>
      <c r="E882" s="142" t="s">
        <v>4505</v>
      </c>
      <c r="F882" s="143">
        <v>138.69069999999999</v>
      </c>
      <c r="G882" s="143">
        <v>137.13</v>
      </c>
      <c r="H882" s="143">
        <v>48.461626072840232</v>
      </c>
      <c r="L882" s="147"/>
    </row>
    <row r="883" spans="3:12" s="101" customFormat="1" ht="13.5" x14ac:dyDescent="0.25">
      <c r="C883" s="103" t="s">
        <v>292</v>
      </c>
      <c r="D883" s="109">
        <v>46294</v>
      </c>
      <c r="E883" s="142" t="s">
        <v>4505</v>
      </c>
      <c r="F883" s="143">
        <v>377.32782099999997</v>
      </c>
      <c r="G883" s="143">
        <v>385.9</v>
      </c>
      <c r="H883" s="143">
        <v>10483.749794644538</v>
      </c>
      <c r="L883" s="147"/>
    </row>
    <row r="884" spans="3:12" s="101" customFormat="1" ht="13.5" x14ac:dyDescent="0.25">
      <c r="C884" s="103" t="s">
        <v>292</v>
      </c>
      <c r="D884" s="109">
        <v>46322</v>
      </c>
      <c r="E884" s="142" t="s">
        <v>4505</v>
      </c>
      <c r="F884" s="143">
        <v>383.668069</v>
      </c>
      <c r="G884" s="143">
        <v>387.75</v>
      </c>
      <c r="H884" s="143">
        <v>128.00597285546303</v>
      </c>
      <c r="L884" s="147"/>
    </row>
    <row r="885" spans="3:12" s="101" customFormat="1" ht="13.5" x14ac:dyDescent="0.25">
      <c r="C885" s="103" t="s">
        <v>2499</v>
      </c>
      <c r="D885" s="109">
        <v>46294</v>
      </c>
      <c r="E885" s="142" t="s">
        <v>4505</v>
      </c>
      <c r="F885" s="143">
        <v>1072.084423</v>
      </c>
      <c r="G885" s="143">
        <v>1002.8</v>
      </c>
      <c r="H885" s="143">
        <v>325.63004738733599</v>
      </c>
      <c r="L885" s="147"/>
    </row>
    <row r="886" spans="3:12" s="101" customFormat="1" ht="13.5" x14ac:dyDescent="0.25">
      <c r="C886" s="103" t="s">
        <v>2499</v>
      </c>
      <c r="D886" s="109">
        <v>46322</v>
      </c>
      <c r="E886" s="142" t="s">
        <v>4505</v>
      </c>
      <c r="F886" s="143">
        <v>1019.212042</v>
      </c>
      <c r="G886" s="143">
        <v>1008.2</v>
      </c>
      <c r="H886" s="143">
        <v>222.74039926839967</v>
      </c>
      <c r="L886" s="147"/>
    </row>
    <row r="887" spans="3:12" s="101" customFormat="1" ht="13.5" x14ac:dyDescent="0.25">
      <c r="C887" s="103" t="s">
        <v>2499</v>
      </c>
      <c r="D887" s="109">
        <v>46349</v>
      </c>
      <c r="E887" s="142" t="s">
        <v>4505</v>
      </c>
      <c r="F887" s="143">
        <v>1005.38604</v>
      </c>
      <c r="G887" s="143">
        <v>1012.4</v>
      </c>
      <c r="H887" s="143">
        <v>64.548569844264264</v>
      </c>
      <c r="L887" s="147"/>
    </row>
    <row r="888" spans="3:12" s="101" customFormat="1" ht="13.5" x14ac:dyDescent="0.25">
      <c r="C888" s="103" t="s">
        <v>1009</v>
      </c>
      <c r="D888" s="109">
        <v>46294</v>
      </c>
      <c r="E888" s="142" t="s">
        <v>4505</v>
      </c>
      <c r="F888" s="143">
        <v>1364.647469</v>
      </c>
      <c r="G888" s="143">
        <v>1361.9</v>
      </c>
      <c r="H888" s="143">
        <v>3998.0242719999997</v>
      </c>
      <c r="L888" s="147"/>
    </row>
    <row r="889" spans="3:12" s="101" customFormat="1" ht="13.5" x14ac:dyDescent="0.25">
      <c r="C889" s="103" t="s">
        <v>314</v>
      </c>
      <c r="D889" s="109">
        <v>46294</v>
      </c>
      <c r="E889" s="142" t="s">
        <v>4505</v>
      </c>
      <c r="F889" s="143">
        <v>1129.7936279999999</v>
      </c>
      <c r="G889" s="143">
        <v>1135.5</v>
      </c>
      <c r="H889" s="143">
        <v>4528.422192</v>
      </c>
      <c r="L889" s="147"/>
    </row>
    <row r="890" spans="3:12" s="101" customFormat="1" ht="13.5" x14ac:dyDescent="0.25">
      <c r="C890" s="103" t="s">
        <v>2476</v>
      </c>
      <c r="D890" s="109">
        <v>46294</v>
      </c>
      <c r="E890" s="142" t="s">
        <v>4505</v>
      </c>
      <c r="F890" s="143">
        <v>74.150371000000007</v>
      </c>
      <c r="G890" s="143">
        <v>70.319999999999993</v>
      </c>
      <c r="H890" s="143">
        <v>1811.3626331924145</v>
      </c>
      <c r="L890" s="147"/>
    </row>
    <row r="891" spans="3:12" s="101" customFormat="1" ht="13.5" x14ac:dyDescent="0.25">
      <c r="C891" s="103" t="s">
        <v>2476</v>
      </c>
      <c r="D891" s="109">
        <v>46322</v>
      </c>
      <c r="E891" s="142" t="s">
        <v>4505</v>
      </c>
      <c r="F891" s="143">
        <v>73.964675</v>
      </c>
      <c r="G891" s="143">
        <v>70.790000000000006</v>
      </c>
      <c r="H891" s="143">
        <v>276.39955625009742</v>
      </c>
      <c r="L891" s="147"/>
    </row>
    <row r="892" spans="3:12" s="101" customFormat="1" ht="13.5" x14ac:dyDescent="0.25">
      <c r="C892" s="103" t="s">
        <v>2476</v>
      </c>
      <c r="D892" s="109">
        <v>46349</v>
      </c>
      <c r="E892" s="142" t="s">
        <v>4505</v>
      </c>
      <c r="F892" s="143">
        <v>72.897022000000007</v>
      </c>
      <c r="G892" s="143">
        <v>71.44</v>
      </c>
      <c r="H892" s="143">
        <v>71.671436157488245</v>
      </c>
      <c r="L892" s="147"/>
    </row>
    <row r="893" spans="3:12" s="101" customFormat="1" ht="13.5" x14ac:dyDescent="0.25">
      <c r="C893" s="103" t="s">
        <v>647</v>
      </c>
      <c r="D893" s="109">
        <v>46294</v>
      </c>
      <c r="E893" s="142" t="s">
        <v>4505</v>
      </c>
      <c r="F893" s="143">
        <v>5198.4342889999998</v>
      </c>
      <c r="G893" s="143">
        <v>5120</v>
      </c>
      <c r="H893" s="143">
        <v>2768.182254901365</v>
      </c>
      <c r="L893" s="147"/>
    </row>
    <row r="894" spans="3:12" s="101" customFormat="1" ht="13.5" x14ac:dyDescent="0.25">
      <c r="C894" s="103" t="s">
        <v>647</v>
      </c>
      <c r="D894" s="109">
        <v>46322</v>
      </c>
      <c r="E894" s="142" t="s">
        <v>4505</v>
      </c>
      <c r="F894" s="143">
        <v>5223.0517040000004</v>
      </c>
      <c r="G894" s="143">
        <v>5148</v>
      </c>
      <c r="H894" s="143">
        <v>142.69234259863498</v>
      </c>
      <c r="L894" s="147"/>
    </row>
    <row r="895" spans="3:12" s="101" customFormat="1" ht="13.5" x14ac:dyDescent="0.25">
      <c r="C895" s="103" t="s">
        <v>668</v>
      </c>
      <c r="D895" s="109">
        <v>46294</v>
      </c>
      <c r="E895" s="142" t="s">
        <v>4505</v>
      </c>
      <c r="F895" s="143">
        <v>282.36744599999997</v>
      </c>
      <c r="G895" s="143">
        <v>265.3</v>
      </c>
      <c r="H895" s="143">
        <v>7518.3395688632063</v>
      </c>
      <c r="L895" s="147"/>
    </row>
    <row r="896" spans="3:12" s="101" customFormat="1" ht="13.5" x14ac:dyDescent="0.25">
      <c r="C896" s="103" t="s">
        <v>668</v>
      </c>
      <c r="D896" s="109">
        <v>46322</v>
      </c>
      <c r="E896" s="142" t="s">
        <v>4505</v>
      </c>
      <c r="F896" s="143">
        <v>277.22858300000001</v>
      </c>
      <c r="G896" s="143">
        <v>266.45</v>
      </c>
      <c r="H896" s="143">
        <v>897.13204810783816</v>
      </c>
      <c r="L896" s="147"/>
    </row>
    <row r="897" spans="3:12" s="101" customFormat="1" ht="13.5" x14ac:dyDescent="0.25">
      <c r="C897" s="103" t="s">
        <v>668</v>
      </c>
      <c r="D897" s="109">
        <v>46349</v>
      </c>
      <c r="E897" s="142" t="s">
        <v>4505</v>
      </c>
      <c r="F897" s="143">
        <v>271.03015900000003</v>
      </c>
      <c r="G897" s="143">
        <v>267.55</v>
      </c>
      <c r="H897" s="143">
        <v>130.33019162895519</v>
      </c>
      <c r="L897" s="147"/>
    </row>
    <row r="898" spans="3:12" s="101" customFormat="1" ht="13.5" x14ac:dyDescent="0.25">
      <c r="C898" s="103" t="s">
        <v>269</v>
      </c>
      <c r="D898" s="109">
        <v>46294</v>
      </c>
      <c r="E898" s="142" t="s">
        <v>4505</v>
      </c>
      <c r="F898" s="143">
        <v>1128.083922</v>
      </c>
      <c r="G898" s="143">
        <v>1170</v>
      </c>
      <c r="H898" s="143">
        <v>1034.8085817543231</v>
      </c>
      <c r="L898" s="147"/>
    </row>
    <row r="899" spans="3:12" s="101" customFormat="1" ht="13.5" x14ac:dyDescent="0.25">
      <c r="C899" s="103" t="s">
        <v>269</v>
      </c>
      <c r="D899" s="109">
        <v>46322</v>
      </c>
      <c r="E899" s="142" t="s">
        <v>4505</v>
      </c>
      <c r="F899" s="143">
        <v>1143.7597519999999</v>
      </c>
      <c r="G899" s="143">
        <v>1172.5999999999999</v>
      </c>
      <c r="H899" s="143">
        <v>479.4179213456768</v>
      </c>
      <c r="L899" s="147"/>
    </row>
    <row r="900" spans="3:12" s="101" customFormat="1" ht="13.5" x14ac:dyDescent="0.25">
      <c r="C900" s="103" t="s">
        <v>1194</v>
      </c>
      <c r="D900" s="109">
        <v>46294</v>
      </c>
      <c r="E900" s="142" t="s">
        <v>4505</v>
      </c>
      <c r="F900" s="143">
        <v>247.345189</v>
      </c>
      <c r="G900" s="143">
        <v>239.3</v>
      </c>
      <c r="H900" s="143">
        <v>5655.0600977520498</v>
      </c>
      <c r="L900" s="147"/>
    </row>
    <row r="901" spans="3:12" s="101" customFormat="1" ht="13.5" x14ac:dyDescent="0.25">
      <c r="C901" s="103" t="s">
        <v>1194</v>
      </c>
      <c r="D901" s="109">
        <v>46322</v>
      </c>
      <c r="E901" s="142" t="s">
        <v>4505</v>
      </c>
      <c r="F901" s="143">
        <v>250.20175499999999</v>
      </c>
      <c r="G901" s="143">
        <v>240.6</v>
      </c>
      <c r="H901" s="143">
        <v>1340.1320524449611</v>
      </c>
      <c r="L901" s="147"/>
    </row>
    <row r="902" spans="3:12" s="101" customFormat="1" ht="13.5" x14ac:dyDescent="0.25">
      <c r="C902" s="103" t="s">
        <v>1194</v>
      </c>
      <c r="D902" s="109">
        <v>46349</v>
      </c>
      <c r="E902" s="142" t="s">
        <v>4505</v>
      </c>
      <c r="F902" s="143">
        <v>243.42031499999999</v>
      </c>
      <c r="G902" s="143">
        <v>241.65</v>
      </c>
      <c r="H902" s="143">
        <v>234.62045570298915</v>
      </c>
      <c r="L902" s="147"/>
    </row>
    <row r="903" spans="3:12" s="101" customFormat="1" ht="13.5" x14ac:dyDescent="0.25">
      <c r="C903" s="103" t="s">
        <v>317</v>
      </c>
      <c r="D903" s="109">
        <v>46294</v>
      </c>
      <c r="E903" s="142" t="s">
        <v>4505</v>
      </c>
      <c r="F903" s="143">
        <v>551.341227</v>
      </c>
      <c r="G903" s="143">
        <v>530</v>
      </c>
      <c r="H903" s="143">
        <v>1396.8605094</v>
      </c>
      <c r="L903" s="147"/>
    </row>
    <row r="904" spans="3:12" s="101" customFormat="1" ht="13.5" x14ac:dyDescent="0.25">
      <c r="C904" s="103" t="s">
        <v>74</v>
      </c>
      <c r="D904" s="109">
        <v>46294</v>
      </c>
      <c r="E904" s="142" t="s">
        <v>4505</v>
      </c>
      <c r="F904" s="143">
        <v>1305.5466819999999</v>
      </c>
      <c r="G904" s="143">
        <v>1326</v>
      </c>
      <c r="H904" s="143">
        <v>13346.655995953624</v>
      </c>
      <c r="L904" s="147"/>
    </row>
    <row r="905" spans="3:12" s="101" customFormat="1" ht="13.5" x14ac:dyDescent="0.25">
      <c r="C905" s="103" t="s">
        <v>74</v>
      </c>
      <c r="D905" s="109">
        <v>46322</v>
      </c>
      <c r="E905" s="142" t="s">
        <v>4505</v>
      </c>
      <c r="F905" s="143">
        <v>1295.0853990000001</v>
      </c>
      <c r="G905" s="143">
        <v>1332.1</v>
      </c>
      <c r="H905" s="143">
        <v>242.12105364637802</v>
      </c>
      <c r="L905" s="147"/>
    </row>
    <row r="906" spans="3:12" s="101" customFormat="1" ht="13.5" x14ac:dyDescent="0.25">
      <c r="C906" s="103" t="s">
        <v>2430</v>
      </c>
      <c r="D906" s="109">
        <v>46294</v>
      </c>
      <c r="E906" s="142" t="s">
        <v>4505</v>
      </c>
      <c r="F906" s="143">
        <v>596.02507800000001</v>
      </c>
      <c r="G906" s="143">
        <v>614</v>
      </c>
      <c r="H906" s="143">
        <v>7399.2599279999995</v>
      </c>
      <c r="L906" s="147"/>
    </row>
    <row r="907" spans="3:12" s="101" customFormat="1" ht="13.5" x14ac:dyDescent="0.25">
      <c r="C907" s="103" t="s">
        <v>2543</v>
      </c>
      <c r="D907" s="109">
        <v>46294</v>
      </c>
      <c r="E907" s="142" t="s">
        <v>4505</v>
      </c>
      <c r="F907" s="143">
        <v>952.9434</v>
      </c>
      <c r="G907" s="143">
        <v>958.7</v>
      </c>
      <c r="H907" s="143">
        <v>189.38781899999998</v>
      </c>
      <c r="L907" s="147"/>
    </row>
    <row r="908" spans="3:12" s="101" customFormat="1" ht="13.5" x14ac:dyDescent="0.25">
      <c r="C908" s="103" t="s">
        <v>57</v>
      </c>
      <c r="D908" s="109">
        <v>46294</v>
      </c>
      <c r="E908" s="142" t="s">
        <v>4505</v>
      </c>
      <c r="F908" s="143">
        <v>402.339269</v>
      </c>
      <c r="G908" s="143">
        <v>426.75</v>
      </c>
      <c r="H908" s="143">
        <v>5410.5071644369427</v>
      </c>
      <c r="L908" s="147"/>
    </row>
    <row r="909" spans="3:12" s="101" customFormat="1" ht="13.5" x14ac:dyDescent="0.25">
      <c r="C909" s="103" t="s">
        <v>57</v>
      </c>
      <c r="D909" s="109">
        <v>46322</v>
      </c>
      <c r="E909" s="142" t="s">
        <v>4505</v>
      </c>
      <c r="F909" s="143">
        <v>395.55348500000002</v>
      </c>
      <c r="G909" s="143">
        <v>429.05</v>
      </c>
      <c r="H909" s="143">
        <v>2834.0743248932949</v>
      </c>
      <c r="L909" s="147"/>
    </row>
    <row r="910" spans="3:12" s="101" customFormat="1" ht="13.5" x14ac:dyDescent="0.25">
      <c r="C910" s="103" t="s">
        <v>57</v>
      </c>
      <c r="D910" s="109">
        <v>46349</v>
      </c>
      <c r="E910" s="142" t="s">
        <v>4505</v>
      </c>
      <c r="F910" s="143">
        <v>431.16550000000001</v>
      </c>
      <c r="G910" s="143">
        <v>431.25</v>
      </c>
      <c r="H910" s="143">
        <v>44.105490669762496</v>
      </c>
      <c r="L910" s="147"/>
    </row>
    <row r="911" spans="3:12" s="101" customFormat="1" ht="13.5" x14ac:dyDescent="0.25">
      <c r="C911" s="103" t="s">
        <v>2508</v>
      </c>
      <c r="D911" s="109">
        <v>46294</v>
      </c>
      <c r="E911" s="142" t="s">
        <v>4505</v>
      </c>
      <c r="F911" s="143">
        <v>592.902334</v>
      </c>
      <c r="G911" s="143">
        <v>588.1</v>
      </c>
      <c r="H911" s="143">
        <v>573.84841870000002</v>
      </c>
      <c r="L911" s="147"/>
    </row>
    <row r="912" spans="3:12" s="101" customFormat="1" ht="13.5" x14ac:dyDescent="0.25">
      <c r="C912" s="103" t="s">
        <v>1267</v>
      </c>
      <c r="D912" s="109">
        <v>46294</v>
      </c>
      <c r="E912" s="142" t="s">
        <v>4505</v>
      </c>
      <c r="F912" s="143">
        <v>321.85250000000002</v>
      </c>
      <c r="G912" s="143">
        <v>311</v>
      </c>
      <c r="H912" s="143">
        <v>118.2275325</v>
      </c>
      <c r="L912" s="147"/>
    </row>
    <row r="913" spans="3:12" s="101" customFormat="1" ht="13.5" x14ac:dyDescent="0.25">
      <c r="C913" s="103" t="s">
        <v>49</v>
      </c>
      <c r="D913" s="109">
        <v>46294</v>
      </c>
      <c r="E913" s="142" t="s">
        <v>4505</v>
      </c>
      <c r="F913" s="143">
        <v>4093.915238</v>
      </c>
      <c r="G913" s="143">
        <v>4053.4</v>
      </c>
      <c r="H913" s="143">
        <v>8417.6534499359514</v>
      </c>
      <c r="L913" s="147"/>
    </row>
    <row r="914" spans="3:12" s="101" customFormat="1" ht="13.5" x14ac:dyDescent="0.25">
      <c r="C914" s="103" t="s">
        <v>49</v>
      </c>
      <c r="D914" s="109">
        <v>46322</v>
      </c>
      <c r="E914" s="142" t="s">
        <v>4505</v>
      </c>
      <c r="F914" s="143">
        <v>4071.553852</v>
      </c>
      <c r="G914" s="143">
        <v>4073.2</v>
      </c>
      <c r="H914" s="143">
        <v>552.89391039922418</v>
      </c>
      <c r="L914" s="147"/>
    </row>
    <row r="915" spans="3:12" s="101" customFormat="1" ht="13.5" x14ac:dyDescent="0.25">
      <c r="C915" s="103" t="s">
        <v>49</v>
      </c>
      <c r="D915" s="109">
        <v>46349</v>
      </c>
      <c r="E915" s="142" t="s">
        <v>4505</v>
      </c>
      <c r="F915" s="143">
        <v>4107.6738859999996</v>
      </c>
      <c r="G915" s="143">
        <v>4097.2</v>
      </c>
      <c r="H915" s="143">
        <v>175.22586456482378</v>
      </c>
      <c r="L915" s="147"/>
    </row>
    <row r="916" spans="3:12" s="101" customFormat="1" ht="13.5" x14ac:dyDescent="0.25">
      <c r="C916" s="103" t="s">
        <v>1044</v>
      </c>
      <c r="D916" s="109">
        <v>46294</v>
      </c>
      <c r="E916" s="142" t="s">
        <v>4505</v>
      </c>
      <c r="F916" s="143">
        <v>1812.67155</v>
      </c>
      <c r="G916" s="143">
        <v>1876.3</v>
      </c>
      <c r="H916" s="143">
        <v>2957.3790749999998</v>
      </c>
      <c r="L916" s="147"/>
    </row>
    <row r="917" spans="3:12" s="101" customFormat="1" ht="13.5" x14ac:dyDescent="0.25">
      <c r="C917" s="103" t="s">
        <v>732</v>
      </c>
      <c r="D917" s="109">
        <v>46294</v>
      </c>
      <c r="E917" s="142" t="s">
        <v>4505</v>
      </c>
      <c r="F917" s="143">
        <v>497.26599700000003</v>
      </c>
      <c r="G917" s="143">
        <v>539.54999999999995</v>
      </c>
      <c r="H917" s="143">
        <v>1487.857461155854</v>
      </c>
      <c r="L917" s="147"/>
    </row>
    <row r="918" spans="3:12" s="101" customFormat="1" ht="13.5" x14ac:dyDescent="0.25">
      <c r="C918" s="103" t="s">
        <v>732</v>
      </c>
      <c r="D918" s="109">
        <v>46322</v>
      </c>
      <c r="E918" s="142" t="s">
        <v>4505</v>
      </c>
      <c r="F918" s="143">
        <v>504.13194399999998</v>
      </c>
      <c r="G918" s="143">
        <v>543.94000000000005</v>
      </c>
      <c r="H918" s="143">
        <v>94.914688844145957</v>
      </c>
      <c r="L918" s="147"/>
    </row>
    <row r="919" spans="3:12" s="101" customFormat="1" ht="13.5" x14ac:dyDescent="0.25">
      <c r="C919" s="103" t="s">
        <v>650</v>
      </c>
      <c r="D919" s="109">
        <v>46294</v>
      </c>
      <c r="E919" s="142" t="s">
        <v>4505</v>
      </c>
      <c r="F919" s="143">
        <v>425.41697299999998</v>
      </c>
      <c r="G919" s="143">
        <v>418.8</v>
      </c>
      <c r="H919" s="143">
        <v>3891.9833699825563</v>
      </c>
      <c r="L919" s="147"/>
    </row>
    <row r="920" spans="3:12" s="101" customFormat="1" ht="13.5" x14ac:dyDescent="0.25">
      <c r="C920" s="103" t="s">
        <v>650</v>
      </c>
      <c r="D920" s="109">
        <v>46322</v>
      </c>
      <c r="E920" s="142" t="s">
        <v>4505</v>
      </c>
      <c r="F920" s="143">
        <v>428.506485</v>
      </c>
      <c r="G920" s="143">
        <v>420.6</v>
      </c>
      <c r="H920" s="143">
        <v>235.1946502471786</v>
      </c>
      <c r="L920" s="147"/>
    </row>
    <row r="921" spans="3:12" s="101" customFormat="1" ht="13.5" x14ac:dyDescent="0.25">
      <c r="C921" s="103" t="s">
        <v>650</v>
      </c>
      <c r="D921" s="109">
        <v>46349</v>
      </c>
      <c r="E921" s="142" t="s">
        <v>4505</v>
      </c>
      <c r="F921" s="143">
        <v>421.91996699999999</v>
      </c>
      <c r="G921" s="143">
        <v>424.36</v>
      </c>
      <c r="H921" s="143">
        <v>42.374499770265572</v>
      </c>
      <c r="L921" s="147"/>
    </row>
    <row r="922" spans="3:12" s="101" customFormat="1" ht="13.5" x14ac:dyDescent="0.25">
      <c r="C922" s="103" t="s">
        <v>326</v>
      </c>
      <c r="D922" s="109">
        <v>46294</v>
      </c>
      <c r="E922" s="142" t="s">
        <v>4505</v>
      </c>
      <c r="F922" s="143">
        <v>2228.0001950000001</v>
      </c>
      <c r="G922" s="143">
        <v>2170.3000000000002</v>
      </c>
      <c r="H922" s="143">
        <v>1214.7705326959331</v>
      </c>
      <c r="L922" s="147"/>
    </row>
    <row r="923" spans="3:12" s="101" customFormat="1" ht="13.5" x14ac:dyDescent="0.25">
      <c r="C923" s="103" t="s">
        <v>326</v>
      </c>
      <c r="D923" s="109">
        <v>46322</v>
      </c>
      <c r="E923" s="142" t="s">
        <v>4505</v>
      </c>
      <c r="F923" s="143">
        <v>2247.4119759999999</v>
      </c>
      <c r="G923" s="143">
        <v>2176</v>
      </c>
      <c r="H923" s="143">
        <v>41.036420604066912</v>
      </c>
      <c r="L923" s="147"/>
    </row>
    <row r="924" spans="3:12" s="101" customFormat="1" ht="13.5" x14ac:dyDescent="0.25">
      <c r="C924" s="103" t="s">
        <v>474</v>
      </c>
      <c r="D924" s="109">
        <v>46294</v>
      </c>
      <c r="E924" s="142" t="s">
        <v>4505</v>
      </c>
      <c r="F924" s="143">
        <v>3381.645904</v>
      </c>
      <c r="G924" s="143">
        <v>3375.1</v>
      </c>
      <c r="H924" s="143">
        <v>2137.3116048622414</v>
      </c>
      <c r="L924" s="147"/>
    </row>
    <row r="925" spans="3:12" s="101" customFormat="1" ht="13.5" x14ac:dyDescent="0.25">
      <c r="C925" s="103" t="s">
        <v>474</v>
      </c>
      <c r="D925" s="109">
        <v>46322</v>
      </c>
      <c r="E925" s="142" t="s">
        <v>4505</v>
      </c>
      <c r="F925" s="143">
        <v>3431.932879</v>
      </c>
      <c r="G925" s="143">
        <v>3388.6</v>
      </c>
      <c r="H925" s="143">
        <v>1091.0098914764189</v>
      </c>
      <c r="L925" s="147"/>
    </row>
    <row r="926" spans="3:12" s="101" customFormat="1" ht="13.5" x14ac:dyDescent="0.25">
      <c r="C926" s="103" t="s">
        <v>474</v>
      </c>
      <c r="D926" s="109">
        <v>46349</v>
      </c>
      <c r="E926" s="142" t="s">
        <v>4505</v>
      </c>
      <c r="F926" s="143">
        <v>3390.898479</v>
      </c>
      <c r="G926" s="143">
        <v>3409.1</v>
      </c>
      <c r="H926" s="143">
        <v>170.59998066133923</v>
      </c>
      <c r="L926" s="147"/>
    </row>
    <row r="927" spans="3:12" s="101" customFormat="1" ht="13.5" x14ac:dyDescent="0.25">
      <c r="C927" s="103" t="s">
        <v>486</v>
      </c>
      <c r="D927" s="109">
        <v>46294</v>
      </c>
      <c r="E927" s="142" t="s">
        <v>4505</v>
      </c>
      <c r="F927" s="143">
        <v>366.42154399999998</v>
      </c>
      <c r="G927" s="143">
        <v>346.55</v>
      </c>
      <c r="H927" s="143">
        <v>8642.1523649999999</v>
      </c>
      <c r="L927" s="147"/>
    </row>
    <row r="928" spans="3:12" s="101" customFormat="1" ht="13.5" x14ac:dyDescent="0.25">
      <c r="C928" s="103" t="s">
        <v>154</v>
      </c>
      <c r="D928" s="109">
        <v>46294</v>
      </c>
      <c r="E928" s="142" t="s">
        <v>4505</v>
      </c>
      <c r="F928" s="143">
        <v>2372.660852</v>
      </c>
      <c r="G928" s="143">
        <v>2360.6</v>
      </c>
      <c r="H928" s="143">
        <v>411.73752212994373</v>
      </c>
      <c r="L928" s="147"/>
    </row>
    <row r="929" spans="3:12" s="101" customFormat="1" ht="13.5" x14ac:dyDescent="0.25">
      <c r="C929" s="103" t="s">
        <v>154</v>
      </c>
      <c r="D929" s="109">
        <v>46322</v>
      </c>
      <c r="E929" s="142" t="s">
        <v>4505</v>
      </c>
      <c r="F929" s="143">
        <v>2387.5</v>
      </c>
      <c r="G929" s="143">
        <v>2371.5</v>
      </c>
      <c r="H929" s="143">
        <v>1.0716028700562665</v>
      </c>
      <c r="L929" s="147"/>
    </row>
    <row r="930" spans="3:12" s="101" customFormat="1" ht="13.5" x14ac:dyDescent="0.25">
      <c r="C930" s="103" t="s">
        <v>2488</v>
      </c>
      <c r="D930" s="109">
        <v>46294</v>
      </c>
      <c r="E930" s="142" t="s">
        <v>4505</v>
      </c>
      <c r="F930" s="143">
        <v>856.45630700000004</v>
      </c>
      <c r="G930" s="143">
        <v>841.85</v>
      </c>
      <c r="H930" s="143">
        <v>713.47574012889959</v>
      </c>
      <c r="L930" s="147"/>
    </row>
    <row r="931" spans="3:12" s="101" customFormat="1" ht="13.5" x14ac:dyDescent="0.25">
      <c r="C931" s="103" t="s">
        <v>2488</v>
      </c>
      <c r="D931" s="109">
        <v>46322</v>
      </c>
      <c r="E931" s="142" t="s">
        <v>4505</v>
      </c>
      <c r="F931" s="143">
        <v>849</v>
      </c>
      <c r="G931" s="143">
        <v>848.05</v>
      </c>
      <c r="H931" s="143">
        <v>1.7834498711004205</v>
      </c>
      <c r="L931" s="147"/>
    </row>
    <row r="932" spans="3:12" s="101" customFormat="1" ht="13.5" x14ac:dyDescent="0.25">
      <c r="C932" s="103" t="s">
        <v>63</v>
      </c>
      <c r="D932" s="109">
        <v>46294</v>
      </c>
      <c r="E932" s="142" t="s">
        <v>4505</v>
      </c>
      <c r="F932" s="143">
        <v>13796.797772</v>
      </c>
      <c r="G932" s="143">
        <v>13542</v>
      </c>
      <c r="H932" s="143">
        <v>2188.2909450749839</v>
      </c>
      <c r="L932" s="147"/>
    </row>
    <row r="933" spans="3:12" s="101" customFormat="1" ht="13.5" x14ac:dyDescent="0.25">
      <c r="C933" s="103" t="s">
        <v>63</v>
      </c>
      <c r="D933" s="109">
        <v>46322</v>
      </c>
      <c r="E933" s="142" t="s">
        <v>4505</v>
      </c>
      <c r="F933" s="143">
        <v>13907.569552999999</v>
      </c>
      <c r="G933" s="143">
        <v>13589</v>
      </c>
      <c r="H933" s="143">
        <v>2566.0460075306323</v>
      </c>
      <c r="L933" s="147"/>
    </row>
    <row r="934" spans="3:12" s="101" customFormat="1" ht="13.5" x14ac:dyDescent="0.25">
      <c r="C934" s="103" t="s">
        <v>63</v>
      </c>
      <c r="D934" s="109">
        <v>46349</v>
      </c>
      <c r="E934" s="142" t="s">
        <v>4505</v>
      </c>
      <c r="F934" s="143">
        <v>13702.561389</v>
      </c>
      <c r="G934" s="143">
        <v>13666</v>
      </c>
      <c r="H934" s="143">
        <v>68.447374894383316</v>
      </c>
      <c r="L934" s="147"/>
    </row>
    <row r="935" spans="3:12" s="101" customFormat="1" ht="13.5" x14ac:dyDescent="0.25">
      <c r="C935" s="103" t="s">
        <v>1957</v>
      </c>
      <c r="D935" s="109">
        <v>46294</v>
      </c>
      <c r="E935" s="142" t="s">
        <v>4505</v>
      </c>
      <c r="F935" s="143">
        <v>1586.843138</v>
      </c>
      <c r="G935" s="143">
        <v>1578</v>
      </c>
      <c r="H935" s="143">
        <v>2840.361692400028</v>
      </c>
      <c r="L935" s="147"/>
    </row>
    <row r="936" spans="3:12" s="101" customFormat="1" ht="13.5" x14ac:dyDescent="0.25">
      <c r="C936" s="103" t="s">
        <v>1957</v>
      </c>
      <c r="D936" s="109">
        <v>46322</v>
      </c>
      <c r="E936" s="142" t="s">
        <v>4505</v>
      </c>
      <c r="F936" s="143">
        <v>1546.44001</v>
      </c>
      <c r="G936" s="143">
        <v>1587.3</v>
      </c>
      <c r="H936" s="143">
        <v>11.186771599971824</v>
      </c>
      <c r="L936" s="147"/>
    </row>
    <row r="937" spans="3:12" s="101" customFormat="1" ht="13.5" x14ac:dyDescent="0.25">
      <c r="C937" s="103" t="s">
        <v>662</v>
      </c>
      <c r="D937" s="109">
        <v>46294</v>
      </c>
      <c r="E937" s="142" t="s">
        <v>4505</v>
      </c>
      <c r="F937" s="143">
        <v>999.57356700000003</v>
      </c>
      <c r="G937" s="143">
        <v>1015.2</v>
      </c>
      <c r="H937" s="143">
        <v>1746.7685307286583</v>
      </c>
      <c r="L937" s="147"/>
    </row>
    <row r="938" spans="3:12" s="101" customFormat="1" ht="13.5" x14ac:dyDescent="0.25">
      <c r="C938" s="103" t="s">
        <v>662</v>
      </c>
      <c r="D938" s="109">
        <v>46322</v>
      </c>
      <c r="E938" s="142" t="s">
        <v>4505</v>
      </c>
      <c r="F938" s="143">
        <v>1011.8666030000001</v>
      </c>
      <c r="G938" s="143">
        <v>1018.1</v>
      </c>
      <c r="H938" s="143">
        <v>3.0465361995663258</v>
      </c>
      <c r="L938" s="147"/>
    </row>
    <row r="939" spans="3:12" s="101" customFormat="1" ht="13.5" x14ac:dyDescent="0.25">
      <c r="C939" s="103" t="s">
        <v>662</v>
      </c>
      <c r="D939" s="109">
        <v>46349</v>
      </c>
      <c r="E939" s="142" t="s">
        <v>4505</v>
      </c>
      <c r="F939" s="143">
        <v>1024.8800000000001</v>
      </c>
      <c r="G939" s="143">
        <v>1026.5</v>
      </c>
      <c r="H939" s="143">
        <v>5.1194535717755842</v>
      </c>
      <c r="L939" s="147"/>
    </row>
    <row r="940" spans="3:12" s="101" customFormat="1" ht="13.5" x14ac:dyDescent="0.25">
      <c r="C940" s="103" t="s">
        <v>2482</v>
      </c>
      <c r="D940" s="109">
        <v>46294</v>
      </c>
      <c r="E940" s="142" t="s">
        <v>4505</v>
      </c>
      <c r="F940" s="143">
        <v>2547.1971830000002</v>
      </c>
      <c r="G940" s="143">
        <v>2510.8000000000002</v>
      </c>
      <c r="H940" s="143">
        <v>1117.7414550000001</v>
      </c>
      <c r="L940" s="147"/>
    </row>
    <row r="941" spans="3:12" s="101" customFormat="1" ht="13.5" x14ac:dyDescent="0.25">
      <c r="C941" s="103" t="s">
        <v>1436</v>
      </c>
      <c r="D941" s="109">
        <v>46294</v>
      </c>
      <c r="E941" s="142" t="s">
        <v>4505</v>
      </c>
      <c r="F941" s="143">
        <v>993.08408699999995</v>
      </c>
      <c r="G941" s="143">
        <v>1044.55</v>
      </c>
      <c r="H941" s="143">
        <v>271.58569321680869</v>
      </c>
      <c r="L941" s="147"/>
    </row>
    <row r="942" spans="3:12" s="101" customFormat="1" ht="13.5" x14ac:dyDescent="0.25">
      <c r="C942" s="103" t="s">
        <v>1436</v>
      </c>
      <c r="D942" s="109">
        <v>46322</v>
      </c>
      <c r="E942" s="142" t="s">
        <v>4505</v>
      </c>
      <c r="F942" s="143">
        <v>1009.2</v>
      </c>
      <c r="G942" s="143">
        <v>1049.1500000000001</v>
      </c>
      <c r="H942" s="143">
        <v>6.3437605831912673</v>
      </c>
      <c r="L942" s="147"/>
    </row>
    <row r="943" spans="3:12" s="101" customFormat="1" ht="13.5" x14ac:dyDescent="0.25">
      <c r="C943" s="103" t="s">
        <v>2514</v>
      </c>
      <c r="D943" s="109">
        <v>46294</v>
      </c>
      <c r="E943" s="142" t="s">
        <v>4505</v>
      </c>
      <c r="F943" s="143">
        <v>2454.3439480000002</v>
      </c>
      <c r="G943" s="143">
        <v>2438.9</v>
      </c>
      <c r="H943" s="143">
        <v>325.63591639999999</v>
      </c>
      <c r="L943" s="147"/>
    </row>
    <row r="944" spans="3:12" s="101" customFormat="1" ht="13.5" x14ac:dyDescent="0.25">
      <c r="C944" s="103" t="s">
        <v>2165</v>
      </c>
      <c r="D944" s="109">
        <v>46294</v>
      </c>
      <c r="E944" s="142" t="s">
        <v>4505</v>
      </c>
      <c r="F944" s="143">
        <v>3272.222084</v>
      </c>
      <c r="G944" s="143">
        <v>3366.9</v>
      </c>
      <c r="H944" s="143">
        <v>2669.9172811875023</v>
      </c>
      <c r="L944" s="147"/>
    </row>
    <row r="945" spans="3:12" s="101" customFormat="1" ht="13.5" x14ac:dyDescent="0.25">
      <c r="C945" s="103" t="s">
        <v>2165</v>
      </c>
      <c r="D945" s="109">
        <v>46322</v>
      </c>
      <c r="E945" s="142" t="s">
        <v>4505</v>
      </c>
      <c r="F945" s="143">
        <v>2673.8076460000002</v>
      </c>
      <c r="G945" s="143">
        <v>3377.8</v>
      </c>
      <c r="H945" s="143">
        <v>146.00122141249801</v>
      </c>
      <c r="L945" s="147"/>
    </row>
    <row r="946" spans="3:12" s="101" customFormat="1" ht="13.5" x14ac:dyDescent="0.25">
      <c r="C946" s="103" t="s">
        <v>468</v>
      </c>
      <c r="D946" s="109">
        <v>46294</v>
      </c>
      <c r="E946" s="142" t="s">
        <v>4505</v>
      </c>
      <c r="F946" s="143">
        <v>3053.2014490000001</v>
      </c>
      <c r="G946" s="143">
        <v>3017.6</v>
      </c>
      <c r="H946" s="143">
        <v>2141.8706863157495</v>
      </c>
      <c r="L946" s="147"/>
    </row>
    <row r="947" spans="3:12" s="101" customFormat="1" ht="13.5" x14ac:dyDescent="0.25">
      <c r="C947" s="103" t="s">
        <v>468</v>
      </c>
      <c r="D947" s="109">
        <v>46322</v>
      </c>
      <c r="E947" s="142" t="s">
        <v>4505</v>
      </c>
      <c r="F947" s="143">
        <v>2950.4153460000002</v>
      </c>
      <c r="G947" s="143">
        <v>3032.9</v>
      </c>
      <c r="H947" s="143">
        <v>76.742678351766671</v>
      </c>
      <c r="L947" s="147"/>
    </row>
    <row r="948" spans="3:12" s="101" customFormat="1" ht="13.5" x14ac:dyDescent="0.25">
      <c r="C948" s="103" t="s">
        <v>468</v>
      </c>
      <c r="D948" s="109">
        <v>46349</v>
      </c>
      <c r="E948" s="142" t="s">
        <v>4505</v>
      </c>
      <c r="F948" s="143">
        <v>3044.99</v>
      </c>
      <c r="G948" s="143">
        <v>3023.46</v>
      </c>
      <c r="H948" s="143">
        <v>19.616362632483629</v>
      </c>
      <c r="L948" s="147"/>
    </row>
    <row r="949" spans="3:12" s="101" customFormat="1" ht="13.5" x14ac:dyDescent="0.25">
      <c r="C949" s="103" t="s">
        <v>2459</v>
      </c>
      <c r="D949" s="109">
        <v>46294</v>
      </c>
      <c r="E949" s="142" t="s">
        <v>4505</v>
      </c>
      <c r="F949" s="143">
        <v>387.83889900000003</v>
      </c>
      <c r="G949" s="143">
        <v>381.2</v>
      </c>
      <c r="H949" s="143">
        <v>2025.4894078681905</v>
      </c>
      <c r="L949" s="147"/>
    </row>
    <row r="950" spans="3:12" s="101" customFormat="1" ht="13.5" x14ac:dyDescent="0.25">
      <c r="C950" s="103" t="s">
        <v>2459</v>
      </c>
      <c r="D950" s="109">
        <v>46322</v>
      </c>
      <c r="E950" s="142" t="s">
        <v>4505</v>
      </c>
      <c r="F950" s="143">
        <v>384.44178599999998</v>
      </c>
      <c r="G950" s="143">
        <v>384.35</v>
      </c>
      <c r="H950" s="143">
        <v>96.127870231809581</v>
      </c>
      <c r="L950" s="147"/>
    </row>
    <row r="951" spans="3:12" s="101" customFormat="1" ht="13.5" x14ac:dyDescent="0.25">
      <c r="C951" s="103" t="s">
        <v>2451</v>
      </c>
      <c r="D951" s="109">
        <v>46294</v>
      </c>
      <c r="E951" s="142" t="s">
        <v>4505</v>
      </c>
      <c r="F951" s="143">
        <v>89.027292000000003</v>
      </c>
      <c r="G951" s="143">
        <v>86.23</v>
      </c>
      <c r="H951" s="143">
        <v>3500.7905780487708</v>
      </c>
      <c r="L951" s="147"/>
    </row>
    <row r="952" spans="3:12" s="101" customFormat="1" ht="13.5" x14ac:dyDescent="0.25">
      <c r="C952" s="103" t="s">
        <v>2451</v>
      </c>
      <c r="D952" s="109">
        <v>46322</v>
      </c>
      <c r="E952" s="142" t="s">
        <v>4505</v>
      </c>
      <c r="F952" s="143">
        <v>89.498075</v>
      </c>
      <c r="G952" s="143">
        <v>87.04</v>
      </c>
      <c r="H952" s="143">
        <v>143.40850498894588</v>
      </c>
      <c r="L952" s="147"/>
    </row>
    <row r="953" spans="3:12" s="101" customFormat="1" ht="13.5" x14ac:dyDescent="0.25">
      <c r="C953" s="103" t="s">
        <v>2451</v>
      </c>
      <c r="D953" s="109">
        <v>46349</v>
      </c>
      <c r="E953" s="142" t="s">
        <v>4505</v>
      </c>
      <c r="F953" s="143">
        <v>87.15</v>
      </c>
      <c r="G953" s="143">
        <v>87.5</v>
      </c>
      <c r="H953" s="143">
        <v>4.5052002622834202</v>
      </c>
      <c r="L953" s="147"/>
    </row>
    <row r="954" spans="3:12" s="101" customFormat="1" ht="13.5" x14ac:dyDescent="0.25">
      <c r="C954" s="103" t="s">
        <v>630</v>
      </c>
      <c r="D954" s="109">
        <v>46294</v>
      </c>
      <c r="E954" s="142" t="s">
        <v>4505</v>
      </c>
      <c r="F954" s="143">
        <v>1473.6259210000001</v>
      </c>
      <c r="G954" s="143">
        <v>1458.6</v>
      </c>
      <c r="H954" s="143">
        <v>154.911445874951</v>
      </c>
      <c r="L954" s="147"/>
    </row>
    <row r="955" spans="3:12" s="101" customFormat="1" ht="13.5" x14ac:dyDescent="0.25">
      <c r="C955" s="103" t="s">
        <v>630</v>
      </c>
      <c r="D955" s="109">
        <v>46322</v>
      </c>
      <c r="E955" s="142" t="s">
        <v>4505</v>
      </c>
      <c r="F955" s="143">
        <v>1488.906649</v>
      </c>
      <c r="G955" s="143">
        <v>1466.7</v>
      </c>
      <c r="H955" s="143">
        <v>58.414391625049007</v>
      </c>
      <c r="L955" s="147"/>
    </row>
    <row r="956" spans="3:12" s="101" customFormat="1" ht="13.5" x14ac:dyDescent="0.25">
      <c r="C956" s="103" t="s">
        <v>2535</v>
      </c>
      <c r="D956" s="109">
        <v>46294</v>
      </c>
      <c r="E956" s="142" t="s">
        <v>4505</v>
      </c>
      <c r="F956" s="143">
        <v>1203.5986350000001</v>
      </c>
      <c r="G956" s="143">
        <v>1216.5999999999999</v>
      </c>
      <c r="H956" s="143">
        <v>269.97512499999999</v>
      </c>
      <c r="L956" s="147"/>
    </row>
    <row r="957" spans="3:12" s="101" customFormat="1" ht="13.5" x14ac:dyDescent="0.25">
      <c r="C957" s="103" t="s">
        <v>1124</v>
      </c>
      <c r="D957" s="109">
        <v>46294</v>
      </c>
      <c r="E957" s="142" t="s">
        <v>4505</v>
      </c>
      <c r="F957" s="143">
        <v>84.180441000000002</v>
      </c>
      <c r="G957" s="143">
        <v>86.41</v>
      </c>
      <c r="H957" s="143">
        <v>7632.6790154647251</v>
      </c>
      <c r="L957" s="147"/>
    </row>
    <row r="958" spans="3:12" s="101" customFormat="1" ht="13.5" x14ac:dyDescent="0.25">
      <c r="C958" s="103" t="s">
        <v>1124</v>
      </c>
      <c r="D958" s="109">
        <v>46322</v>
      </c>
      <c r="E958" s="142" t="s">
        <v>4505</v>
      </c>
      <c r="F958" s="143">
        <v>86.521666999999994</v>
      </c>
      <c r="G958" s="143">
        <v>85.62</v>
      </c>
      <c r="H958" s="143">
        <v>12.058832128779283</v>
      </c>
      <c r="L958" s="147"/>
    </row>
    <row r="959" spans="3:12" s="101" customFormat="1" ht="13.5" x14ac:dyDescent="0.25">
      <c r="C959" s="103" t="s">
        <v>1124</v>
      </c>
      <c r="D959" s="109">
        <v>46349</v>
      </c>
      <c r="E959" s="142" t="s">
        <v>4505</v>
      </c>
      <c r="F959" s="143">
        <v>87.395847000000003</v>
      </c>
      <c r="G959" s="143">
        <v>89.54</v>
      </c>
      <c r="H959" s="143">
        <v>35.730968406496245</v>
      </c>
      <c r="L959" s="147"/>
    </row>
    <row r="960" spans="3:12" s="101" customFormat="1" ht="13.5" x14ac:dyDescent="0.25">
      <c r="C960" s="103" t="s">
        <v>1182</v>
      </c>
      <c r="D960" s="109">
        <v>46294</v>
      </c>
      <c r="E960" s="142" t="s">
        <v>4505</v>
      </c>
      <c r="F960" s="143">
        <v>342.32499200000001</v>
      </c>
      <c r="G960" s="143">
        <v>325.55</v>
      </c>
      <c r="H960" s="143">
        <v>5489.6574740902934</v>
      </c>
      <c r="L960" s="147"/>
    </row>
    <row r="961" spans="3:12" s="101" customFormat="1" ht="13.5" x14ac:dyDescent="0.25">
      <c r="C961" s="103" t="s">
        <v>1182</v>
      </c>
      <c r="D961" s="109">
        <v>46322</v>
      </c>
      <c r="E961" s="142" t="s">
        <v>4505</v>
      </c>
      <c r="F961" s="143">
        <v>337.88953400000003</v>
      </c>
      <c r="G961" s="143">
        <v>326.14999999999998</v>
      </c>
      <c r="H961" s="143">
        <v>255.92578970970652</v>
      </c>
      <c r="L961" s="147"/>
    </row>
    <row r="962" spans="3:12" s="101" customFormat="1" ht="13.5" x14ac:dyDescent="0.25">
      <c r="C962" s="103" t="s">
        <v>133</v>
      </c>
      <c r="D962" s="109">
        <v>46294</v>
      </c>
      <c r="E962" s="142" t="s">
        <v>4505</v>
      </c>
      <c r="F962" s="143">
        <v>1883.162877</v>
      </c>
      <c r="G962" s="143">
        <v>1871.6</v>
      </c>
      <c r="H962" s="143">
        <v>564.26910399999997</v>
      </c>
      <c r="L962" s="147"/>
    </row>
    <row r="963" spans="3:12" s="101" customFormat="1" ht="13.5" x14ac:dyDescent="0.25">
      <c r="C963" s="103" t="s">
        <v>489</v>
      </c>
      <c r="D963" s="109">
        <v>46294</v>
      </c>
      <c r="E963" s="142" t="s">
        <v>4505</v>
      </c>
      <c r="F963" s="143">
        <v>237.95761100000001</v>
      </c>
      <c r="G963" s="143">
        <v>233.16</v>
      </c>
      <c r="H963" s="143">
        <v>2050.1375893923678</v>
      </c>
      <c r="L963" s="147"/>
    </row>
    <row r="964" spans="3:12" s="101" customFormat="1" ht="13.5" x14ac:dyDescent="0.25">
      <c r="C964" s="103" t="s">
        <v>489</v>
      </c>
      <c r="D964" s="109">
        <v>46322</v>
      </c>
      <c r="E964" s="142" t="s">
        <v>4505</v>
      </c>
      <c r="F964" s="143">
        <v>238.621712</v>
      </c>
      <c r="G964" s="143">
        <v>234.07</v>
      </c>
      <c r="H964" s="143">
        <v>202.9282303250385</v>
      </c>
      <c r="L964" s="147"/>
    </row>
    <row r="965" spans="3:12" s="101" customFormat="1" ht="13.5" x14ac:dyDescent="0.25">
      <c r="C965" s="103" t="s">
        <v>489</v>
      </c>
      <c r="D965" s="109">
        <v>46349</v>
      </c>
      <c r="E965" s="142" t="s">
        <v>4505</v>
      </c>
      <c r="F965" s="143">
        <v>235.44449499999999</v>
      </c>
      <c r="G965" s="143">
        <v>235.94</v>
      </c>
      <c r="H965" s="143">
        <v>39.408607082593939</v>
      </c>
      <c r="L965" s="147"/>
    </row>
    <row r="966" spans="3:12" s="101" customFormat="1" ht="13.5" x14ac:dyDescent="0.25">
      <c r="C966" s="103" t="s">
        <v>2221</v>
      </c>
      <c r="D966" s="109">
        <v>46294</v>
      </c>
      <c r="E966" s="142" t="s">
        <v>4505</v>
      </c>
      <c r="F966" s="143">
        <v>479.64995499999998</v>
      </c>
      <c r="G966" s="143">
        <v>486</v>
      </c>
      <c r="H966" s="143">
        <v>126.822738</v>
      </c>
      <c r="L966" s="147"/>
    </row>
    <row r="967" spans="3:12" s="101" customFormat="1" ht="13.5" x14ac:dyDescent="0.25">
      <c r="C967" s="103" t="s">
        <v>499</v>
      </c>
      <c r="D967" s="109">
        <v>46294</v>
      </c>
      <c r="E967" s="142" t="s">
        <v>4505</v>
      </c>
      <c r="F967" s="143">
        <v>1633.386172</v>
      </c>
      <c r="G967" s="143">
        <v>1688.6</v>
      </c>
      <c r="H967" s="143">
        <v>2736.6078102064944</v>
      </c>
      <c r="L967" s="147"/>
    </row>
    <row r="968" spans="3:12" s="101" customFormat="1" ht="13.5" x14ac:dyDescent="0.25">
      <c r="C968" s="103" t="s">
        <v>499</v>
      </c>
      <c r="D968" s="109">
        <v>46322</v>
      </c>
      <c r="E968" s="142" t="s">
        <v>4505</v>
      </c>
      <c r="F968" s="143">
        <v>1600.2888889999999</v>
      </c>
      <c r="G968" s="143">
        <v>1696.8</v>
      </c>
      <c r="H968" s="143">
        <v>28.578606593505736</v>
      </c>
      <c r="L968" s="147"/>
    </row>
    <row r="969" spans="3:12" s="101" customFormat="1" ht="13.5" x14ac:dyDescent="0.25">
      <c r="C969" s="103" t="s">
        <v>2471</v>
      </c>
      <c r="D969" s="109">
        <v>46294</v>
      </c>
      <c r="E969" s="142" t="s">
        <v>4505</v>
      </c>
      <c r="F969" s="143">
        <v>352.93670400000002</v>
      </c>
      <c r="G969" s="143">
        <v>346.55</v>
      </c>
      <c r="H969" s="143">
        <v>2352.8375121698455</v>
      </c>
      <c r="L969" s="147"/>
    </row>
    <row r="970" spans="3:12" s="101" customFormat="1" ht="13.5" x14ac:dyDescent="0.25">
      <c r="C970" s="103" t="s">
        <v>2471</v>
      </c>
      <c r="D970" s="109">
        <v>46322</v>
      </c>
      <c r="E970" s="142" t="s">
        <v>4505</v>
      </c>
      <c r="F970" s="143">
        <v>352.19</v>
      </c>
      <c r="G970" s="143">
        <v>348.35</v>
      </c>
      <c r="H970" s="143">
        <v>33.050003930154517</v>
      </c>
      <c r="L970" s="147"/>
    </row>
    <row r="971" spans="3:12" s="101" customFormat="1" ht="13.5" x14ac:dyDescent="0.25">
      <c r="C971" s="103" t="s">
        <v>566</v>
      </c>
      <c r="D971" s="109">
        <v>46294</v>
      </c>
      <c r="E971" s="142" t="s">
        <v>4505</v>
      </c>
      <c r="F971" s="143">
        <v>1801.182853</v>
      </c>
      <c r="G971" s="143">
        <v>1835.3</v>
      </c>
      <c r="H971" s="143">
        <v>1368.4047719999999</v>
      </c>
      <c r="L971" s="147"/>
    </row>
    <row r="972" spans="3:12" s="101" customFormat="1" ht="13.5" x14ac:dyDescent="0.25">
      <c r="C972" s="103" t="s">
        <v>1006</v>
      </c>
      <c r="D972" s="109">
        <v>46294</v>
      </c>
      <c r="E972" s="142" t="s">
        <v>4505</v>
      </c>
      <c r="F972" s="143">
        <v>5647.3489900000004</v>
      </c>
      <c r="G972" s="143">
        <v>5649</v>
      </c>
      <c r="H972" s="143">
        <v>794.95776560000002</v>
      </c>
      <c r="L972" s="147"/>
    </row>
    <row r="973" spans="3:12" s="101" customFormat="1" ht="13.5" x14ac:dyDescent="0.25">
      <c r="C973" s="103" t="s">
        <v>1109</v>
      </c>
      <c r="D973" s="109">
        <v>46294</v>
      </c>
      <c r="E973" s="142" t="s">
        <v>4505</v>
      </c>
      <c r="F973" s="143">
        <v>285.63766199999998</v>
      </c>
      <c r="G973" s="143">
        <v>291.5</v>
      </c>
      <c r="H973" s="143">
        <v>59.613525999999993</v>
      </c>
      <c r="L973" s="147"/>
    </row>
    <row r="974" spans="3:12" s="101" customFormat="1" ht="13.5" x14ac:dyDescent="0.25">
      <c r="C974" s="103" t="s">
        <v>2511</v>
      </c>
      <c r="D974" s="109">
        <v>46294</v>
      </c>
      <c r="E974" s="142" t="s">
        <v>4505</v>
      </c>
      <c r="F974" s="143">
        <v>607.64041499999996</v>
      </c>
      <c r="G974" s="143">
        <v>580</v>
      </c>
      <c r="H974" s="143">
        <v>492.92154220528664</v>
      </c>
      <c r="L974" s="147"/>
    </row>
    <row r="975" spans="3:12" s="101" customFormat="1" ht="13.5" x14ac:dyDescent="0.25">
      <c r="C975" s="103" t="s">
        <v>2511</v>
      </c>
      <c r="D975" s="109">
        <v>46322</v>
      </c>
      <c r="E975" s="142" t="s">
        <v>4505</v>
      </c>
      <c r="F975" s="143">
        <v>585.32500000000005</v>
      </c>
      <c r="G975" s="143">
        <v>583.04999999999995</v>
      </c>
      <c r="H975" s="143">
        <v>3.3823455947133385</v>
      </c>
      <c r="L975" s="147"/>
    </row>
    <row r="976" spans="3:12" s="101" customFormat="1" ht="13.5" x14ac:dyDescent="0.25">
      <c r="C976" s="103" t="s">
        <v>93</v>
      </c>
      <c r="D976" s="109">
        <v>46294</v>
      </c>
      <c r="E976" s="142" t="s">
        <v>4505</v>
      </c>
      <c r="F976" s="143">
        <v>1655.669838</v>
      </c>
      <c r="G976" s="143">
        <v>1645.9</v>
      </c>
      <c r="H976" s="143">
        <v>167.99299736221406</v>
      </c>
      <c r="L976" s="147"/>
    </row>
    <row r="977" spans="3:12" s="101" customFormat="1" ht="13.5" x14ac:dyDescent="0.25">
      <c r="C977" s="103" t="s">
        <v>93</v>
      </c>
      <c r="D977" s="109">
        <v>46322</v>
      </c>
      <c r="E977" s="142" t="s">
        <v>4505</v>
      </c>
      <c r="F977" s="143">
        <v>1668.5</v>
      </c>
      <c r="G977" s="143">
        <v>1652.2</v>
      </c>
      <c r="H977" s="143">
        <v>2.9075176377859515</v>
      </c>
      <c r="L977" s="147"/>
    </row>
    <row r="978" spans="3:12" s="101" customFormat="1" ht="13.5" x14ac:dyDescent="0.25">
      <c r="C978" s="103" t="s">
        <v>1416</v>
      </c>
      <c r="D978" s="109">
        <v>46294</v>
      </c>
      <c r="E978" s="142" t="s">
        <v>4505</v>
      </c>
      <c r="F978" s="143">
        <v>1178.609733</v>
      </c>
      <c r="G978" s="143">
        <v>1160.0999999999999</v>
      </c>
      <c r="H978" s="143">
        <v>864.69804521589174</v>
      </c>
      <c r="L978" s="147"/>
    </row>
    <row r="979" spans="3:12" s="101" customFormat="1" ht="13.5" x14ac:dyDescent="0.25">
      <c r="C979" s="103" t="s">
        <v>1416</v>
      </c>
      <c r="D979" s="109">
        <v>46322</v>
      </c>
      <c r="E979" s="142" t="s">
        <v>4505</v>
      </c>
      <c r="F979" s="143">
        <v>1185.233326</v>
      </c>
      <c r="G979" s="143">
        <v>1168</v>
      </c>
      <c r="H979" s="143">
        <v>20.687202284108213</v>
      </c>
      <c r="L979" s="147"/>
    </row>
    <row r="980" spans="3:12" s="101" customFormat="1" ht="13.5" x14ac:dyDescent="0.25">
      <c r="C980" s="103" t="s">
        <v>2468</v>
      </c>
      <c r="D980" s="109">
        <v>46294</v>
      </c>
      <c r="E980" s="142" t="s">
        <v>4505</v>
      </c>
      <c r="F980" s="143">
        <v>9126.0208590000002</v>
      </c>
      <c r="G980" s="143">
        <v>9233.5</v>
      </c>
      <c r="H980" s="143">
        <v>1345.6844909640615</v>
      </c>
      <c r="L980" s="147"/>
    </row>
    <row r="981" spans="3:12" s="101" customFormat="1" ht="13.5" x14ac:dyDescent="0.25">
      <c r="C981" s="103" t="s">
        <v>2468</v>
      </c>
      <c r="D981" s="109">
        <v>46322</v>
      </c>
      <c r="E981" s="142" t="s">
        <v>4505</v>
      </c>
      <c r="F981" s="143">
        <v>9278.25</v>
      </c>
      <c r="G981" s="143">
        <v>9275.5</v>
      </c>
      <c r="H981" s="143">
        <v>4.6775278359385855</v>
      </c>
      <c r="L981" s="147"/>
    </row>
    <row r="982" spans="3:12" s="101" customFormat="1" ht="13.5" x14ac:dyDescent="0.25">
      <c r="C982" s="103" t="s">
        <v>777</v>
      </c>
      <c r="D982" s="109">
        <v>46294</v>
      </c>
      <c r="E982" s="142" t="s">
        <v>4505</v>
      </c>
      <c r="F982" s="143">
        <v>385.37235800000002</v>
      </c>
      <c r="G982" s="143">
        <v>348.6</v>
      </c>
      <c r="H982" s="143">
        <v>8294.2391576440314</v>
      </c>
      <c r="L982" s="147"/>
    </row>
    <row r="983" spans="3:12" s="101" customFormat="1" ht="13.5" x14ac:dyDescent="0.25">
      <c r="C983" s="103" t="s">
        <v>777</v>
      </c>
      <c r="D983" s="109">
        <v>46322</v>
      </c>
      <c r="E983" s="142" t="s">
        <v>4505</v>
      </c>
      <c r="F983" s="143">
        <v>376.58860299999998</v>
      </c>
      <c r="G983" s="143">
        <v>350.3</v>
      </c>
      <c r="H983" s="143">
        <v>664.45556465596826</v>
      </c>
      <c r="L983" s="147"/>
    </row>
    <row r="984" spans="3:12" s="101" customFormat="1" ht="13.5" x14ac:dyDescent="0.25">
      <c r="C984" s="103" t="s">
        <v>1188</v>
      </c>
      <c r="D984" s="109">
        <v>46294</v>
      </c>
      <c r="E984" s="142" t="s">
        <v>4505</v>
      </c>
      <c r="F984" s="143">
        <v>277.78726899999998</v>
      </c>
      <c r="G984" s="143">
        <v>264.89999999999998</v>
      </c>
      <c r="H984" s="143">
        <v>2302.5249314023417</v>
      </c>
      <c r="L984" s="147"/>
    </row>
    <row r="985" spans="3:12" s="101" customFormat="1" ht="13.5" x14ac:dyDescent="0.25">
      <c r="C985" s="103" t="s">
        <v>1188</v>
      </c>
      <c r="D985" s="109">
        <v>46322</v>
      </c>
      <c r="E985" s="142" t="s">
        <v>4505</v>
      </c>
      <c r="F985" s="143">
        <v>269.80086799999998</v>
      </c>
      <c r="G985" s="143">
        <v>266.55</v>
      </c>
      <c r="H985" s="143">
        <v>198.17678859765843</v>
      </c>
      <c r="L985" s="147"/>
    </row>
    <row r="986" spans="3:12" s="101" customFormat="1" ht="13.5" x14ac:dyDescent="0.25">
      <c r="C986" s="103" t="s">
        <v>2505</v>
      </c>
      <c r="D986" s="109">
        <v>46294</v>
      </c>
      <c r="E986" s="142" t="s">
        <v>4505</v>
      </c>
      <c r="F986" s="143">
        <v>1022.7049929999999</v>
      </c>
      <c r="G986" s="143">
        <v>1015.7</v>
      </c>
      <c r="H986" s="143">
        <v>566.74831849999998</v>
      </c>
      <c r="L986" s="147"/>
    </row>
    <row r="987" spans="3:12" s="101" customFormat="1" ht="13.5" x14ac:dyDescent="0.25">
      <c r="C987" s="103" t="s">
        <v>2532</v>
      </c>
      <c r="D987" s="109">
        <v>46294</v>
      </c>
      <c r="E987" s="142" t="s">
        <v>4505</v>
      </c>
      <c r="F987" s="143">
        <v>1619.3362139999999</v>
      </c>
      <c r="G987" s="143">
        <v>1595</v>
      </c>
      <c r="H987" s="143">
        <v>242.46520430000001</v>
      </c>
      <c r="L987" s="147"/>
    </row>
    <row r="988" spans="3:12" s="101" customFormat="1" ht="13.5" x14ac:dyDescent="0.25">
      <c r="C988" s="103" t="s">
        <v>1079</v>
      </c>
      <c r="D988" s="109">
        <v>46294</v>
      </c>
      <c r="E988" s="142" t="s">
        <v>4505</v>
      </c>
      <c r="F988" s="143">
        <v>116.970226</v>
      </c>
      <c r="G988" s="143">
        <v>114.94</v>
      </c>
      <c r="H988" s="143">
        <v>12432.774735296785</v>
      </c>
      <c r="L988" s="147"/>
    </row>
    <row r="989" spans="3:12" s="101" customFormat="1" ht="13.5" x14ac:dyDescent="0.25">
      <c r="C989" s="103" t="s">
        <v>1079</v>
      </c>
      <c r="D989" s="109">
        <v>46322</v>
      </c>
      <c r="E989" s="142" t="s">
        <v>4505</v>
      </c>
      <c r="F989" s="143">
        <v>116.948944</v>
      </c>
      <c r="G989" s="143">
        <v>115.48</v>
      </c>
      <c r="H989" s="143">
        <v>460.06887957135933</v>
      </c>
      <c r="L989" s="147"/>
    </row>
    <row r="990" spans="3:12" s="101" customFormat="1" ht="13.5" x14ac:dyDescent="0.25">
      <c r="C990" s="103" t="s">
        <v>1079</v>
      </c>
      <c r="D990" s="109">
        <v>46349</v>
      </c>
      <c r="E990" s="142" t="s">
        <v>4505</v>
      </c>
      <c r="F990" s="143">
        <v>117.2003</v>
      </c>
      <c r="G990" s="143">
        <v>116.14</v>
      </c>
      <c r="H990" s="143">
        <v>95.074993131855265</v>
      </c>
      <c r="L990" s="147"/>
    </row>
    <row r="991" spans="3:12" s="101" customFormat="1" ht="13.5" x14ac:dyDescent="0.25">
      <c r="C991" s="103" t="s">
        <v>2520</v>
      </c>
      <c r="D991" s="109">
        <v>46294</v>
      </c>
      <c r="E991" s="142" t="s">
        <v>4505</v>
      </c>
      <c r="F991" s="143">
        <v>4674.811549</v>
      </c>
      <c r="G991" s="143">
        <v>4527.2</v>
      </c>
      <c r="H991" s="143">
        <v>270.68331000000001</v>
      </c>
      <c r="L991" s="147"/>
    </row>
    <row r="992" spans="3:12" s="101" customFormat="1" ht="13.5" x14ac:dyDescent="0.25">
      <c r="C992" s="103" t="s">
        <v>2502</v>
      </c>
      <c r="D992" s="109">
        <v>46294</v>
      </c>
      <c r="E992" s="142" t="s">
        <v>4505</v>
      </c>
      <c r="F992" s="143">
        <v>218.821</v>
      </c>
      <c r="G992" s="143">
        <v>211.04</v>
      </c>
      <c r="H992" s="143">
        <v>763.85957340000004</v>
      </c>
      <c r="L992" s="147"/>
    </row>
    <row r="993" spans="3:12" s="101" customFormat="1" ht="13.5" x14ac:dyDescent="0.25">
      <c r="C993" s="103" t="s">
        <v>2298</v>
      </c>
      <c r="D993" s="109">
        <v>46294</v>
      </c>
      <c r="E993" s="142" t="s">
        <v>4505</v>
      </c>
      <c r="F993" s="143">
        <v>392.17689999999999</v>
      </c>
      <c r="G993" s="143">
        <v>382.9</v>
      </c>
      <c r="H993" s="143">
        <v>2449.5573866</v>
      </c>
      <c r="L993" s="147"/>
    </row>
    <row r="994" spans="3:12" s="101" customFormat="1" ht="13.5" x14ac:dyDescent="0.25">
      <c r="C994" s="103" t="s">
        <v>774</v>
      </c>
      <c r="D994" s="109">
        <v>46294</v>
      </c>
      <c r="E994" s="142" t="s">
        <v>4505</v>
      </c>
      <c r="F994" s="143">
        <v>326.63049999999998</v>
      </c>
      <c r="G994" s="143">
        <v>314.45</v>
      </c>
      <c r="H994" s="143">
        <v>1804.9854375</v>
      </c>
      <c r="L994" s="147"/>
    </row>
    <row r="995" spans="3:12" s="101" customFormat="1" ht="13.5" x14ac:dyDescent="0.25">
      <c r="C995" s="103" t="s">
        <v>449</v>
      </c>
      <c r="D995" s="109">
        <v>46294</v>
      </c>
      <c r="E995" s="142" t="s">
        <v>4505</v>
      </c>
      <c r="F995" s="143">
        <v>1314.8000810000001</v>
      </c>
      <c r="G995" s="143">
        <v>1301.0999999999999</v>
      </c>
      <c r="H995" s="143">
        <v>30889.919828092075</v>
      </c>
      <c r="L995" s="147"/>
    </row>
    <row r="996" spans="3:12" s="101" customFormat="1" ht="13.5" x14ac:dyDescent="0.25">
      <c r="C996" s="103" t="s">
        <v>449</v>
      </c>
      <c r="D996" s="109">
        <v>46322</v>
      </c>
      <c r="E996" s="142" t="s">
        <v>4505</v>
      </c>
      <c r="F996" s="143">
        <v>1318.4605899999999</v>
      </c>
      <c r="G996" s="143">
        <v>1307.4000000000001</v>
      </c>
      <c r="H996" s="143">
        <v>4920.1383464077171</v>
      </c>
      <c r="L996" s="147"/>
    </row>
    <row r="997" spans="3:12" s="101" customFormat="1" ht="13.5" x14ac:dyDescent="0.25">
      <c r="C997" s="103" t="s">
        <v>449</v>
      </c>
      <c r="D997" s="109">
        <v>46349</v>
      </c>
      <c r="E997" s="142" t="s">
        <v>4505</v>
      </c>
      <c r="F997" s="143">
        <v>1309.4359870000001</v>
      </c>
      <c r="G997" s="143">
        <v>1313.7</v>
      </c>
      <c r="H997" s="143">
        <v>660.25696050020326</v>
      </c>
      <c r="L997" s="147"/>
    </row>
    <row r="998" spans="3:12" s="101" customFormat="1" ht="13.5" x14ac:dyDescent="0.25">
      <c r="C998" s="103" t="s">
        <v>2548</v>
      </c>
      <c r="D998" s="109">
        <v>46294</v>
      </c>
      <c r="E998" s="142" t="s">
        <v>4505</v>
      </c>
      <c r="F998" s="143">
        <v>46.233181999999999</v>
      </c>
      <c r="G998" s="143">
        <v>47.28</v>
      </c>
      <c r="H998" s="143">
        <v>71.151024000000007</v>
      </c>
      <c r="L998" s="147"/>
    </row>
    <row r="999" spans="3:12" s="101" customFormat="1" ht="13.5" x14ac:dyDescent="0.25">
      <c r="C999" s="103" t="s">
        <v>323</v>
      </c>
      <c r="D999" s="109">
        <v>46294</v>
      </c>
      <c r="E999" s="142" t="s">
        <v>4505</v>
      </c>
      <c r="F999" s="143">
        <v>169.70626799999999</v>
      </c>
      <c r="G999" s="143">
        <v>167.33</v>
      </c>
      <c r="H999" s="143">
        <v>3278.7541968395335</v>
      </c>
      <c r="L999" s="147"/>
    </row>
    <row r="1000" spans="3:12" s="101" customFormat="1" ht="13.5" x14ac:dyDescent="0.25">
      <c r="C1000" s="103" t="s">
        <v>323</v>
      </c>
      <c r="D1000" s="109">
        <v>46322</v>
      </c>
      <c r="E1000" s="142" t="s">
        <v>4505</v>
      </c>
      <c r="F1000" s="143">
        <v>168.76297299999999</v>
      </c>
      <c r="G1000" s="143">
        <v>168.2</v>
      </c>
      <c r="H1000" s="143">
        <v>144.79462418332275</v>
      </c>
      <c r="L1000" s="147"/>
    </row>
    <row r="1001" spans="3:12" s="101" customFormat="1" ht="13.5" x14ac:dyDescent="0.25">
      <c r="C1001" s="103" t="s">
        <v>323</v>
      </c>
      <c r="D1001" s="109">
        <v>46349</v>
      </c>
      <c r="E1001" s="142" t="s">
        <v>4505</v>
      </c>
      <c r="F1001" s="143">
        <v>169.77500000000001</v>
      </c>
      <c r="G1001" s="143">
        <v>173.26</v>
      </c>
      <c r="H1001" s="143">
        <v>4.7349369771440841</v>
      </c>
      <c r="L1001" s="147"/>
    </row>
    <row r="1002" spans="3:12" s="101" customFormat="1" ht="13.5" x14ac:dyDescent="0.25">
      <c r="C1002" s="103" t="s">
        <v>369</v>
      </c>
      <c r="D1002" s="109">
        <v>46294</v>
      </c>
      <c r="E1002" s="142" t="s">
        <v>4505</v>
      </c>
      <c r="F1002" s="143">
        <v>655.86686499999996</v>
      </c>
      <c r="G1002" s="143">
        <v>665.55</v>
      </c>
      <c r="H1002" s="143">
        <v>68.411519999999996</v>
      </c>
      <c r="L1002" s="147"/>
    </row>
    <row r="1003" spans="3:12" s="101" customFormat="1" ht="13.5" x14ac:dyDescent="0.25">
      <c r="C1003" s="103" t="s">
        <v>1197</v>
      </c>
      <c r="D1003" s="109">
        <v>46294</v>
      </c>
      <c r="E1003" s="142" t="s">
        <v>4505</v>
      </c>
      <c r="F1003" s="143">
        <v>1791.0577089999999</v>
      </c>
      <c r="G1003" s="143">
        <v>1757</v>
      </c>
      <c r="H1003" s="143">
        <v>1377.2656129362185</v>
      </c>
      <c r="L1003" s="147"/>
    </row>
    <row r="1004" spans="3:12" s="101" customFormat="1" ht="13.5" x14ac:dyDescent="0.25">
      <c r="C1004" s="103" t="s">
        <v>1197</v>
      </c>
      <c r="D1004" s="109">
        <v>46322</v>
      </c>
      <c r="E1004" s="142" t="s">
        <v>4505</v>
      </c>
      <c r="F1004" s="143">
        <v>1782.3694969999999</v>
      </c>
      <c r="G1004" s="143">
        <v>1764.8</v>
      </c>
      <c r="H1004" s="143">
        <v>123.51605586378153</v>
      </c>
      <c r="L1004" s="147"/>
    </row>
    <row r="1005" spans="3:12" s="101" customFormat="1" ht="13.5" x14ac:dyDescent="0.25">
      <c r="C1005" s="103" t="s">
        <v>266</v>
      </c>
      <c r="D1005" s="109">
        <v>46294</v>
      </c>
      <c r="E1005" s="142" t="s">
        <v>4505</v>
      </c>
      <c r="F1005" s="143">
        <v>24283.7</v>
      </c>
      <c r="G1005" s="143">
        <v>23840</v>
      </c>
      <c r="H1005" s="143">
        <v>159.40256249999999</v>
      </c>
      <c r="L1005" s="147"/>
    </row>
    <row r="1006" spans="3:12" s="101" customFormat="1" ht="13.5" x14ac:dyDescent="0.25">
      <c r="C1006" s="103" t="s">
        <v>1179</v>
      </c>
      <c r="D1006" s="109">
        <v>46294</v>
      </c>
      <c r="E1006" s="142" t="s">
        <v>4505</v>
      </c>
      <c r="F1006" s="143">
        <v>1068.5865920000001</v>
      </c>
      <c r="G1006" s="143">
        <v>1087.2</v>
      </c>
      <c r="H1006" s="143">
        <v>3832.3112852255308</v>
      </c>
      <c r="L1006" s="147"/>
    </row>
    <row r="1007" spans="3:12" s="101" customFormat="1" ht="13.5" x14ac:dyDescent="0.25">
      <c r="C1007" s="103" t="s">
        <v>1179</v>
      </c>
      <c r="D1007" s="109">
        <v>46322</v>
      </c>
      <c r="E1007" s="142" t="s">
        <v>4505</v>
      </c>
      <c r="F1007" s="143">
        <v>1121.504964</v>
      </c>
      <c r="G1007" s="143">
        <v>1090.8</v>
      </c>
      <c r="H1007" s="143">
        <v>565.79920627446893</v>
      </c>
      <c r="L1007" s="147"/>
    </row>
    <row r="1008" spans="3:12" s="101" customFormat="1" ht="13.5" x14ac:dyDescent="0.25">
      <c r="C1008" s="103" t="s">
        <v>97</v>
      </c>
      <c r="D1008" s="109">
        <v>46294</v>
      </c>
      <c r="E1008" s="142" t="s">
        <v>4505</v>
      </c>
      <c r="F1008" s="143">
        <v>4100.9442010000002</v>
      </c>
      <c r="G1008" s="143">
        <v>4037.1</v>
      </c>
      <c r="H1008" s="143">
        <v>64.845934999999997</v>
      </c>
      <c r="L1008" s="147"/>
    </row>
    <row r="1009" spans="3:12" s="101" customFormat="1" ht="13.5" x14ac:dyDescent="0.25">
      <c r="C1009" s="103" t="s">
        <v>563</v>
      </c>
      <c r="D1009" s="109">
        <v>46294</v>
      </c>
      <c r="E1009" s="142" t="s">
        <v>4505</v>
      </c>
      <c r="F1009" s="143">
        <v>19936.52936</v>
      </c>
      <c r="G1009" s="143">
        <v>20313</v>
      </c>
      <c r="H1009" s="143">
        <v>3893.8147742399588</v>
      </c>
      <c r="L1009" s="147"/>
    </row>
    <row r="1010" spans="3:12" s="101" customFormat="1" ht="13.5" x14ac:dyDescent="0.25">
      <c r="C1010" s="103" t="s">
        <v>563</v>
      </c>
      <c r="D1010" s="109">
        <v>46322</v>
      </c>
      <c r="E1010" s="142" t="s">
        <v>4505</v>
      </c>
      <c r="F1010" s="143">
        <v>20307.29996</v>
      </c>
      <c r="G1010" s="143">
        <v>20416</v>
      </c>
      <c r="H1010" s="143">
        <v>44.146180760041062</v>
      </c>
      <c r="L1010" s="147"/>
    </row>
    <row r="1011" spans="3:12" s="101" customFormat="1" ht="13.5" x14ac:dyDescent="0.25">
      <c r="C1011" s="103" t="s">
        <v>118</v>
      </c>
      <c r="D1011" s="109">
        <v>46294</v>
      </c>
      <c r="E1011" s="142" t="s">
        <v>4505</v>
      </c>
      <c r="F1011" s="143">
        <v>813.64437599999997</v>
      </c>
      <c r="G1011" s="143">
        <v>818.35</v>
      </c>
      <c r="H1011" s="143">
        <v>130.64881029999998</v>
      </c>
      <c r="L1011" s="147"/>
    </row>
    <row r="1012" spans="3:12" s="101" customFormat="1" ht="13.5" x14ac:dyDescent="0.25">
      <c r="C1012" s="103" t="s">
        <v>2179</v>
      </c>
      <c r="D1012" s="109">
        <v>46294</v>
      </c>
      <c r="E1012" s="142" t="s">
        <v>4505</v>
      </c>
      <c r="F1012" s="143">
        <v>2593.7905040000001</v>
      </c>
      <c r="G1012" s="143">
        <v>2585.6</v>
      </c>
      <c r="H1012" s="143">
        <v>1511.88095863525</v>
      </c>
      <c r="L1012" s="147"/>
    </row>
    <row r="1013" spans="3:12" s="101" customFormat="1" ht="13.5" x14ac:dyDescent="0.25">
      <c r="C1013" s="103" t="s">
        <v>2179</v>
      </c>
      <c r="D1013" s="109">
        <v>46322</v>
      </c>
      <c r="E1013" s="142" t="s">
        <v>4505</v>
      </c>
      <c r="F1013" s="143">
        <v>2591.7925740000001</v>
      </c>
      <c r="G1013" s="143">
        <v>2599.5</v>
      </c>
      <c r="H1013" s="143">
        <v>27.323725364750096</v>
      </c>
      <c r="L1013" s="147"/>
    </row>
    <row r="1014" spans="3:12" s="101" customFormat="1" ht="13.5" x14ac:dyDescent="0.25">
      <c r="C1014" s="103" t="s">
        <v>60</v>
      </c>
      <c r="D1014" s="109">
        <v>46294</v>
      </c>
      <c r="E1014" s="142" t="s">
        <v>4505</v>
      </c>
      <c r="F1014" s="143">
        <v>1050.7821469999999</v>
      </c>
      <c r="G1014" s="143">
        <v>1053.3</v>
      </c>
      <c r="H1014" s="143">
        <v>25156.631874335682</v>
      </c>
      <c r="L1014" s="147"/>
    </row>
    <row r="1015" spans="3:12" s="101" customFormat="1" ht="13.5" x14ac:dyDescent="0.25">
      <c r="C1015" s="103" t="s">
        <v>60</v>
      </c>
      <c r="D1015" s="109">
        <v>46322</v>
      </c>
      <c r="E1015" s="142" t="s">
        <v>4505</v>
      </c>
      <c r="F1015" s="143">
        <v>1065.4976590000001</v>
      </c>
      <c r="G1015" s="143">
        <v>1056.5999999999999</v>
      </c>
      <c r="H1015" s="143">
        <v>5876.652251961631</v>
      </c>
      <c r="L1015" s="147"/>
    </row>
    <row r="1016" spans="3:12" s="101" customFormat="1" ht="13.5" x14ac:dyDescent="0.25">
      <c r="C1016" s="103" t="s">
        <v>60</v>
      </c>
      <c r="D1016" s="109">
        <v>46349</v>
      </c>
      <c r="E1016" s="142" t="s">
        <v>4505</v>
      </c>
      <c r="F1016" s="143">
        <v>1062.975999</v>
      </c>
      <c r="G1016" s="143">
        <v>1063.4000000000001</v>
      </c>
      <c r="H1016" s="143">
        <v>100.03038870268121</v>
      </c>
      <c r="L1016" s="147"/>
    </row>
    <row r="1017" spans="3:12" s="101" customFormat="1" ht="13.5" x14ac:dyDescent="0.25">
      <c r="C1017" s="103" t="s">
        <v>2224</v>
      </c>
      <c r="D1017" s="109">
        <v>46294</v>
      </c>
      <c r="E1017" s="142" t="s">
        <v>4505</v>
      </c>
      <c r="F1017" s="143">
        <v>177.94198900000001</v>
      </c>
      <c r="G1017" s="143">
        <v>199.09</v>
      </c>
      <c r="H1017" s="143">
        <v>8987.8681839789642</v>
      </c>
      <c r="L1017" s="147"/>
    </row>
    <row r="1018" spans="3:12" s="101" customFormat="1" ht="13.5" x14ac:dyDescent="0.25">
      <c r="C1018" s="103" t="s">
        <v>2224</v>
      </c>
      <c r="D1018" s="109">
        <v>46322</v>
      </c>
      <c r="E1018" s="142" t="s">
        <v>4505</v>
      </c>
      <c r="F1018" s="143">
        <v>188.67688000000001</v>
      </c>
      <c r="G1018" s="143">
        <v>198.43</v>
      </c>
      <c r="H1018" s="143">
        <v>302.99887592103636</v>
      </c>
      <c r="L1018" s="147"/>
    </row>
    <row r="1019" spans="3:12" s="101" customFormat="1" ht="13.5" x14ac:dyDescent="0.25">
      <c r="C1019" s="103" t="s">
        <v>425</v>
      </c>
      <c r="D1019" s="109">
        <v>46294</v>
      </c>
      <c r="E1019" s="142" t="s">
        <v>4505</v>
      </c>
      <c r="F1019" s="143">
        <v>1920.6473590000001</v>
      </c>
      <c r="G1019" s="143">
        <v>1937.8</v>
      </c>
      <c r="H1019" s="143">
        <v>1313.6241729977196</v>
      </c>
      <c r="L1019" s="147"/>
    </row>
    <row r="1020" spans="3:12" s="101" customFormat="1" ht="13.5" x14ac:dyDescent="0.25">
      <c r="C1020" s="103" t="s">
        <v>425</v>
      </c>
      <c r="D1020" s="109">
        <v>46322</v>
      </c>
      <c r="E1020" s="142" t="s">
        <v>4505</v>
      </c>
      <c r="F1020" s="143">
        <v>1938.6031949999999</v>
      </c>
      <c r="G1020" s="143">
        <v>1948.7</v>
      </c>
      <c r="H1020" s="143">
        <v>74.457109002280319</v>
      </c>
      <c r="L1020" s="147"/>
    </row>
    <row r="1021" spans="3:12" s="101" customFormat="1" ht="13.5" x14ac:dyDescent="0.25">
      <c r="C1021" s="103" t="s">
        <v>2168</v>
      </c>
      <c r="D1021" s="109">
        <v>46294</v>
      </c>
      <c r="E1021" s="142" t="s">
        <v>4505</v>
      </c>
      <c r="F1021" s="143">
        <v>3638.7161040000001</v>
      </c>
      <c r="G1021" s="143">
        <v>3690.7</v>
      </c>
      <c r="H1021" s="143">
        <v>152.83493828631629</v>
      </c>
      <c r="L1021" s="147"/>
    </row>
    <row r="1022" spans="3:12" s="101" customFormat="1" ht="13.5" x14ac:dyDescent="0.25">
      <c r="C1022" s="103" t="s">
        <v>2168</v>
      </c>
      <c r="D1022" s="109">
        <v>46322</v>
      </c>
      <c r="E1022" s="142" t="s">
        <v>4505</v>
      </c>
      <c r="F1022" s="143">
        <v>3647.4</v>
      </c>
      <c r="G1022" s="143">
        <v>3717.8</v>
      </c>
      <c r="H1022" s="143">
        <v>496.63603771368378</v>
      </c>
      <c r="L1022" s="147"/>
    </row>
    <row r="1023" spans="3:12" s="101" customFormat="1" ht="13.5" x14ac:dyDescent="0.25">
      <c r="C1023" s="103" t="s">
        <v>2465</v>
      </c>
      <c r="D1023" s="109">
        <v>46294</v>
      </c>
      <c r="E1023" s="142" t="s">
        <v>4505</v>
      </c>
      <c r="F1023" s="143">
        <v>46.739716999999999</v>
      </c>
      <c r="G1023" s="143">
        <v>46.27</v>
      </c>
      <c r="H1023" s="143">
        <v>1280.6769272042711</v>
      </c>
      <c r="L1023" s="147"/>
    </row>
    <row r="1024" spans="3:12" s="101" customFormat="1" ht="13.5" x14ac:dyDescent="0.25">
      <c r="C1024" s="103" t="s">
        <v>2465</v>
      </c>
      <c r="D1024" s="109">
        <v>46322</v>
      </c>
      <c r="E1024" s="142" t="s">
        <v>4505</v>
      </c>
      <c r="F1024" s="143">
        <v>47.065282000000003</v>
      </c>
      <c r="G1024" s="143">
        <v>46.45</v>
      </c>
      <c r="H1024" s="143">
        <v>256.56792024719959</v>
      </c>
      <c r="L1024" s="147"/>
    </row>
    <row r="1025" spans="3:12" s="101" customFormat="1" ht="13.5" x14ac:dyDescent="0.25">
      <c r="C1025" s="103" t="s">
        <v>2465</v>
      </c>
      <c r="D1025" s="109">
        <v>46349</v>
      </c>
      <c r="E1025" s="142" t="s">
        <v>4505</v>
      </c>
      <c r="F1025" s="143">
        <v>47.149659</v>
      </c>
      <c r="G1025" s="143">
        <v>46.74</v>
      </c>
      <c r="H1025" s="143">
        <v>93.621994948529235</v>
      </c>
      <c r="L1025" s="147"/>
    </row>
    <row r="1026" spans="3:12" s="101" customFormat="1" ht="13.5" x14ac:dyDescent="0.25">
      <c r="C1026" s="103" t="s">
        <v>480</v>
      </c>
      <c r="D1026" s="109">
        <v>46294</v>
      </c>
      <c r="E1026" s="142" t="s">
        <v>4505</v>
      </c>
      <c r="F1026" s="143">
        <v>2292.2333359999998</v>
      </c>
      <c r="G1026" s="143">
        <v>2337.1</v>
      </c>
      <c r="H1026" s="143">
        <v>1765.469947365001</v>
      </c>
      <c r="L1026" s="147"/>
    </row>
    <row r="1027" spans="3:12" s="101" customFormat="1" ht="13.5" x14ac:dyDescent="0.25">
      <c r="C1027" s="103" t="s">
        <v>480</v>
      </c>
      <c r="D1027" s="109">
        <v>46322</v>
      </c>
      <c r="E1027" s="142" t="s">
        <v>4505</v>
      </c>
      <c r="F1027" s="143">
        <v>2290.1421460000001</v>
      </c>
      <c r="G1027" s="143">
        <v>2336.3000000000002</v>
      </c>
      <c r="H1027" s="143">
        <v>305.62543703499898</v>
      </c>
      <c r="L1027" s="147"/>
    </row>
    <row r="1028" spans="3:12" s="101" customFormat="1" ht="13.5" x14ac:dyDescent="0.25">
      <c r="C1028" s="103" t="s">
        <v>1203</v>
      </c>
      <c r="D1028" s="109">
        <v>46294</v>
      </c>
      <c r="E1028" s="142" t="s">
        <v>4505</v>
      </c>
      <c r="F1028" s="143">
        <v>1063.627315</v>
      </c>
      <c r="G1028" s="143">
        <v>1046.7</v>
      </c>
      <c r="H1028" s="143">
        <v>5792.713728976224</v>
      </c>
      <c r="L1028" s="147"/>
    </row>
    <row r="1029" spans="3:12" s="101" customFormat="1" ht="13.5" x14ac:dyDescent="0.25">
      <c r="C1029" s="103" t="s">
        <v>1203</v>
      </c>
      <c r="D1029" s="109">
        <v>46322</v>
      </c>
      <c r="E1029" s="142" t="s">
        <v>4505</v>
      </c>
      <c r="F1029" s="143">
        <v>1064.522929</v>
      </c>
      <c r="G1029" s="143">
        <v>1055.4000000000001</v>
      </c>
      <c r="H1029" s="143">
        <v>138.23919109943</v>
      </c>
      <c r="L1029" s="147"/>
    </row>
    <row r="1030" spans="3:12" s="101" customFormat="1" ht="13.5" x14ac:dyDescent="0.25">
      <c r="C1030" s="103" t="s">
        <v>1203</v>
      </c>
      <c r="D1030" s="109">
        <v>46349</v>
      </c>
      <c r="E1030" s="142" t="s">
        <v>4505</v>
      </c>
      <c r="F1030" s="143">
        <v>1058.745373</v>
      </c>
      <c r="G1030" s="143">
        <v>1059.0999999999999</v>
      </c>
      <c r="H1030" s="143">
        <v>22.606845924346317</v>
      </c>
      <c r="L1030" s="147"/>
    </row>
    <row r="1031" spans="3:12" s="101" customFormat="1" ht="13.5" x14ac:dyDescent="0.25">
      <c r="C1031" s="103" t="s">
        <v>2540</v>
      </c>
      <c r="D1031" s="109">
        <v>46294</v>
      </c>
      <c r="E1031" s="142" t="s">
        <v>4505</v>
      </c>
      <c r="F1031" s="143">
        <v>3662.2273810000002</v>
      </c>
      <c r="G1031" s="143">
        <v>3610.4</v>
      </c>
      <c r="H1031" s="143">
        <v>204.848975</v>
      </c>
      <c r="L1031" s="147"/>
    </row>
    <row r="1032" spans="3:12" s="101" customFormat="1" ht="13.5" x14ac:dyDescent="0.25">
      <c r="C1032" s="103" t="s">
        <v>397</v>
      </c>
      <c r="D1032" s="109">
        <v>46294</v>
      </c>
      <c r="E1032" s="142" t="s">
        <v>4505</v>
      </c>
      <c r="F1032" s="143">
        <v>315.62242600000002</v>
      </c>
      <c r="G1032" s="143">
        <v>319.05</v>
      </c>
      <c r="H1032" s="143">
        <v>3477.2806599051323</v>
      </c>
      <c r="L1032" s="147"/>
    </row>
    <row r="1033" spans="3:12" s="101" customFormat="1" ht="13.5" x14ac:dyDescent="0.25">
      <c r="C1033" s="103" t="s">
        <v>397</v>
      </c>
      <c r="D1033" s="109">
        <v>46322</v>
      </c>
      <c r="E1033" s="142" t="s">
        <v>4505</v>
      </c>
      <c r="F1033" s="143">
        <v>323.85975500000001</v>
      </c>
      <c r="G1033" s="143">
        <v>319.85000000000002</v>
      </c>
      <c r="H1033" s="143">
        <v>1272.1321138932667</v>
      </c>
      <c r="L1033" s="147"/>
    </row>
    <row r="1034" spans="3:12" s="101" customFormat="1" ht="13.5" x14ac:dyDescent="0.25">
      <c r="C1034" s="103" t="s">
        <v>397</v>
      </c>
      <c r="D1034" s="109">
        <v>46349</v>
      </c>
      <c r="E1034" s="142" t="s">
        <v>4505</v>
      </c>
      <c r="F1034" s="143">
        <v>320.51915400000001</v>
      </c>
      <c r="G1034" s="143">
        <v>322.39999999999998</v>
      </c>
      <c r="H1034" s="143">
        <v>105.00011820160151</v>
      </c>
      <c r="L1034" s="147"/>
    </row>
    <row r="1035" spans="3:12" s="101" customFormat="1" ht="13.5" x14ac:dyDescent="0.25">
      <c r="C1035" s="103" t="s">
        <v>905</v>
      </c>
      <c r="D1035" s="109">
        <v>46294</v>
      </c>
      <c r="E1035" s="142" t="s">
        <v>4505</v>
      </c>
      <c r="F1035" s="143">
        <v>377.08034400000003</v>
      </c>
      <c r="G1035" s="143">
        <v>350.55</v>
      </c>
      <c r="H1035" s="143">
        <v>4521.7967624599369</v>
      </c>
      <c r="L1035" s="147"/>
    </row>
    <row r="1036" spans="3:12" s="101" customFormat="1" ht="13.5" x14ac:dyDescent="0.25">
      <c r="C1036" s="103" t="s">
        <v>905</v>
      </c>
      <c r="D1036" s="109">
        <v>46322</v>
      </c>
      <c r="E1036" s="142" t="s">
        <v>4505</v>
      </c>
      <c r="F1036" s="143">
        <v>371.822698</v>
      </c>
      <c r="G1036" s="143">
        <v>352.4</v>
      </c>
      <c r="H1036" s="143">
        <v>637.95550826698218</v>
      </c>
      <c r="L1036" s="147"/>
    </row>
    <row r="1037" spans="3:12" s="101" customFormat="1" ht="13.5" x14ac:dyDescent="0.25">
      <c r="C1037" s="103" t="s">
        <v>905</v>
      </c>
      <c r="D1037" s="109">
        <v>46349</v>
      </c>
      <c r="E1037" s="142" t="s">
        <v>4505</v>
      </c>
      <c r="F1037" s="143">
        <v>357.41780699999998</v>
      </c>
      <c r="G1037" s="143">
        <v>354</v>
      </c>
      <c r="H1037" s="143">
        <v>140.58576957308128</v>
      </c>
      <c r="L1037" s="147"/>
    </row>
    <row r="1038" spans="3:12" s="101" customFormat="1" ht="13.5" x14ac:dyDescent="0.25">
      <c r="C1038" s="103" t="s">
        <v>347</v>
      </c>
      <c r="D1038" s="109">
        <v>46294</v>
      </c>
      <c r="E1038" s="142" t="s">
        <v>4505</v>
      </c>
      <c r="F1038" s="143">
        <v>186.63207600000001</v>
      </c>
      <c r="G1038" s="143">
        <v>183.24</v>
      </c>
      <c r="H1038" s="143">
        <v>7179.4511719136908</v>
      </c>
      <c r="L1038" s="147"/>
    </row>
    <row r="1039" spans="3:12" s="101" customFormat="1" ht="13.5" x14ac:dyDescent="0.25">
      <c r="C1039" s="103" t="s">
        <v>347</v>
      </c>
      <c r="D1039" s="109">
        <v>46322</v>
      </c>
      <c r="E1039" s="142" t="s">
        <v>4505</v>
      </c>
      <c r="F1039" s="143">
        <v>187.78946400000001</v>
      </c>
      <c r="G1039" s="143">
        <v>184.06</v>
      </c>
      <c r="H1039" s="143">
        <v>1608.2784505308825</v>
      </c>
      <c r="L1039" s="147"/>
    </row>
    <row r="1040" spans="3:12" s="101" customFormat="1" ht="13.5" x14ac:dyDescent="0.25">
      <c r="C1040" s="103" t="s">
        <v>347</v>
      </c>
      <c r="D1040" s="109">
        <v>46349</v>
      </c>
      <c r="E1040" s="142" t="s">
        <v>4505</v>
      </c>
      <c r="F1040" s="143">
        <v>187.907184</v>
      </c>
      <c r="G1040" s="143">
        <v>185.19</v>
      </c>
      <c r="H1040" s="143">
        <v>140.22755305542674</v>
      </c>
      <c r="L1040" s="147"/>
    </row>
    <row r="1041" spans="3:12" s="101" customFormat="1" ht="13.5" x14ac:dyDescent="0.25">
      <c r="C1041" s="103" t="s">
        <v>67</v>
      </c>
      <c r="D1041" s="109">
        <v>46294</v>
      </c>
      <c r="E1041" s="142" t="s">
        <v>4505</v>
      </c>
      <c r="F1041" s="143">
        <v>1588.76919</v>
      </c>
      <c r="G1041" s="143">
        <v>1638</v>
      </c>
      <c r="H1041" s="143">
        <v>3391.210368</v>
      </c>
      <c r="L1041" s="147"/>
    </row>
    <row r="1042" spans="3:12" s="101" customFormat="1" ht="13.5" x14ac:dyDescent="0.25">
      <c r="C1042" s="103" t="s">
        <v>2173</v>
      </c>
      <c r="D1042" s="109">
        <v>46294</v>
      </c>
      <c r="E1042" s="142" t="s">
        <v>4505</v>
      </c>
      <c r="F1042" s="143">
        <v>359.11856699999998</v>
      </c>
      <c r="G1042" s="143">
        <v>349.3</v>
      </c>
      <c r="H1042" s="143">
        <v>3744.3307413171751</v>
      </c>
      <c r="L1042" s="147"/>
    </row>
    <row r="1043" spans="3:12" s="101" customFormat="1" ht="13.5" x14ac:dyDescent="0.25">
      <c r="C1043" s="103" t="s">
        <v>2173</v>
      </c>
      <c r="D1043" s="109">
        <v>46322</v>
      </c>
      <c r="E1043" s="142" t="s">
        <v>4505</v>
      </c>
      <c r="F1043" s="143">
        <v>359.96112599999998</v>
      </c>
      <c r="G1043" s="143">
        <v>351.75</v>
      </c>
      <c r="H1043" s="143">
        <v>1664.8573461828246</v>
      </c>
      <c r="L1043" s="147"/>
    </row>
    <row r="1044" spans="3:12" s="101" customFormat="1" ht="13.5" x14ac:dyDescent="0.25">
      <c r="C1044" s="103" t="s">
        <v>122</v>
      </c>
      <c r="D1044" s="109">
        <v>46294</v>
      </c>
      <c r="E1044" s="142" t="s">
        <v>4505</v>
      </c>
      <c r="F1044" s="143">
        <v>733.26512700000001</v>
      </c>
      <c r="G1044" s="143">
        <v>723.6</v>
      </c>
      <c r="H1044" s="143">
        <v>5187.7467921246352</v>
      </c>
      <c r="L1044" s="147"/>
    </row>
    <row r="1045" spans="3:12" s="101" customFormat="1" ht="13.5" x14ac:dyDescent="0.25">
      <c r="C1045" s="103" t="s">
        <v>122</v>
      </c>
      <c r="D1045" s="109">
        <v>46322</v>
      </c>
      <c r="E1045" s="142" t="s">
        <v>4505</v>
      </c>
      <c r="F1045" s="143">
        <v>725.17018299999995</v>
      </c>
      <c r="G1045" s="143">
        <v>728.35</v>
      </c>
      <c r="H1045" s="143">
        <v>59.598022875365679</v>
      </c>
      <c r="L1045" s="147"/>
    </row>
    <row r="1046" spans="3:12" s="101" customFormat="1" ht="13.5" x14ac:dyDescent="0.25">
      <c r="C1046" s="103" t="s">
        <v>2187</v>
      </c>
      <c r="D1046" s="109">
        <v>46294</v>
      </c>
      <c r="E1046" s="142" t="s">
        <v>4505</v>
      </c>
      <c r="F1046" s="143">
        <v>1933.473111</v>
      </c>
      <c r="G1046" s="143">
        <v>1901.1</v>
      </c>
      <c r="H1046" s="143">
        <v>1352.0954102339886</v>
      </c>
      <c r="L1046" s="147"/>
    </row>
    <row r="1047" spans="3:12" s="101" customFormat="1" ht="13.5" x14ac:dyDescent="0.25">
      <c r="C1047" s="103" t="s">
        <v>2187</v>
      </c>
      <c r="D1047" s="109">
        <v>46322</v>
      </c>
      <c r="E1047" s="142" t="s">
        <v>4505</v>
      </c>
      <c r="F1047" s="143">
        <v>1925.6</v>
      </c>
      <c r="G1047" s="143">
        <v>1917</v>
      </c>
      <c r="H1047" s="143">
        <v>2.7078525660114678</v>
      </c>
      <c r="L1047" s="147"/>
    </row>
    <row r="1048" spans="3:12" s="101" customFormat="1" ht="13.5" x14ac:dyDescent="0.25">
      <c r="C1048" s="103" t="s">
        <v>942</v>
      </c>
      <c r="D1048" s="109">
        <v>46294</v>
      </c>
      <c r="E1048" s="142" t="s">
        <v>4505</v>
      </c>
      <c r="F1048" s="143">
        <v>4907.4398460000002</v>
      </c>
      <c r="G1048" s="143">
        <v>5159.8</v>
      </c>
      <c r="H1048" s="143">
        <v>3062.5952416225641</v>
      </c>
      <c r="L1048" s="147"/>
    </row>
    <row r="1049" spans="3:12" s="101" customFormat="1" ht="13.5" x14ac:dyDescent="0.25">
      <c r="C1049" s="103" t="s">
        <v>942</v>
      </c>
      <c r="D1049" s="109">
        <v>46322</v>
      </c>
      <c r="E1049" s="142" t="s">
        <v>4505</v>
      </c>
      <c r="F1049" s="143">
        <v>5111.9122150000003</v>
      </c>
      <c r="G1049" s="143">
        <v>5187.3</v>
      </c>
      <c r="H1049" s="143">
        <v>328.84776983738158</v>
      </c>
      <c r="L1049" s="147"/>
    </row>
    <row r="1050" spans="3:12" s="101" customFormat="1" ht="13.5" x14ac:dyDescent="0.25">
      <c r="C1050" s="103" t="s">
        <v>942</v>
      </c>
      <c r="D1050" s="109">
        <v>46349</v>
      </c>
      <c r="E1050" s="142" t="s">
        <v>4505</v>
      </c>
      <c r="F1050" s="143">
        <v>5236.3416669999997</v>
      </c>
      <c r="G1050" s="143">
        <v>5215</v>
      </c>
      <c r="H1050" s="143">
        <v>38.894565340054392</v>
      </c>
      <c r="L1050" s="147"/>
    </row>
    <row r="1051" spans="3:12" s="101" customFormat="1" ht="13.5" x14ac:dyDescent="0.25">
      <c r="C1051" s="103" t="s">
        <v>1041</v>
      </c>
      <c r="D1051" s="109">
        <v>46294</v>
      </c>
      <c r="E1051" s="142" t="s">
        <v>4505</v>
      </c>
      <c r="F1051" s="143">
        <v>4963.9442589999999</v>
      </c>
      <c r="G1051" s="143">
        <v>4945</v>
      </c>
      <c r="H1051" s="143">
        <v>1740.6906125</v>
      </c>
      <c r="L1051" s="147"/>
    </row>
    <row r="1052" spans="3:12" s="101" customFormat="1" ht="13.5" x14ac:dyDescent="0.25">
      <c r="C1052" s="103" t="s">
        <v>952</v>
      </c>
      <c r="D1052" s="109">
        <v>46294</v>
      </c>
      <c r="E1052" s="142" t="s">
        <v>4505</v>
      </c>
      <c r="F1052" s="143">
        <v>2924.9866320000001</v>
      </c>
      <c r="G1052" s="143">
        <v>2906.6</v>
      </c>
      <c r="H1052" s="143">
        <v>1539.5483362999998</v>
      </c>
      <c r="L1052" s="147"/>
    </row>
    <row r="1053" spans="3:12" s="101" customFormat="1" ht="13.5" x14ac:dyDescent="0.25">
      <c r="C1053" s="103" t="s">
        <v>2529</v>
      </c>
      <c r="D1053" s="109">
        <v>46294</v>
      </c>
      <c r="E1053" s="142" t="s">
        <v>4505</v>
      </c>
      <c r="F1053" s="143">
        <v>2898.578066</v>
      </c>
      <c r="G1053" s="143">
        <v>2791.8</v>
      </c>
      <c r="H1053" s="143">
        <v>250.50957840930286</v>
      </c>
      <c r="L1053" s="147"/>
    </row>
    <row r="1054" spans="3:12" s="101" customFormat="1" ht="13.5" x14ac:dyDescent="0.25">
      <c r="C1054" s="103" t="s">
        <v>2529</v>
      </c>
      <c r="D1054" s="109">
        <v>46322</v>
      </c>
      <c r="E1054" s="142" t="s">
        <v>4505</v>
      </c>
      <c r="F1054" s="143">
        <v>2822.05</v>
      </c>
      <c r="G1054" s="143">
        <v>2815.1</v>
      </c>
      <c r="H1054" s="143">
        <v>5.1815445906971407</v>
      </c>
      <c r="L1054" s="147"/>
    </row>
    <row r="1055" spans="3:12" s="101" customFormat="1" ht="13.5" x14ac:dyDescent="0.25">
      <c r="C1055" s="103" t="s">
        <v>71</v>
      </c>
      <c r="D1055" s="109">
        <v>46294</v>
      </c>
      <c r="E1055" s="142" t="s">
        <v>4505</v>
      </c>
      <c r="F1055" s="143">
        <v>4402.9979139999996</v>
      </c>
      <c r="G1055" s="143">
        <v>4343.8</v>
      </c>
      <c r="H1055" s="143">
        <v>3490.6600403990751</v>
      </c>
      <c r="L1055" s="147"/>
    </row>
    <row r="1056" spans="3:12" s="101" customFormat="1" ht="13.5" x14ac:dyDescent="0.25">
      <c r="C1056" s="103" t="s">
        <v>71</v>
      </c>
      <c r="D1056" s="109">
        <v>46322</v>
      </c>
      <c r="E1056" s="142" t="s">
        <v>4505</v>
      </c>
      <c r="F1056" s="143">
        <v>4397.1583190000001</v>
      </c>
      <c r="G1056" s="143">
        <v>4370.2</v>
      </c>
      <c r="H1056" s="143">
        <v>16.904332000924885</v>
      </c>
      <c r="L1056" s="147"/>
    </row>
    <row r="1057" spans="3:12" s="101" customFormat="1" ht="13.5" x14ac:dyDescent="0.25">
      <c r="C1057" s="103" t="s">
        <v>82</v>
      </c>
      <c r="D1057" s="109">
        <v>46294</v>
      </c>
      <c r="E1057" s="142" t="s">
        <v>4505</v>
      </c>
      <c r="F1057" s="143">
        <v>11642.739937</v>
      </c>
      <c r="G1057" s="143">
        <v>11588</v>
      </c>
      <c r="H1057" s="143">
        <v>2683.9740354984056</v>
      </c>
      <c r="L1057" s="147"/>
    </row>
    <row r="1058" spans="3:12" s="101" customFormat="1" ht="13.5" x14ac:dyDescent="0.25">
      <c r="C1058" s="103" t="s">
        <v>82</v>
      </c>
      <c r="D1058" s="109">
        <v>46322</v>
      </c>
      <c r="E1058" s="142" t="s">
        <v>4505</v>
      </c>
      <c r="F1058" s="143">
        <v>11737.263469</v>
      </c>
      <c r="G1058" s="143">
        <v>11635</v>
      </c>
      <c r="H1058" s="143">
        <v>862.1487034752887</v>
      </c>
      <c r="L1058" s="147"/>
    </row>
    <row r="1059" spans="3:12" s="101" customFormat="1" ht="13.5" x14ac:dyDescent="0.25">
      <c r="C1059" s="103" t="s">
        <v>82</v>
      </c>
      <c r="D1059" s="109">
        <v>46349</v>
      </c>
      <c r="E1059" s="142" t="s">
        <v>4505</v>
      </c>
      <c r="F1059" s="143">
        <v>11761.59996</v>
      </c>
      <c r="G1059" s="143">
        <v>11691</v>
      </c>
      <c r="H1059" s="143">
        <v>51.874148526305881</v>
      </c>
      <c r="L1059" s="147"/>
    </row>
    <row r="1060" spans="3:12" s="101" customFormat="1" ht="13.5" x14ac:dyDescent="0.25">
      <c r="C1060" s="103" t="s">
        <v>1623</v>
      </c>
      <c r="D1060" s="109">
        <v>46294</v>
      </c>
      <c r="E1060" s="142" t="s">
        <v>4505</v>
      </c>
      <c r="F1060" s="143">
        <v>184.20058299999999</v>
      </c>
      <c r="G1060" s="143">
        <v>185.27</v>
      </c>
      <c r="H1060" s="143">
        <v>3785.472060549504</v>
      </c>
      <c r="L1060" s="147"/>
    </row>
    <row r="1061" spans="3:12" s="101" customFormat="1" ht="13.5" x14ac:dyDescent="0.25">
      <c r="C1061" s="103" t="s">
        <v>1623</v>
      </c>
      <c r="D1061" s="109">
        <v>46322</v>
      </c>
      <c r="E1061" s="142" t="s">
        <v>4505</v>
      </c>
      <c r="F1061" s="143">
        <v>186.34682799999999</v>
      </c>
      <c r="G1061" s="143">
        <v>186.41</v>
      </c>
      <c r="H1061" s="143">
        <v>202.94084345948701</v>
      </c>
      <c r="L1061" s="147"/>
    </row>
    <row r="1062" spans="3:12" s="101" customFormat="1" ht="13.5" x14ac:dyDescent="0.25">
      <c r="C1062" s="103" t="s">
        <v>1623</v>
      </c>
      <c r="D1062" s="109">
        <v>46349</v>
      </c>
      <c r="E1062" s="142" t="s">
        <v>4505</v>
      </c>
      <c r="F1062" s="143">
        <v>185.86500000000001</v>
      </c>
      <c r="G1062" s="143">
        <v>187.89</v>
      </c>
      <c r="H1062" s="143">
        <v>3.652715891008588</v>
      </c>
      <c r="L1062" s="147"/>
    </row>
    <row r="1063" spans="3:12" s="101" customFormat="1" ht="13.5" x14ac:dyDescent="0.25">
      <c r="C1063" s="103" t="s">
        <v>1103</v>
      </c>
      <c r="D1063" s="109">
        <v>46294</v>
      </c>
      <c r="E1063" s="142" t="s">
        <v>4505</v>
      </c>
      <c r="F1063" s="143">
        <v>1531.380251</v>
      </c>
      <c r="G1063" s="143">
        <v>1498.2</v>
      </c>
      <c r="H1063" s="143">
        <v>162.4394727892716</v>
      </c>
      <c r="L1063" s="147"/>
    </row>
    <row r="1064" spans="3:12" s="101" customFormat="1" ht="13.5" x14ac:dyDescent="0.25">
      <c r="C1064" s="103" t="s">
        <v>1103</v>
      </c>
      <c r="D1064" s="109">
        <v>46322</v>
      </c>
      <c r="E1064" s="142" t="s">
        <v>4505</v>
      </c>
      <c r="F1064" s="143">
        <v>1570.0269490000001</v>
      </c>
      <c r="G1064" s="143">
        <v>1508.2</v>
      </c>
      <c r="H1064" s="143">
        <v>355.01856721072835</v>
      </c>
      <c r="L1064" s="147"/>
    </row>
    <row r="1065" spans="3:12" s="101" customFormat="1" ht="13.5" x14ac:dyDescent="0.25">
      <c r="C1065" s="103" t="s">
        <v>2456</v>
      </c>
      <c r="D1065" s="109">
        <v>46294</v>
      </c>
      <c r="E1065" s="142" t="s">
        <v>4505</v>
      </c>
      <c r="F1065" s="143">
        <v>1267.3561420000001</v>
      </c>
      <c r="G1065" s="143">
        <v>1289.9000000000001</v>
      </c>
      <c r="H1065" s="143">
        <v>1767.0059908000001</v>
      </c>
      <c r="L1065" s="147"/>
    </row>
    <row r="1066" spans="3:12" s="101" customFormat="1" ht="13.5" x14ac:dyDescent="0.25">
      <c r="C1066" s="103" t="s">
        <v>1100</v>
      </c>
      <c r="D1066" s="109">
        <v>46294</v>
      </c>
      <c r="E1066" s="142" t="s">
        <v>4505</v>
      </c>
      <c r="F1066" s="143">
        <v>571.96015399999999</v>
      </c>
      <c r="G1066" s="143">
        <v>567.70000000000005</v>
      </c>
      <c r="H1066" s="143">
        <v>876.96090699959188</v>
      </c>
      <c r="L1066" s="147"/>
    </row>
    <row r="1067" spans="3:12" s="101" customFormat="1" ht="13.5" x14ac:dyDescent="0.25">
      <c r="C1067" s="103" t="s">
        <v>1100</v>
      </c>
      <c r="D1067" s="109">
        <v>46322</v>
      </c>
      <c r="E1067" s="142" t="s">
        <v>4505</v>
      </c>
      <c r="F1067" s="143">
        <v>573.69256399999995</v>
      </c>
      <c r="G1067" s="143">
        <v>570.79999999999995</v>
      </c>
      <c r="H1067" s="143">
        <v>175.05324262911893</v>
      </c>
      <c r="L1067" s="147"/>
    </row>
    <row r="1068" spans="3:12" s="101" customFormat="1" ht="13.5" x14ac:dyDescent="0.25">
      <c r="C1068" s="103" t="s">
        <v>1100</v>
      </c>
      <c r="D1068" s="109">
        <v>46349</v>
      </c>
      <c r="E1068" s="142" t="s">
        <v>4505</v>
      </c>
      <c r="F1068" s="143">
        <v>576.57494999999994</v>
      </c>
      <c r="G1068" s="143">
        <v>573.85</v>
      </c>
      <c r="H1068" s="143">
        <v>6.5180969712891521</v>
      </c>
      <c r="L1068" s="147"/>
    </row>
    <row r="1069" spans="3:12" s="101" customFormat="1" ht="13.5" x14ac:dyDescent="0.25">
      <c r="C1069" s="103" t="s">
        <v>680</v>
      </c>
      <c r="D1069" s="109">
        <v>46294</v>
      </c>
      <c r="E1069" s="142" t="s">
        <v>4505</v>
      </c>
      <c r="F1069" s="143">
        <v>431.00017400000002</v>
      </c>
      <c r="G1069" s="143">
        <v>410.9</v>
      </c>
      <c r="H1069" s="143">
        <v>4330.313354587769</v>
      </c>
      <c r="L1069" s="147"/>
    </row>
    <row r="1070" spans="3:12" s="101" customFormat="1" ht="13.5" x14ac:dyDescent="0.25">
      <c r="C1070" s="103" t="s">
        <v>680</v>
      </c>
      <c r="D1070" s="109">
        <v>46322</v>
      </c>
      <c r="E1070" s="142" t="s">
        <v>4505</v>
      </c>
      <c r="F1070" s="143">
        <v>437.815111</v>
      </c>
      <c r="G1070" s="143">
        <v>412.2</v>
      </c>
      <c r="H1070" s="143">
        <v>1169.7061503478558</v>
      </c>
      <c r="L1070" s="147"/>
    </row>
    <row r="1071" spans="3:12" s="101" customFormat="1" ht="13.5" x14ac:dyDescent="0.25">
      <c r="C1071" s="103" t="s">
        <v>680</v>
      </c>
      <c r="D1071" s="109">
        <v>46349</v>
      </c>
      <c r="E1071" s="142" t="s">
        <v>4505</v>
      </c>
      <c r="F1071" s="143">
        <v>429.90744599999999</v>
      </c>
      <c r="G1071" s="143">
        <v>414</v>
      </c>
      <c r="H1071" s="143">
        <v>149.9306884643747</v>
      </c>
      <c r="L1071" s="147"/>
    </row>
    <row r="1072" spans="3:12" s="101" customFormat="1" ht="13.5" x14ac:dyDescent="0.25">
      <c r="C1072" s="103" t="s">
        <v>590</v>
      </c>
      <c r="D1072" s="109">
        <v>46294</v>
      </c>
      <c r="E1072" s="142" t="s">
        <v>4505</v>
      </c>
      <c r="F1072" s="143">
        <v>279.57736699999998</v>
      </c>
      <c r="G1072" s="143">
        <v>280.7</v>
      </c>
      <c r="H1072" s="143">
        <v>1948.7857244701911</v>
      </c>
      <c r="L1072" s="147"/>
    </row>
    <row r="1073" spans="3:12" s="101" customFormat="1" ht="13.5" x14ac:dyDescent="0.25">
      <c r="C1073" s="103" t="s">
        <v>590</v>
      </c>
      <c r="D1073" s="109">
        <v>46322</v>
      </c>
      <c r="E1073" s="142" t="s">
        <v>4505</v>
      </c>
      <c r="F1073" s="143">
        <v>266.93726700000002</v>
      </c>
      <c r="G1073" s="143">
        <v>282.2</v>
      </c>
      <c r="H1073" s="143">
        <v>691.55081587522329</v>
      </c>
      <c r="L1073" s="147"/>
    </row>
    <row r="1074" spans="3:12" s="101" customFormat="1" ht="13.5" x14ac:dyDescent="0.25">
      <c r="C1074" s="103" t="s">
        <v>590</v>
      </c>
      <c r="D1074" s="109">
        <v>46349</v>
      </c>
      <c r="E1074" s="142" t="s">
        <v>4505</v>
      </c>
      <c r="F1074" s="143">
        <v>282.41739999999999</v>
      </c>
      <c r="G1074" s="143">
        <v>283.7</v>
      </c>
      <c r="H1074" s="143">
        <v>26.964946754585569</v>
      </c>
      <c r="L1074" s="147"/>
    </row>
    <row r="1075" spans="3:12" s="101" customFormat="1" ht="13.5" x14ac:dyDescent="0.25">
      <c r="C1075" s="103" t="s">
        <v>659</v>
      </c>
      <c r="D1075" s="109">
        <v>46294</v>
      </c>
      <c r="E1075" s="142" t="s">
        <v>4505</v>
      </c>
      <c r="F1075" s="143">
        <v>110.654481</v>
      </c>
      <c r="G1075" s="143">
        <v>108.26</v>
      </c>
      <c r="H1075" s="143">
        <v>85.290528109449397</v>
      </c>
      <c r="L1075" s="147"/>
    </row>
    <row r="1076" spans="3:12" s="101" customFormat="1" ht="13.5" x14ac:dyDescent="0.25">
      <c r="C1076" s="103" t="s">
        <v>659</v>
      </c>
      <c r="D1076" s="109">
        <v>46322</v>
      </c>
      <c r="E1076" s="142" t="s">
        <v>4505</v>
      </c>
      <c r="F1076" s="143">
        <v>107.556667</v>
      </c>
      <c r="G1076" s="143">
        <v>108.87</v>
      </c>
      <c r="H1076" s="143">
        <v>6.2759344905505872</v>
      </c>
      <c r="L1076" s="147"/>
    </row>
    <row r="1077" spans="3:12" s="101" customFormat="1" ht="13.5" x14ac:dyDescent="0.25">
      <c r="C1077" s="103" t="s">
        <v>2415</v>
      </c>
      <c r="D1077" s="109">
        <v>46294</v>
      </c>
      <c r="E1077" s="142" t="s">
        <v>4505</v>
      </c>
      <c r="F1077" s="143">
        <v>14.174071</v>
      </c>
      <c r="G1077" s="143">
        <v>14.72</v>
      </c>
      <c r="H1077" s="143">
        <v>21528.63691081537</v>
      </c>
      <c r="L1077" s="147"/>
    </row>
    <row r="1078" spans="3:12" s="101" customFormat="1" ht="13.5" x14ac:dyDescent="0.25">
      <c r="C1078" s="103" t="s">
        <v>2415</v>
      </c>
      <c r="D1078" s="109">
        <v>46322</v>
      </c>
      <c r="E1078" s="142" t="s">
        <v>4505</v>
      </c>
      <c r="F1078" s="143">
        <v>14.062298</v>
      </c>
      <c r="G1078" s="143">
        <v>14.82</v>
      </c>
      <c r="H1078" s="143">
        <v>4955.333437316267</v>
      </c>
      <c r="L1078" s="147"/>
    </row>
    <row r="1079" spans="3:12" s="101" customFormat="1" ht="13.5" x14ac:dyDescent="0.25">
      <c r="C1079" s="103" t="s">
        <v>2415</v>
      </c>
      <c r="D1079" s="109">
        <v>46349</v>
      </c>
      <c r="E1079" s="142" t="s">
        <v>4505</v>
      </c>
      <c r="F1079" s="143">
        <v>15.088174</v>
      </c>
      <c r="G1079" s="143">
        <v>14.91</v>
      </c>
      <c r="H1079" s="143">
        <v>632.62041516836268</v>
      </c>
      <c r="L1079" s="147"/>
    </row>
    <row r="1080" spans="3:12" s="101" customFormat="1" ht="13.5" x14ac:dyDescent="0.25">
      <c r="C1080" s="103" t="s">
        <v>190</v>
      </c>
      <c r="D1080" s="109">
        <v>46294</v>
      </c>
      <c r="E1080" s="142" t="s">
        <v>4505</v>
      </c>
      <c r="F1080" s="143">
        <v>1240.801414</v>
      </c>
      <c r="G1080" s="143">
        <v>1212.5</v>
      </c>
      <c r="H1080" s="143">
        <v>1301.40328284828</v>
      </c>
      <c r="L1080" s="147"/>
    </row>
    <row r="1081" spans="3:12" s="101" customFormat="1" ht="13.5" x14ac:dyDescent="0.25">
      <c r="C1081" s="103" t="s">
        <v>190</v>
      </c>
      <c r="D1081" s="109">
        <v>46322</v>
      </c>
      <c r="E1081" s="142" t="s">
        <v>4505</v>
      </c>
      <c r="F1081" s="143">
        <v>1234.982143</v>
      </c>
      <c r="G1081" s="143">
        <v>1219.4000000000001</v>
      </c>
      <c r="H1081" s="143">
        <v>26.083030453502815</v>
      </c>
      <c r="L1081" s="147"/>
    </row>
    <row r="1082" spans="3:12" s="101" customFormat="1" ht="13.5" x14ac:dyDescent="0.25">
      <c r="C1082" s="103" t="s">
        <v>190</v>
      </c>
      <c r="D1082" s="109">
        <v>46349</v>
      </c>
      <c r="E1082" s="142" t="s">
        <v>4505</v>
      </c>
      <c r="F1082" s="143">
        <v>1217.0888379999999</v>
      </c>
      <c r="G1082" s="143">
        <v>1225.5</v>
      </c>
      <c r="H1082" s="143">
        <v>25.277312998217155</v>
      </c>
      <c r="L1082" s="147"/>
    </row>
    <row r="1083" spans="3:12" s="101" customFormat="1" ht="13.5" x14ac:dyDescent="0.25">
      <c r="C1083" s="103" t="s">
        <v>2526</v>
      </c>
      <c r="D1083" s="109">
        <v>46294</v>
      </c>
      <c r="E1083" s="142" t="s">
        <v>4505</v>
      </c>
      <c r="F1083" s="143">
        <v>1152.301082</v>
      </c>
      <c r="G1083" s="143">
        <v>1172.3</v>
      </c>
      <c r="H1083" s="143">
        <v>198.96484511303936</v>
      </c>
      <c r="L1083" s="147"/>
    </row>
    <row r="1084" spans="3:12" s="101" customFormat="1" ht="13.5" x14ac:dyDescent="0.25">
      <c r="C1084" s="103" t="s">
        <v>2526</v>
      </c>
      <c r="D1084" s="109">
        <v>46322</v>
      </c>
      <c r="E1084" s="142" t="s">
        <v>4505</v>
      </c>
      <c r="F1084" s="143">
        <v>1115.96</v>
      </c>
      <c r="G1084" s="143">
        <v>1176.2</v>
      </c>
      <c r="H1084" s="143">
        <v>19.012072386960668</v>
      </c>
      <c r="L1084" s="147"/>
    </row>
    <row r="1085" spans="3:12" s="101" customFormat="1" ht="13.5" x14ac:dyDescent="0.25">
      <c r="C1085" s="117"/>
      <c r="D1085" s="117"/>
      <c r="E1085" s="117"/>
      <c r="F1085" s="117"/>
      <c r="G1085" s="117"/>
      <c r="H1085" s="115"/>
    </row>
    <row r="1086" spans="3:12" s="101" customFormat="1" ht="13.5" x14ac:dyDescent="0.25">
      <c r="C1086" s="115" t="s">
        <v>5265</v>
      </c>
      <c r="D1086" s="115"/>
      <c r="E1086" s="115"/>
      <c r="F1086" s="115"/>
      <c r="G1086" s="115"/>
      <c r="H1086" s="115"/>
    </row>
    <row r="1087" spans="3:12" s="101" customFormat="1" ht="13.5" x14ac:dyDescent="0.25">
      <c r="C1087" s="104"/>
      <c r="D1087" s="104"/>
      <c r="E1087" s="104"/>
      <c r="F1087" s="115"/>
      <c r="G1087" s="115"/>
      <c r="H1087" s="115"/>
    </row>
    <row r="1088" spans="3:12" s="101" customFormat="1" ht="13.5" x14ac:dyDescent="0.25">
      <c r="C1088" s="104" t="s">
        <v>5187</v>
      </c>
      <c r="D1088" s="104"/>
      <c r="E1088" s="1"/>
      <c r="F1088" s="115"/>
      <c r="G1088" s="115"/>
      <c r="H1088" s="115"/>
    </row>
    <row r="1089" spans="3:11" s="101" customFormat="1" ht="13.5" x14ac:dyDescent="0.25">
      <c r="C1089" s="115" t="s">
        <v>5188</v>
      </c>
      <c r="D1089" s="115"/>
      <c r="E1089" s="115"/>
      <c r="F1089" s="133">
        <v>0</v>
      </c>
      <c r="G1089" s="115"/>
      <c r="H1089" s="115"/>
    </row>
    <row r="1090" spans="3:11" s="101" customFormat="1" ht="13.5" x14ac:dyDescent="0.25">
      <c r="C1090" s="115" t="s">
        <v>5189</v>
      </c>
      <c r="D1090" s="115"/>
      <c r="E1090" s="115"/>
      <c r="F1090" s="112">
        <v>548187</v>
      </c>
      <c r="G1090" s="115"/>
      <c r="H1090" s="127"/>
    </row>
    <row r="1091" spans="3:11" s="101" customFormat="1" ht="13.5" x14ac:dyDescent="0.25">
      <c r="C1091" s="115" t="s">
        <v>5190</v>
      </c>
      <c r="D1091" s="115"/>
      <c r="E1091" s="115"/>
      <c r="F1091" s="112">
        <v>439747</v>
      </c>
      <c r="G1091" s="105"/>
      <c r="H1091" s="127"/>
    </row>
    <row r="1092" spans="3:11" s="101" customFormat="1" ht="13.5" x14ac:dyDescent="0.25">
      <c r="C1092" s="115" t="s">
        <v>5191</v>
      </c>
      <c r="D1092" s="115"/>
      <c r="E1092" s="115"/>
      <c r="F1092" s="112">
        <v>108440</v>
      </c>
      <c r="G1092" s="105"/>
      <c r="H1092" s="127"/>
    </row>
    <row r="1093" spans="3:11" s="101" customFormat="1" ht="13.5" x14ac:dyDescent="0.25">
      <c r="C1093" s="115" t="s">
        <v>5192</v>
      </c>
      <c r="D1093" s="115"/>
      <c r="E1093" s="115"/>
      <c r="F1093" s="144">
        <v>0</v>
      </c>
      <c r="G1093" s="105"/>
      <c r="H1093" s="127"/>
    </row>
    <row r="1094" spans="3:11" s="101" customFormat="1" ht="13.5" x14ac:dyDescent="0.25">
      <c r="C1094" s="115" t="s">
        <v>5193</v>
      </c>
      <c r="D1094" s="115"/>
      <c r="E1094" s="115"/>
      <c r="F1094" s="112">
        <v>390361331019.97937</v>
      </c>
      <c r="G1094" s="105"/>
      <c r="H1094" s="127"/>
    </row>
    <row r="1095" spans="3:11" s="101" customFormat="1" ht="13.5" x14ac:dyDescent="0.25">
      <c r="C1095" s="115" t="s">
        <v>5194</v>
      </c>
      <c r="D1095" s="115"/>
      <c r="E1095" s="115"/>
      <c r="F1095" s="112">
        <v>311767050097.37994</v>
      </c>
      <c r="G1095" s="105"/>
      <c r="H1095" s="127"/>
    </row>
    <row r="1096" spans="3:11" s="101" customFormat="1" ht="13.5" x14ac:dyDescent="0.25">
      <c r="C1096" s="115" t="s">
        <v>5195</v>
      </c>
      <c r="D1096" s="115"/>
      <c r="E1096" s="115"/>
      <c r="F1096" s="112">
        <v>74647231797.249969</v>
      </c>
      <c r="G1096" s="105"/>
      <c r="H1096" s="127"/>
    </row>
    <row r="1097" spans="3:11" s="101" customFormat="1" ht="13.5" x14ac:dyDescent="0.25">
      <c r="C1097" s="115" t="s">
        <v>5196</v>
      </c>
      <c r="D1097" s="115"/>
      <c r="E1097" s="115"/>
      <c r="F1097" s="144">
        <v>-3947049125.3494873</v>
      </c>
      <c r="G1097" s="105"/>
      <c r="H1097" s="127"/>
      <c r="K1097" s="121"/>
    </row>
    <row r="1098" spans="3:11" s="101" customFormat="1" ht="13.5" x14ac:dyDescent="0.25">
      <c r="C1098" s="107"/>
      <c r="D1098" s="107"/>
      <c r="E1098" s="107"/>
      <c r="F1098" s="108"/>
      <c r="G1098" s="105"/>
      <c r="H1098" s="105"/>
    </row>
    <row r="1099" spans="3:11" s="101" customFormat="1" ht="13.5" x14ac:dyDescent="0.25">
      <c r="C1099" s="115"/>
      <c r="D1099" s="115"/>
      <c r="E1099" s="115"/>
      <c r="F1099" s="108"/>
      <c r="G1099" s="108"/>
      <c r="H1099" s="105"/>
    </row>
    <row r="1100" spans="3:11" s="101" customFormat="1" ht="13.5" x14ac:dyDescent="0.25">
      <c r="C1100" s="104" t="s">
        <v>5197</v>
      </c>
      <c r="D1100" s="104"/>
      <c r="E1100" s="1"/>
      <c r="F1100" s="115"/>
      <c r="G1100" s="115"/>
      <c r="H1100" s="115"/>
    </row>
    <row r="1101" spans="3:11" s="101" customFormat="1" ht="40.5" x14ac:dyDescent="0.2">
      <c r="C1101" s="102" t="s">
        <v>5180</v>
      </c>
      <c r="D1101" s="102" t="s">
        <v>5181</v>
      </c>
      <c r="E1101" s="102" t="s">
        <v>4510</v>
      </c>
      <c r="F1101" s="102" t="s">
        <v>5182</v>
      </c>
      <c r="G1101" s="102" t="s">
        <v>5183</v>
      </c>
      <c r="H1101" s="102" t="s">
        <v>5184</v>
      </c>
    </row>
    <row r="1102" spans="3:11" s="101" customFormat="1" ht="13.5" x14ac:dyDescent="0.2">
      <c r="C1102" s="209" t="s">
        <v>5185</v>
      </c>
      <c r="D1102" s="209"/>
      <c r="E1102" s="209"/>
      <c r="F1102" s="209"/>
      <c r="G1102" s="209"/>
      <c r="H1102" s="209"/>
    </row>
    <row r="1103" spans="3:11" s="101" customFormat="1" ht="13.5" x14ac:dyDescent="0.25">
      <c r="C1103" s="115" t="s">
        <v>5215</v>
      </c>
      <c r="D1103" s="115"/>
      <c r="E1103" s="115"/>
      <c r="F1103" s="115"/>
      <c r="G1103" s="115"/>
      <c r="H1103" s="115"/>
    </row>
    <row r="1104" spans="3:11" s="101" customFormat="1" ht="13.5" x14ac:dyDescent="0.25">
      <c r="C1104" s="104"/>
      <c r="D1104" s="104"/>
      <c r="E1104" s="104"/>
      <c r="F1104" s="115"/>
      <c r="G1104" s="115"/>
      <c r="H1104" s="115"/>
    </row>
    <row r="1105" spans="3:8" s="101" customFormat="1" ht="13.5" x14ac:dyDescent="0.25">
      <c r="C1105" s="104" t="s">
        <v>5266</v>
      </c>
      <c r="D1105" s="104"/>
      <c r="E1105" s="1"/>
      <c r="F1105" s="115"/>
      <c r="G1105" s="115"/>
      <c r="H1105" s="115"/>
    </row>
    <row r="1106" spans="3:8" s="101" customFormat="1" ht="13.5" x14ac:dyDescent="0.25">
      <c r="C1106" s="115" t="s">
        <v>5188</v>
      </c>
      <c r="D1106" s="115"/>
      <c r="E1106" s="115"/>
      <c r="F1106" s="112" t="s">
        <v>5185</v>
      </c>
      <c r="G1106" s="115"/>
      <c r="H1106" s="115"/>
    </row>
    <row r="1107" spans="3:8" s="101" customFormat="1" ht="13.5" x14ac:dyDescent="0.25">
      <c r="C1107" s="115" t="s">
        <v>5189</v>
      </c>
      <c r="D1107" s="115"/>
      <c r="E1107" s="115"/>
      <c r="F1107" s="112" t="s">
        <v>5185</v>
      </c>
      <c r="G1107" s="115"/>
      <c r="H1107" s="115"/>
    </row>
    <row r="1108" spans="3:8" s="101" customFormat="1" ht="13.5" x14ac:dyDescent="0.25">
      <c r="C1108" s="115" t="s">
        <v>5190</v>
      </c>
      <c r="D1108" s="115"/>
      <c r="E1108" s="115"/>
      <c r="F1108" s="112" t="s">
        <v>5185</v>
      </c>
      <c r="G1108" s="105"/>
      <c r="H1108" s="105"/>
    </row>
    <row r="1109" spans="3:8" s="101" customFormat="1" ht="13.5" x14ac:dyDescent="0.25">
      <c r="C1109" s="115" t="s">
        <v>5191</v>
      </c>
      <c r="D1109" s="115"/>
      <c r="E1109" s="115"/>
      <c r="F1109" s="112" t="s">
        <v>5185</v>
      </c>
      <c r="G1109" s="105"/>
      <c r="H1109" s="105"/>
    </row>
    <row r="1110" spans="3:8" s="101" customFormat="1" ht="13.5" x14ac:dyDescent="0.25">
      <c r="C1110" s="115" t="s">
        <v>5192</v>
      </c>
      <c r="D1110" s="115"/>
      <c r="E1110" s="115"/>
      <c r="F1110" s="112" t="s">
        <v>5185</v>
      </c>
      <c r="G1110" s="105"/>
      <c r="H1110" s="105"/>
    </row>
    <row r="1111" spans="3:8" s="101" customFormat="1" ht="13.5" x14ac:dyDescent="0.25">
      <c r="C1111" s="115" t="s">
        <v>5193</v>
      </c>
      <c r="D1111" s="115"/>
      <c r="E1111" s="115"/>
      <c r="F1111" s="112" t="s">
        <v>5185</v>
      </c>
      <c r="G1111" s="105"/>
      <c r="H1111" s="105"/>
    </row>
    <row r="1112" spans="3:8" s="101" customFormat="1" ht="13.5" x14ac:dyDescent="0.25">
      <c r="C1112" s="115" t="s">
        <v>5194</v>
      </c>
      <c r="D1112" s="115"/>
      <c r="E1112" s="115"/>
      <c r="F1112" s="112" t="s">
        <v>5185</v>
      </c>
      <c r="G1112" s="105"/>
      <c r="H1112" s="105"/>
    </row>
    <row r="1113" spans="3:8" s="101" customFormat="1" ht="13.5" x14ac:dyDescent="0.25">
      <c r="C1113" s="115" t="s">
        <v>5195</v>
      </c>
      <c r="D1113" s="115"/>
      <c r="E1113" s="115"/>
      <c r="F1113" s="112" t="s">
        <v>5185</v>
      </c>
      <c r="G1113" s="105"/>
      <c r="H1113" s="105"/>
    </row>
    <row r="1114" spans="3:8" s="101" customFormat="1" ht="13.5" x14ac:dyDescent="0.25">
      <c r="C1114" s="37" t="s">
        <v>5196</v>
      </c>
      <c r="D1114" s="37"/>
      <c r="E1114" s="37"/>
      <c r="F1114" s="112" t="s">
        <v>5185</v>
      </c>
      <c r="G1114" s="125"/>
      <c r="H1114" s="125"/>
    </row>
    <row r="1115" spans="3:8" s="101" customFormat="1" ht="13.5" x14ac:dyDescent="0.25">
      <c r="C1115" s="115"/>
      <c r="D1115" s="115"/>
      <c r="E1115" s="115"/>
      <c r="F1115" s="115"/>
      <c r="G1115" s="128"/>
      <c r="H1115" s="128"/>
    </row>
    <row r="1116" spans="3:8" s="101" customFormat="1" ht="13.5" x14ac:dyDescent="0.25">
      <c r="C1116" s="104" t="s">
        <v>5200</v>
      </c>
      <c r="D1116" s="104"/>
      <c r="E1116" s="114"/>
      <c r="F1116" s="115"/>
      <c r="G1116" s="129"/>
      <c r="H1116" s="115"/>
    </row>
    <row r="1117" spans="3:8" s="101" customFormat="1" ht="40.5" x14ac:dyDescent="0.25">
      <c r="C1117" s="102" t="s">
        <v>5180</v>
      </c>
      <c r="D1117" s="102" t="s">
        <v>5201</v>
      </c>
      <c r="E1117" s="102" t="s">
        <v>5202</v>
      </c>
      <c r="F1117" s="102" t="s">
        <v>5203</v>
      </c>
      <c r="G1117" s="129"/>
      <c r="H1117" s="115"/>
    </row>
    <row r="1118" spans="3:8" s="101" customFormat="1" ht="13.5" x14ac:dyDescent="0.25">
      <c r="C1118" s="209" t="s">
        <v>5185</v>
      </c>
      <c r="D1118" s="209"/>
      <c r="E1118" s="209"/>
      <c r="F1118" s="209"/>
      <c r="G1118" s="129"/>
      <c r="H1118" s="115"/>
    </row>
    <row r="1119" spans="3:8" s="101" customFormat="1" ht="13.5" x14ac:dyDescent="0.25">
      <c r="C1119" s="115" t="s">
        <v>5204</v>
      </c>
      <c r="D1119" s="115"/>
      <c r="E1119" s="115"/>
      <c r="F1119" s="115"/>
      <c r="G1119" s="129"/>
      <c r="H1119" s="115"/>
    </row>
    <row r="1120" spans="3:8" s="101" customFormat="1" ht="13.5" x14ac:dyDescent="0.25">
      <c r="C1120" s="131"/>
      <c r="D1120" s="131"/>
      <c r="E1120" s="131"/>
      <c r="F1120" s="115"/>
      <c r="G1120" s="129"/>
      <c r="H1120" s="115"/>
    </row>
    <row r="1121" spans="3:8" s="101" customFormat="1" ht="13.5" x14ac:dyDescent="0.25">
      <c r="C1121" s="104" t="s">
        <v>5267</v>
      </c>
      <c r="D1121" s="104"/>
      <c r="E1121" s="1"/>
      <c r="F1121" s="115"/>
      <c r="G1121" s="115"/>
      <c r="H1121" s="115"/>
    </row>
    <row r="1122" spans="3:8" s="101" customFormat="1" ht="13.5" x14ac:dyDescent="0.25">
      <c r="C1122" s="115" t="s">
        <v>5206</v>
      </c>
      <c r="D1122" s="115"/>
      <c r="E1122" s="115"/>
      <c r="F1122" s="115" t="s">
        <v>5185</v>
      </c>
      <c r="G1122" s="115"/>
      <c r="H1122" s="115"/>
    </row>
    <row r="1123" spans="3:8" s="101" customFormat="1" ht="13.5" x14ac:dyDescent="0.25">
      <c r="C1123" s="115" t="s">
        <v>5207</v>
      </c>
      <c r="D1123" s="115"/>
      <c r="E1123" s="115"/>
      <c r="F1123" s="115" t="s">
        <v>5185</v>
      </c>
      <c r="G1123" s="115"/>
      <c r="H1123" s="115"/>
    </row>
    <row r="1124" spans="3:8" s="101" customFormat="1" ht="13.5" x14ac:dyDescent="0.25">
      <c r="C1124" s="115" t="s">
        <v>5208</v>
      </c>
      <c r="D1124" s="115"/>
      <c r="E1124" s="115"/>
      <c r="F1124" s="115" t="s">
        <v>5185</v>
      </c>
      <c r="G1124" s="115"/>
      <c r="H1124" s="115"/>
    </row>
    <row r="1125" spans="3:8" s="101" customFormat="1" ht="13.5" x14ac:dyDescent="0.25">
      <c r="C1125" s="107" t="s">
        <v>5209</v>
      </c>
      <c r="D1125" s="107"/>
      <c r="E1125" s="107"/>
      <c r="F1125" s="115"/>
      <c r="G1125" s="115"/>
      <c r="H1125" s="115"/>
    </row>
    <row r="1126" spans="3:8" s="101" customFormat="1" ht="13.5" x14ac:dyDescent="0.25">
      <c r="C1126" s="107"/>
      <c r="D1126" s="107"/>
      <c r="E1126" s="107"/>
      <c r="F1126" s="115"/>
      <c r="G1126" s="115"/>
      <c r="H1126" s="115"/>
    </row>
    <row r="1127" spans="3:8" s="101" customFormat="1" ht="13.5" x14ac:dyDescent="0.25">
      <c r="C1127" s="114" t="s">
        <v>5210</v>
      </c>
      <c r="D1127" s="114"/>
      <c r="E1127" s="114"/>
      <c r="F1127" s="115"/>
      <c r="G1127" s="129"/>
      <c r="H1127" s="115"/>
    </row>
    <row r="1128" spans="3:8" s="101" customFormat="1" ht="40.5" x14ac:dyDescent="0.25">
      <c r="C1128" s="102" t="s">
        <v>5180</v>
      </c>
      <c r="D1128" s="102" t="s">
        <v>4940</v>
      </c>
      <c r="E1128" s="102" t="s">
        <v>5201</v>
      </c>
      <c r="F1128" s="102" t="s">
        <v>5202</v>
      </c>
      <c r="G1128" s="102" t="s">
        <v>5211</v>
      </c>
      <c r="H1128" s="115"/>
    </row>
    <row r="1129" spans="3:8" s="101" customFormat="1" ht="13.5" x14ac:dyDescent="0.25">
      <c r="C1129" s="209" t="s">
        <v>5185</v>
      </c>
      <c r="D1129" s="209"/>
      <c r="E1129" s="209"/>
      <c r="F1129" s="209"/>
      <c r="G1129" s="209"/>
      <c r="H1129" s="115"/>
    </row>
    <row r="1130" spans="3:8" s="101" customFormat="1" ht="13.5" x14ac:dyDescent="0.25">
      <c r="C1130" s="210" t="s">
        <v>5212</v>
      </c>
      <c r="D1130" s="210"/>
      <c r="E1130" s="210"/>
      <c r="F1130" s="210"/>
      <c r="G1130" s="210"/>
      <c r="H1130" s="115"/>
    </row>
    <row r="1131" spans="3:8" s="101" customFormat="1" ht="13.5" x14ac:dyDescent="0.25">
      <c r="C1131" s="132"/>
      <c r="D1131" s="113"/>
      <c r="E1131" s="113"/>
      <c r="F1131" s="113"/>
      <c r="G1131" s="113"/>
      <c r="H1131" s="115"/>
    </row>
    <row r="1132" spans="3:8" s="101" customFormat="1" ht="13.5" x14ac:dyDescent="0.25">
      <c r="C1132" s="1" t="s">
        <v>5213</v>
      </c>
      <c r="D1132" s="1"/>
      <c r="E1132" s="1"/>
      <c r="F1132" s="115"/>
      <c r="G1132" s="115"/>
      <c r="H1132" s="115"/>
    </row>
    <row r="1133" spans="3:8" s="101" customFormat="1" ht="13.5" x14ac:dyDescent="0.25">
      <c r="C1133" s="115" t="s">
        <v>5206</v>
      </c>
      <c r="D1133" s="115"/>
      <c r="E1133" s="115"/>
      <c r="F1133" s="115" t="s">
        <v>5185</v>
      </c>
      <c r="G1133" s="115"/>
      <c r="H1133" s="115"/>
    </row>
    <row r="1134" spans="3:8" s="101" customFormat="1" ht="13.5" x14ac:dyDescent="0.25">
      <c r="C1134" s="115" t="s">
        <v>5207</v>
      </c>
      <c r="D1134" s="115"/>
      <c r="E1134" s="115"/>
      <c r="F1134" s="115" t="s">
        <v>5185</v>
      </c>
      <c r="G1134" s="115"/>
      <c r="H1134" s="115"/>
    </row>
    <row r="1135" spans="3:8" s="101" customFormat="1" ht="13.5" x14ac:dyDescent="0.25">
      <c r="C1135" s="115" t="s">
        <v>5208</v>
      </c>
      <c r="D1135" s="115"/>
      <c r="E1135" s="115"/>
      <c r="F1135" s="115" t="s">
        <v>5185</v>
      </c>
      <c r="G1135" s="115"/>
      <c r="H1135" s="115"/>
    </row>
    <row r="1136" spans="3:8" s="101" customFormat="1" ht="12.75" x14ac:dyDescent="0.2">
      <c r="H1136" s="133"/>
    </row>
    <row r="1137" spans="3:8" s="101" customFormat="1" ht="13.5" x14ac:dyDescent="0.25">
      <c r="C1137" s="104" t="s">
        <v>5214</v>
      </c>
      <c r="H1137" s="133"/>
    </row>
    <row r="1138" spans="3:8" s="101" customFormat="1" ht="13.5" x14ac:dyDescent="0.25">
      <c r="C1138" s="104"/>
      <c r="H1138" s="133"/>
    </row>
    <row r="1139" spans="3:8" x14ac:dyDescent="0.25">
      <c r="C1139" s="2" t="s">
        <v>5068</v>
      </c>
      <c r="E1139" s="2" t="s">
        <v>2</v>
      </c>
    </row>
    <row r="1141" spans="3:8" x14ac:dyDescent="0.25">
      <c r="C1141" s="2" t="s">
        <v>5069</v>
      </c>
      <c r="E1141" s="96">
        <v>11.567928774732101</v>
      </c>
    </row>
    <row r="1143" spans="3:8" x14ac:dyDescent="0.25">
      <c r="C1143" s="2" t="s">
        <v>5071</v>
      </c>
      <c r="E1143" s="97" t="s">
        <v>5070</v>
      </c>
    </row>
    <row r="1145" spans="3:8" x14ac:dyDescent="0.25">
      <c r="C1145" s="2" t="s">
        <v>5177</v>
      </c>
      <c r="E1145" s="2" t="s">
        <v>2</v>
      </c>
    </row>
    <row r="1147" spans="3:8" x14ac:dyDescent="0.25">
      <c r="C1147" s="2" t="s">
        <v>5116</v>
      </c>
    </row>
    <row r="1149" spans="3:8" x14ac:dyDescent="0.25">
      <c r="C1149" s="1" t="s">
        <v>5348</v>
      </c>
      <c r="E1149" s="202" t="s">
        <v>5349</v>
      </c>
    </row>
    <row r="1150" spans="3:8" x14ac:dyDescent="0.25">
      <c r="E1150" s="2" t="s">
        <v>5374</v>
      </c>
    </row>
  </sheetData>
  <mergeCells count="6">
    <mergeCell ref="C1130:G1130"/>
    <mergeCell ref="C669:K669"/>
    <mergeCell ref="C685:E685"/>
    <mergeCell ref="C1102:H1102"/>
    <mergeCell ref="C1118:F1118"/>
    <mergeCell ref="C1129:G1129"/>
  </mergeCells>
  <hyperlinks>
    <hyperlink ref="J2" location="'Index'!A1" display="'Index'!A1" xr:uid="{11BD5763-33B5-4874-87BA-6898657E6970}"/>
  </hyperlinks>
  <pageMargins left="0.7" right="0.7" top="0.75" bottom="0.75" header="0.3" footer="0.3"/>
  <pageSetup orientation="portrait" horizontalDpi="4294967293"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98171-94E2-4024-8703-A1101D2B6353}">
  <sheetPr codeName="Sheet1"/>
  <dimension ref="A1:IV207"/>
  <sheetViews>
    <sheetView showGridLines="0" zoomScale="90" zoomScaleNormal="90" workbookViewId="0">
      <pane ySplit="6" topLeftCell="A188"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2577</v>
      </c>
      <c r="J2" s="38" t="s">
        <v>4498</v>
      </c>
    </row>
    <row r="3" spans="1:54" ht="16.5" x14ac:dyDescent="0.3">
      <c r="C3" s="1" t="s">
        <v>28</v>
      </c>
      <c r="D3" s="21" t="s">
        <v>2578</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448</v>
      </c>
      <c r="C11" s="60" t="s">
        <v>449</v>
      </c>
      <c r="D11" s="54" t="s">
        <v>450</v>
      </c>
      <c r="E11" s="6" t="s">
        <v>451</v>
      </c>
      <c r="F11" s="19">
        <v>4350000</v>
      </c>
      <c r="G11" s="24">
        <v>55549.5</v>
      </c>
      <c r="H11" s="24">
        <v>11.55</v>
      </c>
      <c r="I11" s="31"/>
      <c r="J11" s="31"/>
      <c r="K11" s="35"/>
    </row>
    <row r="12" spans="1:54" x14ac:dyDescent="0.25">
      <c r="B12" s="8" t="s">
        <v>455</v>
      </c>
      <c r="C12" s="60" t="s">
        <v>456</v>
      </c>
      <c r="D12" s="54" t="s">
        <v>457</v>
      </c>
      <c r="E12" s="6" t="s">
        <v>294</v>
      </c>
      <c r="F12" s="19">
        <v>1600000</v>
      </c>
      <c r="G12" s="24">
        <v>28990.400000000001</v>
      </c>
      <c r="H12" s="24">
        <v>6.03</v>
      </c>
      <c r="I12" s="31"/>
      <c r="J12" s="31"/>
      <c r="K12" s="35"/>
    </row>
    <row r="13" spans="1:54" x14ac:dyDescent="0.25">
      <c r="B13" s="8" t="s">
        <v>48</v>
      </c>
      <c r="C13" s="60" t="s">
        <v>49</v>
      </c>
      <c r="D13" s="54" t="s">
        <v>50</v>
      </c>
      <c r="E13" s="6" t="s">
        <v>51</v>
      </c>
      <c r="F13" s="19">
        <v>600000</v>
      </c>
      <c r="G13" s="24">
        <v>24269.4</v>
      </c>
      <c r="H13" s="24">
        <v>5.05</v>
      </c>
      <c r="I13" s="31"/>
      <c r="J13" s="31"/>
      <c r="K13" s="35"/>
    </row>
    <row r="14" spans="1:54" x14ac:dyDescent="0.25">
      <c r="B14" s="8" t="s">
        <v>265</v>
      </c>
      <c r="C14" s="60" t="s">
        <v>266</v>
      </c>
      <c r="D14" s="54" t="s">
        <v>267</v>
      </c>
      <c r="E14" s="6" t="s">
        <v>84</v>
      </c>
      <c r="F14" s="19">
        <v>100000</v>
      </c>
      <c r="G14" s="24">
        <v>23200</v>
      </c>
      <c r="H14" s="24">
        <v>4.82</v>
      </c>
      <c r="I14" s="31"/>
      <c r="J14" s="31"/>
      <c r="K14" s="35"/>
    </row>
    <row r="15" spans="1:54" x14ac:dyDescent="0.25">
      <c r="B15" s="8" t="s">
        <v>96</v>
      </c>
      <c r="C15" s="60" t="s">
        <v>97</v>
      </c>
      <c r="D15" s="54" t="s">
        <v>98</v>
      </c>
      <c r="E15" s="6" t="s">
        <v>99</v>
      </c>
      <c r="F15" s="19">
        <v>500000</v>
      </c>
      <c r="G15" s="24">
        <v>20150</v>
      </c>
      <c r="H15" s="24">
        <v>4.1900000000000004</v>
      </c>
      <c r="I15" s="31"/>
      <c r="J15" s="31"/>
      <c r="K15" s="35"/>
    </row>
    <row r="16" spans="1:54" x14ac:dyDescent="0.25">
      <c r="B16" s="8" t="s">
        <v>1190</v>
      </c>
      <c r="C16" s="60" t="s">
        <v>1191</v>
      </c>
      <c r="D16" s="54" t="s">
        <v>1192</v>
      </c>
      <c r="E16" s="6" t="s">
        <v>866</v>
      </c>
      <c r="F16" s="19">
        <v>1200000</v>
      </c>
      <c r="G16" s="24">
        <v>19117.2</v>
      </c>
      <c r="H16" s="24">
        <v>3.97</v>
      </c>
      <c r="I16" s="31"/>
      <c r="J16" s="31"/>
      <c r="K16" s="35"/>
    </row>
    <row r="17" spans="2:11" x14ac:dyDescent="0.25">
      <c r="B17" s="8" t="s">
        <v>2170</v>
      </c>
      <c r="C17" s="60" t="s">
        <v>1445</v>
      </c>
      <c r="D17" s="54" t="s">
        <v>2171</v>
      </c>
      <c r="E17" s="6" t="s">
        <v>99</v>
      </c>
      <c r="F17" s="19">
        <v>4000000</v>
      </c>
      <c r="G17" s="24">
        <v>17706</v>
      </c>
      <c r="H17" s="24">
        <v>3.68</v>
      </c>
      <c r="I17" s="31"/>
      <c r="J17" s="31"/>
      <c r="K17" s="35"/>
    </row>
    <row r="18" spans="2:11" x14ac:dyDescent="0.25">
      <c r="B18" s="8" t="s">
        <v>242</v>
      </c>
      <c r="C18" s="60" t="s">
        <v>243</v>
      </c>
      <c r="D18" s="54" t="s">
        <v>244</v>
      </c>
      <c r="E18" s="6" t="s">
        <v>245</v>
      </c>
      <c r="F18" s="19">
        <v>550000</v>
      </c>
      <c r="G18" s="24">
        <v>15725.05</v>
      </c>
      <c r="H18" s="24">
        <v>3.27</v>
      </c>
      <c r="I18" s="31"/>
      <c r="J18" s="31"/>
      <c r="K18" s="35"/>
    </row>
    <row r="19" spans="2:11" x14ac:dyDescent="0.25">
      <c r="B19" s="8" t="s">
        <v>258</v>
      </c>
      <c r="C19" s="60" t="s">
        <v>259</v>
      </c>
      <c r="D19" s="54" t="s">
        <v>260</v>
      </c>
      <c r="E19" s="6" t="s">
        <v>261</v>
      </c>
      <c r="F19" s="19">
        <v>1200000</v>
      </c>
      <c r="G19" s="24">
        <v>14581.2</v>
      </c>
      <c r="H19" s="24">
        <v>3.03</v>
      </c>
      <c r="I19" s="31"/>
      <c r="J19" s="31"/>
      <c r="K19" s="35"/>
    </row>
    <row r="20" spans="2:11" x14ac:dyDescent="0.25">
      <c r="B20" s="8" t="s">
        <v>464</v>
      </c>
      <c r="C20" s="60" t="s">
        <v>465</v>
      </c>
      <c r="D20" s="54" t="s">
        <v>466</v>
      </c>
      <c r="E20" s="6" t="s">
        <v>128</v>
      </c>
      <c r="F20" s="19">
        <v>700000</v>
      </c>
      <c r="G20" s="24">
        <v>14161</v>
      </c>
      <c r="H20" s="24">
        <v>2.94</v>
      </c>
      <c r="I20" s="31"/>
      <c r="J20" s="31"/>
      <c r="K20" s="35"/>
    </row>
    <row r="21" spans="2:11" x14ac:dyDescent="0.25">
      <c r="B21" s="8" t="s">
        <v>81</v>
      </c>
      <c r="C21" s="60" t="s">
        <v>82</v>
      </c>
      <c r="D21" s="54" t="s">
        <v>83</v>
      </c>
      <c r="E21" s="6" t="s">
        <v>84</v>
      </c>
      <c r="F21" s="19">
        <v>120000</v>
      </c>
      <c r="G21" s="24">
        <v>13740</v>
      </c>
      <c r="H21" s="24">
        <v>2.86</v>
      </c>
      <c r="I21" s="31"/>
      <c r="J21" s="31"/>
      <c r="K21" s="35"/>
    </row>
    <row r="22" spans="2:11" x14ac:dyDescent="0.25">
      <c r="B22" s="8" t="s">
        <v>1207</v>
      </c>
      <c r="C22" s="60" t="s">
        <v>1208</v>
      </c>
      <c r="D22" s="54" t="s">
        <v>1209</v>
      </c>
      <c r="E22" s="6" t="s">
        <v>99</v>
      </c>
      <c r="F22" s="19">
        <v>2500000</v>
      </c>
      <c r="G22" s="24">
        <v>12975</v>
      </c>
      <c r="H22" s="24">
        <v>2.7</v>
      </c>
      <c r="I22" s="31"/>
      <c r="J22" s="31"/>
      <c r="K22" s="35"/>
    </row>
    <row r="23" spans="2:11" x14ac:dyDescent="0.25">
      <c r="B23" s="8" t="s">
        <v>488</v>
      </c>
      <c r="C23" s="60" t="s">
        <v>489</v>
      </c>
      <c r="D23" s="54" t="s">
        <v>490</v>
      </c>
      <c r="E23" s="6" t="s">
        <v>491</v>
      </c>
      <c r="F23" s="19">
        <v>5000000</v>
      </c>
      <c r="G23" s="24">
        <v>11590</v>
      </c>
      <c r="H23" s="24">
        <v>2.41</v>
      </c>
      <c r="I23" s="31"/>
      <c r="J23" s="31"/>
      <c r="K23" s="35"/>
    </row>
    <row r="24" spans="2:11" x14ac:dyDescent="0.25">
      <c r="B24" s="8" t="s">
        <v>319</v>
      </c>
      <c r="C24" s="60" t="s">
        <v>320</v>
      </c>
      <c r="D24" s="54" t="s">
        <v>321</v>
      </c>
      <c r="E24" s="6" t="s">
        <v>261</v>
      </c>
      <c r="F24" s="19">
        <v>800000</v>
      </c>
      <c r="G24" s="24">
        <v>11339.2</v>
      </c>
      <c r="H24" s="24">
        <v>2.36</v>
      </c>
      <c r="I24" s="31"/>
      <c r="J24" s="31"/>
      <c r="K24" s="35"/>
    </row>
    <row r="25" spans="2:11" x14ac:dyDescent="0.25">
      <c r="B25" s="8" t="s">
        <v>73</v>
      </c>
      <c r="C25" s="60" t="s">
        <v>74</v>
      </c>
      <c r="D25" s="54" t="s">
        <v>75</v>
      </c>
      <c r="E25" s="6" t="s">
        <v>76</v>
      </c>
      <c r="F25" s="19">
        <v>800000</v>
      </c>
      <c r="G25" s="24">
        <v>10461.6</v>
      </c>
      <c r="H25" s="24">
        <v>2.17</v>
      </c>
      <c r="I25" s="31"/>
      <c r="J25" s="31"/>
      <c r="K25" s="35"/>
    </row>
    <row r="26" spans="2:11" x14ac:dyDescent="0.25">
      <c r="B26" s="8" t="s">
        <v>655</v>
      </c>
      <c r="C26" s="60" t="s">
        <v>656</v>
      </c>
      <c r="D26" s="54" t="s">
        <v>657</v>
      </c>
      <c r="E26" s="6" t="s">
        <v>135</v>
      </c>
      <c r="F26" s="19">
        <v>1500000</v>
      </c>
      <c r="G26" s="24">
        <v>10365.75</v>
      </c>
      <c r="H26" s="24">
        <v>2.15</v>
      </c>
      <c r="I26" s="31"/>
      <c r="J26" s="31"/>
      <c r="K26" s="35"/>
    </row>
    <row r="27" spans="2:11" x14ac:dyDescent="0.25">
      <c r="B27" s="8" t="s">
        <v>562</v>
      </c>
      <c r="C27" s="60" t="s">
        <v>563</v>
      </c>
      <c r="D27" s="54" t="s">
        <v>564</v>
      </c>
      <c r="E27" s="6" t="s">
        <v>95</v>
      </c>
      <c r="F27" s="19">
        <v>50000</v>
      </c>
      <c r="G27" s="24">
        <v>10054</v>
      </c>
      <c r="H27" s="24">
        <v>2.09</v>
      </c>
      <c r="I27" s="31"/>
      <c r="J27" s="31"/>
      <c r="K27" s="35"/>
    </row>
    <row r="28" spans="2:11" x14ac:dyDescent="0.25">
      <c r="B28" s="8" t="s">
        <v>316</v>
      </c>
      <c r="C28" s="60" t="s">
        <v>317</v>
      </c>
      <c r="D28" s="54" t="s">
        <v>318</v>
      </c>
      <c r="E28" s="6" t="s">
        <v>261</v>
      </c>
      <c r="F28" s="19">
        <v>1904762</v>
      </c>
      <c r="G28" s="24">
        <v>9912.3799999999992</v>
      </c>
      <c r="H28" s="24">
        <v>2.06</v>
      </c>
      <c r="I28" s="31"/>
      <c r="J28" s="31"/>
      <c r="K28" s="35"/>
    </row>
    <row r="29" spans="2:11" x14ac:dyDescent="0.25">
      <c r="B29" s="8" t="s">
        <v>2329</v>
      </c>
      <c r="C29" s="60" t="s">
        <v>2330</v>
      </c>
      <c r="D29" s="54" t="s">
        <v>2331</v>
      </c>
      <c r="E29" s="6" t="s">
        <v>628</v>
      </c>
      <c r="F29" s="19">
        <v>202500</v>
      </c>
      <c r="G29" s="24">
        <v>9723.24</v>
      </c>
      <c r="H29" s="24">
        <v>2.02</v>
      </c>
      <c r="I29" s="31"/>
      <c r="J29" s="31"/>
      <c r="K29" s="35"/>
    </row>
    <row r="30" spans="2:11" x14ac:dyDescent="0.25">
      <c r="B30" s="8" t="s">
        <v>291</v>
      </c>
      <c r="C30" s="60" t="s">
        <v>292</v>
      </c>
      <c r="D30" s="54" t="s">
        <v>293</v>
      </c>
      <c r="E30" s="6" t="s">
        <v>294</v>
      </c>
      <c r="F30" s="19">
        <v>2500000</v>
      </c>
      <c r="G30" s="24">
        <v>9720</v>
      </c>
      <c r="H30" s="24">
        <v>2.02</v>
      </c>
      <c r="I30" s="31"/>
      <c r="J30" s="31"/>
      <c r="K30" s="35"/>
    </row>
    <row r="31" spans="2:11" x14ac:dyDescent="0.25">
      <c r="B31" s="8" t="s">
        <v>541</v>
      </c>
      <c r="C31" s="60" t="s">
        <v>542</v>
      </c>
      <c r="D31" s="54" t="s">
        <v>543</v>
      </c>
      <c r="E31" s="6" t="s">
        <v>159</v>
      </c>
      <c r="F31" s="19">
        <v>800000</v>
      </c>
      <c r="G31" s="24">
        <v>8850.7999999999993</v>
      </c>
      <c r="H31" s="24">
        <v>1.84</v>
      </c>
      <c r="I31" s="31"/>
      <c r="J31" s="31"/>
      <c r="K31" s="35"/>
    </row>
    <row r="32" spans="2:11" x14ac:dyDescent="0.25">
      <c r="B32" s="8" t="s">
        <v>389</v>
      </c>
      <c r="C32" s="60" t="s">
        <v>390</v>
      </c>
      <c r="D32" s="54" t="s">
        <v>391</v>
      </c>
      <c r="E32" s="6" t="s">
        <v>392</v>
      </c>
      <c r="F32" s="19">
        <v>2100000</v>
      </c>
      <c r="G32" s="24">
        <v>8436.75</v>
      </c>
      <c r="H32" s="24">
        <v>1.75</v>
      </c>
      <c r="I32" s="31"/>
      <c r="J32" s="31"/>
      <c r="K32" s="35"/>
    </row>
    <row r="33" spans="2:11" x14ac:dyDescent="0.25">
      <c r="B33" s="8" t="s">
        <v>2579</v>
      </c>
      <c r="C33" s="60" t="s">
        <v>2580</v>
      </c>
      <c r="D33" s="54" t="s">
        <v>2581</v>
      </c>
      <c r="E33" s="6" t="s">
        <v>124</v>
      </c>
      <c r="F33" s="19">
        <v>5000000</v>
      </c>
      <c r="G33" s="24">
        <v>7818</v>
      </c>
      <c r="H33" s="24">
        <v>1.63</v>
      </c>
      <c r="I33" s="31"/>
      <c r="J33" s="31"/>
      <c r="K33" s="35"/>
    </row>
    <row r="34" spans="2:11" x14ac:dyDescent="0.25">
      <c r="B34" s="8" t="s">
        <v>1130</v>
      </c>
      <c r="C34" s="60" t="s">
        <v>1131</v>
      </c>
      <c r="D34" s="54" t="s">
        <v>1132</v>
      </c>
      <c r="E34" s="6" t="s">
        <v>128</v>
      </c>
      <c r="F34" s="19">
        <v>673021</v>
      </c>
      <c r="G34" s="24">
        <v>7447.65</v>
      </c>
      <c r="H34" s="24">
        <v>1.55</v>
      </c>
      <c r="I34" s="31"/>
      <c r="J34" s="31"/>
      <c r="K34" s="35"/>
    </row>
    <row r="35" spans="2:11" x14ac:dyDescent="0.25">
      <c r="B35" s="8" t="s">
        <v>2582</v>
      </c>
      <c r="C35" s="60" t="s">
        <v>2583</v>
      </c>
      <c r="D35" s="54" t="s">
        <v>2584</v>
      </c>
      <c r="E35" s="6" t="s">
        <v>51</v>
      </c>
      <c r="F35" s="19">
        <v>1200000</v>
      </c>
      <c r="G35" s="24">
        <v>7430.4</v>
      </c>
      <c r="H35" s="24">
        <v>1.54</v>
      </c>
      <c r="I35" s="31"/>
      <c r="J35" s="31"/>
      <c r="K35" s="35"/>
    </row>
    <row r="36" spans="2:11" x14ac:dyDescent="0.25">
      <c r="B36" s="8" t="s">
        <v>482</v>
      </c>
      <c r="C36" s="60" t="s">
        <v>483</v>
      </c>
      <c r="D36" s="54" t="s">
        <v>484</v>
      </c>
      <c r="E36" s="6" t="s">
        <v>423</v>
      </c>
      <c r="F36" s="19">
        <v>4000000</v>
      </c>
      <c r="G36" s="24">
        <v>7100</v>
      </c>
      <c r="H36" s="24">
        <v>1.48</v>
      </c>
      <c r="I36" s="31"/>
      <c r="J36" s="31"/>
      <c r="K36" s="35"/>
    </row>
    <row r="37" spans="2:11" x14ac:dyDescent="0.25">
      <c r="B37" s="8" t="s">
        <v>2585</v>
      </c>
      <c r="C37" s="60" t="s">
        <v>2586</v>
      </c>
      <c r="D37" s="54" t="s">
        <v>2587</v>
      </c>
      <c r="E37" s="6" t="s">
        <v>135</v>
      </c>
      <c r="F37" s="19">
        <v>2500000</v>
      </c>
      <c r="G37" s="24">
        <v>6940</v>
      </c>
      <c r="H37" s="24">
        <v>1.44</v>
      </c>
      <c r="I37" s="31"/>
      <c r="J37" s="31"/>
      <c r="K37" s="35"/>
    </row>
    <row r="38" spans="2:11" x14ac:dyDescent="0.25">
      <c r="B38" s="8" t="s">
        <v>2315</v>
      </c>
      <c r="C38" s="60" t="s">
        <v>777</v>
      </c>
      <c r="D38" s="54" t="s">
        <v>2316</v>
      </c>
      <c r="E38" s="6" t="s">
        <v>55</v>
      </c>
      <c r="F38" s="19">
        <v>2000000</v>
      </c>
      <c r="G38" s="24">
        <v>6726</v>
      </c>
      <c r="H38" s="24">
        <v>1.4</v>
      </c>
      <c r="I38" s="31"/>
      <c r="J38" s="31"/>
      <c r="K38" s="35"/>
    </row>
    <row r="39" spans="2:11" x14ac:dyDescent="0.25">
      <c r="B39" s="8" t="s">
        <v>2588</v>
      </c>
      <c r="C39" s="60" t="s">
        <v>2589</v>
      </c>
      <c r="D39" s="54" t="s">
        <v>2590</v>
      </c>
      <c r="E39" s="6" t="s">
        <v>261</v>
      </c>
      <c r="F39" s="19">
        <v>2517207</v>
      </c>
      <c r="G39" s="24">
        <v>6665.06</v>
      </c>
      <c r="H39" s="24">
        <v>1.39</v>
      </c>
      <c r="I39" s="31"/>
      <c r="J39" s="31"/>
      <c r="K39" s="35"/>
    </row>
    <row r="40" spans="2:11" x14ac:dyDescent="0.25">
      <c r="B40" s="8" t="s">
        <v>114</v>
      </c>
      <c r="C40" s="60" t="s">
        <v>115</v>
      </c>
      <c r="D40" s="54" t="s">
        <v>116</v>
      </c>
      <c r="E40" s="6" t="s">
        <v>84</v>
      </c>
      <c r="F40" s="19">
        <v>5000000</v>
      </c>
      <c r="G40" s="24">
        <v>6301</v>
      </c>
      <c r="H40" s="24">
        <v>1.31</v>
      </c>
      <c r="I40" s="31"/>
      <c r="J40" s="31"/>
      <c r="K40" s="35"/>
    </row>
    <row r="41" spans="2:11" x14ac:dyDescent="0.25">
      <c r="B41" s="8" t="s">
        <v>2591</v>
      </c>
      <c r="C41" s="60" t="s">
        <v>2592</v>
      </c>
      <c r="D41" s="54" t="s">
        <v>2593</v>
      </c>
      <c r="E41" s="6" t="s">
        <v>128</v>
      </c>
      <c r="F41" s="19">
        <v>1000000</v>
      </c>
      <c r="G41" s="24">
        <v>6273.5</v>
      </c>
      <c r="H41" s="24">
        <v>1.3</v>
      </c>
      <c r="I41" s="31"/>
      <c r="J41" s="31"/>
      <c r="K41" s="35"/>
    </row>
    <row r="42" spans="2:11" x14ac:dyDescent="0.25">
      <c r="B42" s="8" t="s">
        <v>2594</v>
      </c>
      <c r="C42" s="60" t="s">
        <v>2595</v>
      </c>
      <c r="D42" s="54" t="s">
        <v>2596</v>
      </c>
      <c r="E42" s="6" t="s">
        <v>235</v>
      </c>
      <c r="F42" s="19">
        <v>1022512</v>
      </c>
      <c r="G42" s="24">
        <v>5874.33</v>
      </c>
      <c r="H42" s="24">
        <v>1.22</v>
      </c>
      <c r="I42" s="31"/>
      <c r="J42" s="31"/>
      <c r="K42" s="35"/>
    </row>
    <row r="43" spans="2:11" x14ac:dyDescent="0.25">
      <c r="B43" s="8" t="s">
        <v>2335</v>
      </c>
      <c r="C43" s="60" t="s">
        <v>2336</v>
      </c>
      <c r="D43" s="54" t="s">
        <v>2337</v>
      </c>
      <c r="E43" s="6" t="s">
        <v>51</v>
      </c>
      <c r="F43" s="19">
        <v>4273550</v>
      </c>
      <c r="G43" s="24">
        <v>5140.6499999999996</v>
      </c>
      <c r="H43" s="24">
        <v>1.07</v>
      </c>
      <c r="I43" s="31"/>
      <c r="J43" s="31"/>
      <c r="K43" s="35"/>
    </row>
    <row r="44" spans="2:11" x14ac:dyDescent="0.25">
      <c r="B44" s="8" t="s">
        <v>529</v>
      </c>
      <c r="C44" s="60" t="s">
        <v>530</v>
      </c>
      <c r="D44" s="54" t="s">
        <v>531</v>
      </c>
      <c r="E44" s="6" t="s">
        <v>352</v>
      </c>
      <c r="F44" s="19">
        <v>542500</v>
      </c>
      <c r="G44" s="24">
        <v>4919.93</v>
      </c>
      <c r="H44" s="24">
        <v>1.02</v>
      </c>
      <c r="I44" s="31"/>
      <c r="J44" s="31"/>
      <c r="K44" s="35"/>
    </row>
    <row r="45" spans="2:11" x14ac:dyDescent="0.25">
      <c r="B45" s="8" t="s">
        <v>2201</v>
      </c>
      <c r="C45" s="60" t="s">
        <v>2202</v>
      </c>
      <c r="D45" s="54" t="s">
        <v>2203</v>
      </c>
      <c r="E45" s="6" t="s">
        <v>84</v>
      </c>
      <c r="F45" s="19">
        <v>1250000</v>
      </c>
      <c r="G45" s="24">
        <v>4633.13</v>
      </c>
      <c r="H45" s="24">
        <v>0.96</v>
      </c>
      <c r="I45" s="31"/>
      <c r="J45" s="31"/>
      <c r="K45" s="35"/>
    </row>
    <row r="46" spans="2:11" x14ac:dyDescent="0.25">
      <c r="B46" s="8" t="s">
        <v>371</v>
      </c>
      <c r="C46" s="60" t="s">
        <v>372</v>
      </c>
      <c r="D46" s="54" t="s">
        <v>373</v>
      </c>
      <c r="E46" s="6" t="s">
        <v>51</v>
      </c>
      <c r="F46" s="19">
        <v>500000</v>
      </c>
      <c r="G46" s="24">
        <v>4381</v>
      </c>
      <c r="H46" s="24">
        <v>0.91</v>
      </c>
      <c r="I46" s="31"/>
      <c r="J46" s="31"/>
      <c r="K46" s="35"/>
    </row>
    <row r="47" spans="2:11" x14ac:dyDescent="0.25">
      <c r="B47" s="8" t="s">
        <v>609</v>
      </c>
      <c r="C47" s="60" t="s">
        <v>610</v>
      </c>
      <c r="D47" s="54" t="s">
        <v>611</v>
      </c>
      <c r="E47" s="6" t="s">
        <v>95</v>
      </c>
      <c r="F47" s="19">
        <v>67852</v>
      </c>
      <c r="G47" s="24">
        <v>4364.24</v>
      </c>
      <c r="H47" s="24">
        <v>0.91</v>
      </c>
      <c r="I47" s="31"/>
      <c r="J47" s="31"/>
      <c r="K47" s="35"/>
    </row>
    <row r="48" spans="2:11" x14ac:dyDescent="0.25">
      <c r="B48" s="8" t="s">
        <v>2198</v>
      </c>
      <c r="C48" s="60" t="s">
        <v>2199</v>
      </c>
      <c r="D48" s="54" t="s">
        <v>2200</v>
      </c>
      <c r="E48" s="6" t="s">
        <v>99</v>
      </c>
      <c r="F48" s="19">
        <v>706552</v>
      </c>
      <c r="G48" s="24">
        <v>4084.93</v>
      </c>
      <c r="H48" s="24">
        <v>0.85</v>
      </c>
      <c r="I48" s="31"/>
      <c r="J48" s="31"/>
      <c r="K48" s="35"/>
    </row>
    <row r="49" spans="2:11" x14ac:dyDescent="0.25">
      <c r="B49" s="8" t="s">
        <v>632</v>
      </c>
      <c r="C49" s="60" t="s">
        <v>633</v>
      </c>
      <c r="D49" s="54" t="s">
        <v>634</v>
      </c>
      <c r="E49" s="6" t="s">
        <v>159</v>
      </c>
      <c r="F49" s="19">
        <v>400000</v>
      </c>
      <c r="G49" s="24">
        <v>3501.8</v>
      </c>
      <c r="H49" s="24">
        <v>0.73</v>
      </c>
      <c r="I49" s="31"/>
      <c r="J49" s="31"/>
      <c r="K49" s="35"/>
    </row>
    <row r="50" spans="2:11" x14ac:dyDescent="0.25">
      <c r="B50" s="8" t="s">
        <v>1976</v>
      </c>
      <c r="C50" s="60" t="s">
        <v>1977</v>
      </c>
      <c r="D50" s="54" t="s">
        <v>1978</v>
      </c>
      <c r="E50" s="6" t="s">
        <v>51</v>
      </c>
      <c r="F50" s="19">
        <v>1500000</v>
      </c>
      <c r="G50" s="24">
        <v>2822.25</v>
      </c>
      <c r="H50" s="24">
        <v>0.59</v>
      </c>
      <c r="I50" s="31"/>
      <c r="J50" s="31"/>
      <c r="K50" s="35"/>
    </row>
    <row r="51" spans="2:11" x14ac:dyDescent="0.25">
      <c r="B51" s="8" t="s">
        <v>476</v>
      </c>
      <c r="C51" s="60" t="s">
        <v>477</v>
      </c>
      <c r="D51" s="54" t="s">
        <v>478</v>
      </c>
      <c r="E51" s="6" t="s">
        <v>135</v>
      </c>
      <c r="F51" s="19">
        <v>715703</v>
      </c>
      <c r="G51" s="24">
        <v>2616.9699999999998</v>
      </c>
      <c r="H51" s="24">
        <v>0.54</v>
      </c>
      <c r="I51" s="31"/>
      <c r="J51" s="31"/>
      <c r="K51" s="35"/>
    </row>
    <row r="52" spans="2:11" x14ac:dyDescent="0.25">
      <c r="C52" s="58" t="s">
        <v>199</v>
      </c>
      <c r="D52" s="54"/>
      <c r="E52" s="6"/>
      <c r="F52" s="19"/>
      <c r="G52" s="25">
        <v>465659.31</v>
      </c>
      <c r="H52" s="25">
        <v>96.8</v>
      </c>
      <c r="I52" s="31"/>
      <c r="J52" s="31"/>
      <c r="K52" s="35"/>
    </row>
    <row r="53" spans="2:11" x14ac:dyDescent="0.25">
      <c r="C53" s="57"/>
      <c r="D53" s="54"/>
      <c r="E53" s="6"/>
      <c r="F53" s="19"/>
      <c r="G53" s="24"/>
      <c r="H53" s="24"/>
      <c r="I53" s="31"/>
      <c r="J53" s="31"/>
      <c r="K53" s="35"/>
    </row>
    <row r="54" spans="2:11" x14ac:dyDescent="0.25">
      <c r="C54" s="58" t="s">
        <v>3</v>
      </c>
      <c r="D54" s="54"/>
      <c r="E54" s="6"/>
      <c r="F54" s="19"/>
      <c r="G54" s="24" t="s">
        <v>2</v>
      </c>
      <c r="H54" s="24" t="s">
        <v>2</v>
      </c>
      <c r="I54" s="31"/>
      <c r="J54" s="31"/>
      <c r="K54" s="35"/>
    </row>
    <row r="55" spans="2:11" x14ac:dyDescent="0.25">
      <c r="C55" s="57"/>
      <c r="D55" s="54"/>
      <c r="E55" s="6"/>
      <c r="F55" s="19"/>
      <c r="G55" s="24"/>
      <c r="H55" s="24"/>
      <c r="I55" s="31"/>
      <c r="J55" s="31"/>
      <c r="K55" s="35"/>
    </row>
    <row r="56" spans="2:11" x14ac:dyDescent="0.25">
      <c r="C56" s="58" t="s">
        <v>4</v>
      </c>
      <c r="D56" s="54"/>
      <c r="E56" s="6"/>
      <c r="F56" s="19"/>
      <c r="G56" s="24" t="s">
        <v>2</v>
      </c>
      <c r="H56" s="24" t="s">
        <v>2</v>
      </c>
      <c r="I56" s="31"/>
      <c r="J56" s="31"/>
      <c r="K56" s="35"/>
    </row>
    <row r="57" spans="2:11" x14ac:dyDescent="0.25">
      <c r="C57" s="57"/>
      <c r="D57" s="54"/>
      <c r="E57" s="6"/>
      <c r="F57" s="19"/>
      <c r="G57" s="24"/>
      <c r="H57" s="24"/>
      <c r="I57" s="31"/>
      <c r="J57" s="31"/>
      <c r="K57" s="35"/>
    </row>
    <row r="58" spans="2:11" x14ac:dyDescent="0.25">
      <c r="C58" s="58" t="s">
        <v>5</v>
      </c>
      <c r="D58" s="54"/>
      <c r="E58" s="6"/>
      <c r="F58" s="19"/>
      <c r="G58" s="24"/>
      <c r="H58" s="24"/>
      <c r="I58" s="31"/>
      <c r="J58" s="31"/>
      <c r="K58" s="35"/>
    </row>
    <row r="59" spans="2:11" x14ac:dyDescent="0.25">
      <c r="C59" s="57"/>
      <c r="D59" s="54"/>
      <c r="E59" s="6"/>
      <c r="F59" s="19"/>
      <c r="G59" s="24"/>
      <c r="H59" s="24"/>
      <c r="I59" s="31"/>
      <c r="J59" s="31"/>
      <c r="K59" s="35"/>
    </row>
    <row r="60" spans="2:11" x14ac:dyDescent="0.25">
      <c r="C60" s="58" t="s">
        <v>6</v>
      </c>
      <c r="D60" s="54"/>
      <c r="E60" s="6"/>
      <c r="F60" s="19"/>
      <c r="G60" s="24" t="s">
        <v>2</v>
      </c>
      <c r="H60" s="24" t="s">
        <v>2</v>
      </c>
      <c r="I60" s="31"/>
      <c r="J60" s="31"/>
      <c r="K60" s="35"/>
    </row>
    <row r="61" spans="2:11" x14ac:dyDescent="0.25">
      <c r="C61" s="57"/>
      <c r="D61" s="54"/>
      <c r="E61" s="6"/>
      <c r="F61" s="19"/>
      <c r="G61" s="24"/>
      <c r="H61" s="24"/>
      <c r="I61" s="31"/>
      <c r="J61" s="31"/>
      <c r="K61" s="35"/>
    </row>
    <row r="62" spans="2:11" x14ac:dyDescent="0.25">
      <c r="C62" s="58" t="s">
        <v>7</v>
      </c>
      <c r="D62" s="54"/>
      <c r="E62" s="6"/>
      <c r="F62" s="19"/>
      <c r="G62" s="24" t="s">
        <v>2</v>
      </c>
      <c r="H62" s="24" t="s">
        <v>2</v>
      </c>
      <c r="I62" s="31"/>
      <c r="J62" s="31"/>
      <c r="K62" s="35"/>
    </row>
    <row r="63" spans="2:11" x14ac:dyDescent="0.25">
      <c r="C63" s="57"/>
      <c r="D63" s="54"/>
      <c r="E63" s="6"/>
      <c r="F63" s="19"/>
      <c r="G63" s="24"/>
      <c r="H63" s="24"/>
      <c r="I63" s="31"/>
      <c r="J63" s="31"/>
      <c r="K63" s="35"/>
    </row>
    <row r="64" spans="2:11" x14ac:dyDescent="0.25">
      <c r="C64" s="58" t="s">
        <v>8</v>
      </c>
      <c r="D64" s="54"/>
      <c r="E64" s="6"/>
      <c r="F64" s="19"/>
      <c r="G64" s="24" t="s">
        <v>2</v>
      </c>
      <c r="H64" s="24" t="s">
        <v>2</v>
      </c>
      <c r="I64" s="31"/>
      <c r="J64" s="31"/>
      <c r="K64" s="35"/>
    </row>
    <row r="65" spans="1:11" x14ac:dyDescent="0.25">
      <c r="C65" s="57"/>
      <c r="D65" s="54"/>
      <c r="E65" s="6"/>
      <c r="F65" s="19"/>
      <c r="G65" s="24"/>
      <c r="H65" s="24"/>
      <c r="I65" s="31"/>
      <c r="J65" s="31"/>
      <c r="K65" s="35"/>
    </row>
    <row r="66" spans="1:11" x14ac:dyDescent="0.25">
      <c r="C66" s="58" t="s">
        <v>9</v>
      </c>
      <c r="D66" s="54"/>
      <c r="E66" s="6"/>
      <c r="F66" s="19"/>
      <c r="G66" s="24" t="s">
        <v>2</v>
      </c>
      <c r="H66" s="24" t="s">
        <v>2</v>
      </c>
      <c r="I66" s="31"/>
      <c r="J66" s="31"/>
      <c r="K66" s="35"/>
    </row>
    <row r="67" spans="1:11" x14ac:dyDescent="0.25">
      <c r="C67" s="57"/>
      <c r="D67" s="54"/>
      <c r="E67" s="6"/>
      <c r="F67" s="19"/>
      <c r="G67" s="24"/>
      <c r="H67" s="24"/>
      <c r="I67" s="31"/>
      <c r="J67" s="31"/>
      <c r="K67" s="35"/>
    </row>
    <row r="68" spans="1:11" x14ac:dyDescent="0.25">
      <c r="C68" s="58" t="s">
        <v>10</v>
      </c>
      <c r="D68" s="54"/>
      <c r="E68" s="6"/>
      <c r="F68" s="19"/>
      <c r="G68" s="24" t="s">
        <v>2</v>
      </c>
      <c r="H68" s="24" t="s">
        <v>2</v>
      </c>
      <c r="I68" s="31"/>
      <c r="J68" s="31"/>
      <c r="K68" s="35"/>
    </row>
    <row r="69" spans="1:11" x14ac:dyDescent="0.25">
      <c r="C69" s="57"/>
      <c r="D69" s="54"/>
      <c r="E69" s="6"/>
      <c r="F69" s="19"/>
      <c r="G69" s="24"/>
      <c r="H69" s="24"/>
      <c r="I69" s="31"/>
      <c r="J69" s="31"/>
      <c r="K69" s="35"/>
    </row>
    <row r="70" spans="1:11" x14ac:dyDescent="0.25">
      <c r="C70" s="58" t="s">
        <v>11</v>
      </c>
      <c r="D70" s="54"/>
      <c r="E70" s="6"/>
      <c r="F70" s="19"/>
      <c r="G70" s="24" t="s">
        <v>2</v>
      </c>
      <c r="H70" s="24" t="s">
        <v>2</v>
      </c>
      <c r="I70" s="31"/>
      <c r="J70" s="31"/>
      <c r="K70" s="35"/>
    </row>
    <row r="71" spans="1:11" x14ac:dyDescent="0.25">
      <c r="C71" s="57"/>
      <c r="D71" s="54"/>
      <c r="E71" s="6"/>
      <c r="F71" s="19"/>
      <c r="G71" s="24"/>
      <c r="H71" s="24"/>
      <c r="I71" s="31"/>
      <c r="J71" s="31"/>
      <c r="K71" s="35"/>
    </row>
    <row r="72" spans="1:11" x14ac:dyDescent="0.25">
      <c r="A72" s="10"/>
      <c r="B72" s="28"/>
      <c r="C72" s="58" t="s">
        <v>13</v>
      </c>
      <c r="D72" s="54"/>
      <c r="E72" s="6"/>
      <c r="F72" s="19"/>
      <c r="G72" s="24"/>
      <c r="H72" s="24"/>
      <c r="I72" s="31"/>
      <c r="J72" s="31"/>
      <c r="K72" s="35"/>
    </row>
    <row r="73" spans="1:11" x14ac:dyDescent="0.25">
      <c r="A73" s="28"/>
      <c r="B73" s="28"/>
      <c r="C73" s="58" t="s">
        <v>14</v>
      </c>
      <c r="D73" s="54"/>
      <c r="E73" s="6"/>
      <c r="F73" s="19"/>
      <c r="G73" s="24" t="s">
        <v>2</v>
      </c>
      <c r="H73" s="24" t="s">
        <v>2</v>
      </c>
      <c r="I73" s="31"/>
      <c r="J73" s="31"/>
      <c r="K73" s="35"/>
    </row>
    <row r="74" spans="1:11" x14ac:dyDescent="0.25">
      <c r="A74" s="28"/>
      <c r="B74" s="28"/>
      <c r="C74" s="58"/>
      <c r="D74" s="54"/>
      <c r="E74" s="6"/>
      <c r="F74" s="19"/>
      <c r="G74" s="24"/>
      <c r="H74" s="24"/>
      <c r="I74" s="31"/>
      <c r="J74" s="31"/>
      <c r="K74" s="35"/>
    </row>
    <row r="75" spans="1:11" x14ac:dyDescent="0.25">
      <c r="A75" s="28"/>
      <c r="B75" s="28"/>
      <c r="C75" s="58" t="s">
        <v>15</v>
      </c>
      <c r="D75" s="54"/>
      <c r="E75" s="6"/>
      <c r="F75" s="19"/>
      <c r="G75" s="24" t="s">
        <v>2</v>
      </c>
      <c r="H75" s="24" t="s">
        <v>2</v>
      </c>
      <c r="I75" s="31"/>
      <c r="J75" s="31"/>
      <c r="K75" s="35"/>
    </row>
    <row r="76" spans="1:11" x14ac:dyDescent="0.25">
      <c r="A76" s="28"/>
      <c r="B76" s="28"/>
      <c r="C76" s="58"/>
      <c r="D76" s="54"/>
      <c r="E76" s="6"/>
      <c r="F76" s="19"/>
      <c r="G76" s="24"/>
      <c r="H76" s="24"/>
      <c r="I76" s="31"/>
      <c r="J76" s="31"/>
      <c r="K76" s="35"/>
    </row>
    <row r="77" spans="1:11" x14ac:dyDescent="0.25">
      <c r="C77" s="59" t="s">
        <v>16</v>
      </c>
      <c r="D77" s="54"/>
      <c r="E77" s="6"/>
      <c r="F77" s="19"/>
      <c r="G77" s="24"/>
      <c r="H77" s="24"/>
      <c r="I77" s="31"/>
      <c r="J77" s="31"/>
      <c r="K77" s="35"/>
    </row>
    <row r="78" spans="1:11" x14ac:dyDescent="0.25">
      <c r="B78" s="8" t="s">
        <v>2278</v>
      </c>
      <c r="C78" s="60" t="s">
        <v>2279</v>
      </c>
      <c r="D78" s="54" t="s">
        <v>2280</v>
      </c>
      <c r="E78" s="6" t="s">
        <v>210</v>
      </c>
      <c r="F78" s="19">
        <v>5000000</v>
      </c>
      <c r="G78" s="24">
        <v>4948.79</v>
      </c>
      <c r="H78" s="24">
        <v>1.03</v>
      </c>
      <c r="I78" s="31">
        <v>5.2461000000000002</v>
      </c>
      <c r="J78" s="31"/>
      <c r="K78" s="35"/>
    </row>
    <row r="79" spans="1:11" x14ac:dyDescent="0.25">
      <c r="B79" s="8" t="s">
        <v>207</v>
      </c>
      <c r="C79" s="60" t="s">
        <v>208</v>
      </c>
      <c r="D79" s="54" t="s">
        <v>209</v>
      </c>
      <c r="E79" s="6" t="s">
        <v>210</v>
      </c>
      <c r="F79" s="19">
        <v>500000</v>
      </c>
      <c r="G79" s="24">
        <v>494.37</v>
      </c>
      <c r="H79" s="24">
        <v>0.1</v>
      </c>
      <c r="I79" s="31">
        <v>5.2602000000000002</v>
      </c>
      <c r="J79" s="31"/>
      <c r="K79" s="35"/>
    </row>
    <row r="80" spans="1:11" x14ac:dyDescent="0.25">
      <c r="C80" s="58" t="s">
        <v>199</v>
      </c>
      <c r="D80" s="54"/>
      <c r="E80" s="6"/>
      <c r="F80" s="19"/>
      <c r="G80" s="25">
        <v>5443.16</v>
      </c>
      <c r="H80" s="25">
        <v>1.1299999999999999</v>
      </c>
      <c r="I80" s="31"/>
      <c r="J80" s="31"/>
      <c r="K80" s="35"/>
    </row>
    <row r="81" spans="1:11" x14ac:dyDescent="0.25">
      <c r="C81" s="57"/>
      <c r="D81" s="54"/>
      <c r="E81" s="6"/>
      <c r="F81" s="19"/>
      <c r="G81" s="24"/>
      <c r="H81" s="24"/>
      <c r="I81" s="31"/>
      <c r="J81" s="31"/>
      <c r="K81" s="35"/>
    </row>
    <row r="82" spans="1:11" x14ac:dyDescent="0.25">
      <c r="C82" s="58" t="s">
        <v>17</v>
      </c>
      <c r="D82" s="54"/>
      <c r="E82" s="6"/>
      <c r="F82" s="19"/>
      <c r="G82" s="24" t="s">
        <v>2</v>
      </c>
      <c r="H82" s="24" t="s">
        <v>2</v>
      </c>
      <c r="I82" s="31"/>
      <c r="J82" s="31"/>
      <c r="K82" s="35"/>
    </row>
    <row r="83" spans="1:11" x14ac:dyDescent="0.25">
      <c r="C83" s="57"/>
      <c r="D83" s="54"/>
      <c r="E83" s="6"/>
      <c r="F83" s="19"/>
      <c r="G83" s="24"/>
      <c r="H83" s="24"/>
      <c r="I83" s="31"/>
      <c r="J83" s="31"/>
      <c r="K83" s="35"/>
    </row>
    <row r="84" spans="1:11" x14ac:dyDescent="0.25">
      <c r="C84" s="58" t="s">
        <v>18</v>
      </c>
      <c r="D84" s="54"/>
      <c r="E84" s="6"/>
      <c r="F84" s="19"/>
      <c r="G84" s="24" t="s">
        <v>2</v>
      </c>
      <c r="H84" s="24" t="s">
        <v>2</v>
      </c>
      <c r="I84" s="31"/>
      <c r="J84" s="31"/>
      <c r="K84" s="35"/>
    </row>
    <row r="85" spans="1:11" x14ac:dyDescent="0.25">
      <c r="C85" s="57"/>
      <c r="D85" s="54"/>
      <c r="E85" s="6"/>
      <c r="F85" s="19"/>
      <c r="G85" s="24"/>
      <c r="H85" s="24"/>
      <c r="I85" s="31"/>
      <c r="J85" s="31"/>
      <c r="K85" s="35"/>
    </row>
    <row r="86" spans="1:11" x14ac:dyDescent="0.25">
      <c r="A86" s="10"/>
      <c r="B86" s="28"/>
      <c r="C86" s="58" t="s">
        <v>19</v>
      </c>
      <c r="D86" s="54"/>
      <c r="E86" s="6"/>
      <c r="F86" s="19"/>
      <c r="G86" s="24"/>
      <c r="H86" s="24"/>
      <c r="I86" s="31"/>
      <c r="J86" s="31"/>
      <c r="K86" s="35"/>
    </row>
    <row r="87" spans="1:11" x14ac:dyDescent="0.25">
      <c r="C87" s="59" t="s">
        <v>862</v>
      </c>
      <c r="D87" s="54"/>
      <c r="E87" s="6"/>
      <c r="F87" s="19"/>
      <c r="G87" s="24"/>
      <c r="H87" s="24"/>
      <c r="I87" s="31"/>
      <c r="J87" s="31"/>
      <c r="K87" s="35"/>
    </row>
    <row r="88" spans="1:11" x14ac:dyDescent="0.25">
      <c r="B88" s="8" t="s">
        <v>867</v>
      </c>
      <c r="C88" s="60" t="s">
        <v>818</v>
      </c>
      <c r="D88" s="54" t="s">
        <v>868</v>
      </c>
      <c r="E88" s="6" t="s">
        <v>866</v>
      </c>
      <c r="F88" s="19">
        <v>2380</v>
      </c>
      <c r="G88" s="24">
        <v>4.07</v>
      </c>
      <c r="H88" s="24" t="s">
        <v>4905</v>
      </c>
      <c r="I88" s="31"/>
      <c r="J88" s="31"/>
      <c r="K88" s="35"/>
    </row>
    <row r="89" spans="1:11" x14ac:dyDescent="0.25">
      <c r="C89" s="58" t="s">
        <v>199</v>
      </c>
      <c r="D89" s="54"/>
      <c r="E89" s="6"/>
      <c r="F89" s="19"/>
      <c r="G89" s="25">
        <v>4.07</v>
      </c>
      <c r="H89" s="25" t="s">
        <v>4905</v>
      </c>
      <c r="I89" s="31"/>
      <c r="J89" s="31"/>
      <c r="K89" s="35"/>
    </row>
    <row r="90" spans="1:11" x14ac:dyDescent="0.25">
      <c r="C90" s="57"/>
      <c r="D90" s="54"/>
      <c r="E90" s="6"/>
      <c r="F90" s="19"/>
      <c r="G90" s="24"/>
      <c r="H90" s="24"/>
      <c r="I90" s="31"/>
      <c r="J90" s="31"/>
      <c r="K90" s="35"/>
    </row>
    <row r="91" spans="1:11" x14ac:dyDescent="0.25">
      <c r="C91" s="58" t="s">
        <v>20</v>
      </c>
      <c r="D91" s="54"/>
      <c r="E91" s="6"/>
      <c r="F91" s="19"/>
      <c r="G91" s="24" t="s">
        <v>2</v>
      </c>
      <c r="H91" s="24" t="s">
        <v>2</v>
      </c>
      <c r="I91" s="31"/>
      <c r="J91" s="31"/>
      <c r="K91" s="35"/>
    </row>
    <row r="92" spans="1:11" x14ac:dyDescent="0.25">
      <c r="C92" s="57"/>
      <c r="D92" s="54"/>
      <c r="E92" s="6"/>
      <c r="F92" s="19"/>
      <c r="G92" s="24"/>
      <c r="H92" s="24"/>
      <c r="I92" s="31"/>
      <c r="J92" s="31"/>
      <c r="K92" s="35"/>
    </row>
    <row r="93" spans="1:11" x14ac:dyDescent="0.25">
      <c r="C93" s="58" t="s">
        <v>21</v>
      </c>
      <c r="D93" s="54"/>
      <c r="E93" s="6"/>
      <c r="F93" s="19"/>
      <c r="G93" s="24" t="s">
        <v>2</v>
      </c>
      <c r="H93" s="24" t="s">
        <v>2</v>
      </c>
      <c r="I93" s="31"/>
      <c r="J93" s="31"/>
      <c r="K93" s="35"/>
    </row>
    <row r="94" spans="1:11" x14ac:dyDescent="0.25">
      <c r="C94" s="57"/>
      <c r="D94" s="54"/>
      <c r="E94" s="6"/>
      <c r="F94" s="19"/>
      <c r="G94" s="24"/>
      <c r="H94" s="24"/>
      <c r="I94" s="31"/>
      <c r="J94" s="31"/>
      <c r="K94" s="35"/>
    </row>
    <row r="95" spans="1:11" x14ac:dyDescent="0.25">
      <c r="C95" s="58" t="s">
        <v>22</v>
      </c>
      <c r="D95" s="54"/>
      <c r="E95" s="6"/>
      <c r="F95" s="19"/>
      <c r="G95" s="24" t="s">
        <v>2</v>
      </c>
      <c r="H95" s="24" t="s">
        <v>2</v>
      </c>
      <c r="I95" s="31"/>
      <c r="J95" s="31"/>
      <c r="K95" s="35"/>
    </row>
    <row r="96" spans="1:11" x14ac:dyDescent="0.25">
      <c r="C96" s="57"/>
      <c r="D96" s="54"/>
      <c r="E96" s="6"/>
      <c r="F96" s="19"/>
      <c r="G96" s="24"/>
      <c r="H96" s="24"/>
      <c r="I96" s="31"/>
      <c r="J96" s="31"/>
      <c r="K96" s="35"/>
    </row>
    <row r="97" spans="1:54" x14ac:dyDescent="0.25">
      <c r="C97" s="58" t="s">
        <v>23</v>
      </c>
      <c r="D97" s="54"/>
      <c r="E97" s="6"/>
      <c r="F97" s="19"/>
      <c r="G97" s="24" t="s">
        <v>2</v>
      </c>
      <c r="H97" s="24" t="s">
        <v>2</v>
      </c>
      <c r="I97" s="31"/>
      <c r="J97" s="31"/>
      <c r="K97" s="35"/>
    </row>
    <row r="98" spans="1:54" x14ac:dyDescent="0.25">
      <c r="C98" s="57"/>
      <c r="D98" s="54"/>
      <c r="E98" s="6"/>
      <c r="F98" s="19"/>
      <c r="G98" s="24"/>
      <c r="H98" s="24"/>
      <c r="I98" s="31"/>
      <c r="J98" s="31"/>
      <c r="K98" s="35"/>
    </row>
    <row r="99" spans="1:54" x14ac:dyDescent="0.25">
      <c r="C99" s="59" t="s">
        <v>24</v>
      </c>
      <c r="D99" s="54"/>
      <c r="E99" s="6"/>
      <c r="F99" s="19"/>
      <c r="G99" s="24"/>
      <c r="H99" s="24"/>
      <c r="I99" s="31"/>
      <c r="J99" s="31"/>
      <c r="K99" s="35"/>
    </row>
    <row r="100" spans="1:54" x14ac:dyDescent="0.25">
      <c r="B100" s="8" t="s">
        <v>211</v>
      </c>
      <c r="C100" s="60" t="s">
        <v>212</v>
      </c>
      <c r="D100" s="54"/>
      <c r="E100" s="6"/>
      <c r="F100" s="19"/>
      <c r="G100" s="24">
        <v>10979.31</v>
      </c>
      <c r="H100" s="24">
        <v>2.2799999999999998</v>
      </c>
      <c r="I100" s="31"/>
      <c r="J100" s="31"/>
      <c r="K100" s="35"/>
    </row>
    <row r="101" spans="1:54" x14ac:dyDescent="0.25">
      <c r="C101" s="58" t="s">
        <v>199</v>
      </c>
      <c r="D101" s="54"/>
      <c r="E101" s="6"/>
      <c r="F101" s="19"/>
      <c r="G101" s="25">
        <v>10979.31</v>
      </c>
      <c r="H101" s="25">
        <v>2.2799999999999998</v>
      </c>
      <c r="I101" s="31"/>
      <c r="J101" s="31"/>
      <c r="K101" s="35"/>
    </row>
    <row r="102" spans="1:54" x14ac:dyDescent="0.25">
      <c r="C102" s="57"/>
      <c r="D102" s="54"/>
      <c r="E102" s="6"/>
      <c r="F102" s="19"/>
      <c r="G102" s="24"/>
      <c r="H102" s="24"/>
      <c r="I102" s="31"/>
      <c r="J102" s="31"/>
      <c r="K102" s="35"/>
    </row>
    <row r="103" spans="1:54" x14ac:dyDescent="0.25">
      <c r="A103" s="10"/>
      <c r="B103" s="28"/>
      <c r="C103" s="58" t="s">
        <v>25</v>
      </c>
      <c r="D103" s="54"/>
      <c r="E103" s="6"/>
      <c r="F103" s="19"/>
      <c r="G103" s="24"/>
      <c r="H103" s="24"/>
      <c r="I103" s="31"/>
      <c r="J103" s="31"/>
      <c r="K103" s="35"/>
    </row>
    <row r="104" spans="1:54" s="2" customFormat="1" ht="13.5" x14ac:dyDescent="0.25">
      <c r="A104" s="28"/>
      <c r="B104" s="28"/>
      <c r="C104" s="57" t="s">
        <v>4904</v>
      </c>
      <c r="D104" s="54"/>
      <c r="E104" s="6"/>
      <c r="F104" s="19"/>
      <c r="G104" s="24" t="s">
        <v>2</v>
      </c>
      <c r="H104" s="24" t="s">
        <v>2</v>
      </c>
      <c r="I104" s="31"/>
      <c r="J104" s="31"/>
      <c r="K104" s="35"/>
      <c r="L104" s="3"/>
      <c r="AI104" s="3"/>
      <c r="AV104" s="3"/>
      <c r="AX104" s="3"/>
      <c r="BB104" s="3"/>
    </row>
    <row r="105" spans="1:54" x14ac:dyDescent="0.25">
      <c r="B105" s="8"/>
      <c r="C105" s="60" t="s">
        <v>213</v>
      </c>
      <c r="D105" s="54"/>
      <c r="E105" s="6"/>
      <c r="F105" s="19"/>
      <c r="G105" s="24">
        <v>-1050.32</v>
      </c>
      <c r="H105" s="24">
        <v>-0.21</v>
      </c>
      <c r="I105" s="31"/>
      <c r="J105" s="31"/>
      <c r="K105" s="35"/>
    </row>
    <row r="106" spans="1:54" x14ac:dyDescent="0.25">
      <c r="C106" s="58" t="s">
        <v>199</v>
      </c>
      <c r="D106" s="54"/>
      <c r="E106" s="6"/>
      <c r="F106" s="19"/>
      <c r="G106" s="25">
        <v>-1050.32</v>
      </c>
      <c r="H106" s="25">
        <v>-0.21</v>
      </c>
      <c r="I106" s="31"/>
      <c r="J106" s="31"/>
      <c r="K106" s="35"/>
    </row>
    <row r="107" spans="1:54" x14ac:dyDescent="0.25">
      <c r="C107" s="57"/>
      <c r="D107" s="54"/>
      <c r="E107" s="6"/>
      <c r="F107" s="19"/>
      <c r="G107" s="24"/>
      <c r="H107" s="24"/>
      <c r="I107" s="31"/>
      <c r="J107" s="31"/>
      <c r="K107" s="35"/>
    </row>
    <row r="108" spans="1:54" x14ac:dyDescent="0.25">
      <c r="C108" s="61" t="s">
        <v>214</v>
      </c>
      <c r="D108" s="55"/>
      <c r="E108" s="5"/>
      <c r="F108" s="20"/>
      <c r="G108" s="26">
        <v>481035.53</v>
      </c>
      <c r="H108" s="26">
        <v>100</v>
      </c>
      <c r="I108" s="32"/>
      <c r="J108" s="32"/>
      <c r="K108" s="36"/>
    </row>
    <row r="111" spans="1:54" x14ac:dyDescent="0.25">
      <c r="C111" s="1" t="s">
        <v>215</v>
      </c>
    </row>
    <row r="112" spans="1:54" x14ac:dyDescent="0.25">
      <c r="C112" s="37" t="s">
        <v>216</v>
      </c>
      <c r="D112" s="37"/>
      <c r="E112" s="37"/>
      <c r="F112" s="37"/>
      <c r="G112" s="37"/>
      <c r="H112" s="37"/>
      <c r="I112" s="37"/>
      <c r="J112" s="37"/>
      <c r="K112" s="37"/>
    </row>
    <row r="113" spans="1:256" x14ac:dyDescent="0.25">
      <c r="C113" s="2" t="s">
        <v>217</v>
      </c>
    </row>
    <row r="114" spans="1:256" x14ac:dyDescent="0.25">
      <c r="C114" s="2" t="s">
        <v>218</v>
      </c>
    </row>
    <row r="115" spans="1:256" ht="30" customHeight="1" x14ac:dyDescent="0.25">
      <c r="C115" s="204" t="s">
        <v>219</v>
      </c>
      <c r="D115" s="205"/>
      <c r="E115" s="205"/>
      <c r="F115" s="205"/>
      <c r="G115" s="205"/>
      <c r="H115" s="205"/>
      <c r="I115" s="205"/>
      <c r="J115" s="205"/>
      <c r="K115" s="205"/>
    </row>
    <row r="116" spans="1:256" x14ac:dyDescent="0.25">
      <c r="C116" s="2" t="s">
        <v>220</v>
      </c>
    </row>
    <row r="118" spans="1:256" x14ac:dyDescent="0.25">
      <c r="C118" s="2" t="s">
        <v>5065</v>
      </c>
      <c r="E118" s="2" t="s">
        <v>2</v>
      </c>
    </row>
    <row r="120" spans="1:256" x14ac:dyDescent="0.25">
      <c r="C120" s="2" t="s">
        <v>5066</v>
      </c>
      <c r="E120" s="2" t="s">
        <v>2</v>
      </c>
    </row>
    <row r="122" spans="1:256" x14ac:dyDescent="0.25">
      <c r="C122" s="2" t="s">
        <v>5173</v>
      </c>
    </row>
    <row r="124" spans="1:256" x14ac:dyDescent="0.25">
      <c r="C124" s="2" t="s">
        <v>5174</v>
      </c>
    </row>
    <row r="125" spans="1:256" s="83" customFormat="1" ht="35.25" customHeight="1" x14ac:dyDescent="0.25">
      <c r="A125" s="79"/>
      <c r="B125" s="79"/>
      <c r="C125" s="84" t="s">
        <v>5072</v>
      </c>
      <c r="D125" s="88" t="s">
        <v>5073</v>
      </c>
      <c r="E125" s="88" t="s">
        <v>5074</v>
      </c>
      <c r="F125" s="80"/>
      <c r="G125" s="81"/>
      <c r="H125" s="81"/>
      <c r="I125" s="81"/>
      <c r="J125" s="81"/>
      <c r="K125" s="82"/>
      <c r="L125" s="82"/>
      <c r="M125" s="79"/>
      <c r="N125" s="79"/>
      <c r="O125" s="79"/>
      <c r="P125" s="79"/>
      <c r="Q125" s="79"/>
      <c r="R125" s="79"/>
      <c r="S125" s="79"/>
      <c r="T125" s="79"/>
      <c r="U125" s="79"/>
      <c r="V125" s="79"/>
      <c r="W125" s="79"/>
      <c r="X125" s="79"/>
      <c r="Y125" s="79"/>
      <c r="Z125" s="79"/>
      <c r="AA125" s="79"/>
      <c r="AB125" s="79"/>
      <c r="AC125" s="79"/>
      <c r="AD125" s="79"/>
      <c r="AE125" s="79"/>
      <c r="AF125" s="79"/>
      <c r="AG125" s="79"/>
      <c r="AH125" s="79"/>
      <c r="AI125" s="82"/>
      <c r="AJ125" s="79"/>
      <c r="AK125" s="79"/>
      <c r="AL125" s="79"/>
      <c r="AM125" s="79"/>
      <c r="AN125" s="79"/>
      <c r="AO125" s="79"/>
      <c r="AP125" s="79"/>
      <c r="AQ125" s="79"/>
      <c r="AR125" s="79"/>
      <c r="AS125" s="79"/>
      <c r="AT125" s="79"/>
      <c r="AU125" s="79"/>
      <c r="AV125" s="82"/>
      <c r="AW125" s="79"/>
      <c r="AX125" s="82"/>
      <c r="AY125" s="79"/>
      <c r="AZ125" s="79"/>
      <c r="BA125" s="79"/>
      <c r="BB125" s="82"/>
      <c r="BC125" s="79"/>
      <c r="BD125" s="79"/>
      <c r="BE125" s="79"/>
      <c r="BF125" s="79"/>
      <c r="BG125" s="79"/>
      <c r="BH125" s="79"/>
      <c r="BI125" s="79"/>
      <c r="BJ125" s="79"/>
      <c r="BK125" s="79"/>
      <c r="BL125" s="79"/>
      <c r="BM125" s="79"/>
      <c r="BN125" s="79"/>
      <c r="BO125" s="79"/>
      <c r="BP125" s="79"/>
      <c r="BQ125" s="79"/>
      <c r="BR125" s="79"/>
      <c r="BS125" s="79"/>
      <c r="BT125" s="79"/>
      <c r="BU125" s="79"/>
      <c r="BV125" s="79"/>
      <c r="BW125" s="79"/>
      <c r="BX125" s="79"/>
      <c r="BY125" s="79"/>
      <c r="BZ125" s="79"/>
      <c r="CA125" s="79"/>
      <c r="CB125" s="79"/>
      <c r="CC125" s="79"/>
      <c r="CD125" s="79"/>
      <c r="CE125" s="79"/>
      <c r="CF125" s="79"/>
      <c r="CG125" s="79"/>
      <c r="CH125" s="79"/>
      <c r="CI125" s="79"/>
      <c r="CJ125" s="79"/>
      <c r="CK125" s="79"/>
      <c r="CL125" s="79"/>
      <c r="CM125" s="79"/>
      <c r="CN125" s="79"/>
      <c r="CO125" s="79"/>
      <c r="CP125" s="79"/>
      <c r="CQ125" s="79"/>
      <c r="CR125" s="79"/>
      <c r="CS125" s="79"/>
      <c r="CT125" s="79"/>
      <c r="CU125" s="79"/>
      <c r="CV125" s="79"/>
      <c r="CW125" s="79"/>
      <c r="CX125" s="79"/>
      <c r="CY125" s="79"/>
      <c r="CZ125" s="79"/>
      <c r="DA125" s="79"/>
      <c r="DB125" s="79"/>
      <c r="DC125" s="79"/>
      <c r="DD125" s="79"/>
      <c r="DE125" s="79"/>
      <c r="DF125" s="79"/>
      <c r="DG125" s="79"/>
      <c r="DH125" s="79"/>
      <c r="DI125" s="79"/>
      <c r="DJ125" s="79"/>
      <c r="DK125" s="79"/>
      <c r="DL125" s="79"/>
      <c r="DM125" s="79"/>
      <c r="DN125" s="79"/>
      <c r="DO125" s="79"/>
      <c r="DP125" s="79"/>
      <c r="DQ125" s="79"/>
      <c r="DR125" s="79"/>
      <c r="DS125" s="79"/>
      <c r="DT125" s="79"/>
      <c r="DU125" s="79"/>
      <c r="DV125" s="79"/>
      <c r="DW125" s="79"/>
      <c r="DX125" s="79"/>
      <c r="DY125" s="79"/>
      <c r="DZ125" s="79"/>
      <c r="EA125" s="79"/>
      <c r="EB125" s="79"/>
      <c r="EC125" s="79"/>
      <c r="ED125" s="79"/>
      <c r="EE125" s="79"/>
      <c r="EF125" s="79"/>
      <c r="EG125" s="79"/>
      <c r="EH125" s="79"/>
      <c r="EI125" s="79"/>
      <c r="EJ125" s="79"/>
      <c r="EK125" s="79"/>
      <c r="EL125" s="79"/>
      <c r="EM125" s="79"/>
      <c r="EN125" s="79"/>
      <c r="EO125" s="79"/>
      <c r="EP125" s="79"/>
      <c r="EQ125" s="79"/>
      <c r="ER125" s="79"/>
      <c r="ES125" s="79"/>
      <c r="ET125" s="79"/>
      <c r="EU125" s="79"/>
      <c r="EV125" s="79"/>
      <c r="EW125" s="79"/>
      <c r="EX125" s="79"/>
      <c r="EY125" s="79"/>
      <c r="EZ125" s="79"/>
      <c r="FA125" s="79"/>
      <c r="FB125" s="79"/>
      <c r="FC125" s="79"/>
      <c r="FD125" s="79"/>
      <c r="FE125" s="79"/>
      <c r="FF125" s="79"/>
      <c r="FG125" s="79"/>
      <c r="FH125" s="79"/>
      <c r="FI125" s="79"/>
      <c r="FJ125" s="79"/>
      <c r="FK125" s="79"/>
      <c r="FL125" s="79"/>
      <c r="FM125" s="79"/>
      <c r="FN125" s="79"/>
      <c r="FO125" s="79"/>
      <c r="FP125" s="79"/>
      <c r="FQ125" s="79"/>
      <c r="FR125" s="79"/>
      <c r="FS125" s="79"/>
      <c r="FT125" s="79"/>
      <c r="FU125" s="79"/>
      <c r="FV125" s="79"/>
      <c r="FW125" s="79"/>
      <c r="FX125" s="79"/>
      <c r="FY125" s="79"/>
      <c r="FZ125" s="79"/>
      <c r="GA125" s="79"/>
      <c r="GB125" s="79"/>
      <c r="GC125" s="79"/>
      <c r="GD125" s="79"/>
      <c r="GE125" s="79"/>
      <c r="GF125" s="79"/>
      <c r="GG125" s="79"/>
      <c r="GH125" s="79"/>
      <c r="GI125" s="79"/>
      <c r="GJ125" s="79"/>
      <c r="GK125" s="79"/>
      <c r="GL125" s="79"/>
      <c r="GM125" s="79"/>
      <c r="GN125" s="79"/>
      <c r="GO125" s="79"/>
      <c r="GP125" s="79"/>
      <c r="GQ125" s="79"/>
      <c r="GR125" s="79"/>
      <c r="GS125" s="79"/>
      <c r="GT125" s="79"/>
      <c r="GU125" s="79"/>
      <c r="GV125" s="79"/>
      <c r="GW125" s="79"/>
      <c r="GX125" s="79"/>
      <c r="GY125" s="79"/>
      <c r="GZ125" s="79"/>
      <c r="HA125" s="79"/>
      <c r="HB125" s="79"/>
      <c r="HC125" s="79"/>
      <c r="HD125" s="79"/>
      <c r="HE125" s="79"/>
      <c r="HF125" s="79"/>
      <c r="HG125" s="79"/>
      <c r="HH125" s="79"/>
      <c r="HI125" s="79"/>
      <c r="HJ125" s="79"/>
      <c r="HK125" s="79"/>
      <c r="HL125" s="79"/>
      <c r="HM125" s="79"/>
      <c r="HN125" s="79"/>
      <c r="HO125" s="79"/>
      <c r="HP125" s="79"/>
      <c r="HQ125" s="79"/>
      <c r="HR125" s="79"/>
      <c r="HS125" s="79"/>
      <c r="HT125" s="79"/>
      <c r="HU125" s="79"/>
      <c r="HV125" s="79"/>
      <c r="HW125" s="79"/>
      <c r="HX125" s="79"/>
      <c r="HY125" s="79"/>
      <c r="HZ125" s="79"/>
      <c r="IA125" s="79"/>
      <c r="IB125" s="79"/>
      <c r="IC125" s="79"/>
      <c r="ID125" s="79"/>
      <c r="IE125" s="79"/>
      <c r="IF125" s="79"/>
      <c r="IG125" s="79"/>
      <c r="IH125" s="79"/>
      <c r="II125" s="79"/>
      <c r="IJ125" s="79"/>
      <c r="IK125" s="79"/>
      <c r="IL125" s="79"/>
      <c r="IM125" s="79"/>
      <c r="IN125" s="79"/>
      <c r="IO125" s="79"/>
      <c r="IP125" s="79"/>
      <c r="IQ125" s="79"/>
      <c r="IR125" s="79"/>
      <c r="IS125" s="79"/>
      <c r="IT125" s="79"/>
      <c r="IU125" s="79"/>
      <c r="IV125" s="79"/>
    </row>
    <row r="126" spans="1:256" s="83" customFormat="1" x14ac:dyDescent="0.25">
      <c r="A126" s="79"/>
      <c r="B126" s="79"/>
      <c r="C126" s="86" t="s">
        <v>5075</v>
      </c>
      <c r="D126" s="89">
        <v>45.604300000000002</v>
      </c>
      <c r="E126" s="89">
        <v>44.2376</v>
      </c>
      <c r="F126" s="80"/>
      <c r="G126" s="81"/>
      <c r="H126" s="81"/>
      <c r="I126" s="81"/>
      <c r="J126" s="81"/>
      <c r="K126" s="82"/>
      <c r="L126" s="82"/>
      <c r="M126" s="79"/>
      <c r="N126" s="79"/>
      <c r="O126" s="79"/>
      <c r="P126" s="79"/>
      <c r="Q126" s="79"/>
      <c r="R126" s="79"/>
      <c r="S126" s="79"/>
      <c r="T126" s="79"/>
      <c r="U126" s="79"/>
      <c r="V126" s="79"/>
      <c r="W126" s="79"/>
      <c r="X126" s="79"/>
      <c r="Y126" s="79"/>
      <c r="Z126" s="79"/>
      <c r="AA126" s="79"/>
      <c r="AB126" s="79"/>
      <c r="AC126" s="79"/>
      <c r="AD126" s="79"/>
      <c r="AE126" s="79"/>
      <c r="AF126" s="79"/>
      <c r="AG126" s="79"/>
      <c r="AH126" s="79"/>
      <c r="AI126" s="82"/>
      <c r="AJ126" s="79"/>
      <c r="AK126" s="79"/>
      <c r="AL126" s="79"/>
      <c r="AM126" s="79"/>
      <c r="AN126" s="79"/>
      <c r="AO126" s="79"/>
      <c r="AP126" s="79"/>
      <c r="AQ126" s="79"/>
      <c r="AR126" s="79"/>
      <c r="AS126" s="79"/>
      <c r="AT126" s="79"/>
      <c r="AU126" s="79"/>
      <c r="AV126" s="82"/>
      <c r="AW126" s="79"/>
      <c r="AX126" s="82"/>
      <c r="AY126" s="79"/>
      <c r="AZ126" s="79"/>
      <c r="BA126" s="79"/>
      <c r="BB126" s="82"/>
      <c r="BC126" s="79"/>
      <c r="BD126" s="79"/>
      <c r="BE126" s="79"/>
      <c r="BF126" s="79"/>
      <c r="BG126" s="79"/>
      <c r="BH126" s="79"/>
      <c r="BI126" s="79"/>
      <c r="BJ126" s="79"/>
      <c r="BK126" s="79"/>
      <c r="BL126" s="79"/>
      <c r="BM126" s="79"/>
      <c r="BN126" s="79"/>
      <c r="BO126" s="79"/>
      <c r="BP126" s="79"/>
      <c r="BQ126" s="79"/>
      <c r="BR126" s="79"/>
      <c r="BS126" s="79"/>
      <c r="BT126" s="79"/>
      <c r="BU126" s="79"/>
      <c r="BV126" s="79"/>
      <c r="BW126" s="79"/>
      <c r="BX126" s="79"/>
      <c r="BY126" s="79"/>
      <c r="BZ126" s="79"/>
      <c r="CA126" s="79"/>
      <c r="CB126" s="79"/>
      <c r="CC126" s="79"/>
      <c r="CD126" s="79"/>
      <c r="CE126" s="79"/>
      <c r="CF126" s="79"/>
      <c r="CG126" s="79"/>
      <c r="CH126" s="79"/>
      <c r="CI126" s="79"/>
      <c r="CJ126" s="79"/>
      <c r="CK126" s="79"/>
      <c r="CL126" s="79"/>
      <c r="CM126" s="79"/>
      <c r="CN126" s="79"/>
      <c r="CO126" s="79"/>
      <c r="CP126" s="79"/>
      <c r="CQ126" s="79"/>
      <c r="CR126" s="79"/>
      <c r="CS126" s="79"/>
      <c r="CT126" s="79"/>
      <c r="CU126" s="79"/>
      <c r="CV126" s="79"/>
      <c r="CW126" s="79"/>
      <c r="CX126" s="79"/>
      <c r="CY126" s="79"/>
      <c r="CZ126" s="79"/>
      <c r="DA126" s="79"/>
      <c r="DB126" s="79"/>
      <c r="DC126" s="79"/>
      <c r="DD126" s="79"/>
      <c r="DE126" s="79"/>
      <c r="DF126" s="79"/>
      <c r="DG126" s="79"/>
      <c r="DH126" s="79"/>
      <c r="DI126" s="79"/>
      <c r="DJ126" s="79"/>
      <c r="DK126" s="79"/>
      <c r="DL126" s="79"/>
      <c r="DM126" s="79"/>
      <c r="DN126" s="79"/>
      <c r="DO126" s="79"/>
      <c r="DP126" s="79"/>
      <c r="DQ126" s="79"/>
      <c r="DR126" s="79"/>
      <c r="DS126" s="79"/>
      <c r="DT126" s="79"/>
      <c r="DU126" s="79"/>
      <c r="DV126" s="79"/>
      <c r="DW126" s="79"/>
      <c r="DX126" s="79"/>
      <c r="DY126" s="79"/>
      <c r="DZ126" s="79"/>
      <c r="EA126" s="79"/>
      <c r="EB126" s="79"/>
      <c r="EC126" s="79"/>
      <c r="ED126" s="79"/>
      <c r="EE126" s="79"/>
      <c r="EF126" s="79"/>
      <c r="EG126" s="79"/>
      <c r="EH126" s="79"/>
      <c r="EI126" s="79"/>
      <c r="EJ126" s="79"/>
      <c r="EK126" s="79"/>
      <c r="EL126" s="79"/>
      <c r="EM126" s="79"/>
      <c r="EN126" s="79"/>
      <c r="EO126" s="79"/>
      <c r="EP126" s="79"/>
      <c r="EQ126" s="79"/>
      <c r="ER126" s="79"/>
      <c r="ES126" s="79"/>
      <c r="ET126" s="79"/>
      <c r="EU126" s="79"/>
      <c r="EV126" s="79"/>
      <c r="EW126" s="79"/>
      <c r="EX126" s="79"/>
      <c r="EY126" s="79"/>
      <c r="EZ126" s="79"/>
      <c r="FA126" s="79"/>
      <c r="FB126" s="79"/>
      <c r="FC126" s="79"/>
      <c r="FD126" s="79"/>
      <c r="FE126" s="79"/>
      <c r="FF126" s="79"/>
      <c r="FG126" s="79"/>
      <c r="FH126" s="79"/>
      <c r="FI126" s="79"/>
      <c r="FJ126" s="79"/>
      <c r="FK126" s="79"/>
      <c r="FL126" s="79"/>
      <c r="FM126" s="79"/>
      <c r="FN126" s="79"/>
      <c r="FO126" s="79"/>
      <c r="FP126" s="79"/>
      <c r="FQ126" s="79"/>
      <c r="FR126" s="79"/>
      <c r="FS126" s="79"/>
      <c r="FT126" s="79"/>
      <c r="FU126" s="79"/>
      <c r="FV126" s="79"/>
      <c r="FW126" s="79"/>
      <c r="FX126" s="79"/>
      <c r="FY126" s="79"/>
      <c r="FZ126" s="79"/>
      <c r="GA126" s="79"/>
      <c r="GB126" s="79"/>
      <c r="GC126" s="79"/>
      <c r="GD126" s="79"/>
      <c r="GE126" s="79"/>
      <c r="GF126" s="79"/>
      <c r="GG126" s="79"/>
      <c r="GH126" s="79"/>
      <c r="GI126" s="79"/>
      <c r="GJ126" s="79"/>
      <c r="GK126" s="79"/>
      <c r="GL126" s="79"/>
      <c r="GM126" s="79"/>
      <c r="GN126" s="79"/>
      <c r="GO126" s="79"/>
      <c r="GP126" s="79"/>
      <c r="GQ126" s="79"/>
      <c r="GR126" s="79"/>
      <c r="GS126" s="79"/>
      <c r="GT126" s="79"/>
      <c r="GU126" s="79"/>
      <c r="GV126" s="79"/>
      <c r="GW126" s="79"/>
      <c r="GX126" s="79"/>
      <c r="GY126" s="79"/>
      <c r="GZ126" s="79"/>
      <c r="HA126" s="79"/>
      <c r="HB126" s="79"/>
      <c r="HC126" s="79"/>
      <c r="HD126" s="79"/>
      <c r="HE126" s="79"/>
      <c r="HF126" s="79"/>
      <c r="HG126" s="79"/>
      <c r="HH126" s="79"/>
      <c r="HI126" s="79"/>
      <c r="HJ126" s="79"/>
      <c r="HK126" s="79"/>
      <c r="HL126" s="79"/>
      <c r="HM126" s="79"/>
      <c r="HN126" s="79"/>
      <c r="HO126" s="79"/>
      <c r="HP126" s="79"/>
      <c r="HQ126" s="79"/>
      <c r="HR126" s="79"/>
      <c r="HS126" s="79"/>
      <c r="HT126" s="79"/>
      <c r="HU126" s="79"/>
      <c r="HV126" s="79"/>
      <c r="HW126" s="79"/>
      <c r="HX126" s="79"/>
      <c r="HY126" s="79"/>
      <c r="HZ126" s="79"/>
      <c r="IA126" s="79"/>
      <c r="IB126" s="79"/>
      <c r="IC126" s="79"/>
      <c r="ID126" s="79"/>
      <c r="IE126" s="79"/>
      <c r="IF126" s="79"/>
      <c r="IG126" s="79"/>
      <c r="IH126" s="79"/>
      <c r="II126" s="79"/>
      <c r="IJ126" s="79"/>
      <c r="IK126" s="79"/>
      <c r="IL126" s="79"/>
      <c r="IM126" s="79"/>
      <c r="IN126" s="79"/>
      <c r="IO126" s="79"/>
      <c r="IP126" s="79"/>
      <c r="IQ126" s="79"/>
      <c r="IR126" s="79"/>
      <c r="IS126" s="79"/>
      <c r="IT126" s="79"/>
      <c r="IU126" s="79"/>
      <c r="IV126" s="79"/>
    </row>
    <row r="127" spans="1:256" s="83" customFormat="1" x14ac:dyDescent="0.25">
      <c r="A127" s="79"/>
      <c r="B127" s="79"/>
      <c r="C127" s="86" t="s">
        <v>5076</v>
      </c>
      <c r="D127" s="89">
        <v>51.264899999999997</v>
      </c>
      <c r="E127" s="89">
        <v>49.7286</v>
      </c>
      <c r="F127" s="80"/>
      <c r="G127" s="81"/>
      <c r="H127" s="81"/>
      <c r="I127" s="81"/>
      <c r="J127" s="81"/>
      <c r="K127" s="82"/>
      <c r="L127" s="82"/>
      <c r="M127" s="79"/>
      <c r="N127" s="79"/>
      <c r="O127" s="79"/>
      <c r="P127" s="79"/>
      <c r="Q127" s="79"/>
      <c r="R127" s="79"/>
      <c r="S127" s="79"/>
      <c r="T127" s="79"/>
      <c r="U127" s="79"/>
      <c r="V127" s="79"/>
      <c r="W127" s="79"/>
      <c r="X127" s="79"/>
      <c r="Y127" s="79"/>
      <c r="Z127" s="79"/>
      <c r="AA127" s="79"/>
      <c r="AB127" s="79"/>
      <c r="AC127" s="79"/>
      <c r="AD127" s="79"/>
      <c r="AE127" s="79"/>
      <c r="AF127" s="79"/>
      <c r="AG127" s="79"/>
      <c r="AH127" s="79"/>
      <c r="AI127" s="82"/>
      <c r="AJ127" s="79"/>
      <c r="AK127" s="79"/>
      <c r="AL127" s="79"/>
      <c r="AM127" s="79"/>
      <c r="AN127" s="79"/>
      <c r="AO127" s="79"/>
      <c r="AP127" s="79"/>
      <c r="AQ127" s="79"/>
      <c r="AR127" s="79"/>
      <c r="AS127" s="79"/>
      <c r="AT127" s="79"/>
      <c r="AU127" s="79"/>
      <c r="AV127" s="82"/>
      <c r="AW127" s="79"/>
      <c r="AX127" s="82"/>
      <c r="AY127" s="79"/>
      <c r="AZ127" s="79"/>
      <c r="BA127" s="79"/>
      <c r="BB127" s="82"/>
      <c r="BC127" s="79"/>
      <c r="BD127" s="79"/>
      <c r="BE127" s="79"/>
      <c r="BF127" s="79"/>
      <c r="BG127" s="79"/>
      <c r="BH127" s="79"/>
      <c r="BI127" s="79"/>
      <c r="BJ127" s="79"/>
      <c r="BK127" s="79"/>
      <c r="BL127" s="79"/>
      <c r="BM127" s="79"/>
      <c r="BN127" s="79"/>
      <c r="BO127" s="79"/>
      <c r="BP127" s="79"/>
      <c r="BQ127" s="79"/>
      <c r="BR127" s="79"/>
      <c r="BS127" s="79"/>
      <c r="BT127" s="79"/>
      <c r="BU127" s="79"/>
      <c r="BV127" s="79"/>
      <c r="BW127" s="79"/>
      <c r="BX127" s="79"/>
      <c r="BY127" s="79"/>
      <c r="BZ127" s="79"/>
      <c r="CA127" s="79"/>
      <c r="CB127" s="79"/>
      <c r="CC127" s="79"/>
      <c r="CD127" s="79"/>
      <c r="CE127" s="79"/>
      <c r="CF127" s="79"/>
      <c r="CG127" s="79"/>
      <c r="CH127" s="79"/>
      <c r="CI127" s="79"/>
      <c r="CJ127" s="79"/>
      <c r="CK127" s="79"/>
      <c r="CL127" s="79"/>
      <c r="CM127" s="79"/>
      <c r="CN127" s="79"/>
      <c r="CO127" s="79"/>
      <c r="CP127" s="79"/>
      <c r="CQ127" s="79"/>
      <c r="CR127" s="79"/>
      <c r="CS127" s="79"/>
      <c r="CT127" s="79"/>
      <c r="CU127" s="79"/>
      <c r="CV127" s="79"/>
      <c r="CW127" s="79"/>
      <c r="CX127" s="79"/>
      <c r="CY127" s="79"/>
      <c r="CZ127" s="79"/>
      <c r="DA127" s="79"/>
      <c r="DB127" s="79"/>
      <c r="DC127" s="79"/>
      <c r="DD127" s="79"/>
      <c r="DE127" s="79"/>
      <c r="DF127" s="79"/>
      <c r="DG127" s="79"/>
      <c r="DH127" s="79"/>
      <c r="DI127" s="79"/>
      <c r="DJ127" s="79"/>
      <c r="DK127" s="79"/>
      <c r="DL127" s="79"/>
      <c r="DM127" s="79"/>
      <c r="DN127" s="79"/>
      <c r="DO127" s="79"/>
      <c r="DP127" s="79"/>
      <c r="DQ127" s="79"/>
      <c r="DR127" s="79"/>
      <c r="DS127" s="79"/>
      <c r="DT127" s="79"/>
      <c r="DU127" s="79"/>
      <c r="DV127" s="79"/>
      <c r="DW127" s="79"/>
      <c r="DX127" s="79"/>
      <c r="DY127" s="79"/>
      <c r="DZ127" s="79"/>
      <c r="EA127" s="79"/>
      <c r="EB127" s="79"/>
      <c r="EC127" s="79"/>
      <c r="ED127" s="79"/>
      <c r="EE127" s="79"/>
      <c r="EF127" s="79"/>
      <c r="EG127" s="79"/>
      <c r="EH127" s="79"/>
      <c r="EI127" s="79"/>
      <c r="EJ127" s="79"/>
      <c r="EK127" s="79"/>
      <c r="EL127" s="79"/>
      <c r="EM127" s="79"/>
      <c r="EN127" s="79"/>
      <c r="EO127" s="79"/>
      <c r="EP127" s="79"/>
      <c r="EQ127" s="79"/>
      <c r="ER127" s="79"/>
      <c r="ES127" s="79"/>
      <c r="ET127" s="79"/>
      <c r="EU127" s="79"/>
      <c r="EV127" s="79"/>
      <c r="EW127" s="79"/>
      <c r="EX127" s="79"/>
      <c r="EY127" s="79"/>
      <c r="EZ127" s="79"/>
      <c r="FA127" s="79"/>
      <c r="FB127" s="79"/>
      <c r="FC127" s="79"/>
      <c r="FD127" s="79"/>
      <c r="FE127" s="79"/>
      <c r="FF127" s="79"/>
      <c r="FG127" s="79"/>
      <c r="FH127" s="79"/>
      <c r="FI127" s="79"/>
      <c r="FJ127" s="79"/>
      <c r="FK127" s="79"/>
      <c r="FL127" s="79"/>
      <c r="FM127" s="79"/>
      <c r="FN127" s="79"/>
      <c r="FO127" s="79"/>
      <c r="FP127" s="79"/>
      <c r="FQ127" s="79"/>
      <c r="FR127" s="79"/>
      <c r="FS127" s="79"/>
      <c r="FT127" s="79"/>
      <c r="FU127" s="79"/>
      <c r="FV127" s="79"/>
      <c r="FW127" s="79"/>
      <c r="FX127" s="79"/>
      <c r="FY127" s="79"/>
      <c r="FZ127" s="79"/>
      <c r="GA127" s="79"/>
      <c r="GB127" s="79"/>
      <c r="GC127" s="79"/>
      <c r="GD127" s="79"/>
      <c r="GE127" s="79"/>
      <c r="GF127" s="79"/>
      <c r="GG127" s="79"/>
      <c r="GH127" s="79"/>
      <c r="GI127" s="79"/>
      <c r="GJ127" s="79"/>
      <c r="GK127" s="79"/>
      <c r="GL127" s="79"/>
      <c r="GM127" s="79"/>
      <c r="GN127" s="79"/>
      <c r="GO127" s="79"/>
      <c r="GP127" s="79"/>
      <c r="GQ127" s="79"/>
      <c r="GR127" s="79"/>
      <c r="GS127" s="79"/>
      <c r="GT127" s="79"/>
      <c r="GU127" s="79"/>
      <c r="GV127" s="79"/>
      <c r="GW127" s="79"/>
      <c r="GX127" s="79"/>
      <c r="GY127" s="79"/>
      <c r="GZ127" s="79"/>
      <c r="HA127" s="79"/>
      <c r="HB127" s="79"/>
      <c r="HC127" s="79"/>
      <c r="HD127" s="79"/>
      <c r="HE127" s="79"/>
      <c r="HF127" s="79"/>
      <c r="HG127" s="79"/>
      <c r="HH127" s="79"/>
      <c r="HI127" s="79"/>
      <c r="HJ127" s="79"/>
      <c r="HK127" s="79"/>
      <c r="HL127" s="79"/>
      <c r="HM127" s="79"/>
      <c r="HN127" s="79"/>
      <c r="HO127" s="79"/>
      <c r="HP127" s="79"/>
      <c r="HQ127" s="79"/>
      <c r="HR127" s="79"/>
      <c r="HS127" s="79"/>
      <c r="HT127" s="79"/>
      <c r="HU127" s="79"/>
      <c r="HV127" s="79"/>
      <c r="HW127" s="79"/>
      <c r="HX127" s="79"/>
      <c r="HY127" s="79"/>
      <c r="HZ127" s="79"/>
      <c r="IA127" s="79"/>
      <c r="IB127" s="79"/>
      <c r="IC127" s="79"/>
      <c r="ID127" s="79"/>
      <c r="IE127" s="79"/>
      <c r="IF127" s="79"/>
      <c r="IG127" s="79"/>
      <c r="IH127" s="79"/>
      <c r="II127" s="79"/>
      <c r="IJ127" s="79"/>
      <c r="IK127" s="79"/>
      <c r="IL127" s="79"/>
      <c r="IM127" s="79"/>
      <c r="IN127" s="79"/>
      <c r="IO127" s="79"/>
      <c r="IP127" s="79"/>
      <c r="IQ127" s="79"/>
      <c r="IR127" s="79"/>
      <c r="IS127" s="79"/>
      <c r="IT127" s="79"/>
      <c r="IU127" s="79"/>
      <c r="IV127" s="79"/>
    </row>
    <row r="128" spans="1:256" s="83" customFormat="1" x14ac:dyDescent="0.25">
      <c r="A128" s="79"/>
      <c r="B128" s="79"/>
      <c r="C128" s="86" t="s">
        <v>5077</v>
      </c>
      <c r="D128" s="89">
        <v>49.433399999999999</v>
      </c>
      <c r="E128" s="89">
        <v>47.986699999999999</v>
      </c>
      <c r="F128" s="80"/>
      <c r="G128" s="81"/>
      <c r="H128" s="81"/>
      <c r="I128" s="81"/>
      <c r="J128" s="81"/>
      <c r="K128" s="82"/>
      <c r="L128" s="82"/>
      <c r="M128" s="79"/>
      <c r="N128" s="79"/>
      <c r="O128" s="79"/>
      <c r="P128" s="79"/>
      <c r="Q128" s="79"/>
      <c r="R128" s="79"/>
      <c r="S128" s="79"/>
      <c r="T128" s="79"/>
      <c r="U128" s="79"/>
      <c r="V128" s="79"/>
      <c r="W128" s="79"/>
      <c r="X128" s="79"/>
      <c r="Y128" s="79"/>
      <c r="Z128" s="79"/>
      <c r="AA128" s="79"/>
      <c r="AB128" s="79"/>
      <c r="AC128" s="79"/>
      <c r="AD128" s="79"/>
      <c r="AE128" s="79"/>
      <c r="AF128" s="79"/>
      <c r="AG128" s="79"/>
      <c r="AH128" s="79"/>
      <c r="AI128" s="82"/>
      <c r="AJ128" s="79"/>
      <c r="AK128" s="79"/>
      <c r="AL128" s="79"/>
      <c r="AM128" s="79"/>
      <c r="AN128" s="79"/>
      <c r="AO128" s="79"/>
      <c r="AP128" s="79"/>
      <c r="AQ128" s="79"/>
      <c r="AR128" s="79"/>
      <c r="AS128" s="79"/>
      <c r="AT128" s="79"/>
      <c r="AU128" s="79"/>
      <c r="AV128" s="82"/>
      <c r="AW128" s="79"/>
      <c r="AX128" s="82"/>
      <c r="AY128" s="79"/>
      <c r="AZ128" s="79"/>
      <c r="BA128" s="79"/>
      <c r="BB128" s="82"/>
      <c r="BC128" s="79"/>
      <c r="BD128" s="79"/>
      <c r="BE128" s="79"/>
      <c r="BF128" s="79"/>
      <c r="BG128" s="79"/>
      <c r="BH128" s="79"/>
      <c r="BI128" s="79"/>
      <c r="BJ128" s="79"/>
      <c r="BK128" s="79"/>
      <c r="BL128" s="79"/>
      <c r="BM128" s="79"/>
      <c r="BN128" s="79"/>
      <c r="BO128" s="79"/>
      <c r="BP128" s="79"/>
      <c r="BQ128" s="79"/>
      <c r="BR128" s="79"/>
      <c r="BS128" s="79"/>
      <c r="BT128" s="79"/>
      <c r="BU128" s="79"/>
      <c r="BV128" s="79"/>
      <c r="BW128" s="79"/>
      <c r="BX128" s="79"/>
      <c r="BY128" s="79"/>
      <c r="BZ128" s="79"/>
      <c r="CA128" s="79"/>
      <c r="CB128" s="79"/>
      <c r="CC128" s="79"/>
      <c r="CD128" s="79"/>
      <c r="CE128" s="79"/>
      <c r="CF128" s="79"/>
      <c r="CG128" s="79"/>
      <c r="CH128" s="79"/>
      <c r="CI128" s="79"/>
      <c r="CJ128" s="79"/>
      <c r="CK128" s="79"/>
      <c r="CL128" s="79"/>
      <c r="CM128" s="79"/>
      <c r="CN128" s="79"/>
      <c r="CO128" s="79"/>
      <c r="CP128" s="79"/>
      <c r="CQ128" s="79"/>
      <c r="CR128" s="79"/>
      <c r="CS128" s="79"/>
      <c r="CT128" s="79"/>
      <c r="CU128" s="79"/>
      <c r="CV128" s="79"/>
      <c r="CW128" s="79"/>
      <c r="CX128" s="79"/>
      <c r="CY128" s="79"/>
      <c r="CZ128" s="79"/>
      <c r="DA128" s="79"/>
      <c r="DB128" s="79"/>
      <c r="DC128" s="79"/>
      <c r="DD128" s="79"/>
      <c r="DE128" s="79"/>
      <c r="DF128" s="79"/>
      <c r="DG128" s="79"/>
      <c r="DH128" s="79"/>
      <c r="DI128" s="79"/>
      <c r="DJ128" s="79"/>
      <c r="DK128" s="79"/>
      <c r="DL128" s="79"/>
      <c r="DM128" s="79"/>
      <c r="DN128" s="79"/>
      <c r="DO128" s="79"/>
      <c r="DP128" s="79"/>
      <c r="DQ128" s="79"/>
      <c r="DR128" s="79"/>
      <c r="DS128" s="79"/>
      <c r="DT128" s="79"/>
      <c r="DU128" s="79"/>
      <c r="DV128" s="79"/>
      <c r="DW128" s="79"/>
      <c r="DX128" s="79"/>
      <c r="DY128" s="79"/>
      <c r="DZ128" s="79"/>
      <c r="EA128" s="79"/>
      <c r="EB128" s="79"/>
      <c r="EC128" s="79"/>
      <c r="ED128" s="79"/>
      <c r="EE128" s="79"/>
      <c r="EF128" s="79"/>
      <c r="EG128" s="79"/>
      <c r="EH128" s="79"/>
      <c r="EI128" s="79"/>
      <c r="EJ128" s="79"/>
      <c r="EK128" s="79"/>
      <c r="EL128" s="79"/>
      <c r="EM128" s="79"/>
      <c r="EN128" s="79"/>
      <c r="EO128" s="79"/>
      <c r="EP128" s="79"/>
      <c r="EQ128" s="79"/>
      <c r="ER128" s="79"/>
      <c r="ES128" s="79"/>
      <c r="ET128" s="79"/>
      <c r="EU128" s="79"/>
      <c r="EV128" s="79"/>
      <c r="EW128" s="79"/>
      <c r="EX128" s="79"/>
      <c r="EY128" s="79"/>
      <c r="EZ128" s="79"/>
      <c r="FA128" s="79"/>
      <c r="FB128" s="79"/>
      <c r="FC128" s="79"/>
      <c r="FD128" s="79"/>
      <c r="FE128" s="79"/>
      <c r="FF128" s="79"/>
      <c r="FG128" s="79"/>
      <c r="FH128" s="79"/>
      <c r="FI128" s="79"/>
      <c r="FJ128" s="79"/>
      <c r="FK128" s="79"/>
      <c r="FL128" s="79"/>
      <c r="FM128" s="79"/>
      <c r="FN128" s="79"/>
      <c r="FO128" s="79"/>
      <c r="FP128" s="79"/>
      <c r="FQ128" s="79"/>
      <c r="FR128" s="79"/>
      <c r="FS128" s="79"/>
      <c r="FT128" s="79"/>
      <c r="FU128" s="79"/>
      <c r="FV128" s="79"/>
      <c r="FW128" s="79"/>
      <c r="FX128" s="79"/>
      <c r="FY128" s="79"/>
      <c r="FZ128" s="79"/>
      <c r="GA128" s="79"/>
      <c r="GB128" s="79"/>
      <c r="GC128" s="79"/>
      <c r="GD128" s="79"/>
      <c r="GE128" s="79"/>
      <c r="GF128" s="79"/>
      <c r="GG128" s="79"/>
      <c r="GH128" s="79"/>
      <c r="GI128" s="79"/>
      <c r="GJ128" s="79"/>
      <c r="GK128" s="79"/>
      <c r="GL128" s="79"/>
      <c r="GM128" s="79"/>
      <c r="GN128" s="79"/>
      <c r="GO128" s="79"/>
      <c r="GP128" s="79"/>
      <c r="GQ128" s="79"/>
      <c r="GR128" s="79"/>
      <c r="GS128" s="79"/>
      <c r="GT128" s="79"/>
      <c r="GU128" s="79"/>
      <c r="GV128" s="79"/>
      <c r="GW128" s="79"/>
      <c r="GX128" s="79"/>
      <c r="GY128" s="79"/>
      <c r="GZ128" s="79"/>
      <c r="HA128" s="79"/>
      <c r="HB128" s="79"/>
      <c r="HC128" s="79"/>
      <c r="HD128" s="79"/>
      <c r="HE128" s="79"/>
      <c r="HF128" s="79"/>
      <c r="HG128" s="79"/>
      <c r="HH128" s="79"/>
      <c r="HI128" s="79"/>
      <c r="HJ128" s="79"/>
      <c r="HK128" s="79"/>
      <c r="HL128" s="79"/>
      <c r="HM128" s="79"/>
      <c r="HN128" s="79"/>
      <c r="HO128" s="79"/>
      <c r="HP128" s="79"/>
      <c r="HQ128" s="79"/>
      <c r="HR128" s="79"/>
      <c r="HS128" s="79"/>
      <c r="HT128" s="79"/>
      <c r="HU128" s="79"/>
      <c r="HV128" s="79"/>
      <c r="HW128" s="79"/>
      <c r="HX128" s="79"/>
      <c r="HY128" s="79"/>
      <c r="HZ128" s="79"/>
      <c r="IA128" s="79"/>
      <c r="IB128" s="79"/>
      <c r="IC128" s="79"/>
      <c r="ID128" s="79"/>
      <c r="IE128" s="79"/>
      <c r="IF128" s="79"/>
      <c r="IG128" s="79"/>
      <c r="IH128" s="79"/>
      <c r="II128" s="79"/>
      <c r="IJ128" s="79"/>
      <c r="IK128" s="79"/>
      <c r="IL128" s="79"/>
      <c r="IM128" s="79"/>
      <c r="IN128" s="79"/>
      <c r="IO128" s="79"/>
      <c r="IP128" s="79"/>
      <c r="IQ128" s="79"/>
      <c r="IR128" s="79"/>
      <c r="IS128" s="79"/>
      <c r="IT128" s="79"/>
      <c r="IU128" s="79"/>
      <c r="IV128" s="79"/>
    </row>
    <row r="129" spans="1:256" s="83" customFormat="1" x14ac:dyDescent="0.25">
      <c r="A129" s="79"/>
      <c r="B129" s="79"/>
      <c r="C129" s="86" t="s">
        <v>5078</v>
      </c>
      <c r="D129" s="89">
        <v>55.856000000000002</v>
      </c>
      <c r="E129" s="89">
        <v>54.221400000000003</v>
      </c>
      <c r="F129" s="80"/>
      <c r="G129" s="81"/>
      <c r="H129" s="81"/>
      <c r="I129" s="81"/>
      <c r="J129" s="81"/>
      <c r="K129" s="82"/>
      <c r="L129" s="82"/>
      <c r="M129" s="79"/>
      <c r="N129" s="79"/>
      <c r="O129" s="79"/>
      <c r="P129" s="79"/>
      <c r="Q129" s="79"/>
      <c r="R129" s="79"/>
      <c r="S129" s="79"/>
      <c r="T129" s="79"/>
      <c r="U129" s="79"/>
      <c r="V129" s="79"/>
      <c r="W129" s="79"/>
      <c r="X129" s="79"/>
      <c r="Y129" s="79"/>
      <c r="Z129" s="79"/>
      <c r="AA129" s="79"/>
      <c r="AB129" s="79"/>
      <c r="AC129" s="79"/>
      <c r="AD129" s="79"/>
      <c r="AE129" s="79"/>
      <c r="AF129" s="79"/>
      <c r="AG129" s="79"/>
      <c r="AH129" s="79"/>
      <c r="AI129" s="82"/>
      <c r="AJ129" s="79"/>
      <c r="AK129" s="79"/>
      <c r="AL129" s="79"/>
      <c r="AM129" s="79"/>
      <c r="AN129" s="79"/>
      <c r="AO129" s="79"/>
      <c r="AP129" s="79"/>
      <c r="AQ129" s="79"/>
      <c r="AR129" s="79"/>
      <c r="AS129" s="79"/>
      <c r="AT129" s="79"/>
      <c r="AU129" s="79"/>
      <c r="AV129" s="82"/>
      <c r="AW129" s="79"/>
      <c r="AX129" s="82"/>
      <c r="AY129" s="79"/>
      <c r="AZ129" s="79"/>
      <c r="BA129" s="79"/>
      <c r="BB129" s="82"/>
      <c r="BC129" s="79"/>
      <c r="BD129" s="79"/>
      <c r="BE129" s="79"/>
      <c r="BF129" s="79"/>
      <c r="BG129" s="79"/>
      <c r="BH129" s="79"/>
      <c r="BI129" s="79"/>
      <c r="BJ129" s="79"/>
      <c r="BK129" s="79"/>
      <c r="BL129" s="79"/>
      <c r="BM129" s="79"/>
      <c r="BN129" s="79"/>
      <c r="BO129" s="79"/>
      <c r="BP129" s="79"/>
      <c r="BQ129" s="79"/>
      <c r="BR129" s="79"/>
      <c r="BS129" s="79"/>
      <c r="BT129" s="79"/>
      <c r="BU129" s="79"/>
      <c r="BV129" s="79"/>
      <c r="BW129" s="79"/>
      <c r="BX129" s="79"/>
      <c r="BY129" s="79"/>
      <c r="BZ129" s="79"/>
      <c r="CA129" s="79"/>
      <c r="CB129" s="79"/>
      <c r="CC129" s="79"/>
      <c r="CD129" s="79"/>
      <c r="CE129" s="79"/>
      <c r="CF129" s="79"/>
      <c r="CG129" s="79"/>
      <c r="CH129" s="79"/>
      <c r="CI129" s="79"/>
      <c r="CJ129" s="79"/>
      <c r="CK129" s="79"/>
      <c r="CL129" s="79"/>
      <c r="CM129" s="79"/>
      <c r="CN129" s="79"/>
      <c r="CO129" s="79"/>
      <c r="CP129" s="79"/>
      <c r="CQ129" s="79"/>
      <c r="CR129" s="79"/>
      <c r="CS129" s="79"/>
      <c r="CT129" s="79"/>
      <c r="CU129" s="79"/>
      <c r="CV129" s="79"/>
      <c r="CW129" s="79"/>
      <c r="CX129" s="79"/>
      <c r="CY129" s="79"/>
      <c r="CZ129" s="79"/>
      <c r="DA129" s="79"/>
      <c r="DB129" s="79"/>
      <c r="DC129" s="79"/>
      <c r="DD129" s="79"/>
      <c r="DE129" s="79"/>
      <c r="DF129" s="79"/>
      <c r="DG129" s="79"/>
      <c r="DH129" s="79"/>
      <c r="DI129" s="79"/>
      <c r="DJ129" s="79"/>
      <c r="DK129" s="79"/>
      <c r="DL129" s="79"/>
      <c r="DM129" s="79"/>
      <c r="DN129" s="79"/>
      <c r="DO129" s="79"/>
      <c r="DP129" s="79"/>
      <c r="DQ129" s="79"/>
      <c r="DR129" s="79"/>
      <c r="DS129" s="79"/>
      <c r="DT129" s="79"/>
      <c r="DU129" s="79"/>
      <c r="DV129" s="79"/>
      <c r="DW129" s="79"/>
      <c r="DX129" s="79"/>
      <c r="DY129" s="79"/>
      <c r="DZ129" s="79"/>
      <c r="EA129" s="79"/>
      <c r="EB129" s="79"/>
      <c r="EC129" s="79"/>
      <c r="ED129" s="79"/>
      <c r="EE129" s="79"/>
      <c r="EF129" s="79"/>
      <c r="EG129" s="79"/>
      <c r="EH129" s="79"/>
      <c r="EI129" s="79"/>
      <c r="EJ129" s="79"/>
      <c r="EK129" s="79"/>
      <c r="EL129" s="79"/>
      <c r="EM129" s="79"/>
      <c r="EN129" s="79"/>
      <c r="EO129" s="79"/>
      <c r="EP129" s="79"/>
      <c r="EQ129" s="79"/>
      <c r="ER129" s="79"/>
      <c r="ES129" s="79"/>
      <c r="ET129" s="79"/>
      <c r="EU129" s="79"/>
      <c r="EV129" s="79"/>
      <c r="EW129" s="79"/>
      <c r="EX129" s="79"/>
      <c r="EY129" s="79"/>
      <c r="EZ129" s="79"/>
      <c r="FA129" s="79"/>
      <c r="FB129" s="79"/>
      <c r="FC129" s="79"/>
      <c r="FD129" s="79"/>
      <c r="FE129" s="79"/>
      <c r="FF129" s="79"/>
      <c r="FG129" s="79"/>
      <c r="FH129" s="79"/>
      <c r="FI129" s="79"/>
      <c r="FJ129" s="79"/>
      <c r="FK129" s="79"/>
      <c r="FL129" s="79"/>
      <c r="FM129" s="79"/>
      <c r="FN129" s="79"/>
      <c r="FO129" s="79"/>
      <c r="FP129" s="79"/>
      <c r="FQ129" s="79"/>
      <c r="FR129" s="79"/>
      <c r="FS129" s="79"/>
      <c r="FT129" s="79"/>
      <c r="FU129" s="79"/>
      <c r="FV129" s="79"/>
      <c r="FW129" s="79"/>
      <c r="FX129" s="79"/>
      <c r="FY129" s="79"/>
      <c r="FZ129" s="79"/>
      <c r="GA129" s="79"/>
      <c r="GB129" s="79"/>
      <c r="GC129" s="79"/>
      <c r="GD129" s="79"/>
      <c r="GE129" s="79"/>
      <c r="GF129" s="79"/>
      <c r="GG129" s="79"/>
      <c r="GH129" s="79"/>
      <c r="GI129" s="79"/>
      <c r="GJ129" s="79"/>
      <c r="GK129" s="79"/>
      <c r="GL129" s="79"/>
      <c r="GM129" s="79"/>
      <c r="GN129" s="79"/>
      <c r="GO129" s="79"/>
      <c r="GP129" s="79"/>
      <c r="GQ129" s="79"/>
      <c r="GR129" s="79"/>
      <c r="GS129" s="79"/>
      <c r="GT129" s="79"/>
      <c r="GU129" s="79"/>
      <c r="GV129" s="79"/>
      <c r="GW129" s="79"/>
      <c r="GX129" s="79"/>
      <c r="GY129" s="79"/>
      <c r="GZ129" s="79"/>
      <c r="HA129" s="79"/>
      <c r="HB129" s="79"/>
      <c r="HC129" s="79"/>
      <c r="HD129" s="79"/>
      <c r="HE129" s="79"/>
      <c r="HF129" s="79"/>
      <c r="HG129" s="79"/>
      <c r="HH129" s="79"/>
      <c r="HI129" s="79"/>
      <c r="HJ129" s="79"/>
      <c r="HK129" s="79"/>
      <c r="HL129" s="79"/>
      <c r="HM129" s="79"/>
      <c r="HN129" s="79"/>
      <c r="HO129" s="79"/>
      <c r="HP129" s="79"/>
      <c r="HQ129" s="79"/>
      <c r="HR129" s="79"/>
      <c r="HS129" s="79"/>
      <c r="HT129" s="79"/>
      <c r="HU129" s="79"/>
      <c r="HV129" s="79"/>
      <c r="HW129" s="79"/>
      <c r="HX129" s="79"/>
      <c r="HY129" s="79"/>
      <c r="HZ129" s="79"/>
      <c r="IA129" s="79"/>
      <c r="IB129" s="79"/>
      <c r="IC129" s="79"/>
      <c r="ID129" s="79"/>
      <c r="IE129" s="79"/>
      <c r="IF129" s="79"/>
      <c r="IG129" s="79"/>
      <c r="IH129" s="79"/>
      <c r="II129" s="79"/>
      <c r="IJ129" s="79"/>
      <c r="IK129" s="79"/>
      <c r="IL129" s="79"/>
      <c r="IM129" s="79"/>
      <c r="IN129" s="79"/>
      <c r="IO129" s="79"/>
      <c r="IP129" s="79"/>
      <c r="IQ129" s="79"/>
      <c r="IR129" s="79"/>
      <c r="IS129" s="79"/>
      <c r="IT129" s="79"/>
      <c r="IU129" s="79"/>
      <c r="IV129" s="79"/>
    </row>
    <row r="130" spans="1:256" s="83" customFormat="1" ht="84.95" customHeight="1" x14ac:dyDescent="0.25">
      <c r="A130" s="79"/>
      <c r="B130" s="79"/>
      <c r="C130" s="206" t="s">
        <v>5112</v>
      </c>
      <c r="D130" s="207"/>
      <c r="E130" s="208"/>
      <c r="F130" s="80"/>
      <c r="G130" s="81"/>
      <c r="H130" s="81"/>
      <c r="I130" s="81"/>
      <c r="J130" s="81"/>
      <c r="K130" s="82"/>
      <c r="L130" s="82"/>
      <c r="M130" s="79"/>
      <c r="N130" s="79"/>
      <c r="O130" s="79"/>
      <c r="P130" s="79"/>
      <c r="Q130" s="79"/>
      <c r="R130" s="79"/>
      <c r="S130" s="79"/>
      <c r="T130" s="79"/>
      <c r="U130" s="79"/>
      <c r="V130" s="79"/>
      <c r="W130" s="79"/>
      <c r="X130" s="79"/>
      <c r="Y130" s="79"/>
      <c r="Z130" s="79"/>
      <c r="AA130" s="79"/>
      <c r="AB130" s="79"/>
      <c r="AC130" s="79"/>
      <c r="AD130" s="79"/>
      <c r="AE130" s="79"/>
      <c r="AF130" s="79"/>
      <c r="AG130" s="79"/>
      <c r="AH130" s="79"/>
      <c r="AI130" s="82"/>
      <c r="AJ130" s="79"/>
      <c r="AK130" s="79"/>
      <c r="AL130" s="79"/>
      <c r="AM130" s="79"/>
      <c r="AN130" s="79"/>
      <c r="AO130" s="79"/>
      <c r="AP130" s="79"/>
      <c r="AQ130" s="79"/>
      <c r="AR130" s="79"/>
      <c r="AS130" s="79"/>
      <c r="AT130" s="79"/>
      <c r="AU130" s="79"/>
      <c r="AV130" s="82"/>
      <c r="AW130" s="79"/>
      <c r="AX130" s="82"/>
      <c r="AY130" s="79"/>
      <c r="AZ130" s="79"/>
      <c r="BA130" s="79"/>
      <c r="BB130" s="82"/>
      <c r="BC130" s="79"/>
      <c r="BD130" s="79"/>
      <c r="BE130" s="79"/>
      <c r="BF130" s="79"/>
      <c r="BG130" s="79"/>
      <c r="BH130" s="79"/>
      <c r="BI130" s="79"/>
      <c r="BJ130" s="79"/>
      <c r="BK130" s="79"/>
      <c r="BL130" s="79"/>
      <c r="BM130" s="79"/>
      <c r="BN130" s="79"/>
      <c r="BO130" s="79"/>
      <c r="BP130" s="79"/>
      <c r="BQ130" s="79"/>
      <c r="BR130" s="79"/>
      <c r="BS130" s="79"/>
      <c r="BT130" s="79"/>
      <c r="BU130" s="79"/>
      <c r="BV130" s="79"/>
      <c r="BW130" s="79"/>
      <c r="BX130" s="79"/>
      <c r="BY130" s="79"/>
      <c r="BZ130" s="79"/>
      <c r="CA130" s="79"/>
      <c r="CB130" s="79"/>
      <c r="CC130" s="79"/>
      <c r="CD130" s="79"/>
      <c r="CE130" s="79"/>
      <c r="CF130" s="79"/>
      <c r="CG130" s="79"/>
      <c r="CH130" s="79"/>
      <c r="CI130" s="79"/>
      <c r="CJ130" s="79"/>
      <c r="CK130" s="79"/>
      <c r="CL130" s="79"/>
      <c r="CM130" s="79"/>
      <c r="CN130" s="79"/>
      <c r="CO130" s="79"/>
      <c r="CP130" s="79"/>
      <c r="CQ130" s="79"/>
      <c r="CR130" s="79"/>
      <c r="CS130" s="79"/>
      <c r="CT130" s="79"/>
      <c r="CU130" s="79"/>
      <c r="CV130" s="79"/>
      <c r="CW130" s="79"/>
      <c r="CX130" s="79"/>
      <c r="CY130" s="79"/>
      <c r="CZ130" s="79"/>
      <c r="DA130" s="79"/>
      <c r="DB130" s="79"/>
      <c r="DC130" s="79"/>
      <c r="DD130" s="79"/>
      <c r="DE130" s="79"/>
      <c r="DF130" s="79"/>
      <c r="DG130" s="79"/>
      <c r="DH130" s="79"/>
      <c r="DI130" s="79"/>
      <c r="DJ130" s="79"/>
      <c r="DK130" s="79"/>
      <c r="DL130" s="79"/>
      <c r="DM130" s="79"/>
      <c r="DN130" s="79"/>
      <c r="DO130" s="79"/>
      <c r="DP130" s="79"/>
      <c r="DQ130" s="79"/>
      <c r="DR130" s="79"/>
      <c r="DS130" s="79"/>
      <c r="DT130" s="79"/>
      <c r="DU130" s="79"/>
      <c r="DV130" s="79"/>
      <c r="DW130" s="79"/>
      <c r="DX130" s="79"/>
      <c r="DY130" s="79"/>
      <c r="DZ130" s="79"/>
      <c r="EA130" s="79"/>
      <c r="EB130" s="79"/>
      <c r="EC130" s="79"/>
      <c r="ED130" s="79"/>
      <c r="EE130" s="79"/>
      <c r="EF130" s="79"/>
      <c r="EG130" s="79"/>
      <c r="EH130" s="79"/>
      <c r="EI130" s="79"/>
      <c r="EJ130" s="79"/>
      <c r="EK130" s="79"/>
      <c r="EL130" s="79"/>
      <c r="EM130" s="79"/>
      <c r="EN130" s="79"/>
      <c r="EO130" s="79"/>
      <c r="EP130" s="79"/>
      <c r="EQ130" s="79"/>
      <c r="ER130" s="79"/>
      <c r="ES130" s="79"/>
      <c r="ET130" s="79"/>
      <c r="EU130" s="79"/>
      <c r="EV130" s="79"/>
      <c r="EW130" s="79"/>
      <c r="EX130" s="79"/>
      <c r="EY130" s="79"/>
      <c r="EZ130" s="79"/>
      <c r="FA130" s="79"/>
      <c r="FB130" s="79"/>
      <c r="FC130" s="79"/>
      <c r="FD130" s="79"/>
      <c r="FE130" s="79"/>
      <c r="FF130" s="79"/>
      <c r="FG130" s="79"/>
      <c r="FH130" s="79"/>
      <c r="FI130" s="79"/>
      <c r="FJ130" s="79"/>
      <c r="FK130" s="79"/>
      <c r="FL130" s="79"/>
      <c r="FM130" s="79"/>
      <c r="FN130" s="79"/>
      <c r="FO130" s="79"/>
      <c r="FP130" s="79"/>
      <c r="FQ130" s="79"/>
      <c r="FR130" s="79"/>
      <c r="FS130" s="79"/>
      <c r="FT130" s="79"/>
      <c r="FU130" s="79"/>
      <c r="FV130" s="79"/>
      <c r="FW130" s="79"/>
      <c r="FX130" s="79"/>
      <c r="FY130" s="79"/>
      <c r="FZ130" s="79"/>
      <c r="GA130" s="79"/>
      <c r="GB130" s="79"/>
      <c r="GC130" s="79"/>
      <c r="GD130" s="79"/>
      <c r="GE130" s="79"/>
      <c r="GF130" s="79"/>
      <c r="GG130" s="79"/>
      <c r="GH130" s="79"/>
      <c r="GI130" s="79"/>
      <c r="GJ130" s="79"/>
      <c r="GK130" s="79"/>
      <c r="GL130" s="79"/>
      <c r="GM130" s="79"/>
      <c r="GN130" s="79"/>
      <c r="GO130" s="79"/>
      <c r="GP130" s="79"/>
      <c r="GQ130" s="79"/>
      <c r="GR130" s="79"/>
      <c r="GS130" s="79"/>
      <c r="GT130" s="79"/>
      <c r="GU130" s="79"/>
      <c r="GV130" s="79"/>
      <c r="GW130" s="79"/>
      <c r="GX130" s="79"/>
      <c r="GY130" s="79"/>
      <c r="GZ130" s="79"/>
      <c r="HA130" s="79"/>
      <c r="HB130" s="79"/>
      <c r="HC130" s="79"/>
      <c r="HD130" s="79"/>
      <c r="HE130" s="79"/>
      <c r="HF130" s="79"/>
      <c r="HG130" s="79"/>
      <c r="HH130" s="79"/>
      <c r="HI130" s="79"/>
      <c r="HJ130" s="79"/>
      <c r="HK130" s="79"/>
      <c r="HL130" s="79"/>
      <c r="HM130" s="79"/>
      <c r="HN130" s="79"/>
      <c r="HO130" s="79"/>
      <c r="HP130" s="79"/>
      <c r="HQ130" s="79"/>
      <c r="HR130" s="79"/>
      <c r="HS130" s="79"/>
      <c r="HT130" s="79"/>
      <c r="HU130" s="79"/>
      <c r="HV130" s="79"/>
      <c r="HW130" s="79"/>
      <c r="HX130" s="79"/>
      <c r="HY130" s="79"/>
      <c r="HZ130" s="79"/>
      <c r="IA130" s="79"/>
      <c r="IB130" s="79"/>
      <c r="IC130" s="79"/>
      <c r="ID130" s="79"/>
      <c r="IE130" s="79"/>
      <c r="IF130" s="79"/>
      <c r="IG130" s="79"/>
      <c r="IH130" s="79"/>
      <c r="II130" s="79"/>
      <c r="IJ130" s="79"/>
      <c r="IK130" s="79"/>
      <c r="IL130" s="79"/>
      <c r="IM130" s="79"/>
      <c r="IN130" s="79"/>
      <c r="IO130" s="79"/>
      <c r="IP130" s="79"/>
      <c r="IQ130" s="79"/>
      <c r="IR130" s="79"/>
      <c r="IS130" s="79"/>
      <c r="IT130" s="79"/>
      <c r="IU130" s="79"/>
      <c r="IV130" s="79"/>
    </row>
    <row r="132" spans="1:256" x14ac:dyDescent="0.25">
      <c r="C132" s="2" t="s">
        <v>5175</v>
      </c>
      <c r="E132" s="2" t="s">
        <v>2</v>
      </c>
    </row>
    <row r="134" spans="1:256" x14ac:dyDescent="0.25">
      <c r="C134" s="2" t="s">
        <v>5176</v>
      </c>
      <c r="E134" s="2" t="s">
        <v>2</v>
      </c>
    </row>
    <row r="136" spans="1:256" x14ac:dyDescent="0.25">
      <c r="C136" s="2" t="s">
        <v>5067</v>
      </c>
    </row>
    <row r="138" spans="1:256" s="101" customFormat="1" ht="13.5" x14ac:dyDescent="0.25">
      <c r="C138" s="114" t="s">
        <v>5179</v>
      </c>
      <c r="D138" s="114"/>
      <c r="E138" s="114"/>
      <c r="F138" s="115"/>
      <c r="G138" s="115"/>
      <c r="H138" s="116"/>
    </row>
    <row r="139" spans="1:256" s="101" customFormat="1" ht="40.5" x14ac:dyDescent="0.2">
      <c r="C139" s="102" t="s">
        <v>5180</v>
      </c>
      <c r="D139" s="102" t="s">
        <v>5181</v>
      </c>
      <c r="E139" s="102" t="s">
        <v>4510</v>
      </c>
      <c r="F139" s="102" t="s">
        <v>5182</v>
      </c>
      <c r="G139" s="102" t="s">
        <v>5183</v>
      </c>
      <c r="H139" s="134" t="s">
        <v>5184</v>
      </c>
    </row>
    <row r="140" spans="1:256" s="101" customFormat="1" ht="13.5" x14ac:dyDescent="0.2">
      <c r="C140" s="110" t="s">
        <v>5185</v>
      </c>
      <c r="D140" s="102"/>
      <c r="E140" s="102"/>
      <c r="F140" s="102"/>
      <c r="G140" s="102"/>
      <c r="H140" s="134"/>
    </row>
    <row r="141" spans="1:256" s="101" customFormat="1" ht="13.5" x14ac:dyDescent="0.25">
      <c r="C141" s="117"/>
      <c r="D141" s="117"/>
      <c r="E141" s="117"/>
      <c r="F141" s="117"/>
      <c r="G141" s="117"/>
      <c r="H141" s="116"/>
    </row>
    <row r="142" spans="1:256" s="101" customFormat="1" ht="13.5" x14ac:dyDescent="0.25">
      <c r="C142" s="115" t="s">
        <v>5186</v>
      </c>
      <c r="D142" s="115"/>
      <c r="E142" s="115"/>
      <c r="F142" s="115"/>
      <c r="G142" s="115"/>
      <c r="H142" s="116"/>
    </row>
    <row r="143" spans="1:256" s="101" customFormat="1" ht="13.5" x14ac:dyDescent="0.25">
      <c r="C143" s="104"/>
      <c r="D143" s="104"/>
      <c r="E143" s="104"/>
      <c r="F143" s="115"/>
      <c r="G143" s="115"/>
      <c r="H143" s="116"/>
    </row>
    <row r="144" spans="1:256" s="101" customFormat="1" ht="13.5" x14ac:dyDescent="0.25">
      <c r="C144" s="104" t="s">
        <v>5187</v>
      </c>
      <c r="D144" s="104"/>
      <c r="E144" s="1"/>
      <c r="F144" s="115"/>
      <c r="G144" s="115"/>
      <c r="H144" s="116"/>
    </row>
    <row r="145" spans="3:13" s="101" customFormat="1" ht="13.5" x14ac:dyDescent="0.25">
      <c r="C145" s="115" t="s">
        <v>5188</v>
      </c>
      <c r="D145" s="115"/>
      <c r="E145" s="115"/>
      <c r="F145" s="101" t="s">
        <v>5185</v>
      </c>
      <c r="G145" s="115"/>
      <c r="H145" s="116"/>
    </row>
    <row r="146" spans="3:13" s="101" customFormat="1" ht="13.5" x14ac:dyDescent="0.25">
      <c r="C146" s="115" t="s">
        <v>5189</v>
      </c>
      <c r="D146" s="115"/>
      <c r="E146" s="115"/>
      <c r="F146" s="101" t="s">
        <v>5185</v>
      </c>
      <c r="G146" s="115"/>
      <c r="H146" s="116"/>
    </row>
    <row r="147" spans="3:13" s="101" customFormat="1" ht="13.5" x14ac:dyDescent="0.25">
      <c r="C147" s="115" t="s">
        <v>5190</v>
      </c>
      <c r="D147" s="115"/>
      <c r="E147" s="115"/>
      <c r="F147" s="101" t="s">
        <v>5185</v>
      </c>
      <c r="G147" s="105"/>
      <c r="H147" s="119"/>
    </row>
    <row r="148" spans="3:13" s="101" customFormat="1" ht="13.5" x14ac:dyDescent="0.25">
      <c r="C148" s="115" t="s">
        <v>5191</v>
      </c>
      <c r="D148" s="115"/>
      <c r="E148" s="115"/>
      <c r="F148" s="101" t="s">
        <v>5185</v>
      </c>
      <c r="G148" s="105"/>
      <c r="H148" s="119"/>
    </row>
    <row r="149" spans="3:13" s="101" customFormat="1" ht="13.5" x14ac:dyDescent="0.25">
      <c r="C149" s="115" t="s">
        <v>5192</v>
      </c>
      <c r="D149" s="115"/>
      <c r="E149" s="115"/>
      <c r="F149" s="101" t="s">
        <v>5185</v>
      </c>
      <c r="G149" s="105"/>
      <c r="H149" s="119"/>
    </row>
    <row r="150" spans="3:13" s="101" customFormat="1" ht="13.5" x14ac:dyDescent="0.25">
      <c r="C150" s="115" t="s">
        <v>5193</v>
      </c>
      <c r="D150" s="115"/>
      <c r="E150" s="115"/>
      <c r="F150" s="101" t="s">
        <v>5185</v>
      </c>
      <c r="G150" s="105"/>
      <c r="H150" s="119"/>
    </row>
    <row r="151" spans="3:13" s="101" customFormat="1" ht="13.5" x14ac:dyDescent="0.25">
      <c r="C151" s="115" t="s">
        <v>5194</v>
      </c>
      <c r="D151" s="115"/>
      <c r="E151" s="115"/>
      <c r="F151" s="101" t="s">
        <v>5185</v>
      </c>
      <c r="G151" s="105"/>
      <c r="H151" s="119"/>
    </row>
    <row r="152" spans="3:13" s="101" customFormat="1" ht="13.5" x14ac:dyDescent="0.25">
      <c r="C152" s="115" t="s">
        <v>5195</v>
      </c>
      <c r="D152" s="115"/>
      <c r="E152" s="115"/>
      <c r="F152" s="101" t="s">
        <v>5185</v>
      </c>
      <c r="G152" s="105"/>
      <c r="H152" s="119"/>
    </row>
    <row r="153" spans="3:13" s="101" customFormat="1" ht="13.5" x14ac:dyDescent="0.25">
      <c r="C153" s="115" t="s">
        <v>5196</v>
      </c>
      <c r="D153" s="115"/>
      <c r="E153" s="115"/>
      <c r="F153" s="101" t="s">
        <v>5185</v>
      </c>
      <c r="G153" s="105"/>
      <c r="H153" s="119"/>
      <c r="J153" s="120"/>
      <c r="K153" s="106"/>
      <c r="L153" s="121"/>
      <c r="M153" s="121"/>
    </row>
    <row r="154" spans="3:13" s="101" customFormat="1" ht="13.5" x14ac:dyDescent="0.25">
      <c r="C154" s="107"/>
      <c r="D154" s="107"/>
      <c r="E154" s="107"/>
      <c r="F154" s="108"/>
      <c r="G154" s="105"/>
      <c r="H154" s="119"/>
    </row>
    <row r="155" spans="3:13" s="101" customFormat="1" ht="13.5" x14ac:dyDescent="0.25">
      <c r="C155" s="115"/>
      <c r="D155" s="115"/>
      <c r="E155" s="115"/>
      <c r="F155" s="108"/>
      <c r="G155" s="108"/>
      <c r="H155" s="119"/>
    </row>
    <row r="156" spans="3:13" s="101" customFormat="1" ht="13.5" x14ac:dyDescent="0.25">
      <c r="C156" s="104" t="s">
        <v>5197</v>
      </c>
      <c r="D156" s="104"/>
      <c r="E156" s="1"/>
      <c r="F156" s="115"/>
      <c r="G156" s="115"/>
      <c r="H156" s="116"/>
    </row>
    <row r="157" spans="3:13" s="101" customFormat="1" ht="40.5" x14ac:dyDescent="0.2">
      <c r="C157" s="102" t="s">
        <v>5180</v>
      </c>
      <c r="D157" s="102" t="s">
        <v>5181</v>
      </c>
      <c r="E157" s="102" t="s">
        <v>4510</v>
      </c>
      <c r="F157" s="102" t="s">
        <v>5182</v>
      </c>
      <c r="G157" s="102" t="s">
        <v>5183</v>
      </c>
      <c r="H157" s="134" t="s">
        <v>5184</v>
      </c>
    </row>
    <row r="158" spans="3:13" s="101" customFormat="1" ht="13.5" x14ac:dyDescent="0.25">
      <c r="C158" s="110" t="s">
        <v>5185</v>
      </c>
      <c r="D158" s="109"/>
      <c r="E158" s="110"/>
      <c r="F158" s="111"/>
      <c r="G158" s="111"/>
      <c r="H158" s="111"/>
    </row>
    <row r="159" spans="3:13" s="101" customFormat="1" ht="13.5" x14ac:dyDescent="0.2">
      <c r="C159" s="118"/>
      <c r="D159" s="118"/>
      <c r="E159" s="118"/>
      <c r="F159" s="118"/>
      <c r="G159" s="118"/>
      <c r="H159" s="118"/>
    </row>
    <row r="160" spans="3:13" s="101" customFormat="1" ht="13.5" x14ac:dyDescent="0.25">
      <c r="C160" s="115" t="s">
        <v>5215</v>
      </c>
      <c r="D160" s="115"/>
      <c r="E160" s="115"/>
      <c r="F160" s="115"/>
      <c r="G160" s="115"/>
      <c r="H160" s="115"/>
    </row>
    <row r="161" spans="3:9" s="101" customFormat="1" ht="13.5" x14ac:dyDescent="0.25">
      <c r="C161" s="104"/>
      <c r="D161" s="104"/>
      <c r="E161" s="104"/>
      <c r="F161" s="115"/>
      <c r="G161" s="115"/>
      <c r="H161" s="116"/>
    </row>
    <row r="162" spans="3:9" s="101" customFormat="1" ht="13.5" x14ac:dyDescent="0.25">
      <c r="C162" s="104" t="s">
        <v>5199</v>
      </c>
      <c r="D162" s="104"/>
      <c r="E162" s="1"/>
      <c r="F162" s="115"/>
      <c r="G162" s="115"/>
      <c r="H162" s="116"/>
    </row>
    <row r="163" spans="3:9" s="101" customFormat="1" ht="13.5" x14ac:dyDescent="0.25">
      <c r="C163" s="115" t="s">
        <v>5188</v>
      </c>
      <c r="D163" s="115"/>
      <c r="E163" s="115"/>
      <c r="F163" s="112" t="s">
        <v>5185</v>
      </c>
      <c r="G163" s="115"/>
      <c r="H163" s="116"/>
    </row>
    <row r="164" spans="3:9" s="101" customFormat="1" ht="13.5" x14ac:dyDescent="0.25">
      <c r="C164" s="115" t="s">
        <v>5189</v>
      </c>
      <c r="D164" s="115"/>
      <c r="E164" s="115"/>
      <c r="F164" s="112">
        <v>1906</v>
      </c>
      <c r="G164" s="115"/>
      <c r="H164" s="116"/>
    </row>
    <row r="165" spans="3:9" s="101" customFormat="1" ht="13.5" x14ac:dyDescent="0.25">
      <c r="C165" s="115" t="s">
        <v>5190</v>
      </c>
      <c r="D165" s="115"/>
      <c r="E165" s="115"/>
      <c r="F165" s="112" t="s">
        <v>5185</v>
      </c>
      <c r="G165" s="105"/>
      <c r="H165" s="119"/>
    </row>
    <row r="166" spans="3:9" s="101" customFormat="1" ht="13.5" x14ac:dyDescent="0.25">
      <c r="C166" s="115" t="s">
        <v>5191</v>
      </c>
      <c r="D166" s="115"/>
      <c r="E166" s="115"/>
      <c r="F166" s="112">
        <v>1906</v>
      </c>
      <c r="G166" s="105"/>
      <c r="H166" s="119"/>
    </row>
    <row r="167" spans="3:9" s="101" customFormat="1" ht="13.5" x14ac:dyDescent="0.25">
      <c r="C167" s="115" t="s">
        <v>5192</v>
      </c>
      <c r="D167" s="115"/>
      <c r="E167" s="115"/>
      <c r="F167" s="112">
        <v>0</v>
      </c>
      <c r="G167" s="105"/>
      <c r="H167" s="119"/>
    </row>
    <row r="168" spans="3:9" s="101" customFormat="1" ht="13.5" x14ac:dyDescent="0.25">
      <c r="C168" s="115" t="s">
        <v>5193</v>
      </c>
      <c r="D168" s="115"/>
      <c r="E168" s="115"/>
      <c r="F168" s="112">
        <v>1387451458.1400001</v>
      </c>
      <c r="G168" s="105"/>
      <c r="H168" s="119"/>
    </row>
    <row r="169" spans="3:9" s="101" customFormat="1" ht="13.5" x14ac:dyDescent="0.25">
      <c r="C169" s="115" t="s">
        <v>5194</v>
      </c>
      <c r="D169" s="115"/>
      <c r="E169" s="115"/>
      <c r="F169" s="112">
        <v>0</v>
      </c>
      <c r="G169" s="105"/>
      <c r="H169" s="119"/>
    </row>
    <row r="170" spans="3:9" s="101" customFormat="1" ht="13.5" x14ac:dyDescent="0.25">
      <c r="C170" s="115" t="s">
        <v>5195</v>
      </c>
      <c r="D170" s="115"/>
      <c r="E170" s="115"/>
      <c r="F170" s="112">
        <v>1390361830</v>
      </c>
      <c r="G170" s="105"/>
      <c r="H170" s="119"/>
    </row>
    <row r="171" spans="3:9" s="101" customFormat="1" ht="13.5" x14ac:dyDescent="0.25">
      <c r="C171" s="37" t="s">
        <v>5196</v>
      </c>
      <c r="D171" s="37"/>
      <c r="E171" s="37"/>
      <c r="F171" s="112">
        <v>2910371.8599998951</v>
      </c>
      <c r="G171" s="125"/>
      <c r="H171" s="126"/>
    </row>
    <row r="172" spans="3:9" s="101" customFormat="1" ht="13.5" x14ac:dyDescent="0.25">
      <c r="C172" s="115"/>
      <c r="D172" s="115"/>
      <c r="E172" s="115"/>
      <c r="F172" s="127"/>
      <c r="G172" s="128"/>
      <c r="H172" s="116"/>
    </row>
    <row r="173" spans="3:9" s="101" customFormat="1" ht="13.5" x14ac:dyDescent="0.25">
      <c r="C173" s="104" t="s">
        <v>5200</v>
      </c>
      <c r="D173" s="104"/>
      <c r="E173" s="114"/>
      <c r="F173" s="115"/>
      <c r="G173" s="129"/>
      <c r="H173" s="116"/>
      <c r="I173" s="130"/>
    </row>
    <row r="174" spans="3:9" s="101" customFormat="1" ht="40.5" x14ac:dyDescent="0.25">
      <c r="C174" s="102" t="s">
        <v>5180</v>
      </c>
      <c r="D174" s="102" t="s">
        <v>5201</v>
      </c>
      <c r="E174" s="102" t="s">
        <v>5202</v>
      </c>
      <c r="F174" s="102" t="s">
        <v>5203</v>
      </c>
      <c r="G174" s="129"/>
      <c r="H174" s="116"/>
    </row>
    <row r="175" spans="3:9" s="101" customFormat="1" ht="13.5" x14ac:dyDescent="0.25">
      <c r="C175" s="209" t="s">
        <v>5185</v>
      </c>
      <c r="D175" s="209"/>
      <c r="E175" s="209"/>
      <c r="F175" s="209"/>
      <c r="G175" s="129"/>
      <c r="H175" s="116"/>
    </row>
    <row r="176" spans="3:9" s="101" customFormat="1" ht="13.5" x14ac:dyDescent="0.25">
      <c r="C176" s="115" t="s">
        <v>5204</v>
      </c>
      <c r="D176" s="115"/>
      <c r="E176" s="115"/>
      <c r="F176" s="115"/>
      <c r="G176" s="129"/>
      <c r="H176" s="116"/>
    </row>
    <row r="177" spans="3:8" s="101" customFormat="1" ht="13.5" x14ac:dyDescent="0.25">
      <c r="C177" s="131"/>
      <c r="D177" s="131"/>
      <c r="E177" s="131"/>
      <c r="F177" s="115"/>
      <c r="G177" s="129"/>
      <c r="H177" s="116"/>
    </row>
    <row r="178" spans="3:8" s="101" customFormat="1" ht="13.5" x14ac:dyDescent="0.25">
      <c r="C178" s="104" t="s">
        <v>5205</v>
      </c>
      <c r="D178" s="104"/>
      <c r="E178" s="1"/>
      <c r="F178" s="115"/>
      <c r="G178" s="115"/>
      <c r="H178" s="116"/>
    </row>
    <row r="179" spans="3:8" s="101" customFormat="1" ht="13.5" x14ac:dyDescent="0.25">
      <c r="C179" s="115" t="s">
        <v>5206</v>
      </c>
      <c r="D179" s="115"/>
      <c r="E179" s="115"/>
      <c r="F179" s="115" t="s">
        <v>5185</v>
      </c>
      <c r="G179" s="115"/>
      <c r="H179" s="116"/>
    </row>
    <row r="180" spans="3:8" s="101" customFormat="1" ht="13.5" x14ac:dyDescent="0.25">
      <c r="C180" s="115" t="s">
        <v>5207</v>
      </c>
      <c r="D180" s="115"/>
      <c r="E180" s="115"/>
      <c r="F180" s="115" t="s">
        <v>5185</v>
      </c>
      <c r="G180" s="115"/>
      <c r="H180" s="116"/>
    </row>
    <row r="181" spans="3:8" s="101" customFormat="1" ht="13.5" x14ac:dyDescent="0.25">
      <c r="C181" s="115" t="s">
        <v>5208</v>
      </c>
      <c r="D181" s="115"/>
      <c r="E181" s="115"/>
      <c r="F181" s="115" t="s">
        <v>5185</v>
      </c>
      <c r="G181" s="115"/>
      <c r="H181" s="116"/>
    </row>
    <row r="182" spans="3:8" s="101" customFormat="1" ht="13.5" x14ac:dyDescent="0.25">
      <c r="C182" s="107" t="s">
        <v>5209</v>
      </c>
      <c r="D182" s="107"/>
      <c r="E182" s="107"/>
      <c r="F182" s="115"/>
      <c r="G182" s="115"/>
      <c r="H182" s="116"/>
    </row>
    <row r="183" spans="3:8" s="101" customFormat="1" ht="13.5" x14ac:dyDescent="0.25">
      <c r="C183" s="107"/>
      <c r="D183" s="107"/>
      <c r="E183" s="107"/>
      <c r="F183" s="115"/>
      <c r="G183" s="115"/>
      <c r="H183" s="116"/>
    </row>
    <row r="184" spans="3:8" s="101" customFormat="1" ht="13.5" x14ac:dyDescent="0.25">
      <c r="C184" s="114" t="s">
        <v>5210</v>
      </c>
      <c r="D184" s="114"/>
      <c r="E184" s="114"/>
      <c r="F184" s="115"/>
      <c r="G184" s="129"/>
      <c r="H184" s="116"/>
    </row>
    <row r="185" spans="3:8" s="101" customFormat="1" ht="40.5" x14ac:dyDescent="0.25">
      <c r="C185" s="102" t="s">
        <v>5180</v>
      </c>
      <c r="D185" s="102" t="s">
        <v>4940</v>
      </c>
      <c r="E185" s="102" t="s">
        <v>5201</v>
      </c>
      <c r="F185" s="102" t="s">
        <v>5202</v>
      </c>
      <c r="G185" s="102" t="s">
        <v>5211</v>
      </c>
      <c r="H185" s="116"/>
    </row>
    <row r="186" spans="3:8" s="101" customFormat="1" ht="13.5" x14ac:dyDescent="0.25">
      <c r="C186" s="209" t="s">
        <v>5185</v>
      </c>
      <c r="D186" s="209"/>
      <c r="E186" s="209"/>
      <c r="F186" s="209"/>
      <c r="G186" s="209"/>
      <c r="H186" s="116"/>
    </row>
    <row r="187" spans="3:8" s="101" customFormat="1" ht="13.5" x14ac:dyDescent="0.25">
      <c r="C187" s="210" t="s">
        <v>5212</v>
      </c>
      <c r="D187" s="210"/>
      <c r="E187" s="210"/>
      <c r="F187" s="210"/>
      <c r="G187" s="210"/>
      <c r="H187" s="116"/>
    </row>
    <row r="188" spans="3:8" s="101" customFormat="1" ht="13.5" x14ac:dyDescent="0.25">
      <c r="C188" s="132"/>
      <c r="D188" s="113"/>
      <c r="E188" s="113"/>
      <c r="F188" s="113"/>
      <c r="G188" s="113"/>
      <c r="H188" s="116"/>
    </row>
    <row r="189" spans="3:8" s="101" customFormat="1" ht="13.5" x14ac:dyDescent="0.25">
      <c r="C189" s="1" t="s">
        <v>5213</v>
      </c>
      <c r="D189" s="1"/>
      <c r="E189" s="1"/>
      <c r="F189" s="115"/>
      <c r="G189" s="115"/>
      <c r="H189" s="116"/>
    </row>
    <row r="190" spans="3:8" s="101" customFormat="1" ht="13.5" x14ac:dyDescent="0.25">
      <c r="C190" s="115" t="s">
        <v>5206</v>
      </c>
      <c r="D190" s="115"/>
      <c r="E190" s="115"/>
      <c r="F190" s="115" t="s">
        <v>5185</v>
      </c>
      <c r="G190" s="115"/>
      <c r="H190" s="116"/>
    </row>
    <row r="191" spans="3:8" s="101" customFormat="1" ht="13.5" x14ac:dyDescent="0.25">
      <c r="C191" s="115" t="s">
        <v>5207</v>
      </c>
      <c r="D191" s="115"/>
      <c r="E191" s="115"/>
      <c r="F191" s="115" t="s">
        <v>5185</v>
      </c>
      <c r="G191" s="115"/>
      <c r="H191" s="116"/>
    </row>
    <row r="192" spans="3:8" s="101" customFormat="1" ht="13.5" x14ac:dyDescent="0.25">
      <c r="C192" s="115" t="s">
        <v>5208</v>
      </c>
      <c r="D192" s="115"/>
      <c r="E192" s="115"/>
      <c r="F192" s="115" t="s">
        <v>5185</v>
      </c>
      <c r="G192" s="115"/>
      <c r="H192" s="116"/>
    </row>
    <row r="193" spans="3:8" s="101" customFormat="1" ht="12.75" x14ac:dyDescent="0.2">
      <c r="H193" s="133"/>
    </row>
    <row r="194" spans="3:8" s="101" customFormat="1" ht="13.5" x14ac:dyDescent="0.25">
      <c r="C194" s="104" t="s">
        <v>5214</v>
      </c>
      <c r="H194" s="133"/>
    </row>
    <row r="195" spans="3:8" s="101" customFormat="1" ht="13.5" x14ac:dyDescent="0.25">
      <c r="C195" s="104"/>
      <c r="H195" s="133"/>
    </row>
    <row r="196" spans="3:8" x14ac:dyDescent="0.25">
      <c r="C196" s="2" t="s">
        <v>5068</v>
      </c>
      <c r="E196" s="2" t="s">
        <v>2</v>
      </c>
    </row>
    <row r="198" spans="3:8" x14ac:dyDescent="0.25">
      <c r="C198" s="2" t="s">
        <v>5069</v>
      </c>
      <c r="E198" s="96">
        <v>0.7152293321754859</v>
      </c>
    </row>
    <row r="200" spans="3:8" x14ac:dyDescent="0.25">
      <c r="C200" s="2" t="s">
        <v>5071</v>
      </c>
      <c r="E200" s="97" t="s">
        <v>5070</v>
      </c>
    </row>
    <row r="202" spans="3:8" x14ac:dyDescent="0.25">
      <c r="C202" s="2" t="s">
        <v>5177</v>
      </c>
      <c r="E202" s="2" t="s">
        <v>2</v>
      </c>
    </row>
    <row r="204" spans="3:8" x14ac:dyDescent="0.25">
      <c r="C204" s="2" t="s">
        <v>5116</v>
      </c>
    </row>
    <row r="206" spans="3:8" x14ac:dyDescent="0.25">
      <c r="C206" s="1" t="s">
        <v>5348</v>
      </c>
      <c r="E206" s="202" t="s">
        <v>5349</v>
      </c>
    </row>
    <row r="207" spans="3:8" x14ac:dyDescent="0.25">
      <c r="E207" s="2" t="s">
        <v>5375</v>
      </c>
    </row>
  </sheetData>
  <mergeCells count="5">
    <mergeCell ref="C115:K115"/>
    <mergeCell ref="C130:E130"/>
    <mergeCell ref="C175:F175"/>
    <mergeCell ref="C186:G186"/>
    <mergeCell ref="C187:G187"/>
  </mergeCells>
  <hyperlinks>
    <hyperlink ref="J2" location="'Index'!A1" display="'Index'!A1" xr:uid="{EEC0AE6C-0880-4707-97D4-9DF9D5DBC59B}"/>
  </hyperlinks>
  <pageMargins left="0.7" right="0.7" top="0.75" bottom="0.75" header="0.3" footer="0.3"/>
  <pageSetup orientation="portrait" horizontalDpi="4294967293"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EC95E-90B8-457C-8AEB-7543040D3D44}">
  <sheetPr codeName="Sheet1"/>
  <dimension ref="A1:IV290"/>
  <sheetViews>
    <sheetView showGridLines="0" zoomScale="90" zoomScaleNormal="90" workbookViewId="0">
      <pane ySplit="6" topLeftCell="A273"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1720</v>
      </c>
      <c r="J2" s="38" t="s">
        <v>4498</v>
      </c>
    </row>
    <row r="3" spans="1:54" ht="16.5" x14ac:dyDescent="0.3">
      <c r="C3" s="1" t="s">
        <v>28</v>
      </c>
      <c r="D3" s="21" t="s">
        <v>2597</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A16" s="10"/>
      <c r="B16" s="28"/>
      <c r="C16" s="58" t="s">
        <v>5</v>
      </c>
      <c r="D16" s="54"/>
      <c r="E16" s="6"/>
      <c r="F16" s="19"/>
      <c r="G16" s="24"/>
      <c r="H16" s="24"/>
      <c r="I16" s="31"/>
      <c r="J16" s="31"/>
      <c r="K16" s="35"/>
    </row>
    <row r="17" spans="2:11" x14ac:dyDescent="0.25">
      <c r="C17" s="59" t="s">
        <v>6</v>
      </c>
      <c r="D17" s="54"/>
      <c r="E17" s="6"/>
      <c r="F17" s="19"/>
      <c r="G17" s="24"/>
      <c r="H17" s="24"/>
      <c r="I17" s="31"/>
      <c r="J17" s="31"/>
      <c r="K17" s="35"/>
    </row>
    <row r="18" spans="2:11" x14ac:dyDescent="0.25">
      <c r="C18" s="59" t="s">
        <v>687</v>
      </c>
      <c r="D18" s="54"/>
      <c r="E18" s="6"/>
      <c r="F18" s="19"/>
      <c r="G18" s="24"/>
      <c r="H18" s="24"/>
      <c r="I18" s="31"/>
      <c r="J18" s="31"/>
      <c r="K18" s="35"/>
    </row>
    <row r="19" spans="2:11" x14ac:dyDescent="0.25">
      <c r="B19" s="8" t="s">
        <v>2598</v>
      </c>
      <c r="C19" s="60" t="s">
        <v>760</v>
      </c>
      <c r="D19" s="54" t="s">
        <v>2599</v>
      </c>
      <c r="E19" s="6" t="s">
        <v>702</v>
      </c>
      <c r="F19" s="19">
        <v>50000</v>
      </c>
      <c r="G19" s="24">
        <v>49648.5</v>
      </c>
      <c r="H19" s="24">
        <v>4.2699999999999996</v>
      </c>
      <c r="I19" s="31">
        <v>8.2200000000000006</v>
      </c>
      <c r="J19" s="31"/>
      <c r="K19" s="35"/>
    </row>
    <row r="20" spans="2:11" x14ac:dyDescent="0.25">
      <c r="B20" s="8" t="s">
        <v>787</v>
      </c>
      <c r="C20" s="60" t="s">
        <v>53</v>
      </c>
      <c r="D20" s="54" t="s">
        <v>788</v>
      </c>
      <c r="E20" s="6" t="s">
        <v>702</v>
      </c>
      <c r="F20" s="19">
        <v>36500</v>
      </c>
      <c r="G20" s="24">
        <v>36469.49</v>
      </c>
      <c r="H20" s="24">
        <v>3.14</v>
      </c>
      <c r="I20" s="31">
        <v>7.6798999999999999</v>
      </c>
      <c r="J20" s="31"/>
      <c r="K20" s="35" t="s">
        <v>691</v>
      </c>
    </row>
    <row r="21" spans="2:11" x14ac:dyDescent="0.25">
      <c r="B21" s="8" t="s">
        <v>1930</v>
      </c>
      <c r="C21" s="60" t="s">
        <v>725</v>
      </c>
      <c r="D21" s="54" t="s">
        <v>1931</v>
      </c>
      <c r="E21" s="6" t="s">
        <v>702</v>
      </c>
      <c r="F21" s="19">
        <v>32500</v>
      </c>
      <c r="G21" s="24">
        <v>32068.95</v>
      </c>
      <c r="H21" s="24">
        <v>2.76</v>
      </c>
      <c r="I21" s="31">
        <v>7.73</v>
      </c>
      <c r="J21" s="31"/>
      <c r="K21" s="35" t="s">
        <v>691</v>
      </c>
    </row>
    <row r="22" spans="2:11" x14ac:dyDescent="0.25">
      <c r="B22" s="8" t="s">
        <v>2600</v>
      </c>
      <c r="C22" s="60" t="s">
        <v>233</v>
      </c>
      <c r="D22" s="54" t="s">
        <v>2601</v>
      </c>
      <c r="E22" s="6" t="s">
        <v>715</v>
      </c>
      <c r="F22" s="19">
        <v>2500</v>
      </c>
      <c r="G22" s="24">
        <v>25008.83</v>
      </c>
      <c r="H22" s="24">
        <v>2.15</v>
      </c>
      <c r="I22" s="31">
        <v>7.6</v>
      </c>
      <c r="J22" s="31"/>
      <c r="K22" s="35" t="s">
        <v>691</v>
      </c>
    </row>
    <row r="23" spans="2:11" x14ac:dyDescent="0.25">
      <c r="B23" s="8" t="s">
        <v>2602</v>
      </c>
      <c r="C23" s="60" t="s">
        <v>557</v>
      </c>
      <c r="D23" s="54" t="s">
        <v>2603</v>
      </c>
      <c r="E23" s="6" t="s">
        <v>702</v>
      </c>
      <c r="F23" s="19">
        <v>25000</v>
      </c>
      <c r="G23" s="24">
        <v>24958.38</v>
      </c>
      <c r="H23" s="24">
        <v>2.15</v>
      </c>
      <c r="I23" s="31">
        <v>8.01</v>
      </c>
      <c r="J23" s="31"/>
      <c r="K23" s="35" t="s">
        <v>691</v>
      </c>
    </row>
    <row r="24" spans="2:11" x14ac:dyDescent="0.25">
      <c r="B24" s="8" t="s">
        <v>2604</v>
      </c>
      <c r="C24" s="60" t="s">
        <v>2605</v>
      </c>
      <c r="D24" s="54" t="s">
        <v>2606</v>
      </c>
      <c r="E24" s="6" t="s">
        <v>1228</v>
      </c>
      <c r="F24" s="19">
        <v>25000</v>
      </c>
      <c r="G24" s="24">
        <v>24866</v>
      </c>
      <c r="H24" s="24">
        <v>2.14</v>
      </c>
      <c r="I24" s="31">
        <v>7.4326999999999996</v>
      </c>
      <c r="J24" s="31"/>
      <c r="K24" s="35" t="s">
        <v>691</v>
      </c>
    </row>
    <row r="25" spans="2:11" x14ac:dyDescent="0.25">
      <c r="B25" s="8" t="s">
        <v>2084</v>
      </c>
      <c r="C25" s="60" t="s">
        <v>732</v>
      </c>
      <c r="D25" s="54" t="s">
        <v>2085</v>
      </c>
      <c r="E25" s="6" t="s">
        <v>702</v>
      </c>
      <c r="F25" s="19">
        <v>22500</v>
      </c>
      <c r="G25" s="24">
        <v>22531.279999999999</v>
      </c>
      <c r="H25" s="24">
        <v>1.94</v>
      </c>
      <c r="I25" s="31">
        <v>6.8</v>
      </c>
      <c r="J25" s="31"/>
      <c r="K25" s="35" t="s">
        <v>691</v>
      </c>
    </row>
    <row r="26" spans="2:11" x14ac:dyDescent="0.25">
      <c r="B26" s="8" t="s">
        <v>2607</v>
      </c>
      <c r="C26" s="60" t="s">
        <v>1827</v>
      </c>
      <c r="D26" s="54" t="s">
        <v>2608</v>
      </c>
      <c r="E26" s="6" t="s">
        <v>702</v>
      </c>
      <c r="F26" s="19">
        <v>21000</v>
      </c>
      <c r="G26" s="24">
        <v>20844.43</v>
      </c>
      <c r="H26" s="24">
        <v>1.79</v>
      </c>
      <c r="I26" s="31">
        <v>7.6550000000000002</v>
      </c>
      <c r="J26" s="31"/>
      <c r="K26" s="35" t="s">
        <v>691</v>
      </c>
    </row>
    <row r="27" spans="2:11" x14ac:dyDescent="0.25">
      <c r="B27" s="8" t="s">
        <v>713</v>
      </c>
      <c r="C27" s="60" t="s">
        <v>468</v>
      </c>
      <c r="D27" s="54" t="s">
        <v>714</v>
      </c>
      <c r="E27" s="6" t="s">
        <v>715</v>
      </c>
      <c r="F27" s="19">
        <v>20000</v>
      </c>
      <c r="G27" s="24">
        <v>19879.72</v>
      </c>
      <c r="H27" s="24">
        <v>1.71</v>
      </c>
      <c r="I27" s="31">
        <v>9.6981999999999999</v>
      </c>
      <c r="J27" s="31"/>
      <c r="K27" s="35" t="s">
        <v>691</v>
      </c>
    </row>
    <row r="28" spans="2:11" x14ac:dyDescent="0.25">
      <c r="B28" s="8" t="s">
        <v>803</v>
      </c>
      <c r="C28" s="60" t="s">
        <v>468</v>
      </c>
      <c r="D28" s="54" t="s">
        <v>804</v>
      </c>
      <c r="E28" s="6" t="s">
        <v>715</v>
      </c>
      <c r="F28" s="19">
        <v>17500</v>
      </c>
      <c r="G28" s="24">
        <v>17387.21</v>
      </c>
      <c r="H28" s="24">
        <v>1.5</v>
      </c>
      <c r="I28" s="31">
        <v>8.57</v>
      </c>
      <c r="J28" s="31"/>
      <c r="K28" s="35" t="s">
        <v>691</v>
      </c>
    </row>
    <row r="29" spans="2:11" x14ac:dyDescent="0.25">
      <c r="B29" s="8" t="s">
        <v>2609</v>
      </c>
      <c r="C29" s="60" t="s">
        <v>1557</v>
      </c>
      <c r="D29" s="54" t="s">
        <v>2610</v>
      </c>
      <c r="E29" s="6" t="s">
        <v>896</v>
      </c>
      <c r="F29" s="19">
        <v>15500</v>
      </c>
      <c r="G29" s="24">
        <v>15507.36</v>
      </c>
      <c r="H29" s="24">
        <v>1.33</v>
      </c>
      <c r="I29" s="31">
        <v>8.1395</v>
      </c>
      <c r="J29" s="31"/>
      <c r="K29" s="35" t="s">
        <v>691</v>
      </c>
    </row>
    <row r="30" spans="2:11" x14ac:dyDescent="0.25">
      <c r="B30" s="8" t="s">
        <v>2611</v>
      </c>
      <c r="C30" s="60" t="s">
        <v>468</v>
      </c>
      <c r="D30" s="54" t="s">
        <v>2612</v>
      </c>
      <c r="E30" s="6" t="s">
        <v>694</v>
      </c>
      <c r="F30" s="19">
        <v>15000</v>
      </c>
      <c r="G30" s="24">
        <v>15298.76</v>
      </c>
      <c r="H30" s="24">
        <v>1.32</v>
      </c>
      <c r="I30" s="31">
        <v>8.5500000000000007</v>
      </c>
      <c r="J30" s="31"/>
      <c r="K30" s="35" t="s">
        <v>691</v>
      </c>
    </row>
    <row r="31" spans="2:11" x14ac:dyDescent="0.25">
      <c r="B31" s="8" t="s">
        <v>2613</v>
      </c>
      <c r="C31" s="60" t="s">
        <v>777</v>
      </c>
      <c r="D31" s="54" t="s">
        <v>2614</v>
      </c>
      <c r="E31" s="6" t="s">
        <v>702</v>
      </c>
      <c r="F31" s="19">
        <v>1500</v>
      </c>
      <c r="G31" s="24">
        <v>15062.4</v>
      </c>
      <c r="H31" s="24">
        <v>1.3</v>
      </c>
      <c r="I31" s="31">
        <v>7.0778999999999996</v>
      </c>
      <c r="J31" s="31"/>
      <c r="K31" s="35" t="s">
        <v>691</v>
      </c>
    </row>
    <row r="32" spans="2:11" x14ac:dyDescent="0.25">
      <c r="B32" s="8" t="s">
        <v>808</v>
      </c>
      <c r="C32" s="60" t="s">
        <v>774</v>
      </c>
      <c r="D32" s="54" t="s">
        <v>809</v>
      </c>
      <c r="E32" s="6" t="s">
        <v>702</v>
      </c>
      <c r="F32" s="19">
        <v>15000</v>
      </c>
      <c r="G32" s="24">
        <v>15029.78</v>
      </c>
      <c r="H32" s="24">
        <v>1.29</v>
      </c>
      <c r="I32" s="31">
        <v>7.0149999999999997</v>
      </c>
      <c r="J32" s="31"/>
      <c r="K32" s="35" t="s">
        <v>691</v>
      </c>
    </row>
    <row r="33" spans="2:11" x14ac:dyDescent="0.25">
      <c r="B33" s="8" t="s">
        <v>2615</v>
      </c>
      <c r="C33" s="60" t="s">
        <v>1454</v>
      </c>
      <c r="D33" s="54" t="s">
        <v>2616</v>
      </c>
      <c r="E33" s="6" t="s">
        <v>702</v>
      </c>
      <c r="F33" s="19">
        <v>15000</v>
      </c>
      <c r="G33" s="24">
        <v>14971.47</v>
      </c>
      <c r="H33" s="24">
        <v>1.29</v>
      </c>
      <c r="I33" s="31">
        <v>7.95</v>
      </c>
      <c r="J33" s="31"/>
      <c r="K33" s="35" t="s">
        <v>691</v>
      </c>
    </row>
    <row r="34" spans="2:11" x14ac:dyDescent="0.25">
      <c r="B34" s="8" t="s">
        <v>801</v>
      </c>
      <c r="C34" s="60" t="s">
        <v>760</v>
      </c>
      <c r="D34" s="54" t="s">
        <v>802</v>
      </c>
      <c r="E34" s="6" t="s">
        <v>702</v>
      </c>
      <c r="F34" s="19">
        <v>15000</v>
      </c>
      <c r="G34" s="24">
        <v>14751.12</v>
      </c>
      <c r="H34" s="24">
        <v>1.27</v>
      </c>
      <c r="I34" s="31">
        <v>8.2449999999999992</v>
      </c>
      <c r="J34" s="31"/>
      <c r="K34" s="35" t="s">
        <v>691</v>
      </c>
    </row>
    <row r="35" spans="2:11" x14ac:dyDescent="0.25">
      <c r="B35" s="8" t="s">
        <v>2617</v>
      </c>
      <c r="C35" s="60" t="s">
        <v>760</v>
      </c>
      <c r="D35" s="54" t="s">
        <v>2618</v>
      </c>
      <c r="E35" s="6" t="s">
        <v>702</v>
      </c>
      <c r="F35" s="19">
        <v>15000</v>
      </c>
      <c r="G35" s="24">
        <v>14721.15</v>
      </c>
      <c r="H35" s="24">
        <v>1.27</v>
      </c>
      <c r="I35" s="31">
        <v>8.2449999999999992</v>
      </c>
      <c r="J35" s="31"/>
      <c r="K35" s="35" t="s">
        <v>691</v>
      </c>
    </row>
    <row r="36" spans="2:11" x14ac:dyDescent="0.25">
      <c r="B36" s="8" t="s">
        <v>2619</v>
      </c>
      <c r="C36" s="60" t="s">
        <v>848</v>
      </c>
      <c r="D36" s="54" t="s">
        <v>2620</v>
      </c>
      <c r="E36" s="6" t="s">
        <v>1228</v>
      </c>
      <c r="F36" s="19">
        <v>15000</v>
      </c>
      <c r="G36" s="24">
        <v>14709.41</v>
      </c>
      <c r="H36" s="24">
        <v>1.27</v>
      </c>
      <c r="I36" s="31">
        <v>7.6749999999999998</v>
      </c>
      <c r="J36" s="31"/>
      <c r="K36" s="35" t="s">
        <v>691</v>
      </c>
    </row>
    <row r="37" spans="2:11" x14ac:dyDescent="0.25">
      <c r="B37" s="8" t="s">
        <v>2621</v>
      </c>
      <c r="C37" s="60" t="s">
        <v>1041</v>
      </c>
      <c r="D37" s="54" t="s">
        <v>2622</v>
      </c>
      <c r="E37" s="6" t="s">
        <v>694</v>
      </c>
      <c r="F37" s="19">
        <v>12500</v>
      </c>
      <c r="G37" s="24">
        <v>12428.43</v>
      </c>
      <c r="H37" s="24">
        <v>1.07</v>
      </c>
      <c r="I37" s="31">
        <v>7.85</v>
      </c>
      <c r="J37" s="31"/>
      <c r="K37" s="35" t="s">
        <v>691</v>
      </c>
    </row>
    <row r="38" spans="2:11" x14ac:dyDescent="0.25">
      <c r="B38" s="8" t="s">
        <v>718</v>
      </c>
      <c r="C38" s="60" t="s">
        <v>719</v>
      </c>
      <c r="D38" s="54" t="s">
        <v>720</v>
      </c>
      <c r="E38" s="6" t="s">
        <v>721</v>
      </c>
      <c r="F38" s="19">
        <v>12500</v>
      </c>
      <c r="G38" s="24">
        <v>12320.54</v>
      </c>
      <c r="H38" s="24">
        <v>1.06</v>
      </c>
      <c r="I38" s="31">
        <v>8.1999999999999993</v>
      </c>
      <c r="J38" s="31"/>
      <c r="K38" s="35" t="s">
        <v>691</v>
      </c>
    </row>
    <row r="39" spans="2:11" x14ac:dyDescent="0.25">
      <c r="B39" s="8" t="s">
        <v>2623</v>
      </c>
      <c r="C39" s="60" t="s">
        <v>2624</v>
      </c>
      <c r="D39" s="54" t="s">
        <v>2625</v>
      </c>
      <c r="E39" s="6" t="s">
        <v>715</v>
      </c>
      <c r="F39" s="19">
        <v>10000</v>
      </c>
      <c r="G39" s="24">
        <v>9999.33</v>
      </c>
      <c r="H39" s="24">
        <v>0.86</v>
      </c>
      <c r="I39" s="31">
        <v>7.7975000000000003</v>
      </c>
      <c r="J39" s="31"/>
      <c r="K39" s="35" t="s">
        <v>691</v>
      </c>
    </row>
    <row r="40" spans="2:11" x14ac:dyDescent="0.25">
      <c r="B40" s="8" t="s">
        <v>2626</v>
      </c>
      <c r="C40" s="60" t="s">
        <v>760</v>
      </c>
      <c r="D40" s="54" t="s">
        <v>2627</v>
      </c>
      <c r="E40" s="6" t="s">
        <v>702</v>
      </c>
      <c r="F40" s="19">
        <v>5500</v>
      </c>
      <c r="G40" s="24">
        <v>5515.6</v>
      </c>
      <c r="H40" s="24">
        <v>0.47</v>
      </c>
      <c r="I40" s="31">
        <v>7.34</v>
      </c>
      <c r="J40" s="31"/>
      <c r="K40" s="35" t="s">
        <v>691</v>
      </c>
    </row>
    <row r="41" spans="2:11" x14ac:dyDescent="0.25">
      <c r="B41" s="8" t="s">
        <v>2628</v>
      </c>
      <c r="C41" s="60" t="s">
        <v>154</v>
      </c>
      <c r="D41" s="54" t="s">
        <v>2629</v>
      </c>
      <c r="E41" s="6" t="s">
        <v>715</v>
      </c>
      <c r="F41" s="19">
        <v>5000</v>
      </c>
      <c r="G41" s="24">
        <v>5011.6400000000003</v>
      </c>
      <c r="H41" s="24">
        <v>0.43</v>
      </c>
      <c r="I41" s="31">
        <v>7.9099000000000004</v>
      </c>
      <c r="J41" s="31"/>
      <c r="K41" s="35" t="s">
        <v>691</v>
      </c>
    </row>
    <row r="42" spans="2:11" x14ac:dyDescent="0.25">
      <c r="B42" s="8" t="s">
        <v>2630</v>
      </c>
      <c r="C42" s="60" t="s">
        <v>774</v>
      </c>
      <c r="D42" s="54" t="s">
        <v>2631</v>
      </c>
      <c r="E42" s="6" t="s">
        <v>1228</v>
      </c>
      <c r="F42" s="19">
        <v>5000</v>
      </c>
      <c r="G42" s="24">
        <v>4974.4399999999996</v>
      </c>
      <c r="H42" s="24">
        <v>0.43</v>
      </c>
      <c r="I42" s="31">
        <v>7.1</v>
      </c>
      <c r="J42" s="31"/>
      <c r="K42" s="35" t="s">
        <v>691</v>
      </c>
    </row>
    <row r="43" spans="2:11" x14ac:dyDescent="0.25">
      <c r="B43" s="8" t="s">
        <v>2041</v>
      </c>
      <c r="C43" s="60" t="s">
        <v>774</v>
      </c>
      <c r="D43" s="54" t="s">
        <v>2042</v>
      </c>
      <c r="E43" s="6" t="s">
        <v>702</v>
      </c>
      <c r="F43" s="19">
        <v>281</v>
      </c>
      <c r="G43" s="24">
        <v>279.56</v>
      </c>
      <c r="H43" s="24">
        <v>0.02</v>
      </c>
      <c r="I43" s="31">
        <v>7.6167999999999996</v>
      </c>
      <c r="J43" s="31"/>
      <c r="K43" s="35" t="s">
        <v>691</v>
      </c>
    </row>
    <row r="44" spans="2:11" x14ac:dyDescent="0.25">
      <c r="C44" s="58" t="s">
        <v>199</v>
      </c>
      <c r="D44" s="54"/>
      <c r="E44" s="6"/>
      <c r="F44" s="19"/>
      <c r="G44" s="25">
        <v>444243.78</v>
      </c>
      <c r="H44" s="25">
        <v>38.229999999999997</v>
      </c>
      <c r="I44" s="31"/>
      <c r="J44" s="31"/>
      <c r="K44" s="35"/>
    </row>
    <row r="45" spans="2:11" x14ac:dyDescent="0.25">
      <c r="C45" s="57"/>
      <c r="D45" s="54"/>
      <c r="E45" s="6"/>
      <c r="F45" s="19"/>
      <c r="G45" s="24"/>
      <c r="H45" s="24"/>
      <c r="I45" s="31"/>
      <c r="J45" s="31"/>
      <c r="K45" s="35"/>
    </row>
    <row r="46" spans="2:11" x14ac:dyDescent="0.25">
      <c r="C46" s="59" t="s">
        <v>810</v>
      </c>
      <c r="D46" s="54"/>
      <c r="E46" s="6"/>
      <c r="F46" s="19"/>
      <c r="G46" s="24"/>
      <c r="H46" s="24"/>
      <c r="I46" s="31"/>
      <c r="J46" s="31"/>
      <c r="K46" s="35"/>
    </row>
    <row r="47" spans="2:11" x14ac:dyDescent="0.25">
      <c r="B47" s="8" t="s">
        <v>811</v>
      </c>
      <c r="C47" s="60" t="s">
        <v>812</v>
      </c>
      <c r="D47" s="54" t="s">
        <v>813</v>
      </c>
      <c r="E47" s="6" t="s">
        <v>690</v>
      </c>
      <c r="F47" s="19">
        <v>25000</v>
      </c>
      <c r="G47" s="24">
        <v>25867.15</v>
      </c>
      <c r="H47" s="24">
        <v>2.23</v>
      </c>
      <c r="I47" s="31">
        <v>8.9048999999999996</v>
      </c>
      <c r="J47" s="31"/>
      <c r="K47" s="35" t="s">
        <v>691</v>
      </c>
    </row>
    <row r="48" spans="2:11" x14ac:dyDescent="0.25">
      <c r="C48" s="58" t="s">
        <v>199</v>
      </c>
      <c r="D48" s="54"/>
      <c r="E48" s="6"/>
      <c r="F48" s="19"/>
      <c r="G48" s="25">
        <v>25867.15</v>
      </c>
      <c r="H48" s="25">
        <v>2.23</v>
      </c>
      <c r="I48" s="31"/>
      <c r="J48" s="31"/>
      <c r="K48" s="35"/>
    </row>
    <row r="49" spans="2:11" x14ac:dyDescent="0.25">
      <c r="C49" s="57"/>
      <c r="D49" s="54"/>
      <c r="E49" s="6"/>
      <c r="F49" s="19"/>
      <c r="G49" s="24"/>
      <c r="H49" s="24"/>
      <c r="I49" s="31"/>
      <c r="J49" s="31"/>
      <c r="K49" s="35"/>
    </row>
    <row r="50" spans="2:11" x14ac:dyDescent="0.25">
      <c r="C50" s="58" t="s">
        <v>7</v>
      </c>
      <c r="D50" s="54"/>
      <c r="E50" s="6"/>
      <c r="F50" s="19"/>
      <c r="G50" s="24" t="s">
        <v>2</v>
      </c>
      <c r="H50" s="24" t="s">
        <v>2</v>
      </c>
      <c r="I50" s="31"/>
      <c r="J50" s="31"/>
      <c r="K50" s="35"/>
    </row>
    <row r="51" spans="2:11" x14ac:dyDescent="0.25">
      <c r="C51" s="57"/>
      <c r="D51" s="54"/>
      <c r="E51" s="6"/>
      <c r="F51" s="19"/>
      <c r="G51" s="24"/>
      <c r="H51" s="24"/>
      <c r="I51" s="31"/>
      <c r="J51" s="31"/>
      <c r="K51" s="35"/>
    </row>
    <row r="52" spans="2:11" x14ac:dyDescent="0.25">
      <c r="C52" s="59" t="s">
        <v>8</v>
      </c>
      <c r="D52" s="54"/>
      <c r="E52" s="6"/>
      <c r="F52" s="19"/>
      <c r="G52" s="24"/>
      <c r="H52" s="24"/>
      <c r="I52" s="31"/>
      <c r="J52" s="31"/>
      <c r="K52" s="35"/>
    </row>
    <row r="53" spans="2:11" x14ac:dyDescent="0.25">
      <c r="B53" s="8" t="s">
        <v>2115</v>
      </c>
      <c r="C53" s="60" t="s">
        <v>4936</v>
      </c>
      <c r="D53" s="54" t="s">
        <v>2116</v>
      </c>
      <c r="E53" s="6" t="s">
        <v>822</v>
      </c>
      <c r="F53" s="19">
        <v>525</v>
      </c>
      <c r="G53" s="24">
        <v>50940.86</v>
      </c>
      <c r="H53" s="24">
        <v>4.38</v>
      </c>
      <c r="I53" s="31">
        <v>7.89</v>
      </c>
      <c r="J53" s="31"/>
      <c r="K53" s="35" t="s">
        <v>691</v>
      </c>
    </row>
    <row r="54" spans="2:11" x14ac:dyDescent="0.25">
      <c r="B54" s="8" t="s">
        <v>2632</v>
      </c>
      <c r="C54" s="60" t="s">
        <v>4937</v>
      </c>
      <c r="D54" s="54" t="s">
        <v>2633</v>
      </c>
      <c r="E54" s="6" t="s">
        <v>2634</v>
      </c>
      <c r="F54" s="19">
        <v>99</v>
      </c>
      <c r="G54" s="24">
        <v>4737.3900000000003</v>
      </c>
      <c r="H54" s="24">
        <v>0.41</v>
      </c>
      <c r="I54" s="31">
        <v>7.96</v>
      </c>
      <c r="J54" s="31"/>
      <c r="K54" s="35" t="s">
        <v>691</v>
      </c>
    </row>
    <row r="55" spans="2:11" x14ac:dyDescent="0.25">
      <c r="C55" s="58" t="s">
        <v>199</v>
      </c>
      <c r="D55" s="54"/>
      <c r="E55" s="6"/>
      <c r="F55" s="19"/>
      <c r="G55" s="25">
        <v>55678.25</v>
      </c>
      <c r="H55" s="25">
        <v>4.79</v>
      </c>
      <c r="I55" s="31"/>
      <c r="J55" s="31"/>
      <c r="K55" s="35"/>
    </row>
    <row r="56" spans="2:11" x14ac:dyDescent="0.25">
      <c r="C56" s="57"/>
      <c r="D56" s="54"/>
      <c r="E56" s="6"/>
      <c r="F56" s="19"/>
      <c r="G56" s="24"/>
      <c r="H56" s="24"/>
      <c r="I56" s="31"/>
      <c r="J56" s="31"/>
      <c r="K56" s="35"/>
    </row>
    <row r="57" spans="2:11" x14ac:dyDescent="0.25">
      <c r="C57" s="59" t="s">
        <v>9</v>
      </c>
      <c r="D57" s="54"/>
      <c r="E57" s="6"/>
      <c r="F57" s="19"/>
      <c r="G57" s="24"/>
      <c r="H57" s="24"/>
      <c r="I57" s="31"/>
      <c r="J57" s="31"/>
      <c r="K57" s="35"/>
    </row>
    <row r="58" spans="2:11" x14ac:dyDescent="0.25">
      <c r="B58" s="8" t="s">
        <v>1342</v>
      </c>
      <c r="C58" s="60" t="s">
        <v>1343</v>
      </c>
      <c r="D58" s="54" t="s">
        <v>1344</v>
      </c>
      <c r="E58" s="6" t="s">
        <v>210</v>
      </c>
      <c r="F58" s="19">
        <v>15000000</v>
      </c>
      <c r="G58" s="24">
        <v>15644.01</v>
      </c>
      <c r="H58" s="24">
        <v>1.35</v>
      </c>
      <c r="I58" s="31">
        <v>0</v>
      </c>
      <c r="J58" s="31"/>
      <c r="K58" s="35"/>
    </row>
    <row r="59" spans="2:11" x14ac:dyDescent="0.25">
      <c r="C59" s="58" t="s">
        <v>199</v>
      </c>
      <c r="D59" s="54"/>
      <c r="E59" s="6"/>
      <c r="F59" s="19"/>
      <c r="G59" s="25">
        <v>15644.01</v>
      </c>
      <c r="H59" s="25">
        <v>1.35</v>
      </c>
      <c r="I59" s="31"/>
      <c r="J59" s="31"/>
      <c r="K59" s="35"/>
    </row>
    <row r="60" spans="2:11" x14ac:dyDescent="0.25">
      <c r="C60" s="57"/>
      <c r="D60" s="54"/>
      <c r="E60" s="6"/>
      <c r="F60" s="19"/>
      <c r="G60" s="24"/>
      <c r="H60" s="24"/>
      <c r="I60" s="31"/>
      <c r="J60" s="31"/>
      <c r="K60" s="35"/>
    </row>
    <row r="61" spans="2:11" x14ac:dyDescent="0.25">
      <c r="C61" s="59" t="s">
        <v>9</v>
      </c>
      <c r="D61" s="54"/>
      <c r="E61" s="6"/>
      <c r="F61" s="19"/>
      <c r="G61" s="24"/>
      <c r="H61" s="24"/>
      <c r="I61" s="31"/>
      <c r="J61" s="31"/>
      <c r="K61" s="35"/>
    </row>
    <row r="62" spans="2:11" x14ac:dyDescent="0.25">
      <c r="B62" s="8" t="s">
        <v>2635</v>
      </c>
      <c r="C62" s="60" t="s">
        <v>2636</v>
      </c>
      <c r="D62" s="54" t="s">
        <v>2637</v>
      </c>
      <c r="E62" s="6" t="s">
        <v>210</v>
      </c>
      <c r="F62" s="19">
        <v>5000000</v>
      </c>
      <c r="G62" s="24">
        <v>5061.25</v>
      </c>
      <c r="H62" s="24">
        <v>0.44</v>
      </c>
      <c r="I62" s="31">
        <v>5.86371339</v>
      </c>
      <c r="J62" s="31"/>
      <c r="K62" s="35"/>
    </row>
    <row r="63" spans="2:11" x14ac:dyDescent="0.25">
      <c r="B63" s="8" t="s">
        <v>2638</v>
      </c>
      <c r="C63" s="60" t="s">
        <v>2639</v>
      </c>
      <c r="D63" s="54" t="s">
        <v>2640</v>
      </c>
      <c r="E63" s="6" t="s">
        <v>210</v>
      </c>
      <c r="F63" s="19">
        <v>100000</v>
      </c>
      <c r="G63" s="24">
        <v>102.47</v>
      </c>
      <c r="H63" s="24">
        <v>0.01</v>
      </c>
      <c r="I63" s="31">
        <v>5.910320563</v>
      </c>
      <c r="J63" s="31"/>
      <c r="K63" s="35"/>
    </row>
    <row r="64" spans="2:11" x14ac:dyDescent="0.25">
      <c r="C64" s="58" t="s">
        <v>199</v>
      </c>
      <c r="D64" s="54"/>
      <c r="E64" s="6"/>
      <c r="F64" s="19"/>
      <c r="G64" s="25">
        <v>5163.72</v>
      </c>
      <c r="H64" s="25">
        <v>0.45</v>
      </c>
      <c r="I64" s="31"/>
      <c r="J64" s="31"/>
      <c r="K64" s="35"/>
    </row>
    <row r="65" spans="1:11" x14ac:dyDescent="0.25">
      <c r="C65" s="57"/>
      <c r="D65" s="54"/>
      <c r="E65" s="6"/>
      <c r="F65" s="19"/>
      <c r="G65" s="24"/>
      <c r="H65" s="24"/>
      <c r="I65" s="31"/>
      <c r="J65" s="31"/>
      <c r="K65" s="35"/>
    </row>
    <row r="66" spans="1:11" x14ac:dyDescent="0.25">
      <c r="C66" s="58" t="s">
        <v>10</v>
      </c>
      <c r="D66" s="54"/>
      <c r="E66" s="6"/>
      <c r="F66" s="19"/>
      <c r="G66" s="24" t="s">
        <v>2</v>
      </c>
      <c r="H66" s="24" t="s">
        <v>2</v>
      </c>
      <c r="I66" s="31"/>
      <c r="J66" s="31"/>
      <c r="K66" s="35"/>
    </row>
    <row r="67" spans="1:11" x14ac:dyDescent="0.25">
      <c r="C67" s="57"/>
      <c r="D67" s="54"/>
      <c r="E67" s="6"/>
      <c r="F67" s="19"/>
      <c r="G67" s="24"/>
      <c r="H67" s="24"/>
      <c r="I67" s="31"/>
      <c r="J67" s="31"/>
      <c r="K67" s="35"/>
    </row>
    <row r="68" spans="1:11" x14ac:dyDescent="0.25">
      <c r="C68" s="58" t="s">
        <v>11</v>
      </c>
      <c r="D68" s="54"/>
      <c r="E68" s="6"/>
      <c r="F68" s="19"/>
      <c r="G68" s="24" t="s">
        <v>2</v>
      </c>
      <c r="H68" s="24" t="s">
        <v>2</v>
      </c>
      <c r="I68" s="31"/>
      <c r="J68" s="31"/>
      <c r="K68" s="35"/>
    </row>
    <row r="69" spans="1:11" x14ac:dyDescent="0.25">
      <c r="C69" s="57"/>
      <c r="D69" s="54"/>
      <c r="E69" s="6"/>
      <c r="F69" s="19"/>
      <c r="G69" s="24"/>
      <c r="H69" s="24"/>
      <c r="I69" s="31"/>
      <c r="J69" s="31"/>
      <c r="K69" s="35"/>
    </row>
    <row r="70" spans="1:11" x14ac:dyDescent="0.25">
      <c r="A70" s="10"/>
      <c r="B70" s="28"/>
      <c r="C70" s="58" t="s">
        <v>13</v>
      </c>
      <c r="D70" s="54"/>
      <c r="E70" s="6"/>
      <c r="F70" s="19"/>
      <c r="G70" s="24"/>
      <c r="H70" s="24"/>
      <c r="I70" s="31"/>
      <c r="J70" s="31"/>
      <c r="K70" s="35"/>
    </row>
    <row r="71" spans="1:11" x14ac:dyDescent="0.25">
      <c r="C71" s="59" t="s">
        <v>14</v>
      </c>
      <c r="D71" s="54"/>
      <c r="E71" s="6"/>
      <c r="F71" s="19"/>
      <c r="G71" s="24"/>
      <c r="H71" s="24"/>
      <c r="I71" s="31"/>
      <c r="J71" s="31"/>
      <c r="K71" s="35"/>
    </row>
    <row r="72" spans="1:11" x14ac:dyDescent="0.25">
      <c r="B72" s="8" t="s">
        <v>1759</v>
      </c>
      <c r="C72" s="60" t="s">
        <v>732</v>
      </c>
      <c r="D72" s="54" t="s">
        <v>1760</v>
      </c>
      <c r="E72" s="6" t="s">
        <v>846</v>
      </c>
      <c r="F72" s="19">
        <v>8000</v>
      </c>
      <c r="G72" s="24">
        <v>38808.519999999997</v>
      </c>
      <c r="H72" s="24">
        <v>3.34</v>
      </c>
      <c r="I72" s="31">
        <v>6.875</v>
      </c>
      <c r="J72" s="31"/>
      <c r="K72" s="35" t="s">
        <v>691</v>
      </c>
    </row>
    <row r="73" spans="1:11" x14ac:dyDescent="0.25">
      <c r="C73" s="58" t="s">
        <v>199</v>
      </c>
      <c r="D73" s="54"/>
      <c r="E73" s="6"/>
      <c r="F73" s="19"/>
      <c r="G73" s="25">
        <v>38808.519999999997</v>
      </c>
      <c r="H73" s="25">
        <v>3.34</v>
      </c>
      <c r="I73" s="31"/>
      <c r="J73" s="31"/>
      <c r="K73" s="35"/>
    </row>
    <row r="74" spans="1:11" x14ac:dyDescent="0.25">
      <c r="C74" s="57"/>
      <c r="D74" s="54"/>
      <c r="E74" s="6"/>
      <c r="F74" s="19"/>
      <c r="G74" s="24"/>
      <c r="H74" s="24"/>
      <c r="I74" s="31"/>
      <c r="J74" s="31"/>
      <c r="K74" s="35"/>
    </row>
    <row r="75" spans="1:11" x14ac:dyDescent="0.25">
      <c r="C75" s="59" t="s">
        <v>15</v>
      </c>
      <c r="D75" s="54"/>
      <c r="E75" s="6"/>
      <c r="F75" s="19"/>
      <c r="G75" s="24"/>
      <c r="H75" s="24"/>
      <c r="I75" s="31"/>
      <c r="J75" s="31"/>
      <c r="K75" s="35"/>
    </row>
    <row r="76" spans="1:11" x14ac:dyDescent="0.25">
      <c r="B76" s="8" t="s">
        <v>1853</v>
      </c>
      <c r="C76" s="60" t="s">
        <v>46</v>
      </c>
      <c r="D76" s="54" t="s">
        <v>1854</v>
      </c>
      <c r="E76" s="6" t="s">
        <v>846</v>
      </c>
      <c r="F76" s="19">
        <v>13000</v>
      </c>
      <c r="G76" s="24">
        <v>62871.38</v>
      </c>
      <c r="H76" s="24">
        <v>5.41</v>
      </c>
      <c r="I76" s="31">
        <v>6.7900999999999998</v>
      </c>
      <c r="J76" s="31"/>
      <c r="K76" s="35" t="s">
        <v>691</v>
      </c>
    </row>
    <row r="77" spans="1:11" x14ac:dyDescent="0.25">
      <c r="B77" s="8" t="s">
        <v>1845</v>
      </c>
      <c r="C77" s="60" t="s">
        <v>1278</v>
      </c>
      <c r="D77" s="54" t="s">
        <v>1846</v>
      </c>
      <c r="E77" s="6" t="s">
        <v>846</v>
      </c>
      <c r="F77" s="19">
        <v>10000</v>
      </c>
      <c r="G77" s="24">
        <v>48606.7</v>
      </c>
      <c r="H77" s="24">
        <v>4.18</v>
      </c>
      <c r="I77" s="31">
        <v>6.7500999999999998</v>
      </c>
      <c r="J77" s="31"/>
      <c r="K77" s="35" t="s">
        <v>691</v>
      </c>
    </row>
    <row r="78" spans="1:11" x14ac:dyDescent="0.25">
      <c r="B78" s="8" t="s">
        <v>2142</v>
      </c>
      <c r="C78" s="60" t="s">
        <v>1273</v>
      </c>
      <c r="D78" s="54" t="s">
        <v>2143</v>
      </c>
      <c r="E78" s="6" t="s">
        <v>846</v>
      </c>
      <c r="F78" s="19">
        <v>10000</v>
      </c>
      <c r="G78" s="24">
        <v>48530.35</v>
      </c>
      <c r="H78" s="24">
        <v>4.18</v>
      </c>
      <c r="I78" s="31">
        <v>6.74</v>
      </c>
      <c r="J78" s="31"/>
      <c r="K78" s="35" t="s">
        <v>691</v>
      </c>
    </row>
    <row r="79" spans="1:11" x14ac:dyDescent="0.25">
      <c r="B79" s="8" t="s">
        <v>2132</v>
      </c>
      <c r="C79" s="60" t="s">
        <v>57</v>
      </c>
      <c r="D79" s="54" t="s">
        <v>2133</v>
      </c>
      <c r="E79" s="6" t="s">
        <v>846</v>
      </c>
      <c r="F79" s="19">
        <v>10000</v>
      </c>
      <c r="G79" s="24">
        <v>48361.4</v>
      </c>
      <c r="H79" s="24">
        <v>4.16</v>
      </c>
      <c r="I79" s="31">
        <v>6.6849999999999996</v>
      </c>
      <c r="J79" s="31"/>
      <c r="K79" s="35" t="s">
        <v>691</v>
      </c>
    </row>
    <row r="80" spans="1:11" x14ac:dyDescent="0.25">
      <c r="B80" s="8" t="s">
        <v>1824</v>
      </c>
      <c r="C80" s="60" t="s">
        <v>42</v>
      </c>
      <c r="D80" s="54" t="s">
        <v>1825</v>
      </c>
      <c r="E80" s="6" t="s">
        <v>1394</v>
      </c>
      <c r="F80" s="19">
        <v>10000</v>
      </c>
      <c r="G80" s="24">
        <v>48232.85</v>
      </c>
      <c r="H80" s="24">
        <v>4.1500000000000004</v>
      </c>
      <c r="I80" s="31">
        <v>6.72</v>
      </c>
      <c r="J80" s="31"/>
      <c r="K80" s="35" t="s">
        <v>691</v>
      </c>
    </row>
    <row r="81" spans="2:11" x14ac:dyDescent="0.25">
      <c r="B81" s="8" t="s">
        <v>1731</v>
      </c>
      <c r="C81" s="60" t="s">
        <v>725</v>
      </c>
      <c r="D81" s="54" t="s">
        <v>1732</v>
      </c>
      <c r="E81" s="6" t="s">
        <v>846</v>
      </c>
      <c r="F81" s="19">
        <v>7000</v>
      </c>
      <c r="G81" s="24">
        <v>33910.239999999998</v>
      </c>
      <c r="H81" s="24">
        <v>2.92</v>
      </c>
      <c r="I81" s="31">
        <v>6.8998999999999997</v>
      </c>
      <c r="J81" s="31"/>
      <c r="K81" s="35"/>
    </row>
    <row r="82" spans="2:11" x14ac:dyDescent="0.25">
      <c r="B82" s="8" t="s">
        <v>1911</v>
      </c>
      <c r="C82" s="60" t="s">
        <v>848</v>
      </c>
      <c r="D82" s="54" t="s">
        <v>1912</v>
      </c>
      <c r="E82" s="6" t="s">
        <v>846</v>
      </c>
      <c r="F82" s="19">
        <v>5500</v>
      </c>
      <c r="G82" s="24">
        <v>26587.58</v>
      </c>
      <c r="H82" s="24">
        <v>2.29</v>
      </c>
      <c r="I82" s="31">
        <v>6.8823999999999996</v>
      </c>
      <c r="J82" s="31"/>
      <c r="K82" s="35" t="s">
        <v>691</v>
      </c>
    </row>
    <row r="83" spans="2:11" x14ac:dyDescent="0.25">
      <c r="B83" s="8" t="s">
        <v>1729</v>
      </c>
      <c r="C83" s="60" t="s">
        <v>227</v>
      </c>
      <c r="D83" s="54" t="s">
        <v>1730</v>
      </c>
      <c r="E83" s="6" t="s">
        <v>846</v>
      </c>
      <c r="F83" s="19">
        <v>3000</v>
      </c>
      <c r="G83" s="24">
        <v>14520.6</v>
      </c>
      <c r="H83" s="24">
        <v>1.25</v>
      </c>
      <c r="I83" s="31">
        <v>6.77</v>
      </c>
      <c r="J83" s="31"/>
      <c r="K83" s="35"/>
    </row>
    <row r="84" spans="2:11" x14ac:dyDescent="0.25">
      <c r="B84" s="8" t="s">
        <v>1841</v>
      </c>
      <c r="C84" s="60" t="s">
        <v>524</v>
      </c>
      <c r="D84" s="54" t="s">
        <v>1842</v>
      </c>
      <c r="E84" s="6" t="s">
        <v>854</v>
      </c>
      <c r="F84" s="19">
        <v>2000</v>
      </c>
      <c r="G84" s="24">
        <v>9669.2000000000007</v>
      </c>
      <c r="H84" s="24">
        <v>0.83</v>
      </c>
      <c r="I84" s="31">
        <v>6.75</v>
      </c>
      <c r="J84" s="31"/>
      <c r="K84" s="35" t="s">
        <v>691</v>
      </c>
    </row>
    <row r="85" spans="2:11" x14ac:dyDescent="0.25">
      <c r="B85" s="8" t="s">
        <v>2641</v>
      </c>
      <c r="C85" s="60" t="s">
        <v>1278</v>
      </c>
      <c r="D85" s="54" t="s">
        <v>2642</v>
      </c>
      <c r="E85" s="6" t="s">
        <v>846</v>
      </c>
      <c r="F85" s="19">
        <v>1000</v>
      </c>
      <c r="G85" s="24">
        <v>4858.93</v>
      </c>
      <c r="H85" s="24">
        <v>0.42</v>
      </c>
      <c r="I85" s="31">
        <v>6.75</v>
      </c>
      <c r="J85" s="31"/>
      <c r="K85" s="35"/>
    </row>
    <row r="86" spans="2:11" x14ac:dyDescent="0.25">
      <c r="B86" s="8" t="s">
        <v>2643</v>
      </c>
      <c r="C86" s="60" t="s">
        <v>524</v>
      </c>
      <c r="D86" s="54" t="s">
        <v>2644</v>
      </c>
      <c r="E86" s="6" t="s">
        <v>854</v>
      </c>
      <c r="F86" s="19">
        <v>500</v>
      </c>
      <c r="G86" s="24">
        <v>2429.41</v>
      </c>
      <c r="H86" s="24">
        <v>0.21</v>
      </c>
      <c r="I86" s="31">
        <v>6.7549999999999999</v>
      </c>
      <c r="J86" s="31"/>
      <c r="K86" s="35" t="s">
        <v>691</v>
      </c>
    </row>
    <row r="87" spans="2:11" x14ac:dyDescent="0.25">
      <c r="C87" s="58" t="s">
        <v>199</v>
      </c>
      <c r="D87" s="54"/>
      <c r="E87" s="6"/>
      <c r="F87" s="19"/>
      <c r="G87" s="25">
        <v>348578.64</v>
      </c>
      <c r="H87" s="25">
        <v>30</v>
      </c>
      <c r="I87" s="31"/>
      <c r="J87" s="31"/>
      <c r="K87" s="35"/>
    </row>
    <row r="88" spans="2:11" x14ac:dyDescent="0.25">
      <c r="C88" s="57"/>
      <c r="D88" s="54"/>
      <c r="E88" s="6"/>
      <c r="F88" s="19"/>
      <c r="G88" s="24"/>
      <c r="H88" s="24"/>
      <c r="I88" s="31"/>
      <c r="J88" s="31"/>
      <c r="K88" s="35"/>
    </row>
    <row r="89" spans="2:11" x14ac:dyDescent="0.25">
      <c r="C89" s="59" t="s">
        <v>16</v>
      </c>
      <c r="D89" s="54"/>
      <c r="E89" s="6"/>
      <c r="F89" s="19"/>
      <c r="G89" s="24"/>
      <c r="H89" s="24"/>
      <c r="I89" s="31"/>
      <c r="J89" s="31"/>
      <c r="K89" s="35"/>
    </row>
    <row r="90" spans="2:11" x14ac:dyDescent="0.25">
      <c r="B90" s="8" t="s">
        <v>1282</v>
      </c>
      <c r="C90" s="60" t="s">
        <v>1283</v>
      </c>
      <c r="D90" s="54" t="s">
        <v>1284</v>
      </c>
      <c r="E90" s="6" t="s">
        <v>210</v>
      </c>
      <c r="F90" s="19">
        <v>70000000</v>
      </c>
      <c r="G90" s="24">
        <v>69910.75</v>
      </c>
      <c r="H90" s="24">
        <v>6.02</v>
      </c>
      <c r="I90" s="31">
        <v>5.1773999999999996</v>
      </c>
      <c r="J90" s="31"/>
      <c r="K90" s="35"/>
    </row>
    <row r="91" spans="2:11" x14ac:dyDescent="0.25">
      <c r="B91" s="8" t="s">
        <v>2156</v>
      </c>
      <c r="C91" s="60" t="s">
        <v>2157</v>
      </c>
      <c r="D91" s="54" t="s">
        <v>2158</v>
      </c>
      <c r="E91" s="6" t="s">
        <v>210</v>
      </c>
      <c r="F91" s="19">
        <v>39718000</v>
      </c>
      <c r="G91" s="24">
        <v>39436.959999999999</v>
      </c>
      <c r="H91" s="24">
        <v>3.39</v>
      </c>
      <c r="I91" s="31">
        <v>5.1002999999999998</v>
      </c>
      <c r="J91" s="31"/>
      <c r="K91" s="35"/>
    </row>
    <row r="92" spans="2:11" x14ac:dyDescent="0.25">
      <c r="B92" s="8" t="s">
        <v>1704</v>
      </c>
      <c r="C92" s="60" t="s">
        <v>1705</v>
      </c>
      <c r="D92" s="54" t="s">
        <v>1706</v>
      </c>
      <c r="E92" s="6" t="s">
        <v>210</v>
      </c>
      <c r="F92" s="19">
        <v>10000000</v>
      </c>
      <c r="G92" s="24">
        <v>9957.07</v>
      </c>
      <c r="H92" s="24">
        <v>0.86</v>
      </c>
      <c r="I92" s="31">
        <v>5.0765000000000002</v>
      </c>
      <c r="J92" s="31"/>
      <c r="K92" s="35"/>
    </row>
    <row r="93" spans="2:11" x14ac:dyDescent="0.25">
      <c r="B93" s="8" t="s">
        <v>1683</v>
      </c>
      <c r="C93" s="60" t="s">
        <v>1684</v>
      </c>
      <c r="D93" s="54" t="s">
        <v>1685</v>
      </c>
      <c r="E93" s="6" t="s">
        <v>210</v>
      </c>
      <c r="F93" s="19">
        <v>5000000</v>
      </c>
      <c r="G93" s="24">
        <v>4993.63</v>
      </c>
      <c r="H93" s="24">
        <v>0.43</v>
      </c>
      <c r="I93" s="31">
        <v>5.1773999999999996</v>
      </c>
      <c r="J93" s="31"/>
      <c r="K93" s="35"/>
    </row>
    <row r="94" spans="2:11" x14ac:dyDescent="0.25">
      <c r="C94" s="58" t="s">
        <v>199</v>
      </c>
      <c r="D94" s="54"/>
      <c r="E94" s="6"/>
      <c r="F94" s="19"/>
      <c r="G94" s="25">
        <v>124298.41</v>
      </c>
      <c r="H94" s="25">
        <v>10.7</v>
      </c>
      <c r="I94" s="31"/>
      <c r="J94" s="31"/>
      <c r="K94" s="35"/>
    </row>
    <row r="95" spans="2:11" x14ac:dyDescent="0.25">
      <c r="C95" s="57"/>
      <c r="D95" s="54"/>
      <c r="E95" s="6"/>
      <c r="F95" s="19"/>
      <c r="G95" s="24"/>
      <c r="H95" s="24"/>
      <c r="I95" s="31"/>
      <c r="J95" s="31"/>
      <c r="K95" s="35"/>
    </row>
    <row r="96" spans="2:11" x14ac:dyDescent="0.25">
      <c r="C96" s="58" t="s">
        <v>17</v>
      </c>
      <c r="D96" s="54"/>
      <c r="E96" s="6"/>
      <c r="F96" s="19"/>
      <c r="G96" s="24" t="s">
        <v>2</v>
      </c>
      <c r="H96" s="24" t="s">
        <v>2</v>
      </c>
      <c r="I96" s="31"/>
      <c r="J96" s="31"/>
      <c r="K96" s="35"/>
    </row>
    <row r="97" spans="1:11" x14ac:dyDescent="0.25">
      <c r="C97" s="57"/>
      <c r="D97" s="54"/>
      <c r="E97" s="6"/>
      <c r="F97" s="19"/>
      <c r="G97" s="24"/>
      <c r="H97" s="24"/>
      <c r="I97" s="31"/>
      <c r="J97" s="31"/>
      <c r="K97" s="35"/>
    </row>
    <row r="98" spans="1:11" x14ac:dyDescent="0.25">
      <c r="C98" s="58" t="s">
        <v>18</v>
      </c>
      <c r="D98" s="54"/>
      <c r="E98" s="6"/>
      <c r="F98" s="19"/>
      <c r="G98" s="24" t="s">
        <v>2</v>
      </c>
      <c r="H98" s="24" t="s">
        <v>2</v>
      </c>
      <c r="I98" s="31"/>
      <c r="J98" s="31"/>
      <c r="K98" s="35"/>
    </row>
    <row r="99" spans="1:11" x14ac:dyDescent="0.25">
      <c r="C99" s="57"/>
      <c r="D99" s="54"/>
      <c r="E99" s="6"/>
      <c r="F99" s="19"/>
      <c r="G99" s="24"/>
      <c r="H99" s="24"/>
      <c r="I99" s="31"/>
      <c r="J99" s="31"/>
      <c r="K99" s="35"/>
    </row>
    <row r="100" spans="1:11" x14ac:dyDescent="0.25">
      <c r="A100" s="10"/>
      <c r="B100" s="28"/>
      <c r="C100" s="58" t="s">
        <v>19</v>
      </c>
      <c r="D100" s="54"/>
      <c r="E100" s="6"/>
      <c r="F100" s="19"/>
      <c r="G100" s="24"/>
      <c r="H100" s="24"/>
      <c r="I100" s="31"/>
      <c r="J100" s="31"/>
      <c r="K100" s="35"/>
    </row>
    <row r="101" spans="1:11" x14ac:dyDescent="0.25">
      <c r="A101" s="28"/>
      <c r="B101" s="28"/>
      <c r="C101" s="58" t="s">
        <v>20</v>
      </c>
      <c r="D101" s="54"/>
      <c r="E101" s="6"/>
      <c r="F101" s="19"/>
      <c r="G101" s="24" t="s">
        <v>2</v>
      </c>
      <c r="H101" s="24" t="s">
        <v>2</v>
      </c>
      <c r="I101" s="31"/>
      <c r="J101" s="31"/>
      <c r="K101" s="35"/>
    </row>
    <row r="102" spans="1:11" x14ac:dyDescent="0.25">
      <c r="A102" s="28"/>
      <c r="B102" s="28"/>
      <c r="C102" s="58"/>
      <c r="D102" s="54"/>
      <c r="E102" s="6"/>
      <c r="F102" s="19"/>
      <c r="G102" s="24"/>
      <c r="H102" s="24"/>
      <c r="I102" s="31"/>
      <c r="J102" s="31"/>
      <c r="K102" s="35"/>
    </row>
    <row r="103" spans="1:11" x14ac:dyDescent="0.25">
      <c r="C103" s="59" t="s">
        <v>21</v>
      </c>
      <c r="D103" s="54"/>
      <c r="E103" s="6"/>
      <c r="F103" s="19"/>
      <c r="G103" s="24"/>
      <c r="H103" s="24"/>
      <c r="I103" s="31"/>
      <c r="J103" s="31"/>
      <c r="K103" s="35"/>
    </row>
    <row r="104" spans="1:11" x14ac:dyDescent="0.25">
      <c r="B104" s="8" t="s">
        <v>930</v>
      </c>
      <c r="C104" s="60" t="s">
        <v>4938</v>
      </c>
      <c r="D104" s="54" t="s">
        <v>931</v>
      </c>
      <c r="E104" s="6" t="s">
        <v>932</v>
      </c>
      <c r="F104" s="19">
        <v>38698.89</v>
      </c>
      <c r="G104" s="24">
        <v>4632.5</v>
      </c>
      <c r="H104" s="24">
        <v>0.4</v>
      </c>
      <c r="I104" s="31">
        <v>5.6</v>
      </c>
      <c r="J104" s="31"/>
      <c r="K104" s="35"/>
    </row>
    <row r="105" spans="1:11" x14ac:dyDescent="0.25">
      <c r="C105" s="58" t="s">
        <v>199</v>
      </c>
      <c r="D105" s="54"/>
      <c r="E105" s="6"/>
      <c r="F105" s="19"/>
      <c r="G105" s="25">
        <v>4632.5</v>
      </c>
      <c r="H105" s="25">
        <v>0.4</v>
      </c>
      <c r="I105" s="31"/>
      <c r="J105" s="31"/>
      <c r="K105" s="35"/>
    </row>
    <row r="106" spans="1:11" x14ac:dyDescent="0.25">
      <c r="C106" s="57"/>
      <c r="D106" s="54"/>
      <c r="E106" s="6"/>
      <c r="F106" s="19"/>
      <c r="G106" s="24"/>
      <c r="H106" s="24"/>
      <c r="I106" s="31"/>
      <c r="J106" s="31"/>
      <c r="K106" s="35"/>
    </row>
    <row r="107" spans="1:11" x14ac:dyDescent="0.25">
      <c r="C107" s="58" t="s">
        <v>22</v>
      </c>
      <c r="D107" s="54"/>
      <c r="E107" s="6"/>
      <c r="F107" s="19"/>
      <c r="G107" s="24" t="s">
        <v>2</v>
      </c>
      <c r="H107" s="24" t="s">
        <v>2</v>
      </c>
      <c r="I107" s="31"/>
      <c r="J107" s="31"/>
      <c r="K107" s="35"/>
    </row>
    <row r="108" spans="1:11" x14ac:dyDescent="0.25">
      <c r="C108" s="57"/>
      <c r="D108" s="54"/>
      <c r="E108" s="6"/>
      <c r="F108" s="19"/>
      <c r="G108" s="24"/>
      <c r="H108" s="24"/>
      <c r="I108" s="31"/>
      <c r="J108" s="31"/>
      <c r="K108" s="35"/>
    </row>
    <row r="109" spans="1:11" x14ac:dyDescent="0.25">
      <c r="C109" s="58" t="s">
        <v>23</v>
      </c>
      <c r="D109" s="54"/>
      <c r="E109" s="6"/>
      <c r="F109" s="19"/>
      <c r="G109" s="24" t="s">
        <v>2</v>
      </c>
      <c r="H109" s="24" t="s">
        <v>2</v>
      </c>
      <c r="I109" s="31"/>
      <c r="J109" s="31"/>
      <c r="K109" s="35"/>
    </row>
    <row r="110" spans="1:11" x14ac:dyDescent="0.25">
      <c r="C110" s="57"/>
      <c r="D110" s="54"/>
      <c r="E110" s="6"/>
      <c r="F110" s="19"/>
      <c r="G110" s="24"/>
      <c r="H110" s="24"/>
      <c r="I110" s="31"/>
      <c r="J110" s="31"/>
      <c r="K110" s="35"/>
    </row>
    <row r="111" spans="1:11" x14ac:dyDescent="0.25">
      <c r="C111" s="59" t="s">
        <v>24</v>
      </c>
      <c r="D111" s="54"/>
      <c r="E111" s="6"/>
      <c r="F111" s="19"/>
      <c r="G111" s="24"/>
      <c r="H111" s="24"/>
      <c r="I111" s="31"/>
      <c r="J111" s="31"/>
      <c r="K111" s="35"/>
    </row>
    <row r="112" spans="1:11" x14ac:dyDescent="0.25">
      <c r="B112" s="8" t="s">
        <v>211</v>
      </c>
      <c r="C112" s="60" t="s">
        <v>212</v>
      </c>
      <c r="D112" s="54"/>
      <c r="E112" s="6"/>
      <c r="F112" s="19"/>
      <c r="G112" s="24">
        <v>89399.47</v>
      </c>
      <c r="H112" s="24">
        <v>7.69</v>
      </c>
      <c r="I112" s="31"/>
      <c r="J112" s="31"/>
      <c r="K112" s="35"/>
    </row>
    <row r="113" spans="1:54" x14ac:dyDescent="0.25">
      <c r="C113" s="58" t="s">
        <v>199</v>
      </c>
      <c r="D113" s="54"/>
      <c r="E113" s="6"/>
      <c r="F113" s="19"/>
      <c r="G113" s="25">
        <v>89399.47</v>
      </c>
      <c r="H113" s="25">
        <v>7.69</v>
      </c>
      <c r="I113" s="31"/>
      <c r="J113" s="31"/>
      <c r="K113" s="35"/>
    </row>
    <row r="114" spans="1:54" x14ac:dyDescent="0.25">
      <c r="C114" s="57"/>
      <c r="D114" s="54"/>
      <c r="E114" s="6"/>
      <c r="F114" s="19"/>
      <c r="G114" s="24"/>
      <c r="H114" s="24"/>
      <c r="I114" s="31"/>
      <c r="J114" s="31"/>
      <c r="K114" s="35"/>
    </row>
    <row r="115" spans="1:54" x14ac:dyDescent="0.25">
      <c r="A115" s="10"/>
      <c r="B115" s="28"/>
      <c r="C115" s="58" t="s">
        <v>25</v>
      </c>
      <c r="D115" s="54"/>
      <c r="E115" s="6"/>
      <c r="F115" s="19"/>
      <c r="G115" s="24"/>
      <c r="H115" s="24"/>
      <c r="I115" s="31"/>
      <c r="J115" s="31"/>
      <c r="K115" s="35"/>
    </row>
    <row r="116" spans="1:54" s="2" customFormat="1" ht="13.5" x14ac:dyDescent="0.25">
      <c r="A116" s="28"/>
      <c r="B116" s="28"/>
      <c r="C116" s="57" t="s">
        <v>4904</v>
      </c>
      <c r="D116" s="54"/>
      <c r="E116" s="6"/>
      <c r="F116" s="19"/>
      <c r="G116" s="24" t="s">
        <v>2</v>
      </c>
      <c r="H116" s="24" t="s">
        <v>2</v>
      </c>
      <c r="I116" s="31"/>
      <c r="J116" s="31"/>
      <c r="K116" s="35"/>
      <c r="L116" s="3"/>
      <c r="AI116" s="3"/>
      <c r="AV116" s="3"/>
      <c r="AX116" s="3"/>
      <c r="BB116" s="3"/>
    </row>
    <row r="117" spans="1:54" x14ac:dyDescent="0.25">
      <c r="B117" s="8"/>
      <c r="C117" s="60" t="s">
        <v>213</v>
      </c>
      <c r="D117" s="54"/>
      <c r="E117" s="6"/>
      <c r="F117" s="19"/>
      <c r="G117" s="24">
        <v>9877.56</v>
      </c>
      <c r="H117" s="24">
        <v>0.82</v>
      </c>
      <c r="I117" s="31"/>
      <c r="J117" s="31"/>
      <c r="K117" s="35"/>
    </row>
    <row r="118" spans="1:54" x14ac:dyDescent="0.25">
      <c r="C118" s="58" t="s">
        <v>199</v>
      </c>
      <c r="D118" s="54"/>
      <c r="E118" s="6"/>
      <c r="F118" s="19"/>
      <c r="G118" s="25">
        <v>9877.56</v>
      </c>
      <c r="H118" s="25">
        <v>0.82</v>
      </c>
      <c r="I118" s="31"/>
      <c r="J118" s="31"/>
      <c r="K118" s="35"/>
    </row>
    <row r="119" spans="1:54" x14ac:dyDescent="0.25">
      <c r="C119" s="57"/>
      <c r="D119" s="54"/>
      <c r="E119" s="6"/>
      <c r="F119" s="19"/>
      <c r="G119" s="24"/>
      <c r="H119" s="24"/>
      <c r="I119" s="31"/>
      <c r="J119" s="31"/>
      <c r="K119" s="35"/>
    </row>
    <row r="120" spans="1:54" x14ac:dyDescent="0.25">
      <c r="C120" s="61" t="s">
        <v>214</v>
      </c>
      <c r="D120" s="55"/>
      <c r="E120" s="5"/>
      <c r="F120" s="20"/>
      <c r="G120" s="26">
        <v>1162192.01</v>
      </c>
      <c r="H120" s="26">
        <v>100</v>
      </c>
      <c r="I120" s="32"/>
      <c r="J120" s="32"/>
      <c r="K120" s="36"/>
    </row>
    <row r="122" spans="1:54" ht="15.75" x14ac:dyDescent="0.3">
      <c r="C122" s="50" t="s">
        <v>4514</v>
      </c>
      <c r="D122" s="50"/>
      <c r="E122" s="50"/>
      <c r="F122" s="50"/>
      <c r="G122" s="64"/>
      <c r="H122" s="64"/>
      <c r="I122" s="64"/>
      <c r="J122" s="50"/>
    </row>
    <row r="123" spans="1:54" ht="27" x14ac:dyDescent="0.25">
      <c r="C123" s="43" t="s">
        <v>4509</v>
      </c>
      <c r="D123" s="43" t="s">
        <v>4510</v>
      </c>
      <c r="E123" s="43" t="s">
        <v>4940</v>
      </c>
      <c r="F123" s="43" t="s">
        <v>4511</v>
      </c>
      <c r="G123" s="65" t="s">
        <v>34</v>
      </c>
      <c r="H123" s="66" t="s">
        <v>4941</v>
      </c>
      <c r="I123" s="65" t="s">
        <v>36</v>
      </c>
      <c r="J123" s="43" t="s">
        <v>39</v>
      </c>
    </row>
    <row r="124" spans="1:54" x14ac:dyDescent="0.25">
      <c r="C124" s="43" t="s">
        <v>4942</v>
      </c>
      <c r="D124" s="43"/>
      <c r="E124" s="43"/>
      <c r="F124" s="43"/>
      <c r="G124" s="65"/>
      <c r="H124" s="66"/>
      <c r="I124" s="65"/>
      <c r="J124" s="43"/>
    </row>
    <row r="125" spans="1:54" x14ac:dyDescent="0.25">
      <c r="C125" s="46" t="s">
        <v>4963</v>
      </c>
      <c r="D125" s="67"/>
      <c r="E125" s="67"/>
      <c r="F125" s="67"/>
      <c r="G125" s="68"/>
      <c r="H125" s="69">
        <v>-50000</v>
      </c>
      <c r="I125" s="70">
        <f>H125/$G$120*100</f>
        <v>-4.3022150875052043</v>
      </c>
      <c r="J125" s="43"/>
    </row>
    <row r="126" spans="1:54" x14ac:dyDescent="0.25">
      <c r="C126" s="46" t="s">
        <v>4963</v>
      </c>
      <c r="D126" s="67"/>
      <c r="E126" s="67"/>
      <c r="F126" s="67"/>
      <c r="G126" s="68"/>
      <c r="H126" s="69">
        <v>-50000</v>
      </c>
      <c r="I126" s="70">
        <f t="shared" ref="I126:I133" si="0">H126/$G$120*100</f>
        <v>-4.3022150875052043</v>
      </c>
      <c r="J126" s="43"/>
    </row>
    <row r="127" spans="1:54" x14ac:dyDescent="0.25">
      <c r="C127" s="46" t="s">
        <v>4963</v>
      </c>
      <c r="D127" s="67"/>
      <c r="E127" s="67"/>
      <c r="F127" s="67"/>
      <c r="G127" s="68"/>
      <c r="H127" s="69">
        <v>-50000</v>
      </c>
      <c r="I127" s="70">
        <f t="shared" si="0"/>
        <v>-4.3022150875052043</v>
      </c>
      <c r="J127" s="43"/>
    </row>
    <row r="128" spans="1:54" x14ac:dyDescent="0.25">
      <c r="C128" s="46" t="s">
        <v>4963</v>
      </c>
      <c r="D128" s="67"/>
      <c r="E128" s="67"/>
      <c r="F128" s="67"/>
      <c r="G128" s="68"/>
      <c r="H128" s="69">
        <v>-20000</v>
      </c>
      <c r="I128" s="70">
        <f t="shared" si="0"/>
        <v>-1.720886035002082</v>
      </c>
      <c r="J128" s="43"/>
    </row>
    <row r="129" spans="3:11" x14ac:dyDescent="0.25">
      <c r="C129" s="46" t="s">
        <v>4964</v>
      </c>
      <c r="D129" s="67"/>
      <c r="E129" s="67"/>
      <c r="F129" s="67"/>
      <c r="G129" s="68"/>
      <c r="H129" s="69">
        <v>-15000</v>
      </c>
      <c r="I129" s="70">
        <f t="shared" si="0"/>
        <v>-1.2906645262515615</v>
      </c>
      <c r="J129" s="43"/>
    </row>
    <row r="130" spans="3:11" x14ac:dyDescent="0.25">
      <c r="C130" s="46" t="s">
        <v>4965</v>
      </c>
      <c r="D130" s="67"/>
      <c r="E130" s="67"/>
      <c r="F130" s="67"/>
      <c r="G130" s="68"/>
      <c r="H130" s="69">
        <v>-20000</v>
      </c>
      <c r="I130" s="70">
        <f t="shared" si="0"/>
        <v>-1.720886035002082</v>
      </c>
      <c r="J130" s="43"/>
    </row>
    <row r="131" spans="3:11" x14ac:dyDescent="0.25">
      <c r="C131" s="46" t="s">
        <v>4966</v>
      </c>
      <c r="D131" s="67"/>
      <c r="E131" s="67"/>
      <c r="F131" s="67"/>
      <c r="G131" s="68"/>
      <c r="H131" s="69">
        <v>-35000</v>
      </c>
      <c r="I131" s="70">
        <f t="shared" si="0"/>
        <v>-3.0115505612536437</v>
      </c>
      <c r="J131" s="43"/>
    </row>
    <row r="132" spans="3:11" x14ac:dyDescent="0.25">
      <c r="C132" s="46" t="s">
        <v>4967</v>
      </c>
      <c r="D132" s="67"/>
      <c r="E132" s="67"/>
      <c r="F132" s="67"/>
      <c r="G132" s="68"/>
      <c r="H132" s="69">
        <v>-30000</v>
      </c>
      <c r="I132" s="70">
        <f t="shared" si="0"/>
        <v>-2.5813290525031229</v>
      </c>
      <c r="J132" s="43"/>
    </row>
    <row r="133" spans="3:11" x14ac:dyDescent="0.25">
      <c r="C133" s="46" t="s">
        <v>4968</v>
      </c>
      <c r="D133" s="67"/>
      <c r="E133" s="67"/>
      <c r="F133" s="67"/>
      <c r="G133" s="68"/>
      <c r="H133" s="69">
        <v>-30000</v>
      </c>
      <c r="I133" s="70">
        <f t="shared" si="0"/>
        <v>-2.5813290525031229</v>
      </c>
      <c r="J133" s="43"/>
    </row>
    <row r="134" spans="3:11" x14ac:dyDescent="0.25">
      <c r="C134" s="48" t="s">
        <v>4513</v>
      </c>
      <c r="D134" s="48"/>
      <c r="E134" s="48"/>
      <c r="F134" s="48"/>
      <c r="G134" s="71"/>
      <c r="H134" s="71">
        <f>SUM(H125:H133)</f>
        <v>-300000</v>
      </c>
      <c r="I134" s="71">
        <f>SUM(I125:I133)</f>
        <v>-25.813290525031224</v>
      </c>
      <c r="J134" s="48"/>
    </row>
    <row r="136" spans="3:11" x14ac:dyDescent="0.25">
      <c r="C136" s="1" t="s">
        <v>215</v>
      </c>
    </row>
    <row r="137" spans="3:11" x14ac:dyDescent="0.25">
      <c r="C137" s="37" t="s">
        <v>216</v>
      </c>
      <c r="D137" s="37"/>
      <c r="E137" s="37"/>
      <c r="F137" s="37"/>
      <c r="G137" s="37"/>
      <c r="H137" s="37"/>
      <c r="I137" s="37"/>
      <c r="J137" s="37"/>
      <c r="K137" s="37"/>
    </row>
    <row r="138" spans="3:11" x14ac:dyDescent="0.25">
      <c r="C138" s="2" t="s">
        <v>217</v>
      </c>
    </row>
    <row r="139" spans="3:11" x14ac:dyDescent="0.25">
      <c r="C139" s="2" t="s">
        <v>218</v>
      </c>
    </row>
    <row r="140" spans="3:11" ht="30" customHeight="1" x14ac:dyDescent="0.25">
      <c r="C140" s="204" t="s">
        <v>219</v>
      </c>
      <c r="D140" s="205"/>
      <c r="E140" s="205"/>
      <c r="F140" s="205"/>
      <c r="G140" s="205"/>
      <c r="H140" s="205"/>
      <c r="I140" s="205"/>
      <c r="J140" s="205"/>
      <c r="K140" s="205"/>
    </row>
    <row r="141" spans="3:11" x14ac:dyDescent="0.25">
      <c r="C141" s="2" t="s">
        <v>220</v>
      </c>
    </row>
    <row r="142" spans="3:11" x14ac:dyDescent="0.25">
      <c r="C142" s="2" t="s">
        <v>4920</v>
      </c>
    </row>
    <row r="143" spans="3:11" ht="59.25" customHeight="1" x14ac:dyDescent="0.25">
      <c r="C143" s="211" t="s">
        <v>4993</v>
      </c>
      <c r="D143" s="211"/>
      <c r="E143" s="211"/>
      <c r="F143" s="211"/>
      <c r="G143" s="211"/>
      <c r="H143" s="211"/>
      <c r="I143" s="211"/>
      <c r="J143" s="211"/>
      <c r="K143" s="211"/>
    </row>
    <row r="145" spans="1:256" x14ac:dyDescent="0.25">
      <c r="C145" s="2" t="s">
        <v>5065</v>
      </c>
      <c r="E145" s="2" t="s">
        <v>2</v>
      </c>
    </row>
    <row r="147" spans="1:256" x14ac:dyDescent="0.25">
      <c r="C147" s="2" t="s">
        <v>5066</v>
      </c>
      <c r="E147" s="2" t="s">
        <v>2</v>
      </c>
    </row>
    <row r="149" spans="1:256" x14ac:dyDescent="0.25">
      <c r="C149" s="2" t="s">
        <v>5173</v>
      </c>
    </row>
    <row r="151" spans="1:256" x14ac:dyDescent="0.25">
      <c r="C151" s="2" t="s">
        <v>5174</v>
      </c>
    </row>
    <row r="152" spans="1:256" s="83" customFormat="1" ht="35.25" customHeight="1" x14ac:dyDescent="0.25">
      <c r="A152" s="79"/>
      <c r="B152" s="79"/>
      <c r="C152" s="84" t="s">
        <v>5072</v>
      </c>
      <c r="D152" s="88" t="s">
        <v>5073</v>
      </c>
      <c r="E152" s="88" t="s">
        <v>5074</v>
      </c>
      <c r="F152" s="80"/>
      <c r="G152" s="81"/>
      <c r="H152" s="81"/>
      <c r="I152" s="81"/>
      <c r="J152" s="81"/>
      <c r="K152" s="82"/>
      <c r="L152" s="82"/>
      <c r="M152" s="79"/>
      <c r="N152" s="79"/>
      <c r="O152" s="79"/>
      <c r="P152" s="79"/>
      <c r="Q152" s="79"/>
      <c r="R152" s="79"/>
      <c r="S152" s="79"/>
      <c r="T152" s="79"/>
      <c r="U152" s="79"/>
      <c r="V152" s="79"/>
      <c r="W152" s="79"/>
      <c r="X152" s="79"/>
      <c r="Y152" s="79"/>
      <c r="Z152" s="79"/>
      <c r="AA152" s="79"/>
      <c r="AB152" s="79"/>
      <c r="AC152" s="79"/>
      <c r="AD152" s="79"/>
      <c r="AE152" s="79"/>
      <c r="AF152" s="79"/>
      <c r="AG152" s="79"/>
      <c r="AH152" s="79"/>
      <c r="AI152" s="82"/>
      <c r="AJ152" s="79"/>
      <c r="AK152" s="79"/>
      <c r="AL152" s="79"/>
      <c r="AM152" s="79"/>
      <c r="AN152" s="79"/>
      <c r="AO152" s="79"/>
      <c r="AP152" s="79"/>
      <c r="AQ152" s="79"/>
      <c r="AR152" s="79"/>
      <c r="AS152" s="79"/>
      <c r="AT152" s="79"/>
      <c r="AU152" s="79"/>
      <c r="AV152" s="82"/>
      <c r="AW152" s="79"/>
      <c r="AX152" s="82"/>
      <c r="AY152" s="79"/>
      <c r="AZ152" s="79"/>
      <c r="BA152" s="79"/>
      <c r="BB152" s="82"/>
      <c r="BC152" s="79"/>
      <c r="BD152" s="79"/>
      <c r="BE152" s="79"/>
      <c r="BF152" s="79"/>
      <c r="BG152" s="79"/>
      <c r="BH152" s="79"/>
      <c r="BI152" s="79"/>
      <c r="BJ152" s="79"/>
      <c r="BK152" s="79"/>
      <c r="BL152" s="79"/>
      <c r="BM152" s="79"/>
      <c r="BN152" s="79"/>
      <c r="BO152" s="79"/>
      <c r="BP152" s="79"/>
      <c r="BQ152" s="79"/>
      <c r="BR152" s="79"/>
      <c r="BS152" s="79"/>
      <c r="BT152" s="79"/>
      <c r="BU152" s="79"/>
      <c r="BV152" s="79"/>
      <c r="BW152" s="79"/>
      <c r="BX152" s="79"/>
      <c r="BY152" s="79"/>
      <c r="BZ152" s="79"/>
      <c r="CA152" s="79"/>
      <c r="CB152" s="79"/>
      <c r="CC152" s="79"/>
      <c r="CD152" s="79"/>
      <c r="CE152" s="79"/>
      <c r="CF152" s="79"/>
      <c r="CG152" s="79"/>
      <c r="CH152" s="79"/>
      <c r="CI152" s="79"/>
      <c r="CJ152" s="79"/>
      <c r="CK152" s="79"/>
      <c r="CL152" s="79"/>
      <c r="CM152" s="79"/>
      <c r="CN152" s="79"/>
      <c r="CO152" s="79"/>
      <c r="CP152" s="79"/>
      <c r="CQ152" s="79"/>
      <c r="CR152" s="79"/>
      <c r="CS152" s="79"/>
      <c r="CT152" s="79"/>
      <c r="CU152" s="79"/>
      <c r="CV152" s="79"/>
      <c r="CW152" s="79"/>
      <c r="CX152" s="79"/>
      <c r="CY152" s="79"/>
      <c r="CZ152" s="79"/>
      <c r="DA152" s="79"/>
      <c r="DB152" s="79"/>
      <c r="DC152" s="79"/>
      <c r="DD152" s="79"/>
      <c r="DE152" s="79"/>
      <c r="DF152" s="79"/>
      <c r="DG152" s="79"/>
      <c r="DH152" s="79"/>
      <c r="DI152" s="79"/>
      <c r="DJ152" s="79"/>
      <c r="DK152" s="79"/>
      <c r="DL152" s="79"/>
      <c r="DM152" s="79"/>
      <c r="DN152" s="79"/>
      <c r="DO152" s="79"/>
      <c r="DP152" s="79"/>
      <c r="DQ152" s="79"/>
      <c r="DR152" s="79"/>
      <c r="DS152" s="79"/>
      <c r="DT152" s="79"/>
      <c r="DU152" s="79"/>
      <c r="DV152" s="79"/>
      <c r="DW152" s="79"/>
      <c r="DX152" s="79"/>
      <c r="DY152" s="79"/>
      <c r="DZ152" s="79"/>
      <c r="EA152" s="79"/>
      <c r="EB152" s="79"/>
      <c r="EC152" s="79"/>
      <c r="ED152" s="79"/>
      <c r="EE152" s="79"/>
      <c r="EF152" s="79"/>
      <c r="EG152" s="79"/>
      <c r="EH152" s="79"/>
      <c r="EI152" s="79"/>
      <c r="EJ152" s="79"/>
      <c r="EK152" s="79"/>
      <c r="EL152" s="79"/>
      <c r="EM152" s="79"/>
      <c r="EN152" s="79"/>
      <c r="EO152" s="79"/>
      <c r="EP152" s="79"/>
      <c r="EQ152" s="79"/>
      <c r="ER152" s="79"/>
      <c r="ES152" s="79"/>
      <c r="ET152" s="79"/>
      <c r="EU152" s="79"/>
      <c r="EV152" s="79"/>
      <c r="EW152" s="79"/>
      <c r="EX152" s="79"/>
      <c r="EY152" s="79"/>
      <c r="EZ152" s="79"/>
      <c r="FA152" s="79"/>
      <c r="FB152" s="79"/>
      <c r="FC152" s="79"/>
      <c r="FD152" s="79"/>
      <c r="FE152" s="79"/>
      <c r="FF152" s="79"/>
      <c r="FG152" s="79"/>
      <c r="FH152" s="79"/>
      <c r="FI152" s="79"/>
      <c r="FJ152" s="79"/>
      <c r="FK152" s="79"/>
      <c r="FL152" s="79"/>
      <c r="FM152" s="79"/>
      <c r="FN152" s="79"/>
      <c r="FO152" s="79"/>
      <c r="FP152" s="79"/>
      <c r="FQ152" s="79"/>
      <c r="FR152" s="79"/>
      <c r="FS152" s="79"/>
      <c r="FT152" s="79"/>
      <c r="FU152" s="79"/>
      <c r="FV152" s="79"/>
      <c r="FW152" s="79"/>
      <c r="FX152" s="79"/>
      <c r="FY152" s="79"/>
      <c r="FZ152" s="79"/>
      <c r="GA152" s="79"/>
      <c r="GB152" s="79"/>
      <c r="GC152" s="79"/>
      <c r="GD152" s="79"/>
      <c r="GE152" s="79"/>
      <c r="GF152" s="79"/>
      <c r="GG152" s="79"/>
      <c r="GH152" s="79"/>
      <c r="GI152" s="79"/>
      <c r="GJ152" s="79"/>
      <c r="GK152" s="79"/>
      <c r="GL152" s="79"/>
      <c r="GM152" s="79"/>
      <c r="GN152" s="79"/>
      <c r="GO152" s="79"/>
      <c r="GP152" s="79"/>
      <c r="GQ152" s="79"/>
      <c r="GR152" s="79"/>
      <c r="GS152" s="79"/>
      <c r="GT152" s="79"/>
      <c r="GU152" s="79"/>
      <c r="GV152" s="79"/>
      <c r="GW152" s="79"/>
      <c r="GX152" s="79"/>
      <c r="GY152" s="79"/>
      <c r="GZ152" s="79"/>
      <c r="HA152" s="79"/>
      <c r="HB152" s="79"/>
      <c r="HC152" s="79"/>
      <c r="HD152" s="79"/>
      <c r="HE152" s="79"/>
      <c r="HF152" s="79"/>
      <c r="HG152" s="79"/>
      <c r="HH152" s="79"/>
      <c r="HI152" s="79"/>
      <c r="HJ152" s="79"/>
      <c r="HK152" s="79"/>
      <c r="HL152" s="79"/>
      <c r="HM152" s="79"/>
      <c r="HN152" s="79"/>
      <c r="HO152" s="79"/>
      <c r="HP152" s="79"/>
      <c r="HQ152" s="79"/>
      <c r="HR152" s="79"/>
      <c r="HS152" s="79"/>
      <c r="HT152" s="79"/>
      <c r="HU152" s="79"/>
      <c r="HV152" s="79"/>
      <c r="HW152" s="79"/>
      <c r="HX152" s="79"/>
      <c r="HY152" s="79"/>
      <c r="HZ152" s="79"/>
      <c r="IA152" s="79"/>
      <c r="IB152" s="79"/>
      <c r="IC152" s="79"/>
      <c r="ID152" s="79"/>
      <c r="IE152" s="79"/>
      <c r="IF152" s="79"/>
      <c r="IG152" s="79"/>
      <c r="IH152" s="79"/>
      <c r="II152" s="79"/>
      <c r="IJ152" s="79"/>
      <c r="IK152" s="79"/>
      <c r="IL152" s="79"/>
      <c r="IM152" s="79"/>
      <c r="IN152" s="79"/>
      <c r="IO152" s="79"/>
      <c r="IP152" s="79"/>
      <c r="IQ152" s="79"/>
      <c r="IR152" s="79"/>
      <c r="IS152" s="79"/>
      <c r="IT152" s="79"/>
      <c r="IU152" s="79"/>
      <c r="IV152" s="79"/>
    </row>
    <row r="153" spans="1:256" s="83" customFormat="1" x14ac:dyDescent="0.25">
      <c r="A153" s="79"/>
      <c r="B153" s="79"/>
      <c r="C153" s="86" t="s">
        <v>5089</v>
      </c>
      <c r="D153" s="89">
        <v>1445.9590000000001</v>
      </c>
      <c r="E153" s="89">
        <v>1451.7772</v>
      </c>
      <c r="F153" s="80"/>
      <c r="G153" s="81"/>
      <c r="H153" s="81"/>
      <c r="I153" s="81"/>
      <c r="J153" s="81"/>
      <c r="K153" s="82"/>
      <c r="L153" s="82"/>
      <c r="M153" s="79"/>
      <c r="N153" s="79"/>
      <c r="O153" s="79"/>
      <c r="P153" s="79"/>
      <c r="Q153" s="79"/>
      <c r="R153" s="79"/>
      <c r="S153" s="79"/>
      <c r="T153" s="79"/>
      <c r="U153" s="79"/>
      <c r="V153" s="79"/>
      <c r="W153" s="79"/>
      <c r="X153" s="79"/>
      <c r="Y153" s="79"/>
      <c r="Z153" s="79"/>
      <c r="AA153" s="79"/>
      <c r="AB153" s="79"/>
      <c r="AC153" s="79"/>
      <c r="AD153" s="79"/>
      <c r="AE153" s="79"/>
      <c r="AF153" s="79"/>
      <c r="AG153" s="79"/>
      <c r="AH153" s="79"/>
      <c r="AI153" s="82"/>
      <c r="AJ153" s="79"/>
      <c r="AK153" s="79"/>
      <c r="AL153" s="79"/>
      <c r="AM153" s="79"/>
      <c r="AN153" s="79"/>
      <c r="AO153" s="79"/>
      <c r="AP153" s="79"/>
      <c r="AQ153" s="79"/>
      <c r="AR153" s="79"/>
      <c r="AS153" s="79"/>
      <c r="AT153" s="79"/>
      <c r="AU153" s="79"/>
      <c r="AV153" s="82"/>
      <c r="AW153" s="79"/>
      <c r="AX153" s="82"/>
      <c r="AY153" s="79"/>
      <c r="AZ153" s="79"/>
      <c r="BA153" s="79"/>
      <c r="BB153" s="82"/>
      <c r="BC153" s="79"/>
      <c r="BD153" s="79"/>
      <c r="BE153" s="79"/>
      <c r="BF153" s="79"/>
      <c r="BG153" s="79"/>
      <c r="BH153" s="79"/>
      <c r="BI153" s="79"/>
      <c r="BJ153" s="79"/>
      <c r="BK153" s="79"/>
      <c r="BL153" s="79"/>
      <c r="BM153" s="79"/>
      <c r="BN153" s="79"/>
      <c r="BO153" s="79"/>
      <c r="BP153" s="79"/>
      <c r="BQ153" s="79"/>
      <c r="BR153" s="79"/>
      <c r="BS153" s="79"/>
      <c r="BT153" s="79"/>
      <c r="BU153" s="79"/>
      <c r="BV153" s="79"/>
      <c r="BW153" s="79"/>
      <c r="BX153" s="79"/>
      <c r="BY153" s="79"/>
      <c r="BZ153" s="79"/>
      <c r="CA153" s="79"/>
      <c r="CB153" s="79"/>
      <c r="CC153" s="79"/>
      <c r="CD153" s="79"/>
      <c r="CE153" s="79"/>
      <c r="CF153" s="79"/>
      <c r="CG153" s="79"/>
      <c r="CH153" s="79"/>
      <c r="CI153" s="79"/>
      <c r="CJ153" s="79"/>
      <c r="CK153" s="79"/>
      <c r="CL153" s="79"/>
      <c r="CM153" s="79"/>
      <c r="CN153" s="79"/>
      <c r="CO153" s="79"/>
      <c r="CP153" s="79"/>
      <c r="CQ153" s="79"/>
      <c r="CR153" s="79"/>
      <c r="CS153" s="79"/>
      <c r="CT153" s="79"/>
      <c r="CU153" s="79"/>
      <c r="CV153" s="79"/>
      <c r="CW153" s="79"/>
      <c r="CX153" s="79"/>
      <c r="CY153" s="79"/>
      <c r="CZ153" s="79"/>
      <c r="DA153" s="79"/>
      <c r="DB153" s="79"/>
      <c r="DC153" s="79"/>
      <c r="DD153" s="79"/>
      <c r="DE153" s="79"/>
      <c r="DF153" s="79"/>
      <c r="DG153" s="79"/>
      <c r="DH153" s="79"/>
      <c r="DI153" s="79"/>
      <c r="DJ153" s="79"/>
      <c r="DK153" s="79"/>
      <c r="DL153" s="79"/>
      <c r="DM153" s="79"/>
      <c r="DN153" s="79"/>
      <c r="DO153" s="79"/>
      <c r="DP153" s="79"/>
      <c r="DQ153" s="79"/>
      <c r="DR153" s="79"/>
      <c r="DS153" s="79"/>
      <c r="DT153" s="79"/>
      <c r="DU153" s="79"/>
      <c r="DV153" s="79"/>
      <c r="DW153" s="79"/>
      <c r="DX153" s="79"/>
      <c r="DY153" s="79"/>
      <c r="DZ153" s="79"/>
      <c r="EA153" s="79"/>
      <c r="EB153" s="79"/>
      <c r="EC153" s="79"/>
      <c r="ED153" s="79"/>
      <c r="EE153" s="79"/>
      <c r="EF153" s="79"/>
      <c r="EG153" s="79"/>
      <c r="EH153" s="79"/>
      <c r="EI153" s="79"/>
      <c r="EJ153" s="79"/>
      <c r="EK153" s="79"/>
      <c r="EL153" s="79"/>
      <c r="EM153" s="79"/>
      <c r="EN153" s="79"/>
      <c r="EO153" s="79"/>
      <c r="EP153" s="79"/>
      <c r="EQ153" s="79"/>
      <c r="ER153" s="79"/>
      <c r="ES153" s="79"/>
      <c r="ET153" s="79"/>
      <c r="EU153" s="79"/>
      <c r="EV153" s="79"/>
      <c r="EW153" s="79"/>
      <c r="EX153" s="79"/>
      <c r="EY153" s="79"/>
      <c r="EZ153" s="79"/>
      <c r="FA153" s="79"/>
      <c r="FB153" s="79"/>
      <c r="FC153" s="79"/>
      <c r="FD153" s="79"/>
      <c r="FE153" s="79"/>
      <c r="FF153" s="79"/>
      <c r="FG153" s="79"/>
      <c r="FH153" s="79"/>
      <c r="FI153" s="79"/>
      <c r="FJ153" s="79"/>
      <c r="FK153" s="79"/>
      <c r="FL153" s="79"/>
      <c r="FM153" s="79"/>
      <c r="FN153" s="79"/>
      <c r="FO153" s="79"/>
      <c r="FP153" s="79"/>
      <c r="FQ153" s="79"/>
      <c r="FR153" s="79"/>
      <c r="FS153" s="79"/>
      <c r="FT153" s="79"/>
      <c r="FU153" s="79"/>
      <c r="FV153" s="79"/>
      <c r="FW153" s="79"/>
      <c r="FX153" s="79"/>
      <c r="FY153" s="79"/>
      <c r="FZ153" s="79"/>
      <c r="GA153" s="79"/>
      <c r="GB153" s="79"/>
      <c r="GC153" s="79"/>
      <c r="GD153" s="79"/>
      <c r="GE153" s="79"/>
      <c r="GF153" s="79"/>
      <c r="GG153" s="79"/>
      <c r="GH153" s="79"/>
      <c r="GI153" s="79"/>
      <c r="GJ153" s="79"/>
      <c r="GK153" s="79"/>
      <c r="GL153" s="79"/>
      <c r="GM153" s="79"/>
      <c r="GN153" s="79"/>
      <c r="GO153" s="79"/>
      <c r="GP153" s="79"/>
      <c r="GQ153" s="79"/>
      <c r="GR153" s="79"/>
      <c r="GS153" s="79"/>
      <c r="GT153" s="79"/>
      <c r="GU153" s="79"/>
      <c r="GV153" s="79"/>
      <c r="GW153" s="79"/>
      <c r="GX153" s="79"/>
      <c r="GY153" s="79"/>
      <c r="GZ153" s="79"/>
      <c r="HA153" s="79"/>
      <c r="HB153" s="79"/>
      <c r="HC153" s="79"/>
      <c r="HD153" s="79"/>
      <c r="HE153" s="79"/>
      <c r="HF153" s="79"/>
      <c r="HG153" s="79"/>
      <c r="HH153" s="79"/>
      <c r="HI153" s="79"/>
      <c r="HJ153" s="79"/>
      <c r="HK153" s="79"/>
      <c r="HL153" s="79"/>
      <c r="HM153" s="79"/>
      <c r="HN153" s="79"/>
      <c r="HO153" s="79"/>
      <c r="HP153" s="79"/>
      <c r="HQ153" s="79"/>
      <c r="HR153" s="79"/>
      <c r="HS153" s="79"/>
      <c r="HT153" s="79"/>
      <c r="HU153" s="79"/>
      <c r="HV153" s="79"/>
      <c r="HW153" s="79"/>
      <c r="HX153" s="79"/>
      <c r="HY153" s="79"/>
      <c r="HZ153" s="79"/>
      <c r="IA153" s="79"/>
      <c r="IB153" s="79"/>
      <c r="IC153" s="79"/>
      <c r="ID153" s="79"/>
      <c r="IE153" s="79"/>
      <c r="IF153" s="79"/>
      <c r="IG153" s="79"/>
      <c r="IH153" s="79"/>
      <c r="II153" s="79"/>
      <c r="IJ153" s="79"/>
      <c r="IK153" s="79"/>
      <c r="IL153" s="79"/>
      <c r="IM153" s="79"/>
      <c r="IN153" s="79"/>
      <c r="IO153" s="79"/>
      <c r="IP153" s="79"/>
      <c r="IQ153" s="79"/>
      <c r="IR153" s="79"/>
      <c r="IS153" s="79"/>
      <c r="IT153" s="79"/>
      <c r="IU153" s="79"/>
      <c r="IV153" s="79"/>
    </row>
    <row r="154" spans="1:256" s="83" customFormat="1" x14ac:dyDescent="0.25">
      <c r="A154" s="79"/>
      <c r="B154" s="79"/>
      <c r="C154" s="86" t="s">
        <v>5090</v>
      </c>
      <c r="D154" s="89">
        <v>3776.7899000000002</v>
      </c>
      <c r="E154" s="89">
        <v>3791.9866999999999</v>
      </c>
      <c r="F154" s="80"/>
      <c r="G154" s="81"/>
      <c r="H154" s="81"/>
      <c r="I154" s="81"/>
      <c r="J154" s="81"/>
      <c r="K154" s="82"/>
      <c r="L154" s="82"/>
      <c r="M154" s="79"/>
      <c r="N154" s="79"/>
      <c r="O154" s="79"/>
      <c r="P154" s="79"/>
      <c r="Q154" s="79"/>
      <c r="R154" s="79"/>
      <c r="S154" s="79"/>
      <c r="T154" s="79"/>
      <c r="U154" s="79"/>
      <c r="V154" s="79"/>
      <c r="W154" s="79"/>
      <c r="X154" s="79"/>
      <c r="Y154" s="79"/>
      <c r="Z154" s="79"/>
      <c r="AA154" s="79"/>
      <c r="AB154" s="79"/>
      <c r="AC154" s="79"/>
      <c r="AD154" s="79"/>
      <c r="AE154" s="79"/>
      <c r="AF154" s="79"/>
      <c r="AG154" s="79"/>
      <c r="AH154" s="79"/>
      <c r="AI154" s="82"/>
      <c r="AJ154" s="79"/>
      <c r="AK154" s="79"/>
      <c r="AL154" s="79"/>
      <c r="AM154" s="79"/>
      <c r="AN154" s="79"/>
      <c r="AO154" s="79"/>
      <c r="AP154" s="79"/>
      <c r="AQ154" s="79"/>
      <c r="AR154" s="79"/>
      <c r="AS154" s="79"/>
      <c r="AT154" s="79"/>
      <c r="AU154" s="79"/>
      <c r="AV154" s="82"/>
      <c r="AW154" s="79"/>
      <c r="AX154" s="82"/>
      <c r="AY154" s="79"/>
      <c r="AZ154" s="79"/>
      <c r="BA154" s="79"/>
      <c r="BB154" s="82"/>
      <c r="BC154" s="79"/>
      <c r="BD154" s="79"/>
      <c r="BE154" s="79"/>
      <c r="BF154" s="79"/>
      <c r="BG154" s="79"/>
      <c r="BH154" s="79"/>
      <c r="BI154" s="79"/>
      <c r="BJ154" s="79"/>
      <c r="BK154" s="79"/>
      <c r="BL154" s="79"/>
      <c r="BM154" s="79"/>
      <c r="BN154" s="79"/>
      <c r="BO154" s="79"/>
      <c r="BP154" s="79"/>
      <c r="BQ154" s="79"/>
      <c r="BR154" s="79"/>
      <c r="BS154" s="79"/>
      <c r="BT154" s="79"/>
      <c r="BU154" s="79"/>
      <c r="BV154" s="79"/>
      <c r="BW154" s="79"/>
      <c r="BX154" s="79"/>
      <c r="BY154" s="79"/>
      <c r="BZ154" s="79"/>
      <c r="CA154" s="79"/>
      <c r="CB154" s="79"/>
      <c r="CC154" s="79"/>
      <c r="CD154" s="79"/>
      <c r="CE154" s="79"/>
      <c r="CF154" s="79"/>
      <c r="CG154" s="79"/>
      <c r="CH154" s="79"/>
      <c r="CI154" s="79"/>
      <c r="CJ154" s="79"/>
      <c r="CK154" s="79"/>
      <c r="CL154" s="79"/>
      <c r="CM154" s="79"/>
      <c r="CN154" s="79"/>
      <c r="CO154" s="79"/>
      <c r="CP154" s="79"/>
      <c r="CQ154" s="79"/>
      <c r="CR154" s="79"/>
      <c r="CS154" s="79"/>
      <c r="CT154" s="79"/>
      <c r="CU154" s="79"/>
      <c r="CV154" s="79"/>
      <c r="CW154" s="79"/>
      <c r="CX154" s="79"/>
      <c r="CY154" s="79"/>
      <c r="CZ154" s="79"/>
      <c r="DA154" s="79"/>
      <c r="DB154" s="79"/>
      <c r="DC154" s="79"/>
      <c r="DD154" s="79"/>
      <c r="DE154" s="79"/>
      <c r="DF154" s="79"/>
      <c r="DG154" s="79"/>
      <c r="DH154" s="79"/>
      <c r="DI154" s="79"/>
      <c r="DJ154" s="79"/>
      <c r="DK154" s="79"/>
      <c r="DL154" s="79"/>
      <c r="DM154" s="79"/>
      <c r="DN154" s="79"/>
      <c r="DO154" s="79"/>
      <c r="DP154" s="79"/>
      <c r="DQ154" s="79"/>
      <c r="DR154" s="79"/>
      <c r="DS154" s="79"/>
      <c r="DT154" s="79"/>
      <c r="DU154" s="79"/>
      <c r="DV154" s="79"/>
      <c r="DW154" s="79"/>
      <c r="DX154" s="79"/>
      <c r="DY154" s="79"/>
      <c r="DZ154" s="79"/>
      <c r="EA154" s="79"/>
      <c r="EB154" s="79"/>
      <c r="EC154" s="79"/>
      <c r="ED154" s="79"/>
      <c r="EE154" s="79"/>
      <c r="EF154" s="79"/>
      <c r="EG154" s="79"/>
      <c r="EH154" s="79"/>
      <c r="EI154" s="79"/>
      <c r="EJ154" s="79"/>
      <c r="EK154" s="79"/>
      <c r="EL154" s="79"/>
      <c r="EM154" s="79"/>
      <c r="EN154" s="79"/>
      <c r="EO154" s="79"/>
      <c r="EP154" s="79"/>
      <c r="EQ154" s="79"/>
      <c r="ER154" s="79"/>
      <c r="ES154" s="79"/>
      <c r="ET154" s="79"/>
      <c r="EU154" s="79"/>
      <c r="EV154" s="79"/>
      <c r="EW154" s="79"/>
      <c r="EX154" s="79"/>
      <c r="EY154" s="79"/>
      <c r="EZ154" s="79"/>
      <c r="FA154" s="79"/>
      <c r="FB154" s="79"/>
      <c r="FC154" s="79"/>
      <c r="FD154" s="79"/>
      <c r="FE154" s="79"/>
      <c r="FF154" s="79"/>
      <c r="FG154" s="79"/>
      <c r="FH154" s="79"/>
      <c r="FI154" s="79"/>
      <c r="FJ154" s="79"/>
      <c r="FK154" s="79"/>
      <c r="FL154" s="79"/>
      <c r="FM154" s="79"/>
      <c r="FN154" s="79"/>
      <c r="FO154" s="79"/>
      <c r="FP154" s="79"/>
      <c r="FQ154" s="79"/>
      <c r="FR154" s="79"/>
      <c r="FS154" s="79"/>
      <c r="FT154" s="79"/>
      <c r="FU154" s="79"/>
      <c r="FV154" s="79"/>
      <c r="FW154" s="79"/>
      <c r="FX154" s="79"/>
      <c r="FY154" s="79"/>
      <c r="FZ154" s="79"/>
      <c r="GA154" s="79"/>
      <c r="GB154" s="79"/>
      <c r="GC154" s="79"/>
      <c r="GD154" s="79"/>
      <c r="GE154" s="79"/>
      <c r="GF154" s="79"/>
      <c r="GG154" s="79"/>
      <c r="GH154" s="79"/>
      <c r="GI154" s="79"/>
      <c r="GJ154" s="79"/>
      <c r="GK154" s="79"/>
      <c r="GL154" s="79"/>
      <c r="GM154" s="79"/>
      <c r="GN154" s="79"/>
      <c r="GO154" s="79"/>
      <c r="GP154" s="79"/>
      <c r="GQ154" s="79"/>
      <c r="GR154" s="79"/>
      <c r="GS154" s="79"/>
      <c r="GT154" s="79"/>
      <c r="GU154" s="79"/>
      <c r="GV154" s="79"/>
      <c r="GW154" s="79"/>
      <c r="GX154" s="79"/>
      <c r="GY154" s="79"/>
      <c r="GZ154" s="79"/>
      <c r="HA154" s="79"/>
      <c r="HB154" s="79"/>
      <c r="HC154" s="79"/>
      <c r="HD154" s="79"/>
      <c r="HE154" s="79"/>
      <c r="HF154" s="79"/>
      <c r="HG154" s="79"/>
      <c r="HH154" s="79"/>
      <c r="HI154" s="79"/>
      <c r="HJ154" s="79"/>
      <c r="HK154" s="79"/>
      <c r="HL154" s="79"/>
      <c r="HM154" s="79"/>
      <c r="HN154" s="79"/>
      <c r="HO154" s="79"/>
      <c r="HP154" s="79"/>
      <c r="HQ154" s="79"/>
      <c r="HR154" s="79"/>
      <c r="HS154" s="79"/>
      <c r="HT154" s="79"/>
      <c r="HU154" s="79"/>
      <c r="HV154" s="79"/>
      <c r="HW154" s="79"/>
      <c r="HX154" s="79"/>
      <c r="HY154" s="79"/>
      <c r="HZ154" s="79"/>
      <c r="IA154" s="79"/>
      <c r="IB154" s="79"/>
      <c r="IC154" s="79"/>
      <c r="ID154" s="79"/>
      <c r="IE154" s="79"/>
      <c r="IF154" s="79"/>
      <c r="IG154" s="79"/>
      <c r="IH154" s="79"/>
      <c r="II154" s="79"/>
      <c r="IJ154" s="79"/>
      <c r="IK154" s="79"/>
      <c r="IL154" s="79"/>
      <c r="IM154" s="79"/>
      <c r="IN154" s="79"/>
      <c r="IO154" s="79"/>
      <c r="IP154" s="79"/>
      <c r="IQ154" s="79"/>
      <c r="IR154" s="79"/>
      <c r="IS154" s="79"/>
      <c r="IT154" s="79"/>
      <c r="IU154" s="79"/>
      <c r="IV154" s="79"/>
    </row>
    <row r="155" spans="1:256" s="83" customFormat="1" x14ac:dyDescent="0.25">
      <c r="A155" s="79"/>
      <c r="B155" s="79"/>
      <c r="C155" s="86" t="s">
        <v>5104</v>
      </c>
      <c r="D155" s="89">
        <v>1442.3696</v>
      </c>
      <c r="E155" s="89">
        <v>1448.1732999999999</v>
      </c>
      <c r="F155" s="80"/>
      <c r="G155" s="81"/>
      <c r="H155" s="81"/>
      <c r="I155" s="81"/>
      <c r="J155" s="81"/>
      <c r="K155" s="82"/>
      <c r="L155" s="82"/>
      <c r="M155" s="79"/>
      <c r="N155" s="79"/>
      <c r="O155" s="79"/>
      <c r="P155" s="79"/>
      <c r="Q155" s="79"/>
      <c r="R155" s="79"/>
      <c r="S155" s="79"/>
      <c r="T155" s="79"/>
      <c r="U155" s="79"/>
      <c r="V155" s="79"/>
      <c r="W155" s="79"/>
      <c r="X155" s="79"/>
      <c r="Y155" s="79"/>
      <c r="Z155" s="79"/>
      <c r="AA155" s="79"/>
      <c r="AB155" s="79"/>
      <c r="AC155" s="79"/>
      <c r="AD155" s="79"/>
      <c r="AE155" s="79"/>
      <c r="AF155" s="79"/>
      <c r="AG155" s="79"/>
      <c r="AH155" s="79"/>
      <c r="AI155" s="82"/>
      <c r="AJ155" s="79"/>
      <c r="AK155" s="79"/>
      <c r="AL155" s="79"/>
      <c r="AM155" s="79"/>
      <c r="AN155" s="79"/>
      <c r="AO155" s="79"/>
      <c r="AP155" s="79"/>
      <c r="AQ155" s="79"/>
      <c r="AR155" s="79"/>
      <c r="AS155" s="79"/>
      <c r="AT155" s="79"/>
      <c r="AU155" s="79"/>
      <c r="AV155" s="82"/>
      <c r="AW155" s="79"/>
      <c r="AX155" s="82"/>
      <c r="AY155" s="79"/>
      <c r="AZ155" s="79"/>
      <c r="BA155" s="79"/>
      <c r="BB155" s="82"/>
      <c r="BC155" s="79"/>
      <c r="BD155" s="79"/>
      <c r="BE155" s="79"/>
      <c r="BF155" s="79"/>
      <c r="BG155" s="79"/>
      <c r="BH155" s="79"/>
      <c r="BI155" s="79"/>
      <c r="BJ155" s="79"/>
      <c r="BK155" s="79"/>
      <c r="BL155" s="79"/>
      <c r="BM155" s="79"/>
      <c r="BN155" s="79"/>
      <c r="BO155" s="79"/>
      <c r="BP155" s="79"/>
      <c r="BQ155" s="79"/>
      <c r="BR155" s="79"/>
      <c r="BS155" s="79"/>
      <c r="BT155" s="79"/>
      <c r="BU155" s="79"/>
      <c r="BV155" s="79"/>
      <c r="BW155" s="79"/>
      <c r="BX155" s="79"/>
      <c r="BY155" s="79"/>
      <c r="BZ155" s="79"/>
      <c r="CA155" s="79"/>
      <c r="CB155" s="79"/>
      <c r="CC155" s="79"/>
      <c r="CD155" s="79"/>
      <c r="CE155" s="79"/>
      <c r="CF155" s="79"/>
      <c r="CG155" s="79"/>
      <c r="CH155" s="79"/>
      <c r="CI155" s="79"/>
      <c r="CJ155" s="79"/>
      <c r="CK155" s="79"/>
      <c r="CL155" s="79"/>
      <c r="CM155" s="79"/>
      <c r="CN155" s="79"/>
      <c r="CO155" s="79"/>
      <c r="CP155" s="79"/>
      <c r="CQ155" s="79"/>
      <c r="CR155" s="79"/>
      <c r="CS155" s="79"/>
      <c r="CT155" s="79"/>
      <c r="CU155" s="79"/>
      <c r="CV155" s="79"/>
      <c r="CW155" s="79"/>
      <c r="CX155" s="79"/>
      <c r="CY155" s="79"/>
      <c r="CZ155" s="79"/>
      <c r="DA155" s="79"/>
      <c r="DB155" s="79"/>
      <c r="DC155" s="79"/>
      <c r="DD155" s="79"/>
      <c r="DE155" s="79"/>
      <c r="DF155" s="79"/>
      <c r="DG155" s="79"/>
      <c r="DH155" s="79"/>
      <c r="DI155" s="79"/>
      <c r="DJ155" s="79"/>
      <c r="DK155" s="79"/>
      <c r="DL155" s="79"/>
      <c r="DM155" s="79"/>
      <c r="DN155" s="79"/>
      <c r="DO155" s="79"/>
      <c r="DP155" s="79"/>
      <c r="DQ155" s="79"/>
      <c r="DR155" s="79"/>
      <c r="DS155" s="79"/>
      <c r="DT155" s="79"/>
      <c r="DU155" s="79"/>
      <c r="DV155" s="79"/>
      <c r="DW155" s="79"/>
      <c r="DX155" s="79"/>
      <c r="DY155" s="79"/>
      <c r="DZ155" s="79"/>
      <c r="EA155" s="79"/>
      <c r="EB155" s="79"/>
      <c r="EC155" s="79"/>
      <c r="ED155" s="79"/>
      <c r="EE155" s="79"/>
      <c r="EF155" s="79"/>
      <c r="EG155" s="79"/>
      <c r="EH155" s="79"/>
      <c r="EI155" s="79"/>
      <c r="EJ155" s="79"/>
      <c r="EK155" s="79"/>
      <c r="EL155" s="79"/>
      <c r="EM155" s="79"/>
      <c r="EN155" s="79"/>
      <c r="EO155" s="79"/>
      <c r="EP155" s="79"/>
      <c r="EQ155" s="79"/>
      <c r="ER155" s="79"/>
      <c r="ES155" s="79"/>
      <c r="ET155" s="79"/>
      <c r="EU155" s="79"/>
      <c r="EV155" s="79"/>
      <c r="EW155" s="79"/>
      <c r="EX155" s="79"/>
      <c r="EY155" s="79"/>
      <c r="EZ155" s="79"/>
      <c r="FA155" s="79"/>
      <c r="FB155" s="79"/>
      <c r="FC155" s="79"/>
      <c r="FD155" s="79"/>
      <c r="FE155" s="79"/>
      <c r="FF155" s="79"/>
      <c r="FG155" s="79"/>
      <c r="FH155" s="79"/>
      <c r="FI155" s="79"/>
      <c r="FJ155" s="79"/>
      <c r="FK155" s="79"/>
      <c r="FL155" s="79"/>
      <c r="FM155" s="79"/>
      <c r="FN155" s="79"/>
      <c r="FO155" s="79"/>
      <c r="FP155" s="79"/>
      <c r="FQ155" s="79"/>
      <c r="FR155" s="79"/>
      <c r="FS155" s="79"/>
      <c r="FT155" s="79"/>
      <c r="FU155" s="79"/>
      <c r="FV155" s="79"/>
      <c r="FW155" s="79"/>
      <c r="FX155" s="79"/>
      <c r="FY155" s="79"/>
      <c r="FZ155" s="79"/>
      <c r="GA155" s="79"/>
      <c r="GB155" s="79"/>
      <c r="GC155" s="79"/>
      <c r="GD155" s="79"/>
      <c r="GE155" s="79"/>
      <c r="GF155" s="79"/>
      <c r="GG155" s="79"/>
      <c r="GH155" s="79"/>
      <c r="GI155" s="79"/>
      <c r="GJ155" s="79"/>
      <c r="GK155" s="79"/>
      <c r="GL155" s="79"/>
      <c r="GM155" s="79"/>
      <c r="GN155" s="79"/>
      <c r="GO155" s="79"/>
      <c r="GP155" s="79"/>
      <c r="GQ155" s="79"/>
      <c r="GR155" s="79"/>
      <c r="GS155" s="79"/>
      <c r="GT155" s="79"/>
      <c r="GU155" s="79"/>
      <c r="GV155" s="79"/>
      <c r="GW155" s="79"/>
      <c r="GX155" s="79"/>
      <c r="GY155" s="79"/>
      <c r="GZ155" s="79"/>
      <c r="HA155" s="79"/>
      <c r="HB155" s="79"/>
      <c r="HC155" s="79"/>
      <c r="HD155" s="79"/>
      <c r="HE155" s="79"/>
      <c r="HF155" s="79"/>
      <c r="HG155" s="79"/>
      <c r="HH155" s="79"/>
      <c r="HI155" s="79"/>
      <c r="HJ155" s="79"/>
      <c r="HK155" s="79"/>
      <c r="HL155" s="79"/>
      <c r="HM155" s="79"/>
      <c r="HN155" s="79"/>
      <c r="HO155" s="79"/>
      <c r="HP155" s="79"/>
      <c r="HQ155" s="79"/>
      <c r="HR155" s="79"/>
      <c r="HS155" s="79"/>
      <c r="HT155" s="79"/>
      <c r="HU155" s="79"/>
      <c r="HV155" s="79"/>
      <c r="HW155" s="79"/>
      <c r="HX155" s="79"/>
      <c r="HY155" s="79"/>
      <c r="HZ155" s="79"/>
      <c r="IA155" s="79"/>
      <c r="IB155" s="79"/>
      <c r="IC155" s="79"/>
      <c r="ID155" s="79"/>
      <c r="IE155" s="79"/>
      <c r="IF155" s="79"/>
      <c r="IG155" s="79"/>
      <c r="IH155" s="79"/>
      <c r="II155" s="79"/>
      <c r="IJ155" s="79"/>
      <c r="IK155" s="79"/>
      <c r="IL155" s="79"/>
      <c r="IM155" s="79"/>
      <c r="IN155" s="79"/>
      <c r="IO155" s="79"/>
      <c r="IP155" s="79"/>
      <c r="IQ155" s="79"/>
      <c r="IR155" s="79"/>
      <c r="IS155" s="79"/>
      <c r="IT155" s="79"/>
      <c r="IU155" s="79"/>
      <c r="IV155" s="79"/>
    </row>
    <row r="156" spans="1:256" s="83" customFormat="1" x14ac:dyDescent="0.25">
      <c r="A156" s="79"/>
      <c r="B156" s="79"/>
      <c r="C156" s="86" t="s">
        <v>5085</v>
      </c>
      <c r="D156" s="89">
        <v>1445.6187</v>
      </c>
      <c r="E156" s="89">
        <v>1451.4355</v>
      </c>
      <c r="F156" s="80"/>
      <c r="G156" s="81"/>
      <c r="H156" s="81"/>
      <c r="I156" s="81"/>
      <c r="J156" s="81"/>
      <c r="K156" s="82"/>
      <c r="L156" s="82"/>
      <c r="M156" s="79"/>
      <c r="N156" s="79"/>
      <c r="O156" s="79"/>
      <c r="P156" s="79"/>
      <c r="Q156" s="79"/>
      <c r="R156" s="79"/>
      <c r="S156" s="79"/>
      <c r="T156" s="79"/>
      <c r="U156" s="79"/>
      <c r="V156" s="79"/>
      <c r="W156" s="79"/>
      <c r="X156" s="79"/>
      <c r="Y156" s="79"/>
      <c r="Z156" s="79"/>
      <c r="AA156" s="79"/>
      <c r="AB156" s="79"/>
      <c r="AC156" s="79"/>
      <c r="AD156" s="79"/>
      <c r="AE156" s="79"/>
      <c r="AF156" s="79"/>
      <c r="AG156" s="79"/>
      <c r="AH156" s="79"/>
      <c r="AI156" s="82"/>
      <c r="AJ156" s="79"/>
      <c r="AK156" s="79"/>
      <c r="AL156" s="79"/>
      <c r="AM156" s="79"/>
      <c r="AN156" s="79"/>
      <c r="AO156" s="79"/>
      <c r="AP156" s="79"/>
      <c r="AQ156" s="79"/>
      <c r="AR156" s="79"/>
      <c r="AS156" s="79"/>
      <c r="AT156" s="79"/>
      <c r="AU156" s="79"/>
      <c r="AV156" s="82"/>
      <c r="AW156" s="79"/>
      <c r="AX156" s="82"/>
      <c r="AY156" s="79"/>
      <c r="AZ156" s="79"/>
      <c r="BA156" s="79"/>
      <c r="BB156" s="82"/>
      <c r="BC156" s="79"/>
      <c r="BD156" s="79"/>
      <c r="BE156" s="79"/>
      <c r="BF156" s="79"/>
      <c r="BG156" s="79"/>
      <c r="BH156" s="79"/>
      <c r="BI156" s="79"/>
      <c r="BJ156" s="79"/>
      <c r="BK156" s="79"/>
      <c r="BL156" s="79"/>
      <c r="BM156" s="79"/>
      <c r="BN156" s="79"/>
      <c r="BO156" s="79"/>
      <c r="BP156" s="79"/>
      <c r="BQ156" s="79"/>
      <c r="BR156" s="79"/>
      <c r="BS156" s="79"/>
      <c r="BT156" s="79"/>
      <c r="BU156" s="79"/>
      <c r="BV156" s="79"/>
      <c r="BW156" s="79"/>
      <c r="BX156" s="79"/>
      <c r="BY156" s="79"/>
      <c r="BZ156" s="79"/>
      <c r="CA156" s="79"/>
      <c r="CB156" s="79"/>
      <c r="CC156" s="79"/>
      <c r="CD156" s="79"/>
      <c r="CE156" s="79"/>
      <c r="CF156" s="79"/>
      <c r="CG156" s="79"/>
      <c r="CH156" s="79"/>
      <c r="CI156" s="79"/>
      <c r="CJ156" s="79"/>
      <c r="CK156" s="79"/>
      <c r="CL156" s="79"/>
      <c r="CM156" s="79"/>
      <c r="CN156" s="79"/>
      <c r="CO156" s="79"/>
      <c r="CP156" s="79"/>
      <c r="CQ156" s="79"/>
      <c r="CR156" s="79"/>
      <c r="CS156" s="79"/>
      <c r="CT156" s="79"/>
      <c r="CU156" s="79"/>
      <c r="CV156" s="79"/>
      <c r="CW156" s="79"/>
      <c r="CX156" s="79"/>
      <c r="CY156" s="79"/>
      <c r="CZ156" s="79"/>
      <c r="DA156" s="79"/>
      <c r="DB156" s="79"/>
      <c r="DC156" s="79"/>
      <c r="DD156" s="79"/>
      <c r="DE156" s="79"/>
      <c r="DF156" s="79"/>
      <c r="DG156" s="79"/>
      <c r="DH156" s="79"/>
      <c r="DI156" s="79"/>
      <c r="DJ156" s="79"/>
      <c r="DK156" s="79"/>
      <c r="DL156" s="79"/>
      <c r="DM156" s="79"/>
      <c r="DN156" s="79"/>
      <c r="DO156" s="79"/>
      <c r="DP156" s="79"/>
      <c r="DQ156" s="79"/>
      <c r="DR156" s="79"/>
      <c r="DS156" s="79"/>
      <c r="DT156" s="79"/>
      <c r="DU156" s="79"/>
      <c r="DV156" s="79"/>
      <c r="DW156" s="79"/>
      <c r="DX156" s="79"/>
      <c r="DY156" s="79"/>
      <c r="DZ156" s="79"/>
      <c r="EA156" s="79"/>
      <c r="EB156" s="79"/>
      <c r="EC156" s="79"/>
      <c r="ED156" s="79"/>
      <c r="EE156" s="79"/>
      <c r="EF156" s="79"/>
      <c r="EG156" s="79"/>
      <c r="EH156" s="79"/>
      <c r="EI156" s="79"/>
      <c r="EJ156" s="79"/>
      <c r="EK156" s="79"/>
      <c r="EL156" s="79"/>
      <c r="EM156" s="79"/>
      <c r="EN156" s="79"/>
      <c r="EO156" s="79"/>
      <c r="EP156" s="79"/>
      <c r="EQ156" s="79"/>
      <c r="ER156" s="79"/>
      <c r="ES156" s="79"/>
      <c r="ET156" s="79"/>
      <c r="EU156" s="79"/>
      <c r="EV156" s="79"/>
      <c r="EW156" s="79"/>
      <c r="EX156" s="79"/>
      <c r="EY156" s="79"/>
      <c r="EZ156" s="79"/>
      <c r="FA156" s="79"/>
      <c r="FB156" s="79"/>
      <c r="FC156" s="79"/>
      <c r="FD156" s="79"/>
      <c r="FE156" s="79"/>
      <c r="FF156" s="79"/>
      <c r="FG156" s="79"/>
      <c r="FH156" s="79"/>
      <c r="FI156" s="79"/>
      <c r="FJ156" s="79"/>
      <c r="FK156" s="79"/>
      <c r="FL156" s="79"/>
      <c r="FM156" s="79"/>
      <c r="FN156" s="79"/>
      <c r="FO156" s="79"/>
      <c r="FP156" s="79"/>
      <c r="FQ156" s="79"/>
      <c r="FR156" s="79"/>
      <c r="FS156" s="79"/>
      <c r="FT156" s="79"/>
      <c r="FU156" s="79"/>
      <c r="FV156" s="79"/>
      <c r="FW156" s="79"/>
      <c r="FX156" s="79"/>
      <c r="FY156" s="79"/>
      <c r="FZ156" s="79"/>
      <c r="GA156" s="79"/>
      <c r="GB156" s="79"/>
      <c r="GC156" s="79"/>
      <c r="GD156" s="79"/>
      <c r="GE156" s="79"/>
      <c r="GF156" s="79"/>
      <c r="GG156" s="79"/>
      <c r="GH156" s="79"/>
      <c r="GI156" s="79"/>
      <c r="GJ156" s="79"/>
      <c r="GK156" s="79"/>
      <c r="GL156" s="79"/>
      <c r="GM156" s="79"/>
      <c r="GN156" s="79"/>
      <c r="GO156" s="79"/>
      <c r="GP156" s="79"/>
      <c r="GQ156" s="79"/>
      <c r="GR156" s="79"/>
      <c r="GS156" s="79"/>
      <c r="GT156" s="79"/>
      <c r="GU156" s="79"/>
      <c r="GV156" s="79"/>
      <c r="GW156" s="79"/>
      <c r="GX156" s="79"/>
      <c r="GY156" s="79"/>
      <c r="GZ156" s="79"/>
      <c r="HA156" s="79"/>
      <c r="HB156" s="79"/>
      <c r="HC156" s="79"/>
      <c r="HD156" s="79"/>
      <c r="HE156" s="79"/>
      <c r="HF156" s="79"/>
      <c r="HG156" s="79"/>
      <c r="HH156" s="79"/>
      <c r="HI156" s="79"/>
      <c r="HJ156" s="79"/>
      <c r="HK156" s="79"/>
      <c r="HL156" s="79"/>
      <c r="HM156" s="79"/>
      <c r="HN156" s="79"/>
      <c r="HO156" s="79"/>
      <c r="HP156" s="79"/>
      <c r="HQ156" s="79"/>
      <c r="HR156" s="79"/>
      <c r="HS156" s="79"/>
      <c r="HT156" s="79"/>
      <c r="HU156" s="79"/>
      <c r="HV156" s="79"/>
      <c r="HW156" s="79"/>
      <c r="HX156" s="79"/>
      <c r="HY156" s="79"/>
      <c r="HZ156" s="79"/>
      <c r="IA156" s="79"/>
      <c r="IB156" s="79"/>
      <c r="IC156" s="79"/>
      <c r="ID156" s="79"/>
      <c r="IE156" s="79"/>
      <c r="IF156" s="79"/>
      <c r="IG156" s="79"/>
      <c r="IH156" s="79"/>
      <c r="II156" s="79"/>
      <c r="IJ156" s="79"/>
      <c r="IK156" s="79"/>
      <c r="IL156" s="79"/>
      <c r="IM156" s="79"/>
      <c r="IN156" s="79"/>
      <c r="IO156" s="79"/>
      <c r="IP156" s="79"/>
      <c r="IQ156" s="79"/>
      <c r="IR156" s="79"/>
      <c r="IS156" s="79"/>
      <c r="IT156" s="79"/>
      <c r="IU156" s="79"/>
      <c r="IV156" s="79"/>
    </row>
    <row r="157" spans="1:256" s="83" customFormat="1" x14ac:dyDescent="0.25">
      <c r="A157" s="79"/>
      <c r="B157" s="79"/>
      <c r="C157" s="86" t="s">
        <v>5091</v>
      </c>
      <c r="D157" s="89">
        <v>1470.9212</v>
      </c>
      <c r="E157" s="89">
        <v>1476.8413</v>
      </c>
      <c r="F157" s="80"/>
      <c r="G157" s="81"/>
      <c r="H157" s="81"/>
      <c r="I157" s="81"/>
      <c r="J157" s="81"/>
      <c r="K157" s="82"/>
      <c r="L157" s="82"/>
      <c r="M157" s="79"/>
      <c r="N157" s="79"/>
      <c r="O157" s="79"/>
      <c r="P157" s="79"/>
      <c r="Q157" s="79"/>
      <c r="R157" s="79"/>
      <c r="S157" s="79"/>
      <c r="T157" s="79"/>
      <c r="U157" s="79"/>
      <c r="V157" s="79"/>
      <c r="W157" s="79"/>
      <c r="X157" s="79"/>
      <c r="Y157" s="79"/>
      <c r="Z157" s="79"/>
      <c r="AA157" s="79"/>
      <c r="AB157" s="79"/>
      <c r="AC157" s="79"/>
      <c r="AD157" s="79"/>
      <c r="AE157" s="79"/>
      <c r="AF157" s="79"/>
      <c r="AG157" s="79"/>
      <c r="AH157" s="79"/>
      <c r="AI157" s="82"/>
      <c r="AJ157" s="79"/>
      <c r="AK157" s="79"/>
      <c r="AL157" s="79"/>
      <c r="AM157" s="79"/>
      <c r="AN157" s="79"/>
      <c r="AO157" s="79"/>
      <c r="AP157" s="79"/>
      <c r="AQ157" s="79"/>
      <c r="AR157" s="79"/>
      <c r="AS157" s="79"/>
      <c r="AT157" s="79"/>
      <c r="AU157" s="79"/>
      <c r="AV157" s="82"/>
      <c r="AW157" s="79"/>
      <c r="AX157" s="82"/>
      <c r="AY157" s="79"/>
      <c r="AZ157" s="79"/>
      <c r="BA157" s="79"/>
      <c r="BB157" s="82"/>
      <c r="BC157" s="79"/>
      <c r="BD157" s="79"/>
      <c r="BE157" s="79"/>
      <c r="BF157" s="79"/>
      <c r="BG157" s="79"/>
      <c r="BH157" s="79"/>
      <c r="BI157" s="79"/>
      <c r="BJ157" s="79"/>
      <c r="BK157" s="79"/>
      <c r="BL157" s="79"/>
      <c r="BM157" s="79"/>
      <c r="BN157" s="79"/>
      <c r="BO157" s="79"/>
      <c r="BP157" s="79"/>
      <c r="BQ157" s="79"/>
      <c r="BR157" s="79"/>
      <c r="BS157" s="79"/>
      <c r="BT157" s="79"/>
      <c r="BU157" s="79"/>
      <c r="BV157" s="79"/>
      <c r="BW157" s="79"/>
      <c r="BX157" s="79"/>
      <c r="BY157" s="79"/>
      <c r="BZ157" s="79"/>
      <c r="CA157" s="79"/>
      <c r="CB157" s="79"/>
      <c r="CC157" s="79"/>
      <c r="CD157" s="79"/>
      <c r="CE157" s="79"/>
      <c r="CF157" s="79"/>
      <c r="CG157" s="79"/>
      <c r="CH157" s="79"/>
      <c r="CI157" s="79"/>
      <c r="CJ157" s="79"/>
      <c r="CK157" s="79"/>
      <c r="CL157" s="79"/>
      <c r="CM157" s="79"/>
      <c r="CN157" s="79"/>
      <c r="CO157" s="79"/>
      <c r="CP157" s="79"/>
      <c r="CQ157" s="79"/>
      <c r="CR157" s="79"/>
      <c r="CS157" s="79"/>
      <c r="CT157" s="79"/>
      <c r="CU157" s="79"/>
      <c r="CV157" s="79"/>
      <c r="CW157" s="79"/>
      <c r="CX157" s="79"/>
      <c r="CY157" s="79"/>
      <c r="CZ157" s="79"/>
      <c r="DA157" s="79"/>
      <c r="DB157" s="79"/>
      <c r="DC157" s="79"/>
      <c r="DD157" s="79"/>
      <c r="DE157" s="79"/>
      <c r="DF157" s="79"/>
      <c r="DG157" s="79"/>
      <c r="DH157" s="79"/>
      <c r="DI157" s="79"/>
      <c r="DJ157" s="79"/>
      <c r="DK157" s="79"/>
      <c r="DL157" s="79"/>
      <c r="DM157" s="79"/>
      <c r="DN157" s="79"/>
      <c r="DO157" s="79"/>
      <c r="DP157" s="79"/>
      <c r="DQ157" s="79"/>
      <c r="DR157" s="79"/>
      <c r="DS157" s="79"/>
      <c r="DT157" s="79"/>
      <c r="DU157" s="79"/>
      <c r="DV157" s="79"/>
      <c r="DW157" s="79"/>
      <c r="DX157" s="79"/>
      <c r="DY157" s="79"/>
      <c r="DZ157" s="79"/>
      <c r="EA157" s="79"/>
      <c r="EB157" s="79"/>
      <c r="EC157" s="79"/>
      <c r="ED157" s="79"/>
      <c r="EE157" s="79"/>
      <c r="EF157" s="79"/>
      <c r="EG157" s="79"/>
      <c r="EH157" s="79"/>
      <c r="EI157" s="79"/>
      <c r="EJ157" s="79"/>
      <c r="EK157" s="79"/>
      <c r="EL157" s="79"/>
      <c r="EM157" s="79"/>
      <c r="EN157" s="79"/>
      <c r="EO157" s="79"/>
      <c r="EP157" s="79"/>
      <c r="EQ157" s="79"/>
      <c r="ER157" s="79"/>
      <c r="ES157" s="79"/>
      <c r="ET157" s="79"/>
      <c r="EU157" s="79"/>
      <c r="EV157" s="79"/>
      <c r="EW157" s="79"/>
      <c r="EX157" s="79"/>
      <c r="EY157" s="79"/>
      <c r="EZ157" s="79"/>
      <c r="FA157" s="79"/>
      <c r="FB157" s="79"/>
      <c r="FC157" s="79"/>
      <c r="FD157" s="79"/>
      <c r="FE157" s="79"/>
      <c r="FF157" s="79"/>
      <c r="FG157" s="79"/>
      <c r="FH157" s="79"/>
      <c r="FI157" s="79"/>
      <c r="FJ157" s="79"/>
      <c r="FK157" s="79"/>
      <c r="FL157" s="79"/>
      <c r="FM157" s="79"/>
      <c r="FN157" s="79"/>
      <c r="FO157" s="79"/>
      <c r="FP157" s="79"/>
      <c r="FQ157" s="79"/>
      <c r="FR157" s="79"/>
      <c r="FS157" s="79"/>
      <c r="FT157" s="79"/>
      <c r="FU157" s="79"/>
      <c r="FV157" s="79"/>
      <c r="FW157" s="79"/>
      <c r="FX157" s="79"/>
      <c r="FY157" s="79"/>
      <c r="FZ157" s="79"/>
      <c r="GA157" s="79"/>
      <c r="GB157" s="79"/>
      <c r="GC157" s="79"/>
      <c r="GD157" s="79"/>
      <c r="GE157" s="79"/>
      <c r="GF157" s="79"/>
      <c r="GG157" s="79"/>
      <c r="GH157" s="79"/>
      <c r="GI157" s="79"/>
      <c r="GJ157" s="79"/>
      <c r="GK157" s="79"/>
      <c r="GL157" s="79"/>
      <c r="GM157" s="79"/>
      <c r="GN157" s="79"/>
      <c r="GO157" s="79"/>
      <c r="GP157" s="79"/>
      <c r="GQ157" s="79"/>
      <c r="GR157" s="79"/>
      <c r="GS157" s="79"/>
      <c r="GT157" s="79"/>
      <c r="GU157" s="79"/>
      <c r="GV157" s="79"/>
      <c r="GW157" s="79"/>
      <c r="GX157" s="79"/>
      <c r="GY157" s="79"/>
      <c r="GZ157" s="79"/>
      <c r="HA157" s="79"/>
      <c r="HB157" s="79"/>
      <c r="HC157" s="79"/>
      <c r="HD157" s="79"/>
      <c r="HE157" s="79"/>
      <c r="HF157" s="79"/>
      <c r="HG157" s="79"/>
      <c r="HH157" s="79"/>
      <c r="HI157" s="79"/>
      <c r="HJ157" s="79"/>
      <c r="HK157" s="79"/>
      <c r="HL157" s="79"/>
      <c r="HM157" s="79"/>
      <c r="HN157" s="79"/>
      <c r="HO157" s="79"/>
      <c r="HP157" s="79"/>
      <c r="HQ157" s="79"/>
      <c r="HR157" s="79"/>
      <c r="HS157" s="79"/>
      <c r="HT157" s="79"/>
      <c r="HU157" s="79"/>
      <c r="HV157" s="79"/>
      <c r="HW157" s="79"/>
      <c r="HX157" s="79"/>
      <c r="HY157" s="79"/>
      <c r="HZ157" s="79"/>
      <c r="IA157" s="79"/>
      <c r="IB157" s="79"/>
      <c r="IC157" s="79"/>
      <c r="ID157" s="79"/>
      <c r="IE157" s="79"/>
      <c r="IF157" s="79"/>
      <c r="IG157" s="79"/>
      <c r="IH157" s="79"/>
      <c r="II157" s="79"/>
      <c r="IJ157" s="79"/>
      <c r="IK157" s="79"/>
      <c r="IL157" s="79"/>
      <c r="IM157" s="79"/>
      <c r="IN157" s="79"/>
      <c r="IO157" s="79"/>
      <c r="IP157" s="79"/>
      <c r="IQ157" s="79"/>
      <c r="IR157" s="79"/>
      <c r="IS157" s="79"/>
      <c r="IT157" s="79"/>
      <c r="IU157" s="79"/>
      <c r="IV157" s="79"/>
    </row>
    <row r="158" spans="1:256" s="83" customFormat="1" x14ac:dyDescent="0.25">
      <c r="A158" s="79"/>
      <c r="B158" s="79"/>
      <c r="C158" s="86" t="s">
        <v>5076</v>
      </c>
      <c r="D158" s="89">
        <v>3711.3371999999999</v>
      </c>
      <c r="E158" s="89">
        <v>3726.2705999999998</v>
      </c>
      <c r="F158" s="80"/>
      <c r="G158" s="81"/>
      <c r="H158" s="81"/>
      <c r="I158" s="81"/>
      <c r="J158" s="81"/>
      <c r="K158" s="82"/>
      <c r="L158" s="82"/>
      <c r="M158" s="79"/>
      <c r="N158" s="79"/>
      <c r="O158" s="79"/>
      <c r="P158" s="79"/>
      <c r="Q158" s="79"/>
      <c r="R158" s="79"/>
      <c r="S158" s="79"/>
      <c r="T158" s="79"/>
      <c r="U158" s="79"/>
      <c r="V158" s="79"/>
      <c r="W158" s="79"/>
      <c r="X158" s="79"/>
      <c r="Y158" s="79"/>
      <c r="Z158" s="79"/>
      <c r="AA158" s="79"/>
      <c r="AB158" s="79"/>
      <c r="AC158" s="79"/>
      <c r="AD158" s="79"/>
      <c r="AE158" s="79"/>
      <c r="AF158" s="79"/>
      <c r="AG158" s="79"/>
      <c r="AH158" s="79"/>
      <c r="AI158" s="82"/>
      <c r="AJ158" s="79"/>
      <c r="AK158" s="79"/>
      <c r="AL158" s="79"/>
      <c r="AM158" s="79"/>
      <c r="AN158" s="79"/>
      <c r="AO158" s="79"/>
      <c r="AP158" s="79"/>
      <c r="AQ158" s="79"/>
      <c r="AR158" s="79"/>
      <c r="AS158" s="79"/>
      <c r="AT158" s="79"/>
      <c r="AU158" s="79"/>
      <c r="AV158" s="82"/>
      <c r="AW158" s="79"/>
      <c r="AX158" s="82"/>
      <c r="AY158" s="79"/>
      <c r="AZ158" s="79"/>
      <c r="BA158" s="79"/>
      <c r="BB158" s="82"/>
      <c r="BC158" s="79"/>
      <c r="BD158" s="79"/>
      <c r="BE158" s="79"/>
      <c r="BF158" s="79"/>
      <c r="BG158" s="79"/>
      <c r="BH158" s="79"/>
      <c r="BI158" s="79"/>
      <c r="BJ158" s="79"/>
      <c r="BK158" s="79"/>
      <c r="BL158" s="79"/>
      <c r="BM158" s="79"/>
      <c r="BN158" s="79"/>
      <c r="BO158" s="79"/>
      <c r="BP158" s="79"/>
      <c r="BQ158" s="79"/>
      <c r="BR158" s="79"/>
      <c r="BS158" s="79"/>
      <c r="BT158" s="79"/>
      <c r="BU158" s="79"/>
      <c r="BV158" s="79"/>
      <c r="BW158" s="79"/>
      <c r="BX158" s="79"/>
      <c r="BY158" s="79"/>
      <c r="BZ158" s="79"/>
      <c r="CA158" s="79"/>
      <c r="CB158" s="79"/>
      <c r="CC158" s="79"/>
      <c r="CD158" s="79"/>
      <c r="CE158" s="79"/>
      <c r="CF158" s="79"/>
      <c r="CG158" s="79"/>
      <c r="CH158" s="79"/>
      <c r="CI158" s="79"/>
      <c r="CJ158" s="79"/>
      <c r="CK158" s="79"/>
      <c r="CL158" s="79"/>
      <c r="CM158" s="79"/>
      <c r="CN158" s="79"/>
      <c r="CO158" s="79"/>
      <c r="CP158" s="79"/>
      <c r="CQ158" s="79"/>
      <c r="CR158" s="79"/>
      <c r="CS158" s="79"/>
      <c r="CT158" s="79"/>
      <c r="CU158" s="79"/>
      <c r="CV158" s="79"/>
      <c r="CW158" s="79"/>
      <c r="CX158" s="79"/>
      <c r="CY158" s="79"/>
      <c r="CZ158" s="79"/>
      <c r="DA158" s="79"/>
      <c r="DB158" s="79"/>
      <c r="DC158" s="79"/>
      <c r="DD158" s="79"/>
      <c r="DE158" s="79"/>
      <c r="DF158" s="79"/>
      <c r="DG158" s="79"/>
      <c r="DH158" s="79"/>
      <c r="DI158" s="79"/>
      <c r="DJ158" s="79"/>
      <c r="DK158" s="79"/>
      <c r="DL158" s="79"/>
      <c r="DM158" s="79"/>
      <c r="DN158" s="79"/>
      <c r="DO158" s="79"/>
      <c r="DP158" s="79"/>
      <c r="DQ158" s="79"/>
      <c r="DR158" s="79"/>
      <c r="DS158" s="79"/>
      <c r="DT158" s="79"/>
      <c r="DU158" s="79"/>
      <c r="DV158" s="79"/>
      <c r="DW158" s="79"/>
      <c r="DX158" s="79"/>
      <c r="DY158" s="79"/>
      <c r="DZ158" s="79"/>
      <c r="EA158" s="79"/>
      <c r="EB158" s="79"/>
      <c r="EC158" s="79"/>
      <c r="ED158" s="79"/>
      <c r="EE158" s="79"/>
      <c r="EF158" s="79"/>
      <c r="EG158" s="79"/>
      <c r="EH158" s="79"/>
      <c r="EI158" s="79"/>
      <c r="EJ158" s="79"/>
      <c r="EK158" s="79"/>
      <c r="EL158" s="79"/>
      <c r="EM158" s="79"/>
      <c r="EN158" s="79"/>
      <c r="EO158" s="79"/>
      <c r="EP158" s="79"/>
      <c r="EQ158" s="79"/>
      <c r="ER158" s="79"/>
      <c r="ES158" s="79"/>
      <c r="ET158" s="79"/>
      <c r="EU158" s="79"/>
      <c r="EV158" s="79"/>
      <c r="EW158" s="79"/>
      <c r="EX158" s="79"/>
      <c r="EY158" s="79"/>
      <c r="EZ158" s="79"/>
      <c r="FA158" s="79"/>
      <c r="FB158" s="79"/>
      <c r="FC158" s="79"/>
      <c r="FD158" s="79"/>
      <c r="FE158" s="79"/>
      <c r="FF158" s="79"/>
      <c r="FG158" s="79"/>
      <c r="FH158" s="79"/>
      <c r="FI158" s="79"/>
      <c r="FJ158" s="79"/>
      <c r="FK158" s="79"/>
      <c r="FL158" s="79"/>
      <c r="FM158" s="79"/>
      <c r="FN158" s="79"/>
      <c r="FO158" s="79"/>
      <c r="FP158" s="79"/>
      <c r="FQ158" s="79"/>
      <c r="FR158" s="79"/>
      <c r="FS158" s="79"/>
      <c r="FT158" s="79"/>
      <c r="FU158" s="79"/>
      <c r="FV158" s="79"/>
      <c r="FW158" s="79"/>
      <c r="FX158" s="79"/>
      <c r="FY158" s="79"/>
      <c r="FZ158" s="79"/>
      <c r="GA158" s="79"/>
      <c r="GB158" s="79"/>
      <c r="GC158" s="79"/>
      <c r="GD158" s="79"/>
      <c r="GE158" s="79"/>
      <c r="GF158" s="79"/>
      <c r="GG158" s="79"/>
      <c r="GH158" s="79"/>
      <c r="GI158" s="79"/>
      <c r="GJ158" s="79"/>
      <c r="GK158" s="79"/>
      <c r="GL158" s="79"/>
      <c r="GM158" s="79"/>
      <c r="GN158" s="79"/>
      <c r="GO158" s="79"/>
      <c r="GP158" s="79"/>
      <c r="GQ158" s="79"/>
      <c r="GR158" s="79"/>
      <c r="GS158" s="79"/>
      <c r="GT158" s="79"/>
      <c r="GU158" s="79"/>
      <c r="GV158" s="79"/>
      <c r="GW158" s="79"/>
      <c r="GX158" s="79"/>
      <c r="GY158" s="79"/>
      <c r="GZ158" s="79"/>
      <c r="HA158" s="79"/>
      <c r="HB158" s="79"/>
      <c r="HC158" s="79"/>
      <c r="HD158" s="79"/>
      <c r="HE158" s="79"/>
      <c r="HF158" s="79"/>
      <c r="HG158" s="79"/>
      <c r="HH158" s="79"/>
      <c r="HI158" s="79"/>
      <c r="HJ158" s="79"/>
      <c r="HK158" s="79"/>
      <c r="HL158" s="79"/>
      <c r="HM158" s="79"/>
      <c r="HN158" s="79"/>
      <c r="HO158" s="79"/>
      <c r="HP158" s="79"/>
      <c r="HQ158" s="79"/>
      <c r="HR158" s="79"/>
      <c r="HS158" s="79"/>
      <c r="HT158" s="79"/>
      <c r="HU158" s="79"/>
      <c r="HV158" s="79"/>
      <c r="HW158" s="79"/>
      <c r="HX158" s="79"/>
      <c r="HY158" s="79"/>
      <c r="HZ158" s="79"/>
      <c r="IA158" s="79"/>
      <c r="IB158" s="79"/>
      <c r="IC158" s="79"/>
      <c r="ID158" s="79"/>
      <c r="IE158" s="79"/>
      <c r="IF158" s="79"/>
      <c r="IG158" s="79"/>
      <c r="IH158" s="79"/>
      <c r="II158" s="79"/>
      <c r="IJ158" s="79"/>
      <c r="IK158" s="79"/>
      <c r="IL158" s="79"/>
      <c r="IM158" s="79"/>
      <c r="IN158" s="79"/>
      <c r="IO158" s="79"/>
      <c r="IP158" s="79"/>
      <c r="IQ158" s="79"/>
      <c r="IR158" s="79"/>
      <c r="IS158" s="79"/>
      <c r="IT158" s="79"/>
      <c r="IU158" s="79"/>
      <c r="IV158" s="79"/>
    </row>
    <row r="159" spans="1:256" s="83" customFormat="1" x14ac:dyDescent="0.25">
      <c r="A159" s="79"/>
      <c r="B159" s="79"/>
      <c r="C159" s="86" t="s">
        <v>5093</v>
      </c>
      <c r="D159" s="89">
        <v>1627.7438999999999</v>
      </c>
      <c r="E159" s="89">
        <v>1634.2934</v>
      </c>
      <c r="F159" s="80"/>
      <c r="G159" s="81"/>
      <c r="H159" s="81"/>
      <c r="I159" s="81"/>
      <c r="J159" s="81"/>
      <c r="K159" s="82"/>
      <c r="L159" s="82"/>
      <c r="M159" s="79"/>
      <c r="N159" s="79"/>
      <c r="O159" s="79"/>
      <c r="P159" s="79"/>
      <c r="Q159" s="79"/>
      <c r="R159" s="79"/>
      <c r="S159" s="79"/>
      <c r="T159" s="79"/>
      <c r="U159" s="79"/>
      <c r="V159" s="79"/>
      <c r="W159" s="79"/>
      <c r="X159" s="79"/>
      <c r="Y159" s="79"/>
      <c r="Z159" s="79"/>
      <c r="AA159" s="79"/>
      <c r="AB159" s="79"/>
      <c r="AC159" s="79"/>
      <c r="AD159" s="79"/>
      <c r="AE159" s="79"/>
      <c r="AF159" s="79"/>
      <c r="AG159" s="79"/>
      <c r="AH159" s="79"/>
      <c r="AI159" s="82"/>
      <c r="AJ159" s="79"/>
      <c r="AK159" s="79"/>
      <c r="AL159" s="79"/>
      <c r="AM159" s="79"/>
      <c r="AN159" s="79"/>
      <c r="AO159" s="79"/>
      <c r="AP159" s="79"/>
      <c r="AQ159" s="79"/>
      <c r="AR159" s="79"/>
      <c r="AS159" s="79"/>
      <c r="AT159" s="79"/>
      <c r="AU159" s="79"/>
      <c r="AV159" s="82"/>
      <c r="AW159" s="79"/>
      <c r="AX159" s="82"/>
      <c r="AY159" s="79"/>
      <c r="AZ159" s="79"/>
      <c r="BA159" s="79"/>
      <c r="BB159" s="82"/>
      <c r="BC159" s="79"/>
      <c r="BD159" s="79"/>
      <c r="BE159" s="79"/>
      <c r="BF159" s="79"/>
      <c r="BG159" s="79"/>
      <c r="BH159" s="79"/>
      <c r="BI159" s="79"/>
      <c r="BJ159" s="79"/>
      <c r="BK159" s="79"/>
      <c r="BL159" s="79"/>
      <c r="BM159" s="79"/>
      <c r="BN159" s="79"/>
      <c r="BO159" s="79"/>
      <c r="BP159" s="79"/>
      <c r="BQ159" s="79"/>
      <c r="BR159" s="79"/>
      <c r="BS159" s="79"/>
      <c r="BT159" s="79"/>
      <c r="BU159" s="79"/>
      <c r="BV159" s="79"/>
      <c r="BW159" s="79"/>
      <c r="BX159" s="79"/>
      <c r="BY159" s="79"/>
      <c r="BZ159" s="79"/>
      <c r="CA159" s="79"/>
      <c r="CB159" s="79"/>
      <c r="CC159" s="79"/>
      <c r="CD159" s="79"/>
      <c r="CE159" s="79"/>
      <c r="CF159" s="79"/>
      <c r="CG159" s="79"/>
      <c r="CH159" s="79"/>
      <c r="CI159" s="79"/>
      <c r="CJ159" s="79"/>
      <c r="CK159" s="79"/>
      <c r="CL159" s="79"/>
      <c r="CM159" s="79"/>
      <c r="CN159" s="79"/>
      <c r="CO159" s="79"/>
      <c r="CP159" s="79"/>
      <c r="CQ159" s="79"/>
      <c r="CR159" s="79"/>
      <c r="CS159" s="79"/>
      <c r="CT159" s="79"/>
      <c r="CU159" s="79"/>
      <c r="CV159" s="79"/>
      <c r="CW159" s="79"/>
      <c r="CX159" s="79"/>
      <c r="CY159" s="79"/>
      <c r="CZ159" s="79"/>
      <c r="DA159" s="79"/>
      <c r="DB159" s="79"/>
      <c r="DC159" s="79"/>
      <c r="DD159" s="79"/>
      <c r="DE159" s="79"/>
      <c r="DF159" s="79"/>
      <c r="DG159" s="79"/>
      <c r="DH159" s="79"/>
      <c r="DI159" s="79"/>
      <c r="DJ159" s="79"/>
      <c r="DK159" s="79"/>
      <c r="DL159" s="79"/>
      <c r="DM159" s="79"/>
      <c r="DN159" s="79"/>
      <c r="DO159" s="79"/>
      <c r="DP159" s="79"/>
      <c r="DQ159" s="79"/>
      <c r="DR159" s="79"/>
      <c r="DS159" s="79"/>
      <c r="DT159" s="79"/>
      <c r="DU159" s="79"/>
      <c r="DV159" s="79"/>
      <c r="DW159" s="79"/>
      <c r="DX159" s="79"/>
      <c r="DY159" s="79"/>
      <c r="DZ159" s="79"/>
      <c r="EA159" s="79"/>
      <c r="EB159" s="79"/>
      <c r="EC159" s="79"/>
      <c r="ED159" s="79"/>
      <c r="EE159" s="79"/>
      <c r="EF159" s="79"/>
      <c r="EG159" s="79"/>
      <c r="EH159" s="79"/>
      <c r="EI159" s="79"/>
      <c r="EJ159" s="79"/>
      <c r="EK159" s="79"/>
      <c r="EL159" s="79"/>
      <c r="EM159" s="79"/>
      <c r="EN159" s="79"/>
      <c r="EO159" s="79"/>
      <c r="EP159" s="79"/>
      <c r="EQ159" s="79"/>
      <c r="ER159" s="79"/>
      <c r="ES159" s="79"/>
      <c r="ET159" s="79"/>
      <c r="EU159" s="79"/>
      <c r="EV159" s="79"/>
      <c r="EW159" s="79"/>
      <c r="EX159" s="79"/>
      <c r="EY159" s="79"/>
      <c r="EZ159" s="79"/>
      <c r="FA159" s="79"/>
      <c r="FB159" s="79"/>
      <c r="FC159" s="79"/>
      <c r="FD159" s="79"/>
      <c r="FE159" s="79"/>
      <c r="FF159" s="79"/>
      <c r="FG159" s="79"/>
      <c r="FH159" s="79"/>
      <c r="FI159" s="79"/>
      <c r="FJ159" s="79"/>
      <c r="FK159" s="79"/>
      <c r="FL159" s="79"/>
      <c r="FM159" s="79"/>
      <c r="FN159" s="79"/>
      <c r="FO159" s="79"/>
      <c r="FP159" s="79"/>
      <c r="FQ159" s="79"/>
      <c r="FR159" s="79"/>
      <c r="FS159" s="79"/>
      <c r="FT159" s="79"/>
      <c r="FU159" s="79"/>
      <c r="FV159" s="79"/>
      <c r="FW159" s="79"/>
      <c r="FX159" s="79"/>
      <c r="FY159" s="79"/>
      <c r="FZ159" s="79"/>
      <c r="GA159" s="79"/>
      <c r="GB159" s="79"/>
      <c r="GC159" s="79"/>
      <c r="GD159" s="79"/>
      <c r="GE159" s="79"/>
      <c r="GF159" s="79"/>
      <c r="GG159" s="79"/>
      <c r="GH159" s="79"/>
      <c r="GI159" s="79"/>
      <c r="GJ159" s="79"/>
      <c r="GK159" s="79"/>
      <c r="GL159" s="79"/>
      <c r="GM159" s="79"/>
      <c r="GN159" s="79"/>
      <c r="GO159" s="79"/>
      <c r="GP159" s="79"/>
      <c r="GQ159" s="79"/>
      <c r="GR159" s="79"/>
      <c r="GS159" s="79"/>
      <c r="GT159" s="79"/>
      <c r="GU159" s="79"/>
      <c r="GV159" s="79"/>
      <c r="GW159" s="79"/>
      <c r="GX159" s="79"/>
      <c r="GY159" s="79"/>
      <c r="GZ159" s="79"/>
      <c r="HA159" s="79"/>
      <c r="HB159" s="79"/>
      <c r="HC159" s="79"/>
      <c r="HD159" s="79"/>
      <c r="HE159" s="79"/>
      <c r="HF159" s="79"/>
      <c r="HG159" s="79"/>
      <c r="HH159" s="79"/>
      <c r="HI159" s="79"/>
      <c r="HJ159" s="79"/>
      <c r="HK159" s="79"/>
      <c r="HL159" s="79"/>
      <c r="HM159" s="79"/>
      <c r="HN159" s="79"/>
      <c r="HO159" s="79"/>
      <c r="HP159" s="79"/>
      <c r="HQ159" s="79"/>
      <c r="HR159" s="79"/>
      <c r="HS159" s="79"/>
      <c r="HT159" s="79"/>
      <c r="HU159" s="79"/>
      <c r="HV159" s="79"/>
      <c r="HW159" s="79"/>
      <c r="HX159" s="79"/>
      <c r="HY159" s="79"/>
      <c r="HZ159" s="79"/>
      <c r="IA159" s="79"/>
      <c r="IB159" s="79"/>
      <c r="IC159" s="79"/>
      <c r="ID159" s="79"/>
      <c r="IE159" s="79"/>
      <c r="IF159" s="79"/>
      <c r="IG159" s="79"/>
      <c r="IH159" s="79"/>
      <c r="II159" s="79"/>
      <c r="IJ159" s="79"/>
      <c r="IK159" s="79"/>
      <c r="IL159" s="79"/>
      <c r="IM159" s="79"/>
      <c r="IN159" s="79"/>
      <c r="IO159" s="79"/>
      <c r="IP159" s="79"/>
      <c r="IQ159" s="79"/>
      <c r="IR159" s="79"/>
      <c r="IS159" s="79"/>
      <c r="IT159" s="79"/>
      <c r="IU159" s="79"/>
      <c r="IV159" s="79"/>
    </row>
    <row r="160" spans="1:256" s="83" customFormat="1" x14ac:dyDescent="0.25">
      <c r="A160" s="79"/>
      <c r="B160" s="79"/>
      <c r="C160" s="86" t="s">
        <v>5086</v>
      </c>
      <c r="D160" s="89">
        <v>1445.6051</v>
      </c>
      <c r="E160" s="89">
        <v>1451.422</v>
      </c>
      <c r="F160" s="80"/>
      <c r="G160" s="81"/>
      <c r="H160" s="81"/>
      <c r="I160" s="81"/>
      <c r="J160" s="81"/>
      <c r="K160" s="82"/>
      <c r="L160" s="82"/>
      <c r="M160" s="79"/>
      <c r="N160" s="79"/>
      <c r="O160" s="79"/>
      <c r="P160" s="79"/>
      <c r="Q160" s="79"/>
      <c r="R160" s="79"/>
      <c r="S160" s="79"/>
      <c r="T160" s="79"/>
      <c r="U160" s="79"/>
      <c r="V160" s="79"/>
      <c r="W160" s="79"/>
      <c r="X160" s="79"/>
      <c r="Y160" s="79"/>
      <c r="Z160" s="79"/>
      <c r="AA160" s="79"/>
      <c r="AB160" s="79"/>
      <c r="AC160" s="79"/>
      <c r="AD160" s="79"/>
      <c r="AE160" s="79"/>
      <c r="AF160" s="79"/>
      <c r="AG160" s="79"/>
      <c r="AH160" s="79"/>
      <c r="AI160" s="82"/>
      <c r="AJ160" s="79"/>
      <c r="AK160" s="79"/>
      <c r="AL160" s="79"/>
      <c r="AM160" s="79"/>
      <c r="AN160" s="79"/>
      <c r="AO160" s="79"/>
      <c r="AP160" s="79"/>
      <c r="AQ160" s="79"/>
      <c r="AR160" s="79"/>
      <c r="AS160" s="79"/>
      <c r="AT160" s="79"/>
      <c r="AU160" s="79"/>
      <c r="AV160" s="82"/>
      <c r="AW160" s="79"/>
      <c r="AX160" s="82"/>
      <c r="AY160" s="79"/>
      <c r="AZ160" s="79"/>
      <c r="BA160" s="79"/>
      <c r="BB160" s="82"/>
      <c r="BC160" s="79"/>
      <c r="BD160" s="79"/>
      <c r="BE160" s="79"/>
      <c r="BF160" s="79"/>
      <c r="BG160" s="79"/>
      <c r="BH160" s="79"/>
      <c r="BI160" s="79"/>
      <c r="BJ160" s="79"/>
      <c r="BK160" s="79"/>
      <c r="BL160" s="79"/>
      <c r="BM160" s="79"/>
      <c r="BN160" s="79"/>
      <c r="BO160" s="79"/>
      <c r="BP160" s="79"/>
      <c r="BQ160" s="79"/>
      <c r="BR160" s="79"/>
      <c r="BS160" s="79"/>
      <c r="BT160" s="79"/>
      <c r="BU160" s="79"/>
      <c r="BV160" s="79"/>
      <c r="BW160" s="79"/>
      <c r="BX160" s="79"/>
      <c r="BY160" s="79"/>
      <c r="BZ160" s="79"/>
      <c r="CA160" s="79"/>
      <c r="CB160" s="79"/>
      <c r="CC160" s="79"/>
      <c r="CD160" s="79"/>
      <c r="CE160" s="79"/>
      <c r="CF160" s="79"/>
      <c r="CG160" s="79"/>
      <c r="CH160" s="79"/>
      <c r="CI160" s="79"/>
      <c r="CJ160" s="79"/>
      <c r="CK160" s="79"/>
      <c r="CL160" s="79"/>
      <c r="CM160" s="79"/>
      <c r="CN160" s="79"/>
      <c r="CO160" s="79"/>
      <c r="CP160" s="79"/>
      <c r="CQ160" s="79"/>
      <c r="CR160" s="79"/>
      <c r="CS160" s="79"/>
      <c r="CT160" s="79"/>
      <c r="CU160" s="79"/>
      <c r="CV160" s="79"/>
      <c r="CW160" s="79"/>
      <c r="CX160" s="79"/>
      <c r="CY160" s="79"/>
      <c r="CZ160" s="79"/>
      <c r="DA160" s="79"/>
      <c r="DB160" s="79"/>
      <c r="DC160" s="79"/>
      <c r="DD160" s="79"/>
      <c r="DE160" s="79"/>
      <c r="DF160" s="79"/>
      <c r="DG160" s="79"/>
      <c r="DH160" s="79"/>
      <c r="DI160" s="79"/>
      <c r="DJ160" s="79"/>
      <c r="DK160" s="79"/>
      <c r="DL160" s="79"/>
      <c r="DM160" s="79"/>
      <c r="DN160" s="79"/>
      <c r="DO160" s="79"/>
      <c r="DP160" s="79"/>
      <c r="DQ160" s="79"/>
      <c r="DR160" s="79"/>
      <c r="DS160" s="79"/>
      <c r="DT160" s="79"/>
      <c r="DU160" s="79"/>
      <c r="DV160" s="79"/>
      <c r="DW160" s="79"/>
      <c r="DX160" s="79"/>
      <c r="DY160" s="79"/>
      <c r="DZ160" s="79"/>
      <c r="EA160" s="79"/>
      <c r="EB160" s="79"/>
      <c r="EC160" s="79"/>
      <c r="ED160" s="79"/>
      <c r="EE160" s="79"/>
      <c r="EF160" s="79"/>
      <c r="EG160" s="79"/>
      <c r="EH160" s="79"/>
      <c r="EI160" s="79"/>
      <c r="EJ160" s="79"/>
      <c r="EK160" s="79"/>
      <c r="EL160" s="79"/>
      <c r="EM160" s="79"/>
      <c r="EN160" s="79"/>
      <c r="EO160" s="79"/>
      <c r="EP160" s="79"/>
      <c r="EQ160" s="79"/>
      <c r="ER160" s="79"/>
      <c r="ES160" s="79"/>
      <c r="ET160" s="79"/>
      <c r="EU160" s="79"/>
      <c r="EV160" s="79"/>
      <c r="EW160" s="79"/>
      <c r="EX160" s="79"/>
      <c r="EY160" s="79"/>
      <c r="EZ160" s="79"/>
      <c r="FA160" s="79"/>
      <c r="FB160" s="79"/>
      <c r="FC160" s="79"/>
      <c r="FD160" s="79"/>
      <c r="FE160" s="79"/>
      <c r="FF160" s="79"/>
      <c r="FG160" s="79"/>
      <c r="FH160" s="79"/>
      <c r="FI160" s="79"/>
      <c r="FJ160" s="79"/>
      <c r="FK160" s="79"/>
      <c r="FL160" s="79"/>
      <c r="FM160" s="79"/>
      <c r="FN160" s="79"/>
      <c r="FO160" s="79"/>
      <c r="FP160" s="79"/>
      <c r="FQ160" s="79"/>
      <c r="FR160" s="79"/>
      <c r="FS160" s="79"/>
      <c r="FT160" s="79"/>
      <c r="FU160" s="79"/>
      <c r="FV160" s="79"/>
      <c r="FW160" s="79"/>
      <c r="FX160" s="79"/>
      <c r="FY160" s="79"/>
      <c r="FZ160" s="79"/>
      <c r="GA160" s="79"/>
      <c r="GB160" s="79"/>
      <c r="GC160" s="79"/>
      <c r="GD160" s="79"/>
      <c r="GE160" s="79"/>
      <c r="GF160" s="79"/>
      <c r="GG160" s="79"/>
      <c r="GH160" s="79"/>
      <c r="GI160" s="79"/>
      <c r="GJ160" s="79"/>
      <c r="GK160" s="79"/>
      <c r="GL160" s="79"/>
      <c r="GM160" s="79"/>
      <c r="GN160" s="79"/>
      <c r="GO160" s="79"/>
      <c r="GP160" s="79"/>
      <c r="GQ160" s="79"/>
      <c r="GR160" s="79"/>
      <c r="GS160" s="79"/>
      <c r="GT160" s="79"/>
      <c r="GU160" s="79"/>
      <c r="GV160" s="79"/>
      <c r="GW160" s="79"/>
      <c r="GX160" s="79"/>
      <c r="GY160" s="79"/>
      <c r="GZ160" s="79"/>
      <c r="HA160" s="79"/>
      <c r="HB160" s="79"/>
      <c r="HC160" s="79"/>
      <c r="HD160" s="79"/>
      <c r="HE160" s="79"/>
      <c r="HF160" s="79"/>
      <c r="HG160" s="79"/>
      <c r="HH160" s="79"/>
      <c r="HI160" s="79"/>
      <c r="HJ160" s="79"/>
      <c r="HK160" s="79"/>
      <c r="HL160" s="79"/>
      <c r="HM160" s="79"/>
      <c r="HN160" s="79"/>
      <c r="HO160" s="79"/>
      <c r="HP160" s="79"/>
      <c r="HQ160" s="79"/>
      <c r="HR160" s="79"/>
      <c r="HS160" s="79"/>
      <c r="HT160" s="79"/>
      <c r="HU160" s="79"/>
      <c r="HV160" s="79"/>
      <c r="HW160" s="79"/>
      <c r="HX160" s="79"/>
      <c r="HY160" s="79"/>
      <c r="HZ160" s="79"/>
      <c r="IA160" s="79"/>
      <c r="IB160" s="79"/>
      <c r="IC160" s="79"/>
      <c r="ID160" s="79"/>
      <c r="IE160" s="79"/>
      <c r="IF160" s="79"/>
      <c r="IG160" s="79"/>
      <c r="IH160" s="79"/>
      <c r="II160" s="79"/>
      <c r="IJ160" s="79"/>
      <c r="IK160" s="79"/>
      <c r="IL160" s="79"/>
      <c r="IM160" s="79"/>
      <c r="IN160" s="79"/>
      <c r="IO160" s="79"/>
      <c r="IP160" s="79"/>
      <c r="IQ160" s="79"/>
      <c r="IR160" s="79"/>
      <c r="IS160" s="79"/>
      <c r="IT160" s="79"/>
      <c r="IU160" s="79"/>
      <c r="IV160" s="79"/>
    </row>
    <row r="161" spans="1:256" s="83" customFormat="1" x14ac:dyDescent="0.25">
      <c r="A161" s="79"/>
      <c r="B161" s="79"/>
      <c r="C161" s="86" t="s">
        <v>5087</v>
      </c>
      <c r="D161" s="89">
        <v>1496.2348999999999</v>
      </c>
      <c r="E161" s="89">
        <v>1502.8722</v>
      </c>
      <c r="F161" s="80"/>
      <c r="G161" s="81"/>
      <c r="H161" s="81"/>
      <c r="I161" s="81"/>
      <c r="J161" s="81"/>
      <c r="K161" s="82"/>
      <c r="L161" s="82"/>
      <c r="M161" s="79"/>
      <c r="N161" s="79"/>
      <c r="O161" s="79"/>
      <c r="P161" s="79"/>
      <c r="Q161" s="79"/>
      <c r="R161" s="79"/>
      <c r="S161" s="79"/>
      <c r="T161" s="79"/>
      <c r="U161" s="79"/>
      <c r="V161" s="79"/>
      <c r="W161" s="79"/>
      <c r="X161" s="79"/>
      <c r="Y161" s="79"/>
      <c r="Z161" s="79"/>
      <c r="AA161" s="79"/>
      <c r="AB161" s="79"/>
      <c r="AC161" s="79"/>
      <c r="AD161" s="79"/>
      <c r="AE161" s="79"/>
      <c r="AF161" s="79"/>
      <c r="AG161" s="79"/>
      <c r="AH161" s="79"/>
      <c r="AI161" s="82"/>
      <c r="AJ161" s="79"/>
      <c r="AK161" s="79"/>
      <c r="AL161" s="79"/>
      <c r="AM161" s="79"/>
      <c r="AN161" s="79"/>
      <c r="AO161" s="79"/>
      <c r="AP161" s="79"/>
      <c r="AQ161" s="79"/>
      <c r="AR161" s="79"/>
      <c r="AS161" s="79"/>
      <c r="AT161" s="79"/>
      <c r="AU161" s="79"/>
      <c r="AV161" s="82"/>
      <c r="AW161" s="79"/>
      <c r="AX161" s="82"/>
      <c r="AY161" s="79"/>
      <c r="AZ161" s="79"/>
      <c r="BA161" s="79"/>
      <c r="BB161" s="82"/>
      <c r="BC161" s="79"/>
      <c r="BD161" s="79"/>
      <c r="BE161" s="79"/>
      <c r="BF161" s="79"/>
      <c r="BG161" s="79"/>
      <c r="BH161" s="79"/>
      <c r="BI161" s="79"/>
      <c r="BJ161" s="79"/>
      <c r="BK161" s="79"/>
      <c r="BL161" s="79"/>
      <c r="BM161" s="79"/>
      <c r="BN161" s="79"/>
      <c r="BO161" s="79"/>
      <c r="BP161" s="79"/>
      <c r="BQ161" s="79"/>
      <c r="BR161" s="79"/>
      <c r="BS161" s="79"/>
      <c r="BT161" s="79"/>
      <c r="BU161" s="79"/>
      <c r="BV161" s="79"/>
      <c r="BW161" s="79"/>
      <c r="BX161" s="79"/>
      <c r="BY161" s="79"/>
      <c r="BZ161" s="79"/>
      <c r="CA161" s="79"/>
      <c r="CB161" s="79"/>
      <c r="CC161" s="79"/>
      <c r="CD161" s="79"/>
      <c r="CE161" s="79"/>
      <c r="CF161" s="79"/>
      <c r="CG161" s="79"/>
      <c r="CH161" s="79"/>
      <c r="CI161" s="79"/>
      <c r="CJ161" s="79"/>
      <c r="CK161" s="79"/>
      <c r="CL161" s="79"/>
      <c r="CM161" s="79"/>
      <c r="CN161" s="79"/>
      <c r="CO161" s="79"/>
      <c r="CP161" s="79"/>
      <c r="CQ161" s="79"/>
      <c r="CR161" s="79"/>
      <c r="CS161" s="79"/>
      <c r="CT161" s="79"/>
      <c r="CU161" s="79"/>
      <c r="CV161" s="79"/>
      <c r="CW161" s="79"/>
      <c r="CX161" s="79"/>
      <c r="CY161" s="79"/>
      <c r="CZ161" s="79"/>
      <c r="DA161" s="79"/>
      <c r="DB161" s="79"/>
      <c r="DC161" s="79"/>
      <c r="DD161" s="79"/>
      <c r="DE161" s="79"/>
      <c r="DF161" s="79"/>
      <c r="DG161" s="79"/>
      <c r="DH161" s="79"/>
      <c r="DI161" s="79"/>
      <c r="DJ161" s="79"/>
      <c r="DK161" s="79"/>
      <c r="DL161" s="79"/>
      <c r="DM161" s="79"/>
      <c r="DN161" s="79"/>
      <c r="DO161" s="79"/>
      <c r="DP161" s="79"/>
      <c r="DQ161" s="79"/>
      <c r="DR161" s="79"/>
      <c r="DS161" s="79"/>
      <c r="DT161" s="79"/>
      <c r="DU161" s="79"/>
      <c r="DV161" s="79"/>
      <c r="DW161" s="79"/>
      <c r="DX161" s="79"/>
      <c r="DY161" s="79"/>
      <c r="DZ161" s="79"/>
      <c r="EA161" s="79"/>
      <c r="EB161" s="79"/>
      <c r="EC161" s="79"/>
      <c r="ED161" s="79"/>
      <c r="EE161" s="79"/>
      <c r="EF161" s="79"/>
      <c r="EG161" s="79"/>
      <c r="EH161" s="79"/>
      <c r="EI161" s="79"/>
      <c r="EJ161" s="79"/>
      <c r="EK161" s="79"/>
      <c r="EL161" s="79"/>
      <c r="EM161" s="79"/>
      <c r="EN161" s="79"/>
      <c r="EO161" s="79"/>
      <c r="EP161" s="79"/>
      <c r="EQ161" s="79"/>
      <c r="ER161" s="79"/>
      <c r="ES161" s="79"/>
      <c r="ET161" s="79"/>
      <c r="EU161" s="79"/>
      <c r="EV161" s="79"/>
      <c r="EW161" s="79"/>
      <c r="EX161" s="79"/>
      <c r="EY161" s="79"/>
      <c r="EZ161" s="79"/>
      <c r="FA161" s="79"/>
      <c r="FB161" s="79"/>
      <c r="FC161" s="79"/>
      <c r="FD161" s="79"/>
      <c r="FE161" s="79"/>
      <c r="FF161" s="79"/>
      <c r="FG161" s="79"/>
      <c r="FH161" s="79"/>
      <c r="FI161" s="79"/>
      <c r="FJ161" s="79"/>
      <c r="FK161" s="79"/>
      <c r="FL161" s="79"/>
      <c r="FM161" s="79"/>
      <c r="FN161" s="79"/>
      <c r="FO161" s="79"/>
      <c r="FP161" s="79"/>
      <c r="FQ161" s="79"/>
      <c r="FR161" s="79"/>
      <c r="FS161" s="79"/>
      <c r="FT161" s="79"/>
      <c r="FU161" s="79"/>
      <c r="FV161" s="79"/>
      <c r="FW161" s="79"/>
      <c r="FX161" s="79"/>
      <c r="FY161" s="79"/>
      <c r="FZ161" s="79"/>
      <c r="GA161" s="79"/>
      <c r="GB161" s="79"/>
      <c r="GC161" s="79"/>
      <c r="GD161" s="79"/>
      <c r="GE161" s="79"/>
      <c r="GF161" s="79"/>
      <c r="GG161" s="79"/>
      <c r="GH161" s="79"/>
      <c r="GI161" s="79"/>
      <c r="GJ161" s="79"/>
      <c r="GK161" s="79"/>
      <c r="GL161" s="79"/>
      <c r="GM161" s="79"/>
      <c r="GN161" s="79"/>
      <c r="GO161" s="79"/>
      <c r="GP161" s="79"/>
      <c r="GQ161" s="79"/>
      <c r="GR161" s="79"/>
      <c r="GS161" s="79"/>
      <c r="GT161" s="79"/>
      <c r="GU161" s="79"/>
      <c r="GV161" s="79"/>
      <c r="GW161" s="79"/>
      <c r="GX161" s="79"/>
      <c r="GY161" s="79"/>
      <c r="GZ161" s="79"/>
      <c r="HA161" s="79"/>
      <c r="HB161" s="79"/>
      <c r="HC161" s="79"/>
      <c r="HD161" s="79"/>
      <c r="HE161" s="79"/>
      <c r="HF161" s="79"/>
      <c r="HG161" s="79"/>
      <c r="HH161" s="79"/>
      <c r="HI161" s="79"/>
      <c r="HJ161" s="79"/>
      <c r="HK161" s="79"/>
      <c r="HL161" s="79"/>
      <c r="HM161" s="79"/>
      <c r="HN161" s="79"/>
      <c r="HO161" s="79"/>
      <c r="HP161" s="79"/>
      <c r="HQ161" s="79"/>
      <c r="HR161" s="79"/>
      <c r="HS161" s="79"/>
      <c r="HT161" s="79"/>
      <c r="HU161" s="79"/>
      <c r="HV161" s="79"/>
      <c r="HW161" s="79"/>
      <c r="HX161" s="79"/>
      <c r="HY161" s="79"/>
      <c r="HZ161" s="79"/>
      <c r="IA161" s="79"/>
      <c r="IB161" s="79"/>
      <c r="IC161" s="79"/>
      <c r="ID161" s="79"/>
      <c r="IE161" s="79"/>
      <c r="IF161" s="79"/>
      <c r="IG161" s="79"/>
      <c r="IH161" s="79"/>
      <c r="II161" s="79"/>
      <c r="IJ161" s="79"/>
      <c r="IK161" s="79"/>
      <c r="IL161" s="79"/>
      <c r="IM161" s="79"/>
      <c r="IN161" s="79"/>
      <c r="IO161" s="79"/>
      <c r="IP161" s="79"/>
      <c r="IQ161" s="79"/>
      <c r="IR161" s="79"/>
      <c r="IS161" s="79"/>
      <c r="IT161" s="79"/>
      <c r="IU161" s="79"/>
      <c r="IV161" s="79"/>
    </row>
    <row r="162" spans="1:256" s="83" customFormat="1" x14ac:dyDescent="0.25">
      <c r="A162" s="79"/>
      <c r="B162" s="79"/>
      <c r="C162" s="86" t="s">
        <v>5092</v>
      </c>
      <c r="D162" s="89">
        <v>1522.3925999999999</v>
      </c>
      <c r="E162" s="89">
        <v>1529.1449</v>
      </c>
      <c r="F162" s="80"/>
      <c r="G162" s="81"/>
      <c r="H162" s="81"/>
      <c r="I162" s="81"/>
      <c r="J162" s="81"/>
      <c r="K162" s="82"/>
      <c r="L162" s="82"/>
      <c r="M162" s="79"/>
      <c r="N162" s="79"/>
      <c r="O162" s="79"/>
      <c r="P162" s="79"/>
      <c r="Q162" s="79"/>
      <c r="R162" s="79"/>
      <c r="S162" s="79"/>
      <c r="T162" s="79"/>
      <c r="U162" s="79"/>
      <c r="V162" s="79"/>
      <c r="W162" s="79"/>
      <c r="X162" s="79"/>
      <c r="Y162" s="79"/>
      <c r="Z162" s="79"/>
      <c r="AA162" s="79"/>
      <c r="AB162" s="79"/>
      <c r="AC162" s="79"/>
      <c r="AD162" s="79"/>
      <c r="AE162" s="79"/>
      <c r="AF162" s="79"/>
      <c r="AG162" s="79"/>
      <c r="AH162" s="79"/>
      <c r="AI162" s="82"/>
      <c r="AJ162" s="79"/>
      <c r="AK162" s="79"/>
      <c r="AL162" s="79"/>
      <c r="AM162" s="79"/>
      <c r="AN162" s="79"/>
      <c r="AO162" s="79"/>
      <c r="AP162" s="79"/>
      <c r="AQ162" s="79"/>
      <c r="AR162" s="79"/>
      <c r="AS162" s="79"/>
      <c r="AT162" s="79"/>
      <c r="AU162" s="79"/>
      <c r="AV162" s="82"/>
      <c r="AW162" s="79"/>
      <c r="AX162" s="82"/>
      <c r="AY162" s="79"/>
      <c r="AZ162" s="79"/>
      <c r="BA162" s="79"/>
      <c r="BB162" s="82"/>
      <c r="BC162" s="79"/>
      <c r="BD162" s="79"/>
      <c r="BE162" s="79"/>
      <c r="BF162" s="79"/>
      <c r="BG162" s="79"/>
      <c r="BH162" s="79"/>
      <c r="BI162" s="79"/>
      <c r="BJ162" s="79"/>
      <c r="BK162" s="79"/>
      <c r="BL162" s="79"/>
      <c r="BM162" s="79"/>
      <c r="BN162" s="79"/>
      <c r="BO162" s="79"/>
      <c r="BP162" s="79"/>
      <c r="BQ162" s="79"/>
      <c r="BR162" s="79"/>
      <c r="BS162" s="79"/>
      <c r="BT162" s="79"/>
      <c r="BU162" s="79"/>
      <c r="BV162" s="79"/>
      <c r="BW162" s="79"/>
      <c r="BX162" s="79"/>
      <c r="BY162" s="79"/>
      <c r="BZ162" s="79"/>
      <c r="CA162" s="79"/>
      <c r="CB162" s="79"/>
      <c r="CC162" s="79"/>
      <c r="CD162" s="79"/>
      <c r="CE162" s="79"/>
      <c r="CF162" s="79"/>
      <c r="CG162" s="79"/>
      <c r="CH162" s="79"/>
      <c r="CI162" s="79"/>
      <c r="CJ162" s="79"/>
      <c r="CK162" s="79"/>
      <c r="CL162" s="79"/>
      <c r="CM162" s="79"/>
      <c r="CN162" s="79"/>
      <c r="CO162" s="79"/>
      <c r="CP162" s="79"/>
      <c r="CQ162" s="79"/>
      <c r="CR162" s="79"/>
      <c r="CS162" s="79"/>
      <c r="CT162" s="79"/>
      <c r="CU162" s="79"/>
      <c r="CV162" s="79"/>
      <c r="CW162" s="79"/>
      <c r="CX162" s="79"/>
      <c r="CY162" s="79"/>
      <c r="CZ162" s="79"/>
      <c r="DA162" s="79"/>
      <c r="DB162" s="79"/>
      <c r="DC162" s="79"/>
      <c r="DD162" s="79"/>
      <c r="DE162" s="79"/>
      <c r="DF162" s="79"/>
      <c r="DG162" s="79"/>
      <c r="DH162" s="79"/>
      <c r="DI162" s="79"/>
      <c r="DJ162" s="79"/>
      <c r="DK162" s="79"/>
      <c r="DL162" s="79"/>
      <c r="DM162" s="79"/>
      <c r="DN162" s="79"/>
      <c r="DO162" s="79"/>
      <c r="DP162" s="79"/>
      <c r="DQ162" s="79"/>
      <c r="DR162" s="79"/>
      <c r="DS162" s="79"/>
      <c r="DT162" s="79"/>
      <c r="DU162" s="79"/>
      <c r="DV162" s="79"/>
      <c r="DW162" s="79"/>
      <c r="DX162" s="79"/>
      <c r="DY162" s="79"/>
      <c r="DZ162" s="79"/>
      <c r="EA162" s="79"/>
      <c r="EB162" s="79"/>
      <c r="EC162" s="79"/>
      <c r="ED162" s="79"/>
      <c r="EE162" s="79"/>
      <c r="EF162" s="79"/>
      <c r="EG162" s="79"/>
      <c r="EH162" s="79"/>
      <c r="EI162" s="79"/>
      <c r="EJ162" s="79"/>
      <c r="EK162" s="79"/>
      <c r="EL162" s="79"/>
      <c r="EM162" s="79"/>
      <c r="EN162" s="79"/>
      <c r="EO162" s="79"/>
      <c r="EP162" s="79"/>
      <c r="EQ162" s="79"/>
      <c r="ER162" s="79"/>
      <c r="ES162" s="79"/>
      <c r="ET162" s="79"/>
      <c r="EU162" s="79"/>
      <c r="EV162" s="79"/>
      <c r="EW162" s="79"/>
      <c r="EX162" s="79"/>
      <c r="EY162" s="79"/>
      <c r="EZ162" s="79"/>
      <c r="FA162" s="79"/>
      <c r="FB162" s="79"/>
      <c r="FC162" s="79"/>
      <c r="FD162" s="79"/>
      <c r="FE162" s="79"/>
      <c r="FF162" s="79"/>
      <c r="FG162" s="79"/>
      <c r="FH162" s="79"/>
      <c r="FI162" s="79"/>
      <c r="FJ162" s="79"/>
      <c r="FK162" s="79"/>
      <c r="FL162" s="79"/>
      <c r="FM162" s="79"/>
      <c r="FN162" s="79"/>
      <c r="FO162" s="79"/>
      <c r="FP162" s="79"/>
      <c r="FQ162" s="79"/>
      <c r="FR162" s="79"/>
      <c r="FS162" s="79"/>
      <c r="FT162" s="79"/>
      <c r="FU162" s="79"/>
      <c r="FV162" s="79"/>
      <c r="FW162" s="79"/>
      <c r="FX162" s="79"/>
      <c r="FY162" s="79"/>
      <c r="FZ162" s="79"/>
      <c r="GA162" s="79"/>
      <c r="GB162" s="79"/>
      <c r="GC162" s="79"/>
      <c r="GD162" s="79"/>
      <c r="GE162" s="79"/>
      <c r="GF162" s="79"/>
      <c r="GG162" s="79"/>
      <c r="GH162" s="79"/>
      <c r="GI162" s="79"/>
      <c r="GJ162" s="79"/>
      <c r="GK162" s="79"/>
      <c r="GL162" s="79"/>
      <c r="GM162" s="79"/>
      <c r="GN162" s="79"/>
      <c r="GO162" s="79"/>
      <c r="GP162" s="79"/>
      <c r="GQ162" s="79"/>
      <c r="GR162" s="79"/>
      <c r="GS162" s="79"/>
      <c r="GT162" s="79"/>
      <c r="GU162" s="79"/>
      <c r="GV162" s="79"/>
      <c r="GW162" s="79"/>
      <c r="GX162" s="79"/>
      <c r="GY162" s="79"/>
      <c r="GZ162" s="79"/>
      <c r="HA162" s="79"/>
      <c r="HB162" s="79"/>
      <c r="HC162" s="79"/>
      <c r="HD162" s="79"/>
      <c r="HE162" s="79"/>
      <c r="HF162" s="79"/>
      <c r="HG162" s="79"/>
      <c r="HH162" s="79"/>
      <c r="HI162" s="79"/>
      <c r="HJ162" s="79"/>
      <c r="HK162" s="79"/>
      <c r="HL162" s="79"/>
      <c r="HM162" s="79"/>
      <c r="HN162" s="79"/>
      <c r="HO162" s="79"/>
      <c r="HP162" s="79"/>
      <c r="HQ162" s="79"/>
      <c r="HR162" s="79"/>
      <c r="HS162" s="79"/>
      <c r="HT162" s="79"/>
      <c r="HU162" s="79"/>
      <c r="HV162" s="79"/>
      <c r="HW162" s="79"/>
      <c r="HX162" s="79"/>
      <c r="HY162" s="79"/>
      <c r="HZ162" s="79"/>
      <c r="IA162" s="79"/>
      <c r="IB162" s="79"/>
      <c r="IC162" s="79"/>
      <c r="ID162" s="79"/>
      <c r="IE162" s="79"/>
      <c r="IF162" s="79"/>
      <c r="IG162" s="79"/>
      <c r="IH162" s="79"/>
      <c r="II162" s="79"/>
      <c r="IJ162" s="79"/>
      <c r="IK162" s="79"/>
      <c r="IL162" s="79"/>
      <c r="IM162" s="79"/>
      <c r="IN162" s="79"/>
      <c r="IO162" s="79"/>
      <c r="IP162" s="79"/>
      <c r="IQ162" s="79"/>
      <c r="IR162" s="79"/>
      <c r="IS162" s="79"/>
      <c r="IT162" s="79"/>
      <c r="IU162" s="79"/>
      <c r="IV162" s="79"/>
    </row>
    <row r="163" spans="1:256" s="83" customFormat="1" x14ac:dyDescent="0.25">
      <c r="A163" s="79"/>
      <c r="B163" s="79"/>
      <c r="C163" s="86" t="s">
        <v>5078</v>
      </c>
      <c r="D163" s="89">
        <v>3881.402</v>
      </c>
      <c r="E163" s="89">
        <v>3898.6197000000002</v>
      </c>
      <c r="F163" s="80"/>
      <c r="G163" s="81"/>
      <c r="H163" s="81"/>
      <c r="I163" s="81"/>
      <c r="J163" s="81"/>
      <c r="K163" s="82"/>
      <c r="L163" s="82"/>
      <c r="M163" s="79"/>
      <c r="N163" s="79"/>
      <c r="O163" s="79"/>
      <c r="P163" s="79"/>
      <c r="Q163" s="79"/>
      <c r="R163" s="79"/>
      <c r="S163" s="79"/>
      <c r="T163" s="79"/>
      <c r="U163" s="79"/>
      <c r="V163" s="79"/>
      <c r="W163" s="79"/>
      <c r="X163" s="79"/>
      <c r="Y163" s="79"/>
      <c r="Z163" s="79"/>
      <c r="AA163" s="79"/>
      <c r="AB163" s="79"/>
      <c r="AC163" s="79"/>
      <c r="AD163" s="79"/>
      <c r="AE163" s="79"/>
      <c r="AF163" s="79"/>
      <c r="AG163" s="79"/>
      <c r="AH163" s="79"/>
      <c r="AI163" s="82"/>
      <c r="AJ163" s="79"/>
      <c r="AK163" s="79"/>
      <c r="AL163" s="79"/>
      <c r="AM163" s="79"/>
      <c r="AN163" s="79"/>
      <c r="AO163" s="79"/>
      <c r="AP163" s="79"/>
      <c r="AQ163" s="79"/>
      <c r="AR163" s="79"/>
      <c r="AS163" s="79"/>
      <c r="AT163" s="79"/>
      <c r="AU163" s="79"/>
      <c r="AV163" s="82"/>
      <c r="AW163" s="79"/>
      <c r="AX163" s="82"/>
      <c r="AY163" s="79"/>
      <c r="AZ163" s="79"/>
      <c r="BA163" s="79"/>
      <c r="BB163" s="82"/>
      <c r="BC163" s="79"/>
      <c r="BD163" s="79"/>
      <c r="BE163" s="79"/>
      <c r="BF163" s="79"/>
      <c r="BG163" s="79"/>
      <c r="BH163" s="79"/>
      <c r="BI163" s="79"/>
      <c r="BJ163" s="79"/>
      <c r="BK163" s="79"/>
      <c r="BL163" s="79"/>
      <c r="BM163" s="79"/>
      <c r="BN163" s="79"/>
      <c r="BO163" s="79"/>
      <c r="BP163" s="79"/>
      <c r="BQ163" s="79"/>
      <c r="BR163" s="79"/>
      <c r="BS163" s="79"/>
      <c r="BT163" s="79"/>
      <c r="BU163" s="79"/>
      <c r="BV163" s="79"/>
      <c r="BW163" s="79"/>
      <c r="BX163" s="79"/>
      <c r="BY163" s="79"/>
      <c r="BZ163" s="79"/>
      <c r="CA163" s="79"/>
      <c r="CB163" s="79"/>
      <c r="CC163" s="79"/>
      <c r="CD163" s="79"/>
      <c r="CE163" s="79"/>
      <c r="CF163" s="79"/>
      <c r="CG163" s="79"/>
      <c r="CH163" s="79"/>
      <c r="CI163" s="79"/>
      <c r="CJ163" s="79"/>
      <c r="CK163" s="79"/>
      <c r="CL163" s="79"/>
      <c r="CM163" s="79"/>
      <c r="CN163" s="79"/>
      <c r="CO163" s="79"/>
      <c r="CP163" s="79"/>
      <c r="CQ163" s="79"/>
      <c r="CR163" s="79"/>
      <c r="CS163" s="79"/>
      <c r="CT163" s="79"/>
      <c r="CU163" s="79"/>
      <c r="CV163" s="79"/>
      <c r="CW163" s="79"/>
      <c r="CX163" s="79"/>
      <c r="CY163" s="79"/>
      <c r="CZ163" s="79"/>
      <c r="DA163" s="79"/>
      <c r="DB163" s="79"/>
      <c r="DC163" s="79"/>
      <c r="DD163" s="79"/>
      <c r="DE163" s="79"/>
      <c r="DF163" s="79"/>
      <c r="DG163" s="79"/>
      <c r="DH163" s="79"/>
      <c r="DI163" s="79"/>
      <c r="DJ163" s="79"/>
      <c r="DK163" s="79"/>
      <c r="DL163" s="79"/>
      <c r="DM163" s="79"/>
      <c r="DN163" s="79"/>
      <c r="DO163" s="79"/>
      <c r="DP163" s="79"/>
      <c r="DQ163" s="79"/>
      <c r="DR163" s="79"/>
      <c r="DS163" s="79"/>
      <c r="DT163" s="79"/>
      <c r="DU163" s="79"/>
      <c r="DV163" s="79"/>
      <c r="DW163" s="79"/>
      <c r="DX163" s="79"/>
      <c r="DY163" s="79"/>
      <c r="DZ163" s="79"/>
      <c r="EA163" s="79"/>
      <c r="EB163" s="79"/>
      <c r="EC163" s="79"/>
      <c r="ED163" s="79"/>
      <c r="EE163" s="79"/>
      <c r="EF163" s="79"/>
      <c r="EG163" s="79"/>
      <c r="EH163" s="79"/>
      <c r="EI163" s="79"/>
      <c r="EJ163" s="79"/>
      <c r="EK163" s="79"/>
      <c r="EL163" s="79"/>
      <c r="EM163" s="79"/>
      <c r="EN163" s="79"/>
      <c r="EO163" s="79"/>
      <c r="EP163" s="79"/>
      <c r="EQ163" s="79"/>
      <c r="ER163" s="79"/>
      <c r="ES163" s="79"/>
      <c r="ET163" s="79"/>
      <c r="EU163" s="79"/>
      <c r="EV163" s="79"/>
      <c r="EW163" s="79"/>
      <c r="EX163" s="79"/>
      <c r="EY163" s="79"/>
      <c r="EZ163" s="79"/>
      <c r="FA163" s="79"/>
      <c r="FB163" s="79"/>
      <c r="FC163" s="79"/>
      <c r="FD163" s="79"/>
      <c r="FE163" s="79"/>
      <c r="FF163" s="79"/>
      <c r="FG163" s="79"/>
      <c r="FH163" s="79"/>
      <c r="FI163" s="79"/>
      <c r="FJ163" s="79"/>
      <c r="FK163" s="79"/>
      <c r="FL163" s="79"/>
      <c r="FM163" s="79"/>
      <c r="FN163" s="79"/>
      <c r="FO163" s="79"/>
      <c r="FP163" s="79"/>
      <c r="FQ163" s="79"/>
      <c r="FR163" s="79"/>
      <c r="FS163" s="79"/>
      <c r="FT163" s="79"/>
      <c r="FU163" s="79"/>
      <c r="FV163" s="79"/>
      <c r="FW163" s="79"/>
      <c r="FX163" s="79"/>
      <c r="FY163" s="79"/>
      <c r="FZ163" s="79"/>
      <c r="GA163" s="79"/>
      <c r="GB163" s="79"/>
      <c r="GC163" s="79"/>
      <c r="GD163" s="79"/>
      <c r="GE163" s="79"/>
      <c r="GF163" s="79"/>
      <c r="GG163" s="79"/>
      <c r="GH163" s="79"/>
      <c r="GI163" s="79"/>
      <c r="GJ163" s="79"/>
      <c r="GK163" s="79"/>
      <c r="GL163" s="79"/>
      <c r="GM163" s="79"/>
      <c r="GN163" s="79"/>
      <c r="GO163" s="79"/>
      <c r="GP163" s="79"/>
      <c r="GQ163" s="79"/>
      <c r="GR163" s="79"/>
      <c r="GS163" s="79"/>
      <c r="GT163" s="79"/>
      <c r="GU163" s="79"/>
      <c r="GV163" s="79"/>
      <c r="GW163" s="79"/>
      <c r="GX163" s="79"/>
      <c r="GY163" s="79"/>
      <c r="GZ163" s="79"/>
      <c r="HA163" s="79"/>
      <c r="HB163" s="79"/>
      <c r="HC163" s="79"/>
      <c r="HD163" s="79"/>
      <c r="HE163" s="79"/>
      <c r="HF163" s="79"/>
      <c r="HG163" s="79"/>
      <c r="HH163" s="79"/>
      <c r="HI163" s="79"/>
      <c r="HJ163" s="79"/>
      <c r="HK163" s="79"/>
      <c r="HL163" s="79"/>
      <c r="HM163" s="79"/>
      <c r="HN163" s="79"/>
      <c r="HO163" s="79"/>
      <c r="HP163" s="79"/>
      <c r="HQ163" s="79"/>
      <c r="HR163" s="79"/>
      <c r="HS163" s="79"/>
      <c r="HT163" s="79"/>
      <c r="HU163" s="79"/>
      <c r="HV163" s="79"/>
      <c r="HW163" s="79"/>
      <c r="HX163" s="79"/>
      <c r="HY163" s="79"/>
      <c r="HZ163" s="79"/>
      <c r="IA163" s="79"/>
      <c r="IB163" s="79"/>
      <c r="IC163" s="79"/>
      <c r="ID163" s="79"/>
      <c r="IE163" s="79"/>
      <c r="IF163" s="79"/>
      <c r="IG163" s="79"/>
      <c r="IH163" s="79"/>
      <c r="II163" s="79"/>
      <c r="IJ163" s="79"/>
      <c r="IK163" s="79"/>
      <c r="IL163" s="79"/>
      <c r="IM163" s="79"/>
      <c r="IN163" s="79"/>
      <c r="IO163" s="79"/>
      <c r="IP163" s="79"/>
      <c r="IQ163" s="79"/>
      <c r="IR163" s="79"/>
      <c r="IS163" s="79"/>
      <c r="IT163" s="79"/>
      <c r="IU163" s="79"/>
      <c r="IV163" s="79"/>
    </row>
    <row r="164" spans="1:256" s="83" customFormat="1" x14ac:dyDescent="0.25">
      <c r="A164" s="79"/>
      <c r="B164" s="79"/>
      <c r="C164" s="86" t="s">
        <v>5094</v>
      </c>
      <c r="D164" s="89">
        <v>1724.8094000000001</v>
      </c>
      <c r="E164" s="89">
        <v>1732.4611</v>
      </c>
      <c r="F164" s="80"/>
      <c r="G164" s="81"/>
      <c r="H164" s="81"/>
      <c r="I164" s="81"/>
      <c r="J164" s="81"/>
      <c r="K164" s="82"/>
      <c r="L164" s="82"/>
      <c r="M164" s="79"/>
      <c r="N164" s="79"/>
      <c r="O164" s="79"/>
      <c r="P164" s="79"/>
      <c r="Q164" s="79"/>
      <c r="R164" s="79"/>
      <c r="S164" s="79"/>
      <c r="T164" s="79"/>
      <c r="U164" s="79"/>
      <c r="V164" s="79"/>
      <c r="W164" s="79"/>
      <c r="X164" s="79"/>
      <c r="Y164" s="79"/>
      <c r="Z164" s="79"/>
      <c r="AA164" s="79"/>
      <c r="AB164" s="79"/>
      <c r="AC164" s="79"/>
      <c r="AD164" s="79"/>
      <c r="AE164" s="79"/>
      <c r="AF164" s="79"/>
      <c r="AG164" s="79"/>
      <c r="AH164" s="79"/>
      <c r="AI164" s="82"/>
      <c r="AJ164" s="79"/>
      <c r="AK164" s="79"/>
      <c r="AL164" s="79"/>
      <c r="AM164" s="79"/>
      <c r="AN164" s="79"/>
      <c r="AO164" s="79"/>
      <c r="AP164" s="79"/>
      <c r="AQ164" s="79"/>
      <c r="AR164" s="79"/>
      <c r="AS164" s="79"/>
      <c r="AT164" s="79"/>
      <c r="AU164" s="79"/>
      <c r="AV164" s="82"/>
      <c r="AW164" s="79"/>
      <c r="AX164" s="82"/>
      <c r="AY164" s="79"/>
      <c r="AZ164" s="79"/>
      <c r="BA164" s="79"/>
      <c r="BB164" s="82"/>
      <c r="BC164" s="79"/>
      <c r="BD164" s="79"/>
      <c r="BE164" s="79"/>
      <c r="BF164" s="79"/>
      <c r="BG164" s="79"/>
      <c r="BH164" s="79"/>
      <c r="BI164" s="79"/>
      <c r="BJ164" s="79"/>
      <c r="BK164" s="79"/>
      <c r="BL164" s="79"/>
      <c r="BM164" s="79"/>
      <c r="BN164" s="79"/>
      <c r="BO164" s="79"/>
      <c r="BP164" s="79"/>
      <c r="BQ164" s="79"/>
      <c r="BR164" s="79"/>
      <c r="BS164" s="79"/>
      <c r="BT164" s="79"/>
      <c r="BU164" s="79"/>
      <c r="BV164" s="79"/>
      <c r="BW164" s="79"/>
      <c r="BX164" s="79"/>
      <c r="BY164" s="79"/>
      <c r="BZ164" s="79"/>
      <c r="CA164" s="79"/>
      <c r="CB164" s="79"/>
      <c r="CC164" s="79"/>
      <c r="CD164" s="79"/>
      <c r="CE164" s="79"/>
      <c r="CF164" s="79"/>
      <c r="CG164" s="79"/>
      <c r="CH164" s="79"/>
      <c r="CI164" s="79"/>
      <c r="CJ164" s="79"/>
      <c r="CK164" s="79"/>
      <c r="CL164" s="79"/>
      <c r="CM164" s="79"/>
      <c r="CN164" s="79"/>
      <c r="CO164" s="79"/>
      <c r="CP164" s="79"/>
      <c r="CQ164" s="79"/>
      <c r="CR164" s="79"/>
      <c r="CS164" s="79"/>
      <c r="CT164" s="79"/>
      <c r="CU164" s="79"/>
      <c r="CV164" s="79"/>
      <c r="CW164" s="79"/>
      <c r="CX164" s="79"/>
      <c r="CY164" s="79"/>
      <c r="CZ164" s="79"/>
      <c r="DA164" s="79"/>
      <c r="DB164" s="79"/>
      <c r="DC164" s="79"/>
      <c r="DD164" s="79"/>
      <c r="DE164" s="79"/>
      <c r="DF164" s="79"/>
      <c r="DG164" s="79"/>
      <c r="DH164" s="79"/>
      <c r="DI164" s="79"/>
      <c r="DJ164" s="79"/>
      <c r="DK164" s="79"/>
      <c r="DL164" s="79"/>
      <c r="DM164" s="79"/>
      <c r="DN164" s="79"/>
      <c r="DO164" s="79"/>
      <c r="DP164" s="79"/>
      <c r="DQ164" s="79"/>
      <c r="DR164" s="79"/>
      <c r="DS164" s="79"/>
      <c r="DT164" s="79"/>
      <c r="DU164" s="79"/>
      <c r="DV164" s="79"/>
      <c r="DW164" s="79"/>
      <c r="DX164" s="79"/>
      <c r="DY164" s="79"/>
      <c r="DZ164" s="79"/>
      <c r="EA164" s="79"/>
      <c r="EB164" s="79"/>
      <c r="EC164" s="79"/>
      <c r="ED164" s="79"/>
      <c r="EE164" s="79"/>
      <c r="EF164" s="79"/>
      <c r="EG164" s="79"/>
      <c r="EH164" s="79"/>
      <c r="EI164" s="79"/>
      <c r="EJ164" s="79"/>
      <c r="EK164" s="79"/>
      <c r="EL164" s="79"/>
      <c r="EM164" s="79"/>
      <c r="EN164" s="79"/>
      <c r="EO164" s="79"/>
      <c r="EP164" s="79"/>
      <c r="EQ164" s="79"/>
      <c r="ER164" s="79"/>
      <c r="ES164" s="79"/>
      <c r="ET164" s="79"/>
      <c r="EU164" s="79"/>
      <c r="EV164" s="79"/>
      <c r="EW164" s="79"/>
      <c r="EX164" s="79"/>
      <c r="EY164" s="79"/>
      <c r="EZ164" s="79"/>
      <c r="FA164" s="79"/>
      <c r="FB164" s="79"/>
      <c r="FC164" s="79"/>
      <c r="FD164" s="79"/>
      <c r="FE164" s="79"/>
      <c r="FF164" s="79"/>
      <c r="FG164" s="79"/>
      <c r="FH164" s="79"/>
      <c r="FI164" s="79"/>
      <c r="FJ164" s="79"/>
      <c r="FK164" s="79"/>
      <c r="FL164" s="79"/>
      <c r="FM164" s="79"/>
      <c r="FN164" s="79"/>
      <c r="FO164" s="79"/>
      <c r="FP164" s="79"/>
      <c r="FQ164" s="79"/>
      <c r="FR164" s="79"/>
      <c r="FS164" s="79"/>
      <c r="FT164" s="79"/>
      <c r="FU164" s="79"/>
      <c r="FV164" s="79"/>
      <c r="FW164" s="79"/>
      <c r="FX164" s="79"/>
      <c r="FY164" s="79"/>
      <c r="FZ164" s="79"/>
      <c r="GA164" s="79"/>
      <c r="GB164" s="79"/>
      <c r="GC164" s="79"/>
      <c r="GD164" s="79"/>
      <c r="GE164" s="79"/>
      <c r="GF164" s="79"/>
      <c r="GG164" s="79"/>
      <c r="GH164" s="79"/>
      <c r="GI164" s="79"/>
      <c r="GJ164" s="79"/>
      <c r="GK164" s="79"/>
      <c r="GL164" s="79"/>
      <c r="GM164" s="79"/>
      <c r="GN164" s="79"/>
      <c r="GO164" s="79"/>
      <c r="GP164" s="79"/>
      <c r="GQ164" s="79"/>
      <c r="GR164" s="79"/>
      <c r="GS164" s="79"/>
      <c r="GT164" s="79"/>
      <c r="GU164" s="79"/>
      <c r="GV164" s="79"/>
      <c r="GW164" s="79"/>
      <c r="GX164" s="79"/>
      <c r="GY164" s="79"/>
      <c r="GZ164" s="79"/>
      <c r="HA164" s="79"/>
      <c r="HB164" s="79"/>
      <c r="HC164" s="79"/>
      <c r="HD164" s="79"/>
      <c r="HE164" s="79"/>
      <c r="HF164" s="79"/>
      <c r="HG164" s="79"/>
      <c r="HH164" s="79"/>
      <c r="HI164" s="79"/>
      <c r="HJ164" s="79"/>
      <c r="HK164" s="79"/>
      <c r="HL164" s="79"/>
      <c r="HM164" s="79"/>
      <c r="HN164" s="79"/>
      <c r="HO164" s="79"/>
      <c r="HP164" s="79"/>
      <c r="HQ164" s="79"/>
      <c r="HR164" s="79"/>
      <c r="HS164" s="79"/>
      <c r="HT164" s="79"/>
      <c r="HU164" s="79"/>
      <c r="HV164" s="79"/>
      <c r="HW164" s="79"/>
      <c r="HX164" s="79"/>
      <c r="HY164" s="79"/>
      <c r="HZ164" s="79"/>
      <c r="IA164" s="79"/>
      <c r="IB164" s="79"/>
      <c r="IC164" s="79"/>
      <c r="ID164" s="79"/>
      <c r="IE164" s="79"/>
      <c r="IF164" s="79"/>
      <c r="IG164" s="79"/>
      <c r="IH164" s="79"/>
      <c r="II164" s="79"/>
      <c r="IJ164" s="79"/>
      <c r="IK164" s="79"/>
      <c r="IL164" s="79"/>
      <c r="IM164" s="79"/>
      <c r="IN164" s="79"/>
      <c r="IO164" s="79"/>
      <c r="IP164" s="79"/>
      <c r="IQ164" s="79"/>
      <c r="IR164" s="79"/>
      <c r="IS164" s="79"/>
      <c r="IT164" s="79"/>
      <c r="IU164" s="79"/>
      <c r="IV164" s="79"/>
    </row>
    <row r="165" spans="1:256" s="83" customFormat="1" x14ac:dyDescent="0.25">
      <c r="A165" s="79"/>
      <c r="B165" s="79"/>
      <c r="C165" s="86" t="s">
        <v>5088</v>
      </c>
      <c r="D165" s="89">
        <v>1498.4256</v>
      </c>
      <c r="E165" s="89">
        <v>1505.0727999999999</v>
      </c>
      <c r="F165" s="80"/>
      <c r="G165" s="81"/>
      <c r="H165" s="81"/>
      <c r="I165" s="81"/>
      <c r="J165" s="81"/>
      <c r="K165" s="82"/>
      <c r="L165" s="82"/>
      <c r="M165" s="79"/>
      <c r="N165" s="79"/>
      <c r="O165" s="79"/>
      <c r="P165" s="79"/>
      <c r="Q165" s="79"/>
      <c r="R165" s="79"/>
      <c r="S165" s="79"/>
      <c r="T165" s="79"/>
      <c r="U165" s="79"/>
      <c r="V165" s="79"/>
      <c r="W165" s="79"/>
      <c r="X165" s="79"/>
      <c r="Y165" s="79"/>
      <c r="Z165" s="79"/>
      <c r="AA165" s="79"/>
      <c r="AB165" s="79"/>
      <c r="AC165" s="79"/>
      <c r="AD165" s="79"/>
      <c r="AE165" s="79"/>
      <c r="AF165" s="79"/>
      <c r="AG165" s="79"/>
      <c r="AH165" s="79"/>
      <c r="AI165" s="82"/>
      <c r="AJ165" s="79"/>
      <c r="AK165" s="79"/>
      <c r="AL165" s="79"/>
      <c r="AM165" s="79"/>
      <c r="AN165" s="79"/>
      <c r="AO165" s="79"/>
      <c r="AP165" s="79"/>
      <c r="AQ165" s="79"/>
      <c r="AR165" s="79"/>
      <c r="AS165" s="79"/>
      <c r="AT165" s="79"/>
      <c r="AU165" s="79"/>
      <c r="AV165" s="82"/>
      <c r="AW165" s="79"/>
      <c r="AX165" s="82"/>
      <c r="AY165" s="79"/>
      <c r="AZ165" s="79"/>
      <c r="BA165" s="79"/>
      <c r="BB165" s="82"/>
      <c r="BC165" s="79"/>
      <c r="BD165" s="79"/>
      <c r="BE165" s="79"/>
      <c r="BF165" s="79"/>
      <c r="BG165" s="79"/>
      <c r="BH165" s="79"/>
      <c r="BI165" s="79"/>
      <c r="BJ165" s="79"/>
      <c r="BK165" s="79"/>
      <c r="BL165" s="79"/>
      <c r="BM165" s="79"/>
      <c r="BN165" s="79"/>
      <c r="BO165" s="79"/>
      <c r="BP165" s="79"/>
      <c r="BQ165" s="79"/>
      <c r="BR165" s="79"/>
      <c r="BS165" s="79"/>
      <c r="BT165" s="79"/>
      <c r="BU165" s="79"/>
      <c r="BV165" s="79"/>
      <c r="BW165" s="79"/>
      <c r="BX165" s="79"/>
      <c r="BY165" s="79"/>
      <c r="BZ165" s="79"/>
      <c r="CA165" s="79"/>
      <c r="CB165" s="79"/>
      <c r="CC165" s="79"/>
      <c r="CD165" s="79"/>
      <c r="CE165" s="79"/>
      <c r="CF165" s="79"/>
      <c r="CG165" s="79"/>
      <c r="CH165" s="79"/>
      <c r="CI165" s="79"/>
      <c r="CJ165" s="79"/>
      <c r="CK165" s="79"/>
      <c r="CL165" s="79"/>
      <c r="CM165" s="79"/>
      <c r="CN165" s="79"/>
      <c r="CO165" s="79"/>
      <c r="CP165" s="79"/>
      <c r="CQ165" s="79"/>
      <c r="CR165" s="79"/>
      <c r="CS165" s="79"/>
      <c r="CT165" s="79"/>
      <c r="CU165" s="79"/>
      <c r="CV165" s="79"/>
      <c r="CW165" s="79"/>
      <c r="CX165" s="79"/>
      <c r="CY165" s="79"/>
      <c r="CZ165" s="79"/>
      <c r="DA165" s="79"/>
      <c r="DB165" s="79"/>
      <c r="DC165" s="79"/>
      <c r="DD165" s="79"/>
      <c r="DE165" s="79"/>
      <c r="DF165" s="79"/>
      <c r="DG165" s="79"/>
      <c r="DH165" s="79"/>
      <c r="DI165" s="79"/>
      <c r="DJ165" s="79"/>
      <c r="DK165" s="79"/>
      <c r="DL165" s="79"/>
      <c r="DM165" s="79"/>
      <c r="DN165" s="79"/>
      <c r="DO165" s="79"/>
      <c r="DP165" s="79"/>
      <c r="DQ165" s="79"/>
      <c r="DR165" s="79"/>
      <c r="DS165" s="79"/>
      <c r="DT165" s="79"/>
      <c r="DU165" s="79"/>
      <c r="DV165" s="79"/>
      <c r="DW165" s="79"/>
      <c r="DX165" s="79"/>
      <c r="DY165" s="79"/>
      <c r="DZ165" s="79"/>
      <c r="EA165" s="79"/>
      <c r="EB165" s="79"/>
      <c r="EC165" s="79"/>
      <c r="ED165" s="79"/>
      <c r="EE165" s="79"/>
      <c r="EF165" s="79"/>
      <c r="EG165" s="79"/>
      <c r="EH165" s="79"/>
      <c r="EI165" s="79"/>
      <c r="EJ165" s="79"/>
      <c r="EK165" s="79"/>
      <c r="EL165" s="79"/>
      <c r="EM165" s="79"/>
      <c r="EN165" s="79"/>
      <c r="EO165" s="79"/>
      <c r="EP165" s="79"/>
      <c r="EQ165" s="79"/>
      <c r="ER165" s="79"/>
      <c r="ES165" s="79"/>
      <c r="ET165" s="79"/>
      <c r="EU165" s="79"/>
      <c r="EV165" s="79"/>
      <c r="EW165" s="79"/>
      <c r="EX165" s="79"/>
      <c r="EY165" s="79"/>
      <c r="EZ165" s="79"/>
      <c r="FA165" s="79"/>
      <c r="FB165" s="79"/>
      <c r="FC165" s="79"/>
      <c r="FD165" s="79"/>
      <c r="FE165" s="79"/>
      <c r="FF165" s="79"/>
      <c r="FG165" s="79"/>
      <c r="FH165" s="79"/>
      <c r="FI165" s="79"/>
      <c r="FJ165" s="79"/>
      <c r="FK165" s="79"/>
      <c r="FL165" s="79"/>
      <c r="FM165" s="79"/>
      <c r="FN165" s="79"/>
      <c r="FO165" s="79"/>
      <c r="FP165" s="79"/>
      <c r="FQ165" s="79"/>
      <c r="FR165" s="79"/>
      <c r="FS165" s="79"/>
      <c r="FT165" s="79"/>
      <c r="FU165" s="79"/>
      <c r="FV165" s="79"/>
      <c r="FW165" s="79"/>
      <c r="FX165" s="79"/>
      <c r="FY165" s="79"/>
      <c r="FZ165" s="79"/>
      <c r="GA165" s="79"/>
      <c r="GB165" s="79"/>
      <c r="GC165" s="79"/>
      <c r="GD165" s="79"/>
      <c r="GE165" s="79"/>
      <c r="GF165" s="79"/>
      <c r="GG165" s="79"/>
      <c r="GH165" s="79"/>
      <c r="GI165" s="79"/>
      <c r="GJ165" s="79"/>
      <c r="GK165" s="79"/>
      <c r="GL165" s="79"/>
      <c r="GM165" s="79"/>
      <c r="GN165" s="79"/>
      <c r="GO165" s="79"/>
      <c r="GP165" s="79"/>
      <c r="GQ165" s="79"/>
      <c r="GR165" s="79"/>
      <c r="GS165" s="79"/>
      <c r="GT165" s="79"/>
      <c r="GU165" s="79"/>
      <c r="GV165" s="79"/>
      <c r="GW165" s="79"/>
      <c r="GX165" s="79"/>
      <c r="GY165" s="79"/>
      <c r="GZ165" s="79"/>
      <c r="HA165" s="79"/>
      <c r="HB165" s="79"/>
      <c r="HC165" s="79"/>
      <c r="HD165" s="79"/>
      <c r="HE165" s="79"/>
      <c r="HF165" s="79"/>
      <c r="HG165" s="79"/>
      <c r="HH165" s="79"/>
      <c r="HI165" s="79"/>
      <c r="HJ165" s="79"/>
      <c r="HK165" s="79"/>
      <c r="HL165" s="79"/>
      <c r="HM165" s="79"/>
      <c r="HN165" s="79"/>
      <c r="HO165" s="79"/>
      <c r="HP165" s="79"/>
      <c r="HQ165" s="79"/>
      <c r="HR165" s="79"/>
      <c r="HS165" s="79"/>
      <c r="HT165" s="79"/>
      <c r="HU165" s="79"/>
      <c r="HV165" s="79"/>
      <c r="HW165" s="79"/>
      <c r="HX165" s="79"/>
      <c r="HY165" s="79"/>
      <c r="HZ165" s="79"/>
      <c r="IA165" s="79"/>
      <c r="IB165" s="79"/>
      <c r="IC165" s="79"/>
      <c r="ID165" s="79"/>
      <c r="IE165" s="79"/>
      <c r="IF165" s="79"/>
      <c r="IG165" s="79"/>
      <c r="IH165" s="79"/>
      <c r="II165" s="79"/>
      <c r="IJ165" s="79"/>
      <c r="IK165" s="79"/>
      <c r="IL165" s="79"/>
      <c r="IM165" s="79"/>
      <c r="IN165" s="79"/>
      <c r="IO165" s="79"/>
      <c r="IP165" s="79"/>
      <c r="IQ165" s="79"/>
      <c r="IR165" s="79"/>
      <c r="IS165" s="79"/>
      <c r="IT165" s="79"/>
      <c r="IU165" s="79"/>
      <c r="IV165" s="79"/>
    </row>
    <row r="166" spans="1:256" s="83" customFormat="1" ht="84.95" customHeight="1" x14ac:dyDescent="0.25">
      <c r="A166" s="79"/>
      <c r="B166" s="79"/>
      <c r="C166" s="206" t="s">
        <v>5112</v>
      </c>
      <c r="D166" s="207"/>
      <c r="E166" s="208"/>
      <c r="F166" s="80"/>
      <c r="G166" s="81"/>
      <c r="H166" s="81"/>
      <c r="I166" s="81"/>
      <c r="J166" s="81"/>
      <c r="K166" s="82"/>
      <c r="L166" s="82"/>
      <c r="M166" s="79"/>
      <c r="N166" s="79"/>
      <c r="O166" s="79"/>
      <c r="P166" s="79"/>
      <c r="Q166" s="79"/>
      <c r="R166" s="79"/>
      <c r="S166" s="79"/>
      <c r="T166" s="79"/>
      <c r="U166" s="79"/>
      <c r="V166" s="79"/>
      <c r="W166" s="79"/>
      <c r="X166" s="79"/>
      <c r="Y166" s="79"/>
      <c r="Z166" s="79"/>
      <c r="AA166" s="79"/>
      <c r="AB166" s="79"/>
      <c r="AC166" s="79"/>
      <c r="AD166" s="79"/>
      <c r="AE166" s="79"/>
      <c r="AF166" s="79"/>
      <c r="AG166" s="79"/>
      <c r="AH166" s="79"/>
      <c r="AI166" s="82"/>
      <c r="AJ166" s="79"/>
      <c r="AK166" s="79"/>
      <c r="AL166" s="79"/>
      <c r="AM166" s="79"/>
      <c r="AN166" s="79"/>
      <c r="AO166" s="79"/>
      <c r="AP166" s="79"/>
      <c r="AQ166" s="79"/>
      <c r="AR166" s="79"/>
      <c r="AS166" s="79"/>
      <c r="AT166" s="79"/>
      <c r="AU166" s="79"/>
      <c r="AV166" s="82"/>
      <c r="AW166" s="79"/>
      <c r="AX166" s="82"/>
      <c r="AY166" s="79"/>
      <c r="AZ166" s="79"/>
      <c r="BA166" s="79"/>
      <c r="BB166" s="82"/>
      <c r="BC166" s="79"/>
      <c r="BD166" s="79"/>
      <c r="BE166" s="79"/>
      <c r="BF166" s="79"/>
      <c r="BG166" s="79"/>
      <c r="BH166" s="79"/>
      <c r="BI166" s="79"/>
      <c r="BJ166" s="79"/>
      <c r="BK166" s="79"/>
      <c r="BL166" s="79"/>
      <c r="BM166" s="79"/>
      <c r="BN166" s="79"/>
      <c r="BO166" s="79"/>
      <c r="BP166" s="79"/>
      <c r="BQ166" s="79"/>
      <c r="BR166" s="79"/>
      <c r="BS166" s="79"/>
      <c r="BT166" s="79"/>
      <c r="BU166" s="79"/>
      <c r="BV166" s="79"/>
      <c r="BW166" s="79"/>
      <c r="BX166" s="79"/>
      <c r="BY166" s="79"/>
      <c r="BZ166" s="79"/>
      <c r="CA166" s="79"/>
      <c r="CB166" s="79"/>
      <c r="CC166" s="79"/>
      <c r="CD166" s="79"/>
      <c r="CE166" s="79"/>
      <c r="CF166" s="79"/>
      <c r="CG166" s="79"/>
      <c r="CH166" s="79"/>
      <c r="CI166" s="79"/>
      <c r="CJ166" s="79"/>
      <c r="CK166" s="79"/>
      <c r="CL166" s="79"/>
      <c r="CM166" s="79"/>
      <c r="CN166" s="79"/>
      <c r="CO166" s="79"/>
      <c r="CP166" s="79"/>
      <c r="CQ166" s="79"/>
      <c r="CR166" s="79"/>
      <c r="CS166" s="79"/>
      <c r="CT166" s="79"/>
      <c r="CU166" s="79"/>
      <c r="CV166" s="79"/>
      <c r="CW166" s="79"/>
      <c r="CX166" s="79"/>
      <c r="CY166" s="79"/>
      <c r="CZ166" s="79"/>
      <c r="DA166" s="79"/>
      <c r="DB166" s="79"/>
      <c r="DC166" s="79"/>
      <c r="DD166" s="79"/>
      <c r="DE166" s="79"/>
      <c r="DF166" s="79"/>
      <c r="DG166" s="79"/>
      <c r="DH166" s="79"/>
      <c r="DI166" s="79"/>
      <c r="DJ166" s="79"/>
      <c r="DK166" s="79"/>
      <c r="DL166" s="79"/>
      <c r="DM166" s="79"/>
      <c r="DN166" s="79"/>
      <c r="DO166" s="79"/>
      <c r="DP166" s="79"/>
      <c r="DQ166" s="79"/>
      <c r="DR166" s="79"/>
      <c r="DS166" s="79"/>
      <c r="DT166" s="79"/>
      <c r="DU166" s="79"/>
      <c r="DV166" s="79"/>
      <c r="DW166" s="79"/>
      <c r="DX166" s="79"/>
      <c r="DY166" s="79"/>
      <c r="DZ166" s="79"/>
      <c r="EA166" s="79"/>
      <c r="EB166" s="79"/>
      <c r="EC166" s="79"/>
      <c r="ED166" s="79"/>
      <c r="EE166" s="79"/>
      <c r="EF166" s="79"/>
      <c r="EG166" s="79"/>
      <c r="EH166" s="79"/>
      <c r="EI166" s="79"/>
      <c r="EJ166" s="79"/>
      <c r="EK166" s="79"/>
      <c r="EL166" s="79"/>
      <c r="EM166" s="79"/>
      <c r="EN166" s="79"/>
      <c r="EO166" s="79"/>
      <c r="EP166" s="79"/>
      <c r="EQ166" s="79"/>
      <c r="ER166" s="79"/>
      <c r="ES166" s="79"/>
      <c r="ET166" s="79"/>
      <c r="EU166" s="79"/>
      <c r="EV166" s="79"/>
      <c r="EW166" s="79"/>
      <c r="EX166" s="79"/>
      <c r="EY166" s="79"/>
      <c r="EZ166" s="79"/>
      <c r="FA166" s="79"/>
      <c r="FB166" s="79"/>
      <c r="FC166" s="79"/>
      <c r="FD166" s="79"/>
      <c r="FE166" s="79"/>
      <c r="FF166" s="79"/>
      <c r="FG166" s="79"/>
      <c r="FH166" s="79"/>
      <c r="FI166" s="79"/>
      <c r="FJ166" s="79"/>
      <c r="FK166" s="79"/>
      <c r="FL166" s="79"/>
      <c r="FM166" s="79"/>
      <c r="FN166" s="79"/>
      <c r="FO166" s="79"/>
      <c r="FP166" s="79"/>
      <c r="FQ166" s="79"/>
      <c r="FR166" s="79"/>
      <c r="FS166" s="79"/>
      <c r="FT166" s="79"/>
      <c r="FU166" s="79"/>
      <c r="FV166" s="79"/>
      <c r="FW166" s="79"/>
      <c r="FX166" s="79"/>
      <c r="FY166" s="79"/>
      <c r="FZ166" s="79"/>
      <c r="GA166" s="79"/>
      <c r="GB166" s="79"/>
      <c r="GC166" s="79"/>
      <c r="GD166" s="79"/>
      <c r="GE166" s="79"/>
      <c r="GF166" s="79"/>
      <c r="GG166" s="79"/>
      <c r="GH166" s="79"/>
      <c r="GI166" s="79"/>
      <c r="GJ166" s="79"/>
      <c r="GK166" s="79"/>
      <c r="GL166" s="79"/>
      <c r="GM166" s="79"/>
      <c r="GN166" s="79"/>
      <c r="GO166" s="79"/>
      <c r="GP166" s="79"/>
      <c r="GQ166" s="79"/>
      <c r="GR166" s="79"/>
      <c r="GS166" s="79"/>
      <c r="GT166" s="79"/>
      <c r="GU166" s="79"/>
      <c r="GV166" s="79"/>
      <c r="GW166" s="79"/>
      <c r="GX166" s="79"/>
      <c r="GY166" s="79"/>
      <c r="GZ166" s="79"/>
      <c r="HA166" s="79"/>
      <c r="HB166" s="79"/>
      <c r="HC166" s="79"/>
      <c r="HD166" s="79"/>
      <c r="HE166" s="79"/>
      <c r="HF166" s="79"/>
      <c r="HG166" s="79"/>
      <c r="HH166" s="79"/>
      <c r="HI166" s="79"/>
      <c r="HJ166" s="79"/>
      <c r="HK166" s="79"/>
      <c r="HL166" s="79"/>
      <c r="HM166" s="79"/>
      <c r="HN166" s="79"/>
      <c r="HO166" s="79"/>
      <c r="HP166" s="79"/>
      <c r="HQ166" s="79"/>
      <c r="HR166" s="79"/>
      <c r="HS166" s="79"/>
      <c r="HT166" s="79"/>
      <c r="HU166" s="79"/>
      <c r="HV166" s="79"/>
      <c r="HW166" s="79"/>
      <c r="HX166" s="79"/>
      <c r="HY166" s="79"/>
      <c r="HZ166" s="79"/>
      <c r="IA166" s="79"/>
      <c r="IB166" s="79"/>
      <c r="IC166" s="79"/>
      <c r="ID166" s="79"/>
      <c r="IE166" s="79"/>
      <c r="IF166" s="79"/>
      <c r="IG166" s="79"/>
      <c r="IH166" s="79"/>
      <c r="II166" s="79"/>
      <c r="IJ166" s="79"/>
      <c r="IK166" s="79"/>
      <c r="IL166" s="79"/>
      <c r="IM166" s="79"/>
      <c r="IN166" s="79"/>
      <c r="IO166" s="79"/>
      <c r="IP166" s="79"/>
      <c r="IQ166" s="79"/>
      <c r="IR166" s="79"/>
      <c r="IS166" s="79"/>
      <c r="IT166" s="79"/>
      <c r="IU166" s="79"/>
      <c r="IV166" s="79"/>
    </row>
    <row r="168" spans="1:256" x14ac:dyDescent="0.25">
      <c r="C168" s="2" t="s">
        <v>5175</v>
      </c>
      <c r="E168" s="2" t="s">
        <v>2</v>
      </c>
    </row>
    <row r="170" spans="1:256" x14ac:dyDescent="0.25">
      <c r="C170" s="2" t="s">
        <v>5176</v>
      </c>
      <c r="E170" s="2" t="s">
        <v>2</v>
      </c>
    </row>
    <row r="172" spans="1:256" x14ac:dyDescent="0.25">
      <c r="C172" s="2" t="s">
        <v>5067</v>
      </c>
    </row>
    <row r="174" spans="1:256" s="101" customFormat="1" ht="16.5" x14ac:dyDescent="0.3">
      <c r="B174" s="21"/>
      <c r="C174" s="114" t="s">
        <v>5179</v>
      </c>
      <c r="D174" s="114"/>
      <c r="E174" s="114"/>
      <c r="F174" s="115"/>
      <c r="G174" s="115"/>
      <c r="H174" s="116"/>
    </row>
    <row r="175" spans="1:256" s="101" customFormat="1" ht="40.5" x14ac:dyDescent="0.3">
      <c r="B175" s="21"/>
      <c r="C175" s="102" t="s">
        <v>5180</v>
      </c>
      <c r="D175" s="102" t="s">
        <v>5181</v>
      </c>
      <c r="E175" s="102" t="s">
        <v>4510</v>
      </c>
      <c r="F175" s="102" t="s">
        <v>5182</v>
      </c>
      <c r="G175" s="102" t="s">
        <v>5183</v>
      </c>
      <c r="H175" s="134" t="s">
        <v>5184</v>
      </c>
    </row>
    <row r="176" spans="1:256" s="101" customFormat="1" ht="16.5" x14ac:dyDescent="0.3">
      <c r="B176" s="21"/>
      <c r="C176" s="110" t="s">
        <v>5185</v>
      </c>
      <c r="D176" s="102"/>
      <c r="E176" s="102"/>
      <c r="F176" s="102"/>
      <c r="G176" s="102"/>
      <c r="H176" s="134"/>
    </row>
    <row r="177" spans="2:13" s="101" customFormat="1" ht="16.5" x14ac:dyDescent="0.3">
      <c r="B177" s="21"/>
      <c r="C177" s="117"/>
      <c r="D177" s="117"/>
      <c r="E177" s="117"/>
      <c r="F177" s="117"/>
      <c r="G177" s="117"/>
      <c r="H177" s="116"/>
    </row>
    <row r="178" spans="2:13" s="101" customFormat="1" ht="16.5" x14ac:dyDescent="0.3">
      <c r="B178" s="21"/>
      <c r="C178" s="115" t="s">
        <v>5186</v>
      </c>
      <c r="D178" s="115"/>
      <c r="E178" s="115"/>
      <c r="F178" s="115"/>
      <c r="G178" s="115"/>
      <c r="H178" s="116"/>
    </row>
    <row r="179" spans="2:13" s="101" customFormat="1" ht="16.5" x14ac:dyDescent="0.3">
      <c r="B179" s="21"/>
      <c r="C179" s="104"/>
      <c r="D179" s="104"/>
      <c r="E179" s="104"/>
      <c r="F179" s="115"/>
      <c r="G179" s="115"/>
      <c r="H179" s="116"/>
    </row>
    <row r="180" spans="2:13" s="101" customFormat="1" ht="16.5" x14ac:dyDescent="0.3">
      <c r="B180" s="21"/>
      <c r="C180" s="104" t="s">
        <v>5187</v>
      </c>
      <c r="D180" s="104"/>
      <c r="E180" s="1"/>
      <c r="F180" s="115"/>
      <c r="G180" s="115"/>
      <c r="H180" s="116"/>
    </row>
    <row r="181" spans="2:13" s="101" customFormat="1" ht="16.5" x14ac:dyDescent="0.3">
      <c r="B181" s="21"/>
      <c r="C181" s="115" t="s">
        <v>5188</v>
      </c>
      <c r="D181" s="115"/>
      <c r="E181" s="115"/>
      <c r="F181" s="101" t="s">
        <v>5185</v>
      </c>
      <c r="G181" s="115"/>
      <c r="H181" s="116"/>
    </row>
    <row r="182" spans="2:13" s="101" customFormat="1" ht="16.5" x14ac:dyDescent="0.3">
      <c r="B182" s="21"/>
      <c r="C182" s="115" t="s">
        <v>5189</v>
      </c>
      <c r="D182" s="115"/>
      <c r="E182" s="115"/>
      <c r="F182" s="101" t="s">
        <v>5185</v>
      </c>
      <c r="G182" s="115"/>
      <c r="H182" s="116"/>
    </row>
    <row r="183" spans="2:13" s="101" customFormat="1" ht="16.5" x14ac:dyDescent="0.3">
      <c r="B183" s="21"/>
      <c r="C183" s="115" t="s">
        <v>5190</v>
      </c>
      <c r="D183" s="115"/>
      <c r="E183" s="115"/>
      <c r="F183" s="101" t="s">
        <v>5185</v>
      </c>
      <c r="G183" s="105"/>
      <c r="H183" s="119"/>
    </row>
    <row r="184" spans="2:13" s="101" customFormat="1" ht="16.5" x14ac:dyDescent="0.3">
      <c r="B184" s="21"/>
      <c r="C184" s="115" t="s">
        <v>5191</v>
      </c>
      <c r="D184" s="115"/>
      <c r="E184" s="115"/>
      <c r="F184" s="101" t="s">
        <v>5185</v>
      </c>
      <c r="G184" s="105"/>
      <c r="H184" s="119"/>
    </row>
    <row r="185" spans="2:13" s="101" customFormat="1" ht="16.5" x14ac:dyDescent="0.3">
      <c r="B185" s="21"/>
      <c r="C185" s="115" t="s">
        <v>5192</v>
      </c>
      <c r="D185" s="115"/>
      <c r="E185" s="115"/>
      <c r="F185" s="101" t="s">
        <v>5185</v>
      </c>
      <c r="G185" s="105"/>
      <c r="H185" s="119"/>
    </row>
    <row r="186" spans="2:13" s="101" customFormat="1" ht="16.5" x14ac:dyDescent="0.3">
      <c r="B186" s="21"/>
      <c r="C186" s="115" t="s">
        <v>5193</v>
      </c>
      <c r="D186" s="115"/>
      <c r="E186" s="115"/>
      <c r="F186" s="101" t="s">
        <v>5185</v>
      </c>
      <c r="G186" s="105"/>
      <c r="H186" s="119"/>
    </row>
    <row r="187" spans="2:13" s="101" customFormat="1" ht="16.5" x14ac:dyDescent="0.3">
      <c r="B187" s="21"/>
      <c r="C187" s="115" t="s">
        <v>5194</v>
      </c>
      <c r="D187" s="115"/>
      <c r="E187" s="115"/>
      <c r="F187" s="101" t="s">
        <v>5185</v>
      </c>
      <c r="G187" s="105"/>
      <c r="H187" s="119"/>
    </row>
    <row r="188" spans="2:13" s="101" customFormat="1" ht="16.5" x14ac:dyDescent="0.3">
      <c r="B188" s="21"/>
      <c r="C188" s="115" t="s">
        <v>5195</v>
      </c>
      <c r="D188" s="115"/>
      <c r="E188" s="115"/>
      <c r="F188" s="101" t="s">
        <v>5185</v>
      </c>
      <c r="G188" s="105"/>
      <c r="H188" s="119"/>
    </row>
    <row r="189" spans="2:13" s="101" customFormat="1" ht="16.5" x14ac:dyDescent="0.3">
      <c r="B189" s="21"/>
      <c r="C189" s="115" t="s">
        <v>5196</v>
      </c>
      <c r="D189" s="115"/>
      <c r="E189" s="115"/>
      <c r="F189" s="101" t="s">
        <v>5185</v>
      </c>
      <c r="G189" s="105"/>
      <c r="H189" s="119"/>
      <c r="J189" s="120"/>
      <c r="K189" s="106"/>
      <c r="L189" s="121"/>
      <c r="M189" s="121"/>
    </row>
    <row r="190" spans="2:13" s="101" customFormat="1" ht="16.5" x14ac:dyDescent="0.3">
      <c r="B190" s="21"/>
      <c r="C190" s="107"/>
      <c r="D190" s="107"/>
      <c r="E190" s="107"/>
      <c r="F190" s="108"/>
      <c r="G190" s="105"/>
      <c r="H190" s="119"/>
    </row>
    <row r="191" spans="2:13" s="101" customFormat="1" ht="16.5" x14ac:dyDescent="0.3">
      <c r="B191" s="21"/>
      <c r="C191" s="115"/>
      <c r="D191" s="115"/>
      <c r="E191" s="115"/>
      <c r="F191" s="108"/>
      <c r="G191" s="108"/>
      <c r="H191" s="119"/>
    </row>
    <row r="192" spans="2:13" s="101" customFormat="1" ht="16.5" x14ac:dyDescent="0.3">
      <c r="B192" s="21"/>
      <c r="C192" s="104" t="s">
        <v>5197</v>
      </c>
      <c r="D192" s="104"/>
      <c r="E192" s="1"/>
      <c r="F192" s="115"/>
      <c r="G192" s="115"/>
      <c r="H192" s="116"/>
    </row>
    <row r="193" spans="2:8" s="101" customFormat="1" ht="40.5" x14ac:dyDescent="0.3">
      <c r="B193" s="21"/>
      <c r="C193" s="102" t="s">
        <v>5180</v>
      </c>
      <c r="D193" s="102" t="s">
        <v>5181</v>
      </c>
      <c r="E193" s="102" t="s">
        <v>4510</v>
      </c>
      <c r="F193" s="102" t="s">
        <v>5182</v>
      </c>
      <c r="G193" s="102" t="s">
        <v>5183</v>
      </c>
      <c r="H193" s="134" t="s">
        <v>5184</v>
      </c>
    </row>
    <row r="194" spans="2:8" s="101" customFormat="1" ht="16.5" x14ac:dyDescent="0.3">
      <c r="B194" s="21"/>
      <c r="C194" s="110" t="s">
        <v>5185</v>
      </c>
      <c r="D194" s="109"/>
      <c r="E194" s="110"/>
      <c r="F194" s="111"/>
      <c r="G194" s="111"/>
      <c r="H194" s="111"/>
    </row>
    <row r="195" spans="2:8" s="101" customFormat="1" ht="16.5" x14ac:dyDescent="0.3">
      <c r="B195" s="21"/>
      <c r="C195" s="118"/>
      <c r="D195" s="118"/>
      <c r="E195" s="118"/>
      <c r="F195" s="118"/>
      <c r="G195" s="118"/>
      <c r="H195" s="118"/>
    </row>
    <row r="196" spans="2:8" s="101" customFormat="1" ht="16.5" x14ac:dyDescent="0.3">
      <c r="B196" s="21"/>
      <c r="C196" s="115" t="s">
        <v>5215</v>
      </c>
      <c r="D196" s="115"/>
      <c r="E196" s="115"/>
      <c r="F196" s="115"/>
      <c r="G196" s="115"/>
      <c r="H196" s="115"/>
    </row>
    <row r="197" spans="2:8" s="101" customFormat="1" ht="16.5" x14ac:dyDescent="0.3">
      <c r="B197" s="21"/>
      <c r="C197" s="104"/>
      <c r="D197" s="104"/>
      <c r="E197" s="104"/>
      <c r="F197" s="115"/>
      <c r="G197" s="115"/>
      <c r="H197" s="116"/>
    </row>
    <row r="198" spans="2:8" s="101" customFormat="1" ht="16.5" x14ac:dyDescent="0.3">
      <c r="B198" s="21"/>
      <c r="C198" s="104" t="s">
        <v>5199</v>
      </c>
      <c r="D198" s="104"/>
      <c r="E198" s="1"/>
      <c r="F198" s="115"/>
      <c r="G198" s="115"/>
      <c r="H198" s="116"/>
    </row>
    <row r="199" spans="2:8" s="101" customFormat="1" ht="16.5" x14ac:dyDescent="0.3">
      <c r="B199" s="21"/>
      <c r="C199" s="115" t="s">
        <v>5188</v>
      </c>
      <c r="D199" s="115"/>
      <c r="E199" s="115"/>
      <c r="F199" s="112" t="s">
        <v>5185</v>
      </c>
      <c r="G199" s="115"/>
      <c r="H199" s="116"/>
    </row>
    <row r="200" spans="2:8" s="101" customFormat="1" ht="16.5" x14ac:dyDescent="0.3">
      <c r="B200" s="21"/>
      <c r="C200" s="115" t="s">
        <v>5189</v>
      </c>
      <c r="D200" s="115"/>
      <c r="E200" s="115"/>
      <c r="F200" s="112" t="s">
        <v>5185</v>
      </c>
      <c r="G200" s="115"/>
      <c r="H200" s="116"/>
    </row>
    <row r="201" spans="2:8" s="101" customFormat="1" ht="16.5" x14ac:dyDescent="0.3">
      <c r="B201" s="21"/>
      <c r="C201" s="115" t="s">
        <v>5190</v>
      </c>
      <c r="D201" s="115"/>
      <c r="E201" s="115"/>
      <c r="F201" s="112" t="s">
        <v>5185</v>
      </c>
      <c r="G201" s="105"/>
      <c r="H201" s="119"/>
    </row>
    <row r="202" spans="2:8" s="101" customFormat="1" ht="16.5" x14ac:dyDescent="0.3">
      <c r="B202" s="21"/>
      <c r="C202" s="115" t="s">
        <v>5191</v>
      </c>
      <c r="D202" s="115"/>
      <c r="E202" s="115"/>
      <c r="F202" s="112" t="s">
        <v>5185</v>
      </c>
      <c r="G202" s="105"/>
      <c r="H202" s="119"/>
    </row>
    <row r="203" spans="2:8" s="101" customFormat="1" ht="16.5" x14ac:dyDescent="0.3">
      <c r="B203" s="21"/>
      <c r="C203" s="115" t="s">
        <v>5192</v>
      </c>
      <c r="D203" s="115"/>
      <c r="E203" s="115"/>
      <c r="F203" s="112" t="s">
        <v>5185</v>
      </c>
      <c r="G203" s="105"/>
      <c r="H203" s="119"/>
    </row>
    <row r="204" spans="2:8" s="101" customFormat="1" ht="16.5" x14ac:dyDescent="0.3">
      <c r="B204" s="21"/>
      <c r="C204" s="115" t="s">
        <v>5193</v>
      </c>
      <c r="D204" s="115"/>
      <c r="E204" s="115"/>
      <c r="F204" s="112" t="s">
        <v>5185</v>
      </c>
      <c r="G204" s="105"/>
      <c r="H204" s="119"/>
    </row>
    <row r="205" spans="2:8" s="101" customFormat="1" ht="16.5" x14ac:dyDescent="0.3">
      <c r="B205" s="21"/>
      <c r="C205" s="115" t="s">
        <v>5194</v>
      </c>
      <c r="D205" s="115"/>
      <c r="E205" s="115"/>
      <c r="F205" s="112" t="s">
        <v>5185</v>
      </c>
      <c r="G205" s="105"/>
      <c r="H205" s="119"/>
    </row>
    <row r="206" spans="2:8" s="101" customFormat="1" ht="16.5" x14ac:dyDescent="0.3">
      <c r="B206" s="21"/>
      <c r="C206" s="115" t="s">
        <v>5195</v>
      </c>
      <c r="D206" s="115"/>
      <c r="E206" s="115"/>
      <c r="F206" s="112" t="s">
        <v>5185</v>
      </c>
      <c r="G206" s="105"/>
      <c r="H206" s="119"/>
    </row>
    <row r="207" spans="2:8" s="101" customFormat="1" ht="16.5" x14ac:dyDescent="0.3">
      <c r="B207" s="21"/>
      <c r="C207" s="37" t="s">
        <v>5196</v>
      </c>
      <c r="D207" s="37"/>
      <c r="E207" s="37"/>
      <c r="F207" s="37" t="s">
        <v>5185</v>
      </c>
      <c r="G207" s="125"/>
      <c r="H207" s="126"/>
    </row>
    <row r="208" spans="2:8" s="101" customFormat="1" ht="16.5" x14ac:dyDescent="0.3">
      <c r="B208" s="21"/>
      <c r="C208" s="115"/>
      <c r="D208" s="115"/>
      <c r="E208" s="115"/>
      <c r="F208" s="127"/>
      <c r="G208" s="128"/>
      <c r="H208" s="116"/>
    </row>
    <row r="209" spans="2:9" s="101" customFormat="1" ht="16.5" x14ac:dyDescent="0.3">
      <c r="B209" s="21"/>
      <c r="C209" s="104" t="s">
        <v>5200</v>
      </c>
      <c r="D209" s="104"/>
      <c r="E209" s="114"/>
      <c r="F209" s="115"/>
      <c r="G209" s="129"/>
      <c r="H209" s="116"/>
      <c r="I209" s="130"/>
    </row>
    <row r="210" spans="2:9" s="101" customFormat="1" ht="40.5" x14ac:dyDescent="0.3">
      <c r="B210" s="21"/>
      <c r="C210" s="102" t="s">
        <v>5180</v>
      </c>
      <c r="D210" s="102" t="s">
        <v>5201</v>
      </c>
      <c r="E210" s="102" t="s">
        <v>5202</v>
      </c>
      <c r="F210" s="102" t="s">
        <v>5203</v>
      </c>
      <c r="G210" s="129"/>
      <c r="H210" s="116"/>
    </row>
    <row r="211" spans="2:9" s="101" customFormat="1" ht="16.5" x14ac:dyDescent="0.3">
      <c r="B211" s="21"/>
      <c r="C211" s="209" t="s">
        <v>5185</v>
      </c>
      <c r="D211" s="209"/>
      <c r="E211" s="209"/>
      <c r="F211" s="209"/>
      <c r="G211" s="129"/>
      <c r="H211" s="116"/>
    </row>
    <row r="212" spans="2:9" s="101" customFormat="1" ht="16.5" x14ac:dyDescent="0.3">
      <c r="B212" s="21"/>
      <c r="C212" s="115" t="s">
        <v>5204</v>
      </c>
      <c r="D212" s="115"/>
      <c r="E212" s="115"/>
      <c r="F212" s="115"/>
      <c r="G212" s="129"/>
      <c r="H212" s="116"/>
    </row>
    <row r="213" spans="2:9" s="101" customFormat="1" ht="16.5" x14ac:dyDescent="0.3">
      <c r="B213" s="21"/>
      <c r="C213" s="131"/>
      <c r="D213" s="131"/>
      <c r="E213" s="131"/>
      <c r="F213" s="115"/>
      <c r="G213" s="129"/>
      <c r="H213" s="116"/>
    </row>
    <row r="214" spans="2:9" s="101" customFormat="1" ht="16.5" x14ac:dyDescent="0.3">
      <c r="B214" s="21"/>
      <c r="C214" s="104" t="s">
        <v>5205</v>
      </c>
      <c r="D214" s="104"/>
      <c r="E214" s="1"/>
      <c r="F214" s="115"/>
      <c r="G214" s="115"/>
      <c r="H214" s="116"/>
    </row>
    <row r="215" spans="2:9" s="101" customFormat="1" ht="16.5" x14ac:dyDescent="0.3">
      <c r="B215" s="21"/>
      <c r="C215" s="115" t="s">
        <v>5206</v>
      </c>
      <c r="D215" s="115"/>
      <c r="E215" s="115"/>
      <c r="F215" s="115" t="s">
        <v>5185</v>
      </c>
      <c r="G215" s="115"/>
      <c r="H215" s="116"/>
    </row>
    <row r="216" spans="2:9" s="101" customFormat="1" ht="16.5" x14ac:dyDescent="0.3">
      <c r="B216" s="21"/>
      <c r="C216" s="115" t="s">
        <v>5207</v>
      </c>
      <c r="D216" s="115"/>
      <c r="E216" s="115"/>
      <c r="F216" s="115" t="s">
        <v>5185</v>
      </c>
      <c r="G216" s="115"/>
      <c r="H216" s="116"/>
    </row>
    <row r="217" spans="2:9" s="101" customFormat="1" ht="16.5" x14ac:dyDescent="0.3">
      <c r="B217" s="21"/>
      <c r="C217" s="115" t="s">
        <v>5208</v>
      </c>
      <c r="D217" s="115"/>
      <c r="E217" s="115"/>
      <c r="F217" s="115" t="s">
        <v>5185</v>
      </c>
      <c r="G217" s="115"/>
      <c r="H217" s="116"/>
    </row>
    <row r="218" spans="2:9" s="101" customFormat="1" ht="16.5" x14ac:dyDescent="0.3">
      <c r="B218" s="21"/>
      <c r="C218" s="107" t="s">
        <v>5209</v>
      </c>
      <c r="D218" s="107"/>
      <c r="E218" s="107"/>
      <c r="F218" s="115"/>
      <c r="G218" s="115"/>
      <c r="H218" s="116"/>
    </row>
    <row r="219" spans="2:9" s="101" customFormat="1" ht="16.5" x14ac:dyDescent="0.3">
      <c r="B219" s="21"/>
      <c r="C219" s="107"/>
      <c r="D219" s="107"/>
      <c r="E219" s="107"/>
      <c r="F219" s="115"/>
      <c r="G219" s="115"/>
      <c r="H219" s="116"/>
    </row>
    <row r="220" spans="2:9" s="101" customFormat="1" ht="16.5" x14ac:dyDescent="0.3">
      <c r="B220" s="21"/>
      <c r="C220" s="114" t="s">
        <v>5210</v>
      </c>
      <c r="D220" s="114"/>
      <c r="E220" s="114"/>
      <c r="F220" s="115"/>
      <c r="G220" s="129"/>
      <c r="H220" s="116"/>
    </row>
    <row r="221" spans="2:9" s="101" customFormat="1" ht="40.5" x14ac:dyDescent="0.3">
      <c r="B221" s="21"/>
      <c r="C221" s="102" t="s">
        <v>5180</v>
      </c>
      <c r="D221" s="102" t="s">
        <v>4940</v>
      </c>
      <c r="E221" s="102" t="s">
        <v>5201</v>
      </c>
      <c r="F221" s="102" t="s">
        <v>5202</v>
      </c>
      <c r="G221" s="102" t="s">
        <v>5211</v>
      </c>
      <c r="H221" s="116"/>
    </row>
    <row r="222" spans="2:9" s="101" customFormat="1" ht="16.5" x14ac:dyDescent="0.3">
      <c r="B222" s="21"/>
      <c r="C222" s="209" t="s">
        <v>5185</v>
      </c>
      <c r="D222" s="209"/>
      <c r="E222" s="209"/>
      <c r="F222" s="209"/>
      <c r="G222" s="209"/>
      <c r="H222" s="116"/>
    </row>
    <row r="223" spans="2:9" s="101" customFormat="1" ht="16.5" x14ac:dyDescent="0.3">
      <c r="B223" s="21"/>
      <c r="C223" s="210" t="s">
        <v>5212</v>
      </c>
      <c r="D223" s="210"/>
      <c r="E223" s="210"/>
      <c r="F223" s="210"/>
      <c r="G223" s="210"/>
      <c r="H223" s="116"/>
    </row>
    <row r="224" spans="2:9" s="101" customFormat="1" ht="16.5" x14ac:dyDescent="0.3">
      <c r="B224" s="21"/>
      <c r="C224" s="132"/>
      <c r="D224" s="113"/>
      <c r="E224" s="113"/>
      <c r="F224" s="113"/>
      <c r="G224" s="113"/>
      <c r="H224" s="116"/>
    </row>
    <row r="225" spans="2:8" s="101" customFormat="1" ht="16.5" x14ac:dyDescent="0.3">
      <c r="B225" s="21"/>
      <c r="C225" s="1" t="s">
        <v>5213</v>
      </c>
      <c r="D225" s="1"/>
      <c r="E225" s="1"/>
      <c r="F225" s="115"/>
      <c r="G225" s="115"/>
      <c r="H225" s="116"/>
    </row>
    <row r="226" spans="2:8" s="101" customFormat="1" ht="16.5" x14ac:dyDescent="0.3">
      <c r="B226" s="21"/>
      <c r="C226" s="115" t="s">
        <v>5206</v>
      </c>
      <c r="D226" s="115"/>
      <c r="E226" s="115"/>
      <c r="F226" s="115" t="s">
        <v>5185</v>
      </c>
      <c r="G226" s="115"/>
      <c r="H226" s="116"/>
    </row>
    <row r="227" spans="2:8" s="101" customFormat="1" ht="16.5" x14ac:dyDescent="0.3">
      <c r="B227" s="21"/>
      <c r="C227" s="115" t="s">
        <v>5207</v>
      </c>
      <c r="D227" s="115"/>
      <c r="E227" s="115"/>
      <c r="F227" s="115" t="s">
        <v>5185</v>
      </c>
      <c r="G227" s="115"/>
      <c r="H227" s="116"/>
    </row>
    <row r="228" spans="2:8" s="101" customFormat="1" ht="16.5" x14ac:dyDescent="0.3">
      <c r="B228" s="21"/>
      <c r="C228" s="115" t="s">
        <v>5208</v>
      </c>
      <c r="D228" s="115"/>
      <c r="E228" s="115"/>
      <c r="F228" s="115" t="s">
        <v>5185</v>
      </c>
      <c r="G228" s="115"/>
      <c r="H228" s="116"/>
    </row>
    <row r="229" spans="2:8" s="101" customFormat="1" ht="16.5" x14ac:dyDescent="0.3">
      <c r="B229" s="21"/>
      <c r="H229" s="133"/>
    </row>
    <row r="230" spans="2:8" s="101" customFormat="1" ht="16.5" x14ac:dyDescent="0.3">
      <c r="B230" s="21"/>
      <c r="C230" s="104" t="s">
        <v>5216</v>
      </c>
      <c r="H230" s="133"/>
    </row>
    <row r="231" spans="2:8" s="101" customFormat="1" ht="16.5" x14ac:dyDescent="0.3">
      <c r="B231" s="21"/>
      <c r="C231" s="214" t="s">
        <v>5217</v>
      </c>
      <c r="D231" s="214" t="s">
        <v>5218</v>
      </c>
      <c r="E231" s="214" t="s">
        <v>5219</v>
      </c>
      <c r="F231" s="215" t="s">
        <v>5220</v>
      </c>
      <c r="G231" s="135" t="s">
        <v>5221</v>
      </c>
      <c r="H231" s="133"/>
    </row>
    <row r="232" spans="2:8" s="101" customFormat="1" ht="16.5" x14ac:dyDescent="0.3">
      <c r="B232" s="21"/>
      <c r="C232" s="214"/>
      <c r="D232" s="214"/>
      <c r="E232" s="214"/>
      <c r="F232" s="215"/>
      <c r="G232" s="135" t="s">
        <v>5222</v>
      </c>
      <c r="H232" s="133"/>
    </row>
    <row r="233" spans="2:8" s="101" customFormat="1" ht="16.5" x14ac:dyDescent="0.3">
      <c r="B233" s="21"/>
      <c r="C233" s="141" t="s">
        <v>5268</v>
      </c>
      <c r="D233" s="40" t="s">
        <v>4502</v>
      </c>
      <c r="E233" s="40" t="s">
        <v>5225</v>
      </c>
      <c r="F233" s="136">
        <v>46555</v>
      </c>
      <c r="G233" s="40">
        <v>50000</v>
      </c>
      <c r="H233" s="133"/>
    </row>
    <row r="234" spans="2:8" s="101" customFormat="1" ht="16.5" x14ac:dyDescent="0.3">
      <c r="B234" s="21"/>
      <c r="C234" s="140"/>
      <c r="D234" s="40" t="s">
        <v>4505</v>
      </c>
      <c r="E234" s="40" t="s">
        <v>5224</v>
      </c>
      <c r="F234" s="136">
        <v>46555</v>
      </c>
      <c r="G234" s="40">
        <v>-50000</v>
      </c>
      <c r="H234" s="133"/>
    </row>
    <row r="235" spans="2:8" s="101" customFormat="1" ht="16.5" x14ac:dyDescent="0.3">
      <c r="B235" s="21"/>
      <c r="C235" s="141" t="s">
        <v>5269</v>
      </c>
      <c r="D235" s="40" t="s">
        <v>4502</v>
      </c>
      <c r="E235" s="40" t="s">
        <v>5225</v>
      </c>
      <c r="F235" s="136">
        <v>46388</v>
      </c>
      <c r="G235" s="40">
        <v>10000</v>
      </c>
      <c r="H235" s="133"/>
    </row>
    <row r="236" spans="2:8" s="101" customFormat="1" ht="16.5" x14ac:dyDescent="0.3">
      <c r="B236" s="21"/>
      <c r="C236" s="140"/>
      <c r="D236" s="40" t="s">
        <v>4505</v>
      </c>
      <c r="E236" s="40" t="s">
        <v>5224</v>
      </c>
      <c r="F236" s="136">
        <v>46937</v>
      </c>
      <c r="G236" s="40">
        <v>-10000</v>
      </c>
      <c r="H236" s="133"/>
    </row>
    <row r="237" spans="2:8" s="101" customFormat="1" ht="16.5" x14ac:dyDescent="0.3">
      <c r="B237" s="21"/>
      <c r="C237" s="141" t="s">
        <v>5231</v>
      </c>
      <c r="D237" s="40" t="s">
        <v>4502</v>
      </c>
      <c r="E237" s="40" t="s">
        <v>5225</v>
      </c>
      <c r="F237" s="136">
        <v>46388</v>
      </c>
      <c r="G237" s="40">
        <v>10000</v>
      </c>
      <c r="H237" s="133"/>
    </row>
    <row r="238" spans="2:8" s="101" customFormat="1" ht="16.5" x14ac:dyDescent="0.3">
      <c r="B238" s="21"/>
      <c r="C238" s="140"/>
      <c r="D238" s="40" t="s">
        <v>4505</v>
      </c>
      <c r="E238" s="40" t="s">
        <v>5224</v>
      </c>
      <c r="F238" s="136">
        <v>46937</v>
      </c>
      <c r="G238" s="40">
        <v>-10000</v>
      </c>
      <c r="H238" s="133"/>
    </row>
    <row r="239" spans="2:8" s="101" customFormat="1" ht="16.5" x14ac:dyDescent="0.3">
      <c r="B239" s="21"/>
      <c r="C239" s="141" t="s">
        <v>5270</v>
      </c>
      <c r="D239" s="40" t="s">
        <v>4502</v>
      </c>
      <c r="E239" s="40" t="s">
        <v>5225</v>
      </c>
      <c r="F239" s="136">
        <v>46395</v>
      </c>
      <c r="G239" s="40">
        <v>10000</v>
      </c>
      <c r="H239" s="133"/>
    </row>
    <row r="240" spans="2:8" s="101" customFormat="1" ht="16.5" x14ac:dyDescent="0.3">
      <c r="B240" s="21"/>
      <c r="C240" s="140"/>
      <c r="D240" s="40" t="s">
        <v>4505</v>
      </c>
      <c r="E240" s="40" t="s">
        <v>5224</v>
      </c>
      <c r="F240" s="136">
        <v>46944</v>
      </c>
      <c r="G240" s="40">
        <v>-10000</v>
      </c>
      <c r="H240" s="133"/>
    </row>
    <row r="241" spans="2:8" s="101" customFormat="1" ht="16.5" x14ac:dyDescent="0.3">
      <c r="B241" s="21"/>
      <c r="C241" s="141" t="s">
        <v>5271</v>
      </c>
      <c r="D241" s="40" t="s">
        <v>4502</v>
      </c>
      <c r="E241" s="40" t="s">
        <v>5225</v>
      </c>
      <c r="F241" s="136">
        <v>46395</v>
      </c>
      <c r="G241" s="40">
        <v>5000</v>
      </c>
      <c r="H241" s="133"/>
    </row>
    <row r="242" spans="2:8" s="101" customFormat="1" ht="16.5" x14ac:dyDescent="0.3">
      <c r="B242" s="21"/>
      <c r="C242" s="140"/>
      <c r="D242" s="40" t="s">
        <v>4505</v>
      </c>
      <c r="E242" s="40" t="s">
        <v>5224</v>
      </c>
      <c r="F242" s="136">
        <v>46944</v>
      </c>
      <c r="G242" s="40">
        <v>-5000</v>
      </c>
      <c r="H242" s="133"/>
    </row>
    <row r="243" spans="2:8" s="101" customFormat="1" ht="16.5" x14ac:dyDescent="0.3">
      <c r="B243" s="21"/>
      <c r="C243" s="141" t="s">
        <v>5272</v>
      </c>
      <c r="D243" s="40" t="s">
        <v>4502</v>
      </c>
      <c r="E243" s="40" t="s">
        <v>5225</v>
      </c>
      <c r="F243" s="136">
        <v>46395</v>
      </c>
      <c r="G243" s="40">
        <v>12500</v>
      </c>
      <c r="H243" s="133"/>
    </row>
    <row r="244" spans="2:8" s="101" customFormat="1" ht="16.5" x14ac:dyDescent="0.3">
      <c r="B244" s="21"/>
      <c r="C244" s="140"/>
      <c r="D244" s="40" t="s">
        <v>4505</v>
      </c>
      <c r="E244" s="40" t="s">
        <v>5224</v>
      </c>
      <c r="F244" s="136">
        <v>46944</v>
      </c>
      <c r="G244" s="40">
        <v>-12500</v>
      </c>
      <c r="H244" s="133"/>
    </row>
    <row r="245" spans="2:8" s="101" customFormat="1" ht="16.5" x14ac:dyDescent="0.3">
      <c r="B245" s="21"/>
      <c r="C245" s="141" t="s">
        <v>5273</v>
      </c>
      <c r="D245" s="40" t="s">
        <v>4502</v>
      </c>
      <c r="E245" s="40" t="s">
        <v>5225</v>
      </c>
      <c r="F245" s="136">
        <v>46395</v>
      </c>
      <c r="G245" s="40">
        <v>2500</v>
      </c>
      <c r="H245" s="133"/>
    </row>
    <row r="246" spans="2:8" s="101" customFormat="1" ht="16.5" x14ac:dyDescent="0.3">
      <c r="B246" s="21"/>
      <c r="C246" s="140"/>
      <c r="D246" s="40" t="s">
        <v>4505</v>
      </c>
      <c r="E246" s="40" t="s">
        <v>5224</v>
      </c>
      <c r="F246" s="136">
        <v>46944</v>
      </c>
      <c r="G246" s="40">
        <v>-2500</v>
      </c>
      <c r="H246" s="133"/>
    </row>
    <row r="247" spans="2:8" s="101" customFormat="1" ht="16.5" x14ac:dyDescent="0.3">
      <c r="B247" s="21"/>
      <c r="C247" s="141" t="s">
        <v>5269</v>
      </c>
      <c r="D247" s="40" t="s">
        <v>4502</v>
      </c>
      <c r="E247" s="40" t="s">
        <v>5225</v>
      </c>
      <c r="F247" s="136">
        <v>46388</v>
      </c>
      <c r="G247" s="40">
        <v>15000</v>
      </c>
      <c r="H247" s="133"/>
    </row>
    <row r="248" spans="2:8" s="101" customFormat="1" ht="16.5" x14ac:dyDescent="0.3">
      <c r="B248" s="21"/>
      <c r="C248" s="140"/>
      <c r="D248" s="40" t="s">
        <v>4505</v>
      </c>
      <c r="E248" s="40" t="s">
        <v>5224</v>
      </c>
      <c r="F248" s="136">
        <v>46937</v>
      </c>
      <c r="G248" s="40">
        <v>-15000</v>
      </c>
      <c r="H248" s="133"/>
    </row>
    <row r="249" spans="2:8" s="101" customFormat="1" ht="16.5" x14ac:dyDescent="0.3">
      <c r="B249" s="21"/>
      <c r="C249" s="141" t="s">
        <v>5271</v>
      </c>
      <c r="D249" s="40" t="s">
        <v>4502</v>
      </c>
      <c r="E249" s="40" t="s">
        <v>5225</v>
      </c>
      <c r="F249" s="136">
        <v>46555</v>
      </c>
      <c r="G249" s="40">
        <v>5000</v>
      </c>
      <c r="H249" s="133"/>
    </row>
    <row r="250" spans="2:8" s="101" customFormat="1" ht="16.5" x14ac:dyDescent="0.3">
      <c r="B250" s="21"/>
      <c r="C250" s="140"/>
      <c r="D250" s="40" t="s">
        <v>4505</v>
      </c>
      <c r="E250" s="40" t="s">
        <v>5224</v>
      </c>
      <c r="F250" s="136">
        <v>46555</v>
      </c>
      <c r="G250" s="40">
        <v>-5000</v>
      </c>
      <c r="H250" s="133"/>
    </row>
    <row r="251" spans="2:8" s="101" customFormat="1" ht="16.5" x14ac:dyDescent="0.3">
      <c r="B251" s="21"/>
      <c r="C251" s="141" t="s">
        <v>5274</v>
      </c>
      <c r="D251" s="40" t="s">
        <v>4502</v>
      </c>
      <c r="E251" s="40" t="s">
        <v>5225</v>
      </c>
      <c r="F251" s="136">
        <v>46555</v>
      </c>
      <c r="G251" s="40">
        <v>15000</v>
      </c>
      <c r="H251" s="133"/>
    </row>
    <row r="252" spans="2:8" s="101" customFormat="1" ht="16.5" x14ac:dyDescent="0.3">
      <c r="B252" s="21"/>
      <c r="C252" s="140"/>
      <c r="D252" s="40" t="s">
        <v>4505</v>
      </c>
      <c r="E252" s="40" t="s">
        <v>5224</v>
      </c>
      <c r="F252" s="136">
        <v>46555</v>
      </c>
      <c r="G252" s="40">
        <v>-15000</v>
      </c>
      <c r="H252" s="133"/>
    </row>
    <row r="253" spans="2:8" s="101" customFormat="1" ht="16.5" x14ac:dyDescent="0.3">
      <c r="B253" s="21"/>
      <c r="C253" s="141" t="s">
        <v>5244</v>
      </c>
      <c r="D253" s="40" t="s">
        <v>4502</v>
      </c>
      <c r="E253" s="40" t="s">
        <v>5225</v>
      </c>
      <c r="F253" s="136">
        <v>46555</v>
      </c>
      <c r="G253" s="40">
        <v>17500</v>
      </c>
      <c r="H253" s="133"/>
    </row>
    <row r="254" spans="2:8" s="101" customFormat="1" ht="16.5" x14ac:dyDescent="0.3">
      <c r="B254" s="21"/>
      <c r="C254" s="140"/>
      <c r="D254" s="40" t="s">
        <v>4505</v>
      </c>
      <c r="E254" s="40" t="s">
        <v>5224</v>
      </c>
      <c r="F254" s="136">
        <v>46555</v>
      </c>
      <c r="G254" s="40">
        <v>-17500</v>
      </c>
      <c r="H254" s="133"/>
    </row>
    <row r="255" spans="2:8" s="101" customFormat="1" ht="16.5" x14ac:dyDescent="0.3">
      <c r="B255" s="21"/>
      <c r="C255" s="141" t="s">
        <v>5275</v>
      </c>
      <c r="D255" s="40" t="s">
        <v>4502</v>
      </c>
      <c r="E255" s="40" t="s">
        <v>5225</v>
      </c>
      <c r="F255" s="136">
        <v>46555</v>
      </c>
      <c r="G255" s="40">
        <v>12500</v>
      </c>
      <c r="H255" s="133"/>
    </row>
    <row r="256" spans="2:8" s="101" customFormat="1" ht="16.5" x14ac:dyDescent="0.3">
      <c r="B256" s="21"/>
      <c r="C256" s="140"/>
      <c r="D256" s="40" t="s">
        <v>4505</v>
      </c>
      <c r="E256" s="40" t="s">
        <v>5224</v>
      </c>
      <c r="F256" s="136">
        <v>46555</v>
      </c>
      <c r="G256" s="40">
        <v>-12500</v>
      </c>
      <c r="H256" s="133"/>
    </row>
    <row r="257" spans="2:8" s="101" customFormat="1" ht="16.5" x14ac:dyDescent="0.3">
      <c r="B257" s="21"/>
      <c r="C257" s="141" t="s">
        <v>5276</v>
      </c>
      <c r="D257" s="40" t="s">
        <v>4502</v>
      </c>
      <c r="E257" s="40" t="s">
        <v>5225</v>
      </c>
      <c r="F257" s="136">
        <v>46555</v>
      </c>
      <c r="G257" s="40">
        <v>15000</v>
      </c>
      <c r="H257" s="133"/>
    </row>
    <row r="258" spans="2:8" s="101" customFormat="1" ht="16.5" x14ac:dyDescent="0.3">
      <c r="B258" s="21"/>
      <c r="C258" s="140"/>
      <c r="D258" s="40" t="s">
        <v>4505</v>
      </c>
      <c r="E258" s="40" t="s">
        <v>5224</v>
      </c>
      <c r="F258" s="136">
        <v>46555</v>
      </c>
      <c r="G258" s="40">
        <v>-15000</v>
      </c>
      <c r="H258" s="133"/>
    </row>
    <row r="259" spans="2:8" s="101" customFormat="1" ht="16.5" x14ac:dyDescent="0.3">
      <c r="B259" s="21"/>
      <c r="C259" s="141" t="s">
        <v>5271</v>
      </c>
      <c r="D259" s="40" t="s">
        <v>4502</v>
      </c>
      <c r="E259" s="40" t="s">
        <v>5225</v>
      </c>
      <c r="F259" s="136">
        <v>46555</v>
      </c>
      <c r="G259" s="40">
        <v>5000</v>
      </c>
      <c r="H259" s="133"/>
    </row>
    <row r="260" spans="2:8" s="101" customFormat="1" ht="16.5" x14ac:dyDescent="0.3">
      <c r="B260" s="21"/>
      <c r="C260" s="140"/>
      <c r="D260" s="40" t="s">
        <v>4505</v>
      </c>
      <c r="E260" s="40" t="s">
        <v>5224</v>
      </c>
      <c r="F260" s="136">
        <v>46555</v>
      </c>
      <c r="G260" s="40">
        <v>-5000</v>
      </c>
      <c r="H260" s="133"/>
    </row>
    <row r="261" spans="2:8" s="101" customFormat="1" ht="16.5" x14ac:dyDescent="0.3">
      <c r="B261" s="21"/>
      <c r="C261" s="141" t="s">
        <v>5277</v>
      </c>
      <c r="D261" s="40" t="s">
        <v>4502</v>
      </c>
      <c r="E261" s="40" t="s">
        <v>5225</v>
      </c>
      <c r="F261" s="136">
        <v>46395</v>
      </c>
      <c r="G261" s="40">
        <v>25000</v>
      </c>
      <c r="H261" s="133"/>
    </row>
    <row r="262" spans="2:8" s="101" customFormat="1" ht="16.5" x14ac:dyDescent="0.3">
      <c r="B262" s="21"/>
      <c r="C262" s="140"/>
      <c r="D262" s="40" t="s">
        <v>4505</v>
      </c>
      <c r="E262" s="40" t="s">
        <v>5224</v>
      </c>
      <c r="F262" s="136">
        <v>46944</v>
      </c>
      <c r="G262" s="40">
        <v>-25000</v>
      </c>
      <c r="H262" s="133"/>
    </row>
    <row r="263" spans="2:8" s="101" customFormat="1" ht="16.5" x14ac:dyDescent="0.3">
      <c r="B263" s="21"/>
      <c r="C263" s="141" t="s">
        <v>5270</v>
      </c>
      <c r="D263" s="40" t="s">
        <v>4502</v>
      </c>
      <c r="E263" s="40" t="s">
        <v>5225</v>
      </c>
      <c r="F263" s="136">
        <v>46395</v>
      </c>
      <c r="G263" s="40">
        <v>2500</v>
      </c>
      <c r="H263" s="133"/>
    </row>
    <row r="264" spans="2:8" s="101" customFormat="1" ht="16.5" x14ac:dyDescent="0.3">
      <c r="B264" s="21"/>
      <c r="C264" s="140"/>
      <c r="D264" s="40" t="s">
        <v>4505</v>
      </c>
      <c r="E264" s="40" t="s">
        <v>5224</v>
      </c>
      <c r="F264" s="136">
        <v>46944</v>
      </c>
      <c r="G264" s="40">
        <v>-2500</v>
      </c>
      <c r="H264" s="133"/>
    </row>
    <row r="265" spans="2:8" s="101" customFormat="1" ht="16.5" x14ac:dyDescent="0.3">
      <c r="B265" s="21"/>
      <c r="C265" s="141" t="s">
        <v>5278</v>
      </c>
      <c r="D265" s="40" t="s">
        <v>4502</v>
      </c>
      <c r="E265" s="40" t="s">
        <v>5225</v>
      </c>
      <c r="F265" s="136">
        <v>46395</v>
      </c>
      <c r="G265" s="40">
        <v>7500</v>
      </c>
      <c r="H265" s="133"/>
    </row>
    <row r="266" spans="2:8" s="101" customFormat="1" ht="16.5" x14ac:dyDescent="0.3">
      <c r="B266" s="21"/>
      <c r="C266" s="140"/>
      <c r="D266" s="40" t="s">
        <v>4505</v>
      </c>
      <c r="E266" s="40" t="s">
        <v>5224</v>
      </c>
      <c r="F266" s="136">
        <v>46944</v>
      </c>
      <c r="G266" s="40">
        <v>-7500</v>
      </c>
      <c r="H266" s="133"/>
    </row>
    <row r="267" spans="2:8" s="101" customFormat="1" ht="16.5" x14ac:dyDescent="0.3">
      <c r="B267" s="21"/>
      <c r="C267" s="141" t="s">
        <v>5273</v>
      </c>
      <c r="D267" s="40" t="s">
        <v>4502</v>
      </c>
      <c r="E267" s="40" t="s">
        <v>5225</v>
      </c>
      <c r="F267" s="136">
        <v>46396</v>
      </c>
      <c r="G267" s="40">
        <v>30000</v>
      </c>
      <c r="H267" s="133"/>
    </row>
    <row r="268" spans="2:8" s="101" customFormat="1" ht="16.5" x14ac:dyDescent="0.3">
      <c r="B268" s="21"/>
      <c r="C268" s="140"/>
      <c r="D268" s="40" t="s">
        <v>4505</v>
      </c>
      <c r="E268" s="40" t="s">
        <v>5224</v>
      </c>
      <c r="F268" s="136">
        <v>46944</v>
      </c>
      <c r="G268" s="40">
        <v>-30000</v>
      </c>
      <c r="H268" s="133"/>
    </row>
    <row r="269" spans="2:8" s="101" customFormat="1" ht="16.5" x14ac:dyDescent="0.3">
      <c r="B269" s="21"/>
      <c r="C269" s="141" t="s">
        <v>5279</v>
      </c>
      <c r="D269" s="40" t="s">
        <v>4502</v>
      </c>
      <c r="E269" s="40" t="s">
        <v>5225</v>
      </c>
      <c r="F269" s="136">
        <v>46555</v>
      </c>
      <c r="G269" s="40">
        <v>15000</v>
      </c>
      <c r="H269" s="133"/>
    </row>
    <row r="270" spans="2:8" s="101" customFormat="1" ht="16.5" x14ac:dyDescent="0.3">
      <c r="B270" s="21"/>
      <c r="C270" s="140"/>
      <c r="D270" s="40" t="s">
        <v>4505</v>
      </c>
      <c r="E270" s="40" t="s">
        <v>5224</v>
      </c>
      <c r="F270" s="136">
        <v>46555</v>
      </c>
      <c r="G270" s="40">
        <v>-15000</v>
      </c>
      <c r="H270" s="133"/>
    </row>
    <row r="271" spans="2:8" s="101" customFormat="1" ht="16.5" x14ac:dyDescent="0.3">
      <c r="B271" s="21"/>
      <c r="C271" s="141" t="s">
        <v>5280</v>
      </c>
      <c r="D271" s="40" t="s">
        <v>4502</v>
      </c>
      <c r="E271" s="40" t="s">
        <v>5225</v>
      </c>
      <c r="F271" s="136">
        <v>46555</v>
      </c>
      <c r="G271" s="40">
        <v>10000</v>
      </c>
      <c r="H271" s="133"/>
    </row>
    <row r="272" spans="2:8" s="101" customFormat="1" ht="16.5" x14ac:dyDescent="0.3">
      <c r="B272" s="21"/>
      <c r="C272" s="140"/>
      <c r="D272" s="40" t="s">
        <v>4505</v>
      </c>
      <c r="E272" s="40" t="s">
        <v>5224</v>
      </c>
      <c r="F272" s="136">
        <v>46555</v>
      </c>
      <c r="G272" s="40">
        <v>-10000</v>
      </c>
      <c r="H272" s="133"/>
    </row>
    <row r="273" spans="2:8" s="101" customFormat="1" ht="16.5" x14ac:dyDescent="0.3">
      <c r="B273" s="21"/>
      <c r="C273" s="141" t="s">
        <v>5281</v>
      </c>
      <c r="D273" s="40" t="s">
        <v>4502</v>
      </c>
      <c r="E273" s="40" t="s">
        <v>5225</v>
      </c>
      <c r="F273" s="136">
        <v>46555</v>
      </c>
      <c r="G273" s="40">
        <v>15000</v>
      </c>
      <c r="H273" s="133"/>
    </row>
    <row r="274" spans="2:8" s="101" customFormat="1" ht="16.5" x14ac:dyDescent="0.3">
      <c r="B274" s="21"/>
      <c r="C274" s="140"/>
      <c r="D274" s="40" t="s">
        <v>4505</v>
      </c>
      <c r="E274" s="40" t="s">
        <v>5224</v>
      </c>
      <c r="F274" s="136">
        <v>46555</v>
      </c>
      <c r="G274" s="40">
        <v>-15000</v>
      </c>
      <c r="H274" s="133"/>
    </row>
    <row r="275" spans="2:8" s="101" customFormat="1" ht="16.5" x14ac:dyDescent="0.3">
      <c r="B275" s="21"/>
      <c r="C275" s="141" t="s">
        <v>5282</v>
      </c>
      <c r="D275" s="40" t="s">
        <v>4502</v>
      </c>
      <c r="E275" s="40" t="s">
        <v>5225</v>
      </c>
      <c r="F275" s="136">
        <v>46555</v>
      </c>
      <c r="G275" s="40">
        <v>5000</v>
      </c>
      <c r="H275" s="133"/>
    </row>
    <row r="276" spans="2:8" s="101" customFormat="1" ht="16.5" x14ac:dyDescent="0.3">
      <c r="B276" s="21"/>
      <c r="C276" s="140"/>
      <c r="D276" s="40" t="s">
        <v>4505</v>
      </c>
      <c r="E276" s="40" t="s">
        <v>5224</v>
      </c>
      <c r="F276" s="136">
        <v>46555</v>
      </c>
      <c r="G276" s="40">
        <v>-5000</v>
      </c>
      <c r="H276" s="133"/>
    </row>
    <row r="277" spans="2:8" s="101" customFormat="1" ht="16.5" x14ac:dyDescent="0.3">
      <c r="B277" s="21"/>
      <c r="C277" s="141" t="s">
        <v>5278</v>
      </c>
      <c r="D277" s="40" t="s">
        <v>4502</v>
      </c>
      <c r="E277" s="40" t="s">
        <v>5225</v>
      </c>
      <c r="F277" s="136">
        <v>46555</v>
      </c>
      <c r="G277" s="40">
        <v>5000</v>
      </c>
      <c r="H277" s="133"/>
    </row>
    <row r="278" spans="2:8" s="101" customFormat="1" ht="16.5" x14ac:dyDescent="0.3">
      <c r="B278" s="21"/>
      <c r="C278" s="140"/>
      <c r="D278" s="40" t="s">
        <v>4505</v>
      </c>
      <c r="E278" s="40" t="s">
        <v>5224</v>
      </c>
      <c r="F278" s="136">
        <v>46555</v>
      </c>
      <c r="G278" s="40">
        <v>-5000</v>
      </c>
      <c r="H278" s="133"/>
    </row>
    <row r="279" spans="2:8" s="101" customFormat="1" ht="16.5" x14ac:dyDescent="0.3">
      <c r="B279" s="21"/>
      <c r="C279" s="138" t="s">
        <v>5227</v>
      </c>
      <c r="H279" s="133"/>
    </row>
    <row r="280" spans="2:8" s="101" customFormat="1" ht="16.5" x14ac:dyDescent="0.3">
      <c r="B280" s="21"/>
      <c r="C280" s="104"/>
      <c r="H280" s="133"/>
    </row>
    <row r="281" spans="2:8" x14ac:dyDescent="0.25">
      <c r="C281" s="2" t="s">
        <v>5068</v>
      </c>
      <c r="E281" s="2" t="s">
        <v>2</v>
      </c>
    </row>
    <row r="283" spans="2:8" x14ac:dyDescent="0.25">
      <c r="C283" s="2" t="s">
        <v>5069</v>
      </c>
      <c r="E283" s="96" t="s">
        <v>5070</v>
      </c>
    </row>
    <row r="285" spans="2:8" x14ac:dyDescent="0.25">
      <c r="C285" s="2" t="s">
        <v>5071</v>
      </c>
      <c r="E285" s="97" t="s">
        <v>5136</v>
      </c>
    </row>
    <row r="287" spans="2:8" x14ac:dyDescent="0.25">
      <c r="C287" s="2" t="s">
        <v>5177</v>
      </c>
      <c r="E287" s="2" t="s">
        <v>2</v>
      </c>
    </row>
    <row r="289" spans="3:5" x14ac:dyDescent="0.25">
      <c r="C289" s="1" t="s">
        <v>5348</v>
      </c>
      <c r="E289" s="202" t="s">
        <v>5349</v>
      </c>
    </row>
    <row r="290" spans="3:5" x14ac:dyDescent="0.25">
      <c r="E290" s="2" t="s">
        <v>5376</v>
      </c>
    </row>
  </sheetData>
  <mergeCells count="10">
    <mergeCell ref="C223:G223"/>
    <mergeCell ref="C231:C232"/>
    <mergeCell ref="D231:D232"/>
    <mergeCell ref="E231:E232"/>
    <mergeCell ref="F231:F232"/>
    <mergeCell ref="C140:K140"/>
    <mergeCell ref="C143:K143"/>
    <mergeCell ref="C166:E166"/>
    <mergeCell ref="C211:F211"/>
    <mergeCell ref="C222:G222"/>
  </mergeCells>
  <hyperlinks>
    <hyperlink ref="J2" location="'Index'!A1" display="'Index'!A1" xr:uid="{BBCFB57A-EF08-4E90-A769-C17D35A950A8}"/>
  </hyperlinks>
  <pageMargins left="0.7" right="0.7" top="0.75" bottom="0.75" header="0.3" footer="0.3"/>
  <pageSetup orientation="portrait" horizontalDpi="4294967293"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E7EF2-A96E-4BC1-9310-D93720EFAD0C}">
  <sheetPr codeName="Sheet1"/>
  <dimension ref="A1:IV278"/>
  <sheetViews>
    <sheetView showGridLines="0" zoomScale="90" zoomScaleNormal="90" workbookViewId="0">
      <pane ySplit="6" topLeftCell="A260"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2645</v>
      </c>
      <c r="J2" s="38" t="s">
        <v>4498</v>
      </c>
    </row>
    <row r="3" spans="1:54" ht="16.5" x14ac:dyDescent="0.3">
      <c r="C3" s="1" t="s">
        <v>28</v>
      </c>
      <c r="D3" s="21" t="s">
        <v>2646</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A16" s="10"/>
      <c r="B16" s="28"/>
      <c r="C16" s="58" t="s">
        <v>5</v>
      </c>
      <c r="D16" s="54"/>
      <c r="E16" s="6"/>
      <c r="F16" s="19"/>
      <c r="G16" s="24"/>
      <c r="H16" s="24"/>
      <c r="I16" s="31"/>
      <c r="J16" s="31"/>
      <c r="K16" s="35"/>
    </row>
    <row r="17" spans="2:11" x14ac:dyDescent="0.25">
      <c r="C17" s="59" t="s">
        <v>6</v>
      </c>
      <c r="D17" s="54"/>
      <c r="E17" s="6"/>
      <c r="F17" s="19"/>
      <c r="G17" s="24"/>
      <c r="H17" s="24"/>
      <c r="I17" s="31"/>
      <c r="J17" s="31"/>
      <c r="K17" s="35"/>
    </row>
    <row r="18" spans="2:11" x14ac:dyDescent="0.25">
      <c r="C18" s="59" t="s">
        <v>687</v>
      </c>
      <c r="D18" s="54"/>
      <c r="E18" s="6"/>
      <c r="F18" s="19"/>
      <c r="G18" s="24"/>
      <c r="H18" s="24"/>
      <c r="I18" s="31"/>
      <c r="J18" s="31"/>
      <c r="K18" s="35"/>
    </row>
    <row r="19" spans="2:11" x14ac:dyDescent="0.25">
      <c r="B19" s="8" t="s">
        <v>2029</v>
      </c>
      <c r="C19" s="60" t="s">
        <v>848</v>
      </c>
      <c r="D19" s="54" t="s">
        <v>2030</v>
      </c>
      <c r="E19" s="6" t="s">
        <v>702</v>
      </c>
      <c r="F19" s="19">
        <v>50000</v>
      </c>
      <c r="G19" s="24">
        <v>49654.6</v>
      </c>
      <c r="H19" s="24">
        <v>3.7</v>
      </c>
      <c r="I19" s="31">
        <v>7.7050000000000001</v>
      </c>
      <c r="J19" s="31"/>
      <c r="K19" s="35" t="s">
        <v>691</v>
      </c>
    </row>
    <row r="20" spans="2:11" x14ac:dyDescent="0.25">
      <c r="B20" s="8" t="s">
        <v>2041</v>
      </c>
      <c r="C20" s="60" t="s">
        <v>774</v>
      </c>
      <c r="D20" s="54" t="s">
        <v>2042</v>
      </c>
      <c r="E20" s="6" t="s">
        <v>702</v>
      </c>
      <c r="F20" s="19">
        <v>32500</v>
      </c>
      <c r="G20" s="24">
        <v>32332.89</v>
      </c>
      <c r="H20" s="24">
        <v>2.41</v>
      </c>
      <c r="I20" s="31">
        <v>7.6167999999999996</v>
      </c>
      <c r="J20" s="31"/>
      <c r="K20" s="35" t="s">
        <v>691</v>
      </c>
    </row>
    <row r="21" spans="2:11" x14ac:dyDescent="0.25">
      <c r="B21" s="8" t="s">
        <v>1713</v>
      </c>
      <c r="C21" s="60" t="s">
        <v>848</v>
      </c>
      <c r="D21" s="54" t="s">
        <v>1714</v>
      </c>
      <c r="E21" s="6" t="s">
        <v>1228</v>
      </c>
      <c r="F21" s="19">
        <v>30000</v>
      </c>
      <c r="G21" s="24">
        <v>29545.47</v>
      </c>
      <c r="H21" s="24">
        <v>2.2000000000000002</v>
      </c>
      <c r="I21" s="31">
        <v>7.71</v>
      </c>
      <c r="J21" s="31"/>
      <c r="K21" s="35" t="s">
        <v>691</v>
      </c>
    </row>
    <row r="22" spans="2:11" x14ac:dyDescent="0.25">
      <c r="B22" s="8" t="s">
        <v>1930</v>
      </c>
      <c r="C22" s="60" t="s">
        <v>725</v>
      </c>
      <c r="D22" s="54" t="s">
        <v>1931</v>
      </c>
      <c r="E22" s="6" t="s">
        <v>702</v>
      </c>
      <c r="F22" s="19">
        <v>29500</v>
      </c>
      <c r="G22" s="24">
        <v>29108.74</v>
      </c>
      <c r="H22" s="24">
        <v>2.17</v>
      </c>
      <c r="I22" s="31">
        <v>7.73</v>
      </c>
      <c r="J22" s="31"/>
      <c r="K22" s="35" t="s">
        <v>691</v>
      </c>
    </row>
    <row r="23" spans="2:11" x14ac:dyDescent="0.25">
      <c r="B23" s="8" t="s">
        <v>2647</v>
      </c>
      <c r="C23" s="60" t="s">
        <v>2379</v>
      </c>
      <c r="D23" s="54" t="s">
        <v>2648</v>
      </c>
      <c r="E23" s="6" t="s">
        <v>702</v>
      </c>
      <c r="F23" s="19">
        <v>25000</v>
      </c>
      <c r="G23" s="24">
        <v>24966.38</v>
      </c>
      <c r="H23" s="24">
        <v>1.86</v>
      </c>
      <c r="I23" s="31">
        <v>8.0342000000000002</v>
      </c>
      <c r="J23" s="31"/>
      <c r="K23" s="35" t="s">
        <v>691</v>
      </c>
    </row>
    <row r="24" spans="2:11" x14ac:dyDescent="0.25">
      <c r="B24" s="8" t="s">
        <v>2649</v>
      </c>
      <c r="C24" s="60" t="s">
        <v>2650</v>
      </c>
      <c r="D24" s="54" t="s">
        <v>2651</v>
      </c>
      <c r="E24" s="6" t="s">
        <v>1228</v>
      </c>
      <c r="F24" s="19">
        <v>25000</v>
      </c>
      <c r="G24" s="24">
        <v>24922.38</v>
      </c>
      <c r="H24" s="24">
        <v>1.86</v>
      </c>
      <c r="I24" s="31">
        <v>8.2074999999999996</v>
      </c>
      <c r="J24" s="31"/>
      <c r="K24" s="35" t="s">
        <v>691</v>
      </c>
    </row>
    <row r="25" spans="2:11" x14ac:dyDescent="0.25">
      <c r="B25" s="8" t="s">
        <v>2652</v>
      </c>
      <c r="C25" s="60" t="s">
        <v>1375</v>
      </c>
      <c r="D25" s="54" t="s">
        <v>2653</v>
      </c>
      <c r="E25" s="6" t="s">
        <v>702</v>
      </c>
      <c r="F25" s="19">
        <v>22500</v>
      </c>
      <c r="G25" s="24">
        <v>22551.119999999999</v>
      </c>
      <c r="H25" s="24">
        <v>1.68</v>
      </c>
      <c r="I25" s="31">
        <v>7.7599</v>
      </c>
      <c r="J25" s="31"/>
      <c r="K25" s="35" t="s">
        <v>691</v>
      </c>
    </row>
    <row r="26" spans="2:11" x14ac:dyDescent="0.25">
      <c r="B26" s="8" t="s">
        <v>2654</v>
      </c>
      <c r="C26" s="60" t="s">
        <v>1370</v>
      </c>
      <c r="D26" s="54" t="s">
        <v>2655</v>
      </c>
      <c r="E26" s="6" t="s">
        <v>1228</v>
      </c>
      <c r="F26" s="19">
        <v>22500</v>
      </c>
      <c r="G26" s="24">
        <v>22336.13</v>
      </c>
      <c r="H26" s="24">
        <v>1.66</v>
      </c>
      <c r="I26" s="31">
        <v>8.1187000000000005</v>
      </c>
      <c r="J26" s="31"/>
      <c r="K26" s="35" t="s">
        <v>691</v>
      </c>
    </row>
    <row r="27" spans="2:11" x14ac:dyDescent="0.25">
      <c r="B27" s="8" t="s">
        <v>2018</v>
      </c>
      <c r="C27" s="60" t="s">
        <v>459</v>
      </c>
      <c r="D27" s="54" t="s">
        <v>2019</v>
      </c>
      <c r="E27" s="6" t="s">
        <v>694</v>
      </c>
      <c r="F27" s="19">
        <v>21500</v>
      </c>
      <c r="G27" s="24">
        <v>21379.919999999998</v>
      </c>
      <c r="H27" s="24">
        <v>1.59</v>
      </c>
      <c r="I27" s="31">
        <v>8.86</v>
      </c>
      <c r="J27" s="31"/>
      <c r="K27" s="35" t="s">
        <v>691</v>
      </c>
    </row>
    <row r="28" spans="2:11" x14ac:dyDescent="0.25">
      <c r="B28" s="8" t="s">
        <v>2656</v>
      </c>
      <c r="C28" s="60" t="s">
        <v>864</v>
      </c>
      <c r="D28" s="54" t="s">
        <v>2657</v>
      </c>
      <c r="E28" s="6" t="s">
        <v>1228</v>
      </c>
      <c r="F28" s="19">
        <v>21040</v>
      </c>
      <c r="G28" s="24">
        <v>20928.189999999999</v>
      </c>
      <c r="H28" s="24">
        <v>1.56</v>
      </c>
      <c r="I28" s="31">
        <v>7.8148999999999997</v>
      </c>
      <c r="J28" s="31"/>
      <c r="K28" s="35" t="s">
        <v>691</v>
      </c>
    </row>
    <row r="29" spans="2:11" x14ac:dyDescent="0.25">
      <c r="B29" s="8" t="s">
        <v>2658</v>
      </c>
      <c r="C29" s="60" t="s">
        <v>573</v>
      </c>
      <c r="D29" s="54" t="s">
        <v>2659</v>
      </c>
      <c r="E29" s="6" t="s">
        <v>702</v>
      </c>
      <c r="F29" s="19">
        <v>20000</v>
      </c>
      <c r="G29" s="24">
        <v>20037.12</v>
      </c>
      <c r="H29" s="24">
        <v>1.49</v>
      </c>
      <c r="I29" s="31">
        <v>8.0500000000000007</v>
      </c>
      <c r="J29" s="31"/>
      <c r="K29" s="35" t="s">
        <v>691</v>
      </c>
    </row>
    <row r="30" spans="2:11" x14ac:dyDescent="0.25">
      <c r="B30" s="8" t="s">
        <v>2660</v>
      </c>
      <c r="C30" s="60" t="s">
        <v>1294</v>
      </c>
      <c r="D30" s="54" t="s">
        <v>2661</v>
      </c>
      <c r="E30" s="6" t="s">
        <v>1228</v>
      </c>
      <c r="F30" s="19">
        <v>20000</v>
      </c>
      <c r="G30" s="24">
        <v>19975.04</v>
      </c>
      <c r="H30" s="24">
        <v>1.49</v>
      </c>
      <c r="I30" s="31">
        <v>7.8518999999999997</v>
      </c>
      <c r="J30" s="31"/>
      <c r="K30" s="35" t="s">
        <v>691</v>
      </c>
    </row>
    <row r="31" spans="2:11" x14ac:dyDescent="0.25">
      <c r="B31" s="8" t="s">
        <v>2011</v>
      </c>
      <c r="C31" s="60" t="s">
        <v>848</v>
      </c>
      <c r="D31" s="54" t="s">
        <v>2012</v>
      </c>
      <c r="E31" s="6" t="s">
        <v>1228</v>
      </c>
      <c r="F31" s="19">
        <v>20000</v>
      </c>
      <c r="G31" s="24">
        <v>19957.98</v>
      </c>
      <c r="H31" s="24">
        <v>1.49</v>
      </c>
      <c r="I31" s="31">
        <v>7.63</v>
      </c>
      <c r="J31" s="31"/>
      <c r="K31" s="35"/>
    </row>
    <row r="32" spans="2:11" x14ac:dyDescent="0.25">
      <c r="B32" s="8" t="s">
        <v>1717</v>
      </c>
      <c r="C32" s="60" t="s">
        <v>1718</v>
      </c>
      <c r="D32" s="54" t="s">
        <v>1719</v>
      </c>
      <c r="E32" s="6" t="s">
        <v>702</v>
      </c>
      <c r="F32" s="19">
        <v>20000</v>
      </c>
      <c r="G32" s="24">
        <v>19888.099999999999</v>
      </c>
      <c r="H32" s="24">
        <v>1.48</v>
      </c>
      <c r="I32" s="31">
        <v>8.42</v>
      </c>
      <c r="J32" s="31"/>
      <c r="K32" s="35" t="s">
        <v>691</v>
      </c>
    </row>
    <row r="33" spans="2:11" x14ac:dyDescent="0.25">
      <c r="B33" s="8" t="s">
        <v>2004</v>
      </c>
      <c r="C33" s="60" t="s">
        <v>774</v>
      </c>
      <c r="D33" s="54" t="s">
        <v>2005</v>
      </c>
      <c r="E33" s="6" t="s">
        <v>702</v>
      </c>
      <c r="F33" s="19">
        <v>20000</v>
      </c>
      <c r="G33" s="24">
        <v>19692.7</v>
      </c>
      <c r="H33" s="24">
        <v>1.47</v>
      </c>
      <c r="I33" s="31">
        <v>7.6879999999999997</v>
      </c>
      <c r="J33" s="31"/>
      <c r="K33" s="35" t="s">
        <v>691</v>
      </c>
    </row>
    <row r="34" spans="2:11" x14ac:dyDescent="0.25">
      <c r="B34" s="8" t="s">
        <v>2662</v>
      </c>
      <c r="C34" s="60" t="s">
        <v>777</v>
      </c>
      <c r="D34" s="54" t="s">
        <v>2663</v>
      </c>
      <c r="E34" s="6" t="s">
        <v>702</v>
      </c>
      <c r="F34" s="19">
        <v>1739</v>
      </c>
      <c r="G34" s="24">
        <v>17866.09</v>
      </c>
      <c r="H34" s="24">
        <v>1.33</v>
      </c>
      <c r="I34" s="31">
        <v>7.8398000000000003</v>
      </c>
      <c r="J34" s="31"/>
      <c r="K34" s="35" t="s">
        <v>691</v>
      </c>
    </row>
    <row r="35" spans="2:11" x14ac:dyDescent="0.25">
      <c r="B35" s="8" t="s">
        <v>2664</v>
      </c>
      <c r="C35" s="60" t="s">
        <v>1367</v>
      </c>
      <c r="D35" s="54" t="s">
        <v>2665</v>
      </c>
      <c r="E35" s="6" t="s">
        <v>702</v>
      </c>
      <c r="F35" s="19">
        <v>17500</v>
      </c>
      <c r="G35" s="24">
        <v>17594.87</v>
      </c>
      <c r="H35" s="24">
        <v>1.31</v>
      </c>
      <c r="I35" s="31">
        <v>7.9949000000000003</v>
      </c>
      <c r="J35" s="31"/>
      <c r="K35" s="35" t="s">
        <v>691</v>
      </c>
    </row>
    <row r="36" spans="2:11" x14ac:dyDescent="0.25">
      <c r="B36" s="8" t="s">
        <v>2666</v>
      </c>
      <c r="C36" s="60" t="s">
        <v>71</v>
      </c>
      <c r="D36" s="54" t="s">
        <v>2667</v>
      </c>
      <c r="E36" s="6" t="s">
        <v>2668</v>
      </c>
      <c r="F36" s="19">
        <v>17500</v>
      </c>
      <c r="G36" s="24">
        <v>17421.650000000001</v>
      </c>
      <c r="H36" s="24">
        <v>1.3</v>
      </c>
      <c r="I36" s="31">
        <v>7.4550000000000001</v>
      </c>
      <c r="J36" s="31"/>
      <c r="K36" s="35" t="s">
        <v>691</v>
      </c>
    </row>
    <row r="37" spans="2:11" x14ac:dyDescent="0.25">
      <c r="B37" s="8" t="s">
        <v>2008</v>
      </c>
      <c r="C37" s="60" t="s">
        <v>2009</v>
      </c>
      <c r="D37" s="54" t="s">
        <v>2010</v>
      </c>
      <c r="E37" s="6" t="s">
        <v>715</v>
      </c>
      <c r="F37" s="19">
        <v>17500</v>
      </c>
      <c r="G37" s="24">
        <v>17181.400000000001</v>
      </c>
      <c r="H37" s="24">
        <v>1.28</v>
      </c>
      <c r="I37" s="31">
        <v>8.3000000000000007</v>
      </c>
      <c r="J37" s="31"/>
      <c r="K37" s="35" t="s">
        <v>691</v>
      </c>
    </row>
    <row r="38" spans="2:11" x14ac:dyDescent="0.25">
      <c r="B38" s="8" t="s">
        <v>2669</v>
      </c>
      <c r="C38" s="60" t="s">
        <v>1392</v>
      </c>
      <c r="D38" s="54" t="s">
        <v>2670</v>
      </c>
      <c r="E38" s="6" t="s">
        <v>1228</v>
      </c>
      <c r="F38" s="19">
        <v>17500</v>
      </c>
      <c r="G38" s="24">
        <v>16963.5</v>
      </c>
      <c r="H38" s="24">
        <v>1.26</v>
      </c>
      <c r="I38" s="31">
        <v>7.9050000000000002</v>
      </c>
      <c r="J38" s="31"/>
      <c r="K38" s="35" t="s">
        <v>691</v>
      </c>
    </row>
    <row r="39" spans="2:11" x14ac:dyDescent="0.25">
      <c r="B39" s="8" t="s">
        <v>791</v>
      </c>
      <c r="C39" s="60" t="s">
        <v>468</v>
      </c>
      <c r="D39" s="54" t="s">
        <v>792</v>
      </c>
      <c r="E39" s="6" t="s">
        <v>715</v>
      </c>
      <c r="F39" s="19">
        <v>17000</v>
      </c>
      <c r="G39" s="24">
        <v>16916.63</v>
      </c>
      <c r="H39" s="24">
        <v>1.26</v>
      </c>
      <c r="I39" s="31">
        <v>8.6768999999999998</v>
      </c>
      <c r="J39" s="31"/>
      <c r="K39" s="35" t="s">
        <v>691</v>
      </c>
    </row>
    <row r="40" spans="2:11" x14ac:dyDescent="0.25">
      <c r="B40" s="8" t="s">
        <v>2671</v>
      </c>
      <c r="C40" s="60" t="s">
        <v>1557</v>
      </c>
      <c r="D40" s="54" t="s">
        <v>2672</v>
      </c>
      <c r="E40" s="6" t="s">
        <v>896</v>
      </c>
      <c r="F40" s="19">
        <v>15500</v>
      </c>
      <c r="G40" s="24">
        <v>15391.87</v>
      </c>
      <c r="H40" s="24">
        <v>1.1499999999999999</v>
      </c>
      <c r="I40" s="31">
        <v>8.5899000000000001</v>
      </c>
      <c r="J40" s="31"/>
      <c r="K40" s="35" t="s">
        <v>691</v>
      </c>
    </row>
    <row r="41" spans="2:11" x14ac:dyDescent="0.25">
      <c r="B41" s="8" t="s">
        <v>2602</v>
      </c>
      <c r="C41" s="60" t="s">
        <v>557</v>
      </c>
      <c r="D41" s="54" t="s">
        <v>2603</v>
      </c>
      <c r="E41" s="6" t="s">
        <v>702</v>
      </c>
      <c r="F41" s="19">
        <v>15000</v>
      </c>
      <c r="G41" s="24">
        <v>14975.03</v>
      </c>
      <c r="H41" s="24">
        <v>1.1100000000000001</v>
      </c>
      <c r="I41" s="31">
        <v>8.01</v>
      </c>
      <c r="J41" s="31"/>
      <c r="K41" s="35" t="s">
        <v>691</v>
      </c>
    </row>
    <row r="42" spans="2:11" x14ac:dyDescent="0.25">
      <c r="B42" s="8" t="s">
        <v>2615</v>
      </c>
      <c r="C42" s="60" t="s">
        <v>1454</v>
      </c>
      <c r="D42" s="54" t="s">
        <v>2616</v>
      </c>
      <c r="E42" s="6" t="s">
        <v>702</v>
      </c>
      <c r="F42" s="19">
        <v>15000</v>
      </c>
      <c r="G42" s="24">
        <v>14971.47</v>
      </c>
      <c r="H42" s="24">
        <v>1.1100000000000001</v>
      </c>
      <c r="I42" s="31">
        <v>7.95</v>
      </c>
      <c r="J42" s="31"/>
      <c r="K42" s="35" t="s">
        <v>691</v>
      </c>
    </row>
    <row r="43" spans="2:11" x14ac:dyDescent="0.25">
      <c r="B43" s="8" t="s">
        <v>724</v>
      </c>
      <c r="C43" s="60" t="s">
        <v>725</v>
      </c>
      <c r="D43" s="54" t="s">
        <v>726</v>
      </c>
      <c r="E43" s="6" t="s">
        <v>702</v>
      </c>
      <c r="F43" s="19">
        <v>15000</v>
      </c>
      <c r="G43" s="24">
        <v>14941.2</v>
      </c>
      <c r="H43" s="24">
        <v>1.1100000000000001</v>
      </c>
      <c r="I43" s="31">
        <v>8.2518499999999992</v>
      </c>
      <c r="J43" s="31"/>
      <c r="K43" s="35" t="s">
        <v>691</v>
      </c>
    </row>
    <row r="44" spans="2:11" x14ac:dyDescent="0.25">
      <c r="B44" s="8" t="s">
        <v>748</v>
      </c>
      <c r="C44" s="60" t="s">
        <v>468</v>
      </c>
      <c r="D44" s="54" t="s">
        <v>749</v>
      </c>
      <c r="E44" s="6" t="s">
        <v>715</v>
      </c>
      <c r="F44" s="19">
        <v>15000</v>
      </c>
      <c r="G44" s="24">
        <v>14916.29</v>
      </c>
      <c r="H44" s="24">
        <v>1.1100000000000001</v>
      </c>
      <c r="I44" s="31">
        <v>9.7531999999999996</v>
      </c>
      <c r="J44" s="31"/>
      <c r="K44" s="35" t="s">
        <v>691</v>
      </c>
    </row>
    <row r="45" spans="2:11" x14ac:dyDescent="0.25">
      <c r="B45" s="8" t="s">
        <v>2673</v>
      </c>
      <c r="C45" s="60" t="s">
        <v>53</v>
      </c>
      <c r="D45" s="54" t="s">
        <v>2674</v>
      </c>
      <c r="E45" s="6" t="s">
        <v>702</v>
      </c>
      <c r="F45" s="19">
        <v>15000</v>
      </c>
      <c r="G45" s="24">
        <v>14894.16</v>
      </c>
      <c r="H45" s="24">
        <v>1.1100000000000001</v>
      </c>
      <c r="I45" s="31">
        <v>8.0907</v>
      </c>
      <c r="J45" s="31"/>
      <c r="K45" s="35" t="s">
        <v>691</v>
      </c>
    </row>
    <row r="46" spans="2:11" x14ac:dyDescent="0.25">
      <c r="B46" s="8" t="s">
        <v>2607</v>
      </c>
      <c r="C46" s="60" t="s">
        <v>1827</v>
      </c>
      <c r="D46" s="54" t="s">
        <v>2608</v>
      </c>
      <c r="E46" s="6" t="s">
        <v>702</v>
      </c>
      <c r="F46" s="19">
        <v>15000</v>
      </c>
      <c r="G46" s="24">
        <v>14888.88</v>
      </c>
      <c r="H46" s="24">
        <v>1.1100000000000001</v>
      </c>
      <c r="I46" s="31">
        <v>7.6550000000000002</v>
      </c>
      <c r="J46" s="31"/>
      <c r="K46" s="35" t="s">
        <v>691</v>
      </c>
    </row>
    <row r="47" spans="2:11" x14ac:dyDescent="0.25">
      <c r="B47" s="8" t="s">
        <v>2675</v>
      </c>
      <c r="C47" s="60" t="s">
        <v>2676</v>
      </c>
      <c r="D47" s="54" t="s">
        <v>2677</v>
      </c>
      <c r="E47" s="6" t="s">
        <v>702</v>
      </c>
      <c r="F47" s="19">
        <v>15000</v>
      </c>
      <c r="G47" s="24">
        <v>14520.23</v>
      </c>
      <c r="H47" s="24">
        <v>1.08</v>
      </c>
      <c r="I47" s="31">
        <v>8.3725500000000004</v>
      </c>
      <c r="J47" s="31"/>
      <c r="K47" s="35" t="s">
        <v>691</v>
      </c>
    </row>
    <row r="48" spans="2:11" x14ac:dyDescent="0.25">
      <c r="B48" s="8" t="s">
        <v>2678</v>
      </c>
      <c r="C48" s="60" t="s">
        <v>2679</v>
      </c>
      <c r="D48" s="54" t="s">
        <v>2680</v>
      </c>
      <c r="E48" s="6" t="s">
        <v>892</v>
      </c>
      <c r="F48" s="19">
        <v>12500</v>
      </c>
      <c r="G48" s="24">
        <v>12337.33</v>
      </c>
      <c r="H48" s="24">
        <v>0.92</v>
      </c>
      <c r="I48" s="31">
        <v>8.4240999999999993</v>
      </c>
      <c r="J48" s="31"/>
      <c r="K48" s="35" t="s">
        <v>691</v>
      </c>
    </row>
    <row r="49" spans="2:11" x14ac:dyDescent="0.25">
      <c r="B49" s="8" t="s">
        <v>2681</v>
      </c>
      <c r="C49" s="60" t="s">
        <v>2379</v>
      </c>
      <c r="D49" s="54" t="s">
        <v>2682</v>
      </c>
      <c r="E49" s="6" t="s">
        <v>702</v>
      </c>
      <c r="F49" s="19">
        <v>11500</v>
      </c>
      <c r="G49" s="24">
        <v>11341.61</v>
      </c>
      <c r="H49" s="24">
        <v>0.84</v>
      </c>
      <c r="I49" s="31">
        <v>8.0391999999999992</v>
      </c>
      <c r="J49" s="31"/>
      <c r="K49" s="35" t="s">
        <v>691</v>
      </c>
    </row>
    <row r="50" spans="2:11" x14ac:dyDescent="0.25">
      <c r="B50" s="8" t="s">
        <v>897</v>
      </c>
      <c r="C50" s="60" t="s">
        <v>259</v>
      </c>
      <c r="D50" s="54" t="s">
        <v>898</v>
      </c>
      <c r="E50" s="6" t="s">
        <v>715</v>
      </c>
      <c r="F50" s="19">
        <v>10000</v>
      </c>
      <c r="G50" s="24">
        <v>10018.459999999999</v>
      </c>
      <c r="H50" s="24">
        <v>0.75</v>
      </c>
      <c r="I50" s="31">
        <v>8.0897000000000006</v>
      </c>
      <c r="J50" s="31"/>
      <c r="K50" s="35" t="s">
        <v>691</v>
      </c>
    </row>
    <row r="51" spans="2:11" x14ac:dyDescent="0.25">
      <c r="B51" s="8" t="s">
        <v>2683</v>
      </c>
      <c r="C51" s="60" t="s">
        <v>774</v>
      </c>
      <c r="D51" s="54" t="s">
        <v>2684</v>
      </c>
      <c r="E51" s="6" t="s">
        <v>1228</v>
      </c>
      <c r="F51" s="19">
        <v>10000</v>
      </c>
      <c r="G51" s="24">
        <v>10009.61</v>
      </c>
      <c r="H51" s="24">
        <v>0.75</v>
      </c>
      <c r="I51" s="31">
        <v>7.4550000000000001</v>
      </c>
      <c r="J51" s="31"/>
      <c r="K51" s="35" t="s">
        <v>691</v>
      </c>
    </row>
    <row r="52" spans="2:11" x14ac:dyDescent="0.25">
      <c r="B52" s="8" t="s">
        <v>2685</v>
      </c>
      <c r="C52" s="60" t="s">
        <v>2016</v>
      </c>
      <c r="D52" s="54" t="s">
        <v>2686</v>
      </c>
      <c r="E52" s="6" t="s">
        <v>702</v>
      </c>
      <c r="F52" s="19">
        <v>10000</v>
      </c>
      <c r="G52" s="24">
        <v>9974.6</v>
      </c>
      <c r="H52" s="24">
        <v>0.74</v>
      </c>
      <c r="I52" s="31">
        <v>7.79</v>
      </c>
      <c r="J52" s="31"/>
      <c r="K52" s="35" t="s">
        <v>691</v>
      </c>
    </row>
    <row r="53" spans="2:11" x14ac:dyDescent="0.25">
      <c r="B53" s="8" t="s">
        <v>2687</v>
      </c>
      <c r="C53" s="60" t="s">
        <v>468</v>
      </c>
      <c r="D53" s="54" t="s">
        <v>2688</v>
      </c>
      <c r="E53" s="6" t="s">
        <v>715</v>
      </c>
      <c r="F53" s="19">
        <v>10000</v>
      </c>
      <c r="G53" s="24">
        <v>9973.7800000000007</v>
      </c>
      <c r="H53" s="24">
        <v>0.74</v>
      </c>
      <c r="I53" s="31">
        <v>8.6449999999999996</v>
      </c>
      <c r="J53" s="31"/>
      <c r="K53" s="35" t="s">
        <v>691</v>
      </c>
    </row>
    <row r="54" spans="2:11" x14ac:dyDescent="0.25">
      <c r="B54" s="8" t="s">
        <v>2351</v>
      </c>
      <c r="C54" s="60" t="s">
        <v>725</v>
      </c>
      <c r="D54" s="54" t="s">
        <v>2352</v>
      </c>
      <c r="E54" s="6" t="s">
        <v>702</v>
      </c>
      <c r="F54" s="19">
        <v>10000</v>
      </c>
      <c r="G54" s="24">
        <v>9890.61</v>
      </c>
      <c r="H54" s="24">
        <v>0.74</v>
      </c>
      <c r="I54" s="31">
        <v>7.6711999999999998</v>
      </c>
      <c r="J54" s="31"/>
      <c r="K54" s="35" t="s">
        <v>691</v>
      </c>
    </row>
    <row r="55" spans="2:11" x14ac:dyDescent="0.25">
      <c r="B55" s="8" t="s">
        <v>1325</v>
      </c>
      <c r="C55" s="60" t="s">
        <v>848</v>
      </c>
      <c r="D55" s="54" t="s">
        <v>1326</v>
      </c>
      <c r="E55" s="6" t="s">
        <v>1228</v>
      </c>
      <c r="F55" s="19">
        <v>10000</v>
      </c>
      <c r="G55" s="24">
        <v>9818.2099999999991</v>
      </c>
      <c r="H55" s="24">
        <v>0.73</v>
      </c>
      <c r="I55" s="31">
        <v>7.6849999999999996</v>
      </c>
      <c r="J55" s="31"/>
      <c r="K55" s="35" t="s">
        <v>691</v>
      </c>
    </row>
    <row r="56" spans="2:11" x14ac:dyDescent="0.25">
      <c r="B56" s="8" t="s">
        <v>2689</v>
      </c>
      <c r="C56" s="60" t="s">
        <v>2650</v>
      </c>
      <c r="D56" s="54" t="s">
        <v>2690</v>
      </c>
      <c r="E56" s="6" t="s">
        <v>1228</v>
      </c>
      <c r="F56" s="19">
        <v>10000</v>
      </c>
      <c r="G56" s="24">
        <v>9817.67</v>
      </c>
      <c r="H56" s="24">
        <v>0.73</v>
      </c>
      <c r="I56" s="31">
        <v>8.1475000000000009</v>
      </c>
      <c r="J56" s="31"/>
      <c r="K56" s="35" t="s">
        <v>691</v>
      </c>
    </row>
    <row r="57" spans="2:11" x14ac:dyDescent="0.25">
      <c r="B57" s="8" t="s">
        <v>718</v>
      </c>
      <c r="C57" s="60" t="s">
        <v>719</v>
      </c>
      <c r="D57" s="54" t="s">
        <v>720</v>
      </c>
      <c r="E57" s="6" t="s">
        <v>721</v>
      </c>
      <c r="F57" s="19">
        <v>8500</v>
      </c>
      <c r="G57" s="24">
        <v>8377.9699999999993</v>
      </c>
      <c r="H57" s="24">
        <v>0.62</v>
      </c>
      <c r="I57" s="31">
        <v>8.1999999999999993</v>
      </c>
      <c r="J57" s="31"/>
      <c r="K57" s="35" t="s">
        <v>691</v>
      </c>
    </row>
    <row r="58" spans="2:11" x14ac:dyDescent="0.25">
      <c r="B58" s="8" t="s">
        <v>2691</v>
      </c>
      <c r="C58" s="60" t="s">
        <v>1454</v>
      </c>
      <c r="D58" s="54" t="s">
        <v>2692</v>
      </c>
      <c r="E58" s="6" t="s">
        <v>702</v>
      </c>
      <c r="F58" s="19">
        <v>7500</v>
      </c>
      <c r="G58" s="24">
        <v>7485.72</v>
      </c>
      <c r="H58" s="24">
        <v>0.56000000000000005</v>
      </c>
      <c r="I58" s="31">
        <v>7.9649999999999999</v>
      </c>
      <c r="J58" s="31"/>
      <c r="K58" s="35" t="s">
        <v>691</v>
      </c>
    </row>
    <row r="59" spans="2:11" x14ac:dyDescent="0.25">
      <c r="B59" s="8" t="s">
        <v>2693</v>
      </c>
      <c r="C59" s="60" t="s">
        <v>760</v>
      </c>
      <c r="D59" s="54" t="s">
        <v>2694</v>
      </c>
      <c r="E59" s="6" t="s">
        <v>702</v>
      </c>
      <c r="F59" s="19">
        <v>7500</v>
      </c>
      <c r="G59" s="24">
        <v>7435.04</v>
      </c>
      <c r="H59" s="24">
        <v>0.55000000000000004</v>
      </c>
      <c r="I59" s="31">
        <v>8.1598000000000006</v>
      </c>
      <c r="J59" s="31"/>
      <c r="K59" s="35" t="s">
        <v>691</v>
      </c>
    </row>
    <row r="60" spans="2:11" x14ac:dyDescent="0.25">
      <c r="B60" s="8" t="s">
        <v>2695</v>
      </c>
      <c r="C60" s="60" t="s">
        <v>2379</v>
      </c>
      <c r="D60" s="54" t="s">
        <v>2696</v>
      </c>
      <c r="E60" s="6" t="s">
        <v>702</v>
      </c>
      <c r="F60" s="19">
        <v>7500</v>
      </c>
      <c r="G60" s="24">
        <v>7326.44</v>
      </c>
      <c r="H60" s="24">
        <v>0.55000000000000004</v>
      </c>
      <c r="I60" s="31">
        <v>8.1043000000000003</v>
      </c>
      <c r="J60" s="31"/>
      <c r="K60" s="35" t="s">
        <v>691</v>
      </c>
    </row>
    <row r="61" spans="2:11" x14ac:dyDescent="0.25">
      <c r="B61" s="8" t="s">
        <v>2043</v>
      </c>
      <c r="C61" s="60" t="s">
        <v>1367</v>
      </c>
      <c r="D61" s="54" t="s">
        <v>2044</v>
      </c>
      <c r="E61" s="6" t="s">
        <v>702</v>
      </c>
      <c r="F61" s="19">
        <v>7500</v>
      </c>
      <c r="G61" s="24">
        <v>7313.14</v>
      </c>
      <c r="H61" s="24">
        <v>0.54</v>
      </c>
      <c r="I61" s="31">
        <v>7.9524999999999997</v>
      </c>
      <c r="J61" s="31"/>
      <c r="K61" s="35" t="s">
        <v>691</v>
      </c>
    </row>
    <row r="62" spans="2:11" x14ac:dyDescent="0.25">
      <c r="B62" s="8" t="s">
        <v>899</v>
      </c>
      <c r="C62" s="60" t="s">
        <v>900</v>
      </c>
      <c r="D62" s="54" t="s">
        <v>901</v>
      </c>
      <c r="E62" s="6" t="s">
        <v>690</v>
      </c>
      <c r="F62" s="19">
        <v>6500</v>
      </c>
      <c r="G62" s="24">
        <v>6440.57</v>
      </c>
      <c r="H62" s="24">
        <v>0.48</v>
      </c>
      <c r="I62" s="31">
        <v>8.43</v>
      </c>
      <c r="J62" s="31"/>
      <c r="K62" s="35" t="s">
        <v>691</v>
      </c>
    </row>
    <row r="63" spans="2:11" x14ac:dyDescent="0.25">
      <c r="B63" s="8" t="s">
        <v>902</v>
      </c>
      <c r="C63" s="60" t="s">
        <v>900</v>
      </c>
      <c r="D63" s="54" t="s">
        <v>903</v>
      </c>
      <c r="E63" s="6" t="s">
        <v>690</v>
      </c>
      <c r="F63" s="19">
        <v>6500</v>
      </c>
      <c r="G63" s="24">
        <v>6429.7</v>
      </c>
      <c r="H63" s="24">
        <v>0.48</v>
      </c>
      <c r="I63" s="31">
        <v>8.4250000000000007</v>
      </c>
      <c r="J63" s="31"/>
      <c r="K63" s="35" t="s">
        <v>691</v>
      </c>
    </row>
    <row r="64" spans="2:11" x14ac:dyDescent="0.25">
      <c r="B64" s="8" t="s">
        <v>907</v>
      </c>
      <c r="C64" s="60" t="s">
        <v>900</v>
      </c>
      <c r="D64" s="54" t="s">
        <v>908</v>
      </c>
      <c r="E64" s="6" t="s">
        <v>690</v>
      </c>
      <c r="F64" s="19">
        <v>6500</v>
      </c>
      <c r="G64" s="24">
        <v>6413.13</v>
      </c>
      <c r="H64" s="24">
        <v>0.48</v>
      </c>
      <c r="I64" s="31">
        <v>8.4550000000000001</v>
      </c>
      <c r="J64" s="31"/>
      <c r="K64" s="35" t="s">
        <v>691</v>
      </c>
    </row>
    <row r="65" spans="2:11" x14ac:dyDescent="0.25">
      <c r="B65" s="8" t="s">
        <v>909</v>
      </c>
      <c r="C65" s="60" t="s">
        <v>900</v>
      </c>
      <c r="D65" s="54" t="s">
        <v>910</v>
      </c>
      <c r="E65" s="6" t="s">
        <v>690</v>
      </c>
      <c r="F65" s="19">
        <v>6500</v>
      </c>
      <c r="G65" s="24">
        <v>6405.04</v>
      </c>
      <c r="H65" s="24">
        <v>0.48</v>
      </c>
      <c r="I65" s="31">
        <v>8.4623000000000008</v>
      </c>
      <c r="J65" s="31"/>
      <c r="K65" s="35" t="s">
        <v>691</v>
      </c>
    </row>
    <row r="66" spans="2:11" x14ac:dyDescent="0.25">
      <c r="B66" s="8" t="s">
        <v>2697</v>
      </c>
      <c r="C66" s="60" t="s">
        <v>760</v>
      </c>
      <c r="D66" s="54" t="s">
        <v>2698</v>
      </c>
      <c r="E66" s="6" t="s">
        <v>702</v>
      </c>
      <c r="F66" s="19">
        <v>5000</v>
      </c>
      <c r="G66" s="24">
        <v>5024.01</v>
      </c>
      <c r="H66" s="24">
        <v>0.37</v>
      </c>
      <c r="I66" s="31">
        <v>8.1599000000000004</v>
      </c>
      <c r="J66" s="31"/>
      <c r="K66" s="35" t="s">
        <v>691</v>
      </c>
    </row>
    <row r="67" spans="2:11" x14ac:dyDescent="0.25">
      <c r="B67" s="8" t="s">
        <v>2699</v>
      </c>
      <c r="C67" s="60" t="s">
        <v>2700</v>
      </c>
      <c r="D67" s="54" t="s">
        <v>2701</v>
      </c>
      <c r="E67" s="6" t="s">
        <v>702</v>
      </c>
      <c r="F67" s="19">
        <v>5000</v>
      </c>
      <c r="G67" s="24">
        <v>5019.43</v>
      </c>
      <c r="H67" s="24">
        <v>0.37</v>
      </c>
      <c r="I67" s="31">
        <v>7.97</v>
      </c>
      <c r="J67" s="31"/>
      <c r="K67" s="35" t="s">
        <v>691</v>
      </c>
    </row>
    <row r="68" spans="2:11" x14ac:dyDescent="0.25">
      <c r="B68" s="8" t="s">
        <v>2702</v>
      </c>
      <c r="C68" s="60" t="s">
        <v>848</v>
      </c>
      <c r="D68" s="54" t="s">
        <v>2703</v>
      </c>
      <c r="E68" s="6" t="s">
        <v>1228</v>
      </c>
      <c r="F68" s="19">
        <v>5000</v>
      </c>
      <c r="G68" s="24">
        <v>5011.1099999999997</v>
      </c>
      <c r="H68" s="24">
        <v>0.37</v>
      </c>
      <c r="I68" s="31">
        <v>7.11</v>
      </c>
      <c r="J68" s="31"/>
      <c r="K68" s="35"/>
    </row>
    <row r="69" spans="2:11" x14ac:dyDescent="0.25">
      <c r="B69" s="8" t="s">
        <v>2000</v>
      </c>
      <c r="C69" s="60" t="s">
        <v>557</v>
      </c>
      <c r="D69" s="54" t="s">
        <v>2001</v>
      </c>
      <c r="E69" s="6" t="s">
        <v>702</v>
      </c>
      <c r="F69" s="19">
        <v>5000</v>
      </c>
      <c r="G69" s="24">
        <v>4982.67</v>
      </c>
      <c r="H69" s="24">
        <v>0.37</v>
      </c>
      <c r="I69" s="31">
        <v>7.94</v>
      </c>
      <c r="J69" s="31"/>
      <c r="K69" s="35"/>
    </row>
    <row r="70" spans="2:11" x14ac:dyDescent="0.25">
      <c r="B70" s="8" t="s">
        <v>2704</v>
      </c>
      <c r="C70" s="60" t="s">
        <v>2102</v>
      </c>
      <c r="D70" s="54" t="s">
        <v>2705</v>
      </c>
      <c r="E70" s="6" t="s">
        <v>690</v>
      </c>
      <c r="F70" s="19">
        <v>5000</v>
      </c>
      <c r="G70" s="24">
        <v>4954.3999999999996</v>
      </c>
      <c r="H70" s="24">
        <v>0.37</v>
      </c>
      <c r="I70" s="31">
        <v>9.3650000000000002</v>
      </c>
      <c r="J70" s="31"/>
      <c r="K70" s="35" t="s">
        <v>691</v>
      </c>
    </row>
    <row r="71" spans="2:11" x14ac:dyDescent="0.25">
      <c r="B71" s="8" t="s">
        <v>2706</v>
      </c>
      <c r="C71" s="60" t="s">
        <v>900</v>
      </c>
      <c r="D71" s="54" t="s">
        <v>2707</v>
      </c>
      <c r="E71" s="6" t="s">
        <v>690</v>
      </c>
      <c r="F71" s="19">
        <v>5000</v>
      </c>
      <c r="G71" s="24">
        <v>4948.8100000000004</v>
      </c>
      <c r="H71" s="24">
        <v>0.37</v>
      </c>
      <c r="I71" s="31">
        <v>8.4600000000000009</v>
      </c>
      <c r="J71" s="31"/>
      <c r="K71" s="35" t="s">
        <v>691</v>
      </c>
    </row>
    <row r="72" spans="2:11" x14ac:dyDescent="0.25">
      <c r="B72" s="8" t="s">
        <v>2708</v>
      </c>
      <c r="C72" s="60" t="s">
        <v>900</v>
      </c>
      <c r="D72" s="54" t="s">
        <v>2709</v>
      </c>
      <c r="E72" s="6" t="s">
        <v>690</v>
      </c>
      <c r="F72" s="19">
        <v>5000</v>
      </c>
      <c r="G72" s="24">
        <v>4940.49</v>
      </c>
      <c r="H72" s="24">
        <v>0.37</v>
      </c>
      <c r="I72" s="31">
        <v>8.4899000000000004</v>
      </c>
      <c r="J72" s="31"/>
      <c r="K72" s="35" t="s">
        <v>691</v>
      </c>
    </row>
    <row r="73" spans="2:11" x14ac:dyDescent="0.25">
      <c r="B73" s="8" t="s">
        <v>2049</v>
      </c>
      <c r="C73" s="60" t="s">
        <v>2009</v>
      </c>
      <c r="D73" s="54" t="s">
        <v>2050</v>
      </c>
      <c r="E73" s="6" t="s">
        <v>715</v>
      </c>
      <c r="F73" s="19">
        <v>2500</v>
      </c>
      <c r="G73" s="24">
        <v>2486.29</v>
      </c>
      <c r="H73" s="24">
        <v>0.19</v>
      </c>
      <c r="I73" s="31">
        <v>8.3650000000000002</v>
      </c>
      <c r="J73" s="31"/>
      <c r="K73" s="35" t="s">
        <v>691</v>
      </c>
    </row>
    <row r="74" spans="2:11" x14ac:dyDescent="0.25">
      <c r="B74" s="8" t="s">
        <v>2051</v>
      </c>
      <c r="C74" s="60" t="s">
        <v>2009</v>
      </c>
      <c r="D74" s="54" t="s">
        <v>2052</v>
      </c>
      <c r="E74" s="6" t="s">
        <v>715</v>
      </c>
      <c r="F74" s="19">
        <v>2500</v>
      </c>
      <c r="G74" s="24">
        <v>2486.08</v>
      </c>
      <c r="H74" s="24">
        <v>0.19</v>
      </c>
      <c r="I74" s="31">
        <v>8.3650000000000002</v>
      </c>
      <c r="J74" s="31"/>
      <c r="K74" s="35" t="s">
        <v>691</v>
      </c>
    </row>
    <row r="75" spans="2:11" x14ac:dyDescent="0.25">
      <c r="C75" s="58" t="s">
        <v>199</v>
      </c>
      <c r="D75" s="54"/>
      <c r="E75" s="6"/>
      <c r="F75" s="19"/>
      <c r="G75" s="25">
        <v>797381.95</v>
      </c>
      <c r="H75" s="25">
        <v>59.39</v>
      </c>
      <c r="I75" s="31"/>
      <c r="J75" s="31"/>
      <c r="K75" s="35"/>
    </row>
    <row r="76" spans="2:11" x14ac:dyDescent="0.25">
      <c r="C76" s="57"/>
      <c r="D76" s="54"/>
      <c r="E76" s="6"/>
      <c r="F76" s="19"/>
      <c r="G76" s="24"/>
      <c r="H76" s="24"/>
      <c r="I76" s="31"/>
      <c r="J76" s="31"/>
      <c r="K76" s="35"/>
    </row>
    <row r="77" spans="2:11" x14ac:dyDescent="0.25">
      <c r="C77" s="59" t="s">
        <v>810</v>
      </c>
      <c r="D77" s="54"/>
      <c r="E77" s="6"/>
      <c r="F77" s="19"/>
      <c r="G77" s="24"/>
      <c r="H77" s="24"/>
      <c r="I77" s="31"/>
      <c r="J77" s="31"/>
      <c r="K77" s="35"/>
    </row>
    <row r="78" spans="2:11" x14ac:dyDescent="0.25">
      <c r="B78" s="8" t="s">
        <v>811</v>
      </c>
      <c r="C78" s="60" t="s">
        <v>812</v>
      </c>
      <c r="D78" s="54" t="s">
        <v>813</v>
      </c>
      <c r="E78" s="6" t="s">
        <v>690</v>
      </c>
      <c r="F78" s="19">
        <v>26500</v>
      </c>
      <c r="G78" s="24">
        <v>27419.18</v>
      </c>
      <c r="H78" s="24">
        <v>2.04</v>
      </c>
      <c r="I78" s="31">
        <v>8.9048999999999996</v>
      </c>
      <c r="J78" s="31"/>
      <c r="K78" s="35" t="s">
        <v>691</v>
      </c>
    </row>
    <row r="79" spans="2:11" x14ac:dyDescent="0.25">
      <c r="C79" s="58" t="s">
        <v>199</v>
      </c>
      <c r="D79" s="54"/>
      <c r="E79" s="6"/>
      <c r="F79" s="19"/>
      <c r="G79" s="25">
        <v>27419.18</v>
      </c>
      <c r="H79" s="25">
        <v>2.04</v>
      </c>
      <c r="I79" s="31"/>
      <c r="J79" s="31"/>
      <c r="K79" s="35"/>
    </row>
    <row r="80" spans="2:11" x14ac:dyDescent="0.25">
      <c r="C80" s="57"/>
      <c r="D80" s="54"/>
      <c r="E80" s="6"/>
      <c r="F80" s="19"/>
      <c r="G80" s="24"/>
      <c r="H80" s="24"/>
      <c r="I80" s="31"/>
      <c r="J80" s="31"/>
      <c r="K80" s="35"/>
    </row>
    <row r="81" spans="2:11" x14ac:dyDescent="0.25">
      <c r="C81" s="58" t="s">
        <v>7</v>
      </c>
      <c r="D81" s="54"/>
      <c r="E81" s="6"/>
      <c r="F81" s="19"/>
      <c r="G81" s="24" t="s">
        <v>2</v>
      </c>
      <c r="H81" s="24" t="s">
        <v>2</v>
      </c>
      <c r="I81" s="31"/>
      <c r="J81" s="31"/>
      <c r="K81" s="35"/>
    </row>
    <row r="82" spans="2:11" x14ac:dyDescent="0.25">
      <c r="C82" s="57"/>
      <c r="D82" s="54"/>
      <c r="E82" s="6"/>
      <c r="F82" s="19"/>
      <c r="G82" s="24"/>
      <c r="H82" s="24"/>
      <c r="I82" s="31"/>
      <c r="J82" s="31"/>
      <c r="K82" s="35"/>
    </row>
    <row r="83" spans="2:11" x14ac:dyDescent="0.25">
      <c r="C83" s="59" t="s">
        <v>8</v>
      </c>
      <c r="D83" s="54"/>
      <c r="E83" s="6"/>
      <c r="F83" s="19"/>
      <c r="G83" s="24"/>
      <c r="H83" s="24"/>
      <c r="I83" s="31"/>
      <c r="J83" s="31"/>
      <c r="K83" s="35"/>
    </row>
    <row r="84" spans="2:11" x14ac:dyDescent="0.25">
      <c r="B84" s="8" t="s">
        <v>913</v>
      </c>
      <c r="C84" s="60" t="s">
        <v>4935</v>
      </c>
      <c r="D84" s="54" t="s">
        <v>914</v>
      </c>
      <c r="E84" s="6" t="s">
        <v>822</v>
      </c>
      <c r="F84" s="19">
        <v>600</v>
      </c>
      <c r="G84" s="24">
        <v>58304.94</v>
      </c>
      <c r="H84" s="24">
        <v>4.34</v>
      </c>
      <c r="I84" s="31">
        <v>7.95</v>
      </c>
      <c r="J84" s="31"/>
      <c r="K84" s="35" t="s">
        <v>691</v>
      </c>
    </row>
    <row r="85" spans="2:11" x14ac:dyDescent="0.25">
      <c r="B85" s="8" t="s">
        <v>911</v>
      </c>
      <c r="C85" s="60" t="s">
        <v>4934</v>
      </c>
      <c r="D85" s="54" t="s">
        <v>912</v>
      </c>
      <c r="E85" s="6" t="s">
        <v>822</v>
      </c>
      <c r="F85" s="19">
        <v>375</v>
      </c>
      <c r="G85" s="24">
        <v>36636.6</v>
      </c>
      <c r="H85" s="24">
        <v>2.73</v>
      </c>
      <c r="I85" s="31">
        <v>7.8775000000000004</v>
      </c>
      <c r="J85" s="31"/>
      <c r="K85" s="35" t="s">
        <v>691</v>
      </c>
    </row>
    <row r="86" spans="2:11" x14ac:dyDescent="0.25">
      <c r="B86" s="8" t="s">
        <v>2115</v>
      </c>
      <c r="C86" s="60" t="s">
        <v>4936</v>
      </c>
      <c r="D86" s="54" t="s">
        <v>2116</v>
      </c>
      <c r="E86" s="6" t="s">
        <v>822</v>
      </c>
      <c r="F86" s="19">
        <v>275</v>
      </c>
      <c r="G86" s="24">
        <v>26683.31</v>
      </c>
      <c r="H86" s="24">
        <v>1.99</v>
      </c>
      <c r="I86" s="31">
        <v>7.89</v>
      </c>
      <c r="J86" s="31"/>
      <c r="K86" s="35" t="s">
        <v>691</v>
      </c>
    </row>
    <row r="87" spans="2:11" x14ac:dyDescent="0.25">
      <c r="B87" s="8" t="s">
        <v>2710</v>
      </c>
      <c r="C87" s="60" t="s">
        <v>4937</v>
      </c>
      <c r="D87" s="54" t="s">
        <v>2711</v>
      </c>
      <c r="E87" s="6" t="s">
        <v>2634</v>
      </c>
      <c r="F87" s="19">
        <v>208</v>
      </c>
      <c r="G87" s="24">
        <v>17714.23</v>
      </c>
      <c r="H87" s="24">
        <v>1.32</v>
      </c>
      <c r="I87" s="31">
        <v>8.4450000000000003</v>
      </c>
      <c r="J87" s="31"/>
      <c r="K87" s="35" t="s">
        <v>691</v>
      </c>
    </row>
    <row r="88" spans="2:11" x14ac:dyDescent="0.25">
      <c r="B88" s="8" t="s">
        <v>820</v>
      </c>
      <c r="C88" s="60" t="s">
        <v>4933</v>
      </c>
      <c r="D88" s="54" t="s">
        <v>821</v>
      </c>
      <c r="E88" s="6" t="s">
        <v>822</v>
      </c>
      <c r="F88" s="19">
        <v>200</v>
      </c>
      <c r="G88" s="24">
        <v>11357.46</v>
      </c>
      <c r="H88" s="24">
        <v>0.85</v>
      </c>
      <c r="I88" s="31">
        <v>8.4</v>
      </c>
      <c r="J88" s="31"/>
      <c r="K88" s="35" t="s">
        <v>691</v>
      </c>
    </row>
    <row r="89" spans="2:11" x14ac:dyDescent="0.25">
      <c r="C89" s="58" t="s">
        <v>199</v>
      </c>
      <c r="D89" s="54"/>
      <c r="E89" s="6"/>
      <c r="F89" s="19"/>
      <c r="G89" s="25">
        <v>150696.54</v>
      </c>
      <c r="H89" s="25">
        <v>11.23</v>
      </c>
      <c r="I89" s="31"/>
      <c r="J89" s="31"/>
      <c r="K89" s="35"/>
    </row>
    <row r="90" spans="2:11" x14ac:dyDescent="0.25">
      <c r="C90" s="57"/>
      <c r="D90" s="54"/>
      <c r="E90" s="6"/>
      <c r="F90" s="19"/>
      <c r="G90" s="24"/>
      <c r="H90" s="24"/>
      <c r="I90" s="31"/>
      <c r="J90" s="31"/>
      <c r="K90" s="35"/>
    </row>
    <row r="91" spans="2:11" x14ac:dyDescent="0.25">
      <c r="C91" s="59" t="s">
        <v>9</v>
      </c>
      <c r="D91" s="54"/>
      <c r="E91" s="6"/>
      <c r="F91" s="19"/>
      <c r="G91" s="24"/>
      <c r="H91" s="24"/>
      <c r="I91" s="31"/>
      <c r="J91" s="31"/>
      <c r="K91" s="35"/>
    </row>
    <row r="92" spans="2:11" x14ac:dyDescent="0.25">
      <c r="B92" s="8" t="s">
        <v>823</v>
      </c>
      <c r="C92" s="60" t="s">
        <v>824</v>
      </c>
      <c r="D92" s="54" t="s">
        <v>825</v>
      </c>
      <c r="E92" s="6" t="s">
        <v>210</v>
      </c>
      <c r="F92" s="19">
        <v>37500000</v>
      </c>
      <c r="G92" s="24">
        <v>37467.83</v>
      </c>
      <c r="H92" s="24">
        <v>2.79</v>
      </c>
      <c r="I92" s="31">
        <v>7.0710833380000002</v>
      </c>
      <c r="J92" s="31"/>
      <c r="K92" s="35"/>
    </row>
    <row r="93" spans="2:11" x14ac:dyDescent="0.25">
      <c r="B93" s="8" t="s">
        <v>2712</v>
      </c>
      <c r="C93" s="60" t="s">
        <v>2713</v>
      </c>
      <c r="D93" s="54" t="s">
        <v>2714</v>
      </c>
      <c r="E93" s="6" t="s">
        <v>210</v>
      </c>
      <c r="F93" s="19">
        <v>15000000</v>
      </c>
      <c r="G93" s="24">
        <v>15313.89</v>
      </c>
      <c r="H93" s="24">
        <v>1.1399999999999999</v>
      </c>
      <c r="I93" s="31">
        <v>6.615585845</v>
      </c>
      <c r="J93" s="31"/>
      <c r="K93" s="35"/>
    </row>
    <row r="94" spans="2:11" x14ac:dyDescent="0.25">
      <c r="B94" s="8" t="s">
        <v>2381</v>
      </c>
      <c r="C94" s="60" t="s">
        <v>2382</v>
      </c>
      <c r="D94" s="54" t="s">
        <v>2383</v>
      </c>
      <c r="E94" s="6" t="s">
        <v>210</v>
      </c>
      <c r="F94" s="19">
        <v>10000000</v>
      </c>
      <c r="G94" s="24">
        <v>9957.66</v>
      </c>
      <c r="H94" s="24">
        <v>0.74</v>
      </c>
      <c r="I94" s="31">
        <v>7.2317101629999998</v>
      </c>
      <c r="J94" s="31"/>
      <c r="K94" s="35"/>
    </row>
    <row r="95" spans="2:11" x14ac:dyDescent="0.25">
      <c r="C95" s="58" t="s">
        <v>199</v>
      </c>
      <c r="D95" s="54"/>
      <c r="E95" s="6"/>
      <c r="F95" s="19"/>
      <c r="G95" s="25">
        <v>62739.38</v>
      </c>
      <c r="H95" s="25">
        <v>4.67</v>
      </c>
      <c r="I95" s="31"/>
      <c r="J95" s="31"/>
      <c r="K95" s="35"/>
    </row>
    <row r="96" spans="2:11" x14ac:dyDescent="0.25">
      <c r="C96" s="57"/>
      <c r="D96" s="54"/>
      <c r="E96" s="6"/>
      <c r="F96" s="19"/>
      <c r="G96" s="24"/>
      <c r="H96" s="24"/>
      <c r="I96" s="31"/>
      <c r="J96" s="31"/>
      <c r="K96" s="35"/>
    </row>
    <row r="97" spans="2:11" x14ac:dyDescent="0.25">
      <c r="C97" s="59" t="s">
        <v>10</v>
      </c>
      <c r="D97" s="54"/>
      <c r="E97" s="6"/>
      <c r="F97" s="19"/>
      <c r="G97" s="24"/>
      <c r="H97" s="24"/>
      <c r="I97" s="31"/>
      <c r="J97" s="31"/>
      <c r="K97" s="35"/>
    </row>
    <row r="98" spans="2:11" x14ac:dyDescent="0.25">
      <c r="B98" s="8" t="s">
        <v>2715</v>
      </c>
      <c r="C98" s="60" t="s">
        <v>2716</v>
      </c>
      <c r="D98" s="54" t="s">
        <v>2717</v>
      </c>
      <c r="E98" s="6" t="s">
        <v>210</v>
      </c>
      <c r="F98" s="19">
        <v>35000000</v>
      </c>
      <c r="G98" s="24">
        <v>34806.35</v>
      </c>
      <c r="H98" s="24">
        <v>2.59</v>
      </c>
      <c r="I98" s="31">
        <v>7.5498259299999999</v>
      </c>
      <c r="J98" s="31"/>
      <c r="K98" s="35"/>
    </row>
    <row r="99" spans="2:11" x14ac:dyDescent="0.25">
      <c r="B99" s="8" t="s">
        <v>2718</v>
      </c>
      <c r="C99" s="60" t="s">
        <v>2719</v>
      </c>
      <c r="D99" s="54" t="s">
        <v>2720</v>
      </c>
      <c r="E99" s="6" t="s">
        <v>210</v>
      </c>
      <c r="F99" s="19">
        <v>35000000</v>
      </c>
      <c r="G99" s="24">
        <v>34704.57</v>
      </c>
      <c r="H99" s="24">
        <v>2.58</v>
      </c>
      <c r="I99" s="31">
        <v>7.7032962649999996</v>
      </c>
      <c r="J99" s="31"/>
      <c r="K99" s="35"/>
    </row>
    <row r="100" spans="2:11" x14ac:dyDescent="0.25">
      <c r="B100" s="8" t="s">
        <v>2721</v>
      </c>
      <c r="C100" s="60" t="s">
        <v>2722</v>
      </c>
      <c r="D100" s="54" t="s">
        <v>2723</v>
      </c>
      <c r="E100" s="6" t="s">
        <v>210</v>
      </c>
      <c r="F100" s="19">
        <v>10000000</v>
      </c>
      <c r="G100" s="24">
        <v>9996.75</v>
      </c>
      <c r="H100" s="24">
        <v>0.74</v>
      </c>
      <c r="I100" s="31">
        <v>7.1535500000000001</v>
      </c>
      <c r="J100" s="31"/>
      <c r="K100" s="35"/>
    </row>
    <row r="101" spans="2:11" x14ac:dyDescent="0.25">
      <c r="B101" s="8" t="s">
        <v>2724</v>
      </c>
      <c r="C101" s="60" t="s">
        <v>2725</v>
      </c>
      <c r="D101" s="54" t="s">
        <v>2726</v>
      </c>
      <c r="E101" s="6" t="s">
        <v>210</v>
      </c>
      <c r="F101" s="19">
        <v>7497000</v>
      </c>
      <c r="G101" s="24">
        <v>7461.08</v>
      </c>
      <c r="H101" s="24">
        <v>0.56000000000000005</v>
      </c>
      <c r="I101" s="31">
        <v>7.1432000000000002</v>
      </c>
      <c r="J101" s="31"/>
      <c r="K101" s="35"/>
    </row>
    <row r="102" spans="2:11" x14ac:dyDescent="0.25">
      <c r="B102" s="8" t="s">
        <v>2727</v>
      </c>
      <c r="C102" s="60" t="s">
        <v>2728</v>
      </c>
      <c r="D102" s="54" t="s">
        <v>2729</v>
      </c>
      <c r="E102" s="6" t="s">
        <v>210</v>
      </c>
      <c r="F102" s="19">
        <v>5274700</v>
      </c>
      <c r="G102" s="24">
        <v>5377.87</v>
      </c>
      <c r="H102" s="24">
        <v>0.4</v>
      </c>
      <c r="I102" s="31">
        <v>7.2519031250000001</v>
      </c>
      <c r="J102" s="31"/>
      <c r="K102" s="35"/>
    </row>
    <row r="103" spans="2:11" x14ac:dyDescent="0.25">
      <c r="B103" s="8" t="s">
        <v>2730</v>
      </c>
      <c r="C103" s="60" t="s">
        <v>2731</v>
      </c>
      <c r="D103" s="54" t="s">
        <v>2732</v>
      </c>
      <c r="E103" s="6" t="s">
        <v>210</v>
      </c>
      <c r="F103" s="19">
        <v>5000000</v>
      </c>
      <c r="G103" s="24">
        <v>4954.87</v>
      </c>
      <c r="H103" s="24">
        <v>0.37</v>
      </c>
      <c r="I103" s="31">
        <v>7.2415531250000003</v>
      </c>
      <c r="J103" s="31"/>
      <c r="K103" s="35"/>
    </row>
    <row r="104" spans="2:11" x14ac:dyDescent="0.25">
      <c r="B104" s="8" t="s">
        <v>2733</v>
      </c>
      <c r="C104" s="60" t="s">
        <v>2734</v>
      </c>
      <c r="D104" s="54" t="s">
        <v>2735</v>
      </c>
      <c r="E104" s="6" t="s">
        <v>210</v>
      </c>
      <c r="F104" s="19">
        <v>4000000</v>
      </c>
      <c r="G104" s="24">
        <v>3987.94</v>
      </c>
      <c r="H104" s="24">
        <v>0.3</v>
      </c>
      <c r="I104" s="31">
        <v>7.7708047799999997</v>
      </c>
      <c r="J104" s="31"/>
      <c r="K104" s="35"/>
    </row>
    <row r="105" spans="2:11" x14ac:dyDescent="0.25">
      <c r="B105" s="8" t="s">
        <v>2736</v>
      </c>
      <c r="C105" s="60" t="s">
        <v>2737</v>
      </c>
      <c r="D105" s="54" t="s">
        <v>2738</v>
      </c>
      <c r="E105" s="6" t="s">
        <v>210</v>
      </c>
      <c r="F105" s="19">
        <v>3356700</v>
      </c>
      <c r="G105" s="24">
        <v>3366.96</v>
      </c>
      <c r="H105" s="24">
        <v>0.25</v>
      </c>
      <c r="I105" s="31">
        <v>7.3202819799999999</v>
      </c>
      <c r="J105" s="31"/>
      <c r="K105" s="35"/>
    </row>
    <row r="106" spans="2:11" x14ac:dyDescent="0.25">
      <c r="B106" s="8" t="s">
        <v>2739</v>
      </c>
      <c r="C106" s="60" t="s">
        <v>2740</v>
      </c>
      <c r="D106" s="54" t="s">
        <v>2741</v>
      </c>
      <c r="E106" s="6" t="s">
        <v>210</v>
      </c>
      <c r="F106" s="19">
        <v>650000</v>
      </c>
      <c r="G106" s="24">
        <v>654.12</v>
      </c>
      <c r="H106" s="24">
        <v>0.05</v>
      </c>
      <c r="I106" s="31">
        <v>7.1587251250000001</v>
      </c>
      <c r="J106" s="31"/>
      <c r="K106" s="35"/>
    </row>
    <row r="107" spans="2:11" x14ac:dyDescent="0.25">
      <c r="B107" s="8" t="s">
        <v>2742</v>
      </c>
      <c r="C107" s="60" t="s">
        <v>2743</v>
      </c>
      <c r="D107" s="54" t="s">
        <v>2744</v>
      </c>
      <c r="E107" s="6" t="s">
        <v>210</v>
      </c>
      <c r="F107" s="19">
        <v>195100</v>
      </c>
      <c r="G107" s="24">
        <v>197.76</v>
      </c>
      <c r="H107" s="24">
        <v>0.01</v>
      </c>
      <c r="I107" s="31">
        <v>7.5498259299999999</v>
      </c>
      <c r="J107" s="31"/>
      <c r="K107" s="35"/>
    </row>
    <row r="108" spans="2:11" x14ac:dyDescent="0.25">
      <c r="B108" s="8" t="s">
        <v>2745</v>
      </c>
      <c r="C108" s="60" t="s">
        <v>2746</v>
      </c>
      <c r="D108" s="54" t="s">
        <v>2747</v>
      </c>
      <c r="E108" s="6" t="s">
        <v>210</v>
      </c>
      <c r="F108" s="19">
        <v>19700</v>
      </c>
      <c r="G108" s="24">
        <v>19.47</v>
      </c>
      <c r="H108" s="24" t="s">
        <v>4905</v>
      </c>
      <c r="I108" s="31">
        <v>7.5350486300000004</v>
      </c>
      <c r="J108" s="31"/>
      <c r="K108" s="35"/>
    </row>
    <row r="109" spans="2:11" x14ac:dyDescent="0.25">
      <c r="C109" s="58" t="s">
        <v>199</v>
      </c>
      <c r="D109" s="54"/>
      <c r="E109" s="6"/>
      <c r="F109" s="19"/>
      <c r="G109" s="25">
        <v>105527.74</v>
      </c>
      <c r="H109" s="25">
        <v>7.85</v>
      </c>
      <c r="I109" s="31"/>
      <c r="J109" s="31"/>
      <c r="K109" s="35"/>
    </row>
    <row r="110" spans="2:11" x14ac:dyDescent="0.25">
      <c r="C110" s="57"/>
      <c r="D110" s="54"/>
      <c r="E110" s="6"/>
      <c r="F110" s="19"/>
      <c r="G110" s="24"/>
      <c r="H110" s="24"/>
      <c r="I110" s="31"/>
      <c r="J110" s="31"/>
      <c r="K110" s="35"/>
    </row>
    <row r="111" spans="2:11" x14ac:dyDescent="0.25">
      <c r="C111" s="58" t="s">
        <v>11</v>
      </c>
      <c r="D111" s="54"/>
      <c r="E111" s="6"/>
      <c r="F111" s="19"/>
      <c r="G111" s="24" t="s">
        <v>2</v>
      </c>
      <c r="H111" s="24" t="s">
        <v>2</v>
      </c>
      <c r="I111" s="31"/>
      <c r="J111" s="31"/>
      <c r="K111" s="35"/>
    </row>
    <row r="112" spans="2:11" x14ac:dyDescent="0.25">
      <c r="C112" s="57"/>
      <c r="D112" s="54"/>
      <c r="E112" s="6"/>
      <c r="F112" s="19"/>
      <c r="G112" s="24"/>
      <c r="H112" s="24"/>
      <c r="I112" s="31"/>
      <c r="J112" s="31"/>
      <c r="K112" s="35"/>
    </row>
    <row r="113" spans="1:11" x14ac:dyDescent="0.25">
      <c r="A113" s="10"/>
      <c r="B113" s="28"/>
      <c r="C113" s="58" t="s">
        <v>13</v>
      </c>
      <c r="D113" s="54"/>
      <c r="E113" s="6"/>
      <c r="F113" s="19"/>
      <c r="G113" s="24"/>
      <c r="H113" s="24"/>
      <c r="I113" s="31"/>
      <c r="J113" s="31"/>
      <c r="K113" s="35"/>
    </row>
    <row r="114" spans="1:11" x14ac:dyDescent="0.25">
      <c r="A114" s="28"/>
      <c r="B114" s="28"/>
      <c r="C114" s="58" t="s">
        <v>14</v>
      </c>
      <c r="D114" s="54"/>
      <c r="E114" s="6"/>
      <c r="F114" s="19"/>
      <c r="G114" s="24" t="s">
        <v>2</v>
      </c>
      <c r="H114" s="24" t="s">
        <v>2</v>
      </c>
      <c r="I114" s="31"/>
      <c r="J114" s="31"/>
      <c r="K114" s="35"/>
    </row>
    <row r="115" spans="1:11" x14ac:dyDescent="0.25">
      <c r="A115" s="28"/>
      <c r="B115" s="28"/>
      <c r="C115" s="58"/>
      <c r="D115" s="54"/>
      <c r="E115" s="6"/>
      <c r="F115" s="19"/>
      <c r="G115" s="24"/>
      <c r="H115" s="24"/>
      <c r="I115" s="31"/>
      <c r="J115" s="31"/>
      <c r="K115" s="35"/>
    </row>
    <row r="116" spans="1:11" x14ac:dyDescent="0.25">
      <c r="C116" s="59" t="s">
        <v>15</v>
      </c>
      <c r="D116" s="54"/>
      <c r="E116" s="6"/>
      <c r="F116" s="19"/>
      <c r="G116" s="24"/>
      <c r="H116" s="24"/>
      <c r="I116" s="31"/>
      <c r="J116" s="31"/>
      <c r="K116" s="35"/>
    </row>
    <row r="117" spans="1:11" x14ac:dyDescent="0.25">
      <c r="B117" s="8" t="s">
        <v>2748</v>
      </c>
      <c r="C117" s="60" t="s">
        <v>1623</v>
      </c>
      <c r="D117" s="54" t="s">
        <v>2749</v>
      </c>
      <c r="E117" s="6" t="s">
        <v>1394</v>
      </c>
      <c r="F117" s="19">
        <v>3000</v>
      </c>
      <c r="G117" s="24">
        <v>14856.86</v>
      </c>
      <c r="H117" s="24">
        <v>1.1100000000000001</v>
      </c>
      <c r="I117" s="31">
        <v>6.2803000000000004</v>
      </c>
      <c r="J117" s="31"/>
      <c r="K117" s="35" t="s">
        <v>691</v>
      </c>
    </row>
    <row r="118" spans="1:11" x14ac:dyDescent="0.25">
      <c r="B118" s="8" t="s">
        <v>2750</v>
      </c>
      <c r="C118" s="60" t="s">
        <v>1273</v>
      </c>
      <c r="D118" s="54" t="s">
        <v>2751</v>
      </c>
      <c r="E118" s="6" t="s">
        <v>846</v>
      </c>
      <c r="F118" s="19">
        <v>2500</v>
      </c>
      <c r="G118" s="24">
        <v>12285.59</v>
      </c>
      <c r="H118" s="24">
        <v>0.91</v>
      </c>
      <c r="I118" s="31">
        <v>6.5000999999999998</v>
      </c>
      <c r="J118" s="31"/>
      <c r="K118" s="35"/>
    </row>
    <row r="119" spans="1:11" x14ac:dyDescent="0.25">
      <c r="B119" s="8" t="s">
        <v>2752</v>
      </c>
      <c r="C119" s="60" t="s">
        <v>1623</v>
      </c>
      <c r="D119" s="54" t="s">
        <v>2753</v>
      </c>
      <c r="E119" s="6" t="s">
        <v>1394</v>
      </c>
      <c r="F119" s="19">
        <v>2000</v>
      </c>
      <c r="G119" s="24">
        <v>9649.59</v>
      </c>
      <c r="H119" s="24">
        <v>0.72</v>
      </c>
      <c r="I119" s="31">
        <v>6.7625000000000002</v>
      </c>
      <c r="J119" s="31"/>
      <c r="K119" s="35" t="s">
        <v>691</v>
      </c>
    </row>
    <row r="120" spans="1:11" x14ac:dyDescent="0.25">
      <c r="B120" s="8" t="s">
        <v>2754</v>
      </c>
      <c r="C120" s="60" t="s">
        <v>1278</v>
      </c>
      <c r="D120" s="54" t="s">
        <v>2755</v>
      </c>
      <c r="E120" s="6" t="s">
        <v>846</v>
      </c>
      <c r="F120" s="19">
        <v>1000</v>
      </c>
      <c r="G120" s="24">
        <v>4908.37</v>
      </c>
      <c r="H120" s="24">
        <v>0.37</v>
      </c>
      <c r="I120" s="31">
        <v>6.4898999999999996</v>
      </c>
      <c r="J120" s="31"/>
      <c r="K120" s="35" t="s">
        <v>691</v>
      </c>
    </row>
    <row r="121" spans="1:11" x14ac:dyDescent="0.25">
      <c r="B121" s="8" t="s">
        <v>1357</v>
      </c>
      <c r="C121" s="60" t="s">
        <v>725</v>
      </c>
      <c r="D121" s="54" t="s">
        <v>1358</v>
      </c>
      <c r="E121" s="6" t="s">
        <v>846</v>
      </c>
      <c r="F121" s="19">
        <v>1000</v>
      </c>
      <c r="G121" s="24">
        <v>4731.99</v>
      </c>
      <c r="H121" s="24">
        <v>0.35</v>
      </c>
      <c r="I121" s="31">
        <v>7.3049999999999997</v>
      </c>
      <c r="J121" s="31"/>
      <c r="K121" s="35" t="s">
        <v>691</v>
      </c>
    </row>
    <row r="122" spans="1:11" x14ac:dyDescent="0.25">
      <c r="C122" s="58" t="s">
        <v>199</v>
      </c>
      <c r="D122" s="54"/>
      <c r="E122" s="6"/>
      <c r="F122" s="19"/>
      <c r="G122" s="25">
        <v>46432.4</v>
      </c>
      <c r="H122" s="25">
        <v>3.46</v>
      </c>
      <c r="I122" s="31"/>
      <c r="J122" s="31"/>
      <c r="K122" s="35"/>
    </row>
    <row r="123" spans="1:11" x14ac:dyDescent="0.25">
      <c r="C123" s="57"/>
      <c r="D123" s="54"/>
      <c r="E123" s="6"/>
      <c r="F123" s="19"/>
      <c r="G123" s="24"/>
      <c r="H123" s="24"/>
      <c r="I123" s="31"/>
      <c r="J123" s="31"/>
      <c r="K123" s="35"/>
    </row>
    <row r="124" spans="1:11" x14ac:dyDescent="0.25">
      <c r="C124" s="59" t="s">
        <v>16</v>
      </c>
      <c r="D124" s="54"/>
      <c r="E124" s="6"/>
      <c r="F124" s="19"/>
      <c r="G124" s="24"/>
      <c r="H124" s="24"/>
      <c r="I124" s="31"/>
      <c r="J124" s="31"/>
      <c r="K124" s="35"/>
    </row>
    <row r="125" spans="1:11" x14ac:dyDescent="0.25">
      <c r="B125" s="8" t="s">
        <v>2075</v>
      </c>
      <c r="C125" s="60" t="s">
        <v>2076</v>
      </c>
      <c r="D125" s="54" t="s">
        <v>2077</v>
      </c>
      <c r="E125" s="6" t="s">
        <v>210</v>
      </c>
      <c r="F125" s="19">
        <v>5000000</v>
      </c>
      <c r="G125" s="24">
        <v>4937.9799999999996</v>
      </c>
      <c r="H125" s="24">
        <v>0.37</v>
      </c>
      <c r="I125" s="31">
        <v>5.2693000000000003</v>
      </c>
      <c r="J125" s="31"/>
      <c r="K125" s="35"/>
    </row>
    <row r="126" spans="1:11" x14ac:dyDescent="0.25">
      <c r="C126" s="58" t="s">
        <v>199</v>
      </c>
      <c r="D126" s="54"/>
      <c r="E126" s="6"/>
      <c r="F126" s="19"/>
      <c r="G126" s="25">
        <v>4937.9799999999996</v>
      </c>
      <c r="H126" s="25">
        <v>0.37</v>
      </c>
      <c r="I126" s="31"/>
      <c r="J126" s="31"/>
      <c r="K126" s="35"/>
    </row>
    <row r="127" spans="1:11" x14ac:dyDescent="0.25">
      <c r="C127" s="57"/>
      <c r="D127" s="54"/>
      <c r="E127" s="6"/>
      <c r="F127" s="19"/>
      <c r="G127" s="24"/>
      <c r="H127" s="24"/>
      <c r="I127" s="31"/>
      <c r="J127" s="31"/>
      <c r="K127" s="35"/>
    </row>
    <row r="128" spans="1:11" x14ac:dyDescent="0.25">
      <c r="C128" s="59" t="s">
        <v>17</v>
      </c>
      <c r="D128" s="54"/>
      <c r="E128" s="6"/>
      <c r="F128" s="19"/>
      <c r="G128" s="24"/>
      <c r="H128" s="24"/>
      <c r="I128" s="31"/>
      <c r="J128" s="31"/>
      <c r="K128" s="35"/>
    </row>
    <row r="129" spans="1:11" x14ac:dyDescent="0.25">
      <c r="B129" s="8" t="s">
        <v>2756</v>
      </c>
      <c r="C129" s="60" t="s">
        <v>2757</v>
      </c>
      <c r="D129" s="54" t="s">
        <v>2758</v>
      </c>
      <c r="E129" s="6" t="s">
        <v>210</v>
      </c>
      <c r="F129" s="19">
        <v>140000</v>
      </c>
      <c r="G129" s="24">
        <v>133.80000000000001</v>
      </c>
      <c r="H129" s="24">
        <v>0.01</v>
      </c>
      <c r="I129" s="31">
        <v>5.9111622449999999</v>
      </c>
      <c r="J129" s="31"/>
      <c r="K129" s="35"/>
    </row>
    <row r="130" spans="1:11" x14ac:dyDescent="0.25">
      <c r="C130" s="58" t="s">
        <v>199</v>
      </c>
      <c r="D130" s="54"/>
      <c r="E130" s="6"/>
      <c r="F130" s="19"/>
      <c r="G130" s="25">
        <v>133.80000000000001</v>
      </c>
      <c r="H130" s="25">
        <v>0.01</v>
      </c>
      <c r="I130" s="31"/>
      <c r="J130" s="31"/>
      <c r="K130" s="35"/>
    </row>
    <row r="131" spans="1:11" x14ac:dyDescent="0.25">
      <c r="C131" s="57"/>
      <c r="D131" s="54"/>
      <c r="E131" s="6"/>
      <c r="F131" s="19"/>
      <c r="G131" s="24"/>
      <c r="H131" s="24"/>
      <c r="I131" s="31"/>
      <c r="J131" s="31"/>
      <c r="K131" s="35"/>
    </row>
    <row r="132" spans="1:11" x14ac:dyDescent="0.25">
      <c r="C132" s="58" t="s">
        <v>18</v>
      </c>
      <c r="D132" s="54"/>
      <c r="E132" s="6"/>
      <c r="F132" s="19"/>
      <c r="G132" s="24" t="s">
        <v>2</v>
      </c>
      <c r="H132" s="24" t="s">
        <v>2</v>
      </c>
      <c r="I132" s="31"/>
      <c r="J132" s="31"/>
      <c r="K132" s="35"/>
    </row>
    <row r="133" spans="1:11" x14ac:dyDescent="0.25">
      <c r="C133" s="57"/>
      <c r="D133" s="54"/>
      <c r="E133" s="6"/>
      <c r="F133" s="19"/>
      <c r="G133" s="24"/>
      <c r="H133" s="24"/>
      <c r="I133" s="31"/>
      <c r="J133" s="31"/>
      <c r="K133" s="35"/>
    </row>
    <row r="134" spans="1:11" x14ac:dyDescent="0.25">
      <c r="A134" s="10"/>
      <c r="B134" s="28"/>
      <c r="C134" s="58" t="s">
        <v>19</v>
      </c>
      <c r="D134" s="54"/>
      <c r="E134" s="6"/>
      <c r="F134" s="19"/>
      <c r="G134" s="24"/>
      <c r="H134" s="24"/>
      <c r="I134" s="31"/>
      <c r="J134" s="31"/>
      <c r="K134" s="35"/>
    </row>
    <row r="135" spans="1:11" x14ac:dyDescent="0.25">
      <c r="A135" s="28"/>
      <c r="B135" s="28"/>
      <c r="C135" s="58" t="s">
        <v>20</v>
      </c>
      <c r="D135" s="54"/>
      <c r="E135" s="6"/>
      <c r="F135" s="19"/>
      <c r="G135" s="24" t="s">
        <v>2</v>
      </c>
      <c r="H135" s="24" t="s">
        <v>2</v>
      </c>
      <c r="I135" s="31"/>
      <c r="J135" s="31"/>
      <c r="K135" s="35"/>
    </row>
    <row r="136" spans="1:11" x14ac:dyDescent="0.25">
      <c r="A136" s="28"/>
      <c r="B136" s="28"/>
      <c r="C136" s="58"/>
      <c r="D136" s="54"/>
      <c r="E136" s="6"/>
      <c r="F136" s="19"/>
      <c r="G136" s="24"/>
      <c r="H136" s="24"/>
      <c r="I136" s="31"/>
      <c r="J136" s="31"/>
      <c r="K136" s="35"/>
    </row>
    <row r="137" spans="1:11" x14ac:dyDescent="0.25">
      <c r="C137" s="59" t="s">
        <v>21</v>
      </c>
      <c r="D137" s="54"/>
      <c r="E137" s="6"/>
      <c r="F137" s="19"/>
      <c r="G137" s="24"/>
      <c r="H137" s="24"/>
      <c r="I137" s="31"/>
      <c r="J137" s="31"/>
      <c r="K137" s="35"/>
    </row>
    <row r="138" spans="1:11" x14ac:dyDescent="0.25">
      <c r="B138" s="8" t="s">
        <v>930</v>
      </c>
      <c r="C138" s="60" t="s">
        <v>4938</v>
      </c>
      <c r="D138" s="54" t="s">
        <v>931</v>
      </c>
      <c r="E138" s="6" t="s">
        <v>932</v>
      </c>
      <c r="F138" s="19">
        <v>42506.372000000003</v>
      </c>
      <c r="G138" s="24">
        <v>5088.28</v>
      </c>
      <c r="H138" s="24">
        <v>0.38</v>
      </c>
      <c r="I138" s="31">
        <v>5.6</v>
      </c>
      <c r="J138" s="31"/>
      <c r="K138" s="35"/>
    </row>
    <row r="139" spans="1:11" x14ac:dyDescent="0.25">
      <c r="C139" s="58" t="s">
        <v>199</v>
      </c>
      <c r="D139" s="54"/>
      <c r="E139" s="6"/>
      <c r="F139" s="19"/>
      <c r="G139" s="25">
        <v>5088.28</v>
      </c>
      <c r="H139" s="25">
        <v>0.38</v>
      </c>
      <c r="I139" s="31"/>
      <c r="J139" s="31"/>
      <c r="K139" s="35"/>
    </row>
    <row r="140" spans="1:11" x14ac:dyDescent="0.25">
      <c r="C140" s="57"/>
      <c r="D140" s="54"/>
      <c r="E140" s="6"/>
      <c r="F140" s="19"/>
      <c r="G140" s="24"/>
      <c r="H140" s="24"/>
      <c r="I140" s="31"/>
      <c r="J140" s="31"/>
      <c r="K140" s="35"/>
    </row>
    <row r="141" spans="1:11" x14ac:dyDescent="0.25">
      <c r="C141" s="58" t="s">
        <v>22</v>
      </c>
      <c r="D141" s="54"/>
      <c r="E141" s="6"/>
      <c r="F141" s="19"/>
      <c r="G141" s="24" t="s">
        <v>2</v>
      </c>
      <c r="H141" s="24" t="s">
        <v>2</v>
      </c>
      <c r="I141" s="31"/>
      <c r="J141" s="31"/>
      <c r="K141" s="35"/>
    </row>
    <row r="142" spans="1:11" x14ac:dyDescent="0.25">
      <c r="C142" s="57"/>
      <c r="D142" s="54"/>
      <c r="E142" s="6"/>
      <c r="F142" s="19"/>
      <c r="G142" s="24"/>
      <c r="H142" s="24"/>
      <c r="I142" s="31"/>
      <c r="J142" s="31"/>
      <c r="K142" s="35"/>
    </row>
    <row r="143" spans="1:11" x14ac:dyDescent="0.25">
      <c r="C143" s="58" t="s">
        <v>23</v>
      </c>
      <c r="D143" s="54"/>
      <c r="E143" s="6"/>
      <c r="F143" s="19"/>
      <c r="G143" s="24" t="s">
        <v>2</v>
      </c>
      <c r="H143" s="24" t="s">
        <v>2</v>
      </c>
      <c r="I143" s="31"/>
      <c r="J143" s="31"/>
      <c r="K143" s="35"/>
    </row>
    <row r="144" spans="1:11" x14ac:dyDescent="0.25">
      <c r="C144" s="57"/>
      <c r="D144" s="54"/>
      <c r="E144" s="6"/>
      <c r="F144" s="19"/>
      <c r="G144" s="24"/>
      <c r="H144" s="24"/>
      <c r="I144" s="31"/>
      <c r="J144" s="31"/>
      <c r="K144" s="35"/>
    </row>
    <row r="145" spans="1:54" x14ac:dyDescent="0.25">
      <c r="C145" s="59" t="s">
        <v>24</v>
      </c>
      <c r="D145" s="54"/>
      <c r="E145" s="6"/>
      <c r="F145" s="19"/>
      <c r="G145" s="24"/>
      <c r="H145" s="24"/>
      <c r="I145" s="31"/>
      <c r="J145" s="31"/>
      <c r="K145" s="35"/>
    </row>
    <row r="146" spans="1:54" x14ac:dyDescent="0.25">
      <c r="B146" s="8" t="s">
        <v>211</v>
      </c>
      <c r="C146" s="60" t="s">
        <v>212</v>
      </c>
      <c r="D146" s="54"/>
      <c r="E146" s="6"/>
      <c r="F146" s="19"/>
      <c r="G146" s="24">
        <v>88328.59</v>
      </c>
      <c r="H146" s="24">
        <v>6.57</v>
      </c>
      <c r="I146" s="31"/>
      <c r="J146" s="31"/>
      <c r="K146" s="35"/>
    </row>
    <row r="147" spans="1:54" x14ac:dyDescent="0.25">
      <c r="C147" s="58" t="s">
        <v>199</v>
      </c>
      <c r="D147" s="54"/>
      <c r="E147" s="6"/>
      <c r="F147" s="19"/>
      <c r="G147" s="25">
        <v>88328.59</v>
      </c>
      <c r="H147" s="25">
        <v>6.57</v>
      </c>
      <c r="I147" s="31"/>
      <c r="J147" s="31"/>
      <c r="K147" s="35"/>
    </row>
    <row r="148" spans="1:54" x14ac:dyDescent="0.25">
      <c r="C148" s="57"/>
      <c r="D148" s="54"/>
      <c r="E148" s="6"/>
      <c r="F148" s="19"/>
      <c r="G148" s="24"/>
      <c r="H148" s="24"/>
      <c r="I148" s="31"/>
      <c r="J148" s="31"/>
      <c r="K148" s="35"/>
    </row>
    <row r="149" spans="1:54" x14ac:dyDescent="0.25">
      <c r="A149" s="10"/>
      <c r="B149" s="28"/>
      <c r="C149" s="58" t="s">
        <v>25</v>
      </c>
      <c r="D149" s="54"/>
      <c r="E149" s="6"/>
      <c r="F149" s="19"/>
      <c r="G149" s="24"/>
      <c r="H149" s="24"/>
      <c r="I149" s="31"/>
      <c r="J149" s="31"/>
      <c r="K149" s="35"/>
    </row>
    <row r="150" spans="1:54" s="2" customFormat="1" ht="13.5" x14ac:dyDescent="0.25">
      <c r="A150" s="28"/>
      <c r="B150" s="28"/>
      <c r="C150" s="57" t="s">
        <v>4904</v>
      </c>
      <c r="D150" s="54"/>
      <c r="E150" s="6"/>
      <c r="F150" s="19"/>
      <c r="G150" s="24" t="s">
        <v>2</v>
      </c>
      <c r="H150" s="24" t="s">
        <v>2</v>
      </c>
      <c r="I150" s="31"/>
      <c r="J150" s="31"/>
      <c r="K150" s="35"/>
      <c r="L150" s="3"/>
      <c r="AI150" s="3"/>
      <c r="AV150" s="3"/>
      <c r="AX150" s="3"/>
      <c r="BB150" s="3"/>
    </row>
    <row r="151" spans="1:54" x14ac:dyDescent="0.25">
      <c r="B151" s="8"/>
      <c r="C151" s="60" t="s">
        <v>213</v>
      </c>
      <c r="D151" s="54"/>
      <c r="E151" s="6"/>
      <c r="F151" s="19"/>
      <c r="G151" s="24">
        <v>54789.599999999999</v>
      </c>
      <c r="H151" s="24">
        <v>4.03</v>
      </c>
      <c r="I151" s="31"/>
      <c r="J151" s="31"/>
      <c r="K151" s="35"/>
    </row>
    <row r="152" spans="1:54" x14ac:dyDescent="0.25">
      <c r="C152" s="58" t="s">
        <v>199</v>
      </c>
      <c r="D152" s="54"/>
      <c r="E152" s="6"/>
      <c r="F152" s="19"/>
      <c r="G152" s="25">
        <v>54789.599999999999</v>
      </c>
      <c r="H152" s="25">
        <v>4.03</v>
      </c>
      <c r="I152" s="31"/>
      <c r="J152" s="31"/>
      <c r="K152" s="35"/>
    </row>
    <row r="153" spans="1:54" x14ac:dyDescent="0.25">
      <c r="C153" s="57"/>
      <c r="D153" s="54"/>
      <c r="E153" s="6"/>
      <c r="F153" s="19"/>
      <c r="G153" s="24"/>
      <c r="H153" s="24"/>
      <c r="I153" s="31"/>
      <c r="J153" s="31"/>
      <c r="K153" s="35"/>
    </row>
    <row r="154" spans="1:54" x14ac:dyDescent="0.25">
      <c r="C154" s="61" t="s">
        <v>214</v>
      </c>
      <c r="D154" s="55"/>
      <c r="E154" s="5"/>
      <c r="F154" s="20"/>
      <c r="G154" s="26">
        <v>1343475.44</v>
      </c>
      <c r="H154" s="26">
        <v>100</v>
      </c>
      <c r="I154" s="32"/>
      <c r="J154" s="32"/>
      <c r="K154" s="36"/>
    </row>
    <row r="156" spans="1:54" ht="15.75" x14ac:dyDescent="0.3">
      <c r="C156" s="50" t="s">
        <v>4514</v>
      </c>
      <c r="D156" s="50"/>
      <c r="E156" s="50"/>
      <c r="F156" s="50"/>
      <c r="G156" s="64"/>
      <c r="H156" s="64"/>
      <c r="I156" s="64"/>
      <c r="J156" s="50"/>
    </row>
    <row r="157" spans="1:54" ht="27" x14ac:dyDescent="0.25">
      <c r="C157" s="43" t="s">
        <v>4509</v>
      </c>
      <c r="D157" s="43" t="s">
        <v>4510</v>
      </c>
      <c r="E157" s="43" t="s">
        <v>4940</v>
      </c>
      <c r="F157" s="43" t="s">
        <v>4511</v>
      </c>
      <c r="G157" s="65" t="s">
        <v>34</v>
      </c>
      <c r="H157" s="66" t="s">
        <v>4941</v>
      </c>
      <c r="I157" s="65" t="s">
        <v>36</v>
      </c>
      <c r="J157" s="43" t="s">
        <v>39</v>
      </c>
    </row>
    <row r="158" spans="1:54" x14ac:dyDescent="0.25">
      <c r="C158" s="43" t="s">
        <v>4942</v>
      </c>
      <c r="D158" s="43"/>
      <c r="E158" s="43"/>
      <c r="F158" s="43"/>
      <c r="G158" s="65"/>
      <c r="H158" s="66"/>
      <c r="I158" s="65"/>
      <c r="J158" s="43"/>
    </row>
    <row r="159" spans="1:54" x14ac:dyDescent="0.25">
      <c r="C159" s="46" t="s">
        <v>4969</v>
      </c>
      <c r="D159" s="67"/>
      <c r="E159" s="67"/>
      <c r="F159" s="67"/>
      <c r="G159" s="68"/>
      <c r="H159" s="69">
        <v>-50000</v>
      </c>
      <c r="I159" s="70">
        <f>H159/$G$154*100</f>
        <v>-3.7216906622424002</v>
      </c>
      <c r="J159" s="43"/>
    </row>
    <row r="160" spans="1:54" x14ac:dyDescent="0.25">
      <c r="C160" s="46" t="s">
        <v>4970</v>
      </c>
      <c r="D160" s="67"/>
      <c r="E160" s="67"/>
      <c r="F160" s="67"/>
      <c r="G160" s="68"/>
      <c r="H160" s="69">
        <v>-25000</v>
      </c>
      <c r="I160" s="70">
        <f>H160/$G$154*100</f>
        <v>-1.8608453311212001</v>
      </c>
      <c r="J160" s="43"/>
    </row>
    <row r="161" spans="3:11" x14ac:dyDescent="0.25">
      <c r="C161" s="48" t="s">
        <v>4513</v>
      </c>
      <c r="D161" s="48"/>
      <c r="E161" s="48"/>
      <c r="F161" s="48"/>
      <c r="G161" s="71"/>
      <c r="H161" s="71">
        <f>SUM(H159:H160)</f>
        <v>-75000</v>
      </c>
      <c r="I161" s="71">
        <f>SUM(I159:I160)</f>
        <v>-5.5825359933636003</v>
      </c>
      <c r="J161" s="48"/>
    </row>
    <row r="163" spans="3:11" x14ac:dyDescent="0.25">
      <c r="C163" s="1" t="s">
        <v>215</v>
      </c>
    </row>
    <row r="164" spans="3:11" x14ac:dyDescent="0.25">
      <c r="C164" s="37" t="s">
        <v>216</v>
      </c>
      <c r="D164" s="37"/>
      <c r="E164" s="37"/>
      <c r="F164" s="37"/>
      <c r="G164" s="37"/>
      <c r="H164" s="37"/>
      <c r="I164" s="37"/>
      <c r="J164" s="37"/>
      <c r="K164" s="37"/>
    </row>
    <row r="165" spans="3:11" x14ac:dyDescent="0.25">
      <c r="C165" s="2" t="s">
        <v>217</v>
      </c>
    </row>
    <row r="166" spans="3:11" x14ac:dyDescent="0.25">
      <c r="C166" s="2" t="s">
        <v>218</v>
      </c>
    </row>
    <row r="167" spans="3:11" ht="30" customHeight="1" x14ac:dyDescent="0.25">
      <c r="C167" s="204" t="s">
        <v>219</v>
      </c>
      <c r="D167" s="205"/>
      <c r="E167" s="205"/>
      <c r="F167" s="205"/>
      <c r="G167" s="205"/>
      <c r="H167" s="205"/>
      <c r="I167" s="205"/>
      <c r="J167" s="205"/>
      <c r="K167" s="205"/>
    </row>
    <row r="168" spans="3:11" x14ac:dyDescent="0.25">
      <c r="C168" s="2" t="s">
        <v>220</v>
      </c>
    </row>
    <row r="169" spans="3:11" x14ac:dyDescent="0.25">
      <c r="C169" s="2" t="s">
        <v>4921</v>
      </c>
    </row>
    <row r="170" spans="3:11" ht="51.75" customHeight="1" x14ac:dyDescent="0.25">
      <c r="C170" s="211" t="s">
        <v>4993</v>
      </c>
      <c r="D170" s="211"/>
      <c r="E170" s="211"/>
      <c r="F170" s="211"/>
      <c r="G170" s="211"/>
      <c r="H170" s="211"/>
      <c r="I170" s="211"/>
      <c r="J170" s="211"/>
      <c r="K170" s="211"/>
    </row>
    <row r="172" spans="3:11" x14ac:dyDescent="0.25">
      <c r="C172" s="2" t="s">
        <v>5065</v>
      </c>
      <c r="E172" s="2" t="s">
        <v>2</v>
      </c>
    </row>
    <row r="174" spans="3:11" x14ac:dyDescent="0.25">
      <c r="C174" s="2" t="s">
        <v>5066</v>
      </c>
      <c r="E174" s="2" t="s">
        <v>2</v>
      </c>
    </row>
    <row r="176" spans="3:11" x14ac:dyDescent="0.25">
      <c r="C176" s="2" t="s">
        <v>5173</v>
      </c>
    </row>
    <row r="178" spans="1:256" x14ac:dyDescent="0.25">
      <c r="C178" s="2" t="s">
        <v>5174</v>
      </c>
    </row>
    <row r="179" spans="1:256" s="83" customFormat="1" ht="35.25" customHeight="1" x14ac:dyDescent="0.25">
      <c r="A179" s="79"/>
      <c r="B179" s="79"/>
      <c r="C179" s="84" t="s">
        <v>5072</v>
      </c>
      <c r="D179" s="88" t="s">
        <v>5073</v>
      </c>
      <c r="E179" s="88" t="s">
        <v>5074</v>
      </c>
      <c r="F179" s="80"/>
      <c r="G179" s="81"/>
      <c r="H179" s="81"/>
      <c r="I179" s="81"/>
      <c r="J179" s="81"/>
      <c r="K179" s="82"/>
      <c r="L179" s="82"/>
      <c r="M179" s="79"/>
      <c r="N179" s="79"/>
      <c r="O179" s="79"/>
      <c r="P179" s="79"/>
      <c r="Q179" s="79"/>
      <c r="R179" s="79"/>
      <c r="S179" s="79"/>
      <c r="T179" s="79"/>
      <c r="U179" s="79"/>
      <c r="V179" s="79"/>
      <c r="W179" s="79"/>
      <c r="X179" s="79"/>
      <c r="Y179" s="79"/>
      <c r="Z179" s="79"/>
      <c r="AA179" s="79"/>
      <c r="AB179" s="79"/>
      <c r="AC179" s="79"/>
      <c r="AD179" s="79"/>
      <c r="AE179" s="79"/>
      <c r="AF179" s="79"/>
      <c r="AG179" s="79"/>
      <c r="AH179" s="79"/>
      <c r="AI179" s="82"/>
      <c r="AJ179" s="79"/>
      <c r="AK179" s="79"/>
      <c r="AL179" s="79"/>
      <c r="AM179" s="79"/>
      <c r="AN179" s="79"/>
      <c r="AO179" s="79"/>
      <c r="AP179" s="79"/>
      <c r="AQ179" s="79"/>
      <c r="AR179" s="79"/>
      <c r="AS179" s="79"/>
      <c r="AT179" s="79"/>
      <c r="AU179" s="79"/>
      <c r="AV179" s="82"/>
      <c r="AW179" s="79"/>
      <c r="AX179" s="82"/>
      <c r="AY179" s="79"/>
      <c r="AZ179" s="79"/>
      <c r="BA179" s="79"/>
      <c r="BB179" s="82"/>
      <c r="BC179" s="79"/>
      <c r="BD179" s="79"/>
      <c r="BE179" s="79"/>
      <c r="BF179" s="79"/>
      <c r="BG179" s="79"/>
      <c r="BH179" s="79"/>
      <c r="BI179" s="79"/>
      <c r="BJ179" s="79"/>
      <c r="BK179" s="79"/>
      <c r="BL179" s="79"/>
      <c r="BM179" s="79"/>
      <c r="BN179" s="79"/>
      <c r="BO179" s="79"/>
      <c r="BP179" s="79"/>
      <c r="BQ179" s="79"/>
      <c r="BR179" s="79"/>
      <c r="BS179" s="79"/>
      <c r="BT179" s="79"/>
      <c r="BU179" s="79"/>
      <c r="BV179" s="79"/>
      <c r="BW179" s="79"/>
      <c r="BX179" s="79"/>
      <c r="BY179" s="79"/>
      <c r="BZ179" s="79"/>
      <c r="CA179" s="79"/>
      <c r="CB179" s="79"/>
      <c r="CC179" s="79"/>
      <c r="CD179" s="79"/>
      <c r="CE179" s="79"/>
      <c r="CF179" s="79"/>
      <c r="CG179" s="79"/>
      <c r="CH179" s="79"/>
      <c r="CI179" s="79"/>
      <c r="CJ179" s="79"/>
      <c r="CK179" s="79"/>
      <c r="CL179" s="79"/>
      <c r="CM179" s="79"/>
      <c r="CN179" s="79"/>
      <c r="CO179" s="79"/>
      <c r="CP179" s="79"/>
      <c r="CQ179" s="79"/>
      <c r="CR179" s="79"/>
      <c r="CS179" s="79"/>
      <c r="CT179" s="79"/>
      <c r="CU179" s="79"/>
      <c r="CV179" s="79"/>
      <c r="CW179" s="79"/>
      <c r="CX179" s="79"/>
      <c r="CY179" s="79"/>
      <c r="CZ179" s="79"/>
      <c r="DA179" s="79"/>
      <c r="DB179" s="79"/>
      <c r="DC179" s="79"/>
      <c r="DD179" s="79"/>
      <c r="DE179" s="79"/>
      <c r="DF179" s="79"/>
      <c r="DG179" s="79"/>
      <c r="DH179" s="79"/>
      <c r="DI179" s="79"/>
      <c r="DJ179" s="79"/>
      <c r="DK179" s="79"/>
      <c r="DL179" s="79"/>
      <c r="DM179" s="79"/>
      <c r="DN179" s="79"/>
      <c r="DO179" s="79"/>
      <c r="DP179" s="79"/>
      <c r="DQ179" s="79"/>
      <c r="DR179" s="79"/>
      <c r="DS179" s="79"/>
      <c r="DT179" s="79"/>
      <c r="DU179" s="79"/>
      <c r="DV179" s="79"/>
      <c r="DW179" s="79"/>
      <c r="DX179" s="79"/>
      <c r="DY179" s="79"/>
      <c r="DZ179" s="79"/>
      <c r="EA179" s="79"/>
      <c r="EB179" s="79"/>
      <c r="EC179" s="79"/>
      <c r="ED179" s="79"/>
      <c r="EE179" s="79"/>
      <c r="EF179" s="79"/>
      <c r="EG179" s="79"/>
      <c r="EH179" s="79"/>
      <c r="EI179" s="79"/>
      <c r="EJ179" s="79"/>
      <c r="EK179" s="79"/>
      <c r="EL179" s="79"/>
      <c r="EM179" s="79"/>
      <c r="EN179" s="79"/>
      <c r="EO179" s="79"/>
      <c r="EP179" s="79"/>
      <c r="EQ179" s="79"/>
      <c r="ER179" s="79"/>
      <c r="ES179" s="79"/>
      <c r="ET179" s="79"/>
      <c r="EU179" s="79"/>
      <c r="EV179" s="79"/>
      <c r="EW179" s="79"/>
      <c r="EX179" s="79"/>
      <c r="EY179" s="79"/>
      <c r="EZ179" s="79"/>
      <c r="FA179" s="79"/>
      <c r="FB179" s="79"/>
      <c r="FC179" s="79"/>
      <c r="FD179" s="79"/>
      <c r="FE179" s="79"/>
      <c r="FF179" s="79"/>
      <c r="FG179" s="79"/>
      <c r="FH179" s="79"/>
      <c r="FI179" s="79"/>
      <c r="FJ179" s="79"/>
      <c r="FK179" s="79"/>
      <c r="FL179" s="79"/>
      <c r="FM179" s="79"/>
      <c r="FN179" s="79"/>
      <c r="FO179" s="79"/>
      <c r="FP179" s="79"/>
      <c r="FQ179" s="79"/>
      <c r="FR179" s="79"/>
      <c r="FS179" s="79"/>
      <c r="FT179" s="79"/>
      <c r="FU179" s="79"/>
      <c r="FV179" s="79"/>
      <c r="FW179" s="79"/>
      <c r="FX179" s="79"/>
      <c r="FY179" s="79"/>
      <c r="FZ179" s="79"/>
      <c r="GA179" s="79"/>
      <c r="GB179" s="79"/>
      <c r="GC179" s="79"/>
      <c r="GD179" s="79"/>
      <c r="GE179" s="79"/>
      <c r="GF179" s="79"/>
      <c r="GG179" s="79"/>
      <c r="GH179" s="79"/>
      <c r="GI179" s="79"/>
      <c r="GJ179" s="79"/>
      <c r="GK179" s="79"/>
      <c r="GL179" s="79"/>
      <c r="GM179" s="79"/>
      <c r="GN179" s="79"/>
      <c r="GO179" s="79"/>
      <c r="GP179" s="79"/>
      <c r="GQ179" s="79"/>
      <c r="GR179" s="79"/>
      <c r="GS179" s="79"/>
      <c r="GT179" s="79"/>
      <c r="GU179" s="79"/>
      <c r="GV179" s="79"/>
      <c r="GW179" s="79"/>
      <c r="GX179" s="79"/>
      <c r="GY179" s="79"/>
      <c r="GZ179" s="79"/>
      <c r="HA179" s="79"/>
      <c r="HB179" s="79"/>
      <c r="HC179" s="79"/>
      <c r="HD179" s="79"/>
      <c r="HE179" s="79"/>
      <c r="HF179" s="79"/>
      <c r="HG179" s="79"/>
      <c r="HH179" s="79"/>
      <c r="HI179" s="79"/>
      <c r="HJ179" s="79"/>
      <c r="HK179" s="79"/>
      <c r="HL179" s="79"/>
      <c r="HM179" s="79"/>
      <c r="HN179" s="79"/>
      <c r="HO179" s="79"/>
      <c r="HP179" s="79"/>
      <c r="HQ179" s="79"/>
      <c r="HR179" s="79"/>
      <c r="HS179" s="79"/>
      <c r="HT179" s="79"/>
      <c r="HU179" s="79"/>
      <c r="HV179" s="79"/>
      <c r="HW179" s="79"/>
      <c r="HX179" s="79"/>
      <c r="HY179" s="79"/>
      <c r="HZ179" s="79"/>
      <c r="IA179" s="79"/>
      <c r="IB179" s="79"/>
      <c r="IC179" s="79"/>
      <c r="ID179" s="79"/>
      <c r="IE179" s="79"/>
      <c r="IF179" s="79"/>
      <c r="IG179" s="79"/>
      <c r="IH179" s="79"/>
      <c r="II179" s="79"/>
      <c r="IJ179" s="79"/>
      <c r="IK179" s="79"/>
      <c r="IL179" s="79"/>
      <c r="IM179" s="79"/>
      <c r="IN179" s="79"/>
      <c r="IO179" s="79"/>
      <c r="IP179" s="79"/>
      <c r="IQ179" s="79"/>
      <c r="IR179" s="79"/>
      <c r="IS179" s="79"/>
      <c r="IT179" s="79"/>
      <c r="IU179" s="79"/>
      <c r="IV179" s="79"/>
    </row>
    <row r="180" spans="1:256" s="83" customFormat="1" x14ac:dyDescent="0.25">
      <c r="A180" s="79"/>
      <c r="B180" s="79"/>
      <c r="C180" s="86" t="s">
        <v>5105</v>
      </c>
      <c r="D180" s="89">
        <v>16.015000000000001</v>
      </c>
      <c r="E180" s="89">
        <v>16.0184</v>
      </c>
      <c r="F180" s="80"/>
      <c r="G180" s="81"/>
      <c r="H180" s="81"/>
      <c r="I180" s="81"/>
      <c r="J180" s="81"/>
      <c r="K180" s="82"/>
      <c r="L180" s="82"/>
      <c r="M180" s="79"/>
      <c r="N180" s="79"/>
      <c r="O180" s="79"/>
      <c r="P180" s="79"/>
      <c r="Q180" s="79"/>
      <c r="R180" s="79"/>
      <c r="S180" s="79"/>
      <c r="T180" s="79"/>
      <c r="U180" s="79"/>
      <c r="V180" s="79"/>
      <c r="W180" s="79"/>
      <c r="X180" s="79"/>
      <c r="Y180" s="79"/>
      <c r="Z180" s="79"/>
      <c r="AA180" s="79"/>
      <c r="AB180" s="79"/>
      <c r="AC180" s="79"/>
      <c r="AD180" s="79"/>
      <c r="AE180" s="79"/>
      <c r="AF180" s="79"/>
      <c r="AG180" s="79"/>
      <c r="AH180" s="79"/>
      <c r="AI180" s="82"/>
      <c r="AJ180" s="79"/>
      <c r="AK180" s="79"/>
      <c r="AL180" s="79"/>
      <c r="AM180" s="79"/>
      <c r="AN180" s="79"/>
      <c r="AO180" s="79"/>
      <c r="AP180" s="79"/>
      <c r="AQ180" s="79"/>
      <c r="AR180" s="79"/>
      <c r="AS180" s="79"/>
      <c r="AT180" s="79"/>
      <c r="AU180" s="79"/>
      <c r="AV180" s="82"/>
      <c r="AW180" s="79"/>
      <c r="AX180" s="82"/>
      <c r="AY180" s="79"/>
      <c r="AZ180" s="79"/>
      <c r="BA180" s="79"/>
      <c r="BB180" s="82"/>
      <c r="BC180" s="79"/>
      <c r="BD180" s="79"/>
      <c r="BE180" s="79"/>
      <c r="BF180" s="79"/>
      <c r="BG180" s="79"/>
      <c r="BH180" s="79"/>
      <c r="BI180" s="79"/>
      <c r="BJ180" s="79"/>
      <c r="BK180" s="79"/>
      <c r="BL180" s="79"/>
      <c r="BM180" s="79"/>
      <c r="BN180" s="79"/>
      <c r="BO180" s="79"/>
      <c r="BP180" s="79"/>
      <c r="BQ180" s="79"/>
      <c r="BR180" s="79"/>
      <c r="BS180" s="79"/>
      <c r="BT180" s="79"/>
      <c r="BU180" s="79"/>
      <c r="BV180" s="79"/>
      <c r="BW180" s="79"/>
      <c r="BX180" s="79"/>
      <c r="BY180" s="79"/>
      <c r="BZ180" s="79"/>
      <c r="CA180" s="79"/>
      <c r="CB180" s="79"/>
      <c r="CC180" s="79"/>
      <c r="CD180" s="79"/>
      <c r="CE180" s="79"/>
      <c r="CF180" s="79"/>
      <c r="CG180" s="79"/>
      <c r="CH180" s="79"/>
      <c r="CI180" s="79"/>
      <c r="CJ180" s="79"/>
      <c r="CK180" s="79"/>
      <c r="CL180" s="79"/>
      <c r="CM180" s="79"/>
      <c r="CN180" s="79"/>
      <c r="CO180" s="79"/>
      <c r="CP180" s="79"/>
      <c r="CQ180" s="79"/>
      <c r="CR180" s="79"/>
      <c r="CS180" s="79"/>
      <c r="CT180" s="79"/>
      <c r="CU180" s="79"/>
      <c r="CV180" s="79"/>
      <c r="CW180" s="79"/>
      <c r="CX180" s="79"/>
      <c r="CY180" s="79"/>
      <c r="CZ180" s="79"/>
      <c r="DA180" s="79"/>
      <c r="DB180" s="79"/>
      <c r="DC180" s="79"/>
      <c r="DD180" s="79"/>
      <c r="DE180" s="79"/>
      <c r="DF180" s="79"/>
      <c r="DG180" s="79"/>
      <c r="DH180" s="79"/>
      <c r="DI180" s="79"/>
      <c r="DJ180" s="79"/>
      <c r="DK180" s="79"/>
      <c r="DL180" s="79"/>
      <c r="DM180" s="79"/>
      <c r="DN180" s="79"/>
      <c r="DO180" s="79"/>
      <c r="DP180" s="79"/>
      <c r="DQ180" s="79"/>
      <c r="DR180" s="79"/>
      <c r="DS180" s="79"/>
      <c r="DT180" s="79"/>
      <c r="DU180" s="79"/>
      <c r="DV180" s="79"/>
      <c r="DW180" s="79"/>
      <c r="DX180" s="79"/>
      <c r="DY180" s="79"/>
      <c r="DZ180" s="79"/>
      <c r="EA180" s="79"/>
      <c r="EB180" s="79"/>
      <c r="EC180" s="79"/>
      <c r="ED180" s="79"/>
      <c r="EE180" s="79"/>
      <c r="EF180" s="79"/>
      <c r="EG180" s="79"/>
      <c r="EH180" s="79"/>
      <c r="EI180" s="79"/>
      <c r="EJ180" s="79"/>
      <c r="EK180" s="79"/>
      <c r="EL180" s="79"/>
      <c r="EM180" s="79"/>
      <c r="EN180" s="79"/>
      <c r="EO180" s="79"/>
      <c r="EP180" s="79"/>
      <c r="EQ180" s="79"/>
      <c r="ER180" s="79"/>
      <c r="ES180" s="79"/>
      <c r="ET180" s="79"/>
      <c r="EU180" s="79"/>
      <c r="EV180" s="79"/>
      <c r="EW180" s="79"/>
      <c r="EX180" s="79"/>
      <c r="EY180" s="79"/>
      <c r="EZ180" s="79"/>
      <c r="FA180" s="79"/>
      <c r="FB180" s="79"/>
      <c r="FC180" s="79"/>
      <c r="FD180" s="79"/>
      <c r="FE180" s="79"/>
      <c r="FF180" s="79"/>
      <c r="FG180" s="79"/>
      <c r="FH180" s="79"/>
      <c r="FI180" s="79"/>
      <c r="FJ180" s="79"/>
      <c r="FK180" s="79"/>
      <c r="FL180" s="79"/>
      <c r="FM180" s="79"/>
      <c r="FN180" s="79"/>
      <c r="FO180" s="79"/>
      <c r="FP180" s="79"/>
      <c r="FQ180" s="79"/>
      <c r="FR180" s="79"/>
      <c r="FS180" s="79"/>
      <c r="FT180" s="79"/>
      <c r="FU180" s="79"/>
      <c r="FV180" s="79"/>
      <c r="FW180" s="79"/>
      <c r="FX180" s="79"/>
      <c r="FY180" s="79"/>
      <c r="FZ180" s="79"/>
      <c r="GA180" s="79"/>
      <c r="GB180" s="79"/>
      <c r="GC180" s="79"/>
      <c r="GD180" s="79"/>
      <c r="GE180" s="79"/>
      <c r="GF180" s="79"/>
      <c r="GG180" s="79"/>
      <c r="GH180" s="79"/>
      <c r="GI180" s="79"/>
      <c r="GJ180" s="79"/>
      <c r="GK180" s="79"/>
      <c r="GL180" s="79"/>
      <c r="GM180" s="79"/>
      <c r="GN180" s="79"/>
      <c r="GO180" s="79"/>
      <c r="GP180" s="79"/>
      <c r="GQ180" s="79"/>
      <c r="GR180" s="79"/>
      <c r="GS180" s="79"/>
      <c r="GT180" s="79"/>
      <c r="GU180" s="79"/>
      <c r="GV180" s="79"/>
      <c r="GW180" s="79"/>
      <c r="GX180" s="79"/>
      <c r="GY180" s="79"/>
      <c r="GZ180" s="79"/>
      <c r="HA180" s="79"/>
      <c r="HB180" s="79"/>
      <c r="HC180" s="79"/>
      <c r="HD180" s="79"/>
      <c r="HE180" s="79"/>
      <c r="HF180" s="79"/>
      <c r="HG180" s="79"/>
      <c r="HH180" s="79"/>
      <c r="HI180" s="79"/>
      <c r="HJ180" s="79"/>
      <c r="HK180" s="79"/>
      <c r="HL180" s="79"/>
      <c r="HM180" s="79"/>
      <c r="HN180" s="79"/>
      <c r="HO180" s="79"/>
      <c r="HP180" s="79"/>
      <c r="HQ180" s="79"/>
      <c r="HR180" s="79"/>
      <c r="HS180" s="79"/>
      <c r="HT180" s="79"/>
      <c r="HU180" s="79"/>
      <c r="HV180" s="79"/>
      <c r="HW180" s="79"/>
      <c r="HX180" s="79"/>
      <c r="HY180" s="79"/>
      <c r="HZ180" s="79"/>
      <c r="IA180" s="79"/>
      <c r="IB180" s="79"/>
      <c r="IC180" s="79"/>
      <c r="ID180" s="79"/>
      <c r="IE180" s="79"/>
      <c r="IF180" s="79"/>
      <c r="IG180" s="79"/>
      <c r="IH180" s="79"/>
      <c r="II180" s="79"/>
      <c r="IJ180" s="79"/>
      <c r="IK180" s="79"/>
      <c r="IL180" s="79"/>
      <c r="IM180" s="79"/>
      <c r="IN180" s="79"/>
      <c r="IO180" s="79"/>
      <c r="IP180" s="79"/>
      <c r="IQ180" s="79"/>
      <c r="IR180" s="79"/>
      <c r="IS180" s="79"/>
      <c r="IT180" s="79"/>
      <c r="IU180" s="79"/>
      <c r="IV180" s="79"/>
    </row>
    <row r="181" spans="1:256" s="83" customFormat="1" x14ac:dyDescent="0.25">
      <c r="A181" s="79"/>
      <c r="B181" s="79"/>
      <c r="C181" s="86" t="s">
        <v>5106</v>
      </c>
      <c r="D181" s="89">
        <v>38.549199999999999</v>
      </c>
      <c r="E181" s="89">
        <v>38.557299999999998</v>
      </c>
      <c r="F181" s="80"/>
      <c r="G181" s="81"/>
      <c r="H181" s="81"/>
      <c r="I181" s="81"/>
      <c r="J181" s="81"/>
      <c r="K181" s="82"/>
      <c r="L181" s="82"/>
      <c r="M181" s="79"/>
      <c r="N181" s="79"/>
      <c r="O181" s="79"/>
      <c r="P181" s="79"/>
      <c r="Q181" s="79"/>
      <c r="R181" s="79"/>
      <c r="S181" s="79"/>
      <c r="T181" s="79"/>
      <c r="U181" s="79"/>
      <c r="V181" s="79"/>
      <c r="W181" s="79"/>
      <c r="X181" s="79"/>
      <c r="Y181" s="79"/>
      <c r="Z181" s="79"/>
      <c r="AA181" s="79"/>
      <c r="AB181" s="79"/>
      <c r="AC181" s="79"/>
      <c r="AD181" s="79"/>
      <c r="AE181" s="79"/>
      <c r="AF181" s="79"/>
      <c r="AG181" s="79"/>
      <c r="AH181" s="79"/>
      <c r="AI181" s="82"/>
      <c r="AJ181" s="79"/>
      <c r="AK181" s="79"/>
      <c r="AL181" s="79"/>
      <c r="AM181" s="79"/>
      <c r="AN181" s="79"/>
      <c r="AO181" s="79"/>
      <c r="AP181" s="79"/>
      <c r="AQ181" s="79"/>
      <c r="AR181" s="79"/>
      <c r="AS181" s="79"/>
      <c r="AT181" s="79"/>
      <c r="AU181" s="79"/>
      <c r="AV181" s="82"/>
      <c r="AW181" s="79"/>
      <c r="AX181" s="82"/>
      <c r="AY181" s="79"/>
      <c r="AZ181" s="79"/>
      <c r="BA181" s="79"/>
      <c r="BB181" s="82"/>
      <c r="BC181" s="79"/>
      <c r="BD181" s="79"/>
      <c r="BE181" s="79"/>
      <c r="BF181" s="79"/>
      <c r="BG181" s="79"/>
      <c r="BH181" s="79"/>
      <c r="BI181" s="79"/>
      <c r="BJ181" s="79"/>
      <c r="BK181" s="79"/>
      <c r="BL181" s="79"/>
      <c r="BM181" s="79"/>
      <c r="BN181" s="79"/>
      <c r="BO181" s="79"/>
      <c r="BP181" s="79"/>
      <c r="BQ181" s="79"/>
      <c r="BR181" s="79"/>
      <c r="BS181" s="79"/>
      <c r="BT181" s="79"/>
      <c r="BU181" s="79"/>
      <c r="BV181" s="79"/>
      <c r="BW181" s="79"/>
      <c r="BX181" s="79"/>
      <c r="BY181" s="79"/>
      <c r="BZ181" s="79"/>
      <c r="CA181" s="79"/>
      <c r="CB181" s="79"/>
      <c r="CC181" s="79"/>
      <c r="CD181" s="79"/>
      <c r="CE181" s="79"/>
      <c r="CF181" s="79"/>
      <c r="CG181" s="79"/>
      <c r="CH181" s="79"/>
      <c r="CI181" s="79"/>
      <c r="CJ181" s="79"/>
      <c r="CK181" s="79"/>
      <c r="CL181" s="79"/>
      <c r="CM181" s="79"/>
      <c r="CN181" s="79"/>
      <c r="CO181" s="79"/>
      <c r="CP181" s="79"/>
      <c r="CQ181" s="79"/>
      <c r="CR181" s="79"/>
      <c r="CS181" s="79"/>
      <c r="CT181" s="79"/>
      <c r="CU181" s="79"/>
      <c r="CV181" s="79"/>
      <c r="CW181" s="79"/>
      <c r="CX181" s="79"/>
      <c r="CY181" s="79"/>
      <c r="CZ181" s="79"/>
      <c r="DA181" s="79"/>
      <c r="DB181" s="79"/>
      <c r="DC181" s="79"/>
      <c r="DD181" s="79"/>
      <c r="DE181" s="79"/>
      <c r="DF181" s="79"/>
      <c r="DG181" s="79"/>
      <c r="DH181" s="79"/>
      <c r="DI181" s="79"/>
      <c r="DJ181" s="79"/>
      <c r="DK181" s="79"/>
      <c r="DL181" s="79"/>
      <c r="DM181" s="79"/>
      <c r="DN181" s="79"/>
      <c r="DO181" s="79"/>
      <c r="DP181" s="79"/>
      <c r="DQ181" s="79"/>
      <c r="DR181" s="79"/>
      <c r="DS181" s="79"/>
      <c r="DT181" s="79"/>
      <c r="DU181" s="79"/>
      <c r="DV181" s="79"/>
      <c r="DW181" s="79"/>
      <c r="DX181" s="79"/>
      <c r="DY181" s="79"/>
      <c r="DZ181" s="79"/>
      <c r="EA181" s="79"/>
      <c r="EB181" s="79"/>
      <c r="EC181" s="79"/>
      <c r="ED181" s="79"/>
      <c r="EE181" s="79"/>
      <c r="EF181" s="79"/>
      <c r="EG181" s="79"/>
      <c r="EH181" s="79"/>
      <c r="EI181" s="79"/>
      <c r="EJ181" s="79"/>
      <c r="EK181" s="79"/>
      <c r="EL181" s="79"/>
      <c r="EM181" s="79"/>
      <c r="EN181" s="79"/>
      <c r="EO181" s="79"/>
      <c r="EP181" s="79"/>
      <c r="EQ181" s="79"/>
      <c r="ER181" s="79"/>
      <c r="ES181" s="79"/>
      <c r="ET181" s="79"/>
      <c r="EU181" s="79"/>
      <c r="EV181" s="79"/>
      <c r="EW181" s="79"/>
      <c r="EX181" s="79"/>
      <c r="EY181" s="79"/>
      <c r="EZ181" s="79"/>
      <c r="FA181" s="79"/>
      <c r="FB181" s="79"/>
      <c r="FC181" s="79"/>
      <c r="FD181" s="79"/>
      <c r="FE181" s="79"/>
      <c r="FF181" s="79"/>
      <c r="FG181" s="79"/>
      <c r="FH181" s="79"/>
      <c r="FI181" s="79"/>
      <c r="FJ181" s="79"/>
      <c r="FK181" s="79"/>
      <c r="FL181" s="79"/>
      <c r="FM181" s="79"/>
      <c r="FN181" s="79"/>
      <c r="FO181" s="79"/>
      <c r="FP181" s="79"/>
      <c r="FQ181" s="79"/>
      <c r="FR181" s="79"/>
      <c r="FS181" s="79"/>
      <c r="FT181" s="79"/>
      <c r="FU181" s="79"/>
      <c r="FV181" s="79"/>
      <c r="FW181" s="79"/>
      <c r="FX181" s="79"/>
      <c r="FY181" s="79"/>
      <c r="FZ181" s="79"/>
      <c r="GA181" s="79"/>
      <c r="GB181" s="79"/>
      <c r="GC181" s="79"/>
      <c r="GD181" s="79"/>
      <c r="GE181" s="79"/>
      <c r="GF181" s="79"/>
      <c r="GG181" s="79"/>
      <c r="GH181" s="79"/>
      <c r="GI181" s="79"/>
      <c r="GJ181" s="79"/>
      <c r="GK181" s="79"/>
      <c r="GL181" s="79"/>
      <c r="GM181" s="79"/>
      <c r="GN181" s="79"/>
      <c r="GO181" s="79"/>
      <c r="GP181" s="79"/>
      <c r="GQ181" s="79"/>
      <c r="GR181" s="79"/>
      <c r="GS181" s="79"/>
      <c r="GT181" s="79"/>
      <c r="GU181" s="79"/>
      <c r="GV181" s="79"/>
      <c r="GW181" s="79"/>
      <c r="GX181" s="79"/>
      <c r="GY181" s="79"/>
      <c r="GZ181" s="79"/>
      <c r="HA181" s="79"/>
      <c r="HB181" s="79"/>
      <c r="HC181" s="79"/>
      <c r="HD181" s="79"/>
      <c r="HE181" s="79"/>
      <c r="HF181" s="79"/>
      <c r="HG181" s="79"/>
      <c r="HH181" s="79"/>
      <c r="HI181" s="79"/>
      <c r="HJ181" s="79"/>
      <c r="HK181" s="79"/>
      <c r="HL181" s="79"/>
      <c r="HM181" s="79"/>
      <c r="HN181" s="79"/>
      <c r="HO181" s="79"/>
      <c r="HP181" s="79"/>
      <c r="HQ181" s="79"/>
      <c r="HR181" s="79"/>
      <c r="HS181" s="79"/>
      <c r="HT181" s="79"/>
      <c r="HU181" s="79"/>
      <c r="HV181" s="79"/>
      <c r="HW181" s="79"/>
      <c r="HX181" s="79"/>
      <c r="HY181" s="79"/>
      <c r="HZ181" s="79"/>
      <c r="IA181" s="79"/>
      <c r="IB181" s="79"/>
      <c r="IC181" s="79"/>
      <c r="ID181" s="79"/>
      <c r="IE181" s="79"/>
      <c r="IF181" s="79"/>
      <c r="IG181" s="79"/>
      <c r="IH181" s="79"/>
      <c r="II181" s="79"/>
      <c r="IJ181" s="79"/>
      <c r="IK181" s="79"/>
      <c r="IL181" s="79"/>
      <c r="IM181" s="79"/>
      <c r="IN181" s="79"/>
      <c r="IO181" s="79"/>
      <c r="IP181" s="79"/>
      <c r="IQ181" s="79"/>
      <c r="IR181" s="79"/>
      <c r="IS181" s="79"/>
      <c r="IT181" s="79"/>
      <c r="IU181" s="79"/>
      <c r="IV181" s="79"/>
    </row>
    <row r="182" spans="1:256" s="83" customFormat="1" x14ac:dyDescent="0.25">
      <c r="A182" s="79"/>
      <c r="B182" s="79"/>
      <c r="C182" s="86" t="s">
        <v>5107</v>
      </c>
      <c r="D182" s="89">
        <v>17.656600000000001</v>
      </c>
      <c r="E182" s="89">
        <v>17.660299999999999</v>
      </c>
      <c r="F182" s="80"/>
      <c r="G182" s="81"/>
      <c r="H182" s="81"/>
      <c r="I182" s="81"/>
      <c r="J182" s="81"/>
      <c r="K182" s="82"/>
      <c r="L182" s="82"/>
      <c r="M182" s="79"/>
      <c r="N182" s="79"/>
      <c r="O182" s="79"/>
      <c r="P182" s="79"/>
      <c r="Q182" s="79"/>
      <c r="R182" s="79"/>
      <c r="S182" s="79"/>
      <c r="T182" s="79"/>
      <c r="U182" s="79"/>
      <c r="V182" s="79"/>
      <c r="W182" s="79"/>
      <c r="X182" s="79"/>
      <c r="Y182" s="79"/>
      <c r="Z182" s="79"/>
      <c r="AA182" s="79"/>
      <c r="AB182" s="79"/>
      <c r="AC182" s="79"/>
      <c r="AD182" s="79"/>
      <c r="AE182" s="79"/>
      <c r="AF182" s="79"/>
      <c r="AG182" s="79"/>
      <c r="AH182" s="79"/>
      <c r="AI182" s="82"/>
      <c r="AJ182" s="79"/>
      <c r="AK182" s="79"/>
      <c r="AL182" s="79"/>
      <c r="AM182" s="79"/>
      <c r="AN182" s="79"/>
      <c r="AO182" s="79"/>
      <c r="AP182" s="79"/>
      <c r="AQ182" s="79"/>
      <c r="AR182" s="79"/>
      <c r="AS182" s="79"/>
      <c r="AT182" s="79"/>
      <c r="AU182" s="79"/>
      <c r="AV182" s="82"/>
      <c r="AW182" s="79"/>
      <c r="AX182" s="82"/>
      <c r="AY182" s="79"/>
      <c r="AZ182" s="79"/>
      <c r="BA182" s="79"/>
      <c r="BB182" s="82"/>
      <c r="BC182" s="79"/>
      <c r="BD182" s="79"/>
      <c r="BE182" s="79"/>
      <c r="BF182" s="79"/>
      <c r="BG182" s="79"/>
      <c r="BH182" s="79"/>
      <c r="BI182" s="79"/>
      <c r="BJ182" s="79"/>
      <c r="BK182" s="79"/>
      <c r="BL182" s="79"/>
      <c r="BM182" s="79"/>
      <c r="BN182" s="79"/>
      <c r="BO182" s="79"/>
      <c r="BP182" s="79"/>
      <c r="BQ182" s="79"/>
      <c r="BR182" s="79"/>
      <c r="BS182" s="79"/>
      <c r="BT182" s="79"/>
      <c r="BU182" s="79"/>
      <c r="BV182" s="79"/>
      <c r="BW182" s="79"/>
      <c r="BX182" s="79"/>
      <c r="BY182" s="79"/>
      <c r="BZ182" s="79"/>
      <c r="CA182" s="79"/>
      <c r="CB182" s="79"/>
      <c r="CC182" s="79"/>
      <c r="CD182" s="79"/>
      <c r="CE182" s="79"/>
      <c r="CF182" s="79"/>
      <c r="CG182" s="79"/>
      <c r="CH182" s="79"/>
      <c r="CI182" s="79"/>
      <c r="CJ182" s="79"/>
      <c r="CK182" s="79"/>
      <c r="CL182" s="79"/>
      <c r="CM182" s="79"/>
      <c r="CN182" s="79"/>
      <c r="CO182" s="79"/>
      <c r="CP182" s="79"/>
      <c r="CQ182" s="79"/>
      <c r="CR182" s="79"/>
      <c r="CS182" s="79"/>
      <c r="CT182" s="79"/>
      <c r="CU182" s="79"/>
      <c r="CV182" s="79"/>
      <c r="CW182" s="79"/>
      <c r="CX182" s="79"/>
      <c r="CY182" s="79"/>
      <c r="CZ182" s="79"/>
      <c r="DA182" s="79"/>
      <c r="DB182" s="79"/>
      <c r="DC182" s="79"/>
      <c r="DD182" s="79"/>
      <c r="DE182" s="79"/>
      <c r="DF182" s="79"/>
      <c r="DG182" s="79"/>
      <c r="DH182" s="79"/>
      <c r="DI182" s="79"/>
      <c r="DJ182" s="79"/>
      <c r="DK182" s="79"/>
      <c r="DL182" s="79"/>
      <c r="DM182" s="79"/>
      <c r="DN182" s="79"/>
      <c r="DO182" s="79"/>
      <c r="DP182" s="79"/>
      <c r="DQ182" s="79"/>
      <c r="DR182" s="79"/>
      <c r="DS182" s="79"/>
      <c r="DT182" s="79"/>
      <c r="DU182" s="79"/>
      <c r="DV182" s="79"/>
      <c r="DW182" s="79"/>
      <c r="DX182" s="79"/>
      <c r="DY182" s="79"/>
      <c r="DZ182" s="79"/>
      <c r="EA182" s="79"/>
      <c r="EB182" s="79"/>
      <c r="EC182" s="79"/>
      <c r="ED182" s="79"/>
      <c r="EE182" s="79"/>
      <c r="EF182" s="79"/>
      <c r="EG182" s="79"/>
      <c r="EH182" s="79"/>
      <c r="EI182" s="79"/>
      <c r="EJ182" s="79"/>
      <c r="EK182" s="79"/>
      <c r="EL182" s="79"/>
      <c r="EM182" s="79"/>
      <c r="EN182" s="79"/>
      <c r="EO182" s="79"/>
      <c r="EP182" s="79"/>
      <c r="EQ182" s="79"/>
      <c r="ER182" s="79"/>
      <c r="ES182" s="79"/>
      <c r="ET182" s="79"/>
      <c r="EU182" s="79"/>
      <c r="EV182" s="79"/>
      <c r="EW182" s="79"/>
      <c r="EX182" s="79"/>
      <c r="EY182" s="79"/>
      <c r="EZ182" s="79"/>
      <c r="FA182" s="79"/>
      <c r="FB182" s="79"/>
      <c r="FC182" s="79"/>
      <c r="FD182" s="79"/>
      <c r="FE182" s="79"/>
      <c r="FF182" s="79"/>
      <c r="FG182" s="79"/>
      <c r="FH182" s="79"/>
      <c r="FI182" s="79"/>
      <c r="FJ182" s="79"/>
      <c r="FK182" s="79"/>
      <c r="FL182" s="79"/>
      <c r="FM182" s="79"/>
      <c r="FN182" s="79"/>
      <c r="FO182" s="79"/>
      <c r="FP182" s="79"/>
      <c r="FQ182" s="79"/>
      <c r="FR182" s="79"/>
      <c r="FS182" s="79"/>
      <c r="FT182" s="79"/>
      <c r="FU182" s="79"/>
      <c r="FV182" s="79"/>
      <c r="FW182" s="79"/>
      <c r="FX182" s="79"/>
      <c r="FY182" s="79"/>
      <c r="FZ182" s="79"/>
      <c r="GA182" s="79"/>
      <c r="GB182" s="79"/>
      <c r="GC182" s="79"/>
      <c r="GD182" s="79"/>
      <c r="GE182" s="79"/>
      <c r="GF182" s="79"/>
      <c r="GG182" s="79"/>
      <c r="GH182" s="79"/>
      <c r="GI182" s="79"/>
      <c r="GJ182" s="79"/>
      <c r="GK182" s="79"/>
      <c r="GL182" s="79"/>
      <c r="GM182" s="79"/>
      <c r="GN182" s="79"/>
      <c r="GO182" s="79"/>
      <c r="GP182" s="79"/>
      <c r="GQ182" s="79"/>
      <c r="GR182" s="79"/>
      <c r="GS182" s="79"/>
      <c r="GT182" s="79"/>
      <c r="GU182" s="79"/>
      <c r="GV182" s="79"/>
      <c r="GW182" s="79"/>
      <c r="GX182" s="79"/>
      <c r="GY182" s="79"/>
      <c r="GZ182" s="79"/>
      <c r="HA182" s="79"/>
      <c r="HB182" s="79"/>
      <c r="HC182" s="79"/>
      <c r="HD182" s="79"/>
      <c r="HE182" s="79"/>
      <c r="HF182" s="79"/>
      <c r="HG182" s="79"/>
      <c r="HH182" s="79"/>
      <c r="HI182" s="79"/>
      <c r="HJ182" s="79"/>
      <c r="HK182" s="79"/>
      <c r="HL182" s="79"/>
      <c r="HM182" s="79"/>
      <c r="HN182" s="79"/>
      <c r="HO182" s="79"/>
      <c r="HP182" s="79"/>
      <c r="HQ182" s="79"/>
      <c r="HR182" s="79"/>
      <c r="HS182" s="79"/>
      <c r="HT182" s="79"/>
      <c r="HU182" s="79"/>
      <c r="HV182" s="79"/>
      <c r="HW182" s="79"/>
      <c r="HX182" s="79"/>
      <c r="HY182" s="79"/>
      <c r="HZ182" s="79"/>
      <c r="IA182" s="79"/>
      <c r="IB182" s="79"/>
      <c r="IC182" s="79"/>
      <c r="ID182" s="79"/>
      <c r="IE182" s="79"/>
      <c r="IF182" s="79"/>
      <c r="IG182" s="79"/>
      <c r="IH182" s="79"/>
      <c r="II182" s="79"/>
      <c r="IJ182" s="79"/>
      <c r="IK182" s="79"/>
      <c r="IL182" s="79"/>
      <c r="IM182" s="79"/>
      <c r="IN182" s="79"/>
      <c r="IO182" s="79"/>
      <c r="IP182" s="79"/>
      <c r="IQ182" s="79"/>
      <c r="IR182" s="79"/>
      <c r="IS182" s="79"/>
      <c r="IT182" s="79"/>
      <c r="IU182" s="79"/>
      <c r="IV182" s="79"/>
    </row>
    <row r="183" spans="1:256" s="83" customFormat="1" x14ac:dyDescent="0.25">
      <c r="A183" s="79"/>
      <c r="B183" s="79"/>
      <c r="C183" s="86" t="s">
        <v>5108</v>
      </c>
      <c r="D183" s="89">
        <v>15.9909</v>
      </c>
      <c r="E183" s="89">
        <v>15.994199999999999</v>
      </c>
      <c r="F183" s="80"/>
      <c r="G183" s="81"/>
      <c r="H183" s="81"/>
      <c r="I183" s="81"/>
      <c r="J183" s="81"/>
      <c r="K183" s="82"/>
      <c r="L183" s="82"/>
      <c r="M183" s="79"/>
      <c r="N183" s="79"/>
      <c r="O183" s="79"/>
      <c r="P183" s="79"/>
      <c r="Q183" s="79"/>
      <c r="R183" s="79"/>
      <c r="S183" s="79"/>
      <c r="T183" s="79"/>
      <c r="U183" s="79"/>
      <c r="V183" s="79"/>
      <c r="W183" s="79"/>
      <c r="X183" s="79"/>
      <c r="Y183" s="79"/>
      <c r="Z183" s="79"/>
      <c r="AA183" s="79"/>
      <c r="AB183" s="79"/>
      <c r="AC183" s="79"/>
      <c r="AD183" s="79"/>
      <c r="AE183" s="79"/>
      <c r="AF183" s="79"/>
      <c r="AG183" s="79"/>
      <c r="AH183" s="79"/>
      <c r="AI183" s="82"/>
      <c r="AJ183" s="79"/>
      <c r="AK183" s="79"/>
      <c r="AL183" s="79"/>
      <c r="AM183" s="79"/>
      <c r="AN183" s="79"/>
      <c r="AO183" s="79"/>
      <c r="AP183" s="79"/>
      <c r="AQ183" s="79"/>
      <c r="AR183" s="79"/>
      <c r="AS183" s="79"/>
      <c r="AT183" s="79"/>
      <c r="AU183" s="79"/>
      <c r="AV183" s="82"/>
      <c r="AW183" s="79"/>
      <c r="AX183" s="82"/>
      <c r="AY183" s="79"/>
      <c r="AZ183" s="79"/>
      <c r="BA183" s="79"/>
      <c r="BB183" s="82"/>
      <c r="BC183" s="79"/>
      <c r="BD183" s="79"/>
      <c r="BE183" s="79"/>
      <c r="BF183" s="79"/>
      <c r="BG183" s="79"/>
      <c r="BH183" s="79"/>
      <c r="BI183" s="79"/>
      <c r="BJ183" s="79"/>
      <c r="BK183" s="79"/>
      <c r="BL183" s="79"/>
      <c r="BM183" s="79"/>
      <c r="BN183" s="79"/>
      <c r="BO183" s="79"/>
      <c r="BP183" s="79"/>
      <c r="BQ183" s="79"/>
      <c r="BR183" s="79"/>
      <c r="BS183" s="79"/>
      <c r="BT183" s="79"/>
      <c r="BU183" s="79"/>
      <c r="BV183" s="79"/>
      <c r="BW183" s="79"/>
      <c r="BX183" s="79"/>
      <c r="BY183" s="79"/>
      <c r="BZ183" s="79"/>
      <c r="CA183" s="79"/>
      <c r="CB183" s="79"/>
      <c r="CC183" s="79"/>
      <c r="CD183" s="79"/>
      <c r="CE183" s="79"/>
      <c r="CF183" s="79"/>
      <c r="CG183" s="79"/>
      <c r="CH183" s="79"/>
      <c r="CI183" s="79"/>
      <c r="CJ183" s="79"/>
      <c r="CK183" s="79"/>
      <c r="CL183" s="79"/>
      <c r="CM183" s="79"/>
      <c r="CN183" s="79"/>
      <c r="CO183" s="79"/>
      <c r="CP183" s="79"/>
      <c r="CQ183" s="79"/>
      <c r="CR183" s="79"/>
      <c r="CS183" s="79"/>
      <c r="CT183" s="79"/>
      <c r="CU183" s="79"/>
      <c r="CV183" s="79"/>
      <c r="CW183" s="79"/>
      <c r="CX183" s="79"/>
      <c r="CY183" s="79"/>
      <c r="CZ183" s="79"/>
      <c r="DA183" s="79"/>
      <c r="DB183" s="79"/>
      <c r="DC183" s="79"/>
      <c r="DD183" s="79"/>
      <c r="DE183" s="79"/>
      <c r="DF183" s="79"/>
      <c r="DG183" s="79"/>
      <c r="DH183" s="79"/>
      <c r="DI183" s="79"/>
      <c r="DJ183" s="79"/>
      <c r="DK183" s="79"/>
      <c r="DL183" s="79"/>
      <c r="DM183" s="79"/>
      <c r="DN183" s="79"/>
      <c r="DO183" s="79"/>
      <c r="DP183" s="79"/>
      <c r="DQ183" s="79"/>
      <c r="DR183" s="79"/>
      <c r="DS183" s="79"/>
      <c r="DT183" s="79"/>
      <c r="DU183" s="79"/>
      <c r="DV183" s="79"/>
      <c r="DW183" s="79"/>
      <c r="DX183" s="79"/>
      <c r="DY183" s="79"/>
      <c r="DZ183" s="79"/>
      <c r="EA183" s="79"/>
      <c r="EB183" s="79"/>
      <c r="EC183" s="79"/>
      <c r="ED183" s="79"/>
      <c r="EE183" s="79"/>
      <c r="EF183" s="79"/>
      <c r="EG183" s="79"/>
      <c r="EH183" s="79"/>
      <c r="EI183" s="79"/>
      <c r="EJ183" s="79"/>
      <c r="EK183" s="79"/>
      <c r="EL183" s="79"/>
      <c r="EM183" s="79"/>
      <c r="EN183" s="79"/>
      <c r="EO183" s="79"/>
      <c r="EP183" s="79"/>
      <c r="EQ183" s="79"/>
      <c r="ER183" s="79"/>
      <c r="ES183" s="79"/>
      <c r="ET183" s="79"/>
      <c r="EU183" s="79"/>
      <c r="EV183" s="79"/>
      <c r="EW183" s="79"/>
      <c r="EX183" s="79"/>
      <c r="EY183" s="79"/>
      <c r="EZ183" s="79"/>
      <c r="FA183" s="79"/>
      <c r="FB183" s="79"/>
      <c r="FC183" s="79"/>
      <c r="FD183" s="79"/>
      <c r="FE183" s="79"/>
      <c r="FF183" s="79"/>
      <c r="FG183" s="79"/>
      <c r="FH183" s="79"/>
      <c r="FI183" s="79"/>
      <c r="FJ183" s="79"/>
      <c r="FK183" s="79"/>
      <c r="FL183" s="79"/>
      <c r="FM183" s="79"/>
      <c r="FN183" s="79"/>
      <c r="FO183" s="79"/>
      <c r="FP183" s="79"/>
      <c r="FQ183" s="79"/>
      <c r="FR183" s="79"/>
      <c r="FS183" s="79"/>
      <c r="FT183" s="79"/>
      <c r="FU183" s="79"/>
      <c r="FV183" s="79"/>
      <c r="FW183" s="79"/>
      <c r="FX183" s="79"/>
      <c r="FY183" s="79"/>
      <c r="FZ183" s="79"/>
      <c r="GA183" s="79"/>
      <c r="GB183" s="79"/>
      <c r="GC183" s="79"/>
      <c r="GD183" s="79"/>
      <c r="GE183" s="79"/>
      <c r="GF183" s="79"/>
      <c r="GG183" s="79"/>
      <c r="GH183" s="79"/>
      <c r="GI183" s="79"/>
      <c r="GJ183" s="79"/>
      <c r="GK183" s="79"/>
      <c r="GL183" s="79"/>
      <c r="GM183" s="79"/>
      <c r="GN183" s="79"/>
      <c r="GO183" s="79"/>
      <c r="GP183" s="79"/>
      <c r="GQ183" s="79"/>
      <c r="GR183" s="79"/>
      <c r="GS183" s="79"/>
      <c r="GT183" s="79"/>
      <c r="GU183" s="79"/>
      <c r="GV183" s="79"/>
      <c r="GW183" s="79"/>
      <c r="GX183" s="79"/>
      <c r="GY183" s="79"/>
      <c r="GZ183" s="79"/>
      <c r="HA183" s="79"/>
      <c r="HB183" s="79"/>
      <c r="HC183" s="79"/>
      <c r="HD183" s="79"/>
      <c r="HE183" s="79"/>
      <c r="HF183" s="79"/>
      <c r="HG183" s="79"/>
      <c r="HH183" s="79"/>
      <c r="HI183" s="79"/>
      <c r="HJ183" s="79"/>
      <c r="HK183" s="79"/>
      <c r="HL183" s="79"/>
      <c r="HM183" s="79"/>
      <c r="HN183" s="79"/>
      <c r="HO183" s="79"/>
      <c r="HP183" s="79"/>
      <c r="HQ183" s="79"/>
      <c r="HR183" s="79"/>
      <c r="HS183" s="79"/>
      <c r="HT183" s="79"/>
      <c r="HU183" s="79"/>
      <c r="HV183" s="79"/>
      <c r="HW183" s="79"/>
      <c r="HX183" s="79"/>
      <c r="HY183" s="79"/>
      <c r="HZ183" s="79"/>
      <c r="IA183" s="79"/>
      <c r="IB183" s="79"/>
      <c r="IC183" s="79"/>
      <c r="ID183" s="79"/>
      <c r="IE183" s="79"/>
      <c r="IF183" s="79"/>
      <c r="IG183" s="79"/>
      <c r="IH183" s="79"/>
      <c r="II183" s="79"/>
      <c r="IJ183" s="79"/>
      <c r="IK183" s="79"/>
      <c r="IL183" s="79"/>
      <c r="IM183" s="79"/>
      <c r="IN183" s="79"/>
      <c r="IO183" s="79"/>
      <c r="IP183" s="79"/>
      <c r="IQ183" s="79"/>
      <c r="IR183" s="79"/>
      <c r="IS183" s="79"/>
      <c r="IT183" s="79"/>
      <c r="IU183" s="79"/>
      <c r="IV183" s="79"/>
    </row>
    <row r="184" spans="1:256" s="83" customFormat="1" x14ac:dyDescent="0.25">
      <c r="A184" s="79"/>
      <c r="B184" s="79"/>
      <c r="C184" s="86" t="s">
        <v>5091</v>
      </c>
      <c r="D184" s="89">
        <v>15.4331</v>
      </c>
      <c r="E184" s="89">
        <v>15.436299999999999</v>
      </c>
      <c r="F184" s="80"/>
      <c r="G184" s="81"/>
      <c r="H184" s="81"/>
      <c r="I184" s="81"/>
      <c r="J184" s="81"/>
      <c r="K184" s="82"/>
      <c r="L184" s="82"/>
      <c r="M184" s="79"/>
      <c r="N184" s="79"/>
      <c r="O184" s="79"/>
      <c r="P184" s="79"/>
      <c r="Q184" s="79"/>
      <c r="R184" s="79"/>
      <c r="S184" s="79"/>
      <c r="T184" s="79"/>
      <c r="U184" s="79"/>
      <c r="V184" s="79"/>
      <c r="W184" s="79"/>
      <c r="X184" s="79"/>
      <c r="Y184" s="79"/>
      <c r="Z184" s="79"/>
      <c r="AA184" s="79"/>
      <c r="AB184" s="79"/>
      <c r="AC184" s="79"/>
      <c r="AD184" s="79"/>
      <c r="AE184" s="79"/>
      <c r="AF184" s="79"/>
      <c r="AG184" s="79"/>
      <c r="AH184" s="79"/>
      <c r="AI184" s="82"/>
      <c r="AJ184" s="79"/>
      <c r="AK184" s="79"/>
      <c r="AL184" s="79"/>
      <c r="AM184" s="79"/>
      <c r="AN184" s="79"/>
      <c r="AO184" s="79"/>
      <c r="AP184" s="79"/>
      <c r="AQ184" s="79"/>
      <c r="AR184" s="79"/>
      <c r="AS184" s="79"/>
      <c r="AT184" s="79"/>
      <c r="AU184" s="79"/>
      <c r="AV184" s="82"/>
      <c r="AW184" s="79"/>
      <c r="AX184" s="82"/>
      <c r="AY184" s="79"/>
      <c r="AZ184" s="79"/>
      <c r="BA184" s="79"/>
      <c r="BB184" s="82"/>
      <c r="BC184" s="79"/>
      <c r="BD184" s="79"/>
      <c r="BE184" s="79"/>
      <c r="BF184" s="79"/>
      <c r="BG184" s="79"/>
      <c r="BH184" s="79"/>
      <c r="BI184" s="79"/>
      <c r="BJ184" s="79"/>
      <c r="BK184" s="79"/>
      <c r="BL184" s="79"/>
      <c r="BM184" s="79"/>
      <c r="BN184" s="79"/>
      <c r="BO184" s="79"/>
      <c r="BP184" s="79"/>
      <c r="BQ184" s="79"/>
      <c r="BR184" s="79"/>
      <c r="BS184" s="79"/>
      <c r="BT184" s="79"/>
      <c r="BU184" s="79"/>
      <c r="BV184" s="79"/>
      <c r="BW184" s="79"/>
      <c r="BX184" s="79"/>
      <c r="BY184" s="79"/>
      <c r="BZ184" s="79"/>
      <c r="CA184" s="79"/>
      <c r="CB184" s="79"/>
      <c r="CC184" s="79"/>
      <c r="CD184" s="79"/>
      <c r="CE184" s="79"/>
      <c r="CF184" s="79"/>
      <c r="CG184" s="79"/>
      <c r="CH184" s="79"/>
      <c r="CI184" s="79"/>
      <c r="CJ184" s="79"/>
      <c r="CK184" s="79"/>
      <c r="CL184" s="79"/>
      <c r="CM184" s="79"/>
      <c r="CN184" s="79"/>
      <c r="CO184" s="79"/>
      <c r="CP184" s="79"/>
      <c r="CQ184" s="79"/>
      <c r="CR184" s="79"/>
      <c r="CS184" s="79"/>
      <c r="CT184" s="79"/>
      <c r="CU184" s="79"/>
      <c r="CV184" s="79"/>
      <c r="CW184" s="79"/>
      <c r="CX184" s="79"/>
      <c r="CY184" s="79"/>
      <c r="CZ184" s="79"/>
      <c r="DA184" s="79"/>
      <c r="DB184" s="79"/>
      <c r="DC184" s="79"/>
      <c r="DD184" s="79"/>
      <c r="DE184" s="79"/>
      <c r="DF184" s="79"/>
      <c r="DG184" s="79"/>
      <c r="DH184" s="79"/>
      <c r="DI184" s="79"/>
      <c r="DJ184" s="79"/>
      <c r="DK184" s="79"/>
      <c r="DL184" s="79"/>
      <c r="DM184" s="79"/>
      <c r="DN184" s="79"/>
      <c r="DO184" s="79"/>
      <c r="DP184" s="79"/>
      <c r="DQ184" s="79"/>
      <c r="DR184" s="79"/>
      <c r="DS184" s="79"/>
      <c r="DT184" s="79"/>
      <c r="DU184" s="79"/>
      <c r="DV184" s="79"/>
      <c r="DW184" s="79"/>
      <c r="DX184" s="79"/>
      <c r="DY184" s="79"/>
      <c r="DZ184" s="79"/>
      <c r="EA184" s="79"/>
      <c r="EB184" s="79"/>
      <c r="EC184" s="79"/>
      <c r="ED184" s="79"/>
      <c r="EE184" s="79"/>
      <c r="EF184" s="79"/>
      <c r="EG184" s="79"/>
      <c r="EH184" s="79"/>
      <c r="EI184" s="79"/>
      <c r="EJ184" s="79"/>
      <c r="EK184" s="79"/>
      <c r="EL184" s="79"/>
      <c r="EM184" s="79"/>
      <c r="EN184" s="79"/>
      <c r="EO184" s="79"/>
      <c r="EP184" s="79"/>
      <c r="EQ184" s="79"/>
      <c r="ER184" s="79"/>
      <c r="ES184" s="79"/>
      <c r="ET184" s="79"/>
      <c r="EU184" s="79"/>
      <c r="EV184" s="79"/>
      <c r="EW184" s="79"/>
      <c r="EX184" s="79"/>
      <c r="EY184" s="79"/>
      <c r="EZ184" s="79"/>
      <c r="FA184" s="79"/>
      <c r="FB184" s="79"/>
      <c r="FC184" s="79"/>
      <c r="FD184" s="79"/>
      <c r="FE184" s="79"/>
      <c r="FF184" s="79"/>
      <c r="FG184" s="79"/>
      <c r="FH184" s="79"/>
      <c r="FI184" s="79"/>
      <c r="FJ184" s="79"/>
      <c r="FK184" s="79"/>
      <c r="FL184" s="79"/>
      <c r="FM184" s="79"/>
      <c r="FN184" s="79"/>
      <c r="FO184" s="79"/>
      <c r="FP184" s="79"/>
      <c r="FQ184" s="79"/>
      <c r="FR184" s="79"/>
      <c r="FS184" s="79"/>
      <c r="FT184" s="79"/>
      <c r="FU184" s="79"/>
      <c r="FV184" s="79"/>
      <c r="FW184" s="79"/>
      <c r="FX184" s="79"/>
      <c r="FY184" s="79"/>
      <c r="FZ184" s="79"/>
      <c r="GA184" s="79"/>
      <c r="GB184" s="79"/>
      <c r="GC184" s="79"/>
      <c r="GD184" s="79"/>
      <c r="GE184" s="79"/>
      <c r="GF184" s="79"/>
      <c r="GG184" s="79"/>
      <c r="GH184" s="79"/>
      <c r="GI184" s="79"/>
      <c r="GJ184" s="79"/>
      <c r="GK184" s="79"/>
      <c r="GL184" s="79"/>
      <c r="GM184" s="79"/>
      <c r="GN184" s="79"/>
      <c r="GO184" s="79"/>
      <c r="GP184" s="79"/>
      <c r="GQ184" s="79"/>
      <c r="GR184" s="79"/>
      <c r="GS184" s="79"/>
      <c r="GT184" s="79"/>
      <c r="GU184" s="79"/>
      <c r="GV184" s="79"/>
      <c r="GW184" s="79"/>
      <c r="GX184" s="79"/>
      <c r="GY184" s="79"/>
      <c r="GZ184" s="79"/>
      <c r="HA184" s="79"/>
      <c r="HB184" s="79"/>
      <c r="HC184" s="79"/>
      <c r="HD184" s="79"/>
      <c r="HE184" s="79"/>
      <c r="HF184" s="79"/>
      <c r="HG184" s="79"/>
      <c r="HH184" s="79"/>
      <c r="HI184" s="79"/>
      <c r="HJ184" s="79"/>
      <c r="HK184" s="79"/>
      <c r="HL184" s="79"/>
      <c r="HM184" s="79"/>
      <c r="HN184" s="79"/>
      <c r="HO184" s="79"/>
      <c r="HP184" s="79"/>
      <c r="HQ184" s="79"/>
      <c r="HR184" s="79"/>
      <c r="HS184" s="79"/>
      <c r="HT184" s="79"/>
      <c r="HU184" s="79"/>
      <c r="HV184" s="79"/>
      <c r="HW184" s="79"/>
      <c r="HX184" s="79"/>
      <c r="HY184" s="79"/>
      <c r="HZ184" s="79"/>
      <c r="IA184" s="79"/>
      <c r="IB184" s="79"/>
      <c r="IC184" s="79"/>
      <c r="ID184" s="79"/>
      <c r="IE184" s="79"/>
      <c r="IF184" s="79"/>
      <c r="IG184" s="79"/>
      <c r="IH184" s="79"/>
      <c r="II184" s="79"/>
      <c r="IJ184" s="79"/>
      <c r="IK184" s="79"/>
      <c r="IL184" s="79"/>
      <c r="IM184" s="79"/>
      <c r="IN184" s="79"/>
      <c r="IO184" s="79"/>
      <c r="IP184" s="79"/>
      <c r="IQ184" s="79"/>
      <c r="IR184" s="79"/>
      <c r="IS184" s="79"/>
      <c r="IT184" s="79"/>
      <c r="IU184" s="79"/>
      <c r="IV184" s="79"/>
    </row>
    <row r="185" spans="1:256" s="83" customFormat="1" x14ac:dyDescent="0.25">
      <c r="A185" s="79"/>
      <c r="B185" s="79"/>
      <c r="C185" s="86" t="s">
        <v>5076</v>
      </c>
      <c r="D185" s="89">
        <v>34.071599999999997</v>
      </c>
      <c r="E185" s="89">
        <v>34.078800000000001</v>
      </c>
      <c r="F185" s="80"/>
      <c r="G185" s="81"/>
      <c r="H185" s="81"/>
      <c r="I185" s="81"/>
      <c r="J185" s="81"/>
      <c r="K185" s="82"/>
      <c r="L185" s="82"/>
      <c r="M185" s="79"/>
      <c r="N185" s="79"/>
      <c r="O185" s="79"/>
      <c r="P185" s="79"/>
      <c r="Q185" s="79"/>
      <c r="R185" s="79"/>
      <c r="S185" s="79"/>
      <c r="T185" s="79"/>
      <c r="U185" s="79"/>
      <c r="V185" s="79"/>
      <c r="W185" s="79"/>
      <c r="X185" s="79"/>
      <c r="Y185" s="79"/>
      <c r="Z185" s="79"/>
      <c r="AA185" s="79"/>
      <c r="AB185" s="79"/>
      <c r="AC185" s="79"/>
      <c r="AD185" s="79"/>
      <c r="AE185" s="79"/>
      <c r="AF185" s="79"/>
      <c r="AG185" s="79"/>
      <c r="AH185" s="79"/>
      <c r="AI185" s="82"/>
      <c r="AJ185" s="79"/>
      <c r="AK185" s="79"/>
      <c r="AL185" s="79"/>
      <c r="AM185" s="79"/>
      <c r="AN185" s="79"/>
      <c r="AO185" s="79"/>
      <c r="AP185" s="79"/>
      <c r="AQ185" s="79"/>
      <c r="AR185" s="79"/>
      <c r="AS185" s="79"/>
      <c r="AT185" s="79"/>
      <c r="AU185" s="79"/>
      <c r="AV185" s="82"/>
      <c r="AW185" s="79"/>
      <c r="AX185" s="82"/>
      <c r="AY185" s="79"/>
      <c r="AZ185" s="79"/>
      <c r="BA185" s="79"/>
      <c r="BB185" s="82"/>
      <c r="BC185" s="79"/>
      <c r="BD185" s="79"/>
      <c r="BE185" s="79"/>
      <c r="BF185" s="79"/>
      <c r="BG185" s="79"/>
      <c r="BH185" s="79"/>
      <c r="BI185" s="79"/>
      <c r="BJ185" s="79"/>
      <c r="BK185" s="79"/>
      <c r="BL185" s="79"/>
      <c r="BM185" s="79"/>
      <c r="BN185" s="79"/>
      <c r="BO185" s="79"/>
      <c r="BP185" s="79"/>
      <c r="BQ185" s="79"/>
      <c r="BR185" s="79"/>
      <c r="BS185" s="79"/>
      <c r="BT185" s="79"/>
      <c r="BU185" s="79"/>
      <c r="BV185" s="79"/>
      <c r="BW185" s="79"/>
      <c r="BX185" s="79"/>
      <c r="BY185" s="79"/>
      <c r="BZ185" s="79"/>
      <c r="CA185" s="79"/>
      <c r="CB185" s="79"/>
      <c r="CC185" s="79"/>
      <c r="CD185" s="79"/>
      <c r="CE185" s="79"/>
      <c r="CF185" s="79"/>
      <c r="CG185" s="79"/>
      <c r="CH185" s="79"/>
      <c r="CI185" s="79"/>
      <c r="CJ185" s="79"/>
      <c r="CK185" s="79"/>
      <c r="CL185" s="79"/>
      <c r="CM185" s="79"/>
      <c r="CN185" s="79"/>
      <c r="CO185" s="79"/>
      <c r="CP185" s="79"/>
      <c r="CQ185" s="79"/>
      <c r="CR185" s="79"/>
      <c r="CS185" s="79"/>
      <c r="CT185" s="79"/>
      <c r="CU185" s="79"/>
      <c r="CV185" s="79"/>
      <c r="CW185" s="79"/>
      <c r="CX185" s="79"/>
      <c r="CY185" s="79"/>
      <c r="CZ185" s="79"/>
      <c r="DA185" s="79"/>
      <c r="DB185" s="79"/>
      <c r="DC185" s="79"/>
      <c r="DD185" s="79"/>
      <c r="DE185" s="79"/>
      <c r="DF185" s="79"/>
      <c r="DG185" s="79"/>
      <c r="DH185" s="79"/>
      <c r="DI185" s="79"/>
      <c r="DJ185" s="79"/>
      <c r="DK185" s="79"/>
      <c r="DL185" s="79"/>
      <c r="DM185" s="79"/>
      <c r="DN185" s="79"/>
      <c r="DO185" s="79"/>
      <c r="DP185" s="79"/>
      <c r="DQ185" s="79"/>
      <c r="DR185" s="79"/>
      <c r="DS185" s="79"/>
      <c r="DT185" s="79"/>
      <c r="DU185" s="79"/>
      <c r="DV185" s="79"/>
      <c r="DW185" s="79"/>
      <c r="DX185" s="79"/>
      <c r="DY185" s="79"/>
      <c r="DZ185" s="79"/>
      <c r="EA185" s="79"/>
      <c r="EB185" s="79"/>
      <c r="EC185" s="79"/>
      <c r="ED185" s="79"/>
      <c r="EE185" s="79"/>
      <c r="EF185" s="79"/>
      <c r="EG185" s="79"/>
      <c r="EH185" s="79"/>
      <c r="EI185" s="79"/>
      <c r="EJ185" s="79"/>
      <c r="EK185" s="79"/>
      <c r="EL185" s="79"/>
      <c r="EM185" s="79"/>
      <c r="EN185" s="79"/>
      <c r="EO185" s="79"/>
      <c r="EP185" s="79"/>
      <c r="EQ185" s="79"/>
      <c r="ER185" s="79"/>
      <c r="ES185" s="79"/>
      <c r="ET185" s="79"/>
      <c r="EU185" s="79"/>
      <c r="EV185" s="79"/>
      <c r="EW185" s="79"/>
      <c r="EX185" s="79"/>
      <c r="EY185" s="79"/>
      <c r="EZ185" s="79"/>
      <c r="FA185" s="79"/>
      <c r="FB185" s="79"/>
      <c r="FC185" s="79"/>
      <c r="FD185" s="79"/>
      <c r="FE185" s="79"/>
      <c r="FF185" s="79"/>
      <c r="FG185" s="79"/>
      <c r="FH185" s="79"/>
      <c r="FI185" s="79"/>
      <c r="FJ185" s="79"/>
      <c r="FK185" s="79"/>
      <c r="FL185" s="79"/>
      <c r="FM185" s="79"/>
      <c r="FN185" s="79"/>
      <c r="FO185" s="79"/>
      <c r="FP185" s="79"/>
      <c r="FQ185" s="79"/>
      <c r="FR185" s="79"/>
      <c r="FS185" s="79"/>
      <c r="FT185" s="79"/>
      <c r="FU185" s="79"/>
      <c r="FV185" s="79"/>
      <c r="FW185" s="79"/>
      <c r="FX185" s="79"/>
      <c r="FY185" s="79"/>
      <c r="FZ185" s="79"/>
      <c r="GA185" s="79"/>
      <c r="GB185" s="79"/>
      <c r="GC185" s="79"/>
      <c r="GD185" s="79"/>
      <c r="GE185" s="79"/>
      <c r="GF185" s="79"/>
      <c r="GG185" s="79"/>
      <c r="GH185" s="79"/>
      <c r="GI185" s="79"/>
      <c r="GJ185" s="79"/>
      <c r="GK185" s="79"/>
      <c r="GL185" s="79"/>
      <c r="GM185" s="79"/>
      <c r="GN185" s="79"/>
      <c r="GO185" s="79"/>
      <c r="GP185" s="79"/>
      <c r="GQ185" s="79"/>
      <c r="GR185" s="79"/>
      <c r="GS185" s="79"/>
      <c r="GT185" s="79"/>
      <c r="GU185" s="79"/>
      <c r="GV185" s="79"/>
      <c r="GW185" s="79"/>
      <c r="GX185" s="79"/>
      <c r="GY185" s="79"/>
      <c r="GZ185" s="79"/>
      <c r="HA185" s="79"/>
      <c r="HB185" s="79"/>
      <c r="HC185" s="79"/>
      <c r="HD185" s="79"/>
      <c r="HE185" s="79"/>
      <c r="HF185" s="79"/>
      <c r="HG185" s="79"/>
      <c r="HH185" s="79"/>
      <c r="HI185" s="79"/>
      <c r="HJ185" s="79"/>
      <c r="HK185" s="79"/>
      <c r="HL185" s="79"/>
      <c r="HM185" s="79"/>
      <c r="HN185" s="79"/>
      <c r="HO185" s="79"/>
      <c r="HP185" s="79"/>
      <c r="HQ185" s="79"/>
      <c r="HR185" s="79"/>
      <c r="HS185" s="79"/>
      <c r="HT185" s="79"/>
      <c r="HU185" s="79"/>
      <c r="HV185" s="79"/>
      <c r="HW185" s="79"/>
      <c r="HX185" s="79"/>
      <c r="HY185" s="79"/>
      <c r="HZ185" s="79"/>
      <c r="IA185" s="79"/>
      <c r="IB185" s="79"/>
      <c r="IC185" s="79"/>
      <c r="ID185" s="79"/>
      <c r="IE185" s="79"/>
      <c r="IF185" s="79"/>
      <c r="IG185" s="79"/>
      <c r="IH185" s="79"/>
      <c r="II185" s="79"/>
      <c r="IJ185" s="79"/>
      <c r="IK185" s="79"/>
      <c r="IL185" s="79"/>
      <c r="IM185" s="79"/>
      <c r="IN185" s="79"/>
      <c r="IO185" s="79"/>
      <c r="IP185" s="79"/>
      <c r="IQ185" s="79"/>
      <c r="IR185" s="79"/>
      <c r="IS185" s="79"/>
      <c r="IT185" s="79"/>
      <c r="IU185" s="79"/>
      <c r="IV185" s="79"/>
    </row>
    <row r="186" spans="1:256" s="83" customFormat="1" x14ac:dyDescent="0.25">
      <c r="A186" s="79"/>
      <c r="B186" s="79"/>
      <c r="C186" s="86" t="s">
        <v>5093</v>
      </c>
      <c r="D186" s="89">
        <v>18.8367</v>
      </c>
      <c r="E186" s="89">
        <v>18.840699999999998</v>
      </c>
      <c r="F186" s="80"/>
      <c r="G186" s="81"/>
      <c r="H186" s="81"/>
      <c r="I186" s="81"/>
      <c r="J186" s="81"/>
      <c r="K186" s="82"/>
      <c r="L186" s="82"/>
      <c r="M186" s="79"/>
      <c r="N186" s="79"/>
      <c r="O186" s="79"/>
      <c r="P186" s="79"/>
      <c r="Q186" s="79"/>
      <c r="R186" s="79"/>
      <c r="S186" s="79"/>
      <c r="T186" s="79"/>
      <c r="U186" s="79"/>
      <c r="V186" s="79"/>
      <c r="W186" s="79"/>
      <c r="X186" s="79"/>
      <c r="Y186" s="79"/>
      <c r="Z186" s="79"/>
      <c r="AA186" s="79"/>
      <c r="AB186" s="79"/>
      <c r="AC186" s="79"/>
      <c r="AD186" s="79"/>
      <c r="AE186" s="79"/>
      <c r="AF186" s="79"/>
      <c r="AG186" s="79"/>
      <c r="AH186" s="79"/>
      <c r="AI186" s="82"/>
      <c r="AJ186" s="79"/>
      <c r="AK186" s="79"/>
      <c r="AL186" s="79"/>
      <c r="AM186" s="79"/>
      <c r="AN186" s="79"/>
      <c r="AO186" s="79"/>
      <c r="AP186" s="79"/>
      <c r="AQ186" s="79"/>
      <c r="AR186" s="79"/>
      <c r="AS186" s="79"/>
      <c r="AT186" s="79"/>
      <c r="AU186" s="79"/>
      <c r="AV186" s="82"/>
      <c r="AW186" s="79"/>
      <c r="AX186" s="82"/>
      <c r="AY186" s="79"/>
      <c r="AZ186" s="79"/>
      <c r="BA186" s="79"/>
      <c r="BB186" s="82"/>
      <c r="BC186" s="79"/>
      <c r="BD186" s="79"/>
      <c r="BE186" s="79"/>
      <c r="BF186" s="79"/>
      <c r="BG186" s="79"/>
      <c r="BH186" s="79"/>
      <c r="BI186" s="79"/>
      <c r="BJ186" s="79"/>
      <c r="BK186" s="79"/>
      <c r="BL186" s="79"/>
      <c r="BM186" s="79"/>
      <c r="BN186" s="79"/>
      <c r="BO186" s="79"/>
      <c r="BP186" s="79"/>
      <c r="BQ186" s="79"/>
      <c r="BR186" s="79"/>
      <c r="BS186" s="79"/>
      <c r="BT186" s="79"/>
      <c r="BU186" s="79"/>
      <c r="BV186" s="79"/>
      <c r="BW186" s="79"/>
      <c r="BX186" s="79"/>
      <c r="BY186" s="79"/>
      <c r="BZ186" s="79"/>
      <c r="CA186" s="79"/>
      <c r="CB186" s="79"/>
      <c r="CC186" s="79"/>
      <c r="CD186" s="79"/>
      <c r="CE186" s="79"/>
      <c r="CF186" s="79"/>
      <c r="CG186" s="79"/>
      <c r="CH186" s="79"/>
      <c r="CI186" s="79"/>
      <c r="CJ186" s="79"/>
      <c r="CK186" s="79"/>
      <c r="CL186" s="79"/>
      <c r="CM186" s="79"/>
      <c r="CN186" s="79"/>
      <c r="CO186" s="79"/>
      <c r="CP186" s="79"/>
      <c r="CQ186" s="79"/>
      <c r="CR186" s="79"/>
      <c r="CS186" s="79"/>
      <c r="CT186" s="79"/>
      <c r="CU186" s="79"/>
      <c r="CV186" s="79"/>
      <c r="CW186" s="79"/>
      <c r="CX186" s="79"/>
      <c r="CY186" s="79"/>
      <c r="CZ186" s="79"/>
      <c r="DA186" s="79"/>
      <c r="DB186" s="79"/>
      <c r="DC186" s="79"/>
      <c r="DD186" s="79"/>
      <c r="DE186" s="79"/>
      <c r="DF186" s="79"/>
      <c r="DG186" s="79"/>
      <c r="DH186" s="79"/>
      <c r="DI186" s="79"/>
      <c r="DJ186" s="79"/>
      <c r="DK186" s="79"/>
      <c r="DL186" s="79"/>
      <c r="DM186" s="79"/>
      <c r="DN186" s="79"/>
      <c r="DO186" s="79"/>
      <c r="DP186" s="79"/>
      <c r="DQ186" s="79"/>
      <c r="DR186" s="79"/>
      <c r="DS186" s="79"/>
      <c r="DT186" s="79"/>
      <c r="DU186" s="79"/>
      <c r="DV186" s="79"/>
      <c r="DW186" s="79"/>
      <c r="DX186" s="79"/>
      <c r="DY186" s="79"/>
      <c r="DZ186" s="79"/>
      <c r="EA186" s="79"/>
      <c r="EB186" s="79"/>
      <c r="EC186" s="79"/>
      <c r="ED186" s="79"/>
      <c r="EE186" s="79"/>
      <c r="EF186" s="79"/>
      <c r="EG186" s="79"/>
      <c r="EH186" s="79"/>
      <c r="EI186" s="79"/>
      <c r="EJ186" s="79"/>
      <c r="EK186" s="79"/>
      <c r="EL186" s="79"/>
      <c r="EM186" s="79"/>
      <c r="EN186" s="79"/>
      <c r="EO186" s="79"/>
      <c r="EP186" s="79"/>
      <c r="EQ186" s="79"/>
      <c r="ER186" s="79"/>
      <c r="ES186" s="79"/>
      <c r="ET186" s="79"/>
      <c r="EU186" s="79"/>
      <c r="EV186" s="79"/>
      <c r="EW186" s="79"/>
      <c r="EX186" s="79"/>
      <c r="EY186" s="79"/>
      <c r="EZ186" s="79"/>
      <c r="FA186" s="79"/>
      <c r="FB186" s="79"/>
      <c r="FC186" s="79"/>
      <c r="FD186" s="79"/>
      <c r="FE186" s="79"/>
      <c r="FF186" s="79"/>
      <c r="FG186" s="79"/>
      <c r="FH186" s="79"/>
      <c r="FI186" s="79"/>
      <c r="FJ186" s="79"/>
      <c r="FK186" s="79"/>
      <c r="FL186" s="79"/>
      <c r="FM186" s="79"/>
      <c r="FN186" s="79"/>
      <c r="FO186" s="79"/>
      <c r="FP186" s="79"/>
      <c r="FQ186" s="79"/>
      <c r="FR186" s="79"/>
      <c r="FS186" s="79"/>
      <c r="FT186" s="79"/>
      <c r="FU186" s="79"/>
      <c r="FV186" s="79"/>
      <c r="FW186" s="79"/>
      <c r="FX186" s="79"/>
      <c r="FY186" s="79"/>
      <c r="FZ186" s="79"/>
      <c r="GA186" s="79"/>
      <c r="GB186" s="79"/>
      <c r="GC186" s="79"/>
      <c r="GD186" s="79"/>
      <c r="GE186" s="79"/>
      <c r="GF186" s="79"/>
      <c r="GG186" s="79"/>
      <c r="GH186" s="79"/>
      <c r="GI186" s="79"/>
      <c r="GJ186" s="79"/>
      <c r="GK186" s="79"/>
      <c r="GL186" s="79"/>
      <c r="GM186" s="79"/>
      <c r="GN186" s="79"/>
      <c r="GO186" s="79"/>
      <c r="GP186" s="79"/>
      <c r="GQ186" s="79"/>
      <c r="GR186" s="79"/>
      <c r="GS186" s="79"/>
      <c r="GT186" s="79"/>
      <c r="GU186" s="79"/>
      <c r="GV186" s="79"/>
      <c r="GW186" s="79"/>
      <c r="GX186" s="79"/>
      <c r="GY186" s="79"/>
      <c r="GZ186" s="79"/>
      <c r="HA186" s="79"/>
      <c r="HB186" s="79"/>
      <c r="HC186" s="79"/>
      <c r="HD186" s="79"/>
      <c r="HE186" s="79"/>
      <c r="HF186" s="79"/>
      <c r="HG186" s="79"/>
      <c r="HH186" s="79"/>
      <c r="HI186" s="79"/>
      <c r="HJ186" s="79"/>
      <c r="HK186" s="79"/>
      <c r="HL186" s="79"/>
      <c r="HM186" s="79"/>
      <c r="HN186" s="79"/>
      <c r="HO186" s="79"/>
      <c r="HP186" s="79"/>
      <c r="HQ186" s="79"/>
      <c r="HR186" s="79"/>
      <c r="HS186" s="79"/>
      <c r="HT186" s="79"/>
      <c r="HU186" s="79"/>
      <c r="HV186" s="79"/>
      <c r="HW186" s="79"/>
      <c r="HX186" s="79"/>
      <c r="HY186" s="79"/>
      <c r="HZ186" s="79"/>
      <c r="IA186" s="79"/>
      <c r="IB186" s="79"/>
      <c r="IC186" s="79"/>
      <c r="ID186" s="79"/>
      <c r="IE186" s="79"/>
      <c r="IF186" s="79"/>
      <c r="IG186" s="79"/>
      <c r="IH186" s="79"/>
      <c r="II186" s="79"/>
      <c r="IJ186" s="79"/>
      <c r="IK186" s="79"/>
      <c r="IL186" s="79"/>
      <c r="IM186" s="79"/>
      <c r="IN186" s="79"/>
      <c r="IO186" s="79"/>
      <c r="IP186" s="79"/>
      <c r="IQ186" s="79"/>
      <c r="IR186" s="79"/>
      <c r="IS186" s="79"/>
      <c r="IT186" s="79"/>
      <c r="IU186" s="79"/>
      <c r="IV186" s="79"/>
    </row>
    <row r="187" spans="1:256" s="83" customFormat="1" x14ac:dyDescent="0.25">
      <c r="A187" s="79"/>
      <c r="B187" s="79"/>
      <c r="C187" s="86" t="s">
        <v>5086</v>
      </c>
      <c r="D187" s="89">
        <v>15.4483</v>
      </c>
      <c r="E187" s="89">
        <v>15.451599999999999</v>
      </c>
      <c r="F187" s="80"/>
      <c r="G187" s="81"/>
      <c r="H187" s="81"/>
      <c r="I187" s="81"/>
      <c r="J187" s="81"/>
      <c r="K187" s="82"/>
      <c r="L187" s="82"/>
      <c r="M187" s="79"/>
      <c r="N187" s="79"/>
      <c r="O187" s="79"/>
      <c r="P187" s="79"/>
      <c r="Q187" s="79"/>
      <c r="R187" s="79"/>
      <c r="S187" s="79"/>
      <c r="T187" s="79"/>
      <c r="U187" s="79"/>
      <c r="V187" s="79"/>
      <c r="W187" s="79"/>
      <c r="X187" s="79"/>
      <c r="Y187" s="79"/>
      <c r="Z187" s="79"/>
      <c r="AA187" s="79"/>
      <c r="AB187" s="79"/>
      <c r="AC187" s="79"/>
      <c r="AD187" s="79"/>
      <c r="AE187" s="79"/>
      <c r="AF187" s="79"/>
      <c r="AG187" s="79"/>
      <c r="AH187" s="79"/>
      <c r="AI187" s="82"/>
      <c r="AJ187" s="79"/>
      <c r="AK187" s="79"/>
      <c r="AL187" s="79"/>
      <c r="AM187" s="79"/>
      <c r="AN187" s="79"/>
      <c r="AO187" s="79"/>
      <c r="AP187" s="79"/>
      <c r="AQ187" s="79"/>
      <c r="AR187" s="79"/>
      <c r="AS187" s="79"/>
      <c r="AT187" s="79"/>
      <c r="AU187" s="79"/>
      <c r="AV187" s="82"/>
      <c r="AW187" s="79"/>
      <c r="AX187" s="82"/>
      <c r="AY187" s="79"/>
      <c r="AZ187" s="79"/>
      <c r="BA187" s="79"/>
      <c r="BB187" s="82"/>
      <c r="BC187" s="79"/>
      <c r="BD187" s="79"/>
      <c r="BE187" s="79"/>
      <c r="BF187" s="79"/>
      <c r="BG187" s="79"/>
      <c r="BH187" s="79"/>
      <c r="BI187" s="79"/>
      <c r="BJ187" s="79"/>
      <c r="BK187" s="79"/>
      <c r="BL187" s="79"/>
      <c r="BM187" s="79"/>
      <c r="BN187" s="79"/>
      <c r="BO187" s="79"/>
      <c r="BP187" s="79"/>
      <c r="BQ187" s="79"/>
      <c r="BR187" s="79"/>
      <c r="BS187" s="79"/>
      <c r="BT187" s="79"/>
      <c r="BU187" s="79"/>
      <c r="BV187" s="79"/>
      <c r="BW187" s="79"/>
      <c r="BX187" s="79"/>
      <c r="BY187" s="79"/>
      <c r="BZ187" s="79"/>
      <c r="CA187" s="79"/>
      <c r="CB187" s="79"/>
      <c r="CC187" s="79"/>
      <c r="CD187" s="79"/>
      <c r="CE187" s="79"/>
      <c r="CF187" s="79"/>
      <c r="CG187" s="79"/>
      <c r="CH187" s="79"/>
      <c r="CI187" s="79"/>
      <c r="CJ187" s="79"/>
      <c r="CK187" s="79"/>
      <c r="CL187" s="79"/>
      <c r="CM187" s="79"/>
      <c r="CN187" s="79"/>
      <c r="CO187" s="79"/>
      <c r="CP187" s="79"/>
      <c r="CQ187" s="79"/>
      <c r="CR187" s="79"/>
      <c r="CS187" s="79"/>
      <c r="CT187" s="79"/>
      <c r="CU187" s="79"/>
      <c r="CV187" s="79"/>
      <c r="CW187" s="79"/>
      <c r="CX187" s="79"/>
      <c r="CY187" s="79"/>
      <c r="CZ187" s="79"/>
      <c r="DA187" s="79"/>
      <c r="DB187" s="79"/>
      <c r="DC187" s="79"/>
      <c r="DD187" s="79"/>
      <c r="DE187" s="79"/>
      <c r="DF187" s="79"/>
      <c r="DG187" s="79"/>
      <c r="DH187" s="79"/>
      <c r="DI187" s="79"/>
      <c r="DJ187" s="79"/>
      <c r="DK187" s="79"/>
      <c r="DL187" s="79"/>
      <c r="DM187" s="79"/>
      <c r="DN187" s="79"/>
      <c r="DO187" s="79"/>
      <c r="DP187" s="79"/>
      <c r="DQ187" s="79"/>
      <c r="DR187" s="79"/>
      <c r="DS187" s="79"/>
      <c r="DT187" s="79"/>
      <c r="DU187" s="79"/>
      <c r="DV187" s="79"/>
      <c r="DW187" s="79"/>
      <c r="DX187" s="79"/>
      <c r="DY187" s="79"/>
      <c r="DZ187" s="79"/>
      <c r="EA187" s="79"/>
      <c r="EB187" s="79"/>
      <c r="EC187" s="79"/>
      <c r="ED187" s="79"/>
      <c r="EE187" s="79"/>
      <c r="EF187" s="79"/>
      <c r="EG187" s="79"/>
      <c r="EH187" s="79"/>
      <c r="EI187" s="79"/>
      <c r="EJ187" s="79"/>
      <c r="EK187" s="79"/>
      <c r="EL187" s="79"/>
      <c r="EM187" s="79"/>
      <c r="EN187" s="79"/>
      <c r="EO187" s="79"/>
      <c r="EP187" s="79"/>
      <c r="EQ187" s="79"/>
      <c r="ER187" s="79"/>
      <c r="ES187" s="79"/>
      <c r="ET187" s="79"/>
      <c r="EU187" s="79"/>
      <c r="EV187" s="79"/>
      <c r="EW187" s="79"/>
      <c r="EX187" s="79"/>
      <c r="EY187" s="79"/>
      <c r="EZ187" s="79"/>
      <c r="FA187" s="79"/>
      <c r="FB187" s="79"/>
      <c r="FC187" s="79"/>
      <c r="FD187" s="79"/>
      <c r="FE187" s="79"/>
      <c r="FF187" s="79"/>
      <c r="FG187" s="79"/>
      <c r="FH187" s="79"/>
      <c r="FI187" s="79"/>
      <c r="FJ187" s="79"/>
      <c r="FK187" s="79"/>
      <c r="FL187" s="79"/>
      <c r="FM187" s="79"/>
      <c r="FN187" s="79"/>
      <c r="FO187" s="79"/>
      <c r="FP187" s="79"/>
      <c r="FQ187" s="79"/>
      <c r="FR187" s="79"/>
      <c r="FS187" s="79"/>
      <c r="FT187" s="79"/>
      <c r="FU187" s="79"/>
      <c r="FV187" s="79"/>
      <c r="FW187" s="79"/>
      <c r="FX187" s="79"/>
      <c r="FY187" s="79"/>
      <c r="FZ187" s="79"/>
      <c r="GA187" s="79"/>
      <c r="GB187" s="79"/>
      <c r="GC187" s="79"/>
      <c r="GD187" s="79"/>
      <c r="GE187" s="79"/>
      <c r="GF187" s="79"/>
      <c r="GG187" s="79"/>
      <c r="GH187" s="79"/>
      <c r="GI187" s="79"/>
      <c r="GJ187" s="79"/>
      <c r="GK187" s="79"/>
      <c r="GL187" s="79"/>
      <c r="GM187" s="79"/>
      <c r="GN187" s="79"/>
      <c r="GO187" s="79"/>
      <c r="GP187" s="79"/>
      <c r="GQ187" s="79"/>
      <c r="GR187" s="79"/>
      <c r="GS187" s="79"/>
      <c r="GT187" s="79"/>
      <c r="GU187" s="79"/>
      <c r="GV187" s="79"/>
      <c r="GW187" s="79"/>
      <c r="GX187" s="79"/>
      <c r="GY187" s="79"/>
      <c r="GZ187" s="79"/>
      <c r="HA187" s="79"/>
      <c r="HB187" s="79"/>
      <c r="HC187" s="79"/>
      <c r="HD187" s="79"/>
      <c r="HE187" s="79"/>
      <c r="HF187" s="79"/>
      <c r="HG187" s="79"/>
      <c r="HH187" s="79"/>
      <c r="HI187" s="79"/>
      <c r="HJ187" s="79"/>
      <c r="HK187" s="79"/>
      <c r="HL187" s="79"/>
      <c r="HM187" s="79"/>
      <c r="HN187" s="79"/>
      <c r="HO187" s="79"/>
      <c r="HP187" s="79"/>
      <c r="HQ187" s="79"/>
      <c r="HR187" s="79"/>
      <c r="HS187" s="79"/>
      <c r="HT187" s="79"/>
      <c r="HU187" s="79"/>
      <c r="HV187" s="79"/>
      <c r="HW187" s="79"/>
      <c r="HX187" s="79"/>
      <c r="HY187" s="79"/>
      <c r="HZ187" s="79"/>
      <c r="IA187" s="79"/>
      <c r="IB187" s="79"/>
      <c r="IC187" s="79"/>
      <c r="ID187" s="79"/>
      <c r="IE187" s="79"/>
      <c r="IF187" s="79"/>
      <c r="IG187" s="79"/>
      <c r="IH187" s="79"/>
      <c r="II187" s="79"/>
      <c r="IJ187" s="79"/>
      <c r="IK187" s="79"/>
      <c r="IL187" s="79"/>
      <c r="IM187" s="79"/>
      <c r="IN187" s="79"/>
      <c r="IO187" s="79"/>
      <c r="IP187" s="79"/>
      <c r="IQ187" s="79"/>
      <c r="IR187" s="79"/>
      <c r="IS187" s="79"/>
      <c r="IT187" s="79"/>
      <c r="IU187" s="79"/>
      <c r="IV187" s="79"/>
    </row>
    <row r="188" spans="1:256" s="83" customFormat="1" x14ac:dyDescent="0.25">
      <c r="A188" s="79"/>
      <c r="B188" s="79"/>
      <c r="C188" s="86" t="s">
        <v>5092</v>
      </c>
      <c r="D188" s="89">
        <v>24.494700000000002</v>
      </c>
      <c r="E188" s="89">
        <v>24.5091</v>
      </c>
      <c r="F188" s="80"/>
      <c r="G188" s="81"/>
      <c r="H188" s="81"/>
      <c r="I188" s="81"/>
      <c r="J188" s="81"/>
      <c r="K188" s="82"/>
      <c r="L188" s="82"/>
      <c r="M188" s="79"/>
      <c r="N188" s="79"/>
      <c r="O188" s="79"/>
      <c r="P188" s="79"/>
      <c r="Q188" s="79"/>
      <c r="R188" s="79"/>
      <c r="S188" s="79"/>
      <c r="T188" s="79"/>
      <c r="U188" s="79"/>
      <c r="V188" s="79"/>
      <c r="W188" s="79"/>
      <c r="X188" s="79"/>
      <c r="Y188" s="79"/>
      <c r="Z188" s="79"/>
      <c r="AA188" s="79"/>
      <c r="AB188" s="79"/>
      <c r="AC188" s="79"/>
      <c r="AD188" s="79"/>
      <c r="AE188" s="79"/>
      <c r="AF188" s="79"/>
      <c r="AG188" s="79"/>
      <c r="AH188" s="79"/>
      <c r="AI188" s="82"/>
      <c r="AJ188" s="79"/>
      <c r="AK188" s="79"/>
      <c r="AL188" s="79"/>
      <c r="AM188" s="79"/>
      <c r="AN188" s="79"/>
      <c r="AO188" s="79"/>
      <c r="AP188" s="79"/>
      <c r="AQ188" s="79"/>
      <c r="AR188" s="79"/>
      <c r="AS188" s="79"/>
      <c r="AT188" s="79"/>
      <c r="AU188" s="79"/>
      <c r="AV188" s="82"/>
      <c r="AW188" s="79"/>
      <c r="AX188" s="82"/>
      <c r="AY188" s="79"/>
      <c r="AZ188" s="79"/>
      <c r="BA188" s="79"/>
      <c r="BB188" s="82"/>
      <c r="BC188" s="79"/>
      <c r="BD188" s="79"/>
      <c r="BE188" s="79"/>
      <c r="BF188" s="79"/>
      <c r="BG188" s="79"/>
      <c r="BH188" s="79"/>
      <c r="BI188" s="79"/>
      <c r="BJ188" s="79"/>
      <c r="BK188" s="79"/>
      <c r="BL188" s="79"/>
      <c r="BM188" s="79"/>
      <c r="BN188" s="79"/>
      <c r="BO188" s="79"/>
      <c r="BP188" s="79"/>
      <c r="BQ188" s="79"/>
      <c r="BR188" s="79"/>
      <c r="BS188" s="79"/>
      <c r="BT188" s="79"/>
      <c r="BU188" s="79"/>
      <c r="BV188" s="79"/>
      <c r="BW188" s="79"/>
      <c r="BX188" s="79"/>
      <c r="BY188" s="79"/>
      <c r="BZ188" s="79"/>
      <c r="CA188" s="79"/>
      <c r="CB188" s="79"/>
      <c r="CC188" s="79"/>
      <c r="CD188" s="79"/>
      <c r="CE188" s="79"/>
      <c r="CF188" s="79"/>
      <c r="CG188" s="79"/>
      <c r="CH188" s="79"/>
      <c r="CI188" s="79"/>
      <c r="CJ188" s="79"/>
      <c r="CK188" s="79"/>
      <c r="CL188" s="79"/>
      <c r="CM188" s="79"/>
      <c r="CN188" s="79"/>
      <c r="CO188" s="79"/>
      <c r="CP188" s="79"/>
      <c r="CQ188" s="79"/>
      <c r="CR188" s="79"/>
      <c r="CS188" s="79"/>
      <c r="CT188" s="79"/>
      <c r="CU188" s="79"/>
      <c r="CV188" s="79"/>
      <c r="CW188" s="79"/>
      <c r="CX188" s="79"/>
      <c r="CY188" s="79"/>
      <c r="CZ188" s="79"/>
      <c r="DA188" s="79"/>
      <c r="DB188" s="79"/>
      <c r="DC188" s="79"/>
      <c r="DD188" s="79"/>
      <c r="DE188" s="79"/>
      <c r="DF188" s="79"/>
      <c r="DG188" s="79"/>
      <c r="DH188" s="79"/>
      <c r="DI188" s="79"/>
      <c r="DJ188" s="79"/>
      <c r="DK188" s="79"/>
      <c r="DL188" s="79"/>
      <c r="DM188" s="79"/>
      <c r="DN188" s="79"/>
      <c r="DO188" s="79"/>
      <c r="DP188" s="79"/>
      <c r="DQ188" s="79"/>
      <c r="DR188" s="79"/>
      <c r="DS188" s="79"/>
      <c r="DT188" s="79"/>
      <c r="DU188" s="79"/>
      <c r="DV188" s="79"/>
      <c r="DW188" s="79"/>
      <c r="DX188" s="79"/>
      <c r="DY188" s="79"/>
      <c r="DZ188" s="79"/>
      <c r="EA188" s="79"/>
      <c r="EB188" s="79"/>
      <c r="EC188" s="79"/>
      <c r="ED188" s="79"/>
      <c r="EE188" s="79"/>
      <c r="EF188" s="79"/>
      <c r="EG188" s="79"/>
      <c r="EH188" s="79"/>
      <c r="EI188" s="79"/>
      <c r="EJ188" s="79"/>
      <c r="EK188" s="79"/>
      <c r="EL188" s="79"/>
      <c r="EM188" s="79"/>
      <c r="EN188" s="79"/>
      <c r="EO188" s="79"/>
      <c r="EP188" s="79"/>
      <c r="EQ188" s="79"/>
      <c r="ER188" s="79"/>
      <c r="ES188" s="79"/>
      <c r="ET188" s="79"/>
      <c r="EU188" s="79"/>
      <c r="EV188" s="79"/>
      <c r="EW188" s="79"/>
      <c r="EX188" s="79"/>
      <c r="EY188" s="79"/>
      <c r="EZ188" s="79"/>
      <c r="FA188" s="79"/>
      <c r="FB188" s="79"/>
      <c r="FC188" s="79"/>
      <c r="FD188" s="79"/>
      <c r="FE188" s="79"/>
      <c r="FF188" s="79"/>
      <c r="FG188" s="79"/>
      <c r="FH188" s="79"/>
      <c r="FI188" s="79"/>
      <c r="FJ188" s="79"/>
      <c r="FK188" s="79"/>
      <c r="FL188" s="79"/>
      <c r="FM188" s="79"/>
      <c r="FN188" s="79"/>
      <c r="FO188" s="79"/>
      <c r="FP188" s="79"/>
      <c r="FQ188" s="79"/>
      <c r="FR188" s="79"/>
      <c r="FS188" s="79"/>
      <c r="FT188" s="79"/>
      <c r="FU188" s="79"/>
      <c r="FV188" s="79"/>
      <c r="FW188" s="79"/>
      <c r="FX188" s="79"/>
      <c r="FY188" s="79"/>
      <c r="FZ188" s="79"/>
      <c r="GA188" s="79"/>
      <c r="GB188" s="79"/>
      <c r="GC188" s="79"/>
      <c r="GD188" s="79"/>
      <c r="GE188" s="79"/>
      <c r="GF188" s="79"/>
      <c r="GG188" s="79"/>
      <c r="GH188" s="79"/>
      <c r="GI188" s="79"/>
      <c r="GJ188" s="79"/>
      <c r="GK188" s="79"/>
      <c r="GL188" s="79"/>
      <c r="GM188" s="79"/>
      <c r="GN188" s="79"/>
      <c r="GO188" s="79"/>
      <c r="GP188" s="79"/>
      <c r="GQ188" s="79"/>
      <c r="GR188" s="79"/>
      <c r="GS188" s="79"/>
      <c r="GT188" s="79"/>
      <c r="GU188" s="79"/>
      <c r="GV188" s="79"/>
      <c r="GW188" s="79"/>
      <c r="GX188" s="79"/>
      <c r="GY188" s="79"/>
      <c r="GZ188" s="79"/>
      <c r="HA188" s="79"/>
      <c r="HB188" s="79"/>
      <c r="HC188" s="79"/>
      <c r="HD188" s="79"/>
      <c r="HE188" s="79"/>
      <c r="HF188" s="79"/>
      <c r="HG188" s="79"/>
      <c r="HH188" s="79"/>
      <c r="HI188" s="79"/>
      <c r="HJ188" s="79"/>
      <c r="HK188" s="79"/>
      <c r="HL188" s="79"/>
      <c r="HM188" s="79"/>
      <c r="HN188" s="79"/>
      <c r="HO188" s="79"/>
      <c r="HP188" s="79"/>
      <c r="HQ188" s="79"/>
      <c r="HR188" s="79"/>
      <c r="HS188" s="79"/>
      <c r="HT188" s="79"/>
      <c r="HU188" s="79"/>
      <c r="HV188" s="79"/>
      <c r="HW188" s="79"/>
      <c r="HX188" s="79"/>
      <c r="HY188" s="79"/>
      <c r="HZ188" s="79"/>
      <c r="IA188" s="79"/>
      <c r="IB188" s="79"/>
      <c r="IC188" s="79"/>
      <c r="ID188" s="79"/>
      <c r="IE188" s="79"/>
      <c r="IF188" s="79"/>
      <c r="IG188" s="79"/>
      <c r="IH188" s="79"/>
      <c r="II188" s="79"/>
      <c r="IJ188" s="79"/>
      <c r="IK188" s="79"/>
      <c r="IL188" s="79"/>
      <c r="IM188" s="79"/>
      <c r="IN188" s="79"/>
      <c r="IO188" s="79"/>
      <c r="IP188" s="79"/>
      <c r="IQ188" s="79"/>
      <c r="IR188" s="79"/>
      <c r="IS188" s="79"/>
      <c r="IT188" s="79"/>
      <c r="IU188" s="79"/>
      <c r="IV188" s="79"/>
    </row>
    <row r="189" spans="1:256" s="83" customFormat="1" x14ac:dyDescent="0.25">
      <c r="A189" s="79"/>
      <c r="B189" s="79"/>
      <c r="C189" s="86" t="s">
        <v>5078</v>
      </c>
      <c r="D189" s="89">
        <v>36.366999999999997</v>
      </c>
      <c r="E189" s="89">
        <v>36.388399999999997</v>
      </c>
      <c r="F189" s="80"/>
      <c r="G189" s="81"/>
      <c r="H189" s="81"/>
      <c r="I189" s="81"/>
      <c r="J189" s="81"/>
      <c r="K189" s="82"/>
      <c r="L189" s="82"/>
      <c r="M189" s="79"/>
      <c r="N189" s="79"/>
      <c r="O189" s="79"/>
      <c r="P189" s="79"/>
      <c r="Q189" s="79"/>
      <c r="R189" s="79"/>
      <c r="S189" s="79"/>
      <c r="T189" s="79"/>
      <c r="U189" s="79"/>
      <c r="V189" s="79"/>
      <c r="W189" s="79"/>
      <c r="X189" s="79"/>
      <c r="Y189" s="79"/>
      <c r="Z189" s="79"/>
      <c r="AA189" s="79"/>
      <c r="AB189" s="79"/>
      <c r="AC189" s="79"/>
      <c r="AD189" s="79"/>
      <c r="AE189" s="79"/>
      <c r="AF189" s="79"/>
      <c r="AG189" s="79"/>
      <c r="AH189" s="79"/>
      <c r="AI189" s="82"/>
      <c r="AJ189" s="79"/>
      <c r="AK189" s="79"/>
      <c r="AL189" s="79"/>
      <c r="AM189" s="79"/>
      <c r="AN189" s="79"/>
      <c r="AO189" s="79"/>
      <c r="AP189" s="79"/>
      <c r="AQ189" s="79"/>
      <c r="AR189" s="79"/>
      <c r="AS189" s="79"/>
      <c r="AT189" s="79"/>
      <c r="AU189" s="79"/>
      <c r="AV189" s="82"/>
      <c r="AW189" s="79"/>
      <c r="AX189" s="82"/>
      <c r="AY189" s="79"/>
      <c r="AZ189" s="79"/>
      <c r="BA189" s="79"/>
      <c r="BB189" s="82"/>
      <c r="BC189" s="79"/>
      <c r="BD189" s="79"/>
      <c r="BE189" s="79"/>
      <c r="BF189" s="79"/>
      <c r="BG189" s="79"/>
      <c r="BH189" s="79"/>
      <c r="BI189" s="79"/>
      <c r="BJ189" s="79"/>
      <c r="BK189" s="79"/>
      <c r="BL189" s="79"/>
      <c r="BM189" s="79"/>
      <c r="BN189" s="79"/>
      <c r="BO189" s="79"/>
      <c r="BP189" s="79"/>
      <c r="BQ189" s="79"/>
      <c r="BR189" s="79"/>
      <c r="BS189" s="79"/>
      <c r="BT189" s="79"/>
      <c r="BU189" s="79"/>
      <c r="BV189" s="79"/>
      <c r="BW189" s="79"/>
      <c r="BX189" s="79"/>
      <c r="BY189" s="79"/>
      <c r="BZ189" s="79"/>
      <c r="CA189" s="79"/>
      <c r="CB189" s="79"/>
      <c r="CC189" s="79"/>
      <c r="CD189" s="79"/>
      <c r="CE189" s="79"/>
      <c r="CF189" s="79"/>
      <c r="CG189" s="79"/>
      <c r="CH189" s="79"/>
      <c r="CI189" s="79"/>
      <c r="CJ189" s="79"/>
      <c r="CK189" s="79"/>
      <c r="CL189" s="79"/>
      <c r="CM189" s="79"/>
      <c r="CN189" s="79"/>
      <c r="CO189" s="79"/>
      <c r="CP189" s="79"/>
      <c r="CQ189" s="79"/>
      <c r="CR189" s="79"/>
      <c r="CS189" s="79"/>
      <c r="CT189" s="79"/>
      <c r="CU189" s="79"/>
      <c r="CV189" s="79"/>
      <c r="CW189" s="79"/>
      <c r="CX189" s="79"/>
      <c r="CY189" s="79"/>
      <c r="CZ189" s="79"/>
      <c r="DA189" s="79"/>
      <c r="DB189" s="79"/>
      <c r="DC189" s="79"/>
      <c r="DD189" s="79"/>
      <c r="DE189" s="79"/>
      <c r="DF189" s="79"/>
      <c r="DG189" s="79"/>
      <c r="DH189" s="79"/>
      <c r="DI189" s="79"/>
      <c r="DJ189" s="79"/>
      <c r="DK189" s="79"/>
      <c r="DL189" s="79"/>
      <c r="DM189" s="79"/>
      <c r="DN189" s="79"/>
      <c r="DO189" s="79"/>
      <c r="DP189" s="79"/>
      <c r="DQ189" s="79"/>
      <c r="DR189" s="79"/>
      <c r="DS189" s="79"/>
      <c r="DT189" s="79"/>
      <c r="DU189" s="79"/>
      <c r="DV189" s="79"/>
      <c r="DW189" s="79"/>
      <c r="DX189" s="79"/>
      <c r="DY189" s="79"/>
      <c r="DZ189" s="79"/>
      <c r="EA189" s="79"/>
      <c r="EB189" s="79"/>
      <c r="EC189" s="79"/>
      <c r="ED189" s="79"/>
      <c r="EE189" s="79"/>
      <c r="EF189" s="79"/>
      <c r="EG189" s="79"/>
      <c r="EH189" s="79"/>
      <c r="EI189" s="79"/>
      <c r="EJ189" s="79"/>
      <c r="EK189" s="79"/>
      <c r="EL189" s="79"/>
      <c r="EM189" s="79"/>
      <c r="EN189" s="79"/>
      <c r="EO189" s="79"/>
      <c r="EP189" s="79"/>
      <c r="EQ189" s="79"/>
      <c r="ER189" s="79"/>
      <c r="ES189" s="79"/>
      <c r="ET189" s="79"/>
      <c r="EU189" s="79"/>
      <c r="EV189" s="79"/>
      <c r="EW189" s="79"/>
      <c r="EX189" s="79"/>
      <c r="EY189" s="79"/>
      <c r="EZ189" s="79"/>
      <c r="FA189" s="79"/>
      <c r="FB189" s="79"/>
      <c r="FC189" s="79"/>
      <c r="FD189" s="79"/>
      <c r="FE189" s="79"/>
      <c r="FF189" s="79"/>
      <c r="FG189" s="79"/>
      <c r="FH189" s="79"/>
      <c r="FI189" s="79"/>
      <c r="FJ189" s="79"/>
      <c r="FK189" s="79"/>
      <c r="FL189" s="79"/>
      <c r="FM189" s="79"/>
      <c r="FN189" s="79"/>
      <c r="FO189" s="79"/>
      <c r="FP189" s="79"/>
      <c r="FQ189" s="79"/>
      <c r="FR189" s="79"/>
      <c r="FS189" s="79"/>
      <c r="FT189" s="79"/>
      <c r="FU189" s="79"/>
      <c r="FV189" s="79"/>
      <c r="FW189" s="79"/>
      <c r="FX189" s="79"/>
      <c r="FY189" s="79"/>
      <c r="FZ189" s="79"/>
      <c r="GA189" s="79"/>
      <c r="GB189" s="79"/>
      <c r="GC189" s="79"/>
      <c r="GD189" s="79"/>
      <c r="GE189" s="79"/>
      <c r="GF189" s="79"/>
      <c r="GG189" s="79"/>
      <c r="GH189" s="79"/>
      <c r="GI189" s="79"/>
      <c r="GJ189" s="79"/>
      <c r="GK189" s="79"/>
      <c r="GL189" s="79"/>
      <c r="GM189" s="79"/>
      <c r="GN189" s="79"/>
      <c r="GO189" s="79"/>
      <c r="GP189" s="79"/>
      <c r="GQ189" s="79"/>
      <c r="GR189" s="79"/>
      <c r="GS189" s="79"/>
      <c r="GT189" s="79"/>
      <c r="GU189" s="79"/>
      <c r="GV189" s="79"/>
      <c r="GW189" s="79"/>
      <c r="GX189" s="79"/>
      <c r="GY189" s="79"/>
      <c r="GZ189" s="79"/>
      <c r="HA189" s="79"/>
      <c r="HB189" s="79"/>
      <c r="HC189" s="79"/>
      <c r="HD189" s="79"/>
      <c r="HE189" s="79"/>
      <c r="HF189" s="79"/>
      <c r="HG189" s="79"/>
      <c r="HH189" s="79"/>
      <c r="HI189" s="79"/>
      <c r="HJ189" s="79"/>
      <c r="HK189" s="79"/>
      <c r="HL189" s="79"/>
      <c r="HM189" s="79"/>
      <c r="HN189" s="79"/>
      <c r="HO189" s="79"/>
      <c r="HP189" s="79"/>
      <c r="HQ189" s="79"/>
      <c r="HR189" s="79"/>
      <c r="HS189" s="79"/>
      <c r="HT189" s="79"/>
      <c r="HU189" s="79"/>
      <c r="HV189" s="79"/>
      <c r="HW189" s="79"/>
      <c r="HX189" s="79"/>
      <c r="HY189" s="79"/>
      <c r="HZ189" s="79"/>
      <c r="IA189" s="79"/>
      <c r="IB189" s="79"/>
      <c r="IC189" s="79"/>
      <c r="ID189" s="79"/>
      <c r="IE189" s="79"/>
      <c r="IF189" s="79"/>
      <c r="IG189" s="79"/>
      <c r="IH189" s="79"/>
      <c r="II189" s="79"/>
      <c r="IJ189" s="79"/>
      <c r="IK189" s="79"/>
      <c r="IL189" s="79"/>
      <c r="IM189" s="79"/>
      <c r="IN189" s="79"/>
      <c r="IO189" s="79"/>
      <c r="IP189" s="79"/>
      <c r="IQ189" s="79"/>
      <c r="IR189" s="79"/>
      <c r="IS189" s="79"/>
      <c r="IT189" s="79"/>
      <c r="IU189" s="79"/>
      <c r="IV189" s="79"/>
    </row>
    <row r="190" spans="1:256" s="83" customFormat="1" x14ac:dyDescent="0.25">
      <c r="A190" s="79"/>
      <c r="B190" s="79"/>
      <c r="C190" s="86" t="s">
        <v>5094</v>
      </c>
      <c r="D190" s="89">
        <v>20.2789</v>
      </c>
      <c r="E190" s="89">
        <v>20.290800000000001</v>
      </c>
      <c r="F190" s="80"/>
      <c r="G190" s="81"/>
      <c r="H190" s="81"/>
      <c r="I190" s="81"/>
      <c r="J190" s="81"/>
      <c r="K190" s="82"/>
      <c r="L190" s="82"/>
      <c r="M190" s="79"/>
      <c r="N190" s="79"/>
      <c r="O190" s="79"/>
      <c r="P190" s="79"/>
      <c r="Q190" s="79"/>
      <c r="R190" s="79"/>
      <c r="S190" s="79"/>
      <c r="T190" s="79"/>
      <c r="U190" s="79"/>
      <c r="V190" s="79"/>
      <c r="W190" s="79"/>
      <c r="X190" s="79"/>
      <c r="Y190" s="79"/>
      <c r="Z190" s="79"/>
      <c r="AA190" s="79"/>
      <c r="AB190" s="79"/>
      <c r="AC190" s="79"/>
      <c r="AD190" s="79"/>
      <c r="AE190" s="79"/>
      <c r="AF190" s="79"/>
      <c r="AG190" s="79"/>
      <c r="AH190" s="79"/>
      <c r="AI190" s="82"/>
      <c r="AJ190" s="79"/>
      <c r="AK190" s="79"/>
      <c r="AL190" s="79"/>
      <c r="AM190" s="79"/>
      <c r="AN190" s="79"/>
      <c r="AO190" s="79"/>
      <c r="AP190" s="79"/>
      <c r="AQ190" s="79"/>
      <c r="AR190" s="79"/>
      <c r="AS190" s="79"/>
      <c r="AT190" s="79"/>
      <c r="AU190" s="79"/>
      <c r="AV190" s="82"/>
      <c r="AW190" s="79"/>
      <c r="AX190" s="82"/>
      <c r="AY190" s="79"/>
      <c r="AZ190" s="79"/>
      <c r="BA190" s="79"/>
      <c r="BB190" s="82"/>
      <c r="BC190" s="79"/>
      <c r="BD190" s="79"/>
      <c r="BE190" s="79"/>
      <c r="BF190" s="79"/>
      <c r="BG190" s="79"/>
      <c r="BH190" s="79"/>
      <c r="BI190" s="79"/>
      <c r="BJ190" s="79"/>
      <c r="BK190" s="79"/>
      <c r="BL190" s="79"/>
      <c r="BM190" s="79"/>
      <c r="BN190" s="79"/>
      <c r="BO190" s="79"/>
      <c r="BP190" s="79"/>
      <c r="BQ190" s="79"/>
      <c r="BR190" s="79"/>
      <c r="BS190" s="79"/>
      <c r="BT190" s="79"/>
      <c r="BU190" s="79"/>
      <c r="BV190" s="79"/>
      <c r="BW190" s="79"/>
      <c r="BX190" s="79"/>
      <c r="BY190" s="79"/>
      <c r="BZ190" s="79"/>
      <c r="CA190" s="79"/>
      <c r="CB190" s="79"/>
      <c r="CC190" s="79"/>
      <c r="CD190" s="79"/>
      <c r="CE190" s="79"/>
      <c r="CF190" s="79"/>
      <c r="CG190" s="79"/>
      <c r="CH190" s="79"/>
      <c r="CI190" s="79"/>
      <c r="CJ190" s="79"/>
      <c r="CK190" s="79"/>
      <c r="CL190" s="79"/>
      <c r="CM190" s="79"/>
      <c r="CN190" s="79"/>
      <c r="CO190" s="79"/>
      <c r="CP190" s="79"/>
      <c r="CQ190" s="79"/>
      <c r="CR190" s="79"/>
      <c r="CS190" s="79"/>
      <c r="CT190" s="79"/>
      <c r="CU190" s="79"/>
      <c r="CV190" s="79"/>
      <c r="CW190" s="79"/>
      <c r="CX190" s="79"/>
      <c r="CY190" s="79"/>
      <c r="CZ190" s="79"/>
      <c r="DA190" s="79"/>
      <c r="DB190" s="79"/>
      <c r="DC190" s="79"/>
      <c r="DD190" s="79"/>
      <c r="DE190" s="79"/>
      <c r="DF190" s="79"/>
      <c r="DG190" s="79"/>
      <c r="DH190" s="79"/>
      <c r="DI190" s="79"/>
      <c r="DJ190" s="79"/>
      <c r="DK190" s="79"/>
      <c r="DL190" s="79"/>
      <c r="DM190" s="79"/>
      <c r="DN190" s="79"/>
      <c r="DO190" s="79"/>
      <c r="DP190" s="79"/>
      <c r="DQ190" s="79"/>
      <c r="DR190" s="79"/>
      <c r="DS190" s="79"/>
      <c r="DT190" s="79"/>
      <c r="DU190" s="79"/>
      <c r="DV190" s="79"/>
      <c r="DW190" s="79"/>
      <c r="DX190" s="79"/>
      <c r="DY190" s="79"/>
      <c r="DZ190" s="79"/>
      <c r="EA190" s="79"/>
      <c r="EB190" s="79"/>
      <c r="EC190" s="79"/>
      <c r="ED190" s="79"/>
      <c r="EE190" s="79"/>
      <c r="EF190" s="79"/>
      <c r="EG190" s="79"/>
      <c r="EH190" s="79"/>
      <c r="EI190" s="79"/>
      <c r="EJ190" s="79"/>
      <c r="EK190" s="79"/>
      <c r="EL190" s="79"/>
      <c r="EM190" s="79"/>
      <c r="EN190" s="79"/>
      <c r="EO190" s="79"/>
      <c r="EP190" s="79"/>
      <c r="EQ190" s="79"/>
      <c r="ER190" s="79"/>
      <c r="ES190" s="79"/>
      <c r="ET190" s="79"/>
      <c r="EU190" s="79"/>
      <c r="EV190" s="79"/>
      <c r="EW190" s="79"/>
      <c r="EX190" s="79"/>
      <c r="EY190" s="79"/>
      <c r="EZ190" s="79"/>
      <c r="FA190" s="79"/>
      <c r="FB190" s="79"/>
      <c r="FC190" s="79"/>
      <c r="FD190" s="79"/>
      <c r="FE190" s="79"/>
      <c r="FF190" s="79"/>
      <c r="FG190" s="79"/>
      <c r="FH190" s="79"/>
      <c r="FI190" s="79"/>
      <c r="FJ190" s="79"/>
      <c r="FK190" s="79"/>
      <c r="FL190" s="79"/>
      <c r="FM190" s="79"/>
      <c r="FN190" s="79"/>
      <c r="FO190" s="79"/>
      <c r="FP190" s="79"/>
      <c r="FQ190" s="79"/>
      <c r="FR190" s="79"/>
      <c r="FS190" s="79"/>
      <c r="FT190" s="79"/>
      <c r="FU190" s="79"/>
      <c r="FV190" s="79"/>
      <c r="FW190" s="79"/>
      <c r="FX190" s="79"/>
      <c r="FY190" s="79"/>
      <c r="FZ190" s="79"/>
      <c r="GA190" s="79"/>
      <c r="GB190" s="79"/>
      <c r="GC190" s="79"/>
      <c r="GD190" s="79"/>
      <c r="GE190" s="79"/>
      <c r="GF190" s="79"/>
      <c r="GG190" s="79"/>
      <c r="GH190" s="79"/>
      <c r="GI190" s="79"/>
      <c r="GJ190" s="79"/>
      <c r="GK190" s="79"/>
      <c r="GL190" s="79"/>
      <c r="GM190" s="79"/>
      <c r="GN190" s="79"/>
      <c r="GO190" s="79"/>
      <c r="GP190" s="79"/>
      <c r="GQ190" s="79"/>
      <c r="GR190" s="79"/>
      <c r="GS190" s="79"/>
      <c r="GT190" s="79"/>
      <c r="GU190" s="79"/>
      <c r="GV190" s="79"/>
      <c r="GW190" s="79"/>
      <c r="GX190" s="79"/>
      <c r="GY190" s="79"/>
      <c r="GZ190" s="79"/>
      <c r="HA190" s="79"/>
      <c r="HB190" s="79"/>
      <c r="HC190" s="79"/>
      <c r="HD190" s="79"/>
      <c r="HE190" s="79"/>
      <c r="HF190" s="79"/>
      <c r="HG190" s="79"/>
      <c r="HH190" s="79"/>
      <c r="HI190" s="79"/>
      <c r="HJ190" s="79"/>
      <c r="HK190" s="79"/>
      <c r="HL190" s="79"/>
      <c r="HM190" s="79"/>
      <c r="HN190" s="79"/>
      <c r="HO190" s="79"/>
      <c r="HP190" s="79"/>
      <c r="HQ190" s="79"/>
      <c r="HR190" s="79"/>
      <c r="HS190" s="79"/>
      <c r="HT190" s="79"/>
      <c r="HU190" s="79"/>
      <c r="HV190" s="79"/>
      <c r="HW190" s="79"/>
      <c r="HX190" s="79"/>
      <c r="HY190" s="79"/>
      <c r="HZ190" s="79"/>
      <c r="IA190" s="79"/>
      <c r="IB190" s="79"/>
      <c r="IC190" s="79"/>
      <c r="ID190" s="79"/>
      <c r="IE190" s="79"/>
      <c r="IF190" s="79"/>
      <c r="IG190" s="79"/>
      <c r="IH190" s="79"/>
      <c r="II190" s="79"/>
      <c r="IJ190" s="79"/>
      <c r="IK190" s="79"/>
      <c r="IL190" s="79"/>
      <c r="IM190" s="79"/>
      <c r="IN190" s="79"/>
      <c r="IO190" s="79"/>
      <c r="IP190" s="79"/>
      <c r="IQ190" s="79"/>
      <c r="IR190" s="79"/>
      <c r="IS190" s="79"/>
      <c r="IT190" s="79"/>
      <c r="IU190" s="79"/>
      <c r="IV190" s="79"/>
    </row>
    <row r="191" spans="1:256" s="83" customFormat="1" x14ac:dyDescent="0.25">
      <c r="A191" s="79"/>
      <c r="B191" s="79"/>
      <c r="C191" s="86" t="s">
        <v>5088</v>
      </c>
      <c r="D191" s="89">
        <v>15.9298</v>
      </c>
      <c r="E191" s="89">
        <v>15.9392</v>
      </c>
      <c r="F191" s="80"/>
      <c r="G191" s="81"/>
      <c r="H191" s="81"/>
      <c r="I191" s="81"/>
      <c r="J191" s="81"/>
      <c r="K191" s="82"/>
      <c r="L191" s="82"/>
      <c r="M191" s="79"/>
      <c r="N191" s="79"/>
      <c r="O191" s="79"/>
      <c r="P191" s="79"/>
      <c r="Q191" s="79"/>
      <c r="R191" s="79"/>
      <c r="S191" s="79"/>
      <c r="T191" s="79"/>
      <c r="U191" s="79"/>
      <c r="V191" s="79"/>
      <c r="W191" s="79"/>
      <c r="X191" s="79"/>
      <c r="Y191" s="79"/>
      <c r="Z191" s="79"/>
      <c r="AA191" s="79"/>
      <c r="AB191" s="79"/>
      <c r="AC191" s="79"/>
      <c r="AD191" s="79"/>
      <c r="AE191" s="79"/>
      <c r="AF191" s="79"/>
      <c r="AG191" s="79"/>
      <c r="AH191" s="79"/>
      <c r="AI191" s="82"/>
      <c r="AJ191" s="79"/>
      <c r="AK191" s="79"/>
      <c r="AL191" s="79"/>
      <c r="AM191" s="79"/>
      <c r="AN191" s="79"/>
      <c r="AO191" s="79"/>
      <c r="AP191" s="79"/>
      <c r="AQ191" s="79"/>
      <c r="AR191" s="79"/>
      <c r="AS191" s="79"/>
      <c r="AT191" s="79"/>
      <c r="AU191" s="79"/>
      <c r="AV191" s="82"/>
      <c r="AW191" s="79"/>
      <c r="AX191" s="82"/>
      <c r="AY191" s="79"/>
      <c r="AZ191" s="79"/>
      <c r="BA191" s="79"/>
      <c r="BB191" s="82"/>
      <c r="BC191" s="79"/>
      <c r="BD191" s="79"/>
      <c r="BE191" s="79"/>
      <c r="BF191" s="79"/>
      <c r="BG191" s="79"/>
      <c r="BH191" s="79"/>
      <c r="BI191" s="79"/>
      <c r="BJ191" s="79"/>
      <c r="BK191" s="79"/>
      <c r="BL191" s="79"/>
      <c r="BM191" s="79"/>
      <c r="BN191" s="79"/>
      <c r="BO191" s="79"/>
      <c r="BP191" s="79"/>
      <c r="BQ191" s="79"/>
      <c r="BR191" s="79"/>
      <c r="BS191" s="79"/>
      <c r="BT191" s="79"/>
      <c r="BU191" s="79"/>
      <c r="BV191" s="79"/>
      <c r="BW191" s="79"/>
      <c r="BX191" s="79"/>
      <c r="BY191" s="79"/>
      <c r="BZ191" s="79"/>
      <c r="CA191" s="79"/>
      <c r="CB191" s="79"/>
      <c r="CC191" s="79"/>
      <c r="CD191" s="79"/>
      <c r="CE191" s="79"/>
      <c r="CF191" s="79"/>
      <c r="CG191" s="79"/>
      <c r="CH191" s="79"/>
      <c r="CI191" s="79"/>
      <c r="CJ191" s="79"/>
      <c r="CK191" s="79"/>
      <c r="CL191" s="79"/>
      <c r="CM191" s="79"/>
      <c r="CN191" s="79"/>
      <c r="CO191" s="79"/>
      <c r="CP191" s="79"/>
      <c r="CQ191" s="79"/>
      <c r="CR191" s="79"/>
      <c r="CS191" s="79"/>
      <c r="CT191" s="79"/>
      <c r="CU191" s="79"/>
      <c r="CV191" s="79"/>
      <c r="CW191" s="79"/>
      <c r="CX191" s="79"/>
      <c r="CY191" s="79"/>
      <c r="CZ191" s="79"/>
      <c r="DA191" s="79"/>
      <c r="DB191" s="79"/>
      <c r="DC191" s="79"/>
      <c r="DD191" s="79"/>
      <c r="DE191" s="79"/>
      <c r="DF191" s="79"/>
      <c r="DG191" s="79"/>
      <c r="DH191" s="79"/>
      <c r="DI191" s="79"/>
      <c r="DJ191" s="79"/>
      <c r="DK191" s="79"/>
      <c r="DL191" s="79"/>
      <c r="DM191" s="79"/>
      <c r="DN191" s="79"/>
      <c r="DO191" s="79"/>
      <c r="DP191" s="79"/>
      <c r="DQ191" s="79"/>
      <c r="DR191" s="79"/>
      <c r="DS191" s="79"/>
      <c r="DT191" s="79"/>
      <c r="DU191" s="79"/>
      <c r="DV191" s="79"/>
      <c r="DW191" s="79"/>
      <c r="DX191" s="79"/>
      <c r="DY191" s="79"/>
      <c r="DZ191" s="79"/>
      <c r="EA191" s="79"/>
      <c r="EB191" s="79"/>
      <c r="EC191" s="79"/>
      <c r="ED191" s="79"/>
      <c r="EE191" s="79"/>
      <c r="EF191" s="79"/>
      <c r="EG191" s="79"/>
      <c r="EH191" s="79"/>
      <c r="EI191" s="79"/>
      <c r="EJ191" s="79"/>
      <c r="EK191" s="79"/>
      <c r="EL191" s="79"/>
      <c r="EM191" s="79"/>
      <c r="EN191" s="79"/>
      <c r="EO191" s="79"/>
      <c r="EP191" s="79"/>
      <c r="EQ191" s="79"/>
      <c r="ER191" s="79"/>
      <c r="ES191" s="79"/>
      <c r="ET191" s="79"/>
      <c r="EU191" s="79"/>
      <c r="EV191" s="79"/>
      <c r="EW191" s="79"/>
      <c r="EX191" s="79"/>
      <c r="EY191" s="79"/>
      <c r="EZ191" s="79"/>
      <c r="FA191" s="79"/>
      <c r="FB191" s="79"/>
      <c r="FC191" s="79"/>
      <c r="FD191" s="79"/>
      <c r="FE191" s="79"/>
      <c r="FF191" s="79"/>
      <c r="FG191" s="79"/>
      <c r="FH191" s="79"/>
      <c r="FI191" s="79"/>
      <c r="FJ191" s="79"/>
      <c r="FK191" s="79"/>
      <c r="FL191" s="79"/>
      <c r="FM191" s="79"/>
      <c r="FN191" s="79"/>
      <c r="FO191" s="79"/>
      <c r="FP191" s="79"/>
      <c r="FQ191" s="79"/>
      <c r="FR191" s="79"/>
      <c r="FS191" s="79"/>
      <c r="FT191" s="79"/>
      <c r="FU191" s="79"/>
      <c r="FV191" s="79"/>
      <c r="FW191" s="79"/>
      <c r="FX191" s="79"/>
      <c r="FY191" s="79"/>
      <c r="FZ191" s="79"/>
      <c r="GA191" s="79"/>
      <c r="GB191" s="79"/>
      <c r="GC191" s="79"/>
      <c r="GD191" s="79"/>
      <c r="GE191" s="79"/>
      <c r="GF191" s="79"/>
      <c r="GG191" s="79"/>
      <c r="GH191" s="79"/>
      <c r="GI191" s="79"/>
      <c r="GJ191" s="79"/>
      <c r="GK191" s="79"/>
      <c r="GL191" s="79"/>
      <c r="GM191" s="79"/>
      <c r="GN191" s="79"/>
      <c r="GO191" s="79"/>
      <c r="GP191" s="79"/>
      <c r="GQ191" s="79"/>
      <c r="GR191" s="79"/>
      <c r="GS191" s="79"/>
      <c r="GT191" s="79"/>
      <c r="GU191" s="79"/>
      <c r="GV191" s="79"/>
      <c r="GW191" s="79"/>
      <c r="GX191" s="79"/>
      <c r="GY191" s="79"/>
      <c r="GZ191" s="79"/>
      <c r="HA191" s="79"/>
      <c r="HB191" s="79"/>
      <c r="HC191" s="79"/>
      <c r="HD191" s="79"/>
      <c r="HE191" s="79"/>
      <c r="HF191" s="79"/>
      <c r="HG191" s="79"/>
      <c r="HH191" s="79"/>
      <c r="HI191" s="79"/>
      <c r="HJ191" s="79"/>
      <c r="HK191" s="79"/>
      <c r="HL191" s="79"/>
      <c r="HM191" s="79"/>
      <c r="HN191" s="79"/>
      <c r="HO191" s="79"/>
      <c r="HP191" s="79"/>
      <c r="HQ191" s="79"/>
      <c r="HR191" s="79"/>
      <c r="HS191" s="79"/>
      <c r="HT191" s="79"/>
      <c r="HU191" s="79"/>
      <c r="HV191" s="79"/>
      <c r="HW191" s="79"/>
      <c r="HX191" s="79"/>
      <c r="HY191" s="79"/>
      <c r="HZ191" s="79"/>
      <c r="IA191" s="79"/>
      <c r="IB191" s="79"/>
      <c r="IC191" s="79"/>
      <c r="ID191" s="79"/>
      <c r="IE191" s="79"/>
      <c r="IF191" s="79"/>
      <c r="IG191" s="79"/>
      <c r="IH191" s="79"/>
      <c r="II191" s="79"/>
      <c r="IJ191" s="79"/>
      <c r="IK191" s="79"/>
      <c r="IL191" s="79"/>
      <c r="IM191" s="79"/>
      <c r="IN191" s="79"/>
      <c r="IO191" s="79"/>
      <c r="IP191" s="79"/>
      <c r="IQ191" s="79"/>
      <c r="IR191" s="79"/>
      <c r="IS191" s="79"/>
      <c r="IT191" s="79"/>
      <c r="IU191" s="79"/>
      <c r="IV191" s="79"/>
    </row>
    <row r="192" spans="1:256" s="83" customFormat="1" ht="84.95" customHeight="1" x14ac:dyDescent="0.25">
      <c r="A192" s="79"/>
      <c r="B192" s="79"/>
      <c r="C192" s="206" t="s">
        <v>5112</v>
      </c>
      <c r="D192" s="207"/>
      <c r="E192" s="208"/>
      <c r="F192" s="80"/>
      <c r="G192" s="81"/>
      <c r="H192" s="81"/>
      <c r="I192" s="81"/>
      <c r="J192" s="81"/>
      <c r="K192" s="82"/>
      <c r="L192" s="82"/>
      <c r="M192" s="79"/>
      <c r="N192" s="79"/>
      <c r="O192" s="79"/>
      <c r="P192" s="79"/>
      <c r="Q192" s="79"/>
      <c r="R192" s="79"/>
      <c r="S192" s="79"/>
      <c r="T192" s="79"/>
      <c r="U192" s="79"/>
      <c r="V192" s="79"/>
      <c r="W192" s="79"/>
      <c r="X192" s="79"/>
      <c r="Y192" s="79"/>
      <c r="Z192" s="79"/>
      <c r="AA192" s="79"/>
      <c r="AB192" s="79"/>
      <c r="AC192" s="79"/>
      <c r="AD192" s="79"/>
      <c r="AE192" s="79"/>
      <c r="AF192" s="79"/>
      <c r="AG192" s="79"/>
      <c r="AH192" s="79"/>
      <c r="AI192" s="82"/>
      <c r="AJ192" s="79"/>
      <c r="AK192" s="79"/>
      <c r="AL192" s="79"/>
      <c r="AM192" s="79"/>
      <c r="AN192" s="79"/>
      <c r="AO192" s="79"/>
      <c r="AP192" s="79"/>
      <c r="AQ192" s="79"/>
      <c r="AR192" s="79"/>
      <c r="AS192" s="79"/>
      <c r="AT192" s="79"/>
      <c r="AU192" s="79"/>
      <c r="AV192" s="82"/>
      <c r="AW192" s="79"/>
      <c r="AX192" s="82"/>
      <c r="AY192" s="79"/>
      <c r="AZ192" s="79"/>
      <c r="BA192" s="79"/>
      <c r="BB192" s="82"/>
      <c r="BC192" s="79"/>
      <c r="BD192" s="79"/>
      <c r="BE192" s="79"/>
      <c r="BF192" s="79"/>
      <c r="BG192" s="79"/>
      <c r="BH192" s="79"/>
      <c r="BI192" s="79"/>
      <c r="BJ192" s="79"/>
      <c r="BK192" s="79"/>
      <c r="BL192" s="79"/>
      <c r="BM192" s="79"/>
      <c r="BN192" s="79"/>
      <c r="BO192" s="79"/>
      <c r="BP192" s="79"/>
      <c r="BQ192" s="79"/>
      <c r="BR192" s="79"/>
      <c r="BS192" s="79"/>
      <c r="BT192" s="79"/>
      <c r="BU192" s="79"/>
      <c r="BV192" s="79"/>
      <c r="BW192" s="79"/>
      <c r="BX192" s="79"/>
      <c r="BY192" s="79"/>
      <c r="BZ192" s="79"/>
      <c r="CA192" s="79"/>
      <c r="CB192" s="79"/>
      <c r="CC192" s="79"/>
      <c r="CD192" s="79"/>
      <c r="CE192" s="79"/>
      <c r="CF192" s="79"/>
      <c r="CG192" s="79"/>
      <c r="CH192" s="79"/>
      <c r="CI192" s="79"/>
      <c r="CJ192" s="79"/>
      <c r="CK192" s="79"/>
      <c r="CL192" s="79"/>
      <c r="CM192" s="79"/>
      <c r="CN192" s="79"/>
      <c r="CO192" s="79"/>
      <c r="CP192" s="79"/>
      <c r="CQ192" s="79"/>
      <c r="CR192" s="79"/>
      <c r="CS192" s="79"/>
      <c r="CT192" s="79"/>
      <c r="CU192" s="79"/>
      <c r="CV192" s="79"/>
      <c r="CW192" s="79"/>
      <c r="CX192" s="79"/>
      <c r="CY192" s="79"/>
      <c r="CZ192" s="79"/>
      <c r="DA192" s="79"/>
      <c r="DB192" s="79"/>
      <c r="DC192" s="79"/>
      <c r="DD192" s="79"/>
      <c r="DE192" s="79"/>
      <c r="DF192" s="79"/>
      <c r="DG192" s="79"/>
      <c r="DH192" s="79"/>
      <c r="DI192" s="79"/>
      <c r="DJ192" s="79"/>
      <c r="DK192" s="79"/>
      <c r="DL192" s="79"/>
      <c r="DM192" s="79"/>
      <c r="DN192" s="79"/>
      <c r="DO192" s="79"/>
      <c r="DP192" s="79"/>
      <c r="DQ192" s="79"/>
      <c r="DR192" s="79"/>
      <c r="DS192" s="79"/>
      <c r="DT192" s="79"/>
      <c r="DU192" s="79"/>
      <c r="DV192" s="79"/>
      <c r="DW192" s="79"/>
      <c r="DX192" s="79"/>
      <c r="DY192" s="79"/>
      <c r="DZ192" s="79"/>
      <c r="EA192" s="79"/>
      <c r="EB192" s="79"/>
      <c r="EC192" s="79"/>
      <c r="ED192" s="79"/>
      <c r="EE192" s="79"/>
      <c r="EF192" s="79"/>
      <c r="EG192" s="79"/>
      <c r="EH192" s="79"/>
      <c r="EI192" s="79"/>
      <c r="EJ192" s="79"/>
      <c r="EK192" s="79"/>
      <c r="EL192" s="79"/>
      <c r="EM192" s="79"/>
      <c r="EN192" s="79"/>
      <c r="EO192" s="79"/>
      <c r="EP192" s="79"/>
      <c r="EQ192" s="79"/>
      <c r="ER192" s="79"/>
      <c r="ES192" s="79"/>
      <c r="ET192" s="79"/>
      <c r="EU192" s="79"/>
      <c r="EV192" s="79"/>
      <c r="EW192" s="79"/>
      <c r="EX192" s="79"/>
      <c r="EY192" s="79"/>
      <c r="EZ192" s="79"/>
      <c r="FA192" s="79"/>
      <c r="FB192" s="79"/>
      <c r="FC192" s="79"/>
      <c r="FD192" s="79"/>
      <c r="FE192" s="79"/>
      <c r="FF192" s="79"/>
      <c r="FG192" s="79"/>
      <c r="FH192" s="79"/>
      <c r="FI192" s="79"/>
      <c r="FJ192" s="79"/>
      <c r="FK192" s="79"/>
      <c r="FL192" s="79"/>
      <c r="FM192" s="79"/>
      <c r="FN192" s="79"/>
      <c r="FO192" s="79"/>
      <c r="FP192" s="79"/>
      <c r="FQ192" s="79"/>
      <c r="FR192" s="79"/>
      <c r="FS192" s="79"/>
      <c r="FT192" s="79"/>
      <c r="FU192" s="79"/>
      <c r="FV192" s="79"/>
      <c r="FW192" s="79"/>
      <c r="FX192" s="79"/>
      <c r="FY192" s="79"/>
      <c r="FZ192" s="79"/>
      <c r="GA192" s="79"/>
      <c r="GB192" s="79"/>
      <c r="GC192" s="79"/>
      <c r="GD192" s="79"/>
      <c r="GE192" s="79"/>
      <c r="GF192" s="79"/>
      <c r="GG192" s="79"/>
      <c r="GH192" s="79"/>
      <c r="GI192" s="79"/>
      <c r="GJ192" s="79"/>
      <c r="GK192" s="79"/>
      <c r="GL192" s="79"/>
      <c r="GM192" s="79"/>
      <c r="GN192" s="79"/>
      <c r="GO192" s="79"/>
      <c r="GP192" s="79"/>
      <c r="GQ192" s="79"/>
      <c r="GR192" s="79"/>
      <c r="GS192" s="79"/>
      <c r="GT192" s="79"/>
      <c r="GU192" s="79"/>
      <c r="GV192" s="79"/>
      <c r="GW192" s="79"/>
      <c r="GX192" s="79"/>
      <c r="GY192" s="79"/>
      <c r="GZ192" s="79"/>
      <c r="HA192" s="79"/>
      <c r="HB192" s="79"/>
      <c r="HC192" s="79"/>
      <c r="HD192" s="79"/>
      <c r="HE192" s="79"/>
      <c r="HF192" s="79"/>
      <c r="HG192" s="79"/>
      <c r="HH192" s="79"/>
      <c r="HI192" s="79"/>
      <c r="HJ192" s="79"/>
      <c r="HK192" s="79"/>
      <c r="HL192" s="79"/>
      <c r="HM192" s="79"/>
      <c r="HN192" s="79"/>
      <c r="HO192" s="79"/>
      <c r="HP192" s="79"/>
      <c r="HQ192" s="79"/>
      <c r="HR192" s="79"/>
      <c r="HS192" s="79"/>
      <c r="HT192" s="79"/>
      <c r="HU192" s="79"/>
      <c r="HV192" s="79"/>
      <c r="HW192" s="79"/>
      <c r="HX192" s="79"/>
      <c r="HY192" s="79"/>
      <c r="HZ192" s="79"/>
      <c r="IA192" s="79"/>
      <c r="IB192" s="79"/>
      <c r="IC192" s="79"/>
      <c r="ID192" s="79"/>
      <c r="IE192" s="79"/>
      <c r="IF192" s="79"/>
      <c r="IG192" s="79"/>
      <c r="IH192" s="79"/>
      <c r="II192" s="79"/>
      <c r="IJ192" s="79"/>
      <c r="IK192" s="79"/>
      <c r="IL192" s="79"/>
      <c r="IM192" s="79"/>
      <c r="IN192" s="79"/>
      <c r="IO192" s="79"/>
      <c r="IP192" s="79"/>
      <c r="IQ192" s="79"/>
      <c r="IR192" s="79"/>
      <c r="IS192" s="79"/>
      <c r="IT192" s="79"/>
      <c r="IU192" s="79"/>
      <c r="IV192" s="79"/>
    </row>
    <row r="194" spans="3:8" x14ac:dyDescent="0.25">
      <c r="C194" s="2" t="s">
        <v>5175</v>
      </c>
      <c r="E194" s="2" t="s">
        <v>2</v>
      </c>
    </row>
    <row r="196" spans="3:8" x14ac:dyDescent="0.25">
      <c r="C196" s="2" t="s">
        <v>5176</v>
      </c>
      <c r="E196" s="2" t="s">
        <v>2</v>
      </c>
    </row>
    <row r="198" spans="3:8" x14ac:dyDescent="0.25">
      <c r="C198" s="2" t="s">
        <v>5067</v>
      </c>
    </row>
    <row r="200" spans="3:8" s="101" customFormat="1" ht="13.5" x14ac:dyDescent="0.25">
      <c r="C200" s="114" t="s">
        <v>5179</v>
      </c>
      <c r="D200" s="114"/>
      <c r="E200" s="114"/>
      <c r="F200" s="115"/>
      <c r="G200" s="115"/>
      <c r="H200" s="116"/>
    </row>
    <row r="201" spans="3:8" s="101" customFormat="1" ht="40.5" x14ac:dyDescent="0.2">
      <c r="C201" s="102" t="s">
        <v>5180</v>
      </c>
      <c r="D201" s="102" t="s">
        <v>5181</v>
      </c>
      <c r="E201" s="102" t="s">
        <v>4510</v>
      </c>
      <c r="F201" s="102" t="s">
        <v>5182</v>
      </c>
      <c r="G201" s="102" t="s">
        <v>5183</v>
      </c>
      <c r="H201" s="134" t="s">
        <v>5184</v>
      </c>
    </row>
    <row r="202" spans="3:8" s="101" customFormat="1" ht="13.5" x14ac:dyDescent="0.2">
      <c r="C202" s="110" t="s">
        <v>5185</v>
      </c>
      <c r="D202" s="102"/>
      <c r="E202" s="102"/>
      <c r="F202" s="102"/>
      <c r="G202" s="102"/>
      <c r="H202" s="134"/>
    </row>
    <row r="203" spans="3:8" s="101" customFormat="1" ht="13.5" x14ac:dyDescent="0.25">
      <c r="C203" s="117"/>
      <c r="D203" s="117"/>
      <c r="E203" s="117"/>
      <c r="F203" s="117"/>
      <c r="G203" s="117"/>
      <c r="H203" s="116"/>
    </row>
    <row r="204" spans="3:8" s="101" customFormat="1" ht="13.5" x14ac:dyDescent="0.25">
      <c r="C204" s="115" t="s">
        <v>5186</v>
      </c>
      <c r="D204" s="115"/>
      <c r="E204" s="115"/>
      <c r="F204" s="115"/>
      <c r="G204" s="115"/>
      <c r="H204" s="116"/>
    </row>
    <row r="205" spans="3:8" s="101" customFormat="1" ht="13.5" x14ac:dyDescent="0.25">
      <c r="C205" s="104"/>
      <c r="D205" s="104"/>
      <c r="E205" s="104"/>
      <c r="F205" s="115"/>
      <c r="G205" s="115"/>
      <c r="H205" s="116"/>
    </row>
    <row r="206" spans="3:8" s="101" customFormat="1" ht="13.5" x14ac:dyDescent="0.25">
      <c r="C206" s="104" t="s">
        <v>5187</v>
      </c>
      <c r="D206" s="104"/>
      <c r="E206" s="1"/>
      <c r="F206" s="115"/>
      <c r="G206" s="115"/>
      <c r="H206" s="116"/>
    </row>
    <row r="207" spans="3:8" s="101" customFormat="1" ht="13.5" x14ac:dyDescent="0.25">
      <c r="C207" s="115" t="s">
        <v>5188</v>
      </c>
      <c r="D207" s="115"/>
      <c r="E207" s="115"/>
      <c r="F207" s="101" t="s">
        <v>5185</v>
      </c>
      <c r="G207" s="115"/>
      <c r="H207" s="116"/>
    </row>
    <row r="208" spans="3:8" s="101" customFormat="1" ht="13.5" x14ac:dyDescent="0.25">
      <c r="C208" s="115" t="s">
        <v>5189</v>
      </c>
      <c r="D208" s="115"/>
      <c r="E208" s="115"/>
      <c r="F208" s="101" t="s">
        <v>5185</v>
      </c>
      <c r="G208" s="115"/>
      <c r="H208" s="116"/>
    </row>
    <row r="209" spans="3:13" s="101" customFormat="1" ht="13.5" x14ac:dyDescent="0.25">
      <c r="C209" s="115" t="s">
        <v>5190</v>
      </c>
      <c r="D209" s="115"/>
      <c r="E209" s="115"/>
      <c r="F209" s="101" t="s">
        <v>5185</v>
      </c>
      <c r="G209" s="105"/>
      <c r="H209" s="119"/>
    </row>
    <row r="210" spans="3:13" s="101" customFormat="1" ht="13.5" x14ac:dyDescent="0.25">
      <c r="C210" s="115" t="s">
        <v>5191</v>
      </c>
      <c r="D210" s="115"/>
      <c r="E210" s="115"/>
      <c r="F210" s="101" t="s">
        <v>5185</v>
      </c>
      <c r="G210" s="105"/>
      <c r="H210" s="119"/>
    </row>
    <row r="211" spans="3:13" s="101" customFormat="1" ht="13.5" x14ac:dyDescent="0.25">
      <c r="C211" s="115" t="s">
        <v>5192</v>
      </c>
      <c r="D211" s="115"/>
      <c r="E211" s="115"/>
      <c r="F211" s="101" t="s">
        <v>5185</v>
      </c>
      <c r="G211" s="105"/>
      <c r="H211" s="119"/>
    </row>
    <row r="212" spans="3:13" s="101" customFormat="1" ht="13.5" x14ac:dyDescent="0.25">
      <c r="C212" s="115" t="s">
        <v>5193</v>
      </c>
      <c r="D212" s="115"/>
      <c r="E212" s="115"/>
      <c r="F212" s="101" t="s">
        <v>5185</v>
      </c>
      <c r="G212" s="105"/>
      <c r="H212" s="119"/>
    </row>
    <row r="213" spans="3:13" s="101" customFormat="1" ht="13.5" x14ac:dyDescent="0.25">
      <c r="C213" s="115" t="s">
        <v>5194</v>
      </c>
      <c r="D213" s="115"/>
      <c r="E213" s="115"/>
      <c r="F213" s="101" t="s">
        <v>5185</v>
      </c>
      <c r="G213" s="105"/>
      <c r="H213" s="119"/>
    </row>
    <row r="214" spans="3:13" s="101" customFormat="1" ht="13.5" x14ac:dyDescent="0.25">
      <c r="C214" s="115" t="s">
        <v>5195</v>
      </c>
      <c r="D214" s="115"/>
      <c r="E214" s="115"/>
      <c r="F214" s="101" t="s">
        <v>5185</v>
      </c>
      <c r="G214" s="105"/>
      <c r="H214" s="119"/>
    </row>
    <row r="215" spans="3:13" s="101" customFormat="1" ht="13.5" x14ac:dyDescent="0.25">
      <c r="C215" s="115" t="s">
        <v>5196</v>
      </c>
      <c r="D215" s="115"/>
      <c r="E215" s="115"/>
      <c r="F215" s="101" t="s">
        <v>5185</v>
      </c>
      <c r="G215" s="105"/>
      <c r="H215" s="119"/>
      <c r="J215" s="120"/>
      <c r="K215" s="106"/>
      <c r="L215" s="121"/>
      <c r="M215" s="121"/>
    </row>
    <row r="216" spans="3:13" s="101" customFormat="1" ht="13.5" x14ac:dyDescent="0.25">
      <c r="C216" s="107"/>
      <c r="D216" s="107"/>
      <c r="E216" s="107"/>
      <c r="F216" s="108"/>
      <c r="G216" s="105"/>
      <c r="H216" s="119"/>
    </row>
    <row r="217" spans="3:13" s="101" customFormat="1" ht="13.5" x14ac:dyDescent="0.25">
      <c r="C217" s="115"/>
      <c r="D217" s="115"/>
      <c r="E217" s="115"/>
      <c r="F217" s="108"/>
      <c r="G217" s="108"/>
      <c r="H217" s="119"/>
    </row>
    <row r="218" spans="3:13" s="101" customFormat="1" ht="13.5" x14ac:dyDescent="0.25">
      <c r="C218" s="104" t="s">
        <v>5197</v>
      </c>
      <c r="D218" s="104"/>
      <c r="E218" s="1"/>
      <c r="F218" s="115"/>
      <c r="G218" s="115"/>
      <c r="H218" s="116"/>
    </row>
    <row r="219" spans="3:13" s="101" customFormat="1" ht="40.5" x14ac:dyDescent="0.2">
      <c r="C219" s="102" t="s">
        <v>5180</v>
      </c>
      <c r="D219" s="102" t="s">
        <v>5181</v>
      </c>
      <c r="E219" s="102" t="s">
        <v>4510</v>
      </c>
      <c r="F219" s="102" t="s">
        <v>5182</v>
      </c>
      <c r="G219" s="102" t="s">
        <v>5183</v>
      </c>
      <c r="H219" s="134" t="s">
        <v>5184</v>
      </c>
    </row>
    <row r="220" spans="3:13" s="101" customFormat="1" ht="13.5" x14ac:dyDescent="0.25">
      <c r="C220" s="110" t="s">
        <v>5185</v>
      </c>
      <c r="D220" s="109"/>
      <c r="E220" s="110"/>
      <c r="F220" s="111"/>
      <c r="G220" s="111"/>
      <c r="H220" s="111"/>
    </row>
    <row r="221" spans="3:13" s="101" customFormat="1" ht="13.5" x14ac:dyDescent="0.2">
      <c r="C221" s="118"/>
      <c r="D221" s="118"/>
      <c r="E221" s="118"/>
      <c r="F221" s="118"/>
      <c r="G221" s="118"/>
      <c r="H221" s="118"/>
    </row>
    <row r="222" spans="3:13" s="101" customFormat="1" ht="13.5" x14ac:dyDescent="0.25">
      <c r="C222" s="115" t="s">
        <v>5215</v>
      </c>
      <c r="D222" s="115"/>
      <c r="E222" s="115"/>
      <c r="F222" s="115"/>
      <c r="G222" s="115"/>
      <c r="H222" s="115"/>
    </row>
    <row r="223" spans="3:13" s="101" customFormat="1" ht="13.5" x14ac:dyDescent="0.25">
      <c r="C223" s="104"/>
      <c r="D223" s="104"/>
      <c r="E223" s="104"/>
      <c r="F223" s="115"/>
      <c r="G223" s="115"/>
      <c r="H223" s="116"/>
    </row>
    <row r="224" spans="3:13" s="101" customFormat="1" ht="13.5" x14ac:dyDescent="0.25">
      <c r="C224" s="104" t="s">
        <v>5199</v>
      </c>
      <c r="D224" s="104"/>
      <c r="E224" s="1"/>
      <c r="F224" s="115"/>
      <c r="G224" s="115"/>
      <c r="H224" s="116"/>
    </row>
    <row r="225" spans="3:9" s="101" customFormat="1" ht="13.5" x14ac:dyDescent="0.25">
      <c r="C225" s="115" t="s">
        <v>5188</v>
      </c>
      <c r="D225" s="115"/>
      <c r="E225" s="115"/>
      <c r="F225" s="112" t="s">
        <v>5185</v>
      </c>
      <c r="G225" s="115"/>
      <c r="H225" s="116"/>
    </row>
    <row r="226" spans="3:9" s="101" customFormat="1" ht="13.5" x14ac:dyDescent="0.25">
      <c r="C226" s="115" t="s">
        <v>5189</v>
      </c>
      <c r="D226" s="115"/>
      <c r="E226" s="115"/>
      <c r="F226" s="112" t="s">
        <v>5185</v>
      </c>
      <c r="G226" s="115"/>
      <c r="H226" s="116"/>
    </row>
    <row r="227" spans="3:9" s="101" customFormat="1" ht="13.5" x14ac:dyDescent="0.25">
      <c r="C227" s="115" t="s">
        <v>5190</v>
      </c>
      <c r="D227" s="115"/>
      <c r="E227" s="115"/>
      <c r="F227" s="112" t="s">
        <v>5185</v>
      </c>
      <c r="G227" s="105"/>
      <c r="H227" s="119"/>
    </row>
    <row r="228" spans="3:9" s="101" customFormat="1" ht="13.5" x14ac:dyDescent="0.25">
      <c r="C228" s="115" t="s">
        <v>5191</v>
      </c>
      <c r="D228" s="115"/>
      <c r="E228" s="115"/>
      <c r="F228" s="112" t="s">
        <v>5185</v>
      </c>
      <c r="G228" s="105"/>
      <c r="H228" s="119"/>
    </row>
    <row r="229" spans="3:9" s="101" customFormat="1" ht="13.5" x14ac:dyDescent="0.25">
      <c r="C229" s="115" t="s">
        <v>5192</v>
      </c>
      <c r="D229" s="115"/>
      <c r="E229" s="115"/>
      <c r="F229" s="112" t="s">
        <v>5185</v>
      </c>
      <c r="G229" s="105"/>
      <c r="H229" s="119"/>
    </row>
    <row r="230" spans="3:9" s="101" customFormat="1" ht="13.5" x14ac:dyDescent="0.25">
      <c r="C230" s="115" t="s">
        <v>5193</v>
      </c>
      <c r="D230" s="115"/>
      <c r="E230" s="115"/>
      <c r="F230" s="112" t="s">
        <v>5185</v>
      </c>
      <c r="G230" s="105"/>
      <c r="H230" s="119"/>
    </row>
    <row r="231" spans="3:9" s="101" customFormat="1" ht="13.5" x14ac:dyDescent="0.25">
      <c r="C231" s="115" t="s">
        <v>5194</v>
      </c>
      <c r="D231" s="115"/>
      <c r="E231" s="115"/>
      <c r="F231" s="112" t="s">
        <v>5185</v>
      </c>
      <c r="G231" s="105"/>
      <c r="H231" s="119"/>
    </row>
    <row r="232" spans="3:9" s="101" customFormat="1" ht="13.5" x14ac:dyDescent="0.25">
      <c r="C232" s="115" t="s">
        <v>5195</v>
      </c>
      <c r="D232" s="115"/>
      <c r="E232" s="115"/>
      <c r="F232" s="112" t="s">
        <v>5185</v>
      </c>
      <c r="G232" s="105"/>
      <c r="H232" s="119"/>
    </row>
    <row r="233" spans="3:9" s="101" customFormat="1" ht="13.5" x14ac:dyDescent="0.2">
      <c r="C233" s="37" t="s">
        <v>5196</v>
      </c>
      <c r="D233" s="37"/>
      <c r="E233" s="37"/>
      <c r="F233" s="37" t="s">
        <v>5185</v>
      </c>
      <c r="G233" s="125"/>
      <c r="H233" s="126"/>
    </row>
    <row r="234" spans="3:9" s="101" customFormat="1" ht="13.5" x14ac:dyDescent="0.25">
      <c r="C234" s="115"/>
      <c r="D234" s="115"/>
      <c r="E234" s="115"/>
      <c r="F234" s="127"/>
      <c r="G234" s="128"/>
      <c r="H234" s="116"/>
    </row>
    <row r="235" spans="3:9" s="101" customFormat="1" ht="13.5" x14ac:dyDescent="0.25">
      <c r="C235" s="104" t="s">
        <v>5200</v>
      </c>
      <c r="D235" s="104"/>
      <c r="E235" s="114"/>
      <c r="F235" s="115"/>
      <c r="G235" s="129"/>
      <c r="H235" s="116"/>
      <c r="I235" s="130"/>
    </row>
    <row r="236" spans="3:9" s="101" customFormat="1" ht="40.5" x14ac:dyDescent="0.25">
      <c r="C236" s="102" t="s">
        <v>5180</v>
      </c>
      <c r="D236" s="102" t="s">
        <v>5201</v>
      </c>
      <c r="E236" s="102" t="s">
        <v>5202</v>
      </c>
      <c r="F236" s="102" t="s">
        <v>5203</v>
      </c>
      <c r="G236" s="129"/>
      <c r="H236" s="116"/>
    </row>
    <row r="237" spans="3:9" s="101" customFormat="1" ht="13.5" x14ac:dyDescent="0.25">
      <c r="C237" s="209" t="s">
        <v>5185</v>
      </c>
      <c r="D237" s="209"/>
      <c r="E237" s="209"/>
      <c r="F237" s="209"/>
      <c r="G237" s="129"/>
      <c r="H237" s="116"/>
    </row>
    <row r="238" spans="3:9" s="101" customFormat="1" ht="13.5" x14ac:dyDescent="0.25">
      <c r="C238" s="115" t="s">
        <v>5204</v>
      </c>
      <c r="D238" s="115"/>
      <c r="E238" s="115"/>
      <c r="F238" s="115"/>
      <c r="G238" s="129"/>
      <c r="H238" s="116"/>
    </row>
    <row r="239" spans="3:9" s="101" customFormat="1" ht="13.5" x14ac:dyDescent="0.25">
      <c r="C239" s="131"/>
      <c r="D239" s="131"/>
      <c r="E239" s="131"/>
      <c r="F239" s="115"/>
      <c r="G239" s="129"/>
      <c r="H239" s="116"/>
    </row>
    <row r="240" spans="3:9" s="101" customFormat="1" ht="13.5" x14ac:dyDescent="0.25">
      <c r="C240" s="104" t="s">
        <v>5205</v>
      </c>
      <c r="D240" s="104"/>
      <c r="E240" s="1"/>
      <c r="F240" s="115"/>
      <c r="G240" s="115"/>
      <c r="H240" s="116"/>
    </row>
    <row r="241" spans="3:8" s="101" customFormat="1" ht="13.5" x14ac:dyDescent="0.25">
      <c r="C241" s="115" t="s">
        <v>5206</v>
      </c>
      <c r="D241" s="115"/>
      <c r="E241" s="115"/>
      <c r="F241" s="115" t="s">
        <v>5185</v>
      </c>
      <c r="G241" s="115"/>
      <c r="H241" s="116"/>
    </row>
    <row r="242" spans="3:8" s="101" customFormat="1" ht="13.5" x14ac:dyDescent="0.25">
      <c r="C242" s="115" t="s">
        <v>5207</v>
      </c>
      <c r="D242" s="115"/>
      <c r="E242" s="115"/>
      <c r="F242" s="115" t="s">
        <v>5185</v>
      </c>
      <c r="G242" s="115"/>
      <c r="H242" s="116"/>
    </row>
    <row r="243" spans="3:8" s="101" customFormat="1" ht="13.5" x14ac:dyDescent="0.25">
      <c r="C243" s="115" t="s">
        <v>5208</v>
      </c>
      <c r="D243" s="115"/>
      <c r="E243" s="115"/>
      <c r="F243" s="115" t="s">
        <v>5185</v>
      </c>
      <c r="G243" s="115"/>
      <c r="H243" s="116"/>
    </row>
    <row r="244" spans="3:8" s="101" customFormat="1" ht="13.5" x14ac:dyDescent="0.25">
      <c r="C244" s="107" t="s">
        <v>5209</v>
      </c>
      <c r="D244" s="107"/>
      <c r="E244" s="107"/>
      <c r="F244" s="115"/>
      <c r="G244" s="115"/>
      <c r="H244" s="116"/>
    </row>
    <row r="245" spans="3:8" s="101" customFormat="1" ht="13.5" x14ac:dyDescent="0.25">
      <c r="C245" s="107"/>
      <c r="D245" s="107"/>
      <c r="E245" s="107"/>
      <c r="F245" s="115"/>
      <c r="G245" s="115"/>
      <c r="H245" s="116"/>
    </row>
    <row r="246" spans="3:8" s="101" customFormat="1" ht="13.5" x14ac:dyDescent="0.25">
      <c r="C246" s="114" t="s">
        <v>5210</v>
      </c>
      <c r="D246" s="114"/>
      <c r="E246" s="114"/>
      <c r="F246" s="115"/>
      <c r="G246" s="129"/>
      <c r="H246" s="116"/>
    </row>
    <row r="247" spans="3:8" s="101" customFormat="1" ht="40.5" x14ac:dyDescent="0.25">
      <c r="C247" s="102" t="s">
        <v>5180</v>
      </c>
      <c r="D247" s="102" t="s">
        <v>4940</v>
      </c>
      <c r="E247" s="102" t="s">
        <v>5201</v>
      </c>
      <c r="F247" s="102" t="s">
        <v>5202</v>
      </c>
      <c r="G247" s="102" t="s">
        <v>5211</v>
      </c>
      <c r="H247" s="116"/>
    </row>
    <row r="248" spans="3:8" s="101" customFormat="1" ht="13.5" x14ac:dyDescent="0.25">
      <c r="C248" s="209" t="s">
        <v>5185</v>
      </c>
      <c r="D248" s="209"/>
      <c r="E248" s="209"/>
      <c r="F248" s="209"/>
      <c r="G248" s="209"/>
      <c r="H248" s="116"/>
    </row>
    <row r="249" spans="3:8" s="101" customFormat="1" ht="13.5" x14ac:dyDescent="0.25">
      <c r="C249" s="210" t="s">
        <v>5212</v>
      </c>
      <c r="D249" s="210"/>
      <c r="E249" s="210"/>
      <c r="F249" s="210"/>
      <c r="G249" s="210"/>
      <c r="H249" s="116"/>
    </row>
    <row r="250" spans="3:8" s="101" customFormat="1" ht="13.5" x14ac:dyDescent="0.25">
      <c r="C250" s="132"/>
      <c r="D250" s="113"/>
      <c r="E250" s="113"/>
      <c r="F250" s="113"/>
      <c r="G250" s="113"/>
      <c r="H250" s="116"/>
    </row>
    <row r="251" spans="3:8" s="101" customFormat="1" ht="13.5" x14ac:dyDescent="0.25">
      <c r="C251" s="1" t="s">
        <v>5213</v>
      </c>
      <c r="D251" s="1"/>
      <c r="E251" s="1"/>
      <c r="F251" s="115"/>
      <c r="G251" s="115"/>
      <c r="H251" s="116"/>
    </row>
    <row r="252" spans="3:8" s="101" customFormat="1" ht="13.5" x14ac:dyDescent="0.25">
      <c r="C252" s="115" t="s">
        <v>5206</v>
      </c>
      <c r="D252" s="115"/>
      <c r="E252" s="115"/>
      <c r="F252" s="115" t="s">
        <v>5185</v>
      </c>
      <c r="G252" s="115"/>
      <c r="H252" s="116"/>
    </row>
    <row r="253" spans="3:8" s="101" customFormat="1" ht="13.5" x14ac:dyDescent="0.25">
      <c r="C253" s="115" t="s">
        <v>5207</v>
      </c>
      <c r="D253" s="115"/>
      <c r="E253" s="115"/>
      <c r="F253" s="115" t="s">
        <v>5185</v>
      </c>
      <c r="G253" s="115"/>
      <c r="H253" s="116"/>
    </row>
    <row r="254" spans="3:8" s="101" customFormat="1" ht="13.5" x14ac:dyDescent="0.25">
      <c r="C254" s="115" t="s">
        <v>5208</v>
      </c>
      <c r="D254" s="115"/>
      <c r="E254" s="115"/>
      <c r="F254" s="115" t="s">
        <v>5185</v>
      </c>
      <c r="G254" s="115"/>
      <c r="H254" s="116"/>
    </row>
    <row r="255" spans="3:8" s="101" customFormat="1" ht="12.75" x14ac:dyDescent="0.2">
      <c r="H255" s="133"/>
    </row>
    <row r="256" spans="3:8" s="101" customFormat="1" ht="13.5" x14ac:dyDescent="0.25">
      <c r="C256" s="104" t="s">
        <v>5216</v>
      </c>
      <c r="H256" s="133"/>
    </row>
    <row r="257" spans="3:9" s="101" customFormat="1" x14ac:dyDescent="0.2">
      <c r="C257" s="214" t="s">
        <v>5217</v>
      </c>
      <c r="D257" s="214" t="s">
        <v>5218</v>
      </c>
      <c r="E257" s="214" t="s">
        <v>5219</v>
      </c>
      <c r="F257" s="215" t="s">
        <v>5220</v>
      </c>
      <c r="G257" s="135" t="s">
        <v>5221</v>
      </c>
      <c r="H257" s="133"/>
    </row>
    <row r="258" spans="3:9" s="101" customFormat="1" x14ac:dyDescent="0.2">
      <c r="C258" s="214"/>
      <c r="D258" s="214"/>
      <c r="E258" s="214"/>
      <c r="F258" s="215"/>
      <c r="G258" s="135" t="s">
        <v>5222</v>
      </c>
      <c r="H258" s="133"/>
    </row>
    <row r="259" spans="3:9" s="101" customFormat="1" x14ac:dyDescent="0.25">
      <c r="C259" s="141" t="s">
        <v>5283</v>
      </c>
      <c r="D259" s="40" t="s">
        <v>4502</v>
      </c>
      <c r="E259" s="40" t="s">
        <v>5225</v>
      </c>
      <c r="F259" s="136">
        <v>46393</v>
      </c>
      <c r="G259" s="40">
        <v>25000</v>
      </c>
      <c r="H259" s="133"/>
      <c r="I259"/>
    </row>
    <row r="260" spans="3:9" s="101" customFormat="1" x14ac:dyDescent="0.25">
      <c r="C260" s="140"/>
      <c r="D260" s="40" t="s">
        <v>4505</v>
      </c>
      <c r="E260" s="40" t="s">
        <v>5224</v>
      </c>
      <c r="F260" s="136">
        <v>46940</v>
      </c>
      <c r="G260" s="40">
        <v>-25000</v>
      </c>
      <c r="H260" s="133"/>
      <c r="I260"/>
    </row>
    <row r="261" spans="3:9" s="101" customFormat="1" x14ac:dyDescent="0.25">
      <c r="C261" s="141" t="s">
        <v>5284</v>
      </c>
      <c r="D261" s="40" t="s">
        <v>4502</v>
      </c>
      <c r="E261" s="40" t="s">
        <v>5225</v>
      </c>
      <c r="F261" s="136">
        <v>46360</v>
      </c>
      <c r="G261" s="40">
        <v>22500</v>
      </c>
      <c r="H261" s="133"/>
      <c r="I261"/>
    </row>
    <row r="262" spans="3:9" s="101" customFormat="1" x14ac:dyDescent="0.25">
      <c r="C262" s="140"/>
      <c r="D262" s="40" t="s">
        <v>4505</v>
      </c>
      <c r="E262" s="40" t="s">
        <v>5224</v>
      </c>
      <c r="F262" s="136">
        <v>46909</v>
      </c>
      <c r="G262" s="40">
        <v>-22500</v>
      </c>
      <c r="H262" s="133"/>
      <c r="I262"/>
    </row>
    <row r="263" spans="3:9" s="101" customFormat="1" x14ac:dyDescent="0.25">
      <c r="C263" s="141" t="s">
        <v>5285</v>
      </c>
      <c r="D263" s="40" t="s">
        <v>4502</v>
      </c>
      <c r="E263" s="40" t="s">
        <v>5225</v>
      </c>
      <c r="F263" s="136">
        <v>46360</v>
      </c>
      <c r="G263" s="40">
        <v>22500</v>
      </c>
      <c r="H263" s="133"/>
      <c r="I263"/>
    </row>
    <row r="264" spans="3:9" s="101" customFormat="1" x14ac:dyDescent="0.25">
      <c r="C264" s="140"/>
      <c r="D264" s="40" t="s">
        <v>4505</v>
      </c>
      <c r="E264" s="40" t="s">
        <v>5224</v>
      </c>
      <c r="F264" s="136">
        <v>46909</v>
      </c>
      <c r="G264" s="40">
        <v>-22500</v>
      </c>
      <c r="H264" s="133"/>
      <c r="I264"/>
    </row>
    <row r="265" spans="3:9" s="101" customFormat="1" x14ac:dyDescent="0.25">
      <c r="C265" s="141" t="s">
        <v>5269</v>
      </c>
      <c r="D265" s="40" t="s">
        <v>4502</v>
      </c>
      <c r="E265" s="40" t="s">
        <v>5225</v>
      </c>
      <c r="F265" s="136">
        <v>46360</v>
      </c>
      <c r="G265" s="40">
        <v>5000</v>
      </c>
      <c r="H265" s="133"/>
      <c r="I265"/>
    </row>
    <row r="266" spans="3:9" s="101" customFormat="1" x14ac:dyDescent="0.25">
      <c r="C266" s="140"/>
      <c r="D266" s="40" t="s">
        <v>4505</v>
      </c>
      <c r="E266" s="40" t="s">
        <v>5224</v>
      </c>
      <c r="F266" s="136">
        <v>46909</v>
      </c>
      <c r="G266" s="40">
        <v>-5000</v>
      </c>
      <c r="H266" s="133"/>
      <c r="I266"/>
    </row>
    <row r="267" spans="3:9" s="101" customFormat="1" x14ac:dyDescent="0.2">
      <c r="C267" s="138" t="s">
        <v>5227</v>
      </c>
      <c r="H267" s="133"/>
    </row>
    <row r="268" spans="3:9" s="101" customFormat="1" ht="13.5" x14ac:dyDescent="0.25">
      <c r="C268" s="104"/>
      <c r="H268" s="133"/>
    </row>
    <row r="269" spans="3:9" x14ac:dyDescent="0.25">
      <c r="C269" s="2" t="s">
        <v>5068</v>
      </c>
      <c r="E269" s="2" t="s">
        <v>2</v>
      </c>
    </row>
    <row r="271" spans="3:9" x14ac:dyDescent="0.25">
      <c r="C271" s="2" t="s">
        <v>5069</v>
      </c>
      <c r="E271" s="96" t="s">
        <v>5070</v>
      </c>
    </row>
    <row r="273" spans="3:5" x14ac:dyDescent="0.25">
      <c r="C273" s="2" t="s">
        <v>5071</v>
      </c>
      <c r="E273" s="97" t="s">
        <v>5137</v>
      </c>
    </row>
    <row r="275" spans="3:5" x14ac:dyDescent="0.25">
      <c r="C275" s="2" t="s">
        <v>5177</v>
      </c>
      <c r="E275" s="2" t="s">
        <v>2</v>
      </c>
    </row>
    <row r="277" spans="3:5" x14ac:dyDescent="0.25">
      <c r="C277" s="1" t="s">
        <v>5348</v>
      </c>
      <c r="E277" s="202" t="s">
        <v>5349</v>
      </c>
    </row>
    <row r="278" spans="3:5" x14ac:dyDescent="0.25">
      <c r="E278" s="2" t="s">
        <v>5377</v>
      </c>
    </row>
  </sheetData>
  <mergeCells count="10">
    <mergeCell ref="C249:G249"/>
    <mergeCell ref="C257:C258"/>
    <mergeCell ref="D257:D258"/>
    <mergeCell ref="E257:E258"/>
    <mergeCell ref="F257:F258"/>
    <mergeCell ref="C167:K167"/>
    <mergeCell ref="C170:K170"/>
    <mergeCell ref="C192:E192"/>
    <mergeCell ref="C237:F237"/>
    <mergeCell ref="C248:G248"/>
  </mergeCells>
  <hyperlinks>
    <hyperlink ref="J2" location="'Index'!A1" display="'Index'!A1" xr:uid="{DF3B4C74-6C87-42F8-A639-2566B1676D64}"/>
  </hyperlinks>
  <pageMargins left="0.7" right="0.7" top="0.75" bottom="0.75" header="0.3" footer="0.3"/>
  <pageSetup orientation="portrait" horizontalDpi="4294967293"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DD1A7-C1CD-4ABB-9367-586ED85FD616}">
  <sheetPr codeName="Sheet1"/>
  <dimension ref="A1:IV102"/>
  <sheetViews>
    <sheetView showGridLines="0" zoomScale="90" zoomScaleNormal="90" workbookViewId="0">
      <pane ySplit="6" topLeftCell="A83"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2759</v>
      </c>
      <c r="J2" s="38" t="s">
        <v>4498</v>
      </c>
    </row>
    <row r="3" spans="1:54" ht="16.5" x14ac:dyDescent="0.3">
      <c r="C3" s="1" t="s">
        <v>28</v>
      </c>
      <c r="D3" s="21" t="s">
        <v>2393</v>
      </c>
      <c r="F3" s="72" t="s">
        <v>4980</v>
      </c>
      <c r="G3" s="13" t="s">
        <v>4409</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C16" s="58" t="s">
        <v>5</v>
      </c>
      <c r="D16" s="54"/>
      <c r="E16" s="6"/>
      <c r="F16" s="19"/>
      <c r="G16" s="24"/>
      <c r="H16" s="24"/>
      <c r="I16" s="31"/>
      <c r="J16" s="31"/>
      <c r="K16" s="35"/>
    </row>
    <row r="17" spans="3:11" x14ac:dyDescent="0.25">
      <c r="C17" s="57"/>
      <c r="D17" s="54"/>
      <c r="E17" s="6"/>
      <c r="F17" s="19"/>
      <c r="G17" s="24"/>
      <c r="H17" s="24"/>
      <c r="I17" s="31"/>
      <c r="J17" s="31"/>
      <c r="K17" s="35"/>
    </row>
    <row r="18" spans="3:11" x14ac:dyDescent="0.25">
      <c r="C18" s="58" t="s">
        <v>6</v>
      </c>
      <c r="D18" s="54"/>
      <c r="E18" s="6"/>
      <c r="F18" s="19"/>
      <c r="G18" s="24" t="s">
        <v>2</v>
      </c>
      <c r="H18" s="24" t="s">
        <v>2</v>
      </c>
      <c r="I18" s="31"/>
      <c r="J18" s="31"/>
      <c r="K18" s="35"/>
    </row>
    <row r="19" spans="3:11" x14ac:dyDescent="0.25">
      <c r="C19" s="57"/>
      <c r="D19" s="54"/>
      <c r="E19" s="6"/>
      <c r="F19" s="19"/>
      <c r="G19" s="24"/>
      <c r="H19" s="24"/>
      <c r="I19" s="31"/>
      <c r="J19" s="31"/>
      <c r="K19" s="35"/>
    </row>
    <row r="20" spans="3:11" x14ac:dyDescent="0.25">
      <c r="C20" s="58" t="s">
        <v>7</v>
      </c>
      <c r="D20" s="54"/>
      <c r="E20" s="6"/>
      <c r="F20" s="19"/>
      <c r="G20" s="24" t="s">
        <v>2</v>
      </c>
      <c r="H20" s="24" t="s">
        <v>2</v>
      </c>
      <c r="I20" s="31"/>
      <c r="J20" s="31"/>
      <c r="K20" s="35"/>
    </row>
    <row r="21" spans="3:11" x14ac:dyDescent="0.25">
      <c r="C21" s="57"/>
      <c r="D21" s="54"/>
      <c r="E21" s="6"/>
      <c r="F21" s="19"/>
      <c r="G21" s="24"/>
      <c r="H21" s="24"/>
      <c r="I21" s="31"/>
      <c r="J21" s="31"/>
      <c r="K21" s="35"/>
    </row>
    <row r="22" spans="3:11" x14ac:dyDescent="0.25">
      <c r="C22" s="58" t="s">
        <v>8</v>
      </c>
      <c r="D22" s="54"/>
      <c r="E22" s="6"/>
      <c r="F22" s="19"/>
      <c r="G22" s="24" t="s">
        <v>2</v>
      </c>
      <c r="H22" s="24" t="s">
        <v>2</v>
      </c>
      <c r="I22" s="31"/>
      <c r="J22" s="31"/>
      <c r="K22" s="35"/>
    </row>
    <row r="23" spans="3:11" x14ac:dyDescent="0.25">
      <c r="C23" s="57"/>
      <c r="D23" s="54"/>
      <c r="E23" s="6"/>
      <c r="F23" s="19"/>
      <c r="G23" s="24"/>
      <c r="H23" s="24"/>
      <c r="I23" s="31"/>
      <c r="J23" s="31"/>
      <c r="K23" s="35"/>
    </row>
    <row r="24" spans="3:11" x14ac:dyDescent="0.25">
      <c r="C24" s="58" t="s">
        <v>9</v>
      </c>
      <c r="D24" s="54"/>
      <c r="E24" s="6"/>
      <c r="F24" s="19"/>
      <c r="G24" s="24" t="s">
        <v>2</v>
      </c>
      <c r="H24" s="24" t="s">
        <v>2</v>
      </c>
      <c r="I24" s="31"/>
      <c r="J24" s="31"/>
      <c r="K24" s="35"/>
    </row>
    <row r="25" spans="3:11" x14ac:dyDescent="0.25">
      <c r="C25" s="57"/>
      <c r="D25" s="54"/>
      <c r="E25" s="6"/>
      <c r="F25" s="19"/>
      <c r="G25" s="24"/>
      <c r="H25" s="24"/>
      <c r="I25" s="31"/>
      <c r="J25" s="31"/>
      <c r="K25" s="35"/>
    </row>
    <row r="26" spans="3:11" x14ac:dyDescent="0.25">
      <c r="C26" s="58" t="s">
        <v>10</v>
      </c>
      <c r="D26" s="54"/>
      <c r="E26" s="6"/>
      <c r="F26" s="19"/>
      <c r="G26" s="24" t="s">
        <v>2</v>
      </c>
      <c r="H26" s="24" t="s">
        <v>2</v>
      </c>
      <c r="I26" s="31"/>
      <c r="J26" s="31"/>
      <c r="K26" s="35"/>
    </row>
    <row r="27" spans="3:11" x14ac:dyDescent="0.25">
      <c r="C27" s="57"/>
      <c r="D27" s="54"/>
      <c r="E27" s="6"/>
      <c r="F27" s="19"/>
      <c r="G27" s="24"/>
      <c r="H27" s="24"/>
      <c r="I27" s="31"/>
      <c r="J27" s="31"/>
      <c r="K27" s="35"/>
    </row>
    <row r="28" spans="3:11" x14ac:dyDescent="0.25">
      <c r="C28" s="58" t="s">
        <v>11</v>
      </c>
      <c r="D28" s="54"/>
      <c r="E28" s="6"/>
      <c r="F28" s="19"/>
      <c r="G28" s="24" t="s">
        <v>2</v>
      </c>
      <c r="H28" s="24" t="s">
        <v>2</v>
      </c>
      <c r="I28" s="31"/>
      <c r="J28" s="31"/>
      <c r="K28" s="35"/>
    </row>
    <row r="29" spans="3:11" x14ac:dyDescent="0.25">
      <c r="C29" s="57"/>
      <c r="D29" s="54"/>
      <c r="E29" s="6"/>
      <c r="F29" s="19"/>
      <c r="G29" s="24"/>
      <c r="H29" s="24"/>
      <c r="I29" s="31"/>
      <c r="J29" s="31"/>
      <c r="K29" s="35"/>
    </row>
    <row r="30" spans="3:11" x14ac:dyDescent="0.25">
      <c r="C30" s="58" t="s">
        <v>13</v>
      </c>
      <c r="D30" s="54"/>
      <c r="E30" s="6"/>
      <c r="F30" s="19"/>
      <c r="G30" s="24"/>
      <c r="H30" s="24"/>
      <c r="I30" s="31"/>
      <c r="J30" s="31"/>
      <c r="K30" s="35"/>
    </row>
    <row r="31" spans="3:11" x14ac:dyDescent="0.25">
      <c r="C31" s="57"/>
      <c r="D31" s="54"/>
      <c r="E31" s="6"/>
      <c r="F31" s="19"/>
      <c r="G31" s="24"/>
      <c r="H31" s="24"/>
      <c r="I31" s="31"/>
      <c r="J31" s="31"/>
      <c r="K31" s="35"/>
    </row>
    <row r="32" spans="3:11" x14ac:dyDescent="0.25">
      <c r="C32" s="58" t="s">
        <v>14</v>
      </c>
      <c r="D32" s="54"/>
      <c r="E32" s="6"/>
      <c r="F32" s="19"/>
      <c r="G32" s="24" t="s">
        <v>2</v>
      </c>
      <c r="H32" s="24" t="s">
        <v>2</v>
      </c>
      <c r="I32" s="31"/>
      <c r="J32" s="31"/>
      <c r="K32" s="35"/>
    </row>
    <row r="33" spans="1:11" x14ac:dyDescent="0.25">
      <c r="C33" s="57"/>
      <c r="D33" s="54"/>
      <c r="E33" s="6"/>
      <c r="F33" s="19"/>
      <c r="G33" s="24"/>
      <c r="H33" s="24"/>
      <c r="I33" s="31"/>
      <c r="J33" s="31"/>
      <c r="K33" s="35"/>
    </row>
    <row r="34" spans="1:11" x14ac:dyDescent="0.25">
      <c r="C34" s="58" t="s">
        <v>15</v>
      </c>
      <c r="D34" s="54"/>
      <c r="E34" s="6"/>
      <c r="F34" s="19"/>
      <c r="G34" s="24" t="s">
        <v>2</v>
      </c>
      <c r="H34" s="24" t="s">
        <v>2</v>
      </c>
      <c r="I34" s="31"/>
      <c r="J34" s="31"/>
      <c r="K34" s="35"/>
    </row>
    <row r="35" spans="1:11" x14ac:dyDescent="0.25">
      <c r="C35" s="57"/>
      <c r="D35" s="54"/>
      <c r="E35" s="6"/>
      <c r="F35" s="19"/>
      <c r="G35" s="24"/>
      <c r="H35" s="24"/>
      <c r="I35" s="31"/>
      <c r="J35" s="31"/>
      <c r="K35" s="35"/>
    </row>
    <row r="36" spans="1:11" x14ac:dyDescent="0.25">
      <c r="C36" s="58" t="s">
        <v>16</v>
      </c>
      <c r="D36" s="54"/>
      <c r="E36" s="6"/>
      <c r="F36" s="19"/>
      <c r="G36" s="24" t="s">
        <v>2</v>
      </c>
      <c r="H36" s="24" t="s">
        <v>2</v>
      </c>
      <c r="I36" s="31"/>
      <c r="J36" s="31"/>
      <c r="K36" s="35"/>
    </row>
    <row r="37" spans="1:11" x14ac:dyDescent="0.25">
      <c r="C37" s="57"/>
      <c r="D37" s="54"/>
      <c r="E37" s="6"/>
      <c r="F37" s="19"/>
      <c r="G37" s="24"/>
      <c r="H37" s="24"/>
      <c r="I37" s="31"/>
      <c r="J37" s="31"/>
      <c r="K37" s="35"/>
    </row>
    <row r="38" spans="1:11" x14ac:dyDescent="0.25">
      <c r="C38" s="58" t="s">
        <v>17</v>
      </c>
      <c r="D38" s="54"/>
      <c r="E38" s="6"/>
      <c r="F38" s="19"/>
      <c r="G38" s="24" t="s">
        <v>2</v>
      </c>
      <c r="H38" s="24" t="s">
        <v>2</v>
      </c>
      <c r="I38" s="31"/>
      <c r="J38" s="31"/>
      <c r="K38" s="35"/>
    </row>
    <row r="39" spans="1:11" x14ac:dyDescent="0.25">
      <c r="C39" s="57"/>
      <c r="D39" s="54"/>
      <c r="E39" s="6"/>
      <c r="F39" s="19"/>
      <c r="G39" s="24"/>
      <c r="H39" s="24"/>
      <c r="I39" s="31"/>
      <c r="J39" s="31"/>
      <c r="K39" s="35"/>
    </row>
    <row r="40" spans="1:11" x14ac:dyDescent="0.25">
      <c r="C40" s="58" t="s">
        <v>18</v>
      </c>
      <c r="D40" s="54"/>
      <c r="E40" s="6"/>
      <c r="F40" s="19"/>
      <c r="G40" s="24" t="s">
        <v>2</v>
      </c>
      <c r="H40" s="24" t="s">
        <v>2</v>
      </c>
      <c r="I40" s="31"/>
      <c r="J40" s="31"/>
      <c r="K40" s="35"/>
    </row>
    <row r="41" spans="1:11" x14ac:dyDescent="0.25">
      <c r="C41" s="57"/>
      <c r="D41" s="54"/>
      <c r="E41" s="6"/>
      <c r="F41" s="19"/>
      <c r="G41" s="24"/>
      <c r="H41" s="24"/>
      <c r="I41" s="31"/>
      <c r="J41" s="31"/>
      <c r="K41" s="35"/>
    </row>
    <row r="42" spans="1:11" x14ac:dyDescent="0.25">
      <c r="A42" s="10"/>
      <c r="B42" s="28"/>
      <c r="C42" s="58" t="s">
        <v>19</v>
      </c>
      <c r="D42" s="54"/>
      <c r="E42" s="6"/>
      <c r="F42" s="19"/>
      <c r="G42" s="24"/>
      <c r="H42" s="24"/>
      <c r="I42" s="31"/>
      <c r="J42" s="31"/>
      <c r="K42" s="35"/>
    </row>
    <row r="43" spans="1:11" x14ac:dyDescent="0.25">
      <c r="C43" s="59" t="s">
        <v>2760</v>
      </c>
      <c r="D43" s="54"/>
      <c r="E43" s="6"/>
      <c r="F43" s="19"/>
      <c r="G43" s="24"/>
      <c r="H43" s="24"/>
      <c r="I43" s="31"/>
      <c r="J43" s="31"/>
      <c r="K43" s="35"/>
    </row>
    <row r="44" spans="1:11" x14ac:dyDescent="0.25">
      <c r="B44" s="8" t="s">
        <v>2761</v>
      </c>
      <c r="C44" s="60" t="s">
        <v>2760</v>
      </c>
      <c r="D44" s="54" t="s">
        <v>2762</v>
      </c>
      <c r="E44" s="6" t="s">
        <v>2760</v>
      </c>
      <c r="F44" s="19">
        <v>17172</v>
      </c>
      <c r="G44" s="24">
        <v>2663617.61</v>
      </c>
      <c r="H44" s="24">
        <v>98.34</v>
      </c>
      <c r="I44" s="31"/>
      <c r="J44" s="31"/>
      <c r="K44" s="35"/>
    </row>
    <row r="45" spans="1:11" x14ac:dyDescent="0.25">
      <c r="C45" s="58" t="s">
        <v>199</v>
      </c>
      <c r="D45" s="54"/>
      <c r="E45" s="6"/>
      <c r="F45" s="19"/>
      <c r="G45" s="25">
        <v>2663617.61</v>
      </c>
      <c r="H45" s="25">
        <v>98.34</v>
      </c>
      <c r="I45" s="31"/>
      <c r="J45" s="31"/>
      <c r="K45" s="35"/>
    </row>
    <row r="46" spans="1:11" x14ac:dyDescent="0.25">
      <c r="C46" s="57"/>
      <c r="D46" s="54"/>
      <c r="E46" s="6"/>
      <c r="F46" s="19"/>
      <c r="G46" s="24"/>
      <c r="H46" s="24"/>
      <c r="I46" s="31"/>
      <c r="J46" s="31"/>
      <c r="K46" s="35"/>
    </row>
    <row r="47" spans="1:11" x14ac:dyDescent="0.25">
      <c r="C47" s="58" t="s">
        <v>20</v>
      </c>
      <c r="D47" s="54"/>
      <c r="E47" s="6"/>
      <c r="F47" s="19"/>
      <c r="G47" s="24" t="s">
        <v>2</v>
      </c>
      <c r="H47" s="24" t="s">
        <v>2</v>
      </c>
      <c r="I47" s="31"/>
      <c r="J47" s="31"/>
      <c r="K47" s="35"/>
    </row>
    <row r="48" spans="1:11" x14ac:dyDescent="0.25">
      <c r="C48" s="57"/>
      <c r="D48" s="54"/>
      <c r="E48" s="6"/>
      <c r="F48" s="19"/>
      <c r="G48" s="24"/>
      <c r="H48" s="24"/>
      <c r="I48" s="31"/>
      <c r="J48" s="31"/>
      <c r="K48" s="35"/>
    </row>
    <row r="49" spans="1:54" x14ac:dyDescent="0.25">
      <c r="C49" s="58" t="s">
        <v>21</v>
      </c>
      <c r="D49" s="54"/>
      <c r="E49" s="6"/>
      <c r="F49" s="19"/>
      <c r="G49" s="24" t="s">
        <v>2</v>
      </c>
      <c r="H49" s="24" t="s">
        <v>2</v>
      </c>
      <c r="I49" s="31"/>
      <c r="J49" s="31"/>
      <c r="K49" s="35"/>
    </row>
    <row r="50" spans="1:54" x14ac:dyDescent="0.25">
      <c r="C50" s="57"/>
      <c r="D50" s="54"/>
      <c r="E50" s="6"/>
      <c r="F50" s="19"/>
      <c r="G50" s="24"/>
      <c r="H50" s="24"/>
      <c r="I50" s="31"/>
      <c r="J50" s="31"/>
      <c r="K50" s="35"/>
    </row>
    <row r="51" spans="1:54" x14ac:dyDescent="0.25">
      <c r="C51" s="58" t="s">
        <v>22</v>
      </c>
      <c r="D51" s="54"/>
      <c r="E51" s="6"/>
      <c r="F51" s="19"/>
      <c r="G51" s="24" t="s">
        <v>2</v>
      </c>
      <c r="H51" s="24" t="s">
        <v>2</v>
      </c>
      <c r="I51" s="31"/>
      <c r="J51" s="31"/>
      <c r="K51" s="35"/>
    </row>
    <row r="52" spans="1:54" x14ac:dyDescent="0.25">
      <c r="C52" s="57"/>
      <c r="D52" s="54"/>
      <c r="E52" s="6"/>
      <c r="F52" s="19"/>
      <c r="G52" s="24"/>
      <c r="H52" s="24"/>
      <c r="I52" s="31"/>
      <c r="J52" s="31"/>
      <c r="K52" s="35"/>
    </row>
    <row r="53" spans="1:54" x14ac:dyDescent="0.25">
      <c r="C53" s="58" t="s">
        <v>23</v>
      </c>
      <c r="D53" s="54"/>
      <c r="E53" s="6"/>
      <c r="F53" s="19"/>
      <c r="G53" s="24" t="s">
        <v>2</v>
      </c>
      <c r="H53" s="24" t="s">
        <v>2</v>
      </c>
      <c r="I53" s="31"/>
      <c r="J53" s="31"/>
      <c r="K53" s="35"/>
    </row>
    <row r="54" spans="1:54" x14ac:dyDescent="0.25">
      <c r="C54" s="57"/>
      <c r="D54" s="54"/>
      <c r="E54" s="6"/>
      <c r="F54" s="19"/>
      <c r="G54" s="24"/>
      <c r="H54" s="24"/>
      <c r="I54" s="31"/>
      <c r="J54" s="31"/>
      <c r="K54" s="35"/>
    </row>
    <row r="55" spans="1:54" x14ac:dyDescent="0.25">
      <c r="C55" s="59" t="s">
        <v>24</v>
      </c>
      <c r="D55" s="54"/>
      <c r="E55" s="6"/>
      <c r="F55" s="19"/>
      <c r="G55" s="24"/>
      <c r="H55" s="24"/>
      <c r="I55" s="31"/>
      <c r="J55" s="31"/>
      <c r="K55" s="35"/>
    </row>
    <row r="56" spans="1:54" x14ac:dyDescent="0.25">
      <c r="B56" s="8" t="s">
        <v>211</v>
      </c>
      <c r="C56" s="60" t="s">
        <v>212</v>
      </c>
      <c r="D56" s="54"/>
      <c r="E56" s="6"/>
      <c r="F56" s="19"/>
      <c r="G56" s="24">
        <v>100.05</v>
      </c>
      <c r="H56" s="24" t="s">
        <v>4905</v>
      </c>
      <c r="I56" s="31"/>
      <c r="J56" s="31"/>
      <c r="K56" s="35"/>
    </row>
    <row r="57" spans="1:54" x14ac:dyDescent="0.25">
      <c r="C57" s="58" t="s">
        <v>199</v>
      </c>
      <c r="D57" s="54"/>
      <c r="E57" s="6"/>
      <c r="F57" s="19"/>
      <c r="G57" s="25">
        <v>100.05</v>
      </c>
      <c r="H57" s="25" t="s">
        <v>4905</v>
      </c>
      <c r="I57" s="31"/>
      <c r="J57" s="31"/>
      <c r="K57" s="35"/>
    </row>
    <row r="58" spans="1:54" x14ac:dyDescent="0.25">
      <c r="C58" s="57"/>
      <c r="D58" s="54"/>
      <c r="E58" s="6"/>
      <c r="F58" s="19"/>
      <c r="G58" s="24"/>
      <c r="H58" s="24"/>
      <c r="I58" s="31"/>
      <c r="J58" s="31"/>
      <c r="K58" s="35"/>
    </row>
    <row r="59" spans="1:54" x14ac:dyDescent="0.25">
      <c r="A59" s="10"/>
      <c r="B59" s="28"/>
      <c r="C59" s="58" t="s">
        <v>25</v>
      </c>
      <c r="D59" s="54"/>
      <c r="E59" s="6"/>
      <c r="F59" s="19"/>
      <c r="G59" s="24"/>
      <c r="H59" s="24"/>
      <c r="I59" s="31"/>
      <c r="J59" s="31"/>
      <c r="K59" s="35"/>
    </row>
    <row r="60" spans="1:54" s="2" customFormat="1" ht="13.5" x14ac:dyDescent="0.25">
      <c r="A60" s="28"/>
      <c r="B60" s="28"/>
      <c r="C60" s="57" t="s">
        <v>4904</v>
      </c>
      <c r="D60" s="54"/>
      <c r="E60" s="6"/>
      <c r="F60" s="19"/>
      <c r="G60" s="24" t="s">
        <v>2</v>
      </c>
      <c r="H60" s="24" t="s">
        <v>2</v>
      </c>
      <c r="I60" s="31"/>
      <c r="J60" s="31"/>
      <c r="K60" s="35"/>
      <c r="L60" s="3"/>
      <c r="AI60" s="3"/>
      <c r="AV60" s="3"/>
      <c r="AX60" s="3"/>
      <c r="BB60" s="3"/>
    </row>
    <row r="61" spans="1:54" x14ac:dyDescent="0.25">
      <c r="B61" s="8"/>
      <c r="C61" s="60" t="s">
        <v>213</v>
      </c>
      <c r="D61" s="54"/>
      <c r="E61" s="6"/>
      <c r="F61" s="19"/>
      <c r="G61" s="24">
        <v>44807.95</v>
      </c>
      <c r="H61" s="24">
        <v>1.66</v>
      </c>
      <c r="I61" s="31"/>
      <c r="J61" s="31"/>
      <c r="K61" s="35"/>
    </row>
    <row r="62" spans="1:54" x14ac:dyDescent="0.25">
      <c r="C62" s="58" t="s">
        <v>199</v>
      </c>
      <c r="D62" s="54"/>
      <c r="E62" s="6"/>
      <c r="F62" s="19"/>
      <c r="G62" s="25">
        <v>44807.95</v>
      </c>
      <c r="H62" s="25">
        <v>1.66</v>
      </c>
      <c r="I62" s="31"/>
      <c r="J62" s="31"/>
      <c r="K62" s="35"/>
    </row>
    <row r="63" spans="1:54" x14ac:dyDescent="0.25">
      <c r="C63" s="57"/>
      <c r="D63" s="54"/>
      <c r="E63" s="6"/>
      <c r="F63" s="19"/>
      <c r="G63" s="24"/>
      <c r="H63" s="24"/>
      <c r="I63" s="31"/>
      <c r="J63" s="31"/>
      <c r="K63" s="35"/>
    </row>
    <row r="64" spans="1:54" x14ac:dyDescent="0.25">
      <c r="C64" s="61" t="s">
        <v>214</v>
      </c>
      <c r="D64" s="55"/>
      <c r="E64" s="5"/>
      <c r="F64" s="20"/>
      <c r="G64" s="26">
        <v>2708525.61</v>
      </c>
      <c r="H64" s="26">
        <v>100</v>
      </c>
      <c r="I64" s="32"/>
      <c r="J64" s="32"/>
      <c r="K64" s="36"/>
    </row>
    <row r="67" spans="3:11" x14ac:dyDescent="0.25">
      <c r="C67" s="1" t="s">
        <v>215</v>
      </c>
    </row>
    <row r="68" spans="3:11" x14ac:dyDescent="0.25">
      <c r="C68" s="37" t="s">
        <v>216</v>
      </c>
      <c r="D68" s="37"/>
      <c r="E68" s="37"/>
      <c r="F68" s="37"/>
      <c r="G68" s="37"/>
      <c r="H68" s="37"/>
      <c r="I68" s="37"/>
      <c r="J68" s="37"/>
      <c r="K68" s="37"/>
    </row>
    <row r="69" spans="3:11" x14ac:dyDescent="0.25">
      <c r="C69" s="2" t="s">
        <v>217</v>
      </c>
    </row>
    <row r="70" spans="3:11" x14ac:dyDescent="0.25">
      <c r="C70" s="2" t="s">
        <v>218</v>
      </c>
    </row>
    <row r="71" spans="3:11" ht="30" customHeight="1" x14ac:dyDescent="0.25">
      <c r="C71" s="204" t="s">
        <v>219</v>
      </c>
      <c r="D71" s="205"/>
      <c r="E71" s="205"/>
      <c r="F71" s="205"/>
      <c r="G71" s="205"/>
      <c r="H71" s="205"/>
      <c r="I71" s="205"/>
      <c r="J71" s="205"/>
      <c r="K71" s="205"/>
    </row>
    <row r="72" spans="3:11" x14ac:dyDescent="0.25">
      <c r="C72" s="2" t="s">
        <v>220</v>
      </c>
    </row>
    <row r="73" spans="3:11" x14ac:dyDescent="0.25">
      <c r="C73" s="2" t="s">
        <v>4922</v>
      </c>
    </row>
    <row r="75" spans="3:11" x14ac:dyDescent="0.25">
      <c r="C75" s="2" t="s">
        <v>5065</v>
      </c>
      <c r="E75" s="2" t="s">
        <v>2</v>
      </c>
    </row>
    <row r="77" spans="3:11" x14ac:dyDescent="0.25">
      <c r="C77" s="2" t="s">
        <v>5066</v>
      </c>
      <c r="E77" s="2" t="s">
        <v>2</v>
      </c>
    </row>
    <row r="79" spans="3:11" x14ac:dyDescent="0.25">
      <c r="C79" s="2" t="s">
        <v>5173</v>
      </c>
    </row>
    <row r="81" spans="1:256" x14ac:dyDescent="0.25">
      <c r="C81" s="2" t="s">
        <v>5174</v>
      </c>
    </row>
    <row r="82" spans="1:256" s="83" customFormat="1" ht="35.25" customHeight="1" x14ac:dyDescent="0.25">
      <c r="A82" s="79"/>
      <c r="B82" s="79"/>
      <c r="C82" s="84" t="s">
        <v>5072</v>
      </c>
      <c r="D82" s="88" t="s">
        <v>5073</v>
      </c>
      <c r="E82" s="88" t="s">
        <v>5074</v>
      </c>
      <c r="F82" s="80"/>
      <c r="G82" s="81"/>
      <c r="H82" s="81"/>
      <c r="I82" s="81"/>
      <c r="J82" s="81"/>
      <c r="K82" s="82"/>
      <c r="L82" s="82"/>
      <c r="M82" s="79"/>
      <c r="N82" s="79"/>
      <c r="O82" s="79"/>
      <c r="P82" s="79"/>
      <c r="Q82" s="79"/>
      <c r="R82" s="79"/>
      <c r="S82" s="79"/>
      <c r="T82" s="79"/>
      <c r="U82" s="79"/>
      <c r="V82" s="79"/>
      <c r="W82" s="79"/>
      <c r="X82" s="79"/>
      <c r="Y82" s="79"/>
      <c r="Z82" s="79"/>
      <c r="AA82" s="79"/>
      <c r="AB82" s="79"/>
      <c r="AC82" s="79"/>
      <c r="AD82" s="79"/>
      <c r="AE82" s="79"/>
      <c r="AF82" s="79"/>
      <c r="AG82" s="79"/>
      <c r="AH82" s="79"/>
      <c r="AI82" s="82"/>
      <c r="AJ82" s="79"/>
      <c r="AK82" s="79"/>
      <c r="AL82" s="79"/>
      <c r="AM82" s="79"/>
      <c r="AN82" s="79"/>
      <c r="AO82" s="79"/>
      <c r="AP82" s="79"/>
      <c r="AQ82" s="79"/>
      <c r="AR82" s="79"/>
      <c r="AS82" s="79"/>
      <c r="AT82" s="79"/>
      <c r="AU82" s="79"/>
      <c r="AV82" s="82"/>
      <c r="AW82" s="79"/>
      <c r="AX82" s="82"/>
      <c r="AY82" s="79"/>
      <c r="AZ82" s="79"/>
      <c r="BA82" s="79"/>
      <c r="BB82" s="82"/>
      <c r="BC82" s="79"/>
      <c r="BD82" s="79"/>
      <c r="BE82" s="79"/>
      <c r="BF82" s="79"/>
      <c r="BG82" s="79"/>
      <c r="BH82" s="79"/>
      <c r="BI82" s="79"/>
      <c r="BJ82" s="79"/>
      <c r="BK82" s="79"/>
      <c r="BL82" s="79"/>
      <c r="BM82" s="79"/>
      <c r="BN82" s="79"/>
      <c r="BO82" s="79"/>
      <c r="BP82" s="79"/>
      <c r="BQ82" s="79"/>
      <c r="BR82" s="79"/>
      <c r="BS82" s="79"/>
      <c r="BT82" s="79"/>
      <c r="BU82" s="79"/>
      <c r="BV82" s="79"/>
      <c r="BW82" s="79"/>
      <c r="BX82" s="79"/>
      <c r="BY82" s="79"/>
      <c r="BZ82" s="79"/>
      <c r="CA82" s="79"/>
      <c r="CB82" s="79"/>
      <c r="CC82" s="79"/>
      <c r="CD82" s="79"/>
      <c r="CE82" s="79"/>
      <c r="CF82" s="79"/>
      <c r="CG82" s="79"/>
      <c r="CH82" s="79"/>
      <c r="CI82" s="79"/>
      <c r="CJ82" s="79"/>
      <c r="CK82" s="79"/>
      <c r="CL82" s="79"/>
      <c r="CM82" s="79"/>
      <c r="CN82" s="79"/>
      <c r="CO82" s="79"/>
      <c r="CP82" s="79"/>
      <c r="CQ82" s="79"/>
      <c r="CR82" s="79"/>
      <c r="CS82" s="79"/>
      <c r="CT82" s="79"/>
      <c r="CU82" s="79"/>
      <c r="CV82" s="79"/>
      <c r="CW82" s="79"/>
      <c r="CX82" s="79"/>
      <c r="CY82" s="79"/>
      <c r="CZ82" s="79"/>
      <c r="DA82" s="79"/>
      <c r="DB82" s="79"/>
      <c r="DC82" s="79"/>
      <c r="DD82" s="79"/>
      <c r="DE82" s="79"/>
      <c r="DF82" s="79"/>
      <c r="DG82" s="79"/>
      <c r="DH82" s="79"/>
      <c r="DI82" s="79"/>
      <c r="DJ82" s="79"/>
      <c r="DK82" s="79"/>
      <c r="DL82" s="79"/>
      <c r="DM82" s="79"/>
      <c r="DN82" s="79"/>
      <c r="DO82" s="79"/>
      <c r="DP82" s="79"/>
      <c r="DQ82" s="79"/>
      <c r="DR82" s="79"/>
      <c r="DS82" s="79"/>
      <c r="DT82" s="79"/>
      <c r="DU82" s="79"/>
      <c r="DV82" s="79"/>
      <c r="DW82" s="79"/>
      <c r="DX82" s="79"/>
      <c r="DY82" s="79"/>
      <c r="DZ82" s="79"/>
      <c r="EA82" s="79"/>
      <c r="EB82" s="79"/>
      <c r="EC82" s="79"/>
      <c r="ED82" s="79"/>
      <c r="EE82" s="79"/>
      <c r="EF82" s="79"/>
      <c r="EG82" s="79"/>
      <c r="EH82" s="79"/>
      <c r="EI82" s="79"/>
      <c r="EJ82" s="79"/>
      <c r="EK82" s="79"/>
      <c r="EL82" s="79"/>
      <c r="EM82" s="79"/>
      <c r="EN82" s="79"/>
      <c r="EO82" s="79"/>
      <c r="EP82" s="79"/>
      <c r="EQ82" s="79"/>
      <c r="ER82" s="79"/>
      <c r="ES82" s="79"/>
      <c r="ET82" s="79"/>
      <c r="EU82" s="79"/>
      <c r="EV82" s="79"/>
      <c r="EW82" s="79"/>
      <c r="EX82" s="79"/>
      <c r="EY82" s="79"/>
      <c r="EZ82" s="79"/>
      <c r="FA82" s="79"/>
      <c r="FB82" s="79"/>
      <c r="FC82" s="79"/>
      <c r="FD82" s="79"/>
      <c r="FE82" s="79"/>
      <c r="FF82" s="79"/>
      <c r="FG82" s="79"/>
      <c r="FH82" s="79"/>
      <c r="FI82" s="79"/>
      <c r="FJ82" s="79"/>
      <c r="FK82" s="79"/>
      <c r="FL82" s="79"/>
      <c r="FM82" s="79"/>
      <c r="FN82" s="79"/>
      <c r="FO82" s="79"/>
      <c r="FP82" s="79"/>
      <c r="FQ82" s="79"/>
      <c r="FR82" s="79"/>
      <c r="FS82" s="79"/>
      <c r="FT82" s="79"/>
      <c r="FU82" s="79"/>
      <c r="FV82" s="79"/>
      <c r="FW82" s="79"/>
      <c r="FX82" s="79"/>
      <c r="FY82" s="79"/>
      <c r="FZ82" s="79"/>
      <c r="GA82" s="79"/>
      <c r="GB82" s="79"/>
      <c r="GC82" s="79"/>
      <c r="GD82" s="79"/>
      <c r="GE82" s="79"/>
      <c r="GF82" s="79"/>
      <c r="GG82" s="79"/>
      <c r="GH82" s="79"/>
      <c r="GI82" s="79"/>
      <c r="GJ82" s="79"/>
      <c r="GK82" s="79"/>
      <c r="GL82" s="79"/>
      <c r="GM82" s="79"/>
      <c r="GN82" s="79"/>
      <c r="GO82" s="79"/>
      <c r="GP82" s="79"/>
      <c r="GQ82" s="79"/>
      <c r="GR82" s="79"/>
      <c r="GS82" s="79"/>
      <c r="GT82" s="79"/>
      <c r="GU82" s="79"/>
      <c r="GV82" s="79"/>
      <c r="GW82" s="79"/>
      <c r="GX82" s="79"/>
      <c r="GY82" s="79"/>
      <c r="GZ82" s="79"/>
      <c r="HA82" s="79"/>
      <c r="HB82" s="79"/>
      <c r="HC82" s="79"/>
      <c r="HD82" s="79"/>
      <c r="HE82" s="79"/>
      <c r="HF82" s="79"/>
      <c r="HG82" s="79"/>
      <c r="HH82" s="79"/>
      <c r="HI82" s="79"/>
      <c r="HJ82" s="79"/>
      <c r="HK82" s="79"/>
      <c r="HL82" s="79"/>
      <c r="HM82" s="79"/>
      <c r="HN82" s="79"/>
      <c r="HO82" s="79"/>
      <c r="HP82" s="79"/>
      <c r="HQ82" s="79"/>
      <c r="HR82" s="79"/>
      <c r="HS82" s="79"/>
      <c r="HT82" s="79"/>
      <c r="HU82" s="79"/>
      <c r="HV82" s="79"/>
      <c r="HW82" s="79"/>
      <c r="HX82" s="79"/>
      <c r="HY82" s="79"/>
      <c r="HZ82" s="79"/>
      <c r="IA82" s="79"/>
      <c r="IB82" s="79"/>
      <c r="IC82" s="79"/>
      <c r="ID82" s="79"/>
      <c r="IE82" s="79"/>
      <c r="IF82" s="79"/>
      <c r="IG82" s="79"/>
      <c r="IH82" s="79"/>
      <c r="II82" s="79"/>
      <c r="IJ82" s="79"/>
      <c r="IK82" s="79"/>
      <c r="IL82" s="79"/>
      <c r="IM82" s="79"/>
      <c r="IN82" s="79"/>
      <c r="IO82" s="79"/>
      <c r="IP82" s="79"/>
      <c r="IQ82" s="79"/>
      <c r="IR82" s="79"/>
      <c r="IS82" s="79"/>
      <c r="IT82" s="79"/>
      <c r="IU82" s="79"/>
      <c r="IV82" s="79"/>
    </row>
    <row r="83" spans="1:256" s="83" customFormat="1" x14ac:dyDescent="0.25">
      <c r="A83" s="79"/>
      <c r="B83" s="79"/>
      <c r="C83" s="85" t="s">
        <v>5109</v>
      </c>
      <c r="D83" s="90">
        <v>120.9128</v>
      </c>
      <c r="E83" s="90">
        <v>131.5378</v>
      </c>
      <c r="F83" s="80"/>
      <c r="G83" s="81"/>
      <c r="H83" s="81"/>
      <c r="I83" s="81"/>
      <c r="J83" s="81"/>
      <c r="K83" s="82"/>
      <c r="L83" s="82"/>
      <c r="M83" s="79"/>
      <c r="N83" s="79"/>
      <c r="O83" s="79"/>
      <c r="P83" s="79"/>
      <c r="Q83" s="79"/>
      <c r="R83" s="79"/>
      <c r="S83" s="79"/>
      <c r="T83" s="79"/>
      <c r="U83" s="79"/>
      <c r="V83" s="79"/>
      <c r="W83" s="79"/>
      <c r="X83" s="79"/>
      <c r="Y83" s="79"/>
      <c r="Z83" s="79"/>
      <c r="AA83" s="79"/>
      <c r="AB83" s="79"/>
      <c r="AC83" s="79"/>
      <c r="AD83" s="79"/>
      <c r="AE83" s="79"/>
      <c r="AF83" s="79"/>
      <c r="AG83" s="79"/>
      <c r="AH83" s="79"/>
      <c r="AI83" s="82"/>
      <c r="AJ83" s="79"/>
      <c r="AK83" s="79"/>
      <c r="AL83" s="79"/>
      <c r="AM83" s="79"/>
      <c r="AN83" s="79"/>
      <c r="AO83" s="79"/>
      <c r="AP83" s="79"/>
      <c r="AQ83" s="79"/>
      <c r="AR83" s="79"/>
      <c r="AS83" s="79"/>
      <c r="AT83" s="79"/>
      <c r="AU83" s="79"/>
      <c r="AV83" s="82"/>
      <c r="AW83" s="79"/>
      <c r="AX83" s="82"/>
      <c r="AY83" s="79"/>
      <c r="AZ83" s="79"/>
      <c r="BA83" s="79"/>
      <c r="BB83" s="82"/>
      <c r="BC83" s="79"/>
      <c r="BD83" s="79"/>
      <c r="BE83" s="79"/>
      <c r="BF83" s="79"/>
      <c r="BG83" s="79"/>
      <c r="BH83" s="79"/>
      <c r="BI83" s="79"/>
      <c r="BJ83" s="79"/>
      <c r="BK83" s="79"/>
      <c r="BL83" s="79"/>
      <c r="BM83" s="79"/>
      <c r="BN83" s="79"/>
      <c r="BO83" s="79"/>
      <c r="BP83" s="79"/>
      <c r="BQ83" s="79"/>
      <c r="BR83" s="79"/>
      <c r="BS83" s="79"/>
      <c r="BT83" s="79"/>
      <c r="BU83" s="79"/>
      <c r="BV83" s="79"/>
      <c r="BW83" s="79"/>
      <c r="BX83" s="79"/>
      <c r="BY83" s="79"/>
      <c r="BZ83" s="79"/>
      <c r="CA83" s="79"/>
      <c r="CB83" s="79"/>
      <c r="CC83" s="79"/>
      <c r="CD83" s="79"/>
      <c r="CE83" s="79"/>
      <c r="CF83" s="79"/>
      <c r="CG83" s="79"/>
      <c r="CH83" s="79"/>
      <c r="CI83" s="79"/>
      <c r="CJ83" s="79"/>
      <c r="CK83" s="79"/>
      <c r="CL83" s="79"/>
      <c r="CM83" s="79"/>
      <c r="CN83" s="79"/>
      <c r="CO83" s="79"/>
      <c r="CP83" s="79"/>
      <c r="CQ83" s="79"/>
      <c r="CR83" s="79"/>
      <c r="CS83" s="79"/>
      <c r="CT83" s="79"/>
      <c r="CU83" s="79"/>
      <c r="CV83" s="79"/>
      <c r="CW83" s="79"/>
      <c r="CX83" s="79"/>
      <c r="CY83" s="79"/>
      <c r="CZ83" s="79"/>
      <c r="DA83" s="79"/>
      <c r="DB83" s="79"/>
      <c r="DC83" s="79"/>
      <c r="DD83" s="79"/>
      <c r="DE83" s="79"/>
      <c r="DF83" s="79"/>
      <c r="DG83" s="79"/>
      <c r="DH83" s="79"/>
      <c r="DI83" s="79"/>
      <c r="DJ83" s="79"/>
      <c r="DK83" s="79"/>
      <c r="DL83" s="79"/>
      <c r="DM83" s="79"/>
      <c r="DN83" s="79"/>
      <c r="DO83" s="79"/>
      <c r="DP83" s="79"/>
      <c r="DQ83" s="79"/>
      <c r="DR83" s="79"/>
      <c r="DS83" s="79"/>
      <c r="DT83" s="79"/>
      <c r="DU83" s="79"/>
      <c r="DV83" s="79"/>
      <c r="DW83" s="79"/>
      <c r="DX83" s="79"/>
      <c r="DY83" s="79"/>
      <c r="DZ83" s="79"/>
      <c r="EA83" s="79"/>
      <c r="EB83" s="79"/>
      <c r="EC83" s="79"/>
      <c r="ED83" s="79"/>
      <c r="EE83" s="79"/>
      <c r="EF83" s="79"/>
      <c r="EG83" s="79"/>
      <c r="EH83" s="79"/>
      <c r="EI83" s="79"/>
      <c r="EJ83" s="79"/>
      <c r="EK83" s="79"/>
      <c r="EL83" s="79"/>
      <c r="EM83" s="79"/>
      <c r="EN83" s="79"/>
      <c r="EO83" s="79"/>
      <c r="EP83" s="79"/>
      <c r="EQ83" s="79"/>
      <c r="ER83" s="79"/>
      <c r="ES83" s="79"/>
      <c r="ET83" s="79"/>
      <c r="EU83" s="79"/>
      <c r="EV83" s="79"/>
      <c r="EW83" s="79"/>
      <c r="EX83" s="79"/>
      <c r="EY83" s="79"/>
      <c r="EZ83" s="79"/>
      <c r="FA83" s="79"/>
      <c r="FB83" s="79"/>
      <c r="FC83" s="79"/>
      <c r="FD83" s="79"/>
      <c r="FE83" s="79"/>
      <c r="FF83" s="79"/>
      <c r="FG83" s="79"/>
      <c r="FH83" s="79"/>
      <c r="FI83" s="79"/>
      <c r="FJ83" s="79"/>
      <c r="FK83" s="79"/>
      <c r="FL83" s="79"/>
      <c r="FM83" s="79"/>
      <c r="FN83" s="79"/>
      <c r="FO83" s="79"/>
      <c r="FP83" s="79"/>
      <c r="FQ83" s="79"/>
      <c r="FR83" s="79"/>
      <c r="FS83" s="79"/>
      <c r="FT83" s="79"/>
      <c r="FU83" s="79"/>
      <c r="FV83" s="79"/>
      <c r="FW83" s="79"/>
      <c r="FX83" s="79"/>
      <c r="FY83" s="79"/>
      <c r="FZ83" s="79"/>
      <c r="GA83" s="79"/>
      <c r="GB83" s="79"/>
      <c r="GC83" s="79"/>
      <c r="GD83" s="79"/>
      <c r="GE83" s="79"/>
      <c r="GF83" s="79"/>
      <c r="GG83" s="79"/>
      <c r="GH83" s="79"/>
      <c r="GI83" s="79"/>
      <c r="GJ83" s="79"/>
      <c r="GK83" s="79"/>
      <c r="GL83" s="79"/>
      <c r="GM83" s="79"/>
      <c r="GN83" s="79"/>
      <c r="GO83" s="79"/>
      <c r="GP83" s="79"/>
      <c r="GQ83" s="79"/>
      <c r="GR83" s="79"/>
      <c r="GS83" s="79"/>
      <c r="GT83" s="79"/>
      <c r="GU83" s="79"/>
      <c r="GV83" s="79"/>
      <c r="GW83" s="79"/>
      <c r="GX83" s="79"/>
      <c r="GY83" s="79"/>
      <c r="GZ83" s="79"/>
      <c r="HA83" s="79"/>
      <c r="HB83" s="79"/>
      <c r="HC83" s="79"/>
      <c r="HD83" s="79"/>
      <c r="HE83" s="79"/>
      <c r="HF83" s="79"/>
      <c r="HG83" s="79"/>
      <c r="HH83" s="79"/>
      <c r="HI83" s="79"/>
      <c r="HJ83" s="79"/>
      <c r="HK83" s="79"/>
      <c r="HL83" s="79"/>
      <c r="HM83" s="79"/>
      <c r="HN83" s="79"/>
      <c r="HO83" s="79"/>
      <c r="HP83" s="79"/>
      <c r="HQ83" s="79"/>
      <c r="HR83" s="79"/>
      <c r="HS83" s="79"/>
      <c r="HT83" s="79"/>
      <c r="HU83" s="79"/>
      <c r="HV83" s="79"/>
      <c r="HW83" s="79"/>
      <c r="HX83" s="79"/>
      <c r="HY83" s="79"/>
      <c r="HZ83" s="79"/>
      <c r="IA83" s="79"/>
      <c r="IB83" s="79"/>
      <c r="IC83" s="79"/>
      <c r="ID83" s="79"/>
      <c r="IE83" s="79"/>
      <c r="IF83" s="79"/>
      <c r="IG83" s="79"/>
      <c r="IH83" s="79"/>
      <c r="II83" s="79"/>
      <c r="IJ83" s="79"/>
      <c r="IK83" s="79"/>
      <c r="IL83" s="79"/>
      <c r="IM83" s="79"/>
      <c r="IN83" s="79"/>
      <c r="IO83" s="79"/>
      <c r="IP83" s="79"/>
      <c r="IQ83" s="79"/>
      <c r="IR83" s="79"/>
      <c r="IS83" s="79"/>
      <c r="IT83" s="79"/>
      <c r="IU83" s="79"/>
      <c r="IV83" s="79"/>
    </row>
    <row r="85" spans="1:256" x14ac:dyDescent="0.25">
      <c r="C85" s="2" t="s">
        <v>5175</v>
      </c>
      <c r="E85" s="2" t="s">
        <v>2</v>
      </c>
    </row>
    <row r="87" spans="1:256" x14ac:dyDescent="0.25">
      <c r="C87" s="2" t="s">
        <v>5176</v>
      </c>
      <c r="E87" s="2" t="s">
        <v>2</v>
      </c>
    </row>
    <row r="89" spans="1:256" x14ac:dyDescent="0.25">
      <c r="C89" s="2" t="s">
        <v>5067</v>
      </c>
      <c r="E89" s="2" t="s">
        <v>2</v>
      </c>
    </row>
    <row r="91" spans="1:256" x14ac:dyDescent="0.25">
      <c r="C91" s="2" t="s">
        <v>5068</v>
      </c>
      <c r="E91" s="2" t="s">
        <v>2</v>
      </c>
    </row>
    <row r="93" spans="1:256" x14ac:dyDescent="0.25">
      <c r="C93" s="2" t="s">
        <v>5069</v>
      </c>
      <c r="E93" s="96">
        <v>9.467608051516041E-2</v>
      </c>
    </row>
    <row r="95" spans="1:256" x14ac:dyDescent="0.25">
      <c r="C95" s="2" t="s">
        <v>5071</v>
      </c>
      <c r="E95" s="97" t="s">
        <v>5070</v>
      </c>
    </row>
    <row r="97" spans="3:5" x14ac:dyDescent="0.25">
      <c r="C97" s="2" t="s">
        <v>5177</v>
      </c>
      <c r="E97" s="2" t="s">
        <v>2</v>
      </c>
    </row>
    <row r="99" spans="3:5" x14ac:dyDescent="0.25">
      <c r="C99" s="2" t="s">
        <v>5116</v>
      </c>
    </row>
    <row r="101" spans="3:5" x14ac:dyDescent="0.25">
      <c r="C101" s="1" t="s">
        <v>5348</v>
      </c>
      <c r="E101" s="202" t="s">
        <v>5349</v>
      </c>
    </row>
    <row r="102" spans="3:5" x14ac:dyDescent="0.25">
      <c r="E102" s="2" t="s">
        <v>5378</v>
      </c>
    </row>
  </sheetData>
  <mergeCells count="1">
    <mergeCell ref="C71:K71"/>
  </mergeCells>
  <hyperlinks>
    <hyperlink ref="J2" location="'Index'!A1" display="'Index'!A1" xr:uid="{38EC251A-5D5B-4DB9-B3E1-2DA6D4FF7F23}"/>
  </hyperlinks>
  <pageMargins left="0.7" right="0.7" top="0.75" bottom="0.75" header="0.3" footer="0.3"/>
  <pageSetup orientation="portrait" horizontalDpi="4294967293"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517B7-9A5C-4231-9E98-8971088FDDF6}">
  <sheetPr codeName="Sheet1"/>
  <dimension ref="A1:IV127"/>
  <sheetViews>
    <sheetView showGridLines="0" zoomScale="90" zoomScaleNormal="90" workbookViewId="0">
      <pane ySplit="6" topLeftCell="A109"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2763</v>
      </c>
      <c r="J2" s="38" t="s">
        <v>4498</v>
      </c>
    </row>
    <row r="3" spans="1:54" ht="16.5" x14ac:dyDescent="0.3">
      <c r="C3" s="1" t="s">
        <v>28</v>
      </c>
      <c r="D3" s="21" t="s">
        <v>2764</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59</v>
      </c>
      <c r="C11" s="60" t="s">
        <v>60</v>
      </c>
      <c r="D11" s="54" t="s">
        <v>61</v>
      </c>
      <c r="E11" s="6" t="s">
        <v>44</v>
      </c>
      <c r="F11" s="19">
        <v>10367500</v>
      </c>
      <c r="G11" s="24">
        <v>109895.5</v>
      </c>
      <c r="H11" s="24">
        <v>16.39</v>
      </c>
      <c r="I11" s="31"/>
      <c r="J11" s="31"/>
      <c r="K11" s="35"/>
    </row>
    <row r="12" spans="1:54" x14ac:dyDescent="0.25">
      <c r="B12" s="8" t="s">
        <v>1181</v>
      </c>
      <c r="C12" s="60" t="s">
        <v>1182</v>
      </c>
      <c r="D12" s="54" t="s">
        <v>1183</v>
      </c>
      <c r="E12" s="6" t="s">
        <v>261</v>
      </c>
      <c r="F12" s="19">
        <v>16943244</v>
      </c>
      <c r="G12" s="24">
        <v>55472.18</v>
      </c>
      <c r="H12" s="24">
        <v>8.2799999999999994</v>
      </c>
      <c r="I12" s="31"/>
      <c r="J12" s="31"/>
      <c r="K12" s="35"/>
    </row>
    <row r="13" spans="1:54" x14ac:dyDescent="0.25">
      <c r="B13" s="8" t="s">
        <v>1184</v>
      </c>
      <c r="C13" s="60" t="s">
        <v>1185</v>
      </c>
      <c r="D13" s="54" t="s">
        <v>1186</v>
      </c>
      <c r="E13" s="6" t="s">
        <v>628</v>
      </c>
      <c r="F13" s="19">
        <v>12885000</v>
      </c>
      <c r="G13" s="24">
        <v>53401.88</v>
      </c>
      <c r="H13" s="24">
        <v>7.97</v>
      </c>
      <c r="I13" s="31"/>
      <c r="J13" s="31"/>
      <c r="K13" s="35"/>
    </row>
    <row r="14" spans="1:54" x14ac:dyDescent="0.25">
      <c r="B14" s="8" t="s">
        <v>1187</v>
      </c>
      <c r="C14" s="60" t="s">
        <v>1188</v>
      </c>
      <c r="D14" s="54" t="s">
        <v>1189</v>
      </c>
      <c r="E14" s="6" t="s">
        <v>261</v>
      </c>
      <c r="F14" s="19">
        <v>18085554</v>
      </c>
      <c r="G14" s="24">
        <v>47664.480000000003</v>
      </c>
      <c r="H14" s="24">
        <v>7.11</v>
      </c>
      <c r="I14" s="31"/>
      <c r="J14" s="31"/>
      <c r="K14" s="35"/>
    </row>
    <row r="15" spans="1:54" x14ac:dyDescent="0.25">
      <c r="B15" s="8" t="s">
        <v>482</v>
      </c>
      <c r="C15" s="60" t="s">
        <v>483</v>
      </c>
      <c r="D15" s="54" t="s">
        <v>484</v>
      </c>
      <c r="E15" s="6" t="s">
        <v>423</v>
      </c>
      <c r="F15" s="19">
        <v>25590000</v>
      </c>
      <c r="G15" s="24">
        <v>45422.25</v>
      </c>
      <c r="H15" s="24">
        <v>6.78</v>
      </c>
      <c r="I15" s="31"/>
      <c r="J15" s="31"/>
      <c r="K15" s="35"/>
    </row>
    <row r="16" spans="1:54" x14ac:dyDescent="0.25">
      <c r="B16" s="8" t="s">
        <v>523</v>
      </c>
      <c r="C16" s="60" t="s">
        <v>524</v>
      </c>
      <c r="D16" s="54" t="s">
        <v>525</v>
      </c>
      <c r="E16" s="6" t="s">
        <v>44</v>
      </c>
      <c r="F16" s="19">
        <v>14350000</v>
      </c>
      <c r="G16" s="24">
        <v>34239.1</v>
      </c>
      <c r="H16" s="24">
        <v>5.1100000000000003</v>
      </c>
      <c r="I16" s="31"/>
      <c r="J16" s="31"/>
      <c r="K16" s="35"/>
    </row>
    <row r="17" spans="2:11" x14ac:dyDescent="0.25">
      <c r="B17" s="8" t="s">
        <v>488</v>
      </c>
      <c r="C17" s="60" t="s">
        <v>489</v>
      </c>
      <c r="D17" s="54" t="s">
        <v>490</v>
      </c>
      <c r="E17" s="6" t="s">
        <v>491</v>
      </c>
      <c r="F17" s="19">
        <v>14655000</v>
      </c>
      <c r="G17" s="24">
        <v>33970.29</v>
      </c>
      <c r="H17" s="24">
        <v>5.07</v>
      </c>
      <c r="I17" s="31"/>
      <c r="J17" s="31"/>
      <c r="K17" s="35"/>
    </row>
    <row r="18" spans="2:11" x14ac:dyDescent="0.25">
      <c r="B18" s="8" t="s">
        <v>2294</v>
      </c>
      <c r="C18" s="60" t="s">
        <v>2295</v>
      </c>
      <c r="D18" s="54" t="s">
        <v>2296</v>
      </c>
      <c r="E18" s="6" t="s">
        <v>451</v>
      </c>
      <c r="F18" s="19">
        <v>9700000</v>
      </c>
      <c r="G18" s="24">
        <v>31432.85</v>
      </c>
      <c r="H18" s="24">
        <v>4.6900000000000004</v>
      </c>
      <c r="I18" s="31"/>
      <c r="J18" s="31"/>
      <c r="K18" s="35"/>
    </row>
    <row r="19" spans="2:11" x14ac:dyDescent="0.25">
      <c r="B19" s="8" t="s">
        <v>2170</v>
      </c>
      <c r="C19" s="60" t="s">
        <v>1445</v>
      </c>
      <c r="D19" s="54" t="s">
        <v>2171</v>
      </c>
      <c r="E19" s="6" t="s">
        <v>99</v>
      </c>
      <c r="F19" s="19">
        <v>6500000</v>
      </c>
      <c r="G19" s="24">
        <v>28772.25</v>
      </c>
      <c r="H19" s="24">
        <v>4.29</v>
      </c>
      <c r="I19" s="31"/>
      <c r="J19" s="31"/>
      <c r="K19" s="35"/>
    </row>
    <row r="20" spans="2:11" x14ac:dyDescent="0.25">
      <c r="B20" s="8" t="s">
        <v>2447</v>
      </c>
      <c r="C20" s="60" t="s">
        <v>2448</v>
      </c>
      <c r="D20" s="54" t="s">
        <v>2449</v>
      </c>
      <c r="E20" s="6" t="s">
        <v>222</v>
      </c>
      <c r="F20" s="19">
        <v>5200000</v>
      </c>
      <c r="G20" s="24">
        <v>26618.799999999999</v>
      </c>
      <c r="H20" s="24">
        <v>3.97</v>
      </c>
      <c r="I20" s="31"/>
      <c r="J20" s="31"/>
      <c r="K20" s="35"/>
    </row>
    <row r="21" spans="2:11" x14ac:dyDescent="0.25">
      <c r="B21" s="8" t="s">
        <v>2292</v>
      </c>
      <c r="C21" s="60" t="s">
        <v>1278</v>
      </c>
      <c r="D21" s="54" t="s">
        <v>2293</v>
      </c>
      <c r="E21" s="6" t="s">
        <v>44</v>
      </c>
      <c r="F21" s="19">
        <v>2827235</v>
      </c>
      <c r="G21" s="24">
        <v>25409.77</v>
      </c>
      <c r="H21" s="24">
        <v>3.79</v>
      </c>
      <c r="I21" s="31"/>
      <c r="J21" s="31"/>
      <c r="K21" s="35"/>
    </row>
    <row r="22" spans="2:11" x14ac:dyDescent="0.25">
      <c r="B22" s="8" t="s">
        <v>2493</v>
      </c>
      <c r="C22" s="60" t="s">
        <v>1416</v>
      </c>
      <c r="D22" s="54" t="s">
        <v>2494</v>
      </c>
      <c r="E22" s="6" t="s">
        <v>55</v>
      </c>
      <c r="F22" s="19">
        <v>1775439</v>
      </c>
      <c r="G22" s="24">
        <v>20394.47</v>
      </c>
      <c r="H22" s="24">
        <v>3.04</v>
      </c>
      <c r="I22" s="31"/>
      <c r="J22" s="31"/>
      <c r="K22" s="35"/>
    </row>
    <row r="23" spans="2:11" x14ac:dyDescent="0.25">
      <c r="B23" s="8" t="s">
        <v>1123</v>
      </c>
      <c r="C23" s="60" t="s">
        <v>1124</v>
      </c>
      <c r="D23" s="54" t="s">
        <v>1125</v>
      </c>
      <c r="E23" s="6" t="s">
        <v>1126</v>
      </c>
      <c r="F23" s="19">
        <v>19900000</v>
      </c>
      <c r="G23" s="24">
        <v>17551.8</v>
      </c>
      <c r="H23" s="24">
        <v>2.62</v>
      </c>
      <c r="I23" s="31"/>
      <c r="J23" s="31"/>
      <c r="K23" s="35"/>
    </row>
    <row r="24" spans="2:11" x14ac:dyDescent="0.25">
      <c r="B24" s="8" t="s">
        <v>2458</v>
      </c>
      <c r="C24" s="60" t="s">
        <v>2459</v>
      </c>
      <c r="D24" s="54" t="s">
        <v>2460</v>
      </c>
      <c r="E24" s="6" t="s">
        <v>223</v>
      </c>
      <c r="F24" s="19">
        <v>4550000</v>
      </c>
      <c r="G24" s="24">
        <v>17358.25</v>
      </c>
      <c r="H24" s="24">
        <v>2.59</v>
      </c>
      <c r="I24" s="31"/>
      <c r="J24" s="31"/>
      <c r="K24" s="35"/>
    </row>
    <row r="25" spans="2:11" x14ac:dyDescent="0.25">
      <c r="B25" s="8" t="s">
        <v>368</v>
      </c>
      <c r="C25" s="60" t="s">
        <v>369</v>
      </c>
      <c r="D25" s="54" t="s">
        <v>370</v>
      </c>
      <c r="E25" s="6" t="s">
        <v>55</v>
      </c>
      <c r="F25" s="19">
        <v>2538331</v>
      </c>
      <c r="G25" s="24">
        <v>16365.89</v>
      </c>
      <c r="H25" s="24">
        <v>2.44</v>
      </c>
      <c r="I25" s="31"/>
      <c r="J25" s="31"/>
      <c r="K25" s="35"/>
    </row>
    <row r="26" spans="2:11" x14ac:dyDescent="0.25">
      <c r="B26" s="8" t="s">
        <v>2765</v>
      </c>
      <c r="C26" s="60" t="s">
        <v>2766</v>
      </c>
      <c r="D26" s="54" t="s">
        <v>2767</v>
      </c>
      <c r="E26" s="6" t="s">
        <v>149</v>
      </c>
      <c r="F26" s="19">
        <v>4150000</v>
      </c>
      <c r="G26" s="24">
        <v>14722.13</v>
      </c>
      <c r="H26" s="24">
        <v>2.2000000000000002</v>
      </c>
      <c r="I26" s="31"/>
      <c r="J26" s="31"/>
      <c r="K26" s="35"/>
    </row>
    <row r="27" spans="2:11" x14ac:dyDescent="0.25">
      <c r="B27" s="8" t="s">
        <v>649</v>
      </c>
      <c r="C27" s="60" t="s">
        <v>650</v>
      </c>
      <c r="D27" s="54" t="s">
        <v>651</v>
      </c>
      <c r="E27" s="6" t="s">
        <v>149</v>
      </c>
      <c r="F27" s="19">
        <v>3420000</v>
      </c>
      <c r="G27" s="24">
        <v>14295.6</v>
      </c>
      <c r="H27" s="24">
        <v>2.13</v>
      </c>
      <c r="I27" s="31"/>
      <c r="J27" s="31"/>
      <c r="K27" s="35"/>
    </row>
    <row r="28" spans="2:11" x14ac:dyDescent="0.25">
      <c r="B28" s="8" t="s">
        <v>1108</v>
      </c>
      <c r="C28" s="60" t="s">
        <v>1109</v>
      </c>
      <c r="D28" s="54" t="s">
        <v>1110</v>
      </c>
      <c r="E28" s="6" t="s">
        <v>423</v>
      </c>
      <c r="F28" s="19">
        <v>4100000</v>
      </c>
      <c r="G28" s="24">
        <v>12324.6</v>
      </c>
      <c r="H28" s="24">
        <v>1.84</v>
      </c>
      <c r="I28" s="31"/>
      <c r="J28" s="31"/>
      <c r="K28" s="35"/>
    </row>
    <row r="29" spans="2:11" x14ac:dyDescent="0.25">
      <c r="B29" s="8" t="s">
        <v>2768</v>
      </c>
      <c r="C29" s="60" t="s">
        <v>2769</v>
      </c>
      <c r="D29" s="54" t="s">
        <v>2770</v>
      </c>
      <c r="E29" s="6" t="s">
        <v>423</v>
      </c>
      <c r="F29" s="19">
        <v>7100000</v>
      </c>
      <c r="G29" s="24">
        <v>10684.79</v>
      </c>
      <c r="H29" s="24">
        <v>1.59</v>
      </c>
      <c r="I29" s="31"/>
      <c r="J29" s="31"/>
      <c r="K29" s="35"/>
    </row>
    <row r="30" spans="2:11" x14ac:dyDescent="0.25">
      <c r="B30" s="8" t="s">
        <v>2771</v>
      </c>
      <c r="C30" s="60" t="s">
        <v>2772</v>
      </c>
      <c r="D30" s="54" t="s">
        <v>2773</v>
      </c>
      <c r="E30" s="6" t="s">
        <v>51</v>
      </c>
      <c r="F30" s="19">
        <v>3917504</v>
      </c>
      <c r="G30" s="24">
        <v>10258.77</v>
      </c>
      <c r="H30" s="24">
        <v>1.53</v>
      </c>
      <c r="I30" s="31"/>
      <c r="J30" s="31"/>
      <c r="K30" s="35"/>
    </row>
    <row r="31" spans="2:11" x14ac:dyDescent="0.25">
      <c r="B31" s="8" t="s">
        <v>1093</v>
      </c>
      <c r="C31" s="60" t="s">
        <v>1094</v>
      </c>
      <c r="D31" s="54" t="s">
        <v>1095</v>
      </c>
      <c r="E31" s="6" t="s">
        <v>261</v>
      </c>
      <c r="F31" s="19">
        <v>12969379</v>
      </c>
      <c r="G31" s="24">
        <v>9950.11</v>
      </c>
      <c r="H31" s="24">
        <v>1.48</v>
      </c>
      <c r="I31" s="31"/>
      <c r="J31" s="31"/>
      <c r="K31" s="35"/>
    </row>
    <row r="32" spans="2:11" x14ac:dyDescent="0.25">
      <c r="B32" s="8" t="s">
        <v>2774</v>
      </c>
      <c r="C32" s="60" t="s">
        <v>2775</v>
      </c>
      <c r="D32" s="54" t="s">
        <v>2776</v>
      </c>
      <c r="E32" s="6" t="s">
        <v>113</v>
      </c>
      <c r="F32" s="19">
        <v>3565849</v>
      </c>
      <c r="G32" s="24">
        <v>9246.25</v>
      </c>
      <c r="H32" s="24">
        <v>1.38</v>
      </c>
      <c r="I32" s="31"/>
      <c r="J32" s="31"/>
      <c r="K32" s="35"/>
    </row>
    <row r="33" spans="2:11" x14ac:dyDescent="0.25">
      <c r="B33" s="8" t="s">
        <v>420</v>
      </c>
      <c r="C33" s="60" t="s">
        <v>421</v>
      </c>
      <c r="D33" s="54" t="s">
        <v>422</v>
      </c>
      <c r="E33" s="6" t="s">
        <v>423</v>
      </c>
      <c r="F33" s="19">
        <v>3503294</v>
      </c>
      <c r="G33" s="24">
        <v>8677.66</v>
      </c>
      <c r="H33" s="24">
        <v>1.29</v>
      </c>
      <c r="I33" s="31"/>
      <c r="J33" s="31"/>
      <c r="K33" s="35"/>
    </row>
    <row r="34" spans="2:11" x14ac:dyDescent="0.25">
      <c r="B34" s="8" t="s">
        <v>430</v>
      </c>
      <c r="C34" s="60" t="s">
        <v>431</v>
      </c>
      <c r="D34" s="54" t="s">
        <v>432</v>
      </c>
      <c r="E34" s="6" t="s">
        <v>423</v>
      </c>
      <c r="F34" s="19">
        <v>1167764</v>
      </c>
      <c r="G34" s="24">
        <v>1751.65</v>
      </c>
      <c r="H34" s="24">
        <v>0.26</v>
      </c>
      <c r="I34" s="31"/>
      <c r="J34" s="31"/>
      <c r="K34" s="35" t="s">
        <v>4996</v>
      </c>
    </row>
    <row r="35" spans="2:11" x14ac:dyDescent="0.25">
      <c r="C35" s="58" t="s">
        <v>199</v>
      </c>
      <c r="D35" s="54"/>
      <c r="E35" s="6"/>
      <c r="F35" s="19"/>
      <c r="G35" s="25">
        <v>655881.31999999995</v>
      </c>
      <c r="H35" s="25">
        <v>97.84</v>
      </c>
      <c r="I35" s="31"/>
      <c r="J35" s="31"/>
      <c r="K35" s="35"/>
    </row>
    <row r="36" spans="2:11" x14ac:dyDescent="0.25">
      <c r="C36" s="57"/>
      <c r="D36" s="54"/>
      <c r="E36" s="6"/>
      <c r="F36" s="19"/>
      <c r="G36" s="24"/>
      <c r="H36" s="24"/>
      <c r="I36" s="31"/>
      <c r="J36" s="31"/>
      <c r="K36" s="35"/>
    </row>
    <row r="37" spans="2:11" x14ac:dyDescent="0.25">
      <c r="C37" s="58" t="s">
        <v>3</v>
      </c>
      <c r="D37" s="54"/>
      <c r="E37" s="6"/>
      <c r="F37" s="19"/>
      <c r="G37" s="24" t="s">
        <v>2</v>
      </c>
      <c r="H37" s="24" t="s">
        <v>2</v>
      </c>
      <c r="I37" s="31"/>
      <c r="J37" s="31"/>
      <c r="K37" s="35"/>
    </row>
    <row r="38" spans="2:11" x14ac:dyDescent="0.25">
      <c r="C38" s="57"/>
      <c r="D38" s="54"/>
      <c r="E38" s="6"/>
      <c r="F38" s="19"/>
      <c r="G38" s="24"/>
      <c r="H38" s="24"/>
      <c r="I38" s="31"/>
      <c r="J38" s="31"/>
      <c r="K38" s="35"/>
    </row>
    <row r="39" spans="2:11" x14ac:dyDescent="0.25">
      <c r="C39" s="58" t="s">
        <v>4</v>
      </c>
      <c r="D39" s="54"/>
      <c r="E39" s="6"/>
      <c r="F39" s="19"/>
      <c r="G39" s="24" t="s">
        <v>2</v>
      </c>
      <c r="H39" s="24" t="s">
        <v>2</v>
      </c>
      <c r="I39" s="31"/>
      <c r="J39" s="31"/>
      <c r="K39" s="35"/>
    </row>
    <row r="40" spans="2:11" x14ac:dyDescent="0.25">
      <c r="C40" s="57"/>
      <c r="D40" s="54"/>
      <c r="E40" s="6"/>
      <c r="F40" s="19"/>
      <c r="G40" s="24"/>
      <c r="H40" s="24"/>
      <c r="I40" s="31"/>
      <c r="J40" s="31"/>
      <c r="K40" s="35"/>
    </row>
    <row r="41" spans="2:11" x14ac:dyDescent="0.25">
      <c r="C41" s="58" t="s">
        <v>5</v>
      </c>
      <c r="D41" s="54"/>
      <c r="E41" s="6"/>
      <c r="F41" s="19"/>
      <c r="G41" s="24"/>
      <c r="H41" s="24"/>
      <c r="I41" s="31"/>
      <c r="J41" s="31"/>
      <c r="K41" s="35"/>
    </row>
    <row r="42" spans="2:11" x14ac:dyDescent="0.25">
      <c r="C42" s="57"/>
      <c r="D42" s="54"/>
      <c r="E42" s="6"/>
      <c r="F42" s="19"/>
      <c r="G42" s="24"/>
      <c r="H42" s="24"/>
      <c r="I42" s="31"/>
      <c r="J42" s="31"/>
      <c r="K42" s="35"/>
    </row>
    <row r="43" spans="2:11" x14ac:dyDescent="0.25">
      <c r="C43" s="58" t="s">
        <v>6</v>
      </c>
      <c r="D43" s="54"/>
      <c r="E43" s="6"/>
      <c r="F43" s="19"/>
      <c r="G43" s="24" t="s">
        <v>2</v>
      </c>
      <c r="H43" s="24" t="s">
        <v>2</v>
      </c>
      <c r="I43" s="31"/>
      <c r="J43" s="31"/>
      <c r="K43" s="35"/>
    </row>
    <row r="44" spans="2:11" x14ac:dyDescent="0.25">
      <c r="C44" s="57"/>
      <c r="D44" s="54"/>
      <c r="E44" s="6"/>
      <c r="F44" s="19"/>
      <c r="G44" s="24"/>
      <c r="H44" s="24"/>
      <c r="I44" s="31"/>
      <c r="J44" s="31"/>
      <c r="K44" s="35"/>
    </row>
    <row r="45" spans="2:11" x14ac:dyDescent="0.25">
      <c r="C45" s="58" t="s">
        <v>7</v>
      </c>
      <c r="D45" s="54"/>
      <c r="E45" s="6"/>
      <c r="F45" s="19"/>
      <c r="G45" s="24" t="s">
        <v>2</v>
      </c>
      <c r="H45" s="24" t="s">
        <v>2</v>
      </c>
      <c r="I45" s="31"/>
      <c r="J45" s="31"/>
      <c r="K45" s="35"/>
    </row>
    <row r="46" spans="2:11" x14ac:dyDescent="0.25">
      <c r="C46" s="57"/>
      <c r="D46" s="54"/>
      <c r="E46" s="6"/>
      <c r="F46" s="19"/>
      <c r="G46" s="24"/>
      <c r="H46" s="24"/>
      <c r="I46" s="31"/>
      <c r="J46" s="31"/>
      <c r="K46" s="35"/>
    </row>
    <row r="47" spans="2:11" x14ac:dyDescent="0.25">
      <c r="C47" s="58" t="s">
        <v>8</v>
      </c>
      <c r="D47" s="54"/>
      <c r="E47" s="6"/>
      <c r="F47" s="19"/>
      <c r="G47" s="24" t="s">
        <v>2</v>
      </c>
      <c r="H47" s="24" t="s">
        <v>2</v>
      </c>
      <c r="I47" s="31"/>
      <c r="J47" s="31"/>
      <c r="K47" s="35"/>
    </row>
    <row r="48" spans="2:11" x14ac:dyDescent="0.25">
      <c r="C48" s="57"/>
      <c r="D48" s="54"/>
      <c r="E48" s="6"/>
      <c r="F48" s="19"/>
      <c r="G48" s="24"/>
      <c r="H48" s="24"/>
      <c r="I48" s="31"/>
      <c r="J48" s="31"/>
      <c r="K48" s="35"/>
    </row>
    <row r="49" spans="1:11" x14ac:dyDescent="0.25">
      <c r="C49" s="58" t="s">
        <v>9</v>
      </c>
      <c r="D49" s="54"/>
      <c r="E49" s="6"/>
      <c r="F49" s="19"/>
      <c r="G49" s="24" t="s">
        <v>2</v>
      </c>
      <c r="H49" s="24" t="s">
        <v>2</v>
      </c>
      <c r="I49" s="31"/>
      <c r="J49" s="31"/>
      <c r="K49" s="35"/>
    </row>
    <row r="50" spans="1:11" x14ac:dyDescent="0.25">
      <c r="C50" s="57"/>
      <c r="D50" s="54"/>
      <c r="E50" s="6"/>
      <c r="F50" s="19"/>
      <c r="G50" s="24"/>
      <c r="H50" s="24"/>
      <c r="I50" s="31"/>
      <c r="J50" s="31"/>
      <c r="K50" s="35"/>
    </row>
    <row r="51" spans="1:11" x14ac:dyDescent="0.25">
      <c r="C51" s="58" t="s">
        <v>10</v>
      </c>
      <c r="D51" s="54"/>
      <c r="E51" s="6"/>
      <c r="F51" s="19"/>
      <c r="G51" s="24" t="s">
        <v>2</v>
      </c>
      <c r="H51" s="24" t="s">
        <v>2</v>
      </c>
      <c r="I51" s="31"/>
      <c r="J51" s="31"/>
      <c r="K51" s="35"/>
    </row>
    <row r="52" spans="1:11" x14ac:dyDescent="0.25">
      <c r="C52" s="57"/>
      <c r="D52" s="54"/>
      <c r="E52" s="6"/>
      <c r="F52" s="19"/>
      <c r="G52" s="24"/>
      <c r="H52" s="24"/>
      <c r="I52" s="31"/>
      <c r="J52" s="31"/>
      <c r="K52" s="35"/>
    </row>
    <row r="53" spans="1:11" x14ac:dyDescent="0.25">
      <c r="C53" s="58" t="s">
        <v>11</v>
      </c>
      <c r="D53" s="54"/>
      <c r="E53" s="6"/>
      <c r="F53" s="19"/>
      <c r="G53" s="24" t="s">
        <v>2</v>
      </c>
      <c r="H53" s="24" t="s">
        <v>2</v>
      </c>
      <c r="I53" s="31"/>
      <c r="J53" s="31"/>
      <c r="K53" s="35"/>
    </row>
    <row r="54" spans="1:11" x14ac:dyDescent="0.25">
      <c r="C54" s="57"/>
      <c r="D54" s="54"/>
      <c r="E54" s="6"/>
      <c r="F54" s="19"/>
      <c r="G54" s="24"/>
      <c r="H54" s="24"/>
      <c r="I54" s="31"/>
      <c r="J54" s="31"/>
      <c r="K54" s="35"/>
    </row>
    <row r="55" spans="1:11" x14ac:dyDescent="0.25">
      <c r="A55" s="10"/>
      <c r="B55" s="28"/>
      <c r="C55" s="58" t="s">
        <v>13</v>
      </c>
      <c r="D55" s="54"/>
      <c r="E55" s="6"/>
      <c r="F55" s="19"/>
      <c r="G55" s="24"/>
      <c r="H55" s="24"/>
      <c r="I55" s="31"/>
      <c r="J55" s="31"/>
      <c r="K55" s="35"/>
    </row>
    <row r="56" spans="1:11" x14ac:dyDescent="0.25">
      <c r="A56" s="28"/>
      <c r="B56" s="28"/>
      <c r="C56" s="58" t="s">
        <v>14</v>
      </c>
      <c r="D56" s="54"/>
      <c r="E56" s="6"/>
      <c r="F56" s="19"/>
      <c r="G56" s="24" t="s">
        <v>2</v>
      </c>
      <c r="H56" s="24" t="s">
        <v>2</v>
      </c>
      <c r="I56" s="31"/>
      <c r="J56" s="31"/>
      <c r="K56" s="35"/>
    </row>
    <row r="57" spans="1:11" x14ac:dyDescent="0.25">
      <c r="A57" s="28"/>
      <c r="B57" s="28"/>
      <c r="C57" s="58"/>
      <c r="D57" s="54"/>
      <c r="E57" s="6"/>
      <c r="F57" s="19"/>
      <c r="G57" s="24"/>
      <c r="H57" s="24"/>
      <c r="I57" s="31"/>
      <c r="J57" s="31"/>
      <c r="K57" s="35"/>
    </row>
    <row r="58" spans="1:11" x14ac:dyDescent="0.25">
      <c r="A58" s="28"/>
      <c r="B58" s="28"/>
      <c r="C58" s="58" t="s">
        <v>15</v>
      </c>
      <c r="D58" s="54"/>
      <c r="E58" s="6"/>
      <c r="F58" s="19"/>
      <c r="G58" s="24" t="s">
        <v>2</v>
      </c>
      <c r="H58" s="24" t="s">
        <v>2</v>
      </c>
      <c r="I58" s="31"/>
      <c r="J58" s="31"/>
      <c r="K58" s="35"/>
    </row>
    <row r="59" spans="1:11" x14ac:dyDescent="0.25">
      <c r="A59" s="28"/>
      <c r="B59" s="28"/>
      <c r="C59" s="58"/>
      <c r="D59" s="54"/>
      <c r="E59" s="6"/>
      <c r="F59" s="19"/>
      <c r="G59" s="24"/>
      <c r="H59" s="24"/>
      <c r="I59" s="31"/>
      <c r="J59" s="31"/>
      <c r="K59" s="35"/>
    </row>
    <row r="60" spans="1:11" x14ac:dyDescent="0.25">
      <c r="C60" s="59" t="s">
        <v>16</v>
      </c>
      <c r="D60" s="54"/>
      <c r="E60" s="6"/>
      <c r="F60" s="19"/>
      <c r="G60" s="24"/>
      <c r="H60" s="24"/>
      <c r="I60" s="31"/>
      <c r="J60" s="31"/>
      <c r="K60" s="35"/>
    </row>
    <row r="61" spans="1:11" x14ac:dyDescent="0.25">
      <c r="B61" s="8" t="s">
        <v>207</v>
      </c>
      <c r="C61" s="60" t="s">
        <v>208</v>
      </c>
      <c r="D61" s="54" t="s">
        <v>209</v>
      </c>
      <c r="E61" s="6" t="s">
        <v>210</v>
      </c>
      <c r="F61" s="19">
        <v>500000</v>
      </c>
      <c r="G61" s="24">
        <v>494.37</v>
      </c>
      <c r="H61" s="24">
        <v>7.0000000000000007E-2</v>
      </c>
      <c r="I61" s="31">
        <v>5.2602000000000002</v>
      </c>
      <c r="J61" s="31"/>
      <c r="K61" s="35"/>
    </row>
    <row r="62" spans="1:11" x14ac:dyDescent="0.25">
      <c r="C62" s="58" t="s">
        <v>199</v>
      </c>
      <c r="D62" s="54"/>
      <c r="E62" s="6"/>
      <c r="F62" s="19"/>
      <c r="G62" s="25">
        <v>494.37</v>
      </c>
      <c r="H62" s="25">
        <v>7.0000000000000007E-2</v>
      </c>
      <c r="I62" s="31"/>
      <c r="J62" s="31"/>
      <c r="K62" s="35"/>
    </row>
    <row r="63" spans="1:11" x14ac:dyDescent="0.25">
      <c r="C63" s="57"/>
      <c r="D63" s="54"/>
      <c r="E63" s="6"/>
      <c r="F63" s="19"/>
      <c r="G63" s="24"/>
      <c r="H63" s="24"/>
      <c r="I63" s="31"/>
      <c r="J63" s="31"/>
      <c r="K63" s="35"/>
    </row>
    <row r="64" spans="1:11" x14ac:dyDescent="0.25">
      <c r="C64" s="58" t="s">
        <v>17</v>
      </c>
      <c r="D64" s="54"/>
      <c r="E64" s="6"/>
      <c r="F64" s="19"/>
      <c r="G64" s="24" t="s">
        <v>2</v>
      </c>
      <c r="H64" s="24" t="s">
        <v>2</v>
      </c>
      <c r="I64" s="31"/>
      <c r="J64" s="31"/>
      <c r="K64" s="35"/>
    </row>
    <row r="65" spans="1:11" x14ac:dyDescent="0.25">
      <c r="C65" s="57"/>
      <c r="D65" s="54"/>
      <c r="E65" s="6"/>
      <c r="F65" s="19"/>
      <c r="G65" s="24"/>
      <c r="H65" s="24"/>
      <c r="I65" s="31"/>
      <c r="J65" s="31"/>
      <c r="K65" s="35"/>
    </row>
    <row r="66" spans="1:11" x14ac:dyDescent="0.25">
      <c r="C66" s="58" t="s">
        <v>18</v>
      </c>
      <c r="D66" s="54"/>
      <c r="E66" s="6"/>
      <c r="F66" s="19"/>
      <c r="G66" s="24" t="s">
        <v>2</v>
      </c>
      <c r="H66" s="24" t="s">
        <v>2</v>
      </c>
      <c r="I66" s="31"/>
      <c r="J66" s="31"/>
      <c r="K66" s="35"/>
    </row>
    <row r="67" spans="1:11" x14ac:dyDescent="0.25">
      <c r="C67" s="57"/>
      <c r="D67" s="54"/>
      <c r="E67" s="6"/>
      <c r="F67" s="19"/>
      <c r="G67" s="24"/>
      <c r="H67" s="24"/>
      <c r="I67" s="31"/>
      <c r="J67" s="31"/>
      <c r="K67" s="35"/>
    </row>
    <row r="68" spans="1:11" x14ac:dyDescent="0.25">
      <c r="A68" s="10"/>
      <c r="B68" s="28"/>
      <c r="C68" s="58" t="s">
        <v>19</v>
      </c>
      <c r="D68" s="54"/>
      <c r="E68" s="6"/>
      <c r="F68" s="19"/>
      <c r="G68" s="24"/>
      <c r="H68" s="24"/>
      <c r="I68" s="31"/>
      <c r="J68" s="31"/>
      <c r="K68" s="35"/>
    </row>
    <row r="69" spans="1:11" x14ac:dyDescent="0.25">
      <c r="A69" s="28"/>
      <c r="B69" s="28"/>
      <c r="C69" s="58" t="s">
        <v>20</v>
      </c>
      <c r="D69" s="54"/>
      <c r="E69" s="6"/>
      <c r="F69" s="19"/>
      <c r="G69" s="24" t="s">
        <v>2</v>
      </c>
      <c r="H69" s="24" t="s">
        <v>2</v>
      </c>
      <c r="I69" s="31"/>
      <c r="J69" s="31"/>
      <c r="K69" s="35"/>
    </row>
    <row r="70" spans="1:11" x14ac:dyDescent="0.25">
      <c r="A70" s="28"/>
      <c r="B70" s="28"/>
      <c r="C70" s="58"/>
      <c r="D70" s="54"/>
      <c r="E70" s="6"/>
      <c r="F70" s="19"/>
      <c r="G70" s="24"/>
      <c r="H70" s="24"/>
      <c r="I70" s="31"/>
      <c r="J70" s="31"/>
      <c r="K70" s="35"/>
    </row>
    <row r="71" spans="1:11" x14ac:dyDescent="0.25">
      <c r="A71" s="28"/>
      <c r="B71" s="28"/>
      <c r="C71" s="58" t="s">
        <v>21</v>
      </c>
      <c r="D71" s="54"/>
      <c r="E71" s="6"/>
      <c r="F71" s="19"/>
      <c r="G71" s="24" t="s">
        <v>2</v>
      </c>
      <c r="H71" s="24" t="s">
        <v>2</v>
      </c>
      <c r="I71" s="31"/>
      <c r="J71" s="31"/>
      <c r="K71" s="35"/>
    </row>
    <row r="72" spans="1:11" x14ac:dyDescent="0.25">
      <c r="A72" s="28"/>
      <c r="B72" s="28"/>
      <c r="C72" s="58"/>
      <c r="D72" s="54"/>
      <c r="E72" s="6"/>
      <c r="F72" s="19"/>
      <c r="G72" s="24"/>
      <c r="H72" s="24"/>
      <c r="I72" s="31"/>
      <c r="J72" s="31"/>
      <c r="K72" s="35"/>
    </row>
    <row r="73" spans="1:11" x14ac:dyDescent="0.25">
      <c r="A73" s="28"/>
      <c r="B73" s="28"/>
      <c r="C73" s="58" t="s">
        <v>22</v>
      </c>
      <c r="D73" s="54"/>
      <c r="E73" s="6"/>
      <c r="F73" s="19"/>
      <c r="G73" s="24" t="s">
        <v>2</v>
      </c>
      <c r="H73" s="24" t="s">
        <v>2</v>
      </c>
      <c r="I73" s="31"/>
      <c r="J73" s="31"/>
      <c r="K73" s="35"/>
    </row>
    <row r="74" spans="1:11" x14ac:dyDescent="0.25">
      <c r="A74" s="28"/>
      <c r="B74" s="28"/>
      <c r="C74" s="58"/>
      <c r="D74" s="54"/>
      <c r="E74" s="6"/>
      <c r="F74" s="19"/>
      <c r="G74" s="24"/>
      <c r="H74" s="24"/>
      <c r="I74" s="31"/>
      <c r="J74" s="31"/>
      <c r="K74" s="35"/>
    </row>
    <row r="75" spans="1:11" x14ac:dyDescent="0.25">
      <c r="A75" s="28"/>
      <c r="B75" s="28"/>
      <c r="C75" s="58" t="s">
        <v>23</v>
      </c>
      <c r="D75" s="54"/>
      <c r="E75" s="6"/>
      <c r="F75" s="19"/>
      <c r="G75" s="24" t="s">
        <v>2</v>
      </c>
      <c r="H75" s="24" t="s">
        <v>2</v>
      </c>
      <c r="I75" s="31"/>
      <c r="J75" s="31"/>
      <c r="K75" s="35"/>
    </row>
    <row r="76" spans="1:11" x14ac:dyDescent="0.25">
      <c r="A76" s="28"/>
      <c r="B76" s="28"/>
      <c r="C76" s="58"/>
      <c r="D76" s="54"/>
      <c r="E76" s="6"/>
      <c r="F76" s="19"/>
      <c r="G76" s="24"/>
      <c r="H76" s="24"/>
      <c r="I76" s="31"/>
      <c r="J76" s="31"/>
      <c r="K76" s="35"/>
    </row>
    <row r="77" spans="1:11" x14ac:dyDescent="0.25">
      <c r="C77" s="59" t="s">
        <v>24</v>
      </c>
      <c r="D77" s="54"/>
      <c r="E77" s="6"/>
      <c r="F77" s="19"/>
      <c r="G77" s="24"/>
      <c r="H77" s="24"/>
      <c r="I77" s="31"/>
      <c r="J77" s="31"/>
      <c r="K77" s="35"/>
    </row>
    <row r="78" spans="1:11" x14ac:dyDescent="0.25">
      <c r="B78" s="8" t="s">
        <v>211</v>
      </c>
      <c r="C78" s="60" t="s">
        <v>212</v>
      </c>
      <c r="D78" s="54"/>
      <c r="E78" s="6"/>
      <c r="F78" s="19"/>
      <c r="G78" s="24">
        <v>15238.41</v>
      </c>
      <c r="H78" s="24">
        <v>2.27</v>
      </c>
      <c r="I78" s="31"/>
      <c r="J78" s="31"/>
      <c r="K78" s="35"/>
    </row>
    <row r="79" spans="1:11" x14ac:dyDescent="0.25">
      <c r="C79" s="58" t="s">
        <v>199</v>
      </c>
      <c r="D79" s="54"/>
      <c r="E79" s="6"/>
      <c r="F79" s="19"/>
      <c r="G79" s="25">
        <v>15238.41</v>
      </c>
      <c r="H79" s="25">
        <v>2.27</v>
      </c>
      <c r="I79" s="31"/>
      <c r="J79" s="31"/>
      <c r="K79" s="35"/>
    </row>
    <row r="80" spans="1:11" x14ac:dyDescent="0.25">
      <c r="C80" s="57"/>
      <c r="D80" s="54"/>
      <c r="E80" s="6"/>
      <c r="F80" s="19"/>
      <c r="G80" s="24"/>
      <c r="H80" s="24"/>
      <c r="I80" s="31"/>
      <c r="J80" s="31"/>
      <c r="K80" s="35"/>
    </row>
    <row r="81" spans="1:54" x14ac:dyDescent="0.25">
      <c r="A81" s="10"/>
      <c r="B81" s="28"/>
      <c r="C81" s="58" t="s">
        <v>25</v>
      </c>
      <c r="D81" s="54"/>
      <c r="E81" s="6"/>
      <c r="F81" s="19"/>
      <c r="G81" s="24"/>
      <c r="H81" s="24"/>
      <c r="I81" s="31"/>
      <c r="J81" s="31"/>
      <c r="K81" s="35"/>
    </row>
    <row r="82" spans="1:54" s="2" customFormat="1" ht="13.5" x14ac:dyDescent="0.25">
      <c r="A82" s="28"/>
      <c r="B82" s="28"/>
      <c r="C82" s="57" t="s">
        <v>4904</v>
      </c>
      <c r="D82" s="54"/>
      <c r="E82" s="6"/>
      <c r="F82" s="19"/>
      <c r="G82" s="24" t="s">
        <v>2</v>
      </c>
      <c r="H82" s="24" t="s">
        <v>2</v>
      </c>
      <c r="I82" s="31"/>
      <c r="J82" s="31"/>
      <c r="K82" s="35"/>
      <c r="L82" s="3"/>
      <c r="AI82" s="3"/>
      <c r="AV82" s="3"/>
      <c r="AX82" s="3"/>
      <c r="BB82" s="3"/>
    </row>
    <row r="83" spans="1:54" x14ac:dyDescent="0.25">
      <c r="B83" s="8"/>
      <c r="C83" s="60" t="s">
        <v>213</v>
      </c>
      <c r="D83" s="54"/>
      <c r="E83" s="6"/>
      <c r="F83" s="19"/>
      <c r="G83" s="24">
        <v>-1297.75</v>
      </c>
      <c r="H83" s="24">
        <v>-0.18</v>
      </c>
      <c r="I83" s="31"/>
      <c r="J83" s="31"/>
      <c r="K83" s="35"/>
    </row>
    <row r="84" spans="1:54" x14ac:dyDescent="0.25">
      <c r="C84" s="58" t="s">
        <v>199</v>
      </c>
      <c r="D84" s="54"/>
      <c r="E84" s="6"/>
      <c r="F84" s="19"/>
      <c r="G84" s="25">
        <v>-1297.75</v>
      </c>
      <c r="H84" s="25">
        <v>-0.18</v>
      </c>
      <c r="I84" s="31"/>
      <c r="J84" s="31"/>
      <c r="K84" s="35"/>
    </row>
    <row r="85" spans="1:54" x14ac:dyDescent="0.25">
      <c r="C85" s="57"/>
      <c r="D85" s="54"/>
      <c r="E85" s="6"/>
      <c r="F85" s="19"/>
      <c r="G85" s="24"/>
      <c r="H85" s="24"/>
      <c r="I85" s="31"/>
      <c r="J85" s="31"/>
      <c r="K85" s="35"/>
    </row>
    <row r="86" spans="1:54" x14ac:dyDescent="0.25">
      <c r="C86" s="61" t="s">
        <v>214</v>
      </c>
      <c r="D86" s="55"/>
      <c r="E86" s="5"/>
      <c r="F86" s="20"/>
      <c r="G86" s="26">
        <v>670316.35</v>
      </c>
      <c r="H86" s="26">
        <v>99.999999999999986</v>
      </c>
      <c r="I86" s="32"/>
      <c r="J86" s="32"/>
      <c r="K86" s="36"/>
    </row>
    <row r="89" spans="1:54" x14ac:dyDescent="0.25">
      <c r="C89" s="1" t="s">
        <v>215</v>
      </c>
    </row>
    <row r="90" spans="1:54" x14ac:dyDescent="0.25">
      <c r="C90" s="37" t="s">
        <v>216</v>
      </c>
      <c r="D90" s="37"/>
      <c r="E90" s="37"/>
      <c r="F90" s="37"/>
      <c r="G90" s="37"/>
      <c r="H90" s="37"/>
      <c r="I90" s="37"/>
      <c r="J90" s="37"/>
      <c r="K90" s="37"/>
    </row>
    <row r="91" spans="1:54" x14ac:dyDescent="0.25">
      <c r="C91" s="2" t="s">
        <v>217</v>
      </c>
    </row>
    <row r="92" spans="1:54" x14ac:dyDescent="0.25">
      <c r="C92" s="2" t="s">
        <v>218</v>
      </c>
    </row>
    <row r="93" spans="1:54" ht="30" customHeight="1" x14ac:dyDescent="0.25">
      <c r="C93" s="204" t="s">
        <v>219</v>
      </c>
      <c r="D93" s="205"/>
      <c r="E93" s="205"/>
      <c r="F93" s="205"/>
      <c r="G93" s="205"/>
      <c r="H93" s="205"/>
      <c r="I93" s="205"/>
      <c r="J93" s="205"/>
      <c r="K93" s="205"/>
    </row>
    <row r="94" spans="1:54" x14ac:dyDescent="0.25">
      <c r="C94" s="2" t="s">
        <v>220</v>
      </c>
    </row>
    <row r="96" spans="1:54" x14ac:dyDescent="0.25">
      <c r="C96" s="2" t="s">
        <v>5065</v>
      </c>
      <c r="E96" s="2" t="s">
        <v>2</v>
      </c>
    </row>
    <row r="98" spans="1:256" x14ac:dyDescent="0.25">
      <c r="C98" s="2" t="s">
        <v>5066</v>
      </c>
      <c r="E98" s="2" t="s">
        <v>2</v>
      </c>
    </row>
    <row r="100" spans="1:256" x14ac:dyDescent="0.25">
      <c r="C100" s="2" t="s">
        <v>5173</v>
      </c>
    </row>
    <row r="102" spans="1:256" x14ac:dyDescent="0.25">
      <c r="C102" s="2" t="s">
        <v>5174</v>
      </c>
    </row>
    <row r="103" spans="1:256" s="83" customFormat="1" ht="35.25" customHeight="1" x14ac:dyDescent="0.25">
      <c r="A103" s="79"/>
      <c r="B103" s="79"/>
      <c r="C103" s="84" t="s">
        <v>5072</v>
      </c>
      <c r="D103" s="88" t="s">
        <v>5073</v>
      </c>
      <c r="E103" s="88" t="s">
        <v>5074</v>
      </c>
      <c r="F103" s="80"/>
      <c r="G103" s="81"/>
      <c r="H103" s="81"/>
      <c r="I103" s="81"/>
      <c r="J103" s="81"/>
      <c r="K103" s="82"/>
      <c r="L103" s="82"/>
      <c r="M103" s="79"/>
      <c r="N103" s="79"/>
      <c r="O103" s="79"/>
      <c r="P103" s="79"/>
      <c r="Q103" s="79"/>
      <c r="R103" s="79"/>
      <c r="S103" s="79"/>
      <c r="T103" s="79"/>
      <c r="U103" s="79"/>
      <c r="V103" s="79"/>
      <c r="W103" s="79"/>
      <c r="X103" s="79"/>
      <c r="Y103" s="79"/>
      <c r="Z103" s="79"/>
      <c r="AA103" s="79"/>
      <c r="AB103" s="79"/>
      <c r="AC103" s="79"/>
      <c r="AD103" s="79"/>
      <c r="AE103" s="79"/>
      <c r="AF103" s="79"/>
      <c r="AG103" s="79"/>
      <c r="AH103" s="79"/>
      <c r="AI103" s="82"/>
      <c r="AJ103" s="79"/>
      <c r="AK103" s="79"/>
      <c r="AL103" s="79"/>
      <c r="AM103" s="79"/>
      <c r="AN103" s="79"/>
      <c r="AO103" s="79"/>
      <c r="AP103" s="79"/>
      <c r="AQ103" s="79"/>
      <c r="AR103" s="79"/>
      <c r="AS103" s="79"/>
      <c r="AT103" s="79"/>
      <c r="AU103" s="79"/>
      <c r="AV103" s="82"/>
      <c r="AW103" s="79"/>
      <c r="AX103" s="82"/>
      <c r="AY103" s="79"/>
      <c r="AZ103" s="79"/>
      <c r="BA103" s="79"/>
      <c r="BB103" s="82"/>
      <c r="BC103" s="79"/>
      <c r="BD103" s="79"/>
      <c r="BE103" s="79"/>
      <c r="BF103" s="79"/>
      <c r="BG103" s="79"/>
      <c r="BH103" s="79"/>
      <c r="BI103" s="79"/>
      <c r="BJ103" s="79"/>
      <c r="BK103" s="79"/>
      <c r="BL103" s="79"/>
      <c r="BM103" s="79"/>
      <c r="BN103" s="79"/>
      <c r="BO103" s="79"/>
      <c r="BP103" s="79"/>
      <c r="BQ103" s="79"/>
      <c r="BR103" s="79"/>
      <c r="BS103" s="79"/>
      <c r="BT103" s="79"/>
      <c r="BU103" s="79"/>
      <c r="BV103" s="79"/>
      <c r="BW103" s="79"/>
      <c r="BX103" s="79"/>
      <c r="BY103" s="79"/>
      <c r="BZ103" s="79"/>
      <c r="CA103" s="79"/>
      <c r="CB103" s="79"/>
      <c r="CC103" s="79"/>
      <c r="CD103" s="79"/>
      <c r="CE103" s="79"/>
      <c r="CF103" s="79"/>
      <c r="CG103" s="79"/>
      <c r="CH103" s="79"/>
      <c r="CI103" s="79"/>
      <c r="CJ103" s="79"/>
      <c r="CK103" s="79"/>
      <c r="CL103" s="79"/>
      <c r="CM103" s="79"/>
      <c r="CN103" s="79"/>
      <c r="CO103" s="79"/>
      <c r="CP103" s="79"/>
      <c r="CQ103" s="79"/>
      <c r="CR103" s="79"/>
      <c r="CS103" s="79"/>
      <c r="CT103" s="79"/>
      <c r="CU103" s="79"/>
      <c r="CV103" s="79"/>
      <c r="CW103" s="79"/>
      <c r="CX103" s="79"/>
      <c r="CY103" s="79"/>
      <c r="CZ103" s="79"/>
      <c r="DA103" s="79"/>
      <c r="DB103" s="79"/>
      <c r="DC103" s="79"/>
      <c r="DD103" s="79"/>
      <c r="DE103" s="79"/>
      <c r="DF103" s="79"/>
      <c r="DG103" s="79"/>
      <c r="DH103" s="79"/>
      <c r="DI103" s="79"/>
      <c r="DJ103" s="79"/>
      <c r="DK103" s="79"/>
      <c r="DL103" s="79"/>
      <c r="DM103" s="79"/>
      <c r="DN103" s="79"/>
      <c r="DO103" s="79"/>
      <c r="DP103" s="79"/>
      <c r="DQ103" s="79"/>
      <c r="DR103" s="79"/>
      <c r="DS103" s="79"/>
      <c r="DT103" s="79"/>
      <c r="DU103" s="79"/>
      <c r="DV103" s="79"/>
      <c r="DW103" s="79"/>
      <c r="DX103" s="79"/>
      <c r="DY103" s="79"/>
      <c r="DZ103" s="79"/>
      <c r="EA103" s="79"/>
      <c r="EB103" s="79"/>
      <c r="EC103" s="79"/>
      <c r="ED103" s="79"/>
      <c r="EE103" s="79"/>
      <c r="EF103" s="79"/>
      <c r="EG103" s="79"/>
      <c r="EH103" s="79"/>
      <c r="EI103" s="79"/>
      <c r="EJ103" s="79"/>
      <c r="EK103" s="79"/>
      <c r="EL103" s="79"/>
      <c r="EM103" s="79"/>
      <c r="EN103" s="79"/>
      <c r="EO103" s="79"/>
      <c r="EP103" s="79"/>
      <c r="EQ103" s="79"/>
      <c r="ER103" s="79"/>
      <c r="ES103" s="79"/>
      <c r="ET103" s="79"/>
      <c r="EU103" s="79"/>
      <c r="EV103" s="79"/>
      <c r="EW103" s="79"/>
      <c r="EX103" s="79"/>
      <c r="EY103" s="79"/>
      <c r="EZ103" s="79"/>
      <c r="FA103" s="79"/>
      <c r="FB103" s="79"/>
      <c r="FC103" s="79"/>
      <c r="FD103" s="79"/>
      <c r="FE103" s="79"/>
      <c r="FF103" s="79"/>
      <c r="FG103" s="79"/>
      <c r="FH103" s="79"/>
      <c r="FI103" s="79"/>
      <c r="FJ103" s="79"/>
      <c r="FK103" s="79"/>
      <c r="FL103" s="79"/>
      <c r="FM103" s="79"/>
      <c r="FN103" s="79"/>
      <c r="FO103" s="79"/>
      <c r="FP103" s="79"/>
      <c r="FQ103" s="79"/>
      <c r="FR103" s="79"/>
      <c r="FS103" s="79"/>
      <c r="FT103" s="79"/>
      <c r="FU103" s="79"/>
      <c r="FV103" s="79"/>
      <c r="FW103" s="79"/>
      <c r="FX103" s="79"/>
      <c r="FY103" s="79"/>
      <c r="FZ103" s="79"/>
      <c r="GA103" s="79"/>
      <c r="GB103" s="79"/>
      <c r="GC103" s="79"/>
      <c r="GD103" s="79"/>
      <c r="GE103" s="79"/>
      <c r="GF103" s="79"/>
      <c r="GG103" s="79"/>
      <c r="GH103" s="79"/>
      <c r="GI103" s="79"/>
      <c r="GJ103" s="79"/>
      <c r="GK103" s="79"/>
      <c r="GL103" s="79"/>
      <c r="GM103" s="79"/>
      <c r="GN103" s="79"/>
      <c r="GO103" s="79"/>
      <c r="GP103" s="79"/>
      <c r="GQ103" s="79"/>
      <c r="GR103" s="79"/>
      <c r="GS103" s="79"/>
      <c r="GT103" s="79"/>
      <c r="GU103" s="79"/>
      <c r="GV103" s="79"/>
      <c r="GW103" s="79"/>
      <c r="GX103" s="79"/>
      <c r="GY103" s="79"/>
      <c r="GZ103" s="79"/>
      <c r="HA103" s="79"/>
      <c r="HB103" s="79"/>
      <c r="HC103" s="79"/>
      <c r="HD103" s="79"/>
      <c r="HE103" s="79"/>
      <c r="HF103" s="79"/>
      <c r="HG103" s="79"/>
      <c r="HH103" s="79"/>
      <c r="HI103" s="79"/>
      <c r="HJ103" s="79"/>
      <c r="HK103" s="79"/>
      <c r="HL103" s="79"/>
      <c r="HM103" s="79"/>
      <c r="HN103" s="79"/>
      <c r="HO103" s="79"/>
      <c r="HP103" s="79"/>
      <c r="HQ103" s="79"/>
      <c r="HR103" s="79"/>
      <c r="HS103" s="79"/>
      <c r="HT103" s="79"/>
      <c r="HU103" s="79"/>
      <c r="HV103" s="79"/>
      <c r="HW103" s="79"/>
      <c r="HX103" s="79"/>
      <c r="HY103" s="79"/>
      <c r="HZ103" s="79"/>
      <c r="IA103" s="79"/>
      <c r="IB103" s="79"/>
      <c r="IC103" s="79"/>
      <c r="ID103" s="79"/>
      <c r="IE103" s="79"/>
      <c r="IF103" s="79"/>
      <c r="IG103" s="79"/>
      <c r="IH103" s="79"/>
      <c r="II103" s="79"/>
      <c r="IJ103" s="79"/>
      <c r="IK103" s="79"/>
      <c r="IL103" s="79"/>
      <c r="IM103" s="79"/>
      <c r="IN103" s="79"/>
      <c r="IO103" s="79"/>
      <c r="IP103" s="79"/>
      <c r="IQ103" s="79"/>
      <c r="IR103" s="79"/>
      <c r="IS103" s="79"/>
      <c r="IT103" s="79"/>
      <c r="IU103" s="79"/>
      <c r="IV103" s="79"/>
    </row>
    <row r="104" spans="1:256" s="83" customFormat="1" x14ac:dyDescent="0.25">
      <c r="A104" s="79"/>
      <c r="B104" s="79"/>
      <c r="C104" s="86" t="s">
        <v>5075</v>
      </c>
      <c r="D104" s="89">
        <v>34.318800000000003</v>
      </c>
      <c r="E104" s="89">
        <v>34.495899999999999</v>
      </c>
      <c r="F104" s="80"/>
      <c r="G104" s="81"/>
      <c r="H104" s="81"/>
      <c r="I104" s="81"/>
      <c r="J104" s="81"/>
      <c r="K104" s="82"/>
      <c r="L104" s="82"/>
      <c r="M104" s="79"/>
      <c r="N104" s="79"/>
      <c r="O104" s="79"/>
      <c r="P104" s="79"/>
      <c r="Q104" s="79"/>
      <c r="R104" s="79"/>
      <c r="S104" s="79"/>
      <c r="T104" s="79"/>
      <c r="U104" s="79"/>
      <c r="V104" s="79"/>
      <c r="W104" s="79"/>
      <c r="X104" s="79"/>
      <c r="Y104" s="79"/>
      <c r="Z104" s="79"/>
      <c r="AA104" s="79"/>
      <c r="AB104" s="79"/>
      <c r="AC104" s="79"/>
      <c r="AD104" s="79"/>
      <c r="AE104" s="79"/>
      <c r="AF104" s="79"/>
      <c r="AG104" s="79"/>
      <c r="AH104" s="79"/>
      <c r="AI104" s="82"/>
      <c r="AJ104" s="79"/>
      <c r="AK104" s="79"/>
      <c r="AL104" s="79"/>
      <c r="AM104" s="79"/>
      <c r="AN104" s="79"/>
      <c r="AO104" s="79"/>
      <c r="AP104" s="79"/>
      <c r="AQ104" s="79"/>
      <c r="AR104" s="79"/>
      <c r="AS104" s="79"/>
      <c r="AT104" s="79"/>
      <c r="AU104" s="79"/>
      <c r="AV104" s="82"/>
      <c r="AW104" s="79"/>
      <c r="AX104" s="82"/>
      <c r="AY104" s="79"/>
      <c r="AZ104" s="79"/>
      <c r="BA104" s="79"/>
      <c r="BB104" s="82"/>
      <c r="BC104" s="79"/>
      <c r="BD104" s="79"/>
      <c r="BE104" s="79"/>
      <c r="BF104" s="79"/>
      <c r="BG104" s="79"/>
      <c r="BH104" s="79"/>
      <c r="BI104" s="79"/>
      <c r="BJ104" s="79"/>
      <c r="BK104" s="79"/>
      <c r="BL104" s="79"/>
      <c r="BM104" s="79"/>
      <c r="BN104" s="79"/>
      <c r="BO104" s="79"/>
      <c r="BP104" s="79"/>
      <c r="BQ104" s="79"/>
      <c r="BR104" s="79"/>
      <c r="BS104" s="79"/>
      <c r="BT104" s="79"/>
      <c r="BU104" s="79"/>
      <c r="BV104" s="79"/>
      <c r="BW104" s="79"/>
      <c r="BX104" s="79"/>
      <c r="BY104" s="79"/>
      <c r="BZ104" s="79"/>
      <c r="CA104" s="79"/>
      <c r="CB104" s="79"/>
      <c r="CC104" s="79"/>
      <c r="CD104" s="79"/>
      <c r="CE104" s="79"/>
      <c r="CF104" s="79"/>
      <c r="CG104" s="79"/>
      <c r="CH104" s="79"/>
      <c r="CI104" s="79"/>
      <c r="CJ104" s="79"/>
      <c r="CK104" s="79"/>
      <c r="CL104" s="79"/>
      <c r="CM104" s="79"/>
      <c r="CN104" s="79"/>
      <c r="CO104" s="79"/>
      <c r="CP104" s="79"/>
      <c r="CQ104" s="79"/>
      <c r="CR104" s="79"/>
      <c r="CS104" s="79"/>
      <c r="CT104" s="79"/>
      <c r="CU104" s="79"/>
      <c r="CV104" s="79"/>
      <c r="CW104" s="79"/>
      <c r="CX104" s="79"/>
      <c r="CY104" s="79"/>
      <c r="CZ104" s="79"/>
      <c r="DA104" s="79"/>
      <c r="DB104" s="79"/>
      <c r="DC104" s="79"/>
      <c r="DD104" s="79"/>
      <c r="DE104" s="79"/>
      <c r="DF104" s="79"/>
      <c r="DG104" s="79"/>
      <c r="DH104" s="79"/>
      <c r="DI104" s="79"/>
      <c r="DJ104" s="79"/>
      <c r="DK104" s="79"/>
      <c r="DL104" s="79"/>
      <c r="DM104" s="79"/>
      <c r="DN104" s="79"/>
      <c r="DO104" s="79"/>
      <c r="DP104" s="79"/>
      <c r="DQ104" s="79"/>
      <c r="DR104" s="79"/>
      <c r="DS104" s="79"/>
      <c r="DT104" s="79"/>
      <c r="DU104" s="79"/>
      <c r="DV104" s="79"/>
      <c r="DW104" s="79"/>
      <c r="DX104" s="79"/>
      <c r="DY104" s="79"/>
      <c r="DZ104" s="79"/>
      <c r="EA104" s="79"/>
      <c r="EB104" s="79"/>
      <c r="EC104" s="79"/>
      <c r="ED104" s="79"/>
      <c r="EE104" s="79"/>
      <c r="EF104" s="79"/>
      <c r="EG104" s="79"/>
      <c r="EH104" s="79"/>
      <c r="EI104" s="79"/>
      <c r="EJ104" s="79"/>
      <c r="EK104" s="79"/>
      <c r="EL104" s="79"/>
      <c r="EM104" s="79"/>
      <c r="EN104" s="79"/>
      <c r="EO104" s="79"/>
      <c r="EP104" s="79"/>
      <c r="EQ104" s="79"/>
      <c r="ER104" s="79"/>
      <c r="ES104" s="79"/>
      <c r="ET104" s="79"/>
      <c r="EU104" s="79"/>
      <c r="EV104" s="79"/>
      <c r="EW104" s="79"/>
      <c r="EX104" s="79"/>
      <c r="EY104" s="79"/>
      <c r="EZ104" s="79"/>
      <c r="FA104" s="79"/>
      <c r="FB104" s="79"/>
      <c r="FC104" s="79"/>
      <c r="FD104" s="79"/>
      <c r="FE104" s="79"/>
      <c r="FF104" s="79"/>
      <c r="FG104" s="79"/>
      <c r="FH104" s="79"/>
      <c r="FI104" s="79"/>
      <c r="FJ104" s="79"/>
      <c r="FK104" s="79"/>
      <c r="FL104" s="79"/>
      <c r="FM104" s="79"/>
      <c r="FN104" s="79"/>
      <c r="FO104" s="79"/>
      <c r="FP104" s="79"/>
      <c r="FQ104" s="79"/>
      <c r="FR104" s="79"/>
      <c r="FS104" s="79"/>
      <c r="FT104" s="79"/>
      <c r="FU104" s="79"/>
      <c r="FV104" s="79"/>
      <c r="FW104" s="79"/>
      <c r="FX104" s="79"/>
      <c r="FY104" s="79"/>
      <c r="FZ104" s="79"/>
      <c r="GA104" s="79"/>
      <c r="GB104" s="79"/>
      <c r="GC104" s="79"/>
      <c r="GD104" s="79"/>
      <c r="GE104" s="79"/>
      <c r="GF104" s="79"/>
      <c r="GG104" s="79"/>
      <c r="GH104" s="79"/>
      <c r="GI104" s="79"/>
      <c r="GJ104" s="79"/>
      <c r="GK104" s="79"/>
      <c r="GL104" s="79"/>
      <c r="GM104" s="79"/>
      <c r="GN104" s="79"/>
      <c r="GO104" s="79"/>
      <c r="GP104" s="79"/>
      <c r="GQ104" s="79"/>
      <c r="GR104" s="79"/>
      <c r="GS104" s="79"/>
      <c r="GT104" s="79"/>
      <c r="GU104" s="79"/>
      <c r="GV104" s="79"/>
      <c r="GW104" s="79"/>
      <c r="GX104" s="79"/>
      <c r="GY104" s="79"/>
      <c r="GZ104" s="79"/>
      <c r="HA104" s="79"/>
      <c r="HB104" s="79"/>
      <c r="HC104" s="79"/>
      <c r="HD104" s="79"/>
      <c r="HE104" s="79"/>
      <c r="HF104" s="79"/>
      <c r="HG104" s="79"/>
      <c r="HH104" s="79"/>
      <c r="HI104" s="79"/>
      <c r="HJ104" s="79"/>
      <c r="HK104" s="79"/>
      <c r="HL104" s="79"/>
      <c r="HM104" s="79"/>
      <c r="HN104" s="79"/>
      <c r="HO104" s="79"/>
      <c r="HP104" s="79"/>
      <c r="HQ104" s="79"/>
      <c r="HR104" s="79"/>
      <c r="HS104" s="79"/>
      <c r="HT104" s="79"/>
      <c r="HU104" s="79"/>
      <c r="HV104" s="79"/>
      <c r="HW104" s="79"/>
      <c r="HX104" s="79"/>
      <c r="HY104" s="79"/>
      <c r="HZ104" s="79"/>
      <c r="IA104" s="79"/>
      <c r="IB104" s="79"/>
      <c r="IC104" s="79"/>
      <c r="ID104" s="79"/>
      <c r="IE104" s="79"/>
      <c r="IF104" s="79"/>
      <c r="IG104" s="79"/>
      <c r="IH104" s="79"/>
      <c r="II104" s="79"/>
      <c r="IJ104" s="79"/>
      <c r="IK104" s="79"/>
      <c r="IL104" s="79"/>
      <c r="IM104" s="79"/>
      <c r="IN104" s="79"/>
      <c r="IO104" s="79"/>
      <c r="IP104" s="79"/>
      <c r="IQ104" s="79"/>
      <c r="IR104" s="79"/>
      <c r="IS104" s="79"/>
      <c r="IT104" s="79"/>
      <c r="IU104" s="79"/>
      <c r="IV104" s="79"/>
    </row>
    <row r="105" spans="1:256" s="83" customFormat="1" x14ac:dyDescent="0.25">
      <c r="A105" s="79"/>
      <c r="B105" s="79"/>
      <c r="C105" s="86" t="s">
        <v>5076</v>
      </c>
      <c r="D105" s="89">
        <v>34.322800000000001</v>
      </c>
      <c r="E105" s="89">
        <v>34.499899999999997</v>
      </c>
      <c r="F105" s="80"/>
      <c r="G105" s="81"/>
      <c r="H105" s="81"/>
      <c r="I105" s="81"/>
      <c r="J105" s="81"/>
      <c r="K105" s="82"/>
      <c r="L105" s="82"/>
      <c r="M105" s="79"/>
      <c r="N105" s="79"/>
      <c r="O105" s="79"/>
      <c r="P105" s="79"/>
      <c r="Q105" s="79"/>
      <c r="R105" s="79"/>
      <c r="S105" s="79"/>
      <c r="T105" s="79"/>
      <c r="U105" s="79"/>
      <c r="V105" s="79"/>
      <c r="W105" s="79"/>
      <c r="X105" s="79"/>
      <c r="Y105" s="79"/>
      <c r="Z105" s="79"/>
      <c r="AA105" s="79"/>
      <c r="AB105" s="79"/>
      <c r="AC105" s="79"/>
      <c r="AD105" s="79"/>
      <c r="AE105" s="79"/>
      <c r="AF105" s="79"/>
      <c r="AG105" s="79"/>
      <c r="AH105" s="79"/>
      <c r="AI105" s="82"/>
      <c r="AJ105" s="79"/>
      <c r="AK105" s="79"/>
      <c r="AL105" s="79"/>
      <c r="AM105" s="79"/>
      <c r="AN105" s="79"/>
      <c r="AO105" s="79"/>
      <c r="AP105" s="79"/>
      <c r="AQ105" s="79"/>
      <c r="AR105" s="79"/>
      <c r="AS105" s="79"/>
      <c r="AT105" s="79"/>
      <c r="AU105" s="79"/>
      <c r="AV105" s="82"/>
      <c r="AW105" s="79"/>
      <c r="AX105" s="82"/>
      <c r="AY105" s="79"/>
      <c r="AZ105" s="79"/>
      <c r="BA105" s="79"/>
      <c r="BB105" s="82"/>
      <c r="BC105" s="79"/>
      <c r="BD105" s="79"/>
      <c r="BE105" s="79"/>
      <c r="BF105" s="79"/>
      <c r="BG105" s="79"/>
      <c r="BH105" s="79"/>
      <c r="BI105" s="79"/>
      <c r="BJ105" s="79"/>
      <c r="BK105" s="79"/>
      <c r="BL105" s="79"/>
      <c r="BM105" s="79"/>
      <c r="BN105" s="79"/>
      <c r="BO105" s="79"/>
      <c r="BP105" s="79"/>
      <c r="BQ105" s="79"/>
      <c r="BR105" s="79"/>
      <c r="BS105" s="79"/>
      <c r="BT105" s="79"/>
      <c r="BU105" s="79"/>
      <c r="BV105" s="79"/>
      <c r="BW105" s="79"/>
      <c r="BX105" s="79"/>
      <c r="BY105" s="79"/>
      <c r="BZ105" s="79"/>
      <c r="CA105" s="79"/>
      <c r="CB105" s="79"/>
      <c r="CC105" s="79"/>
      <c r="CD105" s="79"/>
      <c r="CE105" s="79"/>
      <c r="CF105" s="79"/>
      <c r="CG105" s="79"/>
      <c r="CH105" s="79"/>
      <c r="CI105" s="79"/>
      <c r="CJ105" s="79"/>
      <c r="CK105" s="79"/>
      <c r="CL105" s="79"/>
      <c r="CM105" s="79"/>
      <c r="CN105" s="79"/>
      <c r="CO105" s="79"/>
      <c r="CP105" s="79"/>
      <c r="CQ105" s="79"/>
      <c r="CR105" s="79"/>
      <c r="CS105" s="79"/>
      <c r="CT105" s="79"/>
      <c r="CU105" s="79"/>
      <c r="CV105" s="79"/>
      <c r="CW105" s="79"/>
      <c r="CX105" s="79"/>
      <c r="CY105" s="79"/>
      <c r="CZ105" s="79"/>
      <c r="DA105" s="79"/>
      <c r="DB105" s="79"/>
      <c r="DC105" s="79"/>
      <c r="DD105" s="79"/>
      <c r="DE105" s="79"/>
      <c r="DF105" s="79"/>
      <c r="DG105" s="79"/>
      <c r="DH105" s="79"/>
      <c r="DI105" s="79"/>
      <c r="DJ105" s="79"/>
      <c r="DK105" s="79"/>
      <c r="DL105" s="79"/>
      <c r="DM105" s="79"/>
      <c r="DN105" s="79"/>
      <c r="DO105" s="79"/>
      <c r="DP105" s="79"/>
      <c r="DQ105" s="79"/>
      <c r="DR105" s="79"/>
      <c r="DS105" s="79"/>
      <c r="DT105" s="79"/>
      <c r="DU105" s="79"/>
      <c r="DV105" s="79"/>
      <c r="DW105" s="79"/>
      <c r="DX105" s="79"/>
      <c r="DY105" s="79"/>
      <c r="DZ105" s="79"/>
      <c r="EA105" s="79"/>
      <c r="EB105" s="79"/>
      <c r="EC105" s="79"/>
      <c r="ED105" s="79"/>
      <c r="EE105" s="79"/>
      <c r="EF105" s="79"/>
      <c r="EG105" s="79"/>
      <c r="EH105" s="79"/>
      <c r="EI105" s="79"/>
      <c r="EJ105" s="79"/>
      <c r="EK105" s="79"/>
      <c r="EL105" s="79"/>
      <c r="EM105" s="79"/>
      <c r="EN105" s="79"/>
      <c r="EO105" s="79"/>
      <c r="EP105" s="79"/>
      <c r="EQ105" s="79"/>
      <c r="ER105" s="79"/>
      <c r="ES105" s="79"/>
      <c r="ET105" s="79"/>
      <c r="EU105" s="79"/>
      <c r="EV105" s="79"/>
      <c r="EW105" s="79"/>
      <c r="EX105" s="79"/>
      <c r="EY105" s="79"/>
      <c r="EZ105" s="79"/>
      <c r="FA105" s="79"/>
      <c r="FB105" s="79"/>
      <c r="FC105" s="79"/>
      <c r="FD105" s="79"/>
      <c r="FE105" s="79"/>
      <c r="FF105" s="79"/>
      <c r="FG105" s="79"/>
      <c r="FH105" s="79"/>
      <c r="FI105" s="79"/>
      <c r="FJ105" s="79"/>
      <c r="FK105" s="79"/>
      <c r="FL105" s="79"/>
      <c r="FM105" s="79"/>
      <c r="FN105" s="79"/>
      <c r="FO105" s="79"/>
      <c r="FP105" s="79"/>
      <c r="FQ105" s="79"/>
      <c r="FR105" s="79"/>
      <c r="FS105" s="79"/>
      <c r="FT105" s="79"/>
      <c r="FU105" s="79"/>
      <c r="FV105" s="79"/>
      <c r="FW105" s="79"/>
      <c r="FX105" s="79"/>
      <c r="FY105" s="79"/>
      <c r="FZ105" s="79"/>
      <c r="GA105" s="79"/>
      <c r="GB105" s="79"/>
      <c r="GC105" s="79"/>
      <c r="GD105" s="79"/>
      <c r="GE105" s="79"/>
      <c r="GF105" s="79"/>
      <c r="GG105" s="79"/>
      <c r="GH105" s="79"/>
      <c r="GI105" s="79"/>
      <c r="GJ105" s="79"/>
      <c r="GK105" s="79"/>
      <c r="GL105" s="79"/>
      <c r="GM105" s="79"/>
      <c r="GN105" s="79"/>
      <c r="GO105" s="79"/>
      <c r="GP105" s="79"/>
      <c r="GQ105" s="79"/>
      <c r="GR105" s="79"/>
      <c r="GS105" s="79"/>
      <c r="GT105" s="79"/>
      <c r="GU105" s="79"/>
      <c r="GV105" s="79"/>
      <c r="GW105" s="79"/>
      <c r="GX105" s="79"/>
      <c r="GY105" s="79"/>
      <c r="GZ105" s="79"/>
      <c r="HA105" s="79"/>
      <c r="HB105" s="79"/>
      <c r="HC105" s="79"/>
      <c r="HD105" s="79"/>
      <c r="HE105" s="79"/>
      <c r="HF105" s="79"/>
      <c r="HG105" s="79"/>
      <c r="HH105" s="79"/>
      <c r="HI105" s="79"/>
      <c r="HJ105" s="79"/>
      <c r="HK105" s="79"/>
      <c r="HL105" s="79"/>
      <c r="HM105" s="79"/>
      <c r="HN105" s="79"/>
      <c r="HO105" s="79"/>
      <c r="HP105" s="79"/>
      <c r="HQ105" s="79"/>
      <c r="HR105" s="79"/>
      <c r="HS105" s="79"/>
      <c r="HT105" s="79"/>
      <c r="HU105" s="79"/>
      <c r="HV105" s="79"/>
      <c r="HW105" s="79"/>
      <c r="HX105" s="79"/>
      <c r="HY105" s="79"/>
      <c r="HZ105" s="79"/>
      <c r="IA105" s="79"/>
      <c r="IB105" s="79"/>
      <c r="IC105" s="79"/>
      <c r="ID105" s="79"/>
      <c r="IE105" s="79"/>
      <c r="IF105" s="79"/>
      <c r="IG105" s="79"/>
      <c r="IH105" s="79"/>
      <c r="II105" s="79"/>
      <c r="IJ105" s="79"/>
      <c r="IK105" s="79"/>
      <c r="IL105" s="79"/>
      <c r="IM105" s="79"/>
      <c r="IN105" s="79"/>
      <c r="IO105" s="79"/>
      <c r="IP105" s="79"/>
      <c r="IQ105" s="79"/>
      <c r="IR105" s="79"/>
      <c r="IS105" s="79"/>
      <c r="IT105" s="79"/>
      <c r="IU105" s="79"/>
      <c r="IV105" s="79"/>
    </row>
    <row r="106" spans="1:256" s="83" customFormat="1" x14ac:dyDescent="0.25">
      <c r="A106" s="79"/>
      <c r="B106" s="79"/>
      <c r="C106" s="86" t="s">
        <v>5077</v>
      </c>
      <c r="D106" s="89">
        <v>38.129800000000003</v>
      </c>
      <c r="E106" s="89">
        <v>38.359299999999998</v>
      </c>
      <c r="F106" s="80"/>
      <c r="G106" s="81"/>
      <c r="H106" s="81"/>
      <c r="I106" s="81"/>
      <c r="J106" s="81"/>
      <c r="K106" s="82"/>
      <c r="L106" s="82"/>
      <c r="M106" s="79"/>
      <c r="N106" s="79"/>
      <c r="O106" s="79"/>
      <c r="P106" s="79"/>
      <c r="Q106" s="79"/>
      <c r="R106" s="79"/>
      <c r="S106" s="79"/>
      <c r="T106" s="79"/>
      <c r="U106" s="79"/>
      <c r="V106" s="79"/>
      <c r="W106" s="79"/>
      <c r="X106" s="79"/>
      <c r="Y106" s="79"/>
      <c r="Z106" s="79"/>
      <c r="AA106" s="79"/>
      <c r="AB106" s="79"/>
      <c r="AC106" s="79"/>
      <c r="AD106" s="79"/>
      <c r="AE106" s="79"/>
      <c r="AF106" s="79"/>
      <c r="AG106" s="79"/>
      <c r="AH106" s="79"/>
      <c r="AI106" s="82"/>
      <c r="AJ106" s="79"/>
      <c r="AK106" s="79"/>
      <c r="AL106" s="79"/>
      <c r="AM106" s="79"/>
      <c r="AN106" s="79"/>
      <c r="AO106" s="79"/>
      <c r="AP106" s="79"/>
      <c r="AQ106" s="79"/>
      <c r="AR106" s="79"/>
      <c r="AS106" s="79"/>
      <c r="AT106" s="79"/>
      <c r="AU106" s="79"/>
      <c r="AV106" s="82"/>
      <c r="AW106" s="79"/>
      <c r="AX106" s="82"/>
      <c r="AY106" s="79"/>
      <c r="AZ106" s="79"/>
      <c r="BA106" s="79"/>
      <c r="BB106" s="82"/>
      <c r="BC106" s="79"/>
      <c r="BD106" s="79"/>
      <c r="BE106" s="79"/>
      <c r="BF106" s="79"/>
      <c r="BG106" s="79"/>
      <c r="BH106" s="79"/>
      <c r="BI106" s="79"/>
      <c r="BJ106" s="79"/>
      <c r="BK106" s="79"/>
      <c r="BL106" s="79"/>
      <c r="BM106" s="79"/>
      <c r="BN106" s="79"/>
      <c r="BO106" s="79"/>
      <c r="BP106" s="79"/>
      <c r="BQ106" s="79"/>
      <c r="BR106" s="79"/>
      <c r="BS106" s="79"/>
      <c r="BT106" s="79"/>
      <c r="BU106" s="79"/>
      <c r="BV106" s="79"/>
      <c r="BW106" s="79"/>
      <c r="BX106" s="79"/>
      <c r="BY106" s="79"/>
      <c r="BZ106" s="79"/>
      <c r="CA106" s="79"/>
      <c r="CB106" s="79"/>
      <c r="CC106" s="79"/>
      <c r="CD106" s="79"/>
      <c r="CE106" s="79"/>
      <c r="CF106" s="79"/>
      <c r="CG106" s="79"/>
      <c r="CH106" s="79"/>
      <c r="CI106" s="79"/>
      <c r="CJ106" s="79"/>
      <c r="CK106" s="79"/>
      <c r="CL106" s="79"/>
      <c r="CM106" s="79"/>
      <c r="CN106" s="79"/>
      <c r="CO106" s="79"/>
      <c r="CP106" s="79"/>
      <c r="CQ106" s="79"/>
      <c r="CR106" s="79"/>
      <c r="CS106" s="79"/>
      <c r="CT106" s="79"/>
      <c r="CU106" s="79"/>
      <c r="CV106" s="79"/>
      <c r="CW106" s="79"/>
      <c r="CX106" s="79"/>
      <c r="CY106" s="79"/>
      <c r="CZ106" s="79"/>
      <c r="DA106" s="79"/>
      <c r="DB106" s="79"/>
      <c r="DC106" s="79"/>
      <c r="DD106" s="79"/>
      <c r="DE106" s="79"/>
      <c r="DF106" s="79"/>
      <c r="DG106" s="79"/>
      <c r="DH106" s="79"/>
      <c r="DI106" s="79"/>
      <c r="DJ106" s="79"/>
      <c r="DK106" s="79"/>
      <c r="DL106" s="79"/>
      <c r="DM106" s="79"/>
      <c r="DN106" s="79"/>
      <c r="DO106" s="79"/>
      <c r="DP106" s="79"/>
      <c r="DQ106" s="79"/>
      <c r="DR106" s="79"/>
      <c r="DS106" s="79"/>
      <c r="DT106" s="79"/>
      <c r="DU106" s="79"/>
      <c r="DV106" s="79"/>
      <c r="DW106" s="79"/>
      <c r="DX106" s="79"/>
      <c r="DY106" s="79"/>
      <c r="DZ106" s="79"/>
      <c r="EA106" s="79"/>
      <c r="EB106" s="79"/>
      <c r="EC106" s="79"/>
      <c r="ED106" s="79"/>
      <c r="EE106" s="79"/>
      <c r="EF106" s="79"/>
      <c r="EG106" s="79"/>
      <c r="EH106" s="79"/>
      <c r="EI106" s="79"/>
      <c r="EJ106" s="79"/>
      <c r="EK106" s="79"/>
      <c r="EL106" s="79"/>
      <c r="EM106" s="79"/>
      <c r="EN106" s="79"/>
      <c r="EO106" s="79"/>
      <c r="EP106" s="79"/>
      <c r="EQ106" s="79"/>
      <c r="ER106" s="79"/>
      <c r="ES106" s="79"/>
      <c r="ET106" s="79"/>
      <c r="EU106" s="79"/>
      <c r="EV106" s="79"/>
      <c r="EW106" s="79"/>
      <c r="EX106" s="79"/>
      <c r="EY106" s="79"/>
      <c r="EZ106" s="79"/>
      <c r="FA106" s="79"/>
      <c r="FB106" s="79"/>
      <c r="FC106" s="79"/>
      <c r="FD106" s="79"/>
      <c r="FE106" s="79"/>
      <c r="FF106" s="79"/>
      <c r="FG106" s="79"/>
      <c r="FH106" s="79"/>
      <c r="FI106" s="79"/>
      <c r="FJ106" s="79"/>
      <c r="FK106" s="79"/>
      <c r="FL106" s="79"/>
      <c r="FM106" s="79"/>
      <c r="FN106" s="79"/>
      <c r="FO106" s="79"/>
      <c r="FP106" s="79"/>
      <c r="FQ106" s="79"/>
      <c r="FR106" s="79"/>
      <c r="FS106" s="79"/>
      <c r="FT106" s="79"/>
      <c r="FU106" s="79"/>
      <c r="FV106" s="79"/>
      <c r="FW106" s="79"/>
      <c r="FX106" s="79"/>
      <c r="FY106" s="79"/>
      <c r="FZ106" s="79"/>
      <c r="GA106" s="79"/>
      <c r="GB106" s="79"/>
      <c r="GC106" s="79"/>
      <c r="GD106" s="79"/>
      <c r="GE106" s="79"/>
      <c r="GF106" s="79"/>
      <c r="GG106" s="79"/>
      <c r="GH106" s="79"/>
      <c r="GI106" s="79"/>
      <c r="GJ106" s="79"/>
      <c r="GK106" s="79"/>
      <c r="GL106" s="79"/>
      <c r="GM106" s="79"/>
      <c r="GN106" s="79"/>
      <c r="GO106" s="79"/>
      <c r="GP106" s="79"/>
      <c r="GQ106" s="79"/>
      <c r="GR106" s="79"/>
      <c r="GS106" s="79"/>
      <c r="GT106" s="79"/>
      <c r="GU106" s="79"/>
      <c r="GV106" s="79"/>
      <c r="GW106" s="79"/>
      <c r="GX106" s="79"/>
      <c r="GY106" s="79"/>
      <c r="GZ106" s="79"/>
      <c r="HA106" s="79"/>
      <c r="HB106" s="79"/>
      <c r="HC106" s="79"/>
      <c r="HD106" s="79"/>
      <c r="HE106" s="79"/>
      <c r="HF106" s="79"/>
      <c r="HG106" s="79"/>
      <c r="HH106" s="79"/>
      <c r="HI106" s="79"/>
      <c r="HJ106" s="79"/>
      <c r="HK106" s="79"/>
      <c r="HL106" s="79"/>
      <c r="HM106" s="79"/>
      <c r="HN106" s="79"/>
      <c r="HO106" s="79"/>
      <c r="HP106" s="79"/>
      <c r="HQ106" s="79"/>
      <c r="HR106" s="79"/>
      <c r="HS106" s="79"/>
      <c r="HT106" s="79"/>
      <c r="HU106" s="79"/>
      <c r="HV106" s="79"/>
      <c r="HW106" s="79"/>
      <c r="HX106" s="79"/>
      <c r="HY106" s="79"/>
      <c r="HZ106" s="79"/>
      <c r="IA106" s="79"/>
      <c r="IB106" s="79"/>
      <c r="IC106" s="79"/>
      <c r="ID106" s="79"/>
      <c r="IE106" s="79"/>
      <c r="IF106" s="79"/>
      <c r="IG106" s="79"/>
      <c r="IH106" s="79"/>
      <c r="II106" s="79"/>
      <c r="IJ106" s="79"/>
      <c r="IK106" s="79"/>
      <c r="IL106" s="79"/>
      <c r="IM106" s="79"/>
      <c r="IN106" s="79"/>
      <c r="IO106" s="79"/>
      <c r="IP106" s="79"/>
      <c r="IQ106" s="79"/>
      <c r="IR106" s="79"/>
      <c r="IS106" s="79"/>
      <c r="IT106" s="79"/>
      <c r="IU106" s="79"/>
      <c r="IV106" s="79"/>
    </row>
    <row r="107" spans="1:256" s="83" customFormat="1" x14ac:dyDescent="0.25">
      <c r="A107" s="79"/>
      <c r="B107" s="79"/>
      <c r="C107" s="86" t="s">
        <v>5078</v>
      </c>
      <c r="D107" s="89">
        <v>38.185600000000001</v>
      </c>
      <c r="E107" s="89">
        <v>38.415399999999998</v>
      </c>
      <c r="F107" s="80"/>
      <c r="G107" s="81"/>
      <c r="H107" s="81"/>
      <c r="I107" s="81"/>
      <c r="J107" s="81"/>
      <c r="K107" s="82"/>
      <c r="L107" s="82"/>
      <c r="M107" s="79"/>
      <c r="N107" s="79"/>
      <c r="O107" s="79"/>
      <c r="P107" s="79"/>
      <c r="Q107" s="79"/>
      <c r="R107" s="79"/>
      <c r="S107" s="79"/>
      <c r="T107" s="79"/>
      <c r="U107" s="79"/>
      <c r="V107" s="79"/>
      <c r="W107" s="79"/>
      <c r="X107" s="79"/>
      <c r="Y107" s="79"/>
      <c r="Z107" s="79"/>
      <c r="AA107" s="79"/>
      <c r="AB107" s="79"/>
      <c r="AC107" s="79"/>
      <c r="AD107" s="79"/>
      <c r="AE107" s="79"/>
      <c r="AF107" s="79"/>
      <c r="AG107" s="79"/>
      <c r="AH107" s="79"/>
      <c r="AI107" s="82"/>
      <c r="AJ107" s="79"/>
      <c r="AK107" s="79"/>
      <c r="AL107" s="79"/>
      <c r="AM107" s="79"/>
      <c r="AN107" s="79"/>
      <c r="AO107" s="79"/>
      <c r="AP107" s="79"/>
      <c r="AQ107" s="79"/>
      <c r="AR107" s="79"/>
      <c r="AS107" s="79"/>
      <c r="AT107" s="79"/>
      <c r="AU107" s="79"/>
      <c r="AV107" s="82"/>
      <c r="AW107" s="79"/>
      <c r="AX107" s="82"/>
      <c r="AY107" s="79"/>
      <c r="AZ107" s="79"/>
      <c r="BA107" s="79"/>
      <c r="BB107" s="82"/>
      <c r="BC107" s="79"/>
      <c r="BD107" s="79"/>
      <c r="BE107" s="79"/>
      <c r="BF107" s="79"/>
      <c r="BG107" s="79"/>
      <c r="BH107" s="79"/>
      <c r="BI107" s="79"/>
      <c r="BJ107" s="79"/>
      <c r="BK107" s="79"/>
      <c r="BL107" s="79"/>
      <c r="BM107" s="79"/>
      <c r="BN107" s="79"/>
      <c r="BO107" s="79"/>
      <c r="BP107" s="79"/>
      <c r="BQ107" s="79"/>
      <c r="BR107" s="79"/>
      <c r="BS107" s="79"/>
      <c r="BT107" s="79"/>
      <c r="BU107" s="79"/>
      <c r="BV107" s="79"/>
      <c r="BW107" s="79"/>
      <c r="BX107" s="79"/>
      <c r="BY107" s="79"/>
      <c r="BZ107" s="79"/>
      <c r="CA107" s="79"/>
      <c r="CB107" s="79"/>
      <c r="CC107" s="79"/>
      <c r="CD107" s="79"/>
      <c r="CE107" s="79"/>
      <c r="CF107" s="79"/>
      <c r="CG107" s="79"/>
      <c r="CH107" s="79"/>
      <c r="CI107" s="79"/>
      <c r="CJ107" s="79"/>
      <c r="CK107" s="79"/>
      <c r="CL107" s="79"/>
      <c r="CM107" s="79"/>
      <c r="CN107" s="79"/>
      <c r="CO107" s="79"/>
      <c r="CP107" s="79"/>
      <c r="CQ107" s="79"/>
      <c r="CR107" s="79"/>
      <c r="CS107" s="79"/>
      <c r="CT107" s="79"/>
      <c r="CU107" s="79"/>
      <c r="CV107" s="79"/>
      <c r="CW107" s="79"/>
      <c r="CX107" s="79"/>
      <c r="CY107" s="79"/>
      <c r="CZ107" s="79"/>
      <c r="DA107" s="79"/>
      <c r="DB107" s="79"/>
      <c r="DC107" s="79"/>
      <c r="DD107" s="79"/>
      <c r="DE107" s="79"/>
      <c r="DF107" s="79"/>
      <c r="DG107" s="79"/>
      <c r="DH107" s="79"/>
      <c r="DI107" s="79"/>
      <c r="DJ107" s="79"/>
      <c r="DK107" s="79"/>
      <c r="DL107" s="79"/>
      <c r="DM107" s="79"/>
      <c r="DN107" s="79"/>
      <c r="DO107" s="79"/>
      <c r="DP107" s="79"/>
      <c r="DQ107" s="79"/>
      <c r="DR107" s="79"/>
      <c r="DS107" s="79"/>
      <c r="DT107" s="79"/>
      <c r="DU107" s="79"/>
      <c r="DV107" s="79"/>
      <c r="DW107" s="79"/>
      <c r="DX107" s="79"/>
      <c r="DY107" s="79"/>
      <c r="DZ107" s="79"/>
      <c r="EA107" s="79"/>
      <c r="EB107" s="79"/>
      <c r="EC107" s="79"/>
      <c r="ED107" s="79"/>
      <c r="EE107" s="79"/>
      <c r="EF107" s="79"/>
      <c r="EG107" s="79"/>
      <c r="EH107" s="79"/>
      <c r="EI107" s="79"/>
      <c r="EJ107" s="79"/>
      <c r="EK107" s="79"/>
      <c r="EL107" s="79"/>
      <c r="EM107" s="79"/>
      <c r="EN107" s="79"/>
      <c r="EO107" s="79"/>
      <c r="EP107" s="79"/>
      <c r="EQ107" s="79"/>
      <c r="ER107" s="79"/>
      <c r="ES107" s="79"/>
      <c r="ET107" s="79"/>
      <c r="EU107" s="79"/>
      <c r="EV107" s="79"/>
      <c r="EW107" s="79"/>
      <c r="EX107" s="79"/>
      <c r="EY107" s="79"/>
      <c r="EZ107" s="79"/>
      <c r="FA107" s="79"/>
      <c r="FB107" s="79"/>
      <c r="FC107" s="79"/>
      <c r="FD107" s="79"/>
      <c r="FE107" s="79"/>
      <c r="FF107" s="79"/>
      <c r="FG107" s="79"/>
      <c r="FH107" s="79"/>
      <c r="FI107" s="79"/>
      <c r="FJ107" s="79"/>
      <c r="FK107" s="79"/>
      <c r="FL107" s="79"/>
      <c r="FM107" s="79"/>
      <c r="FN107" s="79"/>
      <c r="FO107" s="79"/>
      <c r="FP107" s="79"/>
      <c r="FQ107" s="79"/>
      <c r="FR107" s="79"/>
      <c r="FS107" s="79"/>
      <c r="FT107" s="79"/>
      <c r="FU107" s="79"/>
      <c r="FV107" s="79"/>
      <c r="FW107" s="79"/>
      <c r="FX107" s="79"/>
      <c r="FY107" s="79"/>
      <c r="FZ107" s="79"/>
      <c r="GA107" s="79"/>
      <c r="GB107" s="79"/>
      <c r="GC107" s="79"/>
      <c r="GD107" s="79"/>
      <c r="GE107" s="79"/>
      <c r="GF107" s="79"/>
      <c r="GG107" s="79"/>
      <c r="GH107" s="79"/>
      <c r="GI107" s="79"/>
      <c r="GJ107" s="79"/>
      <c r="GK107" s="79"/>
      <c r="GL107" s="79"/>
      <c r="GM107" s="79"/>
      <c r="GN107" s="79"/>
      <c r="GO107" s="79"/>
      <c r="GP107" s="79"/>
      <c r="GQ107" s="79"/>
      <c r="GR107" s="79"/>
      <c r="GS107" s="79"/>
      <c r="GT107" s="79"/>
      <c r="GU107" s="79"/>
      <c r="GV107" s="79"/>
      <c r="GW107" s="79"/>
      <c r="GX107" s="79"/>
      <c r="GY107" s="79"/>
      <c r="GZ107" s="79"/>
      <c r="HA107" s="79"/>
      <c r="HB107" s="79"/>
      <c r="HC107" s="79"/>
      <c r="HD107" s="79"/>
      <c r="HE107" s="79"/>
      <c r="HF107" s="79"/>
      <c r="HG107" s="79"/>
      <c r="HH107" s="79"/>
      <c r="HI107" s="79"/>
      <c r="HJ107" s="79"/>
      <c r="HK107" s="79"/>
      <c r="HL107" s="79"/>
      <c r="HM107" s="79"/>
      <c r="HN107" s="79"/>
      <c r="HO107" s="79"/>
      <c r="HP107" s="79"/>
      <c r="HQ107" s="79"/>
      <c r="HR107" s="79"/>
      <c r="HS107" s="79"/>
      <c r="HT107" s="79"/>
      <c r="HU107" s="79"/>
      <c r="HV107" s="79"/>
      <c r="HW107" s="79"/>
      <c r="HX107" s="79"/>
      <c r="HY107" s="79"/>
      <c r="HZ107" s="79"/>
      <c r="IA107" s="79"/>
      <c r="IB107" s="79"/>
      <c r="IC107" s="79"/>
      <c r="ID107" s="79"/>
      <c r="IE107" s="79"/>
      <c r="IF107" s="79"/>
      <c r="IG107" s="79"/>
      <c r="IH107" s="79"/>
      <c r="II107" s="79"/>
      <c r="IJ107" s="79"/>
      <c r="IK107" s="79"/>
      <c r="IL107" s="79"/>
      <c r="IM107" s="79"/>
      <c r="IN107" s="79"/>
      <c r="IO107" s="79"/>
      <c r="IP107" s="79"/>
      <c r="IQ107" s="79"/>
      <c r="IR107" s="79"/>
      <c r="IS107" s="79"/>
      <c r="IT107" s="79"/>
      <c r="IU107" s="79"/>
      <c r="IV107" s="79"/>
    </row>
    <row r="108" spans="1:256" s="83" customFormat="1" ht="84.95" customHeight="1" x14ac:dyDescent="0.25">
      <c r="A108" s="79"/>
      <c r="B108" s="79"/>
      <c r="C108" s="206" t="s">
        <v>5112</v>
      </c>
      <c r="D108" s="207"/>
      <c r="E108" s="208"/>
      <c r="F108" s="80"/>
      <c r="G108" s="81"/>
      <c r="H108" s="81"/>
      <c r="I108" s="81"/>
      <c r="J108" s="81"/>
      <c r="K108" s="82"/>
      <c r="L108" s="82"/>
      <c r="M108" s="79"/>
      <c r="N108" s="79"/>
      <c r="O108" s="79"/>
      <c r="P108" s="79"/>
      <c r="Q108" s="79"/>
      <c r="R108" s="79"/>
      <c r="S108" s="79"/>
      <c r="T108" s="79"/>
      <c r="U108" s="79"/>
      <c r="V108" s="79"/>
      <c r="W108" s="79"/>
      <c r="X108" s="79"/>
      <c r="Y108" s="79"/>
      <c r="Z108" s="79"/>
      <c r="AA108" s="79"/>
      <c r="AB108" s="79"/>
      <c r="AC108" s="79"/>
      <c r="AD108" s="79"/>
      <c r="AE108" s="79"/>
      <c r="AF108" s="79"/>
      <c r="AG108" s="79"/>
      <c r="AH108" s="79"/>
      <c r="AI108" s="82"/>
      <c r="AJ108" s="79"/>
      <c r="AK108" s="79"/>
      <c r="AL108" s="79"/>
      <c r="AM108" s="79"/>
      <c r="AN108" s="79"/>
      <c r="AO108" s="79"/>
      <c r="AP108" s="79"/>
      <c r="AQ108" s="79"/>
      <c r="AR108" s="79"/>
      <c r="AS108" s="79"/>
      <c r="AT108" s="79"/>
      <c r="AU108" s="79"/>
      <c r="AV108" s="82"/>
      <c r="AW108" s="79"/>
      <c r="AX108" s="82"/>
      <c r="AY108" s="79"/>
      <c r="AZ108" s="79"/>
      <c r="BA108" s="79"/>
      <c r="BB108" s="82"/>
      <c r="BC108" s="79"/>
      <c r="BD108" s="79"/>
      <c r="BE108" s="79"/>
      <c r="BF108" s="79"/>
      <c r="BG108" s="79"/>
      <c r="BH108" s="79"/>
      <c r="BI108" s="79"/>
      <c r="BJ108" s="79"/>
      <c r="BK108" s="79"/>
      <c r="BL108" s="79"/>
      <c r="BM108" s="79"/>
      <c r="BN108" s="79"/>
      <c r="BO108" s="79"/>
      <c r="BP108" s="79"/>
      <c r="BQ108" s="79"/>
      <c r="BR108" s="79"/>
      <c r="BS108" s="79"/>
      <c r="BT108" s="79"/>
      <c r="BU108" s="79"/>
      <c r="BV108" s="79"/>
      <c r="BW108" s="79"/>
      <c r="BX108" s="79"/>
      <c r="BY108" s="79"/>
      <c r="BZ108" s="79"/>
      <c r="CA108" s="79"/>
      <c r="CB108" s="79"/>
      <c r="CC108" s="79"/>
      <c r="CD108" s="79"/>
      <c r="CE108" s="79"/>
      <c r="CF108" s="79"/>
      <c r="CG108" s="79"/>
      <c r="CH108" s="79"/>
      <c r="CI108" s="79"/>
      <c r="CJ108" s="79"/>
      <c r="CK108" s="79"/>
      <c r="CL108" s="79"/>
      <c r="CM108" s="79"/>
      <c r="CN108" s="79"/>
      <c r="CO108" s="79"/>
      <c r="CP108" s="79"/>
      <c r="CQ108" s="79"/>
      <c r="CR108" s="79"/>
      <c r="CS108" s="79"/>
      <c r="CT108" s="79"/>
      <c r="CU108" s="79"/>
      <c r="CV108" s="79"/>
      <c r="CW108" s="79"/>
      <c r="CX108" s="79"/>
      <c r="CY108" s="79"/>
      <c r="CZ108" s="79"/>
      <c r="DA108" s="79"/>
      <c r="DB108" s="79"/>
      <c r="DC108" s="79"/>
      <c r="DD108" s="79"/>
      <c r="DE108" s="79"/>
      <c r="DF108" s="79"/>
      <c r="DG108" s="79"/>
      <c r="DH108" s="79"/>
      <c r="DI108" s="79"/>
      <c r="DJ108" s="79"/>
      <c r="DK108" s="79"/>
      <c r="DL108" s="79"/>
      <c r="DM108" s="79"/>
      <c r="DN108" s="79"/>
      <c r="DO108" s="79"/>
      <c r="DP108" s="79"/>
      <c r="DQ108" s="79"/>
      <c r="DR108" s="79"/>
      <c r="DS108" s="79"/>
      <c r="DT108" s="79"/>
      <c r="DU108" s="79"/>
      <c r="DV108" s="79"/>
      <c r="DW108" s="79"/>
      <c r="DX108" s="79"/>
      <c r="DY108" s="79"/>
      <c r="DZ108" s="79"/>
      <c r="EA108" s="79"/>
      <c r="EB108" s="79"/>
      <c r="EC108" s="79"/>
      <c r="ED108" s="79"/>
      <c r="EE108" s="79"/>
      <c r="EF108" s="79"/>
      <c r="EG108" s="79"/>
      <c r="EH108" s="79"/>
      <c r="EI108" s="79"/>
      <c r="EJ108" s="79"/>
      <c r="EK108" s="79"/>
      <c r="EL108" s="79"/>
      <c r="EM108" s="79"/>
      <c r="EN108" s="79"/>
      <c r="EO108" s="79"/>
      <c r="EP108" s="79"/>
      <c r="EQ108" s="79"/>
      <c r="ER108" s="79"/>
      <c r="ES108" s="79"/>
      <c r="ET108" s="79"/>
      <c r="EU108" s="79"/>
      <c r="EV108" s="79"/>
      <c r="EW108" s="79"/>
      <c r="EX108" s="79"/>
      <c r="EY108" s="79"/>
      <c r="EZ108" s="79"/>
      <c r="FA108" s="79"/>
      <c r="FB108" s="79"/>
      <c r="FC108" s="79"/>
      <c r="FD108" s="79"/>
      <c r="FE108" s="79"/>
      <c r="FF108" s="79"/>
      <c r="FG108" s="79"/>
      <c r="FH108" s="79"/>
      <c r="FI108" s="79"/>
      <c r="FJ108" s="79"/>
      <c r="FK108" s="79"/>
      <c r="FL108" s="79"/>
      <c r="FM108" s="79"/>
      <c r="FN108" s="79"/>
      <c r="FO108" s="79"/>
      <c r="FP108" s="79"/>
      <c r="FQ108" s="79"/>
      <c r="FR108" s="79"/>
      <c r="FS108" s="79"/>
      <c r="FT108" s="79"/>
      <c r="FU108" s="79"/>
      <c r="FV108" s="79"/>
      <c r="FW108" s="79"/>
      <c r="FX108" s="79"/>
      <c r="FY108" s="79"/>
      <c r="FZ108" s="79"/>
      <c r="GA108" s="79"/>
      <c r="GB108" s="79"/>
      <c r="GC108" s="79"/>
      <c r="GD108" s="79"/>
      <c r="GE108" s="79"/>
      <c r="GF108" s="79"/>
      <c r="GG108" s="79"/>
      <c r="GH108" s="79"/>
      <c r="GI108" s="79"/>
      <c r="GJ108" s="79"/>
      <c r="GK108" s="79"/>
      <c r="GL108" s="79"/>
      <c r="GM108" s="79"/>
      <c r="GN108" s="79"/>
      <c r="GO108" s="79"/>
      <c r="GP108" s="79"/>
      <c r="GQ108" s="79"/>
      <c r="GR108" s="79"/>
      <c r="GS108" s="79"/>
      <c r="GT108" s="79"/>
      <c r="GU108" s="79"/>
      <c r="GV108" s="79"/>
      <c r="GW108" s="79"/>
      <c r="GX108" s="79"/>
      <c r="GY108" s="79"/>
      <c r="GZ108" s="79"/>
      <c r="HA108" s="79"/>
      <c r="HB108" s="79"/>
      <c r="HC108" s="79"/>
      <c r="HD108" s="79"/>
      <c r="HE108" s="79"/>
      <c r="HF108" s="79"/>
      <c r="HG108" s="79"/>
      <c r="HH108" s="79"/>
      <c r="HI108" s="79"/>
      <c r="HJ108" s="79"/>
      <c r="HK108" s="79"/>
      <c r="HL108" s="79"/>
      <c r="HM108" s="79"/>
      <c r="HN108" s="79"/>
      <c r="HO108" s="79"/>
      <c r="HP108" s="79"/>
      <c r="HQ108" s="79"/>
      <c r="HR108" s="79"/>
      <c r="HS108" s="79"/>
      <c r="HT108" s="79"/>
      <c r="HU108" s="79"/>
      <c r="HV108" s="79"/>
      <c r="HW108" s="79"/>
      <c r="HX108" s="79"/>
      <c r="HY108" s="79"/>
      <c r="HZ108" s="79"/>
      <c r="IA108" s="79"/>
      <c r="IB108" s="79"/>
      <c r="IC108" s="79"/>
      <c r="ID108" s="79"/>
      <c r="IE108" s="79"/>
      <c r="IF108" s="79"/>
      <c r="IG108" s="79"/>
      <c r="IH108" s="79"/>
      <c r="II108" s="79"/>
      <c r="IJ108" s="79"/>
      <c r="IK108" s="79"/>
      <c r="IL108" s="79"/>
      <c r="IM108" s="79"/>
      <c r="IN108" s="79"/>
      <c r="IO108" s="79"/>
      <c r="IP108" s="79"/>
      <c r="IQ108" s="79"/>
      <c r="IR108" s="79"/>
      <c r="IS108" s="79"/>
      <c r="IT108" s="79"/>
      <c r="IU108" s="79"/>
      <c r="IV108" s="79"/>
    </row>
    <row r="110" spans="1:256" x14ac:dyDescent="0.25">
      <c r="C110" s="2" t="s">
        <v>5175</v>
      </c>
      <c r="E110" s="2" t="s">
        <v>2</v>
      </c>
    </row>
    <row r="112" spans="1:256" x14ac:dyDescent="0.25">
      <c r="C112" s="2" t="s">
        <v>5176</v>
      </c>
      <c r="E112" s="2" t="s">
        <v>2</v>
      </c>
    </row>
    <row r="114" spans="3:5" x14ac:dyDescent="0.25">
      <c r="C114" s="2" t="s">
        <v>5067</v>
      </c>
      <c r="E114" s="2" t="s">
        <v>2</v>
      </c>
    </row>
    <row r="116" spans="3:5" x14ac:dyDescent="0.25">
      <c r="C116" s="2" t="s">
        <v>5068</v>
      </c>
      <c r="E116" s="2" t="s">
        <v>2</v>
      </c>
    </row>
    <row r="118" spans="3:5" x14ac:dyDescent="0.25">
      <c r="C118" s="2" t="s">
        <v>5069</v>
      </c>
      <c r="E118" s="96">
        <v>0.23209936802496178</v>
      </c>
    </row>
    <row r="120" spans="3:5" x14ac:dyDescent="0.25">
      <c r="C120" s="2" t="s">
        <v>5071</v>
      </c>
      <c r="E120" s="97" t="s">
        <v>5070</v>
      </c>
    </row>
    <row r="122" spans="3:5" x14ac:dyDescent="0.25">
      <c r="C122" s="2" t="s">
        <v>5177</v>
      </c>
      <c r="E122" s="2" t="s">
        <v>2</v>
      </c>
    </row>
    <row r="124" spans="3:5" x14ac:dyDescent="0.25">
      <c r="C124" s="2" t="s">
        <v>5116</v>
      </c>
    </row>
    <row r="126" spans="3:5" x14ac:dyDescent="0.25">
      <c r="C126" s="1" t="s">
        <v>5348</v>
      </c>
      <c r="E126" s="202" t="s">
        <v>5349</v>
      </c>
    </row>
    <row r="127" spans="3:5" x14ac:dyDescent="0.25">
      <c r="E127" s="2" t="s">
        <v>5379</v>
      </c>
    </row>
  </sheetData>
  <mergeCells count="2">
    <mergeCell ref="C93:K93"/>
    <mergeCell ref="C108:E108"/>
  </mergeCells>
  <hyperlinks>
    <hyperlink ref="J2" location="'Index'!A1" display="'Index'!A1" xr:uid="{FBA00238-D5E0-44C8-871E-96FD7B8163D4}"/>
  </hyperlinks>
  <pageMargins left="0.7" right="0.7" top="0.75" bottom="0.75" header="0.3" footer="0.3"/>
  <pageSetup orientation="portrait" horizontalDpi="4294967293"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C32F3-FCB9-4449-B632-85EC5E760815}">
  <sheetPr codeName="Sheet1"/>
  <dimension ref="A1:IV103"/>
  <sheetViews>
    <sheetView showGridLines="0" zoomScale="90" zoomScaleNormal="90" workbookViewId="0">
      <pane ySplit="6" topLeftCell="A85"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2777</v>
      </c>
      <c r="J2" s="38" t="s">
        <v>4498</v>
      </c>
    </row>
    <row r="3" spans="1:54" ht="16.5" x14ac:dyDescent="0.3">
      <c r="C3" s="1" t="s">
        <v>28</v>
      </c>
      <c r="D3" s="21" t="s">
        <v>2778</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C16" s="58" t="s">
        <v>5</v>
      </c>
      <c r="D16" s="54"/>
      <c r="E16" s="6"/>
      <c r="F16" s="19"/>
      <c r="G16" s="24"/>
      <c r="H16" s="24"/>
      <c r="I16" s="31"/>
      <c r="J16" s="31"/>
      <c r="K16" s="35"/>
    </row>
    <row r="17" spans="3:11" x14ac:dyDescent="0.25">
      <c r="C17" s="57"/>
      <c r="D17" s="54"/>
      <c r="E17" s="6"/>
      <c r="F17" s="19"/>
      <c r="G17" s="24"/>
      <c r="H17" s="24"/>
      <c r="I17" s="31"/>
      <c r="J17" s="31"/>
      <c r="K17" s="35"/>
    </row>
    <row r="18" spans="3:11" x14ac:dyDescent="0.25">
      <c r="C18" s="58" t="s">
        <v>6</v>
      </c>
      <c r="D18" s="54"/>
      <c r="E18" s="6"/>
      <c r="F18" s="19"/>
      <c r="G18" s="24" t="s">
        <v>2</v>
      </c>
      <c r="H18" s="24" t="s">
        <v>2</v>
      </c>
      <c r="I18" s="31"/>
      <c r="J18" s="31"/>
      <c r="K18" s="35"/>
    </row>
    <row r="19" spans="3:11" x14ac:dyDescent="0.25">
      <c r="C19" s="57"/>
      <c r="D19" s="54"/>
      <c r="E19" s="6"/>
      <c r="F19" s="19"/>
      <c r="G19" s="24"/>
      <c r="H19" s="24"/>
      <c r="I19" s="31"/>
      <c r="J19" s="31"/>
      <c r="K19" s="35"/>
    </row>
    <row r="20" spans="3:11" x14ac:dyDescent="0.25">
      <c r="C20" s="58" t="s">
        <v>7</v>
      </c>
      <c r="D20" s="54"/>
      <c r="E20" s="6"/>
      <c r="F20" s="19"/>
      <c r="G20" s="24" t="s">
        <v>2</v>
      </c>
      <c r="H20" s="24" t="s">
        <v>2</v>
      </c>
      <c r="I20" s="31"/>
      <c r="J20" s="31"/>
      <c r="K20" s="35"/>
    </row>
    <row r="21" spans="3:11" x14ac:dyDescent="0.25">
      <c r="C21" s="57"/>
      <c r="D21" s="54"/>
      <c r="E21" s="6"/>
      <c r="F21" s="19"/>
      <c r="G21" s="24"/>
      <c r="H21" s="24"/>
      <c r="I21" s="31"/>
      <c r="J21" s="31"/>
      <c r="K21" s="35"/>
    </row>
    <row r="22" spans="3:11" x14ac:dyDescent="0.25">
      <c r="C22" s="58" t="s">
        <v>8</v>
      </c>
      <c r="D22" s="54"/>
      <c r="E22" s="6"/>
      <c r="F22" s="19"/>
      <c r="G22" s="24" t="s">
        <v>2</v>
      </c>
      <c r="H22" s="24" t="s">
        <v>2</v>
      </c>
      <c r="I22" s="31"/>
      <c r="J22" s="31"/>
      <c r="K22" s="35"/>
    </row>
    <row r="23" spans="3:11" x14ac:dyDescent="0.25">
      <c r="C23" s="57"/>
      <c r="D23" s="54"/>
      <c r="E23" s="6"/>
      <c r="F23" s="19"/>
      <c r="G23" s="24"/>
      <c r="H23" s="24"/>
      <c r="I23" s="31"/>
      <c r="J23" s="31"/>
      <c r="K23" s="35"/>
    </row>
    <row r="24" spans="3:11" x14ac:dyDescent="0.25">
      <c r="C24" s="58" t="s">
        <v>9</v>
      </c>
      <c r="D24" s="54"/>
      <c r="E24" s="6"/>
      <c r="F24" s="19"/>
      <c r="G24" s="24" t="s">
        <v>2</v>
      </c>
      <c r="H24" s="24" t="s">
        <v>2</v>
      </c>
      <c r="I24" s="31"/>
      <c r="J24" s="31"/>
      <c r="K24" s="35"/>
    </row>
    <row r="25" spans="3:11" x14ac:dyDescent="0.25">
      <c r="C25" s="57"/>
      <c r="D25" s="54"/>
      <c r="E25" s="6"/>
      <c r="F25" s="19"/>
      <c r="G25" s="24"/>
      <c r="H25" s="24"/>
      <c r="I25" s="31"/>
      <c r="J25" s="31"/>
      <c r="K25" s="35"/>
    </row>
    <row r="26" spans="3:11" x14ac:dyDescent="0.25">
      <c r="C26" s="58" t="s">
        <v>10</v>
      </c>
      <c r="D26" s="54"/>
      <c r="E26" s="6"/>
      <c r="F26" s="19"/>
      <c r="G26" s="24" t="s">
        <v>2</v>
      </c>
      <c r="H26" s="24" t="s">
        <v>2</v>
      </c>
      <c r="I26" s="31"/>
      <c r="J26" s="31"/>
      <c r="K26" s="35"/>
    </row>
    <row r="27" spans="3:11" x14ac:dyDescent="0.25">
      <c r="C27" s="57"/>
      <c r="D27" s="54"/>
      <c r="E27" s="6"/>
      <c r="F27" s="19"/>
      <c r="G27" s="24"/>
      <c r="H27" s="24"/>
      <c r="I27" s="31"/>
      <c r="J27" s="31"/>
      <c r="K27" s="35"/>
    </row>
    <row r="28" spans="3:11" x14ac:dyDescent="0.25">
      <c r="C28" s="58" t="s">
        <v>11</v>
      </c>
      <c r="D28" s="54"/>
      <c r="E28" s="6"/>
      <c r="F28" s="19"/>
      <c r="G28" s="24" t="s">
        <v>2</v>
      </c>
      <c r="H28" s="24" t="s">
        <v>2</v>
      </c>
      <c r="I28" s="31"/>
      <c r="J28" s="31"/>
      <c r="K28" s="35"/>
    </row>
    <row r="29" spans="3:11" x14ac:dyDescent="0.25">
      <c r="C29" s="57"/>
      <c r="D29" s="54"/>
      <c r="E29" s="6"/>
      <c r="F29" s="19"/>
      <c r="G29" s="24"/>
      <c r="H29" s="24"/>
      <c r="I29" s="31"/>
      <c r="J29" s="31"/>
      <c r="K29" s="35"/>
    </row>
    <row r="30" spans="3:11" x14ac:dyDescent="0.25">
      <c r="C30" s="58" t="s">
        <v>13</v>
      </c>
      <c r="D30" s="54"/>
      <c r="E30" s="6"/>
      <c r="F30" s="19"/>
      <c r="G30" s="24"/>
      <c r="H30" s="24"/>
      <c r="I30" s="31"/>
      <c r="J30" s="31"/>
      <c r="K30" s="35"/>
    </row>
    <row r="31" spans="3:11" x14ac:dyDescent="0.25">
      <c r="C31" s="57"/>
      <c r="D31" s="54"/>
      <c r="E31" s="6"/>
      <c r="F31" s="19"/>
      <c r="G31" s="24"/>
      <c r="H31" s="24"/>
      <c r="I31" s="31"/>
      <c r="J31" s="31"/>
      <c r="K31" s="35"/>
    </row>
    <row r="32" spans="3:11" x14ac:dyDescent="0.25">
      <c r="C32" s="58" t="s">
        <v>14</v>
      </c>
      <c r="D32" s="54"/>
      <c r="E32" s="6"/>
      <c r="F32" s="19"/>
      <c r="G32" s="24" t="s">
        <v>2</v>
      </c>
      <c r="H32" s="24" t="s">
        <v>2</v>
      </c>
      <c r="I32" s="31"/>
      <c r="J32" s="31"/>
      <c r="K32" s="35"/>
    </row>
    <row r="33" spans="1:11" x14ac:dyDescent="0.25">
      <c r="C33" s="57"/>
      <c r="D33" s="54"/>
      <c r="E33" s="6"/>
      <c r="F33" s="19"/>
      <c r="G33" s="24"/>
      <c r="H33" s="24"/>
      <c r="I33" s="31"/>
      <c r="J33" s="31"/>
      <c r="K33" s="35"/>
    </row>
    <row r="34" spans="1:11" x14ac:dyDescent="0.25">
      <c r="C34" s="58" t="s">
        <v>15</v>
      </c>
      <c r="D34" s="54"/>
      <c r="E34" s="6"/>
      <c r="F34" s="19"/>
      <c r="G34" s="24" t="s">
        <v>2</v>
      </c>
      <c r="H34" s="24" t="s">
        <v>2</v>
      </c>
      <c r="I34" s="31"/>
      <c r="J34" s="31"/>
      <c r="K34" s="35"/>
    </row>
    <row r="35" spans="1:11" x14ac:dyDescent="0.25">
      <c r="C35" s="57"/>
      <c r="D35" s="54"/>
      <c r="E35" s="6"/>
      <c r="F35" s="19"/>
      <c r="G35" s="24"/>
      <c r="H35" s="24"/>
      <c r="I35" s="31"/>
      <c r="J35" s="31"/>
      <c r="K35" s="35"/>
    </row>
    <row r="36" spans="1:11" x14ac:dyDescent="0.25">
      <c r="C36" s="58" t="s">
        <v>16</v>
      </c>
      <c r="D36" s="54"/>
      <c r="E36" s="6"/>
      <c r="F36" s="19"/>
      <c r="G36" s="24" t="s">
        <v>2</v>
      </c>
      <c r="H36" s="24" t="s">
        <v>2</v>
      </c>
      <c r="I36" s="31"/>
      <c r="J36" s="31"/>
      <c r="K36" s="35"/>
    </row>
    <row r="37" spans="1:11" x14ac:dyDescent="0.25">
      <c r="C37" s="57"/>
      <c r="D37" s="54"/>
      <c r="E37" s="6"/>
      <c r="F37" s="19"/>
      <c r="G37" s="24"/>
      <c r="H37" s="24"/>
      <c r="I37" s="31"/>
      <c r="J37" s="31"/>
      <c r="K37" s="35"/>
    </row>
    <row r="38" spans="1:11" x14ac:dyDescent="0.25">
      <c r="C38" s="58" t="s">
        <v>17</v>
      </c>
      <c r="D38" s="54"/>
      <c r="E38" s="6"/>
      <c r="F38" s="19"/>
      <c r="G38" s="24" t="s">
        <v>2</v>
      </c>
      <c r="H38" s="24" t="s">
        <v>2</v>
      </c>
      <c r="I38" s="31"/>
      <c r="J38" s="31"/>
      <c r="K38" s="35"/>
    </row>
    <row r="39" spans="1:11" x14ac:dyDescent="0.25">
      <c r="C39" s="57"/>
      <c r="D39" s="54"/>
      <c r="E39" s="6"/>
      <c r="F39" s="19"/>
      <c r="G39" s="24"/>
      <c r="H39" s="24"/>
      <c r="I39" s="31"/>
      <c r="J39" s="31"/>
      <c r="K39" s="35"/>
    </row>
    <row r="40" spans="1:11" x14ac:dyDescent="0.25">
      <c r="C40" s="58" t="s">
        <v>18</v>
      </c>
      <c r="D40" s="54"/>
      <c r="E40" s="6"/>
      <c r="F40" s="19"/>
      <c r="G40" s="24" t="s">
        <v>2</v>
      </c>
      <c r="H40" s="24" t="s">
        <v>2</v>
      </c>
      <c r="I40" s="31"/>
      <c r="J40" s="31"/>
      <c r="K40" s="35"/>
    </row>
    <row r="41" spans="1:11" x14ac:dyDescent="0.25">
      <c r="C41" s="57"/>
      <c r="D41" s="54"/>
      <c r="E41" s="6"/>
      <c r="F41" s="19"/>
      <c r="G41" s="24"/>
      <c r="H41" s="24"/>
      <c r="I41" s="31"/>
      <c r="J41" s="31"/>
      <c r="K41" s="35"/>
    </row>
    <row r="42" spans="1:11" x14ac:dyDescent="0.25">
      <c r="A42" s="10"/>
      <c r="B42" s="28"/>
      <c r="C42" s="58" t="s">
        <v>19</v>
      </c>
      <c r="D42" s="54"/>
      <c r="E42" s="6"/>
      <c r="F42" s="19"/>
      <c r="G42" s="24"/>
      <c r="H42" s="24"/>
      <c r="I42" s="31"/>
      <c r="J42" s="31"/>
      <c r="K42" s="35"/>
    </row>
    <row r="43" spans="1:11" x14ac:dyDescent="0.25">
      <c r="C43" s="59" t="s">
        <v>20</v>
      </c>
      <c r="D43" s="54"/>
      <c r="E43" s="6"/>
      <c r="F43" s="19"/>
      <c r="G43" s="24"/>
      <c r="H43" s="24"/>
      <c r="I43" s="31"/>
      <c r="J43" s="31"/>
      <c r="K43" s="35"/>
    </row>
    <row r="44" spans="1:11" x14ac:dyDescent="0.25">
      <c r="B44" s="8" t="s">
        <v>2392</v>
      </c>
      <c r="C44" s="60" t="s">
        <v>2393</v>
      </c>
      <c r="D44" s="54" t="s">
        <v>2394</v>
      </c>
      <c r="E44" s="6" t="s">
        <v>4906</v>
      </c>
      <c r="F44" s="19">
        <v>1344259063</v>
      </c>
      <c r="G44" s="24">
        <v>1767028.54</v>
      </c>
      <c r="H44" s="24">
        <v>100.13</v>
      </c>
      <c r="I44" s="31"/>
      <c r="J44" s="31"/>
      <c r="K44" s="35"/>
    </row>
    <row r="45" spans="1:11" x14ac:dyDescent="0.25">
      <c r="C45" s="58" t="s">
        <v>199</v>
      </c>
      <c r="D45" s="54"/>
      <c r="E45" s="6"/>
      <c r="F45" s="19"/>
      <c r="G45" s="25">
        <v>1767028.54</v>
      </c>
      <c r="H45" s="25">
        <v>100.13</v>
      </c>
      <c r="I45" s="31"/>
      <c r="J45" s="31"/>
      <c r="K45" s="35"/>
    </row>
    <row r="46" spans="1:11" x14ac:dyDescent="0.25">
      <c r="C46" s="57"/>
      <c r="D46" s="54"/>
      <c r="E46" s="6"/>
      <c r="F46" s="19"/>
      <c r="G46" s="24"/>
      <c r="H46" s="24"/>
      <c r="I46" s="31"/>
      <c r="J46" s="31"/>
      <c r="K46" s="35"/>
    </row>
    <row r="47" spans="1:11" x14ac:dyDescent="0.25">
      <c r="C47" s="58" t="s">
        <v>21</v>
      </c>
      <c r="D47" s="54"/>
      <c r="E47" s="6"/>
      <c r="F47" s="19"/>
      <c r="G47" s="24" t="s">
        <v>2</v>
      </c>
      <c r="H47" s="24" t="s">
        <v>2</v>
      </c>
      <c r="I47" s="31"/>
      <c r="J47" s="31"/>
      <c r="K47" s="35"/>
    </row>
    <row r="48" spans="1:11" x14ac:dyDescent="0.25">
      <c r="C48" s="57"/>
      <c r="D48" s="54"/>
      <c r="E48" s="6"/>
      <c r="F48" s="19"/>
      <c r="G48" s="24"/>
      <c r="H48" s="24"/>
      <c r="I48" s="31"/>
      <c r="J48" s="31"/>
      <c r="K48" s="35"/>
    </row>
    <row r="49" spans="1:54" x14ac:dyDescent="0.25">
      <c r="C49" s="58" t="s">
        <v>22</v>
      </c>
      <c r="D49" s="54"/>
      <c r="E49" s="6"/>
      <c r="F49" s="19"/>
      <c r="G49" s="24" t="s">
        <v>2</v>
      </c>
      <c r="H49" s="24" t="s">
        <v>2</v>
      </c>
      <c r="I49" s="31"/>
      <c r="J49" s="31"/>
      <c r="K49" s="35"/>
    </row>
    <row r="50" spans="1:54" x14ac:dyDescent="0.25">
      <c r="C50" s="57"/>
      <c r="D50" s="54"/>
      <c r="E50" s="6"/>
      <c r="F50" s="19"/>
      <c r="G50" s="24"/>
      <c r="H50" s="24"/>
      <c r="I50" s="31"/>
      <c r="J50" s="31"/>
      <c r="K50" s="35"/>
    </row>
    <row r="51" spans="1:54" x14ac:dyDescent="0.25">
      <c r="C51" s="58" t="s">
        <v>23</v>
      </c>
      <c r="D51" s="54"/>
      <c r="E51" s="6"/>
      <c r="F51" s="19"/>
      <c r="G51" s="24" t="s">
        <v>2</v>
      </c>
      <c r="H51" s="24" t="s">
        <v>2</v>
      </c>
      <c r="I51" s="31"/>
      <c r="J51" s="31"/>
      <c r="K51" s="35"/>
    </row>
    <row r="52" spans="1:54" x14ac:dyDescent="0.25">
      <c r="C52" s="57"/>
      <c r="D52" s="54"/>
      <c r="E52" s="6"/>
      <c r="F52" s="19"/>
      <c r="G52" s="24"/>
      <c r="H52" s="24"/>
      <c r="I52" s="31"/>
      <c r="J52" s="31"/>
      <c r="K52" s="35"/>
    </row>
    <row r="53" spans="1:54" x14ac:dyDescent="0.25">
      <c r="C53" s="59" t="s">
        <v>24</v>
      </c>
      <c r="D53" s="54"/>
      <c r="E53" s="6"/>
      <c r="F53" s="19"/>
      <c r="G53" s="24"/>
      <c r="H53" s="24"/>
      <c r="I53" s="31"/>
      <c r="J53" s="31"/>
      <c r="K53" s="35"/>
    </row>
    <row r="54" spans="1:54" x14ac:dyDescent="0.25">
      <c r="B54" s="8" t="s">
        <v>211</v>
      </c>
      <c r="C54" s="60" t="s">
        <v>212</v>
      </c>
      <c r="D54" s="54"/>
      <c r="E54" s="6"/>
      <c r="F54" s="19"/>
      <c r="G54" s="24">
        <v>6468.48</v>
      </c>
      <c r="H54" s="24">
        <v>0.37</v>
      </c>
      <c r="I54" s="31"/>
      <c r="J54" s="31"/>
      <c r="K54" s="35"/>
    </row>
    <row r="55" spans="1:54" x14ac:dyDescent="0.25">
      <c r="C55" s="58" t="s">
        <v>199</v>
      </c>
      <c r="D55" s="54"/>
      <c r="E55" s="6"/>
      <c r="F55" s="19"/>
      <c r="G55" s="25">
        <v>6468.48</v>
      </c>
      <c r="H55" s="25">
        <v>0.37</v>
      </c>
      <c r="I55" s="31"/>
      <c r="J55" s="31"/>
      <c r="K55" s="35"/>
    </row>
    <row r="56" spans="1:54" x14ac:dyDescent="0.25">
      <c r="C56" s="57"/>
      <c r="D56" s="54"/>
      <c r="E56" s="6"/>
      <c r="F56" s="19"/>
      <c r="G56" s="24"/>
      <c r="H56" s="24"/>
      <c r="I56" s="31"/>
      <c r="J56" s="31"/>
      <c r="K56" s="35"/>
    </row>
    <row r="57" spans="1:54" x14ac:dyDescent="0.25">
      <c r="A57" s="10"/>
      <c r="B57" s="28"/>
      <c r="C57" s="58" t="s">
        <v>25</v>
      </c>
      <c r="D57" s="54"/>
      <c r="E57" s="6"/>
      <c r="F57" s="19"/>
      <c r="G57" s="24"/>
      <c r="H57" s="24"/>
      <c r="I57" s="31"/>
      <c r="J57" s="31"/>
      <c r="K57" s="35"/>
    </row>
    <row r="58" spans="1:54" s="2" customFormat="1" ht="13.5" x14ac:dyDescent="0.25">
      <c r="A58" s="28"/>
      <c r="B58" s="28"/>
      <c r="C58" s="57" t="s">
        <v>4904</v>
      </c>
      <c r="D58" s="54"/>
      <c r="E58" s="6"/>
      <c r="F58" s="19"/>
      <c r="G58" s="24" t="s">
        <v>2</v>
      </c>
      <c r="H58" s="24" t="s">
        <v>2</v>
      </c>
      <c r="I58" s="31"/>
      <c r="J58" s="31"/>
      <c r="K58" s="35"/>
      <c r="L58" s="3"/>
      <c r="AI58" s="3"/>
      <c r="AV58" s="3"/>
      <c r="AX58" s="3"/>
      <c r="BB58" s="3"/>
    </row>
    <row r="59" spans="1:54" x14ac:dyDescent="0.25">
      <c r="B59" s="8"/>
      <c r="C59" s="60" t="s">
        <v>213</v>
      </c>
      <c r="D59" s="54"/>
      <c r="E59" s="6"/>
      <c r="F59" s="19"/>
      <c r="G59" s="24">
        <v>-8793.19</v>
      </c>
      <c r="H59" s="24">
        <v>-0.5</v>
      </c>
      <c r="I59" s="31"/>
      <c r="J59" s="31"/>
      <c r="K59" s="35"/>
    </row>
    <row r="60" spans="1:54" x14ac:dyDescent="0.25">
      <c r="C60" s="58" t="s">
        <v>199</v>
      </c>
      <c r="D60" s="54"/>
      <c r="E60" s="6"/>
      <c r="F60" s="19"/>
      <c r="G60" s="25">
        <v>-8793.19</v>
      </c>
      <c r="H60" s="25">
        <v>-0.5</v>
      </c>
      <c r="I60" s="31"/>
      <c r="J60" s="31"/>
      <c r="K60" s="35"/>
    </row>
    <row r="61" spans="1:54" x14ac:dyDescent="0.25">
      <c r="C61" s="57"/>
      <c r="D61" s="54"/>
      <c r="E61" s="6"/>
      <c r="F61" s="19"/>
      <c r="G61" s="24"/>
      <c r="H61" s="24"/>
      <c r="I61" s="31"/>
      <c r="J61" s="31"/>
      <c r="K61" s="35"/>
    </row>
    <row r="62" spans="1:54" x14ac:dyDescent="0.25">
      <c r="C62" s="61" t="s">
        <v>214</v>
      </c>
      <c r="D62" s="55"/>
      <c r="E62" s="5"/>
      <c r="F62" s="20"/>
      <c r="G62" s="26">
        <v>1764703.83</v>
      </c>
      <c r="H62" s="26">
        <v>100</v>
      </c>
      <c r="I62" s="32"/>
      <c r="J62" s="32"/>
      <c r="K62" s="36"/>
    </row>
    <row r="65" spans="1:256" x14ac:dyDescent="0.25">
      <c r="C65" s="1" t="s">
        <v>215</v>
      </c>
    </row>
    <row r="66" spans="1:256" x14ac:dyDescent="0.25">
      <c r="C66" s="37" t="s">
        <v>216</v>
      </c>
      <c r="D66" s="37"/>
      <c r="E66" s="37"/>
      <c r="F66" s="37"/>
      <c r="G66" s="37"/>
      <c r="H66" s="37"/>
      <c r="I66" s="37"/>
      <c r="J66" s="37"/>
      <c r="K66" s="37"/>
    </row>
    <row r="67" spans="1:256" x14ac:dyDescent="0.25">
      <c r="C67" s="2" t="s">
        <v>217</v>
      </c>
    </row>
    <row r="68" spans="1:256" x14ac:dyDescent="0.25">
      <c r="C68" s="2" t="s">
        <v>218</v>
      </c>
    </row>
    <row r="69" spans="1:256" ht="30" customHeight="1" x14ac:dyDescent="0.25">
      <c r="C69" s="204" t="s">
        <v>219</v>
      </c>
      <c r="D69" s="205"/>
      <c r="E69" s="205"/>
      <c r="F69" s="205"/>
      <c r="G69" s="205"/>
      <c r="H69" s="205"/>
      <c r="I69" s="205"/>
      <c r="J69" s="205"/>
      <c r="K69" s="205"/>
    </row>
    <row r="70" spans="1:256" x14ac:dyDescent="0.25">
      <c r="C70" s="2" t="s">
        <v>220</v>
      </c>
    </row>
    <row r="72" spans="1:256" x14ac:dyDescent="0.25">
      <c r="C72" s="2" t="s">
        <v>5065</v>
      </c>
      <c r="E72" s="2" t="s">
        <v>2</v>
      </c>
    </row>
    <row r="74" spans="1:256" x14ac:dyDescent="0.25">
      <c r="C74" s="2" t="s">
        <v>5066</v>
      </c>
      <c r="E74" s="2" t="s">
        <v>2</v>
      </c>
    </row>
    <row r="76" spans="1:256" x14ac:dyDescent="0.25">
      <c r="C76" s="2" t="s">
        <v>5173</v>
      </c>
    </row>
    <row r="78" spans="1:256" x14ac:dyDescent="0.25">
      <c r="C78" s="2" t="s">
        <v>5174</v>
      </c>
    </row>
    <row r="79" spans="1:256" s="83" customFormat="1" ht="35.25" customHeight="1" x14ac:dyDescent="0.25">
      <c r="A79" s="79"/>
      <c r="B79" s="79"/>
      <c r="C79" s="84" t="s">
        <v>5072</v>
      </c>
      <c r="D79" s="88" t="s">
        <v>5073</v>
      </c>
      <c r="E79" s="88" t="s">
        <v>5074</v>
      </c>
      <c r="F79" s="80"/>
      <c r="G79" s="81"/>
      <c r="H79" s="81"/>
      <c r="I79" s="81"/>
      <c r="J79" s="81"/>
      <c r="K79" s="82"/>
      <c r="L79" s="82"/>
      <c r="M79" s="79"/>
      <c r="N79" s="79"/>
      <c r="O79" s="79"/>
      <c r="P79" s="79"/>
      <c r="Q79" s="79"/>
      <c r="R79" s="79"/>
      <c r="S79" s="79"/>
      <c r="T79" s="79"/>
      <c r="U79" s="79"/>
      <c r="V79" s="79"/>
      <c r="W79" s="79"/>
      <c r="X79" s="79"/>
      <c r="Y79" s="79"/>
      <c r="Z79" s="79"/>
      <c r="AA79" s="79"/>
      <c r="AB79" s="79"/>
      <c r="AC79" s="79"/>
      <c r="AD79" s="79"/>
      <c r="AE79" s="79"/>
      <c r="AF79" s="79"/>
      <c r="AG79" s="79"/>
      <c r="AH79" s="79"/>
      <c r="AI79" s="82"/>
      <c r="AJ79" s="79"/>
      <c r="AK79" s="79"/>
      <c r="AL79" s="79"/>
      <c r="AM79" s="79"/>
      <c r="AN79" s="79"/>
      <c r="AO79" s="79"/>
      <c r="AP79" s="79"/>
      <c r="AQ79" s="79"/>
      <c r="AR79" s="79"/>
      <c r="AS79" s="79"/>
      <c r="AT79" s="79"/>
      <c r="AU79" s="79"/>
      <c r="AV79" s="82"/>
      <c r="AW79" s="79"/>
      <c r="AX79" s="82"/>
      <c r="AY79" s="79"/>
      <c r="AZ79" s="79"/>
      <c r="BA79" s="79"/>
      <c r="BB79" s="82"/>
      <c r="BC79" s="79"/>
      <c r="BD79" s="79"/>
      <c r="BE79" s="79"/>
      <c r="BF79" s="79"/>
      <c r="BG79" s="79"/>
      <c r="BH79" s="79"/>
      <c r="BI79" s="79"/>
      <c r="BJ79" s="79"/>
      <c r="BK79" s="79"/>
      <c r="BL79" s="79"/>
      <c r="BM79" s="79"/>
      <c r="BN79" s="79"/>
      <c r="BO79" s="79"/>
      <c r="BP79" s="79"/>
      <c r="BQ79" s="79"/>
      <c r="BR79" s="79"/>
      <c r="BS79" s="79"/>
      <c r="BT79" s="79"/>
      <c r="BU79" s="79"/>
      <c r="BV79" s="79"/>
      <c r="BW79" s="79"/>
      <c r="BX79" s="79"/>
      <c r="BY79" s="79"/>
      <c r="BZ79" s="79"/>
      <c r="CA79" s="79"/>
      <c r="CB79" s="79"/>
      <c r="CC79" s="79"/>
      <c r="CD79" s="79"/>
      <c r="CE79" s="79"/>
      <c r="CF79" s="79"/>
      <c r="CG79" s="79"/>
      <c r="CH79" s="79"/>
      <c r="CI79" s="79"/>
      <c r="CJ79" s="79"/>
      <c r="CK79" s="79"/>
      <c r="CL79" s="79"/>
      <c r="CM79" s="79"/>
      <c r="CN79" s="79"/>
      <c r="CO79" s="79"/>
      <c r="CP79" s="79"/>
      <c r="CQ79" s="79"/>
      <c r="CR79" s="79"/>
      <c r="CS79" s="79"/>
      <c r="CT79" s="79"/>
      <c r="CU79" s="79"/>
      <c r="CV79" s="79"/>
      <c r="CW79" s="79"/>
      <c r="CX79" s="79"/>
      <c r="CY79" s="79"/>
      <c r="CZ79" s="79"/>
      <c r="DA79" s="79"/>
      <c r="DB79" s="79"/>
      <c r="DC79" s="79"/>
      <c r="DD79" s="79"/>
      <c r="DE79" s="79"/>
      <c r="DF79" s="79"/>
      <c r="DG79" s="79"/>
      <c r="DH79" s="79"/>
      <c r="DI79" s="79"/>
      <c r="DJ79" s="79"/>
      <c r="DK79" s="79"/>
      <c r="DL79" s="79"/>
      <c r="DM79" s="79"/>
      <c r="DN79" s="79"/>
      <c r="DO79" s="79"/>
      <c r="DP79" s="79"/>
      <c r="DQ79" s="79"/>
      <c r="DR79" s="79"/>
      <c r="DS79" s="79"/>
      <c r="DT79" s="79"/>
      <c r="DU79" s="79"/>
      <c r="DV79" s="79"/>
      <c r="DW79" s="79"/>
      <c r="DX79" s="79"/>
      <c r="DY79" s="79"/>
      <c r="DZ79" s="79"/>
      <c r="EA79" s="79"/>
      <c r="EB79" s="79"/>
      <c r="EC79" s="79"/>
      <c r="ED79" s="79"/>
      <c r="EE79" s="79"/>
      <c r="EF79" s="79"/>
      <c r="EG79" s="79"/>
      <c r="EH79" s="79"/>
      <c r="EI79" s="79"/>
      <c r="EJ79" s="79"/>
      <c r="EK79" s="79"/>
      <c r="EL79" s="79"/>
      <c r="EM79" s="79"/>
      <c r="EN79" s="79"/>
      <c r="EO79" s="79"/>
      <c r="EP79" s="79"/>
      <c r="EQ79" s="79"/>
      <c r="ER79" s="79"/>
      <c r="ES79" s="79"/>
      <c r="ET79" s="79"/>
      <c r="EU79" s="79"/>
      <c r="EV79" s="79"/>
      <c r="EW79" s="79"/>
      <c r="EX79" s="79"/>
      <c r="EY79" s="79"/>
      <c r="EZ79" s="79"/>
      <c r="FA79" s="79"/>
      <c r="FB79" s="79"/>
      <c r="FC79" s="79"/>
      <c r="FD79" s="79"/>
      <c r="FE79" s="79"/>
      <c r="FF79" s="79"/>
      <c r="FG79" s="79"/>
      <c r="FH79" s="79"/>
      <c r="FI79" s="79"/>
      <c r="FJ79" s="79"/>
      <c r="FK79" s="79"/>
      <c r="FL79" s="79"/>
      <c r="FM79" s="79"/>
      <c r="FN79" s="79"/>
      <c r="FO79" s="79"/>
      <c r="FP79" s="79"/>
      <c r="FQ79" s="79"/>
      <c r="FR79" s="79"/>
      <c r="FS79" s="79"/>
      <c r="FT79" s="79"/>
      <c r="FU79" s="79"/>
      <c r="FV79" s="79"/>
      <c r="FW79" s="79"/>
      <c r="FX79" s="79"/>
      <c r="FY79" s="79"/>
      <c r="FZ79" s="79"/>
      <c r="GA79" s="79"/>
      <c r="GB79" s="79"/>
      <c r="GC79" s="79"/>
      <c r="GD79" s="79"/>
      <c r="GE79" s="79"/>
      <c r="GF79" s="79"/>
      <c r="GG79" s="79"/>
      <c r="GH79" s="79"/>
      <c r="GI79" s="79"/>
      <c r="GJ79" s="79"/>
      <c r="GK79" s="79"/>
      <c r="GL79" s="79"/>
      <c r="GM79" s="79"/>
      <c r="GN79" s="79"/>
      <c r="GO79" s="79"/>
      <c r="GP79" s="79"/>
      <c r="GQ79" s="79"/>
      <c r="GR79" s="79"/>
      <c r="GS79" s="79"/>
      <c r="GT79" s="79"/>
      <c r="GU79" s="79"/>
      <c r="GV79" s="79"/>
      <c r="GW79" s="79"/>
      <c r="GX79" s="79"/>
      <c r="GY79" s="79"/>
      <c r="GZ79" s="79"/>
      <c r="HA79" s="79"/>
      <c r="HB79" s="79"/>
      <c r="HC79" s="79"/>
      <c r="HD79" s="79"/>
      <c r="HE79" s="79"/>
      <c r="HF79" s="79"/>
      <c r="HG79" s="79"/>
      <c r="HH79" s="79"/>
      <c r="HI79" s="79"/>
      <c r="HJ79" s="79"/>
      <c r="HK79" s="79"/>
      <c r="HL79" s="79"/>
      <c r="HM79" s="79"/>
      <c r="HN79" s="79"/>
      <c r="HO79" s="79"/>
      <c r="HP79" s="79"/>
      <c r="HQ79" s="79"/>
      <c r="HR79" s="79"/>
      <c r="HS79" s="79"/>
      <c r="HT79" s="79"/>
      <c r="HU79" s="79"/>
      <c r="HV79" s="79"/>
      <c r="HW79" s="79"/>
      <c r="HX79" s="79"/>
      <c r="HY79" s="79"/>
      <c r="HZ79" s="79"/>
      <c r="IA79" s="79"/>
      <c r="IB79" s="79"/>
      <c r="IC79" s="79"/>
      <c r="ID79" s="79"/>
      <c r="IE79" s="79"/>
      <c r="IF79" s="79"/>
      <c r="IG79" s="79"/>
      <c r="IH79" s="79"/>
      <c r="II79" s="79"/>
      <c r="IJ79" s="79"/>
      <c r="IK79" s="79"/>
      <c r="IL79" s="79"/>
      <c r="IM79" s="79"/>
      <c r="IN79" s="79"/>
      <c r="IO79" s="79"/>
      <c r="IP79" s="79"/>
      <c r="IQ79" s="79"/>
      <c r="IR79" s="79"/>
      <c r="IS79" s="79"/>
      <c r="IT79" s="79"/>
      <c r="IU79" s="79"/>
      <c r="IV79" s="79"/>
    </row>
    <row r="80" spans="1:256" s="83" customFormat="1" x14ac:dyDescent="0.25">
      <c r="A80" s="79"/>
      <c r="B80" s="79"/>
      <c r="C80" s="86" t="s">
        <v>5075</v>
      </c>
      <c r="D80" s="89">
        <v>41.275100000000002</v>
      </c>
      <c r="E80" s="89">
        <v>44.884099999999997</v>
      </c>
      <c r="F80" s="80"/>
      <c r="G80" s="81"/>
      <c r="H80" s="81"/>
      <c r="I80" s="81"/>
      <c r="J80" s="81"/>
      <c r="K80" s="82"/>
      <c r="L80" s="82"/>
      <c r="M80" s="79"/>
      <c r="N80" s="79"/>
      <c r="O80" s="79"/>
      <c r="P80" s="79"/>
      <c r="Q80" s="79"/>
      <c r="R80" s="79"/>
      <c r="S80" s="79"/>
      <c r="T80" s="79"/>
      <c r="U80" s="79"/>
      <c r="V80" s="79"/>
      <c r="W80" s="79"/>
      <c r="X80" s="79"/>
      <c r="Y80" s="79"/>
      <c r="Z80" s="79"/>
      <c r="AA80" s="79"/>
      <c r="AB80" s="79"/>
      <c r="AC80" s="79"/>
      <c r="AD80" s="79"/>
      <c r="AE80" s="79"/>
      <c r="AF80" s="79"/>
      <c r="AG80" s="79"/>
      <c r="AH80" s="79"/>
      <c r="AI80" s="82"/>
      <c r="AJ80" s="79"/>
      <c r="AK80" s="79"/>
      <c r="AL80" s="79"/>
      <c r="AM80" s="79"/>
      <c r="AN80" s="79"/>
      <c r="AO80" s="79"/>
      <c r="AP80" s="79"/>
      <c r="AQ80" s="79"/>
      <c r="AR80" s="79"/>
      <c r="AS80" s="79"/>
      <c r="AT80" s="79"/>
      <c r="AU80" s="79"/>
      <c r="AV80" s="82"/>
      <c r="AW80" s="79"/>
      <c r="AX80" s="82"/>
      <c r="AY80" s="79"/>
      <c r="AZ80" s="79"/>
      <c r="BA80" s="79"/>
      <c r="BB80" s="82"/>
      <c r="BC80" s="79"/>
      <c r="BD80" s="79"/>
      <c r="BE80" s="79"/>
      <c r="BF80" s="79"/>
      <c r="BG80" s="79"/>
      <c r="BH80" s="79"/>
      <c r="BI80" s="79"/>
      <c r="BJ80" s="79"/>
      <c r="BK80" s="79"/>
      <c r="BL80" s="79"/>
      <c r="BM80" s="79"/>
      <c r="BN80" s="79"/>
      <c r="BO80" s="79"/>
      <c r="BP80" s="79"/>
      <c r="BQ80" s="79"/>
      <c r="BR80" s="79"/>
      <c r="BS80" s="79"/>
      <c r="BT80" s="79"/>
      <c r="BU80" s="79"/>
      <c r="BV80" s="79"/>
      <c r="BW80" s="79"/>
      <c r="BX80" s="79"/>
      <c r="BY80" s="79"/>
      <c r="BZ80" s="79"/>
      <c r="CA80" s="79"/>
      <c r="CB80" s="79"/>
      <c r="CC80" s="79"/>
      <c r="CD80" s="79"/>
      <c r="CE80" s="79"/>
      <c r="CF80" s="79"/>
      <c r="CG80" s="79"/>
      <c r="CH80" s="79"/>
      <c r="CI80" s="79"/>
      <c r="CJ80" s="79"/>
      <c r="CK80" s="79"/>
      <c r="CL80" s="79"/>
      <c r="CM80" s="79"/>
      <c r="CN80" s="79"/>
      <c r="CO80" s="79"/>
      <c r="CP80" s="79"/>
      <c r="CQ80" s="79"/>
      <c r="CR80" s="79"/>
      <c r="CS80" s="79"/>
      <c r="CT80" s="79"/>
      <c r="CU80" s="79"/>
      <c r="CV80" s="79"/>
      <c r="CW80" s="79"/>
      <c r="CX80" s="79"/>
      <c r="CY80" s="79"/>
      <c r="CZ80" s="79"/>
      <c r="DA80" s="79"/>
      <c r="DB80" s="79"/>
      <c r="DC80" s="79"/>
      <c r="DD80" s="79"/>
      <c r="DE80" s="79"/>
      <c r="DF80" s="79"/>
      <c r="DG80" s="79"/>
      <c r="DH80" s="79"/>
      <c r="DI80" s="79"/>
      <c r="DJ80" s="79"/>
      <c r="DK80" s="79"/>
      <c r="DL80" s="79"/>
      <c r="DM80" s="79"/>
      <c r="DN80" s="79"/>
      <c r="DO80" s="79"/>
      <c r="DP80" s="79"/>
      <c r="DQ80" s="79"/>
      <c r="DR80" s="79"/>
      <c r="DS80" s="79"/>
      <c r="DT80" s="79"/>
      <c r="DU80" s="79"/>
      <c r="DV80" s="79"/>
      <c r="DW80" s="79"/>
      <c r="DX80" s="79"/>
      <c r="DY80" s="79"/>
      <c r="DZ80" s="79"/>
      <c r="EA80" s="79"/>
      <c r="EB80" s="79"/>
      <c r="EC80" s="79"/>
      <c r="ED80" s="79"/>
      <c r="EE80" s="79"/>
      <c r="EF80" s="79"/>
      <c r="EG80" s="79"/>
      <c r="EH80" s="79"/>
      <c r="EI80" s="79"/>
      <c r="EJ80" s="79"/>
      <c r="EK80" s="79"/>
      <c r="EL80" s="79"/>
      <c r="EM80" s="79"/>
      <c r="EN80" s="79"/>
      <c r="EO80" s="79"/>
      <c r="EP80" s="79"/>
      <c r="EQ80" s="79"/>
      <c r="ER80" s="79"/>
      <c r="ES80" s="79"/>
      <c r="ET80" s="79"/>
      <c r="EU80" s="79"/>
      <c r="EV80" s="79"/>
      <c r="EW80" s="79"/>
      <c r="EX80" s="79"/>
      <c r="EY80" s="79"/>
      <c r="EZ80" s="79"/>
      <c r="FA80" s="79"/>
      <c r="FB80" s="79"/>
      <c r="FC80" s="79"/>
      <c r="FD80" s="79"/>
      <c r="FE80" s="79"/>
      <c r="FF80" s="79"/>
      <c r="FG80" s="79"/>
      <c r="FH80" s="79"/>
      <c r="FI80" s="79"/>
      <c r="FJ80" s="79"/>
      <c r="FK80" s="79"/>
      <c r="FL80" s="79"/>
      <c r="FM80" s="79"/>
      <c r="FN80" s="79"/>
      <c r="FO80" s="79"/>
      <c r="FP80" s="79"/>
      <c r="FQ80" s="79"/>
      <c r="FR80" s="79"/>
      <c r="FS80" s="79"/>
      <c r="FT80" s="79"/>
      <c r="FU80" s="79"/>
      <c r="FV80" s="79"/>
      <c r="FW80" s="79"/>
      <c r="FX80" s="79"/>
      <c r="FY80" s="79"/>
      <c r="FZ80" s="79"/>
      <c r="GA80" s="79"/>
      <c r="GB80" s="79"/>
      <c r="GC80" s="79"/>
      <c r="GD80" s="79"/>
      <c r="GE80" s="79"/>
      <c r="GF80" s="79"/>
      <c r="GG80" s="79"/>
      <c r="GH80" s="79"/>
      <c r="GI80" s="79"/>
      <c r="GJ80" s="79"/>
      <c r="GK80" s="79"/>
      <c r="GL80" s="79"/>
      <c r="GM80" s="79"/>
      <c r="GN80" s="79"/>
      <c r="GO80" s="79"/>
      <c r="GP80" s="79"/>
      <c r="GQ80" s="79"/>
      <c r="GR80" s="79"/>
      <c r="GS80" s="79"/>
      <c r="GT80" s="79"/>
      <c r="GU80" s="79"/>
      <c r="GV80" s="79"/>
      <c r="GW80" s="79"/>
      <c r="GX80" s="79"/>
      <c r="GY80" s="79"/>
      <c r="GZ80" s="79"/>
      <c r="HA80" s="79"/>
      <c r="HB80" s="79"/>
      <c r="HC80" s="79"/>
      <c r="HD80" s="79"/>
      <c r="HE80" s="79"/>
      <c r="HF80" s="79"/>
      <c r="HG80" s="79"/>
      <c r="HH80" s="79"/>
      <c r="HI80" s="79"/>
      <c r="HJ80" s="79"/>
      <c r="HK80" s="79"/>
      <c r="HL80" s="79"/>
      <c r="HM80" s="79"/>
      <c r="HN80" s="79"/>
      <c r="HO80" s="79"/>
      <c r="HP80" s="79"/>
      <c r="HQ80" s="79"/>
      <c r="HR80" s="79"/>
      <c r="HS80" s="79"/>
      <c r="HT80" s="79"/>
      <c r="HU80" s="79"/>
      <c r="HV80" s="79"/>
      <c r="HW80" s="79"/>
      <c r="HX80" s="79"/>
      <c r="HY80" s="79"/>
      <c r="HZ80" s="79"/>
      <c r="IA80" s="79"/>
      <c r="IB80" s="79"/>
      <c r="IC80" s="79"/>
      <c r="ID80" s="79"/>
      <c r="IE80" s="79"/>
      <c r="IF80" s="79"/>
      <c r="IG80" s="79"/>
      <c r="IH80" s="79"/>
      <c r="II80" s="79"/>
      <c r="IJ80" s="79"/>
      <c r="IK80" s="79"/>
      <c r="IL80" s="79"/>
      <c r="IM80" s="79"/>
      <c r="IN80" s="79"/>
      <c r="IO80" s="79"/>
      <c r="IP80" s="79"/>
      <c r="IQ80" s="79"/>
      <c r="IR80" s="79"/>
      <c r="IS80" s="79"/>
      <c r="IT80" s="79"/>
      <c r="IU80" s="79"/>
      <c r="IV80" s="79"/>
    </row>
    <row r="81" spans="1:256" s="83" customFormat="1" x14ac:dyDescent="0.25">
      <c r="A81" s="79"/>
      <c r="B81" s="79"/>
      <c r="C81" s="86" t="s">
        <v>5076</v>
      </c>
      <c r="D81" s="89">
        <v>41.268799999999999</v>
      </c>
      <c r="E81" s="89">
        <v>44.877200000000002</v>
      </c>
      <c r="F81" s="80"/>
      <c r="G81" s="81"/>
      <c r="H81" s="81"/>
      <c r="I81" s="81"/>
      <c r="J81" s="81"/>
      <c r="K81" s="82"/>
      <c r="L81" s="82"/>
      <c r="M81" s="79"/>
      <c r="N81" s="79"/>
      <c r="O81" s="79"/>
      <c r="P81" s="79"/>
      <c r="Q81" s="79"/>
      <c r="R81" s="79"/>
      <c r="S81" s="79"/>
      <c r="T81" s="79"/>
      <c r="U81" s="79"/>
      <c r="V81" s="79"/>
      <c r="W81" s="79"/>
      <c r="X81" s="79"/>
      <c r="Y81" s="79"/>
      <c r="Z81" s="79"/>
      <c r="AA81" s="79"/>
      <c r="AB81" s="79"/>
      <c r="AC81" s="79"/>
      <c r="AD81" s="79"/>
      <c r="AE81" s="79"/>
      <c r="AF81" s="79"/>
      <c r="AG81" s="79"/>
      <c r="AH81" s="79"/>
      <c r="AI81" s="82"/>
      <c r="AJ81" s="79"/>
      <c r="AK81" s="79"/>
      <c r="AL81" s="79"/>
      <c r="AM81" s="79"/>
      <c r="AN81" s="79"/>
      <c r="AO81" s="79"/>
      <c r="AP81" s="79"/>
      <c r="AQ81" s="79"/>
      <c r="AR81" s="79"/>
      <c r="AS81" s="79"/>
      <c r="AT81" s="79"/>
      <c r="AU81" s="79"/>
      <c r="AV81" s="82"/>
      <c r="AW81" s="79"/>
      <c r="AX81" s="82"/>
      <c r="AY81" s="79"/>
      <c r="AZ81" s="79"/>
      <c r="BA81" s="79"/>
      <c r="BB81" s="82"/>
      <c r="BC81" s="79"/>
      <c r="BD81" s="79"/>
      <c r="BE81" s="79"/>
      <c r="BF81" s="79"/>
      <c r="BG81" s="79"/>
      <c r="BH81" s="79"/>
      <c r="BI81" s="79"/>
      <c r="BJ81" s="79"/>
      <c r="BK81" s="79"/>
      <c r="BL81" s="79"/>
      <c r="BM81" s="79"/>
      <c r="BN81" s="79"/>
      <c r="BO81" s="79"/>
      <c r="BP81" s="79"/>
      <c r="BQ81" s="79"/>
      <c r="BR81" s="79"/>
      <c r="BS81" s="79"/>
      <c r="BT81" s="79"/>
      <c r="BU81" s="79"/>
      <c r="BV81" s="79"/>
      <c r="BW81" s="79"/>
      <c r="BX81" s="79"/>
      <c r="BY81" s="79"/>
      <c r="BZ81" s="79"/>
      <c r="CA81" s="79"/>
      <c r="CB81" s="79"/>
      <c r="CC81" s="79"/>
      <c r="CD81" s="79"/>
      <c r="CE81" s="79"/>
      <c r="CF81" s="79"/>
      <c r="CG81" s="79"/>
      <c r="CH81" s="79"/>
      <c r="CI81" s="79"/>
      <c r="CJ81" s="79"/>
      <c r="CK81" s="79"/>
      <c r="CL81" s="79"/>
      <c r="CM81" s="79"/>
      <c r="CN81" s="79"/>
      <c r="CO81" s="79"/>
      <c r="CP81" s="79"/>
      <c r="CQ81" s="79"/>
      <c r="CR81" s="79"/>
      <c r="CS81" s="79"/>
      <c r="CT81" s="79"/>
      <c r="CU81" s="79"/>
      <c r="CV81" s="79"/>
      <c r="CW81" s="79"/>
      <c r="CX81" s="79"/>
      <c r="CY81" s="79"/>
      <c r="CZ81" s="79"/>
      <c r="DA81" s="79"/>
      <c r="DB81" s="79"/>
      <c r="DC81" s="79"/>
      <c r="DD81" s="79"/>
      <c r="DE81" s="79"/>
      <c r="DF81" s="79"/>
      <c r="DG81" s="79"/>
      <c r="DH81" s="79"/>
      <c r="DI81" s="79"/>
      <c r="DJ81" s="79"/>
      <c r="DK81" s="79"/>
      <c r="DL81" s="79"/>
      <c r="DM81" s="79"/>
      <c r="DN81" s="79"/>
      <c r="DO81" s="79"/>
      <c r="DP81" s="79"/>
      <c r="DQ81" s="79"/>
      <c r="DR81" s="79"/>
      <c r="DS81" s="79"/>
      <c r="DT81" s="79"/>
      <c r="DU81" s="79"/>
      <c r="DV81" s="79"/>
      <c r="DW81" s="79"/>
      <c r="DX81" s="79"/>
      <c r="DY81" s="79"/>
      <c r="DZ81" s="79"/>
      <c r="EA81" s="79"/>
      <c r="EB81" s="79"/>
      <c r="EC81" s="79"/>
      <c r="ED81" s="79"/>
      <c r="EE81" s="79"/>
      <c r="EF81" s="79"/>
      <c r="EG81" s="79"/>
      <c r="EH81" s="79"/>
      <c r="EI81" s="79"/>
      <c r="EJ81" s="79"/>
      <c r="EK81" s="79"/>
      <c r="EL81" s="79"/>
      <c r="EM81" s="79"/>
      <c r="EN81" s="79"/>
      <c r="EO81" s="79"/>
      <c r="EP81" s="79"/>
      <c r="EQ81" s="79"/>
      <c r="ER81" s="79"/>
      <c r="ES81" s="79"/>
      <c r="ET81" s="79"/>
      <c r="EU81" s="79"/>
      <c r="EV81" s="79"/>
      <c r="EW81" s="79"/>
      <c r="EX81" s="79"/>
      <c r="EY81" s="79"/>
      <c r="EZ81" s="79"/>
      <c r="FA81" s="79"/>
      <c r="FB81" s="79"/>
      <c r="FC81" s="79"/>
      <c r="FD81" s="79"/>
      <c r="FE81" s="79"/>
      <c r="FF81" s="79"/>
      <c r="FG81" s="79"/>
      <c r="FH81" s="79"/>
      <c r="FI81" s="79"/>
      <c r="FJ81" s="79"/>
      <c r="FK81" s="79"/>
      <c r="FL81" s="79"/>
      <c r="FM81" s="79"/>
      <c r="FN81" s="79"/>
      <c r="FO81" s="79"/>
      <c r="FP81" s="79"/>
      <c r="FQ81" s="79"/>
      <c r="FR81" s="79"/>
      <c r="FS81" s="79"/>
      <c r="FT81" s="79"/>
      <c r="FU81" s="79"/>
      <c r="FV81" s="79"/>
      <c r="FW81" s="79"/>
      <c r="FX81" s="79"/>
      <c r="FY81" s="79"/>
      <c r="FZ81" s="79"/>
      <c r="GA81" s="79"/>
      <c r="GB81" s="79"/>
      <c r="GC81" s="79"/>
      <c r="GD81" s="79"/>
      <c r="GE81" s="79"/>
      <c r="GF81" s="79"/>
      <c r="GG81" s="79"/>
      <c r="GH81" s="79"/>
      <c r="GI81" s="79"/>
      <c r="GJ81" s="79"/>
      <c r="GK81" s="79"/>
      <c r="GL81" s="79"/>
      <c r="GM81" s="79"/>
      <c r="GN81" s="79"/>
      <c r="GO81" s="79"/>
      <c r="GP81" s="79"/>
      <c r="GQ81" s="79"/>
      <c r="GR81" s="79"/>
      <c r="GS81" s="79"/>
      <c r="GT81" s="79"/>
      <c r="GU81" s="79"/>
      <c r="GV81" s="79"/>
      <c r="GW81" s="79"/>
      <c r="GX81" s="79"/>
      <c r="GY81" s="79"/>
      <c r="GZ81" s="79"/>
      <c r="HA81" s="79"/>
      <c r="HB81" s="79"/>
      <c r="HC81" s="79"/>
      <c r="HD81" s="79"/>
      <c r="HE81" s="79"/>
      <c r="HF81" s="79"/>
      <c r="HG81" s="79"/>
      <c r="HH81" s="79"/>
      <c r="HI81" s="79"/>
      <c r="HJ81" s="79"/>
      <c r="HK81" s="79"/>
      <c r="HL81" s="79"/>
      <c r="HM81" s="79"/>
      <c r="HN81" s="79"/>
      <c r="HO81" s="79"/>
      <c r="HP81" s="79"/>
      <c r="HQ81" s="79"/>
      <c r="HR81" s="79"/>
      <c r="HS81" s="79"/>
      <c r="HT81" s="79"/>
      <c r="HU81" s="79"/>
      <c r="HV81" s="79"/>
      <c r="HW81" s="79"/>
      <c r="HX81" s="79"/>
      <c r="HY81" s="79"/>
      <c r="HZ81" s="79"/>
      <c r="IA81" s="79"/>
      <c r="IB81" s="79"/>
      <c r="IC81" s="79"/>
      <c r="ID81" s="79"/>
      <c r="IE81" s="79"/>
      <c r="IF81" s="79"/>
      <c r="IG81" s="79"/>
      <c r="IH81" s="79"/>
      <c r="II81" s="79"/>
      <c r="IJ81" s="79"/>
      <c r="IK81" s="79"/>
      <c r="IL81" s="79"/>
      <c r="IM81" s="79"/>
      <c r="IN81" s="79"/>
      <c r="IO81" s="79"/>
      <c r="IP81" s="79"/>
      <c r="IQ81" s="79"/>
      <c r="IR81" s="79"/>
      <c r="IS81" s="79"/>
      <c r="IT81" s="79"/>
      <c r="IU81" s="79"/>
      <c r="IV81" s="79"/>
    </row>
    <row r="82" spans="1:256" s="83" customFormat="1" x14ac:dyDescent="0.25">
      <c r="A82" s="79"/>
      <c r="B82" s="79"/>
      <c r="C82" s="86" t="s">
        <v>5077</v>
      </c>
      <c r="D82" s="89">
        <v>43.206699999999998</v>
      </c>
      <c r="E82" s="89">
        <v>46.991700000000002</v>
      </c>
      <c r="F82" s="80"/>
      <c r="G82" s="81"/>
      <c r="H82" s="81"/>
      <c r="I82" s="81"/>
      <c r="J82" s="81"/>
      <c r="K82" s="82"/>
      <c r="L82" s="82"/>
      <c r="M82" s="79"/>
      <c r="N82" s="79"/>
      <c r="O82" s="79"/>
      <c r="P82" s="79"/>
      <c r="Q82" s="79"/>
      <c r="R82" s="79"/>
      <c r="S82" s="79"/>
      <c r="T82" s="79"/>
      <c r="U82" s="79"/>
      <c r="V82" s="79"/>
      <c r="W82" s="79"/>
      <c r="X82" s="79"/>
      <c r="Y82" s="79"/>
      <c r="Z82" s="79"/>
      <c r="AA82" s="79"/>
      <c r="AB82" s="79"/>
      <c r="AC82" s="79"/>
      <c r="AD82" s="79"/>
      <c r="AE82" s="79"/>
      <c r="AF82" s="79"/>
      <c r="AG82" s="79"/>
      <c r="AH82" s="79"/>
      <c r="AI82" s="82"/>
      <c r="AJ82" s="79"/>
      <c r="AK82" s="79"/>
      <c r="AL82" s="79"/>
      <c r="AM82" s="79"/>
      <c r="AN82" s="79"/>
      <c r="AO82" s="79"/>
      <c r="AP82" s="79"/>
      <c r="AQ82" s="79"/>
      <c r="AR82" s="79"/>
      <c r="AS82" s="79"/>
      <c r="AT82" s="79"/>
      <c r="AU82" s="79"/>
      <c r="AV82" s="82"/>
      <c r="AW82" s="79"/>
      <c r="AX82" s="82"/>
      <c r="AY82" s="79"/>
      <c r="AZ82" s="79"/>
      <c r="BA82" s="79"/>
      <c r="BB82" s="82"/>
      <c r="BC82" s="79"/>
      <c r="BD82" s="79"/>
      <c r="BE82" s="79"/>
      <c r="BF82" s="79"/>
      <c r="BG82" s="79"/>
      <c r="BH82" s="79"/>
      <c r="BI82" s="79"/>
      <c r="BJ82" s="79"/>
      <c r="BK82" s="79"/>
      <c r="BL82" s="79"/>
      <c r="BM82" s="79"/>
      <c r="BN82" s="79"/>
      <c r="BO82" s="79"/>
      <c r="BP82" s="79"/>
      <c r="BQ82" s="79"/>
      <c r="BR82" s="79"/>
      <c r="BS82" s="79"/>
      <c r="BT82" s="79"/>
      <c r="BU82" s="79"/>
      <c r="BV82" s="79"/>
      <c r="BW82" s="79"/>
      <c r="BX82" s="79"/>
      <c r="BY82" s="79"/>
      <c r="BZ82" s="79"/>
      <c r="CA82" s="79"/>
      <c r="CB82" s="79"/>
      <c r="CC82" s="79"/>
      <c r="CD82" s="79"/>
      <c r="CE82" s="79"/>
      <c r="CF82" s="79"/>
      <c r="CG82" s="79"/>
      <c r="CH82" s="79"/>
      <c r="CI82" s="79"/>
      <c r="CJ82" s="79"/>
      <c r="CK82" s="79"/>
      <c r="CL82" s="79"/>
      <c r="CM82" s="79"/>
      <c r="CN82" s="79"/>
      <c r="CO82" s="79"/>
      <c r="CP82" s="79"/>
      <c r="CQ82" s="79"/>
      <c r="CR82" s="79"/>
      <c r="CS82" s="79"/>
      <c r="CT82" s="79"/>
      <c r="CU82" s="79"/>
      <c r="CV82" s="79"/>
      <c r="CW82" s="79"/>
      <c r="CX82" s="79"/>
      <c r="CY82" s="79"/>
      <c r="CZ82" s="79"/>
      <c r="DA82" s="79"/>
      <c r="DB82" s="79"/>
      <c r="DC82" s="79"/>
      <c r="DD82" s="79"/>
      <c r="DE82" s="79"/>
      <c r="DF82" s="79"/>
      <c r="DG82" s="79"/>
      <c r="DH82" s="79"/>
      <c r="DI82" s="79"/>
      <c r="DJ82" s="79"/>
      <c r="DK82" s="79"/>
      <c r="DL82" s="79"/>
      <c r="DM82" s="79"/>
      <c r="DN82" s="79"/>
      <c r="DO82" s="79"/>
      <c r="DP82" s="79"/>
      <c r="DQ82" s="79"/>
      <c r="DR82" s="79"/>
      <c r="DS82" s="79"/>
      <c r="DT82" s="79"/>
      <c r="DU82" s="79"/>
      <c r="DV82" s="79"/>
      <c r="DW82" s="79"/>
      <c r="DX82" s="79"/>
      <c r="DY82" s="79"/>
      <c r="DZ82" s="79"/>
      <c r="EA82" s="79"/>
      <c r="EB82" s="79"/>
      <c r="EC82" s="79"/>
      <c r="ED82" s="79"/>
      <c r="EE82" s="79"/>
      <c r="EF82" s="79"/>
      <c r="EG82" s="79"/>
      <c r="EH82" s="79"/>
      <c r="EI82" s="79"/>
      <c r="EJ82" s="79"/>
      <c r="EK82" s="79"/>
      <c r="EL82" s="79"/>
      <c r="EM82" s="79"/>
      <c r="EN82" s="79"/>
      <c r="EO82" s="79"/>
      <c r="EP82" s="79"/>
      <c r="EQ82" s="79"/>
      <c r="ER82" s="79"/>
      <c r="ES82" s="79"/>
      <c r="ET82" s="79"/>
      <c r="EU82" s="79"/>
      <c r="EV82" s="79"/>
      <c r="EW82" s="79"/>
      <c r="EX82" s="79"/>
      <c r="EY82" s="79"/>
      <c r="EZ82" s="79"/>
      <c r="FA82" s="79"/>
      <c r="FB82" s="79"/>
      <c r="FC82" s="79"/>
      <c r="FD82" s="79"/>
      <c r="FE82" s="79"/>
      <c r="FF82" s="79"/>
      <c r="FG82" s="79"/>
      <c r="FH82" s="79"/>
      <c r="FI82" s="79"/>
      <c r="FJ82" s="79"/>
      <c r="FK82" s="79"/>
      <c r="FL82" s="79"/>
      <c r="FM82" s="79"/>
      <c r="FN82" s="79"/>
      <c r="FO82" s="79"/>
      <c r="FP82" s="79"/>
      <c r="FQ82" s="79"/>
      <c r="FR82" s="79"/>
      <c r="FS82" s="79"/>
      <c r="FT82" s="79"/>
      <c r="FU82" s="79"/>
      <c r="FV82" s="79"/>
      <c r="FW82" s="79"/>
      <c r="FX82" s="79"/>
      <c r="FY82" s="79"/>
      <c r="FZ82" s="79"/>
      <c r="GA82" s="79"/>
      <c r="GB82" s="79"/>
      <c r="GC82" s="79"/>
      <c r="GD82" s="79"/>
      <c r="GE82" s="79"/>
      <c r="GF82" s="79"/>
      <c r="GG82" s="79"/>
      <c r="GH82" s="79"/>
      <c r="GI82" s="79"/>
      <c r="GJ82" s="79"/>
      <c r="GK82" s="79"/>
      <c r="GL82" s="79"/>
      <c r="GM82" s="79"/>
      <c r="GN82" s="79"/>
      <c r="GO82" s="79"/>
      <c r="GP82" s="79"/>
      <c r="GQ82" s="79"/>
      <c r="GR82" s="79"/>
      <c r="GS82" s="79"/>
      <c r="GT82" s="79"/>
      <c r="GU82" s="79"/>
      <c r="GV82" s="79"/>
      <c r="GW82" s="79"/>
      <c r="GX82" s="79"/>
      <c r="GY82" s="79"/>
      <c r="GZ82" s="79"/>
      <c r="HA82" s="79"/>
      <c r="HB82" s="79"/>
      <c r="HC82" s="79"/>
      <c r="HD82" s="79"/>
      <c r="HE82" s="79"/>
      <c r="HF82" s="79"/>
      <c r="HG82" s="79"/>
      <c r="HH82" s="79"/>
      <c r="HI82" s="79"/>
      <c r="HJ82" s="79"/>
      <c r="HK82" s="79"/>
      <c r="HL82" s="79"/>
      <c r="HM82" s="79"/>
      <c r="HN82" s="79"/>
      <c r="HO82" s="79"/>
      <c r="HP82" s="79"/>
      <c r="HQ82" s="79"/>
      <c r="HR82" s="79"/>
      <c r="HS82" s="79"/>
      <c r="HT82" s="79"/>
      <c r="HU82" s="79"/>
      <c r="HV82" s="79"/>
      <c r="HW82" s="79"/>
      <c r="HX82" s="79"/>
      <c r="HY82" s="79"/>
      <c r="HZ82" s="79"/>
      <c r="IA82" s="79"/>
      <c r="IB82" s="79"/>
      <c r="IC82" s="79"/>
      <c r="ID82" s="79"/>
      <c r="IE82" s="79"/>
      <c r="IF82" s="79"/>
      <c r="IG82" s="79"/>
      <c r="IH82" s="79"/>
      <c r="II82" s="79"/>
      <c r="IJ82" s="79"/>
      <c r="IK82" s="79"/>
      <c r="IL82" s="79"/>
      <c r="IM82" s="79"/>
      <c r="IN82" s="79"/>
      <c r="IO82" s="79"/>
      <c r="IP82" s="79"/>
      <c r="IQ82" s="79"/>
      <c r="IR82" s="79"/>
      <c r="IS82" s="79"/>
      <c r="IT82" s="79"/>
      <c r="IU82" s="79"/>
      <c r="IV82" s="79"/>
    </row>
    <row r="83" spans="1:256" s="83" customFormat="1" x14ac:dyDescent="0.25">
      <c r="A83" s="79"/>
      <c r="B83" s="79"/>
      <c r="C83" s="86" t="s">
        <v>5078</v>
      </c>
      <c r="D83" s="89">
        <v>43.268999999999998</v>
      </c>
      <c r="E83" s="89">
        <v>47.0593</v>
      </c>
      <c r="F83" s="80"/>
      <c r="G83" s="81"/>
      <c r="H83" s="81"/>
      <c r="I83" s="81"/>
      <c r="J83" s="81"/>
      <c r="K83" s="82"/>
      <c r="L83" s="82"/>
      <c r="M83" s="79"/>
      <c r="N83" s="79"/>
      <c r="O83" s="79"/>
      <c r="P83" s="79"/>
      <c r="Q83" s="79"/>
      <c r="R83" s="79"/>
      <c r="S83" s="79"/>
      <c r="T83" s="79"/>
      <c r="U83" s="79"/>
      <c r="V83" s="79"/>
      <c r="W83" s="79"/>
      <c r="X83" s="79"/>
      <c r="Y83" s="79"/>
      <c r="Z83" s="79"/>
      <c r="AA83" s="79"/>
      <c r="AB83" s="79"/>
      <c r="AC83" s="79"/>
      <c r="AD83" s="79"/>
      <c r="AE83" s="79"/>
      <c r="AF83" s="79"/>
      <c r="AG83" s="79"/>
      <c r="AH83" s="79"/>
      <c r="AI83" s="82"/>
      <c r="AJ83" s="79"/>
      <c r="AK83" s="79"/>
      <c r="AL83" s="79"/>
      <c r="AM83" s="79"/>
      <c r="AN83" s="79"/>
      <c r="AO83" s="79"/>
      <c r="AP83" s="79"/>
      <c r="AQ83" s="79"/>
      <c r="AR83" s="79"/>
      <c r="AS83" s="79"/>
      <c r="AT83" s="79"/>
      <c r="AU83" s="79"/>
      <c r="AV83" s="82"/>
      <c r="AW83" s="79"/>
      <c r="AX83" s="82"/>
      <c r="AY83" s="79"/>
      <c r="AZ83" s="79"/>
      <c r="BA83" s="79"/>
      <c r="BB83" s="82"/>
      <c r="BC83" s="79"/>
      <c r="BD83" s="79"/>
      <c r="BE83" s="79"/>
      <c r="BF83" s="79"/>
      <c r="BG83" s="79"/>
      <c r="BH83" s="79"/>
      <c r="BI83" s="79"/>
      <c r="BJ83" s="79"/>
      <c r="BK83" s="79"/>
      <c r="BL83" s="79"/>
      <c r="BM83" s="79"/>
      <c r="BN83" s="79"/>
      <c r="BO83" s="79"/>
      <c r="BP83" s="79"/>
      <c r="BQ83" s="79"/>
      <c r="BR83" s="79"/>
      <c r="BS83" s="79"/>
      <c r="BT83" s="79"/>
      <c r="BU83" s="79"/>
      <c r="BV83" s="79"/>
      <c r="BW83" s="79"/>
      <c r="BX83" s="79"/>
      <c r="BY83" s="79"/>
      <c r="BZ83" s="79"/>
      <c r="CA83" s="79"/>
      <c r="CB83" s="79"/>
      <c r="CC83" s="79"/>
      <c r="CD83" s="79"/>
      <c r="CE83" s="79"/>
      <c r="CF83" s="79"/>
      <c r="CG83" s="79"/>
      <c r="CH83" s="79"/>
      <c r="CI83" s="79"/>
      <c r="CJ83" s="79"/>
      <c r="CK83" s="79"/>
      <c r="CL83" s="79"/>
      <c r="CM83" s="79"/>
      <c r="CN83" s="79"/>
      <c r="CO83" s="79"/>
      <c r="CP83" s="79"/>
      <c r="CQ83" s="79"/>
      <c r="CR83" s="79"/>
      <c r="CS83" s="79"/>
      <c r="CT83" s="79"/>
      <c r="CU83" s="79"/>
      <c r="CV83" s="79"/>
      <c r="CW83" s="79"/>
      <c r="CX83" s="79"/>
      <c r="CY83" s="79"/>
      <c r="CZ83" s="79"/>
      <c r="DA83" s="79"/>
      <c r="DB83" s="79"/>
      <c r="DC83" s="79"/>
      <c r="DD83" s="79"/>
      <c r="DE83" s="79"/>
      <c r="DF83" s="79"/>
      <c r="DG83" s="79"/>
      <c r="DH83" s="79"/>
      <c r="DI83" s="79"/>
      <c r="DJ83" s="79"/>
      <c r="DK83" s="79"/>
      <c r="DL83" s="79"/>
      <c r="DM83" s="79"/>
      <c r="DN83" s="79"/>
      <c r="DO83" s="79"/>
      <c r="DP83" s="79"/>
      <c r="DQ83" s="79"/>
      <c r="DR83" s="79"/>
      <c r="DS83" s="79"/>
      <c r="DT83" s="79"/>
      <c r="DU83" s="79"/>
      <c r="DV83" s="79"/>
      <c r="DW83" s="79"/>
      <c r="DX83" s="79"/>
      <c r="DY83" s="79"/>
      <c r="DZ83" s="79"/>
      <c r="EA83" s="79"/>
      <c r="EB83" s="79"/>
      <c r="EC83" s="79"/>
      <c r="ED83" s="79"/>
      <c r="EE83" s="79"/>
      <c r="EF83" s="79"/>
      <c r="EG83" s="79"/>
      <c r="EH83" s="79"/>
      <c r="EI83" s="79"/>
      <c r="EJ83" s="79"/>
      <c r="EK83" s="79"/>
      <c r="EL83" s="79"/>
      <c r="EM83" s="79"/>
      <c r="EN83" s="79"/>
      <c r="EO83" s="79"/>
      <c r="EP83" s="79"/>
      <c r="EQ83" s="79"/>
      <c r="ER83" s="79"/>
      <c r="ES83" s="79"/>
      <c r="ET83" s="79"/>
      <c r="EU83" s="79"/>
      <c r="EV83" s="79"/>
      <c r="EW83" s="79"/>
      <c r="EX83" s="79"/>
      <c r="EY83" s="79"/>
      <c r="EZ83" s="79"/>
      <c r="FA83" s="79"/>
      <c r="FB83" s="79"/>
      <c r="FC83" s="79"/>
      <c r="FD83" s="79"/>
      <c r="FE83" s="79"/>
      <c r="FF83" s="79"/>
      <c r="FG83" s="79"/>
      <c r="FH83" s="79"/>
      <c r="FI83" s="79"/>
      <c r="FJ83" s="79"/>
      <c r="FK83" s="79"/>
      <c r="FL83" s="79"/>
      <c r="FM83" s="79"/>
      <c r="FN83" s="79"/>
      <c r="FO83" s="79"/>
      <c r="FP83" s="79"/>
      <c r="FQ83" s="79"/>
      <c r="FR83" s="79"/>
      <c r="FS83" s="79"/>
      <c r="FT83" s="79"/>
      <c r="FU83" s="79"/>
      <c r="FV83" s="79"/>
      <c r="FW83" s="79"/>
      <c r="FX83" s="79"/>
      <c r="FY83" s="79"/>
      <c r="FZ83" s="79"/>
      <c r="GA83" s="79"/>
      <c r="GB83" s="79"/>
      <c r="GC83" s="79"/>
      <c r="GD83" s="79"/>
      <c r="GE83" s="79"/>
      <c r="GF83" s="79"/>
      <c r="GG83" s="79"/>
      <c r="GH83" s="79"/>
      <c r="GI83" s="79"/>
      <c r="GJ83" s="79"/>
      <c r="GK83" s="79"/>
      <c r="GL83" s="79"/>
      <c r="GM83" s="79"/>
      <c r="GN83" s="79"/>
      <c r="GO83" s="79"/>
      <c r="GP83" s="79"/>
      <c r="GQ83" s="79"/>
      <c r="GR83" s="79"/>
      <c r="GS83" s="79"/>
      <c r="GT83" s="79"/>
      <c r="GU83" s="79"/>
      <c r="GV83" s="79"/>
      <c r="GW83" s="79"/>
      <c r="GX83" s="79"/>
      <c r="GY83" s="79"/>
      <c r="GZ83" s="79"/>
      <c r="HA83" s="79"/>
      <c r="HB83" s="79"/>
      <c r="HC83" s="79"/>
      <c r="HD83" s="79"/>
      <c r="HE83" s="79"/>
      <c r="HF83" s="79"/>
      <c r="HG83" s="79"/>
      <c r="HH83" s="79"/>
      <c r="HI83" s="79"/>
      <c r="HJ83" s="79"/>
      <c r="HK83" s="79"/>
      <c r="HL83" s="79"/>
      <c r="HM83" s="79"/>
      <c r="HN83" s="79"/>
      <c r="HO83" s="79"/>
      <c r="HP83" s="79"/>
      <c r="HQ83" s="79"/>
      <c r="HR83" s="79"/>
      <c r="HS83" s="79"/>
      <c r="HT83" s="79"/>
      <c r="HU83" s="79"/>
      <c r="HV83" s="79"/>
      <c r="HW83" s="79"/>
      <c r="HX83" s="79"/>
      <c r="HY83" s="79"/>
      <c r="HZ83" s="79"/>
      <c r="IA83" s="79"/>
      <c r="IB83" s="79"/>
      <c r="IC83" s="79"/>
      <c r="ID83" s="79"/>
      <c r="IE83" s="79"/>
      <c r="IF83" s="79"/>
      <c r="IG83" s="79"/>
      <c r="IH83" s="79"/>
      <c r="II83" s="79"/>
      <c r="IJ83" s="79"/>
      <c r="IK83" s="79"/>
      <c r="IL83" s="79"/>
      <c r="IM83" s="79"/>
      <c r="IN83" s="79"/>
      <c r="IO83" s="79"/>
      <c r="IP83" s="79"/>
      <c r="IQ83" s="79"/>
      <c r="IR83" s="79"/>
      <c r="IS83" s="79"/>
      <c r="IT83" s="79"/>
      <c r="IU83" s="79"/>
      <c r="IV83" s="79"/>
    </row>
    <row r="84" spans="1:256" s="83" customFormat="1" ht="84.95" customHeight="1" x14ac:dyDescent="0.25">
      <c r="A84" s="79"/>
      <c r="B84" s="79"/>
      <c r="C84" s="206" t="s">
        <v>5112</v>
      </c>
      <c r="D84" s="207"/>
      <c r="E84" s="208"/>
      <c r="F84" s="80"/>
      <c r="G84" s="81"/>
      <c r="H84" s="81"/>
      <c r="I84" s="81"/>
      <c r="J84" s="81"/>
      <c r="K84" s="82"/>
      <c r="L84" s="82"/>
      <c r="M84" s="79"/>
      <c r="N84" s="79"/>
      <c r="O84" s="79"/>
      <c r="P84" s="79"/>
      <c r="Q84" s="79"/>
      <c r="R84" s="79"/>
      <c r="S84" s="79"/>
      <c r="T84" s="79"/>
      <c r="U84" s="79"/>
      <c r="V84" s="79"/>
      <c r="W84" s="79"/>
      <c r="X84" s="79"/>
      <c r="Y84" s="79"/>
      <c r="Z84" s="79"/>
      <c r="AA84" s="79"/>
      <c r="AB84" s="79"/>
      <c r="AC84" s="79"/>
      <c r="AD84" s="79"/>
      <c r="AE84" s="79"/>
      <c r="AF84" s="79"/>
      <c r="AG84" s="79"/>
      <c r="AH84" s="79"/>
      <c r="AI84" s="82"/>
      <c r="AJ84" s="79"/>
      <c r="AK84" s="79"/>
      <c r="AL84" s="79"/>
      <c r="AM84" s="79"/>
      <c r="AN84" s="79"/>
      <c r="AO84" s="79"/>
      <c r="AP84" s="79"/>
      <c r="AQ84" s="79"/>
      <c r="AR84" s="79"/>
      <c r="AS84" s="79"/>
      <c r="AT84" s="79"/>
      <c r="AU84" s="79"/>
      <c r="AV84" s="82"/>
      <c r="AW84" s="79"/>
      <c r="AX84" s="82"/>
      <c r="AY84" s="79"/>
      <c r="AZ84" s="79"/>
      <c r="BA84" s="79"/>
      <c r="BB84" s="82"/>
      <c r="BC84" s="79"/>
      <c r="BD84" s="79"/>
      <c r="BE84" s="79"/>
      <c r="BF84" s="79"/>
      <c r="BG84" s="79"/>
      <c r="BH84" s="79"/>
      <c r="BI84" s="79"/>
      <c r="BJ84" s="79"/>
      <c r="BK84" s="79"/>
      <c r="BL84" s="79"/>
      <c r="BM84" s="79"/>
      <c r="BN84" s="79"/>
      <c r="BO84" s="79"/>
      <c r="BP84" s="79"/>
      <c r="BQ84" s="79"/>
      <c r="BR84" s="79"/>
      <c r="BS84" s="79"/>
      <c r="BT84" s="79"/>
      <c r="BU84" s="79"/>
      <c r="BV84" s="79"/>
      <c r="BW84" s="79"/>
      <c r="BX84" s="79"/>
      <c r="BY84" s="79"/>
      <c r="BZ84" s="79"/>
      <c r="CA84" s="79"/>
      <c r="CB84" s="79"/>
      <c r="CC84" s="79"/>
      <c r="CD84" s="79"/>
      <c r="CE84" s="79"/>
      <c r="CF84" s="79"/>
      <c r="CG84" s="79"/>
      <c r="CH84" s="79"/>
      <c r="CI84" s="79"/>
      <c r="CJ84" s="79"/>
      <c r="CK84" s="79"/>
      <c r="CL84" s="79"/>
      <c r="CM84" s="79"/>
      <c r="CN84" s="79"/>
      <c r="CO84" s="79"/>
      <c r="CP84" s="79"/>
      <c r="CQ84" s="79"/>
      <c r="CR84" s="79"/>
      <c r="CS84" s="79"/>
      <c r="CT84" s="79"/>
      <c r="CU84" s="79"/>
      <c r="CV84" s="79"/>
      <c r="CW84" s="79"/>
      <c r="CX84" s="79"/>
      <c r="CY84" s="79"/>
      <c r="CZ84" s="79"/>
      <c r="DA84" s="79"/>
      <c r="DB84" s="79"/>
      <c r="DC84" s="79"/>
      <c r="DD84" s="79"/>
      <c r="DE84" s="79"/>
      <c r="DF84" s="79"/>
      <c r="DG84" s="79"/>
      <c r="DH84" s="79"/>
      <c r="DI84" s="79"/>
      <c r="DJ84" s="79"/>
      <c r="DK84" s="79"/>
      <c r="DL84" s="79"/>
      <c r="DM84" s="79"/>
      <c r="DN84" s="79"/>
      <c r="DO84" s="79"/>
      <c r="DP84" s="79"/>
      <c r="DQ84" s="79"/>
      <c r="DR84" s="79"/>
      <c r="DS84" s="79"/>
      <c r="DT84" s="79"/>
      <c r="DU84" s="79"/>
      <c r="DV84" s="79"/>
      <c r="DW84" s="79"/>
      <c r="DX84" s="79"/>
      <c r="DY84" s="79"/>
      <c r="DZ84" s="79"/>
      <c r="EA84" s="79"/>
      <c r="EB84" s="79"/>
      <c r="EC84" s="79"/>
      <c r="ED84" s="79"/>
      <c r="EE84" s="79"/>
      <c r="EF84" s="79"/>
      <c r="EG84" s="79"/>
      <c r="EH84" s="79"/>
      <c r="EI84" s="79"/>
      <c r="EJ84" s="79"/>
      <c r="EK84" s="79"/>
      <c r="EL84" s="79"/>
      <c r="EM84" s="79"/>
      <c r="EN84" s="79"/>
      <c r="EO84" s="79"/>
      <c r="EP84" s="79"/>
      <c r="EQ84" s="79"/>
      <c r="ER84" s="79"/>
      <c r="ES84" s="79"/>
      <c r="ET84" s="79"/>
      <c r="EU84" s="79"/>
      <c r="EV84" s="79"/>
      <c r="EW84" s="79"/>
      <c r="EX84" s="79"/>
      <c r="EY84" s="79"/>
      <c r="EZ84" s="79"/>
      <c r="FA84" s="79"/>
      <c r="FB84" s="79"/>
      <c r="FC84" s="79"/>
      <c r="FD84" s="79"/>
      <c r="FE84" s="79"/>
      <c r="FF84" s="79"/>
      <c r="FG84" s="79"/>
      <c r="FH84" s="79"/>
      <c r="FI84" s="79"/>
      <c r="FJ84" s="79"/>
      <c r="FK84" s="79"/>
      <c r="FL84" s="79"/>
      <c r="FM84" s="79"/>
      <c r="FN84" s="79"/>
      <c r="FO84" s="79"/>
      <c r="FP84" s="79"/>
      <c r="FQ84" s="79"/>
      <c r="FR84" s="79"/>
      <c r="FS84" s="79"/>
      <c r="FT84" s="79"/>
      <c r="FU84" s="79"/>
      <c r="FV84" s="79"/>
      <c r="FW84" s="79"/>
      <c r="FX84" s="79"/>
      <c r="FY84" s="79"/>
      <c r="FZ84" s="79"/>
      <c r="GA84" s="79"/>
      <c r="GB84" s="79"/>
      <c r="GC84" s="79"/>
      <c r="GD84" s="79"/>
      <c r="GE84" s="79"/>
      <c r="GF84" s="79"/>
      <c r="GG84" s="79"/>
      <c r="GH84" s="79"/>
      <c r="GI84" s="79"/>
      <c r="GJ84" s="79"/>
      <c r="GK84" s="79"/>
      <c r="GL84" s="79"/>
      <c r="GM84" s="79"/>
      <c r="GN84" s="79"/>
      <c r="GO84" s="79"/>
      <c r="GP84" s="79"/>
      <c r="GQ84" s="79"/>
      <c r="GR84" s="79"/>
      <c r="GS84" s="79"/>
      <c r="GT84" s="79"/>
      <c r="GU84" s="79"/>
      <c r="GV84" s="79"/>
      <c r="GW84" s="79"/>
      <c r="GX84" s="79"/>
      <c r="GY84" s="79"/>
      <c r="GZ84" s="79"/>
      <c r="HA84" s="79"/>
      <c r="HB84" s="79"/>
      <c r="HC84" s="79"/>
      <c r="HD84" s="79"/>
      <c r="HE84" s="79"/>
      <c r="HF84" s="79"/>
      <c r="HG84" s="79"/>
      <c r="HH84" s="79"/>
      <c r="HI84" s="79"/>
      <c r="HJ84" s="79"/>
      <c r="HK84" s="79"/>
      <c r="HL84" s="79"/>
      <c r="HM84" s="79"/>
      <c r="HN84" s="79"/>
      <c r="HO84" s="79"/>
      <c r="HP84" s="79"/>
      <c r="HQ84" s="79"/>
      <c r="HR84" s="79"/>
      <c r="HS84" s="79"/>
      <c r="HT84" s="79"/>
      <c r="HU84" s="79"/>
      <c r="HV84" s="79"/>
      <c r="HW84" s="79"/>
      <c r="HX84" s="79"/>
      <c r="HY84" s="79"/>
      <c r="HZ84" s="79"/>
      <c r="IA84" s="79"/>
      <c r="IB84" s="79"/>
      <c r="IC84" s="79"/>
      <c r="ID84" s="79"/>
      <c r="IE84" s="79"/>
      <c r="IF84" s="79"/>
      <c r="IG84" s="79"/>
      <c r="IH84" s="79"/>
      <c r="II84" s="79"/>
      <c r="IJ84" s="79"/>
      <c r="IK84" s="79"/>
      <c r="IL84" s="79"/>
      <c r="IM84" s="79"/>
      <c r="IN84" s="79"/>
      <c r="IO84" s="79"/>
      <c r="IP84" s="79"/>
      <c r="IQ84" s="79"/>
      <c r="IR84" s="79"/>
      <c r="IS84" s="79"/>
      <c r="IT84" s="79"/>
      <c r="IU84" s="79"/>
      <c r="IV84" s="79"/>
    </row>
    <row r="86" spans="1:256" x14ac:dyDescent="0.25">
      <c r="C86" s="2" t="s">
        <v>5175</v>
      </c>
      <c r="E86" s="2" t="s">
        <v>2</v>
      </c>
    </row>
    <row r="88" spans="1:256" x14ac:dyDescent="0.25">
      <c r="C88" s="2" t="s">
        <v>5176</v>
      </c>
      <c r="E88" s="2" t="s">
        <v>2</v>
      </c>
    </row>
    <row r="90" spans="1:256" x14ac:dyDescent="0.25">
      <c r="C90" s="2" t="s">
        <v>5067</v>
      </c>
      <c r="E90" s="2" t="s">
        <v>2</v>
      </c>
    </row>
    <row r="92" spans="1:256" x14ac:dyDescent="0.25">
      <c r="C92" s="2" t="s">
        <v>5068</v>
      </c>
      <c r="E92" s="2" t="s">
        <v>2</v>
      </c>
    </row>
    <row r="94" spans="1:256" x14ac:dyDescent="0.25">
      <c r="C94" s="2" t="s">
        <v>5069</v>
      </c>
      <c r="E94" s="96">
        <v>0</v>
      </c>
    </row>
    <row r="96" spans="1:256" x14ac:dyDescent="0.25">
      <c r="C96" s="2" t="s">
        <v>5071</v>
      </c>
      <c r="E96" s="97" t="s">
        <v>5070</v>
      </c>
    </row>
    <row r="98" spans="3:5" x14ac:dyDescent="0.25">
      <c r="C98" s="2" t="s">
        <v>5177</v>
      </c>
      <c r="E98" s="2" t="s">
        <v>2</v>
      </c>
    </row>
    <row r="100" spans="3:5" x14ac:dyDescent="0.25">
      <c r="C100" s="2" t="s">
        <v>5116</v>
      </c>
    </row>
    <row r="102" spans="3:5" x14ac:dyDescent="0.25">
      <c r="C102" s="1" t="s">
        <v>5348</v>
      </c>
      <c r="E102" s="202" t="s">
        <v>5349</v>
      </c>
    </row>
    <row r="103" spans="3:5" x14ac:dyDescent="0.25">
      <c r="E103" s="2" t="s">
        <v>5378</v>
      </c>
    </row>
  </sheetData>
  <mergeCells count="2">
    <mergeCell ref="C69:K69"/>
    <mergeCell ref="C84:E84"/>
  </mergeCells>
  <hyperlinks>
    <hyperlink ref="J2" location="'Index'!A1" display="'Index'!A1" xr:uid="{F39FAD3F-8708-4FDC-B7AE-8D08787E036A}"/>
  </hyperlinks>
  <pageMargins left="0.7" right="0.7" top="0.75" bottom="0.75" header="0.3" footer="0.3"/>
  <pageSetup orientation="portrait" horizontalDpi="4294967293"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B29C5-A60F-4F23-A5CB-B3C4DA4C0C99}">
  <sheetPr codeName="Sheet1"/>
  <dimension ref="A1:IV128"/>
  <sheetViews>
    <sheetView showGridLines="0" zoomScale="90" zoomScaleNormal="90" workbookViewId="0">
      <pane ySplit="6" topLeftCell="A109"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2779</v>
      </c>
      <c r="J2" s="38" t="s">
        <v>4498</v>
      </c>
    </row>
    <row r="3" spans="1:54" ht="16.5" x14ac:dyDescent="0.3">
      <c r="C3" s="1" t="s">
        <v>28</v>
      </c>
      <c r="D3" s="21" t="s">
        <v>2780</v>
      </c>
      <c r="F3" s="72" t="s">
        <v>4980</v>
      </c>
      <c r="G3" s="13" t="s">
        <v>4412</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45</v>
      </c>
      <c r="C11" s="60" t="s">
        <v>46</v>
      </c>
      <c r="D11" s="54" t="s">
        <v>47</v>
      </c>
      <c r="E11" s="6" t="s">
        <v>44</v>
      </c>
      <c r="F11" s="19">
        <v>203781167</v>
      </c>
      <c r="G11" s="24">
        <v>1444808.47</v>
      </c>
      <c r="H11" s="24">
        <v>11.85</v>
      </c>
      <c r="I11" s="31"/>
      <c r="J11" s="31"/>
      <c r="K11" s="35"/>
    </row>
    <row r="12" spans="1:54" x14ac:dyDescent="0.25">
      <c r="B12" s="8" t="s">
        <v>41</v>
      </c>
      <c r="C12" s="60" t="s">
        <v>42</v>
      </c>
      <c r="D12" s="54" t="s">
        <v>43</v>
      </c>
      <c r="E12" s="6" t="s">
        <v>44</v>
      </c>
      <c r="F12" s="19">
        <v>95856554</v>
      </c>
      <c r="G12" s="24">
        <v>1389920.03</v>
      </c>
      <c r="H12" s="24">
        <v>11.4</v>
      </c>
      <c r="I12" s="31"/>
      <c r="J12" s="31"/>
      <c r="K12" s="35"/>
    </row>
    <row r="13" spans="1:54" x14ac:dyDescent="0.25">
      <c r="B13" s="8" t="s">
        <v>448</v>
      </c>
      <c r="C13" s="60" t="s">
        <v>449</v>
      </c>
      <c r="D13" s="54" t="s">
        <v>450</v>
      </c>
      <c r="E13" s="6" t="s">
        <v>451</v>
      </c>
      <c r="F13" s="19">
        <v>90465586</v>
      </c>
      <c r="G13" s="24">
        <v>1162482.78</v>
      </c>
      <c r="H13" s="24">
        <v>9.5299999999999994</v>
      </c>
      <c r="I13" s="31"/>
      <c r="J13" s="31"/>
      <c r="K13" s="35"/>
    </row>
    <row r="14" spans="1:54" x14ac:dyDescent="0.25">
      <c r="B14" s="8" t="s">
        <v>455</v>
      </c>
      <c r="C14" s="60" t="s">
        <v>456</v>
      </c>
      <c r="D14" s="54" t="s">
        <v>457</v>
      </c>
      <c r="E14" s="6" t="s">
        <v>294</v>
      </c>
      <c r="F14" s="19">
        <v>40733815</v>
      </c>
      <c r="G14" s="24">
        <v>745428.81</v>
      </c>
      <c r="H14" s="24">
        <v>6.11</v>
      </c>
      <c r="I14" s="31"/>
      <c r="J14" s="31"/>
      <c r="K14" s="35"/>
    </row>
    <row r="15" spans="1:54" x14ac:dyDescent="0.25">
      <c r="B15" s="8" t="s">
        <v>48</v>
      </c>
      <c r="C15" s="60" t="s">
        <v>49</v>
      </c>
      <c r="D15" s="54" t="s">
        <v>50</v>
      </c>
      <c r="E15" s="6" t="s">
        <v>51</v>
      </c>
      <c r="F15" s="19">
        <v>15633869</v>
      </c>
      <c r="G15" s="24">
        <v>630044.92000000004</v>
      </c>
      <c r="H15" s="24">
        <v>5.17</v>
      </c>
      <c r="I15" s="31"/>
      <c r="J15" s="31"/>
      <c r="K15" s="35"/>
    </row>
    <row r="16" spans="1:54" x14ac:dyDescent="0.25">
      <c r="B16" s="8" t="s">
        <v>59</v>
      </c>
      <c r="C16" s="60" t="s">
        <v>60</v>
      </c>
      <c r="D16" s="54" t="s">
        <v>61</v>
      </c>
      <c r="E16" s="6" t="s">
        <v>44</v>
      </c>
      <c r="F16" s="19">
        <v>55536302</v>
      </c>
      <c r="G16" s="24">
        <v>588684.80000000005</v>
      </c>
      <c r="H16" s="24">
        <v>4.83</v>
      </c>
      <c r="I16" s="31"/>
      <c r="J16" s="31"/>
      <c r="K16" s="35"/>
    </row>
    <row r="17" spans="2:11" x14ac:dyDescent="0.25">
      <c r="B17" s="8" t="s">
        <v>313</v>
      </c>
      <c r="C17" s="60" t="s">
        <v>314</v>
      </c>
      <c r="D17" s="54" t="s">
        <v>315</v>
      </c>
      <c r="E17" s="6" t="s">
        <v>69</v>
      </c>
      <c r="F17" s="19">
        <v>46632608</v>
      </c>
      <c r="G17" s="24">
        <v>525339.65</v>
      </c>
      <c r="H17" s="24">
        <v>4.3099999999999996</v>
      </c>
      <c r="I17" s="31"/>
      <c r="J17" s="31"/>
      <c r="K17" s="35"/>
    </row>
    <row r="18" spans="2:11" x14ac:dyDescent="0.25">
      <c r="B18" s="8" t="s">
        <v>226</v>
      </c>
      <c r="C18" s="60" t="s">
        <v>227</v>
      </c>
      <c r="D18" s="54" t="s">
        <v>228</v>
      </c>
      <c r="E18" s="6" t="s">
        <v>44</v>
      </c>
      <c r="F18" s="19">
        <v>38246474</v>
      </c>
      <c r="G18" s="24">
        <v>490702.26</v>
      </c>
      <c r="H18" s="24">
        <v>4.0199999999999996</v>
      </c>
      <c r="I18" s="31"/>
      <c r="J18" s="31"/>
      <c r="K18" s="35"/>
    </row>
    <row r="19" spans="2:11" x14ac:dyDescent="0.25">
      <c r="B19" s="8" t="s">
        <v>56</v>
      </c>
      <c r="C19" s="60" t="s">
        <v>57</v>
      </c>
      <c r="D19" s="54" t="s">
        <v>58</v>
      </c>
      <c r="E19" s="6" t="s">
        <v>44</v>
      </c>
      <c r="F19" s="19">
        <v>98408899</v>
      </c>
      <c r="G19" s="24">
        <v>411595.22</v>
      </c>
      <c r="H19" s="24">
        <v>3.37</v>
      </c>
      <c r="I19" s="31"/>
      <c r="J19" s="31"/>
      <c r="K19" s="35"/>
    </row>
    <row r="20" spans="2:11" x14ac:dyDescent="0.25">
      <c r="B20" s="8" t="s">
        <v>473</v>
      </c>
      <c r="C20" s="60" t="s">
        <v>474</v>
      </c>
      <c r="D20" s="54" t="s">
        <v>475</v>
      </c>
      <c r="E20" s="6" t="s">
        <v>65</v>
      </c>
      <c r="F20" s="19">
        <v>11970809</v>
      </c>
      <c r="G20" s="24">
        <v>397550.57</v>
      </c>
      <c r="H20" s="24">
        <v>3.26</v>
      </c>
      <c r="I20" s="31"/>
      <c r="J20" s="31"/>
      <c r="K20" s="35"/>
    </row>
    <row r="21" spans="2:11" x14ac:dyDescent="0.25">
      <c r="B21" s="8" t="s">
        <v>52</v>
      </c>
      <c r="C21" s="60" t="s">
        <v>53</v>
      </c>
      <c r="D21" s="54" t="s">
        <v>54</v>
      </c>
      <c r="E21" s="6" t="s">
        <v>55</v>
      </c>
      <c r="F21" s="19">
        <v>35793879</v>
      </c>
      <c r="G21" s="24">
        <v>381097.43</v>
      </c>
      <c r="H21" s="24">
        <v>3.12</v>
      </c>
      <c r="I21" s="31"/>
      <c r="J21" s="31"/>
      <c r="K21" s="35"/>
    </row>
    <row r="22" spans="2:11" x14ac:dyDescent="0.25">
      <c r="B22" s="8" t="s">
        <v>667</v>
      </c>
      <c r="C22" s="60" t="s">
        <v>668</v>
      </c>
      <c r="D22" s="54" t="s">
        <v>669</v>
      </c>
      <c r="E22" s="6" t="s">
        <v>287</v>
      </c>
      <c r="F22" s="19">
        <v>128990389</v>
      </c>
      <c r="G22" s="24">
        <v>330537.87</v>
      </c>
      <c r="H22" s="24">
        <v>2.71</v>
      </c>
      <c r="I22" s="31"/>
      <c r="J22" s="31"/>
      <c r="K22" s="35"/>
    </row>
    <row r="23" spans="2:11" x14ac:dyDescent="0.25">
      <c r="B23" s="8" t="s">
        <v>479</v>
      </c>
      <c r="C23" s="60" t="s">
        <v>480</v>
      </c>
      <c r="D23" s="54" t="s">
        <v>481</v>
      </c>
      <c r="E23" s="6" t="s">
        <v>69</v>
      </c>
      <c r="F23" s="19">
        <v>13544743</v>
      </c>
      <c r="G23" s="24">
        <v>320197.71999999997</v>
      </c>
      <c r="H23" s="24">
        <v>2.63</v>
      </c>
      <c r="I23" s="31"/>
      <c r="J23" s="31"/>
      <c r="K23" s="35"/>
    </row>
    <row r="24" spans="2:11" x14ac:dyDescent="0.25">
      <c r="B24" s="8" t="s">
        <v>938</v>
      </c>
      <c r="C24" s="60" t="s">
        <v>939</v>
      </c>
      <c r="D24" s="54" t="s">
        <v>940</v>
      </c>
      <c r="E24" s="6" t="s">
        <v>106</v>
      </c>
      <c r="F24" s="19">
        <v>96769537</v>
      </c>
      <c r="G24" s="24">
        <v>317113.77</v>
      </c>
      <c r="H24" s="24">
        <v>2.6</v>
      </c>
      <c r="I24" s="31"/>
      <c r="J24" s="31"/>
      <c r="K24" s="35"/>
    </row>
    <row r="25" spans="2:11" x14ac:dyDescent="0.25">
      <c r="B25" s="8" t="s">
        <v>424</v>
      </c>
      <c r="C25" s="60" t="s">
        <v>425</v>
      </c>
      <c r="D25" s="54" t="s">
        <v>426</v>
      </c>
      <c r="E25" s="6" t="s">
        <v>88</v>
      </c>
      <c r="F25" s="19">
        <v>14435380</v>
      </c>
      <c r="G25" s="24">
        <v>282356.03000000003</v>
      </c>
      <c r="H25" s="24">
        <v>2.3199999999999998</v>
      </c>
      <c r="I25" s="31"/>
      <c r="J25" s="31"/>
      <c r="K25" s="35"/>
    </row>
    <row r="26" spans="2:11" x14ac:dyDescent="0.25">
      <c r="B26" s="8" t="s">
        <v>941</v>
      </c>
      <c r="C26" s="60" t="s">
        <v>942</v>
      </c>
      <c r="D26" s="54" t="s">
        <v>943</v>
      </c>
      <c r="E26" s="6" t="s">
        <v>80</v>
      </c>
      <c r="F26" s="19">
        <v>5460058</v>
      </c>
      <c r="G26" s="24">
        <v>279325.65000000002</v>
      </c>
      <c r="H26" s="24">
        <v>2.29</v>
      </c>
      <c r="I26" s="31"/>
      <c r="J26" s="31"/>
      <c r="K26" s="35"/>
    </row>
    <row r="27" spans="2:11" x14ac:dyDescent="0.25">
      <c r="B27" s="8" t="s">
        <v>284</v>
      </c>
      <c r="C27" s="60" t="s">
        <v>285</v>
      </c>
      <c r="D27" s="54" t="s">
        <v>286</v>
      </c>
      <c r="E27" s="6" t="s">
        <v>287</v>
      </c>
      <c r="F27" s="19">
        <v>11937441</v>
      </c>
      <c r="G27" s="24">
        <v>238151.95</v>
      </c>
      <c r="H27" s="24">
        <v>1.95</v>
      </c>
      <c r="I27" s="31"/>
      <c r="J27" s="31"/>
      <c r="K27" s="35"/>
    </row>
    <row r="28" spans="2:11" x14ac:dyDescent="0.25">
      <c r="B28" s="8" t="s">
        <v>62</v>
      </c>
      <c r="C28" s="60" t="s">
        <v>63</v>
      </c>
      <c r="D28" s="54" t="s">
        <v>64</v>
      </c>
      <c r="E28" s="6" t="s">
        <v>65</v>
      </c>
      <c r="F28" s="19">
        <v>1723488</v>
      </c>
      <c r="G28" s="24">
        <v>232326.18</v>
      </c>
      <c r="H28" s="24">
        <v>1.9</v>
      </c>
      <c r="I28" s="31"/>
      <c r="J28" s="31"/>
      <c r="K28" s="35"/>
    </row>
    <row r="29" spans="2:11" x14ac:dyDescent="0.25">
      <c r="B29" s="8" t="s">
        <v>1181</v>
      </c>
      <c r="C29" s="60" t="s">
        <v>1182</v>
      </c>
      <c r="D29" s="54" t="s">
        <v>1183</v>
      </c>
      <c r="E29" s="6" t="s">
        <v>261</v>
      </c>
      <c r="F29" s="19">
        <v>63526161</v>
      </c>
      <c r="G29" s="24">
        <v>208175.23</v>
      </c>
      <c r="H29" s="24">
        <v>1.71</v>
      </c>
      <c r="I29" s="31"/>
      <c r="J29" s="31"/>
      <c r="K29" s="35"/>
    </row>
    <row r="30" spans="2:11" x14ac:dyDescent="0.25">
      <c r="B30" s="8" t="s">
        <v>346</v>
      </c>
      <c r="C30" s="60" t="s">
        <v>347</v>
      </c>
      <c r="D30" s="54" t="s">
        <v>348</v>
      </c>
      <c r="E30" s="6" t="s">
        <v>76</v>
      </c>
      <c r="F30" s="19">
        <v>110157006</v>
      </c>
      <c r="G30" s="24">
        <v>202688.89</v>
      </c>
      <c r="H30" s="24">
        <v>1.66</v>
      </c>
      <c r="I30" s="31"/>
      <c r="J30" s="31"/>
      <c r="K30" s="35"/>
    </row>
    <row r="31" spans="2:11" x14ac:dyDescent="0.25">
      <c r="B31" s="8" t="s">
        <v>1184</v>
      </c>
      <c r="C31" s="60" t="s">
        <v>1185</v>
      </c>
      <c r="D31" s="54" t="s">
        <v>1186</v>
      </c>
      <c r="E31" s="6" t="s">
        <v>628</v>
      </c>
      <c r="F31" s="19">
        <v>47888863</v>
      </c>
      <c r="G31" s="24">
        <v>198259.89</v>
      </c>
      <c r="H31" s="24">
        <v>1.63</v>
      </c>
      <c r="I31" s="31"/>
      <c r="J31" s="31"/>
      <c r="K31" s="35"/>
    </row>
    <row r="32" spans="2:11" x14ac:dyDescent="0.25">
      <c r="B32" s="8" t="s">
        <v>337</v>
      </c>
      <c r="C32" s="60" t="s">
        <v>338</v>
      </c>
      <c r="D32" s="54" t="s">
        <v>339</v>
      </c>
      <c r="E32" s="6" t="s">
        <v>69</v>
      </c>
      <c r="F32" s="19">
        <v>14149962</v>
      </c>
      <c r="G32" s="24">
        <v>185223</v>
      </c>
      <c r="H32" s="24">
        <v>1.52</v>
      </c>
      <c r="I32" s="31"/>
      <c r="J32" s="31"/>
      <c r="K32" s="35"/>
    </row>
    <row r="33" spans="2:11" x14ac:dyDescent="0.25">
      <c r="B33" s="8" t="s">
        <v>81</v>
      </c>
      <c r="C33" s="60" t="s">
        <v>82</v>
      </c>
      <c r="D33" s="54" t="s">
        <v>83</v>
      </c>
      <c r="E33" s="6" t="s">
        <v>84</v>
      </c>
      <c r="F33" s="19">
        <v>1575910</v>
      </c>
      <c r="G33" s="24">
        <v>181229.65</v>
      </c>
      <c r="H33" s="24">
        <v>1.49</v>
      </c>
      <c r="I33" s="31"/>
      <c r="J33" s="31"/>
      <c r="K33" s="35"/>
    </row>
    <row r="34" spans="2:11" x14ac:dyDescent="0.25">
      <c r="B34" s="8" t="s">
        <v>1190</v>
      </c>
      <c r="C34" s="60" t="s">
        <v>1191</v>
      </c>
      <c r="D34" s="54" t="s">
        <v>1192</v>
      </c>
      <c r="E34" s="6" t="s">
        <v>866</v>
      </c>
      <c r="F34" s="19">
        <v>9857341</v>
      </c>
      <c r="G34" s="24">
        <v>161167.53</v>
      </c>
      <c r="H34" s="24">
        <v>1.32</v>
      </c>
      <c r="I34" s="31"/>
      <c r="J34" s="31"/>
      <c r="K34" s="35"/>
    </row>
    <row r="35" spans="2:11" x14ac:dyDescent="0.25">
      <c r="B35" s="8" t="s">
        <v>1187</v>
      </c>
      <c r="C35" s="60" t="s">
        <v>1188</v>
      </c>
      <c r="D35" s="54" t="s">
        <v>1189</v>
      </c>
      <c r="E35" s="6" t="s">
        <v>261</v>
      </c>
      <c r="F35" s="19">
        <v>60931443</v>
      </c>
      <c r="G35" s="24">
        <v>160950.41</v>
      </c>
      <c r="H35" s="24">
        <v>1.32</v>
      </c>
      <c r="I35" s="31"/>
      <c r="J35" s="31"/>
      <c r="K35" s="35"/>
    </row>
    <row r="36" spans="2:11" x14ac:dyDescent="0.25">
      <c r="B36" s="8" t="s">
        <v>646</v>
      </c>
      <c r="C36" s="60" t="s">
        <v>647</v>
      </c>
      <c r="D36" s="54" t="s">
        <v>648</v>
      </c>
      <c r="E36" s="6" t="s">
        <v>222</v>
      </c>
      <c r="F36" s="19">
        <v>2998337</v>
      </c>
      <c r="G36" s="24">
        <v>155433.79</v>
      </c>
      <c r="H36" s="24">
        <v>1.27</v>
      </c>
      <c r="I36" s="31"/>
      <c r="J36" s="31"/>
      <c r="K36" s="35"/>
    </row>
    <row r="37" spans="2:11" x14ac:dyDescent="0.25">
      <c r="B37" s="8" t="s">
        <v>77</v>
      </c>
      <c r="C37" s="60" t="s">
        <v>78</v>
      </c>
      <c r="D37" s="54" t="s">
        <v>79</v>
      </c>
      <c r="E37" s="6" t="s">
        <v>80</v>
      </c>
      <c r="F37" s="19">
        <v>6027541</v>
      </c>
      <c r="G37" s="24">
        <v>155323.70000000001</v>
      </c>
      <c r="H37" s="24">
        <v>1.27</v>
      </c>
      <c r="I37" s="31"/>
      <c r="J37" s="31"/>
      <c r="K37" s="35"/>
    </row>
    <row r="38" spans="2:11" x14ac:dyDescent="0.25">
      <c r="B38" s="8" t="s">
        <v>307</v>
      </c>
      <c r="C38" s="60" t="s">
        <v>308</v>
      </c>
      <c r="D38" s="54" t="s">
        <v>309</v>
      </c>
      <c r="E38" s="6" t="s">
        <v>55</v>
      </c>
      <c r="F38" s="19">
        <v>7489807</v>
      </c>
      <c r="G38" s="24">
        <v>151178.01</v>
      </c>
      <c r="H38" s="24">
        <v>1.24</v>
      </c>
      <c r="I38" s="31"/>
      <c r="J38" s="31"/>
      <c r="K38" s="35"/>
    </row>
    <row r="39" spans="2:11" x14ac:dyDescent="0.25">
      <c r="B39" s="8" t="s">
        <v>66</v>
      </c>
      <c r="C39" s="60" t="s">
        <v>67</v>
      </c>
      <c r="D39" s="54" t="s">
        <v>68</v>
      </c>
      <c r="E39" s="6" t="s">
        <v>69</v>
      </c>
      <c r="F39" s="19">
        <v>8516346</v>
      </c>
      <c r="G39" s="24">
        <v>138407.66</v>
      </c>
      <c r="H39" s="24">
        <v>1.1299999999999999</v>
      </c>
      <c r="I39" s="31"/>
      <c r="J39" s="31"/>
      <c r="K39" s="35"/>
    </row>
    <row r="40" spans="2:11" x14ac:dyDescent="0.25">
      <c r="B40" s="8" t="s">
        <v>951</v>
      </c>
      <c r="C40" s="60" t="s">
        <v>952</v>
      </c>
      <c r="D40" s="54" t="s">
        <v>953</v>
      </c>
      <c r="E40" s="6" t="s">
        <v>106</v>
      </c>
      <c r="F40" s="19">
        <v>4420142</v>
      </c>
      <c r="G40" s="24">
        <v>127300.09</v>
      </c>
      <c r="H40" s="24">
        <v>1.04</v>
      </c>
      <c r="I40" s="31"/>
      <c r="J40" s="31"/>
      <c r="K40" s="35"/>
    </row>
    <row r="41" spans="2:11" x14ac:dyDescent="0.25">
      <c r="C41" s="58" t="s">
        <v>199</v>
      </c>
      <c r="D41" s="54"/>
      <c r="E41" s="6"/>
      <c r="F41" s="19"/>
      <c r="G41" s="25">
        <v>12193001.960000001</v>
      </c>
      <c r="H41" s="25">
        <v>99.97</v>
      </c>
      <c r="I41" s="31"/>
      <c r="J41" s="31"/>
      <c r="K41" s="35"/>
    </row>
    <row r="42" spans="2:11" x14ac:dyDescent="0.25">
      <c r="C42" s="57"/>
      <c r="D42" s="54"/>
      <c r="E42" s="6"/>
      <c r="F42" s="19"/>
      <c r="G42" s="24"/>
      <c r="H42" s="24"/>
      <c r="I42" s="31"/>
      <c r="J42" s="31"/>
      <c r="K42" s="35"/>
    </row>
    <row r="43" spans="2:11" x14ac:dyDescent="0.25">
      <c r="C43" s="58" t="s">
        <v>3</v>
      </c>
      <c r="D43" s="54"/>
      <c r="E43" s="6"/>
      <c r="F43" s="19"/>
      <c r="G43" s="24" t="s">
        <v>2</v>
      </c>
      <c r="H43" s="24" t="s">
        <v>2</v>
      </c>
      <c r="I43" s="31"/>
      <c r="J43" s="31"/>
      <c r="K43" s="35"/>
    </row>
    <row r="44" spans="2:11" x14ac:dyDescent="0.25">
      <c r="C44" s="57"/>
      <c r="D44" s="54"/>
      <c r="E44" s="6"/>
      <c r="F44" s="19"/>
      <c r="G44" s="24"/>
      <c r="H44" s="24"/>
      <c r="I44" s="31"/>
      <c r="J44" s="31"/>
      <c r="K44" s="35"/>
    </row>
    <row r="45" spans="2:11" x14ac:dyDescent="0.25">
      <c r="C45" s="58" t="s">
        <v>4</v>
      </c>
      <c r="D45" s="54"/>
      <c r="E45" s="6"/>
      <c r="F45" s="19"/>
      <c r="G45" s="24" t="s">
        <v>2</v>
      </c>
      <c r="H45" s="24" t="s">
        <v>2</v>
      </c>
      <c r="I45" s="31"/>
      <c r="J45" s="31"/>
      <c r="K45" s="35"/>
    </row>
    <row r="46" spans="2:11" x14ac:dyDescent="0.25">
      <c r="C46" s="57"/>
      <c r="D46" s="54"/>
      <c r="E46" s="6"/>
      <c r="F46" s="19"/>
      <c r="G46" s="24"/>
      <c r="H46" s="24"/>
      <c r="I46" s="31"/>
      <c r="J46" s="31"/>
      <c r="K46" s="35"/>
    </row>
    <row r="47" spans="2:11" x14ac:dyDescent="0.25">
      <c r="C47" s="58" t="s">
        <v>5</v>
      </c>
      <c r="D47" s="54"/>
      <c r="E47" s="6"/>
      <c r="F47" s="19"/>
      <c r="G47" s="24"/>
      <c r="H47" s="24"/>
      <c r="I47" s="31"/>
      <c r="J47" s="31"/>
      <c r="K47" s="35"/>
    </row>
    <row r="48" spans="2:11" x14ac:dyDescent="0.25">
      <c r="C48" s="57"/>
      <c r="D48" s="54"/>
      <c r="E48" s="6"/>
      <c r="F48" s="19"/>
      <c r="G48" s="24"/>
      <c r="H48" s="24"/>
      <c r="I48" s="31"/>
      <c r="J48" s="31"/>
      <c r="K48" s="35"/>
    </row>
    <row r="49" spans="3:11" x14ac:dyDescent="0.25">
      <c r="C49" s="58" t="s">
        <v>6</v>
      </c>
      <c r="D49" s="54"/>
      <c r="E49" s="6"/>
      <c r="F49" s="19"/>
      <c r="G49" s="24" t="s">
        <v>2</v>
      </c>
      <c r="H49" s="24" t="s">
        <v>2</v>
      </c>
      <c r="I49" s="31"/>
      <c r="J49" s="31"/>
      <c r="K49" s="35"/>
    </row>
    <row r="50" spans="3:11" x14ac:dyDescent="0.25">
      <c r="C50" s="57"/>
      <c r="D50" s="54"/>
      <c r="E50" s="6"/>
      <c r="F50" s="19"/>
      <c r="G50" s="24"/>
      <c r="H50" s="24"/>
      <c r="I50" s="31"/>
      <c r="J50" s="31"/>
      <c r="K50" s="35"/>
    </row>
    <row r="51" spans="3:11" x14ac:dyDescent="0.25">
      <c r="C51" s="58" t="s">
        <v>7</v>
      </c>
      <c r="D51" s="54"/>
      <c r="E51" s="6"/>
      <c r="F51" s="19"/>
      <c r="G51" s="24" t="s">
        <v>2</v>
      </c>
      <c r="H51" s="24" t="s">
        <v>2</v>
      </c>
      <c r="I51" s="31"/>
      <c r="J51" s="31"/>
      <c r="K51" s="35"/>
    </row>
    <row r="52" spans="3:11" x14ac:dyDescent="0.25">
      <c r="C52" s="57"/>
      <c r="D52" s="54"/>
      <c r="E52" s="6"/>
      <c r="F52" s="19"/>
      <c r="G52" s="24"/>
      <c r="H52" s="24"/>
      <c r="I52" s="31"/>
      <c r="J52" s="31"/>
      <c r="K52" s="35"/>
    </row>
    <row r="53" spans="3:11" x14ac:dyDescent="0.25">
      <c r="C53" s="58" t="s">
        <v>8</v>
      </c>
      <c r="D53" s="54"/>
      <c r="E53" s="6"/>
      <c r="F53" s="19"/>
      <c r="G53" s="24" t="s">
        <v>2</v>
      </c>
      <c r="H53" s="24" t="s">
        <v>2</v>
      </c>
      <c r="I53" s="31"/>
      <c r="J53" s="31"/>
      <c r="K53" s="35"/>
    </row>
    <row r="54" spans="3:11" x14ac:dyDescent="0.25">
      <c r="C54" s="57"/>
      <c r="D54" s="54"/>
      <c r="E54" s="6"/>
      <c r="F54" s="19"/>
      <c r="G54" s="24"/>
      <c r="H54" s="24"/>
      <c r="I54" s="31"/>
      <c r="J54" s="31"/>
      <c r="K54" s="35"/>
    </row>
    <row r="55" spans="3:11" x14ac:dyDescent="0.25">
      <c r="C55" s="58" t="s">
        <v>9</v>
      </c>
      <c r="D55" s="54"/>
      <c r="E55" s="6"/>
      <c r="F55" s="19"/>
      <c r="G55" s="24" t="s">
        <v>2</v>
      </c>
      <c r="H55" s="24" t="s">
        <v>2</v>
      </c>
      <c r="I55" s="31"/>
      <c r="J55" s="31"/>
      <c r="K55" s="35"/>
    </row>
    <row r="56" spans="3:11" x14ac:dyDescent="0.25">
      <c r="C56" s="57"/>
      <c r="D56" s="54"/>
      <c r="E56" s="6"/>
      <c r="F56" s="19"/>
      <c r="G56" s="24"/>
      <c r="H56" s="24"/>
      <c r="I56" s="31"/>
      <c r="J56" s="31"/>
      <c r="K56" s="35"/>
    </row>
    <row r="57" spans="3:11" x14ac:dyDescent="0.25">
      <c r="C57" s="58" t="s">
        <v>10</v>
      </c>
      <c r="D57" s="54"/>
      <c r="E57" s="6"/>
      <c r="F57" s="19"/>
      <c r="G57" s="24" t="s">
        <v>2</v>
      </c>
      <c r="H57" s="24" t="s">
        <v>2</v>
      </c>
      <c r="I57" s="31"/>
      <c r="J57" s="31"/>
      <c r="K57" s="35"/>
    </row>
    <row r="58" spans="3:11" x14ac:dyDescent="0.25">
      <c r="C58" s="57"/>
      <c r="D58" s="54"/>
      <c r="E58" s="6"/>
      <c r="F58" s="19"/>
      <c r="G58" s="24"/>
      <c r="H58" s="24"/>
      <c r="I58" s="31"/>
      <c r="J58" s="31"/>
      <c r="K58" s="35"/>
    </row>
    <row r="59" spans="3:11" x14ac:dyDescent="0.25">
      <c r="C59" s="58" t="s">
        <v>11</v>
      </c>
      <c r="D59" s="54"/>
      <c r="E59" s="6"/>
      <c r="F59" s="19"/>
      <c r="G59" s="24" t="s">
        <v>2</v>
      </c>
      <c r="H59" s="24" t="s">
        <v>2</v>
      </c>
      <c r="I59" s="31"/>
      <c r="J59" s="31"/>
      <c r="K59" s="35"/>
    </row>
    <row r="60" spans="3:11" x14ac:dyDescent="0.25">
      <c r="C60" s="57"/>
      <c r="D60" s="54"/>
      <c r="E60" s="6"/>
      <c r="F60" s="19"/>
      <c r="G60" s="24"/>
      <c r="H60" s="24"/>
      <c r="I60" s="31"/>
      <c r="J60" s="31"/>
      <c r="K60" s="35"/>
    </row>
    <row r="61" spans="3:11" x14ac:dyDescent="0.25">
      <c r="C61" s="58" t="s">
        <v>13</v>
      </c>
      <c r="D61" s="54"/>
      <c r="E61" s="6"/>
      <c r="F61" s="19"/>
      <c r="G61" s="24"/>
      <c r="H61" s="24"/>
      <c r="I61" s="31"/>
      <c r="J61" s="31"/>
      <c r="K61" s="35"/>
    </row>
    <row r="62" spans="3:11" x14ac:dyDescent="0.25">
      <c r="C62" s="57"/>
      <c r="D62" s="54"/>
      <c r="E62" s="6"/>
      <c r="F62" s="19"/>
      <c r="G62" s="24"/>
      <c r="H62" s="24"/>
      <c r="I62" s="31"/>
      <c r="J62" s="31"/>
      <c r="K62" s="35"/>
    </row>
    <row r="63" spans="3:11" x14ac:dyDescent="0.25">
      <c r="C63" s="58" t="s">
        <v>14</v>
      </c>
      <c r="D63" s="54"/>
      <c r="E63" s="6"/>
      <c r="F63" s="19"/>
      <c r="G63" s="24" t="s">
        <v>2</v>
      </c>
      <c r="H63" s="24" t="s">
        <v>2</v>
      </c>
      <c r="I63" s="31"/>
      <c r="J63" s="31"/>
      <c r="K63" s="35"/>
    </row>
    <row r="64" spans="3:11" x14ac:dyDescent="0.25">
      <c r="C64" s="57"/>
      <c r="D64" s="54"/>
      <c r="E64" s="6"/>
      <c r="F64" s="19"/>
      <c r="G64" s="24"/>
      <c r="H64" s="24"/>
      <c r="I64" s="31"/>
      <c r="J64" s="31"/>
      <c r="K64" s="35"/>
    </row>
    <row r="65" spans="1:11" x14ac:dyDescent="0.25">
      <c r="C65" s="58" t="s">
        <v>15</v>
      </c>
      <c r="D65" s="54"/>
      <c r="E65" s="6"/>
      <c r="F65" s="19"/>
      <c r="G65" s="24" t="s">
        <v>2</v>
      </c>
      <c r="H65" s="24" t="s">
        <v>2</v>
      </c>
      <c r="I65" s="31"/>
      <c r="J65" s="31"/>
      <c r="K65" s="35"/>
    </row>
    <row r="66" spans="1:11" x14ac:dyDescent="0.25">
      <c r="C66" s="57"/>
      <c r="D66" s="54"/>
      <c r="E66" s="6"/>
      <c r="F66" s="19"/>
      <c r="G66" s="24"/>
      <c r="H66" s="24"/>
      <c r="I66" s="31"/>
      <c r="J66" s="31"/>
      <c r="K66" s="35"/>
    </row>
    <row r="67" spans="1:11" x14ac:dyDescent="0.25">
      <c r="C67" s="58" t="s">
        <v>16</v>
      </c>
      <c r="D67" s="54"/>
      <c r="E67" s="6"/>
      <c r="F67" s="19"/>
      <c r="G67" s="24" t="s">
        <v>2</v>
      </c>
      <c r="H67" s="24" t="s">
        <v>2</v>
      </c>
      <c r="I67" s="31"/>
      <c r="J67" s="31"/>
      <c r="K67" s="35"/>
    </row>
    <row r="68" spans="1:11" x14ac:dyDescent="0.25">
      <c r="C68" s="57"/>
      <c r="D68" s="54"/>
      <c r="E68" s="6"/>
      <c r="F68" s="19"/>
      <c r="G68" s="24"/>
      <c r="H68" s="24"/>
      <c r="I68" s="31"/>
      <c r="J68" s="31"/>
      <c r="K68" s="35"/>
    </row>
    <row r="69" spans="1:11" x14ac:dyDescent="0.25">
      <c r="C69" s="58" t="s">
        <v>17</v>
      </c>
      <c r="D69" s="54"/>
      <c r="E69" s="6"/>
      <c r="F69" s="19"/>
      <c r="G69" s="24" t="s">
        <v>2</v>
      </c>
      <c r="H69" s="24" t="s">
        <v>2</v>
      </c>
      <c r="I69" s="31"/>
      <c r="J69" s="31"/>
      <c r="K69" s="35"/>
    </row>
    <row r="70" spans="1:11" x14ac:dyDescent="0.25">
      <c r="C70" s="57"/>
      <c r="D70" s="54"/>
      <c r="E70" s="6"/>
      <c r="F70" s="19"/>
      <c r="G70" s="24"/>
      <c r="H70" s="24"/>
      <c r="I70" s="31"/>
      <c r="J70" s="31"/>
      <c r="K70" s="35"/>
    </row>
    <row r="71" spans="1:11" x14ac:dyDescent="0.25">
      <c r="C71" s="58" t="s">
        <v>18</v>
      </c>
      <c r="D71" s="54"/>
      <c r="E71" s="6"/>
      <c r="F71" s="19"/>
      <c r="G71" s="24" t="s">
        <v>2</v>
      </c>
      <c r="H71" s="24" t="s">
        <v>2</v>
      </c>
      <c r="I71" s="31"/>
      <c r="J71" s="31"/>
      <c r="K71" s="35"/>
    </row>
    <row r="72" spans="1:11" x14ac:dyDescent="0.25">
      <c r="C72" s="57"/>
      <c r="D72" s="54"/>
      <c r="E72" s="6"/>
      <c r="F72" s="19"/>
      <c r="G72" s="24"/>
      <c r="H72" s="24"/>
      <c r="I72" s="31"/>
      <c r="J72" s="31"/>
      <c r="K72" s="35"/>
    </row>
    <row r="73" spans="1:11" x14ac:dyDescent="0.25">
      <c r="A73" s="10"/>
      <c r="B73" s="28"/>
      <c r="C73" s="58" t="s">
        <v>19</v>
      </c>
      <c r="D73" s="54"/>
      <c r="E73" s="6"/>
      <c r="F73" s="19"/>
      <c r="G73" s="24"/>
      <c r="H73" s="24"/>
      <c r="I73" s="31"/>
      <c r="J73" s="31"/>
      <c r="K73" s="35"/>
    </row>
    <row r="74" spans="1:11" x14ac:dyDescent="0.25">
      <c r="A74" s="28"/>
      <c r="B74" s="28"/>
      <c r="C74" s="58" t="s">
        <v>20</v>
      </c>
      <c r="D74" s="54"/>
      <c r="E74" s="6"/>
      <c r="F74" s="19"/>
      <c r="G74" s="24" t="s">
        <v>2</v>
      </c>
      <c r="H74" s="24" t="s">
        <v>2</v>
      </c>
      <c r="I74" s="31"/>
      <c r="J74" s="31"/>
      <c r="K74" s="35"/>
    </row>
    <row r="75" spans="1:11" x14ac:dyDescent="0.25">
      <c r="A75" s="28"/>
      <c r="B75" s="28"/>
      <c r="C75" s="58"/>
      <c r="D75" s="54"/>
      <c r="E75" s="6"/>
      <c r="F75" s="19"/>
      <c r="G75" s="24"/>
      <c r="H75" s="24"/>
      <c r="I75" s="31"/>
      <c r="J75" s="31"/>
      <c r="K75" s="35"/>
    </row>
    <row r="76" spans="1:11" x14ac:dyDescent="0.25">
      <c r="A76" s="28"/>
      <c r="B76" s="28"/>
      <c r="C76" s="58" t="s">
        <v>21</v>
      </c>
      <c r="D76" s="54"/>
      <c r="E76" s="6"/>
      <c r="F76" s="19"/>
      <c r="G76" s="24" t="s">
        <v>2</v>
      </c>
      <c r="H76" s="24" t="s">
        <v>2</v>
      </c>
      <c r="I76" s="31"/>
      <c r="J76" s="31"/>
      <c r="K76" s="35"/>
    </row>
    <row r="77" spans="1:11" x14ac:dyDescent="0.25">
      <c r="A77" s="28"/>
      <c r="B77" s="28"/>
      <c r="C77" s="58"/>
      <c r="D77" s="54"/>
      <c r="E77" s="6"/>
      <c r="F77" s="19"/>
      <c r="G77" s="24"/>
      <c r="H77" s="24"/>
      <c r="I77" s="31"/>
      <c r="J77" s="31"/>
      <c r="K77" s="35"/>
    </row>
    <row r="78" spans="1:11" x14ac:dyDescent="0.25">
      <c r="A78" s="28"/>
      <c r="B78" s="28"/>
      <c r="C78" s="58" t="s">
        <v>22</v>
      </c>
      <c r="D78" s="54"/>
      <c r="E78" s="6"/>
      <c r="F78" s="19"/>
      <c r="G78" s="24" t="s">
        <v>2</v>
      </c>
      <c r="H78" s="24" t="s">
        <v>2</v>
      </c>
      <c r="I78" s="31"/>
      <c r="J78" s="31"/>
      <c r="K78" s="35"/>
    </row>
    <row r="79" spans="1:11" x14ac:dyDescent="0.25">
      <c r="A79" s="28"/>
      <c r="B79" s="28"/>
      <c r="C79" s="58"/>
      <c r="D79" s="54"/>
      <c r="E79" s="6"/>
      <c r="F79" s="19"/>
      <c r="G79" s="24"/>
      <c r="H79" s="24"/>
      <c r="I79" s="31"/>
      <c r="J79" s="31"/>
      <c r="K79" s="35"/>
    </row>
    <row r="80" spans="1:11" x14ac:dyDescent="0.25">
      <c r="A80" s="28"/>
      <c r="B80" s="28"/>
      <c r="C80" s="58" t="s">
        <v>23</v>
      </c>
      <c r="D80" s="54"/>
      <c r="E80" s="6"/>
      <c r="F80" s="19"/>
      <c r="G80" s="24" t="s">
        <v>2</v>
      </c>
      <c r="H80" s="24" t="s">
        <v>2</v>
      </c>
      <c r="I80" s="31"/>
      <c r="J80" s="31"/>
      <c r="K80" s="35"/>
    </row>
    <row r="81" spans="1:54" x14ac:dyDescent="0.25">
      <c r="A81" s="28"/>
      <c r="B81" s="28"/>
      <c r="C81" s="58"/>
      <c r="D81" s="54"/>
      <c r="E81" s="6"/>
      <c r="F81" s="19"/>
      <c r="G81" s="24"/>
      <c r="H81" s="24"/>
      <c r="I81" s="31"/>
      <c r="J81" s="31"/>
      <c r="K81" s="35"/>
    </row>
    <row r="82" spans="1:54" x14ac:dyDescent="0.25">
      <c r="C82" s="59" t="s">
        <v>24</v>
      </c>
      <c r="D82" s="54"/>
      <c r="E82" s="6"/>
      <c r="F82" s="19"/>
      <c r="G82" s="24"/>
      <c r="H82" s="24"/>
      <c r="I82" s="31"/>
      <c r="J82" s="31"/>
      <c r="K82" s="35"/>
    </row>
    <row r="83" spans="1:54" x14ac:dyDescent="0.25">
      <c r="B83" s="8" t="s">
        <v>211</v>
      </c>
      <c r="C83" s="60" t="s">
        <v>212</v>
      </c>
      <c r="D83" s="54"/>
      <c r="E83" s="6"/>
      <c r="F83" s="19"/>
      <c r="G83" s="24">
        <v>3412.49</v>
      </c>
      <c r="H83" s="24">
        <v>0.03</v>
      </c>
      <c r="I83" s="31"/>
      <c r="J83" s="31"/>
      <c r="K83" s="35"/>
    </row>
    <row r="84" spans="1:54" x14ac:dyDescent="0.25">
      <c r="C84" s="58" t="s">
        <v>199</v>
      </c>
      <c r="D84" s="54"/>
      <c r="E84" s="6"/>
      <c r="F84" s="19"/>
      <c r="G84" s="25">
        <v>3412.49</v>
      </c>
      <c r="H84" s="25">
        <v>0.03</v>
      </c>
      <c r="I84" s="31"/>
      <c r="J84" s="31"/>
      <c r="K84" s="35"/>
    </row>
    <row r="85" spans="1:54" x14ac:dyDescent="0.25">
      <c r="C85" s="57"/>
      <c r="D85" s="54"/>
      <c r="E85" s="6"/>
      <c r="F85" s="19"/>
      <c r="G85" s="24"/>
      <c r="H85" s="24"/>
      <c r="I85" s="31"/>
      <c r="J85" s="31"/>
      <c r="K85" s="35"/>
    </row>
    <row r="86" spans="1:54" x14ac:dyDescent="0.25">
      <c r="A86" s="10"/>
      <c r="B86" s="28"/>
      <c r="C86" s="58" t="s">
        <v>25</v>
      </c>
      <c r="D86" s="54"/>
      <c r="E86" s="6"/>
      <c r="F86" s="19"/>
      <c r="G86" s="24"/>
      <c r="H86" s="24"/>
      <c r="I86" s="31"/>
      <c r="J86" s="31"/>
      <c r="K86" s="35"/>
    </row>
    <row r="87" spans="1:54" s="2" customFormat="1" ht="13.5" x14ac:dyDescent="0.25">
      <c r="A87" s="28"/>
      <c r="B87" s="28"/>
      <c r="C87" s="57" t="s">
        <v>4904</v>
      </c>
      <c r="D87" s="54"/>
      <c r="E87" s="6"/>
      <c r="F87" s="19"/>
      <c r="G87" s="24" t="s">
        <v>2</v>
      </c>
      <c r="H87" s="24" t="s">
        <v>2</v>
      </c>
      <c r="I87" s="31"/>
      <c r="J87" s="31"/>
      <c r="K87" s="35"/>
      <c r="L87" s="3"/>
      <c r="AI87" s="3"/>
      <c r="AV87" s="3"/>
      <c r="AX87" s="3"/>
      <c r="BB87" s="3"/>
    </row>
    <row r="88" spans="1:54" x14ac:dyDescent="0.25">
      <c r="B88" s="8"/>
      <c r="C88" s="60" t="s">
        <v>213</v>
      </c>
      <c r="D88" s="54"/>
      <c r="E88" s="6"/>
      <c r="F88" s="19"/>
      <c r="G88" s="24">
        <v>-213.18</v>
      </c>
      <c r="H88" s="24" t="s">
        <v>4905</v>
      </c>
      <c r="I88" s="31"/>
      <c r="J88" s="31"/>
      <c r="K88" s="35"/>
    </row>
    <row r="89" spans="1:54" x14ac:dyDescent="0.25">
      <c r="C89" s="58" t="s">
        <v>199</v>
      </c>
      <c r="D89" s="54"/>
      <c r="E89" s="6"/>
      <c r="F89" s="19"/>
      <c r="G89" s="25">
        <v>-213.18</v>
      </c>
      <c r="H89" s="25" t="s">
        <v>4905</v>
      </c>
      <c r="I89" s="31"/>
      <c r="J89" s="31"/>
      <c r="K89" s="35"/>
    </row>
    <row r="90" spans="1:54" x14ac:dyDescent="0.25">
      <c r="C90" s="57"/>
      <c r="D90" s="54"/>
      <c r="E90" s="6"/>
      <c r="F90" s="19"/>
      <c r="G90" s="24"/>
      <c r="H90" s="24"/>
      <c r="I90" s="31"/>
      <c r="J90" s="31"/>
      <c r="K90" s="35"/>
    </row>
    <row r="91" spans="1:54" x14ac:dyDescent="0.25">
      <c r="C91" s="61" t="s">
        <v>214</v>
      </c>
      <c r="D91" s="55"/>
      <c r="E91" s="5"/>
      <c r="F91" s="20"/>
      <c r="G91" s="26">
        <v>12196201.27</v>
      </c>
      <c r="H91" s="26">
        <v>100</v>
      </c>
      <c r="I91" s="32"/>
      <c r="J91" s="32"/>
      <c r="K91" s="36"/>
    </row>
    <row r="94" spans="1:54" x14ac:dyDescent="0.25">
      <c r="C94" s="1" t="s">
        <v>215</v>
      </c>
    </row>
    <row r="95" spans="1:54" x14ac:dyDescent="0.25">
      <c r="C95" s="37" t="s">
        <v>216</v>
      </c>
      <c r="D95" s="37"/>
      <c r="E95" s="37"/>
      <c r="F95" s="37"/>
      <c r="G95" s="37"/>
      <c r="H95" s="37"/>
      <c r="I95" s="37"/>
      <c r="J95" s="37"/>
      <c r="K95" s="37"/>
    </row>
    <row r="96" spans="1:54" x14ac:dyDescent="0.25">
      <c r="C96" s="2" t="s">
        <v>217</v>
      </c>
    </row>
    <row r="97" spans="1:256" x14ac:dyDescent="0.25">
      <c r="C97" s="2" t="s">
        <v>218</v>
      </c>
    </row>
    <row r="98" spans="1:256" ht="30" customHeight="1" x14ac:dyDescent="0.25">
      <c r="C98" s="204" t="s">
        <v>219</v>
      </c>
      <c r="D98" s="205"/>
      <c r="E98" s="205"/>
      <c r="F98" s="205"/>
      <c r="G98" s="205"/>
      <c r="H98" s="205"/>
      <c r="I98" s="205"/>
      <c r="J98" s="205"/>
      <c r="K98" s="205"/>
    </row>
    <row r="99" spans="1:256" x14ac:dyDescent="0.25">
      <c r="C99" s="2" t="s">
        <v>220</v>
      </c>
    </row>
    <row r="101" spans="1:256" x14ac:dyDescent="0.25">
      <c r="C101" s="2" t="s">
        <v>5065</v>
      </c>
      <c r="E101" s="2" t="s">
        <v>2</v>
      </c>
    </row>
    <row r="103" spans="1:256" x14ac:dyDescent="0.25">
      <c r="C103" s="2" t="s">
        <v>5066</v>
      </c>
      <c r="E103" s="2" t="s">
        <v>2</v>
      </c>
    </row>
    <row r="105" spans="1:256" x14ac:dyDescent="0.25">
      <c r="C105" s="2" t="s">
        <v>5173</v>
      </c>
    </row>
    <row r="107" spans="1:256" x14ac:dyDescent="0.25">
      <c r="C107" s="2" t="s">
        <v>5174</v>
      </c>
    </row>
    <row r="108" spans="1:256" s="83" customFormat="1" ht="35.25" customHeight="1" x14ac:dyDescent="0.25">
      <c r="A108" s="79"/>
      <c r="B108" s="79"/>
      <c r="C108" s="84" t="s">
        <v>5072</v>
      </c>
      <c r="D108" s="88" t="s">
        <v>5073</v>
      </c>
      <c r="E108" s="88" t="s">
        <v>5074</v>
      </c>
      <c r="F108" s="80"/>
      <c r="G108" s="81"/>
      <c r="H108" s="81"/>
      <c r="I108" s="81"/>
      <c r="J108" s="81"/>
      <c r="K108" s="82"/>
      <c r="L108" s="82"/>
      <c r="M108" s="79"/>
      <c r="N108" s="79"/>
      <c r="O108" s="79"/>
      <c r="P108" s="79"/>
      <c r="Q108" s="79"/>
      <c r="R108" s="79"/>
      <c r="S108" s="79"/>
      <c r="T108" s="79"/>
      <c r="U108" s="79"/>
      <c r="V108" s="79"/>
      <c r="W108" s="79"/>
      <c r="X108" s="79"/>
      <c r="Y108" s="79"/>
      <c r="Z108" s="79"/>
      <c r="AA108" s="79"/>
      <c r="AB108" s="79"/>
      <c r="AC108" s="79"/>
      <c r="AD108" s="79"/>
      <c r="AE108" s="79"/>
      <c r="AF108" s="79"/>
      <c r="AG108" s="79"/>
      <c r="AH108" s="79"/>
      <c r="AI108" s="82"/>
      <c r="AJ108" s="79"/>
      <c r="AK108" s="79"/>
      <c r="AL108" s="79"/>
      <c r="AM108" s="79"/>
      <c r="AN108" s="79"/>
      <c r="AO108" s="79"/>
      <c r="AP108" s="79"/>
      <c r="AQ108" s="79"/>
      <c r="AR108" s="79"/>
      <c r="AS108" s="79"/>
      <c r="AT108" s="79"/>
      <c r="AU108" s="79"/>
      <c r="AV108" s="82"/>
      <c r="AW108" s="79"/>
      <c r="AX108" s="82"/>
      <c r="AY108" s="79"/>
      <c r="AZ108" s="79"/>
      <c r="BA108" s="79"/>
      <c r="BB108" s="82"/>
      <c r="BC108" s="79"/>
      <c r="BD108" s="79"/>
      <c r="BE108" s="79"/>
      <c r="BF108" s="79"/>
      <c r="BG108" s="79"/>
      <c r="BH108" s="79"/>
      <c r="BI108" s="79"/>
      <c r="BJ108" s="79"/>
      <c r="BK108" s="79"/>
      <c r="BL108" s="79"/>
      <c r="BM108" s="79"/>
      <c r="BN108" s="79"/>
      <c r="BO108" s="79"/>
      <c r="BP108" s="79"/>
      <c r="BQ108" s="79"/>
      <c r="BR108" s="79"/>
      <c r="BS108" s="79"/>
      <c r="BT108" s="79"/>
      <c r="BU108" s="79"/>
      <c r="BV108" s="79"/>
      <c r="BW108" s="79"/>
      <c r="BX108" s="79"/>
      <c r="BY108" s="79"/>
      <c r="BZ108" s="79"/>
      <c r="CA108" s="79"/>
      <c r="CB108" s="79"/>
      <c r="CC108" s="79"/>
      <c r="CD108" s="79"/>
      <c r="CE108" s="79"/>
      <c r="CF108" s="79"/>
      <c r="CG108" s="79"/>
      <c r="CH108" s="79"/>
      <c r="CI108" s="79"/>
      <c r="CJ108" s="79"/>
      <c r="CK108" s="79"/>
      <c r="CL108" s="79"/>
      <c r="CM108" s="79"/>
      <c r="CN108" s="79"/>
      <c r="CO108" s="79"/>
      <c r="CP108" s="79"/>
      <c r="CQ108" s="79"/>
      <c r="CR108" s="79"/>
      <c r="CS108" s="79"/>
      <c r="CT108" s="79"/>
      <c r="CU108" s="79"/>
      <c r="CV108" s="79"/>
      <c r="CW108" s="79"/>
      <c r="CX108" s="79"/>
      <c r="CY108" s="79"/>
      <c r="CZ108" s="79"/>
      <c r="DA108" s="79"/>
      <c r="DB108" s="79"/>
      <c r="DC108" s="79"/>
      <c r="DD108" s="79"/>
      <c r="DE108" s="79"/>
      <c r="DF108" s="79"/>
      <c r="DG108" s="79"/>
      <c r="DH108" s="79"/>
      <c r="DI108" s="79"/>
      <c r="DJ108" s="79"/>
      <c r="DK108" s="79"/>
      <c r="DL108" s="79"/>
      <c r="DM108" s="79"/>
      <c r="DN108" s="79"/>
      <c r="DO108" s="79"/>
      <c r="DP108" s="79"/>
      <c r="DQ108" s="79"/>
      <c r="DR108" s="79"/>
      <c r="DS108" s="79"/>
      <c r="DT108" s="79"/>
      <c r="DU108" s="79"/>
      <c r="DV108" s="79"/>
      <c r="DW108" s="79"/>
      <c r="DX108" s="79"/>
      <c r="DY108" s="79"/>
      <c r="DZ108" s="79"/>
      <c r="EA108" s="79"/>
      <c r="EB108" s="79"/>
      <c r="EC108" s="79"/>
      <c r="ED108" s="79"/>
      <c r="EE108" s="79"/>
      <c r="EF108" s="79"/>
      <c r="EG108" s="79"/>
      <c r="EH108" s="79"/>
      <c r="EI108" s="79"/>
      <c r="EJ108" s="79"/>
      <c r="EK108" s="79"/>
      <c r="EL108" s="79"/>
      <c r="EM108" s="79"/>
      <c r="EN108" s="79"/>
      <c r="EO108" s="79"/>
      <c r="EP108" s="79"/>
      <c r="EQ108" s="79"/>
      <c r="ER108" s="79"/>
      <c r="ES108" s="79"/>
      <c r="ET108" s="79"/>
      <c r="EU108" s="79"/>
      <c r="EV108" s="79"/>
      <c r="EW108" s="79"/>
      <c r="EX108" s="79"/>
      <c r="EY108" s="79"/>
      <c r="EZ108" s="79"/>
      <c r="FA108" s="79"/>
      <c r="FB108" s="79"/>
      <c r="FC108" s="79"/>
      <c r="FD108" s="79"/>
      <c r="FE108" s="79"/>
      <c r="FF108" s="79"/>
      <c r="FG108" s="79"/>
      <c r="FH108" s="79"/>
      <c r="FI108" s="79"/>
      <c r="FJ108" s="79"/>
      <c r="FK108" s="79"/>
      <c r="FL108" s="79"/>
      <c r="FM108" s="79"/>
      <c r="FN108" s="79"/>
      <c r="FO108" s="79"/>
      <c r="FP108" s="79"/>
      <c r="FQ108" s="79"/>
      <c r="FR108" s="79"/>
      <c r="FS108" s="79"/>
      <c r="FT108" s="79"/>
      <c r="FU108" s="79"/>
      <c r="FV108" s="79"/>
      <c r="FW108" s="79"/>
      <c r="FX108" s="79"/>
      <c r="FY108" s="79"/>
      <c r="FZ108" s="79"/>
      <c r="GA108" s="79"/>
      <c r="GB108" s="79"/>
      <c r="GC108" s="79"/>
      <c r="GD108" s="79"/>
      <c r="GE108" s="79"/>
      <c r="GF108" s="79"/>
      <c r="GG108" s="79"/>
      <c r="GH108" s="79"/>
      <c r="GI108" s="79"/>
      <c r="GJ108" s="79"/>
      <c r="GK108" s="79"/>
      <c r="GL108" s="79"/>
      <c r="GM108" s="79"/>
      <c r="GN108" s="79"/>
      <c r="GO108" s="79"/>
      <c r="GP108" s="79"/>
      <c r="GQ108" s="79"/>
      <c r="GR108" s="79"/>
      <c r="GS108" s="79"/>
      <c r="GT108" s="79"/>
      <c r="GU108" s="79"/>
      <c r="GV108" s="79"/>
      <c r="GW108" s="79"/>
      <c r="GX108" s="79"/>
      <c r="GY108" s="79"/>
      <c r="GZ108" s="79"/>
      <c r="HA108" s="79"/>
      <c r="HB108" s="79"/>
      <c r="HC108" s="79"/>
      <c r="HD108" s="79"/>
      <c r="HE108" s="79"/>
      <c r="HF108" s="79"/>
      <c r="HG108" s="79"/>
      <c r="HH108" s="79"/>
      <c r="HI108" s="79"/>
      <c r="HJ108" s="79"/>
      <c r="HK108" s="79"/>
      <c r="HL108" s="79"/>
      <c r="HM108" s="79"/>
      <c r="HN108" s="79"/>
      <c r="HO108" s="79"/>
      <c r="HP108" s="79"/>
      <c r="HQ108" s="79"/>
      <c r="HR108" s="79"/>
      <c r="HS108" s="79"/>
      <c r="HT108" s="79"/>
      <c r="HU108" s="79"/>
      <c r="HV108" s="79"/>
      <c r="HW108" s="79"/>
      <c r="HX108" s="79"/>
      <c r="HY108" s="79"/>
      <c r="HZ108" s="79"/>
      <c r="IA108" s="79"/>
      <c r="IB108" s="79"/>
      <c r="IC108" s="79"/>
      <c r="ID108" s="79"/>
      <c r="IE108" s="79"/>
      <c r="IF108" s="79"/>
      <c r="IG108" s="79"/>
      <c r="IH108" s="79"/>
      <c r="II108" s="79"/>
      <c r="IJ108" s="79"/>
      <c r="IK108" s="79"/>
      <c r="IL108" s="79"/>
      <c r="IM108" s="79"/>
      <c r="IN108" s="79"/>
      <c r="IO108" s="79"/>
      <c r="IP108" s="79"/>
      <c r="IQ108" s="79"/>
      <c r="IR108" s="79"/>
      <c r="IS108" s="79"/>
      <c r="IT108" s="79"/>
      <c r="IU108" s="79"/>
      <c r="IV108" s="79"/>
    </row>
    <row r="109" spans="1:256" s="83" customFormat="1" x14ac:dyDescent="0.25">
      <c r="A109" s="79"/>
      <c r="B109" s="79"/>
      <c r="C109" s="85" t="s">
        <v>5109</v>
      </c>
      <c r="D109" s="90">
        <v>870.18499999999995</v>
      </c>
      <c r="E109" s="90">
        <v>858.51120000000003</v>
      </c>
      <c r="F109" s="80"/>
      <c r="G109" s="81"/>
      <c r="H109" s="81"/>
      <c r="I109" s="81"/>
      <c r="J109" s="81"/>
      <c r="K109" s="82"/>
      <c r="L109" s="82"/>
      <c r="M109" s="79"/>
      <c r="N109" s="79"/>
      <c r="O109" s="79"/>
      <c r="P109" s="79"/>
      <c r="Q109" s="79"/>
      <c r="R109" s="79"/>
      <c r="S109" s="79"/>
      <c r="T109" s="79"/>
      <c r="U109" s="79"/>
      <c r="V109" s="79"/>
      <c r="W109" s="79"/>
      <c r="X109" s="79"/>
      <c r="Y109" s="79"/>
      <c r="Z109" s="79"/>
      <c r="AA109" s="79"/>
      <c r="AB109" s="79"/>
      <c r="AC109" s="79"/>
      <c r="AD109" s="79"/>
      <c r="AE109" s="79"/>
      <c r="AF109" s="79"/>
      <c r="AG109" s="79"/>
      <c r="AH109" s="79"/>
      <c r="AI109" s="82"/>
      <c r="AJ109" s="79"/>
      <c r="AK109" s="79"/>
      <c r="AL109" s="79"/>
      <c r="AM109" s="79"/>
      <c r="AN109" s="79"/>
      <c r="AO109" s="79"/>
      <c r="AP109" s="79"/>
      <c r="AQ109" s="79"/>
      <c r="AR109" s="79"/>
      <c r="AS109" s="79"/>
      <c r="AT109" s="79"/>
      <c r="AU109" s="79"/>
      <c r="AV109" s="82"/>
      <c r="AW109" s="79"/>
      <c r="AX109" s="82"/>
      <c r="AY109" s="79"/>
      <c r="AZ109" s="79"/>
      <c r="BA109" s="79"/>
      <c r="BB109" s="82"/>
      <c r="BC109" s="79"/>
      <c r="BD109" s="79"/>
      <c r="BE109" s="79"/>
      <c r="BF109" s="79"/>
      <c r="BG109" s="79"/>
      <c r="BH109" s="79"/>
      <c r="BI109" s="79"/>
      <c r="BJ109" s="79"/>
      <c r="BK109" s="79"/>
      <c r="BL109" s="79"/>
      <c r="BM109" s="79"/>
      <c r="BN109" s="79"/>
      <c r="BO109" s="79"/>
      <c r="BP109" s="79"/>
      <c r="BQ109" s="79"/>
      <c r="BR109" s="79"/>
      <c r="BS109" s="79"/>
      <c r="BT109" s="79"/>
      <c r="BU109" s="79"/>
      <c r="BV109" s="79"/>
      <c r="BW109" s="79"/>
      <c r="BX109" s="79"/>
      <c r="BY109" s="79"/>
      <c r="BZ109" s="79"/>
      <c r="CA109" s="79"/>
      <c r="CB109" s="79"/>
      <c r="CC109" s="79"/>
      <c r="CD109" s="79"/>
      <c r="CE109" s="79"/>
      <c r="CF109" s="79"/>
      <c r="CG109" s="79"/>
      <c r="CH109" s="79"/>
      <c r="CI109" s="79"/>
      <c r="CJ109" s="79"/>
      <c r="CK109" s="79"/>
      <c r="CL109" s="79"/>
      <c r="CM109" s="79"/>
      <c r="CN109" s="79"/>
      <c r="CO109" s="79"/>
      <c r="CP109" s="79"/>
      <c r="CQ109" s="79"/>
      <c r="CR109" s="79"/>
      <c r="CS109" s="79"/>
      <c r="CT109" s="79"/>
      <c r="CU109" s="79"/>
      <c r="CV109" s="79"/>
      <c r="CW109" s="79"/>
      <c r="CX109" s="79"/>
      <c r="CY109" s="79"/>
      <c r="CZ109" s="79"/>
      <c r="DA109" s="79"/>
      <c r="DB109" s="79"/>
      <c r="DC109" s="79"/>
      <c r="DD109" s="79"/>
      <c r="DE109" s="79"/>
      <c r="DF109" s="79"/>
      <c r="DG109" s="79"/>
      <c r="DH109" s="79"/>
      <c r="DI109" s="79"/>
      <c r="DJ109" s="79"/>
      <c r="DK109" s="79"/>
      <c r="DL109" s="79"/>
      <c r="DM109" s="79"/>
      <c r="DN109" s="79"/>
      <c r="DO109" s="79"/>
      <c r="DP109" s="79"/>
      <c r="DQ109" s="79"/>
      <c r="DR109" s="79"/>
      <c r="DS109" s="79"/>
      <c r="DT109" s="79"/>
      <c r="DU109" s="79"/>
      <c r="DV109" s="79"/>
      <c r="DW109" s="79"/>
      <c r="DX109" s="79"/>
      <c r="DY109" s="79"/>
      <c r="DZ109" s="79"/>
      <c r="EA109" s="79"/>
      <c r="EB109" s="79"/>
      <c r="EC109" s="79"/>
      <c r="ED109" s="79"/>
      <c r="EE109" s="79"/>
      <c r="EF109" s="79"/>
      <c r="EG109" s="79"/>
      <c r="EH109" s="79"/>
      <c r="EI109" s="79"/>
      <c r="EJ109" s="79"/>
      <c r="EK109" s="79"/>
      <c r="EL109" s="79"/>
      <c r="EM109" s="79"/>
      <c r="EN109" s="79"/>
      <c r="EO109" s="79"/>
      <c r="EP109" s="79"/>
      <c r="EQ109" s="79"/>
      <c r="ER109" s="79"/>
      <c r="ES109" s="79"/>
      <c r="ET109" s="79"/>
      <c r="EU109" s="79"/>
      <c r="EV109" s="79"/>
      <c r="EW109" s="79"/>
      <c r="EX109" s="79"/>
      <c r="EY109" s="79"/>
      <c r="EZ109" s="79"/>
      <c r="FA109" s="79"/>
      <c r="FB109" s="79"/>
      <c r="FC109" s="79"/>
      <c r="FD109" s="79"/>
      <c r="FE109" s="79"/>
      <c r="FF109" s="79"/>
      <c r="FG109" s="79"/>
      <c r="FH109" s="79"/>
      <c r="FI109" s="79"/>
      <c r="FJ109" s="79"/>
      <c r="FK109" s="79"/>
      <c r="FL109" s="79"/>
      <c r="FM109" s="79"/>
      <c r="FN109" s="79"/>
      <c r="FO109" s="79"/>
      <c r="FP109" s="79"/>
      <c r="FQ109" s="79"/>
      <c r="FR109" s="79"/>
      <c r="FS109" s="79"/>
      <c r="FT109" s="79"/>
      <c r="FU109" s="79"/>
      <c r="FV109" s="79"/>
      <c r="FW109" s="79"/>
      <c r="FX109" s="79"/>
      <c r="FY109" s="79"/>
      <c r="FZ109" s="79"/>
      <c r="GA109" s="79"/>
      <c r="GB109" s="79"/>
      <c r="GC109" s="79"/>
      <c r="GD109" s="79"/>
      <c r="GE109" s="79"/>
      <c r="GF109" s="79"/>
      <c r="GG109" s="79"/>
      <c r="GH109" s="79"/>
      <c r="GI109" s="79"/>
      <c r="GJ109" s="79"/>
      <c r="GK109" s="79"/>
      <c r="GL109" s="79"/>
      <c r="GM109" s="79"/>
      <c r="GN109" s="79"/>
      <c r="GO109" s="79"/>
      <c r="GP109" s="79"/>
      <c r="GQ109" s="79"/>
      <c r="GR109" s="79"/>
      <c r="GS109" s="79"/>
      <c r="GT109" s="79"/>
      <c r="GU109" s="79"/>
      <c r="GV109" s="79"/>
      <c r="GW109" s="79"/>
      <c r="GX109" s="79"/>
      <c r="GY109" s="79"/>
      <c r="GZ109" s="79"/>
      <c r="HA109" s="79"/>
      <c r="HB109" s="79"/>
      <c r="HC109" s="79"/>
      <c r="HD109" s="79"/>
      <c r="HE109" s="79"/>
      <c r="HF109" s="79"/>
      <c r="HG109" s="79"/>
      <c r="HH109" s="79"/>
      <c r="HI109" s="79"/>
      <c r="HJ109" s="79"/>
      <c r="HK109" s="79"/>
      <c r="HL109" s="79"/>
      <c r="HM109" s="79"/>
      <c r="HN109" s="79"/>
      <c r="HO109" s="79"/>
      <c r="HP109" s="79"/>
      <c r="HQ109" s="79"/>
      <c r="HR109" s="79"/>
      <c r="HS109" s="79"/>
      <c r="HT109" s="79"/>
      <c r="HU109" s="79"/>
      <c r="HV109" s="79"/>
      <c r="HW109" s="79"/>
      <c r="HX109" s="79"/>
      <c r="HY109" s="79"/>
      <c r="HZ109" s="79"/>
      <c r="IA109" s="79"/>
      <c r="IB109" s="79"/>
      <c r="IC109" s="79"/>
      <c r="ID109" s="79"/>
      <c r="IE109" s="79"/>
      <c r="IF109" s="79"/>
      <c r="IG109" s="79"/>
      <c r="IH109" s="79"/>
      <c r="II109" s="79"/>
      <c r="IJ109" s="79"/>
      <c r="IK109" s="79"/>
      <c r="IL109" s="79"/>
      <c r="IM109" s="79"/>
      <c r="IN109" s="79"/>
      <c r="IO109" s="79"/>
      <c r="IP109" s="79"/>
      <c r="IQ109" s="79"/>
      <c r="IR109" s="79"/>
      <c r="IS109" s="79"/>
      <c r="IT109" s="79"/>
      <c r="IU109" s="79"/>
      <c r="IV109" s="79"/>
    </row>
    <row r="111" spans="1:256" x14ac:dyDescent="0.25">
      <c r="C111" s="2" t="s">
        <v>5175</v>
      </c>
      <c r="E111" s="2" t="s">
        <v>2</v>
      </c>
    </row>
    <row r="113" spans="3:5" x14ac:dyDescent="0.25">
      <c r="C113" s="2" t="s">
        <v>5176</v>
      </c>
      <c r="E113" s="2" t="s">
        <v>2</v>
      </c>
    </row>
    <row r="115" spans="3:5" x14ac:dyDescent="0.25">
      <c r="C115" s="2" t="s">
        <v>5067</v>
      </c>
      <c r="E115" s="2" t="s">
        <v>2</v>
      </c>
    </row>
    <row r="117" spans="3:5" x14ac:dyDescent="0.25">
      <c r="C117" s="2" t="s">
        <v>5068</v>
      </c>
      <c r="E117" s="2" t="s">
        <v>2</v>
      </c>
    </row>
    <row r="119" spans="3:5" x14ac:dyDescent="0.25">
      <c r="C119" s="2" t="s">
        <v>5069</v>
      </c>
      <c r="E119" s="96">
        <v>3.8632625180682015E-2</v>
      </c>
    </row>
    <row r="121" spans="3:5" x14ac:dyDescent="0.25">
      <c r="C121" s="2" t="s">
        <v>5071</v>
      </c>
      <c r="E121" s="97" t="s">
        <v>5070</v>
      </c>
    </row>
    <row r="123" spans="3:5" x14ac:dyDescent="0.25">
      <c r="C123" s="2" t="s">
        <v>5177</v>
      </c>
      <c r="E123" s="2" t="s">
        <v>2</v>
      </c>
    </row>
    <row r="125" spans="3:5" x14ac:dyDescent="0.25">
      <c r="C125" s="2" t="s">
        <v>5116</v>
      </c>
    </row>
    <row r="127" spans="3:5" x14ac:dyDescent="0.25">
      <c r="C127" s="1" t="s">
        <v>5348</v>
      </c>
      <c r="E127" s="202" t="s">
        <v>5349</v>
      </c>
    </row>
    <row r="128" spans="3:5" x14ac:dyDescent="0.25">
      <c r="E128" s="2" t="s">
        <v>5380</v>
      </c>
    </row>
  </sheetData>
  <mergeCells count="1">
    <mergeCell ref="C98:K98"/>
  </mergeCells>
  <hyperlinks>
    <hyperlink ref="J2" location="'Index'!A1" display="'Index'!A1" xr:uid="{47153511-63CA-46A9-933E-B47927A678E4}"/>
  </hyperlinks>
  <pageMargins left="0.7" right="0.7" top="0.75" bottom="0.75" header="0.3" footer="0.3"/>
  <pageSetup orientation="portrait" horizontalDpi="4294967293"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E4922-1A8F-480D-A5F9-83C0323BFF2F}">
  <sheetPr codeName="Sheet1"/>
  <dimension ref="A1:IV230"/>
  <sheetViews>
    <sheetView showGridLines="0" zoomScale="90" zoomScaleNormal="90" workbookViewId="0">
      <pane ySplit="6" topLeftCell="A211"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2781</v>
      </c>
      <c r="J2" s="38" t="s">
        <v>4498</v>
      </c>
    </row>
    <row r="3" spans="1:54" ht="16.5" x14ac:dyDescent="0.3">
      <c r="C3" s="1" t="s">
        <v>28</v>
      </c>
      <c r="D3" s="21" t="s">
        <v>2782</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2556</v>
      </c>
      <c r="C11" s="60" t="s">
        <v>2557</v>
      </c>
      <c r="D11" s="54" t="s">
        <v>2558</v>
      </c>
      <c r="E11" s="6" t="s">
        <v>65</v>
      </c>
      <c r="F11" s="19">
        <v>11700000</v>
      </c>
      <c r="G11" s="24">
        <v>200970.9</v>
      </c>
      <c r="H11" s="24">
        <v>4.71</v>
      </c>
      <c r="I11" s="31"/>
      <c r="J11" s="31"/>
      <c r="K11" s="35"/>
    </row>
    <row r="12" spans="1:54" x14ac:dyDescent="0.25">
      <c r="B12" s="8" t="s">
        <v>511</v>
      </c>
      <c r="C12" s="60" t="s">
        <v>512</v>
      </c>
      <c r="D12" s="54" t="s">
        <v>513</v>
      </c>
      <c r="E12" s="6" t="s">
        <v>95</v>
      </c>
      <c r="F12" s="19">
        <v>1631795</v>
      </c>
      <c r="G12" s="24">
        <v>141566.38</v>
      </c>
      <c r="H12" s="24">
        <v>3.32</v>
      </c>
      <c r="I12" s="31"/>
      <c r="J12" s="31"/>
      <c r="K12" s="35"/>
    </row>
    <row r="13" spans="1:54" x14ac:dyDescent="0.25">
      <c r="B13" s="8" t="s">
        <v>288</v>
      </c>
      <c r="C13" s="60" t="s">
        <v>289</v>
      </c>
      <c r="D13" s="54" t="s">
        <v>290</v>
      </c>
      <c r="E13" s="6" t="s">
        <v>120</v>
      </c>
      <c r="F13" s="19">
        <v>10000000</v>
      </c>
      <c r="G13" s="24">
        <v>120390</v>
      </c>
      <c r="H13" s="24">
        <v>2.82</v>
      </c>
      <c r="I13" s="31"/>
      <c r="J13" s="31"/>
      <c r="K13" s="35"/>
    </row>
    <row r="14" spans="1:54" x14ac:dyDescent="0.25">
      <c r="B14" s="8" t="s">
        <v>2783</v>
      </c>
      <c r="C14" s="60" t="s">
        <v>2784</v>
      </c>
      <c r="D14" s="54" t="s">
        <v>2785</v>
      </c>
      <c r="E14" s="6" t="s">
        <v>44</v>
      </c>
      <c r="F14" s="19">
        <v>52419485</v>
      </c>
      <c r="G14" s="24">
        <v>120140.22</v>
      </c>
      <c r="H14" s="24">
        <v>2.82</v>
      </c>
      <c r="I14" s="31"/>
      <c r="J14" s="31"/>
      <c r="K14" s="35"/>
    </row>
    <row r="15" spans="1:54" x14ac:dyDescent="0.25">
      <c r="B15" s="8" t="s">
        <v>2332</v>
      </c>
      <c r="C15" s="60" t="s">
        <v>2333</v>
      </c>
      <c r="D15" s="54" t="s">
        <v>2334</v>
      </c>
      <c r="E15" s="6" t="s">
        <v>51</v>
      </c>
      <c r="F15" s="19">
        <v>7900000</v>
      </c>
      <c r="G15" s="24">
        <v>110671.1</v>
      </c>
      <c r="H15" s="24">
        <v>2.6</v>
      </c>
      <c r="I15" s="31"/>
      <c r="J15" s="31"/>
      <c r="K15" s="35"/>
    </row>
    <row r="16" spans="1:54" x14ac:dyDescent="0.25">
      <c r="B16" s="8" t="s">
        <v>298</v>
      </c>
      <c r="C16" s="60" t="s">
        <v>299</v>
      </c>
      <c r="D16" s="54" t="s">
        <v>300</v>
      </c>
      <c r="E16" s="6" t="s">
        <v>120</v>
      </c>
      <c r="F16" s="19">
        <v>4200000</v>
      </c>
      <c r="G16" s="24">
        <v>106453.2</v>
      </c>
      <c r="H16" s="24">
        <v>2.5</v>
      </c>
      <c r="I16" s="31"/>
      <c r="J16" s="31"/>
      <c r="K16" s="35"/>
    </row>
    <row r="17" spans="2:11" x14ac:dyDescent="0.25">
      <c r="B17" s="8" t="s">
        <v>156</v>
      </c>
      <c r="C17" s="60" t="s">
        <v>157</v>
      </c>
      <c r="D17" s="54" t="s">
        <v>158</v>
      </c>
      <c r="E17" s="6" t="s">
        <v>159</v>
      </c>
      <c r="F17" s="19">
        <v>298145</v>
      </c>
      <c r="G17" s="24">
        <v>105930.92</v>
      </c>
      <c r="H17" s="24">
        <v>2.48</v>
      </c>
      <c r="I17" s="31"/>
      <c r="J17" s="31"/>
      <c r="K17" s="35"/>
    </row>
    <row r="18" spans="2:11" x14ac:dyDescent="0.25">
      <c r="B18" s="8" t="s">
        <v>2303</v>
      </c>
      <c r="C18" s="60" t="s">
        <v>2304</v>
      </c>
      <c r="D18" s="54" t="s">
        <v>2305</v>
      </c>
      <c r="E18" s="6" t="s">
        <v>501</v>
      </c>
      <c r="F18" s="19">
        <v>62607250</v>
      </c>
      <c r="G18" s="24">
        <v>102694.67</v>
      </c>
      <c r="H18" s="24">
        <v>2.41</v>
      </c>
      <c r="I18" s="31"/>
      <c r="J18" s="31"/>
      <c r="K18" s="35"/>
    </row>
    <row r="19" spans="2:11" x14ac:dyDescent="0.25">
      <c r="B19" s="8" t="s">
        <v>2786</v>
      </c>
      <c r="C19" s="60" t="s">
        <v>2787</v>
      </c>
      <c r="D19" s="54" t="s">
        <v>2788</v>
      </c>
      <c r="E19" s="6" t="s">
        <v>120</v>
      </c>
      <c r="F19" s="19">
        <v>43542092</v>
      </c>
      <c r="G19" s="24">
        <v>101165.7</v>
      </c>
      <c r="H19" s="24">
        <v>2.37</v>
      </c>
      <c r="I19" s="31"/>
      <c r="J19" s="31"/>
      <c r="K19" s="35"/>
    </row>
    <row r="20" spans="2:11" x14ac:dyDescent="0.25">
      <c r="B20" s="8" t="s">
        <v>2789</v>
      </c>
      <c r="C20" s="60" t="s">
        <v>2790</v>
      </c>
      <c r="D20" s="54" t="s">
        <v>2791</v>
      </c>
      <c r="E20" s="6" t="s">
        <v>113</v>
      </c>
      <c r="F20" s="19">
        <v>4200000</v>
      </c>
      <c r="G20" s="24">
        <v>92576.4</v>
      </c>
      <c r="H20" s="24">
        <v>2.17</v>
      </c>
      <c r="I20" s="31"/>
      <c r="J20" s="31"/>
      <c r="K20" s="35"/>
    </row>
    <row r="21" spans="2:11" x14ac:dyDescent="0.25">
      <c r="B21" s="8" t="s">
        <v>1127</v>
      </c>
      <c r="C21" s="60" t="s">
        <v>1128</v>
      </c>
      <c r="D21" s="54" t="s">
        <v>1129</v>
      </c>
      <c r="E21" s="6" t="s">
        <v>182</v>
      </c>
      <c r="F21" s="19">
        <v>7700000</v>
      </c>
      <c r="G21" s="24">
        <v>90675.199999999997</v>
      </c>
      <c r="H21" s="24">
        <v>2.13</v>
      </c>
      <c r="I21" s="31"/>
      <c r="J21" s="31"/>
      <c r="K21" s="35"/>
    </row>
    <row r="22" spans="2:11" x14ac:dyDescent="0.25">
      <c r="B22" s="8" t="s">
        <v>960</v>
      </c>
      <c r="C22" s="60" t="s">
        <v>961</v>
      </c>
      <c r="D22" s="54" t="s">
        <v>962</v>
      </c>
      <c r="E22" s="6" t="s">
        <v>106</v>
      </c>
      <c r="F22" s="19">
        <v>53674648</v>
      </c>
      <c r="G22" s="24">
        <v>89695.7</v>
      </c>
      <c r="H22" s="24">
        <v>2.1</v>
      </c>
      <c r="I22" s="31"/>
      <c r="J22" s="31"/>
      <c r="K22" s="35"/>
    </row>
    <row r="23" spans="2:11" x14ac:dyDescent="0.25">
      <c r="B23" s="8" t="s">
        <v>2792</v>
      </c>
      <c r="C23" s="60" t="s">
        <v>2793</v>
      </c>
      <c r="D23" s="54" t="s">
        <v>2794</v>
      </c>
      <c r="E23" s="6" t="s">
        <v>128</v>
      </c>
      <c r="F23" s="19">
        <v>3700000</v>
      </c>
      <c r="G23" s="24">
        <v>89244</v>
      </c>
      <c r="H23" s="24">
        <v>2.09</v>
      </c>
      <c r="I23" s="31"/>
      <c r="J23" s="31"/>
      <c r="K23" s="35"/>
    </row>
    <row r="24" spans="2:11" x14ac:dyDescent="0.25">
      <c r="B24" s="8" t="s">
        <v>2795</v>
      </c>
      <c r="C24" s="60" t="s">
        <v>2796</v>
      </c>
      <c r="D24" s="54" t="s">
        <v>2797</v>
      </c>
      <c r="E24" s="6" t="s">
        <v>55</v>
      </c>
      <c r="F24" s="19">
        <v>89318180</v>
      </c>
      <c r="G24" s="24">
        <v>88264.23</v>
      </c>
      <c r="H24" s="24">
        <v>2.0699999999999998</v>
      </c>
      <c r="I24" s="31"/>
      <c r="J24" s="31"/>
      <c r="K24" s="35"/>
    </row>
    <row r="25" spans="2:11" x14ac:dyDescent="0.25">
      <c r="B25" s="8" t="s">
        <v>192</v>
      </c>
      <c r="C25" s="60" t="s">
        <v>193</v>
      </c>
      <c r="D25" s="54" t="s">
        <v>194</v>
      </c>
      <c r="E25" s="6" t="s">
        <v>80</v>
      </c>
      <c r="F25" s="19">
        <v>6841594</v>
      </c>
      <c r="G25" s="24">
        <v>85164.160000000003</v>
      </c>
      <c r="H25" s="24">
        <v>2</v>
      </c>
      <c r="I25" s="31"/>
      <c r="J25" s="31"/>
      <c r="K25" s="35"/>
    </row>
    <row r="26" spans="2:11" x14ac:dyDescent="0.25">
      <c r="B26" s="8" t="s">
        <v>1093</v>
      </c>
      <c r="C26" s="60" t="s">
        <v>1094</v>
      </c>
      <c r="D26" s="54" t="s">
        <v>1095</v>
      </c>
      <c r="E26" s="6" t="s">
        <v>261</v>
      </c>
      <c r="F26" s="19">
        <v>110000000</v>
      </c>
      <c r="G26" s="24">
        <v>84392</v>
      </c>
      <c r="H26" s="24">
        <v>1.98</v>
      </c>
      <c r="I26" s="31"/>
      <c r="J26" s="31"/>
      <c r="K26" s="35"/>
    </row>
    <row r="27" spans="2:11" x14ac:dyDescent="0.25">
      <c r="B27" s="8" t="s">
        <v>547</v>
      </c>
      <c r="C27" s="60" t="s">
        <v>548</v>
      </c>
      <c r="D27" s="54" t="s">
        <v>549</v>
      </c>
      <c r="E27" s="6" t="s">
        <v>352</v>
      </c>
      <c r="F27" s="19">
        <v>11000000</v>
      </c>
      <c r="G27" s="24">
        <v>83105</v>
      </c>
      <c r="H27" s="24">
        <v>1.95</v>
      </c>
      <c r="I27" s="31"/>
      <c r="J27" s="31"/>
      <c r="K27" s="35"/>
    </row>
    <row r="28" spans="2:11" x14ac:dyDescent="0.25">
      <c r="B28" s="8" t="s">
        <v>2798</v>
      </c>
      <c r="C28" s="60" t="s">
        <v>1314</v>
      </c>
      <c r="D28" s="54" t="s">
        <v>2799</v>
      </c>
      <c r="E28" s="6" t="s">
        <v>124</v>
      </c>
      <c r="F28" s="19">
        <v>9000000</v>
      </c>
      <c r="G28" s="24">
        <v>81355.5</v>
      </c>
      <c r="H28" s="24">
        <v>1.91</v>
      </c>
      <c r="I28" s="31"/>
      <c r="J28" s="31"/>
      <c r="K28" s="35"/>
    </row>
    <row r="29" spans="2:11" x14ac:dyDescent="0.25">
      <c r="B29" s="8" t="s">
        <v>1133</v>
      </c>
      <c r="C29" s="60" t="s">
        <v>1134</v>
      </c>
      <c r="D29" s="54" t="s">
        <v>1135</v>
      </c>
      <c r="E29" s="6" t="s">
        <v>145</v>
      </c>
      <c r="F29" s="19">
        <v>9913142</v>
      </c>
      <c r="G29" s="24">
        <v>79245.66</v>
      </c>
      <c r="H29" s="24">
        <v>1.86</v>
      </c>
      <c r="I29" s="31"/>
      <c r="J29" s="31"/>
      <c r="K29" s="35"/>
    </row>
    <row r="30" spans="2:11" x14ac:dyDescent="0.25">
      <c r="B30" s="8" t="s">
        <v>2229</v>
      </c>
      <c r="C30" s="60" t="s">
        <v>2230</v>
      </c>
      <c r="D30" s="54" t="s">
        <v>2231</v>
      </c>
      <c r="E30" s="6" t="s">
        <v>596</v>
      </c>
      <c r="F30" s="19">
        <v>11000000</v>
      </c>
      <c r="G30" s="24">
        <v>76285</v>
      </c>
      <c r="H30" s="24">
        <v>1.79</v>
      </c>
      <c r="I30" s="31"/>
      <c r="J30" s="31"/>
      <c r="K30" s="35"/>
    </row>
    <row r="31" spans="2:11" x14ac:dyDescent="0.25">
      <c r="B31" s="8" t="s">
        <v>559</v>
      </c>
      <c r="C31" s="60" t="s">
        <v>560</v>
      </c>
      <c r="D31" s="54" t="s">
        <v>561</v>
      </c>
      <c r="E31" s="6" t="s">
        <v>95</v>
      </c>
      <c r="F31" s="19">
        <v>5261203</v>
      </c>
      <c r="G31" s="24">
        <v>74025.13</v>
      </c>
      <c r="H31" s="24">
        <v>1.74</v>
      </c>
      <c r="I31" s="31"/>
      <c r="J31" s="31"/>
      <c r="K31" s="35"/>
    </row>
    <row r="32" spans="2:11" x14ac:dyDescent="0.25">
      <c r="B32" s="8" t="s">
        <v>944</v>
      </c>
      <c r="C32" s="60" t="s">
        <v>945</v>
      </c>
      <c r="D32" s="54" t="s">
        <v>946</v>
      </c>
      <c r="E32" s="6" t="s">
        <v>947</v>
      </c>
      <c r="F32" s="19">
        <v>3300000</v>
      </c>
      <c r="G32" s="24">
        <v>73672.5</v>
      </c>
      <c r="H32" s="24">
        <v>1.73</v>
      </c>
      <c r="I32" s="31"/>
      <c r="J32" s="31"/>
      <c r="K32" s="35"/>
    </row>
    <row r="33" spans="2:11" x14ac:dyDescent="0.25">
      <c r="B33" s="8" t="s">
        <v>2800</v>
      </c>
      <c r="C33" s="60" t="s">
        <v>2801</v>
      </c>
      <c r="D33" s="54" t="s">
        <v>2802</v>
      </c>
      <c r="E33" s="6" t="s">
        <v>120</v>
      </c>
      <c r="F33" s="19">
        <v>1769628</v>
      </c>
      <c r="G33" s="24">
        <v>71103.649999999994</v>
      </c>
      <c r="H33" s="24">
        <v>1.67</v>
      </c>
      <c r="I33" s="31"/>
      <c r="J33" s="31"/>
      <c r="K33" s="35"/>
    </row>
    <row r="34" spans="2:11" x14ac:dyDescent="0.25">
      <c r="B34" s="8" t="s">
        <v>1210</v>
      </c>
      <c r="C34" s="60" t="s">
        <v>1211</v>
      </c>
      <c r="D34" s="54" t="s">
        <v>1212</v>
      </c>
      <c r="E34" s="6" t="s">
        <v>80</v>
      </c>
      <c r="F34" s="19">
        <v>1292000</v>
      </c>
      <c r="G34" s="24">
        <v>69923.039999999994</v>
      </c>
      <c r="H34" s="24">
        <v>1.64</v>
      </c>
      <c r="I34" s="31"/>
      <c r="J34" s="31"/>
      <c r="K34" s="35"/>
    </row>
    <row r="35" spans="2:11" x14ac:dyDescent="0.25">
      <c r="B35" s="8" t="s">
        <v>622</v>
      </c>
      <c r="C35" s="60" t="s">
        <v>623</v>
      </c>
      <c r="D35" s="54" t="s">
        <v>624</v>
      </c>
      <c r="E35" s="6" t="s">
        <v>95</v>
      </c>
      <c r="F35" s="19">
        <v>1900000</v>
      </c>
      <c r="G35" s="24">
        <v>66007.899999999994</v>
      </c>
      <c r="H35" s="24">
        <v>1.55</v>
      </c>
      <c r="I35" s="31"/>
      <c r="J35" s="31"/>
      <c r="K35" s="35"/>
    </row>
    <row r="36" spans="2:11" x14ac:dyDescent="0.25">
      <c r="B36" s="8" t="s">
        <v>2591</v>
      </c>
      <c r="C36" s="60" t="s">
        <v>2592</v>
      </c>
      <c r="D36" s="54" t="s">
        <v>2593</v>
      </c>
      <c r="E36" s="6" t="s">
        <v>128</v>
      </c>
      <c r="F36" s="19">
        <v>10000000</v>
      </c>
      <c r="G36" s="24">
        <v>62735</v>
      </c>
      <c r="H36" s="24">
        <v>1.47</v>
      </c>
      <c r="I36" s="31"/>
      <c r="J36" s="31"/>
      <c r="K36" s="35"/>
    </row>
    <row r="37" spans="2:11" x14ac:dyDescent="0.25">
      <c r="B37" s="8" t="s">
        <v>978</v>
      </c>
      <c r="C37" s="60" t="s">
        <v>979</v>
      </c>
      <c r="D37" s="54" t="s">
        <v>980</v>
      </c>
      <c r="E37" s="6" t="s">
        <v>80</v>
      </c>
      <c r="F37" s="19">
        <v>17000000</v>
      </c>
      <c r="G37" s="24">
        <v>58879.5</v>
      </c>
      <c r="H37" s="24">
        <v>1.38</v>
      </c>
      <c r="I37" s="31"/>
      <c r="J37" s="31"/>
      <c r="K37" s="35"/>
    </row>
    <row r="38" spans="2:11" x14ac:dyDescent="0.25">
      <c r="B38" s="8" t="s">
        <v>362</v>
      </c>
      <c r="C38" s="60" t="s">
        <v>363</v>
      </c>
      <c r="D38" s="54" t="s">
        <v>364</v>
      </c>
      <c r="E38" s="6" t="s">
        <v>55</v>
      </c>
      <c r="F38" s="19">
        <v>3928227</v>
      </c>
      <c r="G38" s="24">
        <v>58353.81</v>
      </c>
      <c r="H38" s="24">
        <v>1.37</v>
      </c>
      <c r="I38" s="31"/>
      <c r="J38" s="31"/>
      <c r="K38" s="35"/>
    </row>
    <row r="39" spans="2:11" x14ac:dyDescent="0.25">
      <c r="B39" s="8" t="s">
        <v>173</v>
      </c>
      <c r="C39" s="60" t="s">
        <v>174</v>
      </c>
      <c r="D39" s="54" t="s">
        <v>175</v>
      </c>
      <c r="E39" s="6" t="s">
        <v>120</v>
      </c>
      <c r="F39" s="19">
        <v>11000000</v>
      </c>
      <c r="G39" s="24">
        <v>58234</v>
      </c>
      <c r="H39" s="24">
        <v>1.37</v>
      </c>
      <c r="I39" s="31"/>
      <c r="J39" s="31"/>
      <c r="K39" s="35"/>
    </row>
    <row r="40" spans="2:11" x14ac:dyDescent="0.25">
      <c r="B40" s="8" t="s">
        <v>2803</v>
      </c>
      <c r="C40" s="60" t="s">
        <v>2804</v>
      </c>
      <c r="D40" s="54" t="s">
        <v>2805</v>
      </c>
      <c r="E40" s="6" t="s">
        <v>128</v>
      </c>
      <c r="F40" s="19">
        <v>2132686</v>
      </c>
      <c r="G40" s="24">
        <v>56509.78</v>
      </c>
      <c r="H40" s="24">
        <v>1.33</v>
      </c>
      <c r="I40" s="31"/>
      <c r="J40" s="31"/>
      <c r="K40" s="35"/>
    </row>
    <row r="41" spans="2:11" x14ac:dyDescent="0.25">
      <c r="B41" s="8" t="s">
        <v>2806</v>
      </c>
      <c r="C41" s="60" t="s">
        <v>2807</v>
      </c>
      <c r="D41" s="54" t="s">
        <v>2808</v>
      </c>
      <c r="E41" s="6" t="s">
        <v>128</v>
      </c>
      <c r="F41" s="19">
        <v>900000</v>
      </c>
      <c r="G41" s="24">
        <v>55075.5</v>
      </c>
      <c r="H41" s="24">
        <v>1.29</v>
      </c>
      <c r="I41" s="31"/>
      <c r="J41" s="31"/>
      <c r="K41" s="35"/>
    </row>
    <row r="42" spans="2:11" x14ac:dyDescent="0.25">
      <c r="B42" s="8" t="s">
        <v>2192</v>
      </c>
      <c r="C42" s="60" t="s">
        <v>2193</v>
      </c>
      <c r="D42" s="54" t="s">
        <v>2194</v>
      </c>
      <c r="E42" s="6" t="s">
        <v>149</v>
      </c>
      <c r="F42" s="19">
        <v>9700000</v>
      </c>
      <c r="G42" s="24">
        <v>55071.75</v>
      </c>
      <c r="H42" s="24">
        <v>1.29</v>
      </c>
      <c r="I42" s="31"/>
      <c r="J42" s="31"/>
      <c r="K42" s="35"/>
    </row>
    <row r="43" spans="2:11" x14ac:dyDescent="0.25">
      <c r="B43" s="8" t="s">
        <v>1130</v>
      </c>
      <c r="C43" s="60" t="s">
        <v>1131</v>
      </c>
      <c r="D43" s="54" t="s">
        <v>1132</v>
      </c>
      <c r="E43" s="6" t="s">
        <v>128</v>
      </c>
      <c r="F43" s="19">
        <v>4939842</v>
      </c>
      <c r="G43" s="24">
        <v>54664.29</v>
      </c>
      <c r="H43" s="24">
        <v>1.28</v>
      </c>
      <c r="I43" s="31"/>
      <c r="J43" s="31"/>
      <c r="K43" s="35"/>
    </row>
    <row r="44" spans="2:11" x14ac:dyDescent="0.25">
      <c r="B44" s="8" t="s">
        <v>1966</v>
      </c>
      <c r="C44" s="60" t="s">
        <v>1967</v>
      </c>
      <c r="D44" s="54" t="s">
        <v>1968</v>
      </c>
      <c r="E44" s="6" t="s">
        <v>128</v>
      </c>
      <c r="F44" s="19">
        <v>34595699</v>
      </c>
      <c r="G44" s="24">
        <v>54564.34</v>
      </c>
      <c r="H44" s="24">
        <v>1.28</v>
      </c>
      <c r="I44" s="31"/>
      <c r="J44" s="31"/>
      <c r="K44" s="35"/>
    </row>
    <row r="45" spans="2:11" x14ac:dyDescent="0.25">
      <c r="B45" s="8" t="s">
        <v>1982</v>
      </c>
      <c r="C45" s="60" t="s">
        <v>1983</v>
      </c>
      <c r="D45" s="54" t="s">
        <v>1984</v>
      </c>
      <c r="E45" s="6" t="s">
        <v>55</v>
      </c>
      <c r="F45" s="19">
        <v>19532794</v>
      </c>
      <c r="G45" s="24">
        <v>48607.360000000001</v>
      </c>
      <c r="H45" s="24">
        <v>1.1399999999999999</v>
      </c>
      <c r="I45" s="31"/>
      <c r="J45" s="31"/>
      <c r="K45" s="35"/>
    </row>
    <row r="46" spans="2:11" x14ac:dyDescent="0.25">
      <c r="B46" s="8" t="s">
        <v>340</v>
      </c>
      <c r="C46" s="60" t="s">
        <v>341</v>
      </c>
      <c r="D46" s="54" t="s">
        <v>342</v>
      </c>
      <c r="E46" s="6" t="s">
        <v>80</v>
      </c>
      <c r="F46" s="19">
        <v>13400000</v>
      </c>
      <c r="G46" s="24">
        <v>47951.9</v>
      </c>
      <c r="H46" s="24">
        <v>1.1200000000000001</v>
      </c>
      <c r="I46" s="31"/>
      <c r="J46" s="31"/>
      <c r="K46" s="35"/>
    </row>
    <row r="47" spans="2:11" x14ac:dyDescent="0.25">
      <c r="B47" s="8" t="s">
        <v>1994</v>
      </c>
      <c r="C47" s="60" t="s">
        <v>1995</v>
      </c>
      <c r="D47" s="54" t="s">
        <v>1996</v>
      </c>
      <c r="E47" s="6" t="s">
        <v>51</v>
      </c>
      <c r="F47" s="19">
        <v>15945314</v>
      </c>
      <c r="G47" s="24">
        <v>45547.79</v>
      </c>
      <c r="H47" s="24">
        <v>1.07</v>
      </c>
      <c r="I47" s="31"/>
      <c r="J47" s="31"/>
      <c r="K47" s="35"/>
    </row>
    <row r="48" spans="2:11" x14ac:dyDescent="0.25">
      <c r="B48" s="8" t="s">
        <v>670</v>
      </c>
      <c r="C48" s="60" t="s">
        <v>671</v>
      </c>
      <c r="D48" s="54" t="s">
        <v>672</v>
      </c>
      <c r="E48" s="6" t="s">
        <v>124</v>
      </c>
      <c r="F48" s="19">
        <v>7000000</v>
      </c>
      <c r="G48" s="24">
        <v>39984</v>
      </c>
      <c r="H48" s="24">
        <v>0.94</v>
      </c>
      <c r="I48" s="31"/>
      <c r="J48" s="31"/>
      <c r="K48" s="35"/>
    </row>
    <row r="49" spans="2:11" x14ac:dyDescent="0.25">
      <c r="B49" s="8" t="s">
        <v>2809</v>
      </c>
      <c r="C49" s="60" t="s">
        <v>2810</v>
      </c>
      <c r="D49" s="54" t="s">
        <v>2811</v>
      </c>
      <c r="E49" s="6" t="s">
        <v>145</v>
      </c>
      <c r="F49" s="19">
        <v>3672376</v>
      </c>
      <c r="G49" s="24">
        <v>39683.699999999997</v>
      </c>
      <c r="H49" s="24">
        <v>0.93</v>
      </c>
      <c r="I49" s="31"/>
      <c r="J49" s="31"/>
      <c r="K49" s="35"/>
    </row>
    <row r="50" spans="2:11" x14ac:dyDescent="0.25">
      <c r="B50" s="8" t="s">
        <v>2812</v>
      </c>
      <c r="C50" s="60" t="s">
        <v>2813</v>
      </c>
      <c r="D50" s="54" t="s">
        <v>2814</v>
      </c>
      <c r="E50" s="6" t="s">
        <v>69</v>
      </c>
      <c r="F50" s="19">
        <v>4609455</v>
      </c>
      <c r="G50" s="24">
        <v>39279.47</v>
      </c>
      <c r="H50" s="24">
        <v>0.92</v>
      </c>
      <c r="I50" s="31"/>
      <c r="J50" s="31"/>
      <c r="K50" s="35"/>
    </row>
    <row r="51" spans="2:11" x14ac:dyDescent="0.25">
      <c r="B51" s="8" t="s">
        <v>160</v>
      </c>
      <c r="C51" s="60" t="s">
        <v>161</v>
      </c>
      <c r="D51" s="54" t="s">
        <v>162</v>
      </c>
      <c r="E51" s="6" t="s">
        <v>135</v>
      </c>
      <c r="F51" s="19">
        <v>5913217</v>
      </c>
      <c r="G51" s="24">
        <v>38781.83</v>
      </c>
      <c r="H51" s="24">
        <v>0.91</v>
      </c>
      <c r="I51" s="31"/>
      <c r="J51" s="31"/>
      <c r="K51" s="35"/>
    </row>
    <row r="52" spans="2:11" x14ac:dyDescent="0.25">
      <c r="B52" s="8" t="s">
        <v>467</v>
      </c>
      <c r="C52" s="60" t="s">
        <v>468</v>
      </c>
      <c r="D52" s="54" t="s">
        <v>469</v>
      </c>
      <c r="E52" s="6" t="s">
        <v>55</v>
      </c>
      <c r="F52" s="19">
        <v>1300000</v>
      </c>
      <c r="G52" s="24">
        <v>38715.300000000003</v>
      </c>
      <c r="H52" s="24">
        <v>0.91</v>
      </c>
      <c r="I52" s="31"/>
      <c r="J52" s="31"/>
      <c r="K52" s="35"/>
    </row>
    <row r="53" spans="2:11" x14ac:dyDescent="0.25">
      <c r="B53" s="8" t="s">
        <v>2815</v>
      </c>
      <c r="C53" s="60" t="s">
        <v>2816</v>
      </c>
      <c r="D53" s="54" t="s">
        <v>2817</v>
      </c>
      <c r="E53" s="6" t="s">
        <v>44</v>
      </c>
      <c r="F53" s="19">
        <v>11000000</v>
      </c>
      <c r="G53" s="24">
        <v>37790.5</v>
      </c>
      <c r="H53" s="24">
        <v>0.89</v>
      </c>
      <c r="I53" s="31"/>
      <c r="J53" s="31"/>
      <c r="K53" s="35"/>
    </row>
    <row r="54" spans="2:11" x14ac:dyDescent="0.25">
      <c r="B54" s="8" t="s">
        <v>2818</v>
      </c>
      <c r="C54" s="60" t="s">
        <v>2819</v>
      </c>
      <c r="D54" s="54" t="s">
        <v>2820</v>
      </c>
      <c r="E54" s="6" t="s">
        <v>106</v>
      </c>
      <c r="F54" s="19">
        <v>20100000</v>
      </c>
      <c r="G54" s="24">
        <v>36302.61</v>
      </c>
      <c r="H54" s="24">
        <v>0.85</v>
      </c>
      <c r="I54" s="31"/>
      <c r="J54" s="31"/>
      <c r="K54" s="35"/>
    </row>
    <row r="55" spans="2:11" x14ac:dyDescent="0.25">
      <c r="B55" s="8" t="s">
        <v>2821</v>
      </c>
      <c r="C55" s="60" t="s">
        <v>2822</v>
      </c>
      <c r="D55" s="54" t="s">
        <v>2823</v>
      </c>
      <c r="E55" s="6" t="s">
        <v>1001</v>
      </c>
      <c r="F55" s="19">
        <v>14583534</v>
      </c>
      <c r="G55" s="24">
        <v>35525.49</v>
      </c>
      <c r="H55" s="24">
        <v>0.83</v>
      </c>
      <c r="I55" s="31"/>
      <c r="J55" s="31"/>
      <c r="K55" s="35"/>
    </row>
    <row r="56" spans="2:11" x14ac:dyDescent="0.25">
      <c r="B56" s="8" t="s">
        <v>359</v>
      </c>
      <c r="C56" s="60" t="s">
        <v>360</v>
      </c>
      <c r="D56" s="54" t="s">
        <v>361</v>
      </c>
      <c r="E56" s="6" t="s">
        <v>145</v>
      </c>
      <c r="F56" s="19">
        <v>2941554</v>
      </c>
      <c r="G56" s="24">
        <v>35017.730000000003</v>
      </c>
      <c r="H56" s="24">
        <v>0.82</v>
      </c>
      <c r="I56" s="31"/>
      <c r="J56" s="31"/>
      <c r="K56" s="35"/>
    </row>
    <row r="57" spans="2:11" x14ac:dyDescent="0.25">
      <c r="B57" s="8" t="s">
        <v>993</v>
      </c>
      <c r="C57" s="60" t="s">
        <v>994</v>
      </c>
      <c r="D57" s="54" t="s">
        <v>995</v>
      </c>
      <c r="E57" s="6" t="s">
        <v>80</v>
      </c>
      <c r="F57" s="19">
        <v>5838491</v>
      </c>
      <c r="G57" s="24">
        <v>34085.11</v>
      </c>
      <c r="H57" s="24">
        <v>0.8</v>
      </c>
      <c r="I57" s="31"/>
      <c r="J57" s="31"/>
      <c r="K57" s="35"/>
    </row>
    <row r="58" spans="2:11" x14ac:dyDescent="0.25">
      <c r="B58" s="8" t="s">
        <v>954</v>
      </c>
      <c r="C58" s="60" t="s">
        <v>955</v>
      </c>
      <c r="D58" s="54" t="s">
        <v>956</v>
      </c>
      <c r="E58" s="6" t="s">
        <v>80</v>
      </c>
      <c r="F58" s="19">
        <v>370000</v>
      </c>
      <c r="G58" s="24">
        <v>30031.05</v>
      </c>
      <c r="H58" s="24">
        <v>0.7</v>
      </c>
      <c r="I58" s="31"/>
      <c r="J58" s="31"/>
      <c r="K58" s="35"/>
    </row>
    <row r="59" spans="2:11" x14ac:dyDescent="0.25">
      <c r="B59" s="8" t="s">
        <v>586</v>
      </c>
      <c r="C59" s="60" t="s">
        <v>587</v>
      </c>
      <c r="D59" s="54" t="s">
        <v>588</v>
      </c>
      <c r="E59" s="6" t="s">
        <v>169</v>
      </c>
      <c r="F59" s="19">
        <v>5159815</v>
      </c>
      <c r="G59" s="24">
        <v>29281.95</v>
      </c>
      <c r="H59" s="24">
        <v>0.69</v>
      </c>
      <c r="I59" s="31"/>
      <c r="J59" s="31"/>
      <c r="K59" s="35"/>
    </row>
    <row r="60" spans="2:11" x14ac:dyDescent="0.25">
      <c r="B60" s="8" t="s">
        <v>664</v>
      </c>
      <c r="C60" s="60" t="s">
        <v>665</v>
      </c>
      <c r="D60" s="54" t="s">
        <v>666</v>
      </c>
      <c r="E60" s="6" t="s">
        <v>106</v>
      </c>
      <c r="F60" s="19">
        <v>14118614</v>
      </c>
      <c r="G60" s="24">
        <v>28998.22</v>
      </c>
      <c r="H60" s="24">
        <v>0.68</v>
      </c>
      <c r="I60" s="31"/>
      <c r="J60" s="31"/>
      <c r="K60" s="35"/>
    </row>
    <row r="61" spans="2:11" x14ac:dyDescent="0.25">
      <c r="B61" s="8" t="s">
        <v>2582</v>
      </c>
      <c r="C61" s="60" t="s">
        <v>2583</v>
      </c>
      <c r="D61" s="54" t="s">
        <v>2584</v>
      </c>
      <c r="E61" s="6" t="s">
        <v>51</v>
      </c>
      <c r="F61" s="19">
        <v>4500000</v>
      </c>
      <c r="G61" s="24">
        <v>27864</v>
      </c>
      <c r="H61" s="24">
        <v>0.65</v>
      </c>
      <c r="I61" s="31"/>
      <c r="J61" s="31"/>
      <c r="K61" s="35"/>
    </row>
    <row r="62" spans="2:11" x14ac:dyDescent="0.25">
      <c r="B62" s="8" t="s">
        <v>2824</v>
      </c>
      <c r="C62" s="60" t="s">
        <v>2825</v>
      </c>
      <c r="D62" s="54" t="s">
        <v>2826</v>
      </c>
      <c r="E62" s="6" t="s">
        <v>95</v>
      </c>
      <c r="F62" s="19">
        <v>4400000</v>
      </c>
      <c r="G62" s="24">
        <v>21359.8</v>
      </c>
      <c r="H62" s="24">
        <v>0.5</v>
      </c>
      <c r="I62" s="31"/>
      <c r="J62" s="31"/>
      <c r="K62" s="35"/>
    </row>
    <row r="63" spans="2:11" x14ac:dyDescent="0.25">
      <c r="B63" s="8" t="s">
        <v>405</v>
      </c>
      <c r="C63" s="60" t="s">
        <v>406</v>
      </c>
      <c r="D63" s="54" t="s">
        <v>407</v>
      </c>
      <c r="E63" s="6" t="s">
        <v>80</v>
      </c>
      <c r="F63" s="19">
        <v>3140000</v>
      </c>
      <c r="G63" s="24">
        <v>20150.95</v>
      </c>
      <c r="H63" s="24">
        <v>0.47</v>
      </c>
      <c r="I63" s="31"/>
      <c r="J63" s="31"/>
      <c r="K63" s="35"/>
    </row>
    <row r="64" spans="2:11" x14ac:dyDescent="0.25">
      <c r="B64" s="8" t="s">
        <v>2827</v>
      </c>
      <c r="C64" s="60" t="s">
        <v>2828</v>
      </c>
      <c r="D64" s="54" t="s">
        <v>2829</v>
      </c>
      <c r="E64" s="6" t="s">
        <v>95</v>
      </c>
      <c r="F64" s="19">
        <v>11000000</v>
      </c>
      <c r="G64" s="24">
        <v>19417.2</v>
      </c>
      <c r="H64" s="24">
        <v>0.46</v>
      </c>
      <c r="I64" s="31"/>
      <c r="J64" s="31"/>
      <c r="K64" s="35"/>
    </row>
    <row r="65" spans="2:11" x14ac:dyDescent="0.25">
      <c r="B65" s="8" t="s">
        <v>365</v>
      </c>
      <c r="C65" s="60" t="s">
        <v>366</v>
      </c>
      <c r="D65" s="54" t="s">
        <v>367</v>
      </c>
      <c r="E65" s="6" t="s">
        <v>106</v>
      </c>
      <c r="F65" s="19">
        <v>3500000</v>
      </c>
      <c r="G65" s="24">
        <v>19083.75</v>
      </c>
      <c r="H65" s="24">
        <v>0.45</v>
      </c>
      <c r="I65" s="31"/>
      <c r="J65" s="31"/>
      <c r="K65" s="35"/>
    </row>
    <row r="66" spans="2:11" x14ac:dyDescent="0.25">
      <c r="B66" s="8" t="s">
        <v>2830</v>
      </c>
      <c r="C66" s="60" t="s">
        <v>2831</v>
      </c>
      <c r="D66" s="54" t="s">
        <v>2832</v>
      </c>
      <c r="E66" s="6" t="s">
        <v>120</v>
      </c>
      <c r="F66" s="19">
        <v>3753760</v>
      </c>
      <c r="G66" s="24">
        <v>18661.82</v>
      </c>
      <c r="H66" s="24">
        <v>0.44</v>
      </c>
      <c r="I66" s="31"/>
      <c r="J66" s="31"/>
      <c r="K66" s="35"/>
    </row>
    <row r="67" spans="2:11" x14ac:dyDescent="0.25">
      <c r="B67" s="8" t="s">
        <v>2341</v>
      </c>
      <c r="C67" s="60" t="s">
        <v>2342</v>
      </c>
      <c r="D67" s="54" t="s">
        <v>2343</v>
      </c>
      <c r="E67" s="6" t="s">
        <v>2344</v>
      </c>
      <c r="F67" s="19">
        <v>1417238</v>
      </c>
      <c r="G67" s="24">
        <v>17115.98</v>
      </c>
      <c r="H67" s="24">
        <v>0.4</v>
      </c>
      <c r="I67" s="31"/>
      <c r="J67" s="31"/>
      <c r="K67" s="35"/>
    </row>
    <row r="68" spans="2:11" x14ac:dyDescent="0.25">
      <c r="B68" s="8" t="s">
        <v>186</v>
      </c>
      <c r="C68" s="60" t="s">
        <v>187</v>
      </c>
      <c r="D68" s="54" t="s">
        <v>188</v>
      </c>
      <c r="E68" s="6" t="s">
        <v>124</v>
      </c>
      <c r="F68" s="19">
        <v>13083269</v>
      </c>
      <c r="G68" s="24">
        <v>13900.97</v>
      </c>
      <c r="H68" s="24">
        <v>0.33</v>
      </c>
      <c r="I68" s="31"/>
      <c r="J68" s="31"/>
      <c r="K68" s="35"/>
    </row>
    <row r="69" spans="2:11" x14ac:dyDescent="0.25">
      <c r="B69" s="8" t="s">
        <v>508</v>
      </c>
      <c r="C69" s="60" t="s">
        <v>509</v>
      </c>
      <c r="D69" s="54" t="s">
        <v>510</v>
      </c>
      <c r="E69" s="6" t="s">
        <v>120</v>
      </c>
      <c r="F69" s="19">
        <v>919275</v>
      </c>
      <c r="G69" s="24">
        <v>13555.63</v>
      </c>
      <c r="H69" s="24">
        <v>0.32</v>
      </c>
      <c r="I69" s="31"/>
      <c r="J69" s="31"/>
      <c r="K69" s="35"/>
    </row>
    <row r="70" spans="2:11" x14ac:dyDescent="0.25">
      <c r="B70" s="8" t="s">
        <v>411</v>
      </c>
      <c r="C70" s="60" t="s">
        <v>412</v>
      </c>
      <c r="D70" s="54" t="s">
        <v>413</v>
      </c>
      <c r="E70" s="6" t="s">
        <v>88</v>
      </c>
      <c r="F70" s="19">
        <v>371566</v>
      </c>
      <c r="G70" s="24">
        <v>11743.71</v>
      </c>
      <c r="H70" s="24">
        <v>0.28000000000000003</v>
      </c>
      <c r="I70" s="31"/>
      <c r="J70" s="31"/>
      <c r="K70" s="35"/>
    </row>
    <row r="71" spans="2:11" x14ac:dyDescent="0.25">
      <c r="B71" s="8" t="s">
        <v>485</v>
      </c>
      <c r="C71" s="60" t="s">
        <v>486</v>
      </c>
      <c r="D71" s="54" t="s">
        <v>487</v>
      </c>
      <c r="E71" s="6" t="s">
        <v>55</v>
      </c>
      <c r="F71" s="19">
        <v>3201690</v>
      </c>
      <c r="G71" s="24">
        <v>10888.95</v>
      </c>
      <c r="H71" s="24">
        <v>0.26</v>
      </c>
      <c r="I71" s="31"/>
      <c r="J71" s="31"/>
      <c r="K71" s="35"/>
    </row>
    <row r="72" spans="2:11" x14ac:dyDescent="0.25">
      <c r="B72" s="8" t="s">
        <v>2833</v>
      </c>
      <c r="C72" s="60" t="s">
        <v>2834</v>
      </c>
      <c r="D72" s="54" t="s">
        <v>2835</v>
      </c>
      <c r="E72" s="6" t="s">
        <v>106</v>
      </c>
      <c r="F72" s="19">
        <v>3280880</v>
      </c>
      <c r="G72" s="24">
        <v>10756.37</v>
      </c>
      <c r="H72" s="24">
        <v>0.25</v>
      </c>
      <c r="I72" s="31"/>
      <c r="J72" s="31"/>
      <c r="K72" s="35"/>
    </row>
    <row r="73" spans="2:11" x14ac:dyDescent="0.25">
      <c r="B73" s="8" t="s">
        <v>2594</v>
      </c>
      <c r="C73" s="60" t="s">
        <v>2595</v>
      </c>
      <c r="D73" s="54" t="s">
        <v>2596</v>
      </c>
      <c r="E73" s="6" t="s">
        <v>235</v>
      </c>
      <c r="F73" s="19">
        <v>1203548</v>
      </c>
      <c r="G73" s="24">
        <v>6914.38</v>
      </c>
      <c r="H73" s="24">
        <v>0.16</v>
      </c>
      <c r="I73" s="31"/>
      <c r="J73" s="31"/>
      <c r="K73" s="35"/>
    </row>
    <row r="74" spans="2:11" x14ac:dyDescent="0.25">
      <c r="B74" s="8" t="s">
        <v>2836</v>
      </c>
      <c r="C74" s="60" t="s">
        <v>2837</v>
      </c>
      <c r="D74" s="54" t="s">
        <v>2838</v>
      </c>
      <c r="E74" s="6" t="s">
        <v>2839</v>
      </c>
      <c r="F74" s="19">
        <v>5056894</v>
      </c>
      <c r="G74" s="24">
        <v>5881.17</v>
      </c>
      <c r="H74" s="24">
        <v>0.14000000000000001</v>
      </c>
      <c r="I74" s="31"/>
      <c r="J74" s="31"/>
      <c r="K74" s="35"/>
    </row>
    <row r="75" spans="2:11" x14ac:dyDescent="0.25">
      <c r="B75" s="8" t="s">
        <v>414</v>
      </c>
      <c r="C75" s="60" t="s">
        <v>415</v>
      </c>
      <c r="D75" s="54" t="s">
        <v>416</v>
      </c>
      <c r="E75" s="6" t="s">
        <v>95</v>
      </c>
      <c r="F75" s="19">
        <v>322070</v>
      </c>
      <c r="G75" s="24">
        <v>5634.29</v>
      </c>
      <c r="H75" s="24">
        <v>0.13</v>
      </c>
      <c r="I75" s="31"/>
      <c r="J75" s="31"/>
      <c r="K75" s="35"/>
    </row>
    <row r="76" spans="2:11" x14ac:dyDescent="0.25">
      <c r="B76" s="8" t="s">
        <v>2164</v>
      </c>
      <c r="C76" s="60" t="s">
        <v>2165</v>
      </c>
      <c r="D76" s="54" t="s">
        <v>2166</v>
      </c>
      <c r="E76" s="6" t="s">
        <v>113</v>
      </c>
      <c r="F76" s="19">
        <v>150000</v>
      </c>
      <c r="G76" s="24">
        <v>5100</v>
      </c>
      <c r="H76" s="24">
        <v>0.12</v>
      </c>
      <c r="I76" s="31"/>
      <c r="J76" s="31"/>
      <c r="K76" s="35"/>
    </row>
    <row r="77" spans="2:11" x14ac:dyDescent="0.25">
      <c r="B77" s="8" t="s">
        <v>2840</v>
      </c>
      <c r="C77" s="60" t="s">
        <v>2841</v>
      </c>
      <c r="D77" s="54" t="s">
        <v>2842</v>
      </c>
      <c r="E77" s="6" t="s">
        <v>95</v>
      </c>
      <c r="F77" s="19">
        <v>87830</v>
      </c>
      <c r="G77" s="24">
        <v>4639.88</v>
      </c>
      <c r="H77" s="24">
        <v>0.11</v>
      </c>
      <c r="I77" s="31"/>
      <c r="J77" s="31"/>
      <c r="K77" s="35"/>
    </row>
    <row r="78" spans="2:11" x14ac:dyDescent="0.25">
      <c r="B78" s="8" t="s">
        <v>2588</v>
      </c>
      <c r="C78" s="60" t="s">
        <v>2589</v>
      </c>
      <c r="D78" s="54" t="s">
        <v>2590</v>
      </c>
      <c r="E78" s="6" t="s">
        <v>261</v>
      </c>
      <c r="F78" s="19">
        <v>1671215</v>
      </c>
      <c r="G78" s="24">
        <v>4425.04</v>
      </c>
      <c r="H78" s="24">
        <v>0.1</v>
      </c>
      <c r="I78" s="31"/>
      <c r="J78" s="31"/>
      <c r="K78" s="35"/>
    </row>
    <row r="79" spans="2:11" x14ac:dyDescent="0.25">
      <c r="B79" s="8" t="s">
        <v>632</v>
      </c>
      <c r="C79" s="60" t="s">
        <v>633</v>
      </c>
      <c r="D79" s="54" t="s">
        <v>634</v>
      </c>
      <c r="E79" s="6" t="s">
        <v>159</v>
      </c>
      <c r="F79" s="19">
        <v>27733</v>
      </c>
      <c r="G79" s="24">
        <v>242.79</v>
      </c>
      <c r="H79" s="24">
        <v>0.01</v>
      </c>
      <c r="I79" s="31"/>
      <c r="J79" s="31"/>
      <c r="K79" s="35"/>
    </row>
    <row r="80" spans="2:11" x14ac:dyDescent="0.25">
      <c r="C80" s="58" t="s">
        <v>199</v>
      </c>
      <c r="D80" s="54"/>
      <c r="E80" s="6"/>
      <c r="F80" s="19"/>
      <c r="G80" s="25">
        <v>3761726.82</v>
      </c>
      <c r="H80" s="25">
        <v>88.25</v>
      </c>
      <c r="I80" s="31"/>
      <c r="J80" s="31"/>
      <c r="K80" s="35"/>
    </row>
    <row r="81" spans="3:11" x14ac:dyDescent="0.25">
      <c r="C81" s="57"/>
      <c r="D81" s="54"/>
      <c r="E81" s="6"/>
      <c r="F81" s="19"/>
      <c r="G81" s="24"/>
      <c r="H81" s="24"/>
      <c r="I81" s="31"/>
      <c r="J81" s="31"/>
      <c r="K81" s="35"/>
    </row>
    <row r="82" spans="3:11" x14ac:dyDescent="0.25">
      <c r="C82" s="58" t="s">
        <v>3</v>
      </c>
      <c r="D82" s="54"/>
      <c r="E82" s="6"/>
      <c r="F82" s="19"/>
      <c r="G82" s="24" t="s">
        <v>2</v>
      </c>
      <c r="H82" s="24" t="s">
        <v>2</v>
      </c>
      <c r="I82" s="31"/>
      <c r="J82" s="31"/>
      <c r="K82" s="35"/>
    </row>
    <row r="83" spans="3:11" x14ac:dyDescent="0.25">
      <c r="C83" s="57"/>
      <c r="D83" s="54"/>
      <c r="E83" s="6"/>
      <c r="F83" s="19"/>
      <c r="G83" s="24"/>
      <c r="H83" s="24"/>
      <c r="I83" s="31"/>
      <c r="J83" s="31"/>
      <c r="K83" s="35"/>
    </row>
    <row r="84" spans="3:11" x14ac:dyDescent="0.25">
      <c r="C84" s="58" t="s">
        <v>4</v>
      </c>
      <c r="D84" s="54"/>
      <c r="E84" s="6"/>
      <c r="F84" s="19"/>
      <c r="G84" s="24" t="s">
        <v>2</v>
      </c>
      <c r="H84" s="24" t="s">
        <v>2</v>
      </c>
      <c r="I84" s="31"/>
      <c r="J84" s="31"/>
      <c r="K84" s="35"/>
    </row>
    <row r="85" spans="3:11" x14ac:dyDescent="0.25">
      <c r="C85" s="57"/>
      <c r="D85" s="54"/>
      <c r="E85" s="6"/>
      <c r="F85" s="19"/>
      <c r="G85" s="24"/>
      <c r="H85" s="24"/>
      <c r="I85" s="31"/>
      <c r="J85" s="31"/>
      <c r="K85" s="35"/>
    </row>
    <row r="86" spans="3:11" x14ac:dyDescent="0.25">
      <c r="C86" s="58" t="s">
        <v>5</v>
      </c>
      <c r="D86" s="54"/>
      <c r="E86" s="6"/>
      <c r="F86" s="19"/>
      <c r="G86" s="24"/>
      <c r="H86" s="24"/>
      <c r="I86" s="31"/>
      <c r="J86" s="31"/>
      <c r="K86" s="35"/>
    </row>
    <row r="87" spans="3:11" x14ac:dyDescent="0.25">
      <c r="C87" s="57"/>
      <c r="D87" s="54"/>
      <c r="E87" s="6"/>
      <c r="F87" s="19"/>
      <c r="G87" s="24"/>
      <c r="H87" s="24"/>
      <c r="I87" s="31"/>
      <c r="J87" s="31"/>
      <c r="K87" s="35"/>
    </row>
    <row r="88" spans="3:11" x14ac:dyDescent="0.25">
      <c r="C88" s="58" t="s">
        <v>6</v>
      </c>
      <c r="D88" s="54"/>
      <c r="E88" s="6"/>
      <c r="F88" s="19"/>
      <c r="G88" s="24" t="s">
        <v>2</v>
      </c>
      <c r="H88" s="24" t="s">
        <v>2</v>
      </c>
      <c r="I88" s="31"/>
      <c r="J88" s="31"/>
      <c r="K88" s="35"/>
    </row>
    <row r="89" spans="3:11" x14ac:dyDescent="0.25">
      <c r="C89" s="57"/>
      <c r="D89" s="54"/>
      <c r="E89" s="6"/>
      <c r="F89" s="19"/>
      <c r="G89" s="24"/>
      <c r="H89" s="24"/>
      <c r="I89" s="31"/>
      <c r="J89" s="31"/>
      <c r="K89" s="35"/>
    </row>
    <row r="90" spans="3:11" x14ac:dyDescent="0.25">
      <c r="C90" s="58" t="s">
        <v>7</v>
      </c>
      <c r="D90" s="54"/>
      <c r="E90" s="6"/>
      <c r="F90" s="19"/>
      <c r="G90" s="24" t="s">
        <v>2</v>
      </c>
      <c r="H90" s="24" t="s">
        <v>2</v>
      </c>
      <c r="I90" s="31"/>
      <c r="J90" s="31"/>
      <c r="K90" s="35"/>
    </row>
    <row r="91" spans="3:11" x14ac:dyDescent="0.25">
      <c r="C91" s="57"/>
      <c r="D91" s="54"/>
      <c r="E91" s="6"/>
      <c r="F91" s="19"/>
      <c r="G91" s="24"/>
      <c r="H91" s="24"/>
      <c r="I91" s="31"/>
      <c r="J91" s="31"/>
      <c r="K91" s="35"/>
    </row>
    <row r="92" spans="3:11" x14ac:dyDescent="0.25">
      <c r="C92" s="58" t="s">
        <v>8</v>
      </c>
      <c r="D92" s="54"/>
      <c r="E92" s="6"/>
      <c r="F92" s="19"/>
      <c r="G92" s="24" t="s">
        <v>2</v>
      </c>
      <c r="H92" s="24" t="s">
        <v>2</v>
      </c>
      <c r="I92" s="31"/>
      <c r="J92" s="31"/>
      <c r="K92" s="35"/>
    </row>
    <row r="93" spans="3:11" x14ac:dyDescent="0.25">
      <c r="C93" s="57"/>
      <c r="D93" s="54"/>
      <c r="E93" s="6"/>
      <c r="F93" s="19"/>
      <c r="G93" s="24"/>
      <c r="H93" s="24"/>
      <c r="I93" s="31"/>
      <c r="J93" s="31"/>
      <c r="K93" s="35"/>
    </row>
    <row r="94" spans="3:11" x14ac:dyDescent="0.25">
      <c r="C94" s="58" t="s">
        <v>9</v>
      </c>
      <c r="D94" s="54"/>
      <c r="E94" s="6"/>
      <c r="F94" s="19"/>
      <c r="G94" s="24" t="s">
        <v>2</v>
      </c>
      <c r="H94" s="24" t="s">
        <v>2</v>
      </c>
      <c r="I94" s="31"/>
      <c r="J94" s="31"/>
      <c r="K94" s="35"/>
    </row>
    <row r="95" spans="3:11" x14ac:dyDescent="0.25">
      <c r="C95" s="57"/>
      <c r="D95" s="54"/>
      <c r="E95" s="6"/>
      <c r="F95" s="19"/>
      <c r="G95" s="24"/>
      <c r="H95" s="24"/>
      <c r="I95" s="31"/>
      <c r="J95" s="31"/>
      <c r="K95" s="35"/>
    </row>
    <row r="96" spans="3:11" x14ac:dyDescent="0.25">
      <c r="C96" s="58" t="s">
        <v>10</v>
      </c>
      <c r="D96" s="54"/>
      <c r="E96" s="6"/>
      <c r="F96" s="19"/>
      <c r="G96" s="24" t="s">
        <v>2</v>
      </c>
      <c r="H96" s="24" t="s">
        <v>2</v>
      </c>
      <c r="I96" s="31"/>
      <c r="J96" s="31"/>
      <c r="K96" s="35"/>
    </row>
    <row r="97" spans="1:11" x14ac:dyDescent="0.25">
      <c r="C97" s="57"/>
      <c r="D97" s="54"/>
      <c r="E97" s="6"/>
      <c r="F97" s="19"/>
      <c r="G97" s="24"/>
      <c r="H97" s="24"/>
      <c r="I97" s="31"/>
      <c r="J97" s="31"/>
      <c r="K97" s="35"/>
    </row>
    <row r="98" spans="1:11" x14ac:dyDescent="0.25">
      <c r="C98" s="58" t="s">
        <v>11</v>
      </c>
      <c r="D98" s="54"/>
      <c r="E98" s="6"/>
      <c r="F98" s="19"/>
      <c r="G98" s="24" t="s">
        <v>2</v>
      </c>
      <c r="H98" s="24" t="s">
        <v>2</v>
      </c>
      <c r="I98" s="31"/>
      <c r="J98" s="31"/>
      <c r="K98" s="35"/>
    </row>
    <row r="99" spans="1:11" x14ac:dyDescent="0.25">
      <c r="C99" s="57"/>
      <c r="D99" s="54"/>
      <c r="E99" s="6"/>
      <c r="F99" s="19"/>
      <c r="G99" s="24"/>
      <c r="H99" s="24"/>
      <c r="I99" s="31"/>
      <c r="J99" s="31"/>
      <c r="K99" s="35"/>
    </row>
    <row r="100" spans="1:11" x14ac:dyDescent="0.25">
      <c r="A100" s="10"/>
      <c r="B100" s="28"/>
      <c r="C100" s="58" t="s">
        <v>13</v>
      </c>
      <c r="D100" s="54"/>
      <c r="E100" s="6"/>
      <c r="F100" s="19"/>
      <c r="G100" s="24"/>
      <c r="H100" s="24"/>
      <c r="I100" s="31"/>
      <c r="J100" s="31"/>
      <c r="K100" s="35"/>
    </row>
    <row r="101" spans="1:11" x14ac:dyDescent="0.25">
      <c r="A101" s="28"/>
      <c r="B101" s="28"/>
      <c r="C101" s="58" t="s">
        <v>14</v>
      </c>
      <c r="D101" s="54"/>
      <c r="E101" s="6"/>
      <c r="F101" s="19"/>
      <c r="G101" s="24" t="s">
        <v>2</v>
      </c>
      <c r="H101" s="24" t="s">
        <v>2</v>
      </c>
      <c r="I101" s="31"/>
      <c r="J101" s="31"/>
      <c r="K101" s="35"/>
    </row>
    <row r="102" spans="1:11" x14ac:dyDescent="0.25">
      <c r="A102" s="28"/>
      <c r="B102" s="28"/>
      <c r="C102" s="58"/>
      <c r="D102" s="54"/>
      <c r="E102" s="6"/>
      <c r="F102" s="19"/>
      <c r="G102" s="24"/>
      <c r="H102" s="24"/>
      <c r="I102" s="31"/>
      <c r="J102" s="31"/>
      <c r="K102" s="35"/>
    </row>
    <row r="103" spans="1:11" x14ac:dyDescent="0.25">
      <c r="A103" s="28"/>
      <c r="B103" s="28"/>
      <c r="C103" s="58" t="s">
        <v>15</v>
      </c>
      <c r="D103" s="54"/>
      <c r="E103" s="6"/>
      <c r="F103" s="19"/>
      <c r="G103" s="24" t="s">
        <v>2</v>
      </c>
      <c r="H103" s="24" t="s">
        <v>2</v>
      </c>
      <c r="I103" s="31"/>
      <c r="J103" s="31"/>
      <c r="K103" s="35"/>
    </row>
    <row r="104" spans="1:11" x14ac:dyDescent="0.25">
      <c r="A104" s="28"/>
      <c r="B104" s="28"/>
      <c r="C104" s="58"/>
      <c r="D104" s="54"/>
      <c r="E104" s="6"/>
      <c r="F104" s="19"/>
      <c r="G104" s="24"/>
      <c r="H104" s="24"/>
      <c r="I104" s="31"/>
      <c r="J104" s="31"/>
      <c r="K104" s="35"/>
    </row>
    <row r="105" spans="1:11" x14ac:dyDescent="0.25">
      <c r="C105" s="59" t="s">
        <v>16</v>
      </c>
      <c r="D105" s="54"/>
      <c r="E105" s="6"/>
      <c r="F105" s="19"/>
      <c r="G105" s="24"/>
      <c r="H105" s="24"/>
      <c r="I105" s="31"/>
      <c r="J105" s="31"/>
      <c r="K105" s="35"/>
    </row>
    <row r="106" spans="1:11" x14ac:dyDescent="0.25">
      <c r="B106" s="8" t="s">
        <v>207</v>
      </c>
      <c r="C106" s="60" t="s">
        <v>208</v>
      </c>
      <c r="D106" s="54" t="s">
        <v>209</v>
      </c>
      <c r="E106" s="6" t="s">
        <v>210</v>
      </c>
      <c r="F106" s="19">
        <v>6500000</v>
      </c>
      <c r="G106" s="24">
        <v>6426.83</v>
      </c>
      <c r="H106" s="24">
        <v>0.15</v>
      </c>
      <c r="I106" s="31">
        <v>5.2602000000000002</v>
      </c>
      <c r="J106" s="31"/>
      <c r="K106" s="35"/>
    </row>
    <row r="107" spans="1:11" x14ac:dyDescent="0.25">
      <c r="C107" s="58" t="s">
        <v>199</v>
      </c>
      <c r="D107" s="54"/>
      <c r="E107" s="6"/>
      <c r="F107" s="19"/>
      <c r="G107" s="25">
        <v>6426.83</v>
      </c>
      <c r="H107" s="25">
        <v>0.15</v>
      </c>
      <c r="I107" s="31"/>
      <c r="J107" s="31"/>
      <c r="K107" s="35"/>
    </row>
    <row r="108" spans="1:11" x14ac:dyDescent="0.25">
      <c r="C108" s="57"/>
      <c r="D108" s="54"/>
      <c r="E108" s="6"/>
      <c r="F108" s="19"/>
      <c r="G108" s="24"/>
      <c r="H108" s="24"/>
      <c r="I108" s="31"/>
      <c r="J108" s="31"/>
      <c r="K108" s="35"/>
    </row>
    <row r="109" spans="1:11" x14ac:dyDescent="0.25">
      <c r="C109" s="58" t="s">
        <v>17</v>
      </c>
      <c r="D109" s="54"/>
      <c r="E109" s="6"/>
      <c r="F109" s="19"/>
      <c r="G109" s="24" t="s">
        <v>2</v>
      </c>
      <c r="H109" s="24" t="s">
        <v>2</v>
      </c>
      <c r="I109" s="31"/>
      <c r="J109" s="31"/>
      <c r="K109" s="35"/>
    </row>
    <row r="110" spans="1:11" x14ac:dyDescent="0.25">
      <c r="C110" s="57"/>
      <c r="D110" s="54"/>
      <c r="E110" s="6"/>
      <c r="F110" s="19"/>
      <c r="G110" s="24"/>
      <c r="H110" s="24"/>
      <c r="I110" s="31"/>
      <c r="J110" s="31"/>
      <c r="K110" s="35"/>
    </row>
    <row r="111" spans="1:11" x14ac:dyDescent="0.25">
      <c r="C111" s="58" t="s">
        <v>18</v>
      </c>
      <c r="D111" s="54"/>
      <c r="E111" s="6"/>
      <c r="F111" s="19"/>
      <c r="G111" s="24" t="s">
        <v>2</v>
      </c>
      <c r="H111" s="24" t="s">
        <v>2</v>
      </c>
      <c r="I111" s="31"/>
      <c r="J111" s="31"/>
      <c r="K111" s="35"/>
    </row>
    <row r="112" spans="1:11" x14ac:dyDescent="0.25">
      <c r="C112" s="57"/>
      <c r="D112" s="54"/>
      <c r="E112" s="6"/>
      <c r="F112" s="19"/>
      <c r="G112" s="24"/>
      <c r="H112" s="24"/>
      <c r="I112" s="31"/>
      <c r="J112" s="31"/>
      <c r="K112" s="35"/>
    </row>
    <row r="113" spans="1:54" x14ac:dyDescent="0.25">
      <c r="A113" s="10"/>
      <c r="B113" s="28"/>
      <c r="C113" s="58" t="s">
        <v>19</v>
      </c>
      <c r="D113" s="54"/>
      <c r="E113" s="6"/>
      <c r="F113" s="19"/>
      <c r="G113" s="24"/>
      <c r="H113" s="24"/>
      <c r="I113" s="31"/>
      <c r="J113" s="31"/>
      <c r="K113" s="35"/>
    </row>
    <row r="114" spans="1:54" x14ac:dyDescent="0.25">
      <c r="A114" s="28"/>
      <c r="B114" s="28"/>
      <c r="C114" s="58" t="s">
        <v>20</v>
      </c>
      <c r="D114" s="54"/>
      <c r="E114" s="6"/>
      <c r="F114" s="19"/>
      <c r="G114" s="24" t="s">
        <v>2</v>
      </c>
      <c r="H114" s="24" t="s">
        <v>2</v>
      </c>
      <c r="I114" s="31"/>
      <c r="J114" s="31"/>
      <c r="K114" s="35"/>
    </row>
    <row r="115" spans="1:54" x14ac:dyDescent="0.25">
      <c r="A115" s="28"/>
      <c r="B115" s="28"/>
      <c r="C115" s="58"/>
      <c r="D115" s="54"/>
      <c r="E115" s="6"/>
      <c r="F115" s="19"/>
      <c r="G115" s="24"/>
      <c r="H115" s="24"/>
      <c r="I115" s="31"/>
      <c r="J115" s="31"/>
      <c r="K115" s="35"/>
    </row>
    <row r="116" spans="1:54" x14ac:dyDescent="0.25">
      <c r="A116" s="28"/>
      <c r="B116" s="28"/>
      <c r="C116" s="58" t="s">
        <v>21</v>
      </c>
      <c r="D116" s="54"/>
      <c r="E116" s="6"/>
      <c r="F116" s="19"/>
      <c r="G116" s="24" t="s">
        <v>2</v>
      </c>
      <c r="H116" s="24" t="s">
        <v>2</v>
      </c>
      <c r="I116" s="31"/>
      <c r="J116" s="31"/>
      <c r="K116" s="35"/>
    </row>
    <row r="117" spans="1:54" x14ac:dyDescent="0.25">
      <c r="A117" s="28"/>
      <c r="B117" s="28"/>
      <c r="C117" s="58"/>
      <c r="D117" s="54"/>
      <c r="E117" s="6"/>
      <c r="F117" s="19"/>
      <c r="G117" s="24"/>
      <c r="H117" s="24"/>
      <c r="I117" s="31"/>
      <c r="J117" s="31"/>
      <c r="K117" s="35"/>
    </row>
    <row r="118" spans="1:54" x14ac:dyDescent="0.25">
      <c r="A118" s="28"/>
      <c r="B118" s="28"/>
      <c r="C118" s="58" t="s">
        <v>22</v>
      </c>
      <c r="D118" s="54"/>
      <c r="E118" s="6"/>
      <c r="F118" s="19"/>
      <c r="G118" s="24" t="s">
        <v>2</v>
      </c>
      <c r="H118" s="24" t="s">
        <v>2</v>
      </c>
      <c r="I118" s="31"/>
      <c r="J118" s="31"/>
      <c r="K118" s="35"/>
    </row>
    <row r="119" spans="1:54" x14ac:dyDescent="0.25">
      <c r="A119" s="28"/>
      <c r="B119" s="28"/>
      <c r="C119" s="58"/>
      <c r="D119" s="54"/>
      <c r="E119" s="6"/>
      <c r="F119" s="19"/>
      <c r="G119" s="24"/>
      <c r="H119" s="24"/>
      <c r="I119" s="31"/>
      <c r="J119" s="31"/>
      <c r="K119" s="35"/>
    </row>
    <row r="120" spans="1:54" x14ac:dyDescent="0.25">
      <c r="A120" s="28"/>
      <c r="B120" s="28"/>
      <c r="C120" s="58" t="s">
        <v>23</v>
      </c>
      <c r="D120" s="54"/>
      <c r="E120" s="6"/>
      <c r="F120" s="19"/>
      <c r="G120" s="24" t="s">
        <v>2</v>
      </c>
      <c r="H120" s="24" t="s">
        <v>2</v>
      </c>
      <c r="I120" s="31"/>
      <c r="J120" s="31"/>
      <c r="K120" s="35"/>
    </row>
    <row r="121" spans="1:54" x14ac:dyDescent="0.25">
      <c r="A121" s="28"/>
      <c r="B121" s="28"/>
      <c r="C121" s="58"/>
      <c r="D121" s="54"/>
      <c r="E121" s="6"/>
      <c r="F121" s="19"/>
      <c r="G121" s="24"/>
      <c r="H121" s="24"/>
      <c r="I121" s="31"/>
      <c r="J121" s="31"/>
      <c r="K121" s="35"/>
    </row>
    <row r="122" spans="1:54" x14ac:dyDescent="0.25">
      <c r="C122" s="59" t="s">
        <v>24</v>
      </c>
      <c r="D122" s="54"/>
      <c r="E122" s="6"/>
      <c r="F122" s="19"/>
      <c r="G122" s="24"/>
      <c r="H122" s="24"/>
      <c r="I122" s="31"/>
      <c r="J122" s="31"/>
      <c r="K122" s="35"/>
    </row>
    <row r="123" spans="1:54" x14ac:dyDescent="0.25">
      <c r="B123" s="8" t="s">
        <v>211</v>
      </c>
      <c r="C123" s="60" t="s">
        <v>212</v>
      </c>
      <c r="D123" s="54"/>
      <c r="E123" s="6"/>
      <c r="F123" s="19"/>
      <c r="G123" s="24">
        <v>466668.57</v>
      </c>
      <c r="H123" s="24">
        <v>10.95</v>
      </c>
      <c r="I123" s="31"/>
      <c r="J123" s="31"/>
      <c r="K123" s="35"/>
    </row>
    <row r="124" spans="1:54" x14ac:dyDescent="0.25">
      <c r="C124" s="58" t="s">
        <v>199</v>
      </c>
      <c r="D124" s="54"/>
      <c r="E124" s="6"/>
      <c r="F124" s="19"/>
      <c r="G124" s="25">
        <v>466668.57</v>
      </c>
      <c r="H124" s="25">
        <v>10.95</v>
      </c>
      <c r="I124" s="31"/>
      <c r="J124" s="31"/>
      <c r="K124" s="35"/>
    </row>
    <row r="125" spans="1:54" x14ac:dyDescent="0.25">
      <c r="C125" s="57"/>
      <c r="D125" s="54"/>
      <c r="E125" s="6"/>
      <c r="F125" s="19"/>
      <c r="G125" s="24"/>
      <c r="H125" s="24"/>
      <c r="I125" s="31"/>
      <c r="J125" s="31"/>
      <c r="K125" s="35"/>
    </row>
    <row r="126" spans="1:54" x14ac:dyDescent="0.25">
      <c r="A126" s="10"/>
      <c r="B126" s="28"/>
      <c r="C126" s="58" t="s">
        <v>25</v>
      </c>
      <c r="D126" s="54"/>
      <c r="E126" s="6"/>
      <c r="F126" s="19"/>
      <c r="G126" s="24"/>
      <c r="H126" s="24"/>
      <c r="I126" s="31"/>
      <c r="J126" s="31"/>
      <c r="K126" s="35"/>
    </row>
    <row r="127" spans="1:54" s="2" customFormat="1" ht="13.5" x14ac:dyDescent="0.25">
      <c r="A127" s="28"/>
      <c r="B127" s="28"/>
      <c r="C127" s="57" t="s">
        <v>4904</v>
      </c>
      <c r="D127" s="54"/>
      <c r="E127" s="6"/>
      <c r="F127" s="19"/>
      <c r="G127" s="24">
        <v>34000</v>
      </c>
      <c r="H127" s="24">
        <v>0.8</v>
      </c>
      <c r="I127" s="31"/>
      <c r="J127" s="31"/>
      <c r="K127" s="35"/>
      <c r="L127" s="3"/>
      <c r="AI127" s="3"/>
      <c r="AV127" s="3"/>
      <c r="AX127" s="3"/>
      <c r="BB127" s="3"/>
    </row>
    <row r="128" spans="1:54" x14ac:dyDescent="0.25">
      <c r="B128" s="8"/>
      <c r="C128" s="60" t="s">
        <v>213</v>
      </c>
      <c r="D128" s="54"/>
      <c r="E128" s="6"/>
      <c r="F128" s="19"/>
      <c r="G128" s="24">
        <v>-5732.7999999999993</v>
      </c>
      <c r="H128" s="24">
        <v>-0.15000000000000002</v>
      </c>
      <c r="I128" s="31"/>
      <c r="J128" s="31"/>
      <c r="K128" s="35"/>
    </row>
    <row r="129" spans="3:11" x14ac:dyDescent="0.25">
      <c r="C129" s="58" t="s">
        <v>199</v>
      </c>
      <c r="D129" s="54"/>
      <c r="E129" s="6"/>
      <c r="F129" s="19"/>
      <c r="G129" s="25">
        <v>28267.200000000001</v>
      </c>
      <c r="H129" s="25">
        <v>0.65</v>
      </c>
      <c r="I129" s="31"/>
      <c r="J129" s="31"/>
      <c r="K129" s="35"/>
    </row>
    <row r="130" spans="3:11" x14ac:dyDescent="0.25">
      <c r="C130" s="57"/>
      <c r="D130" s="54"/>
      <c r="E130" s="6"/>
      <c r="F130" s="19"/>
      <c r="G130" s="24"/>
      <c r="H130" s="24"/>
      <c r="I130" s="31"/>
      <c r="J130" s="31"/>
      <c r="K130" s="35"/>
    </row>
    <row r="131" spans="3:11" x14ac:dyDescent="0.25">
      <c r="C131" s="61" t="s">
        <v>214</v>
      </c>
      <c r="D131" s="55"/>
      <c r="E131" s="5"/>
      <c r="F131" s="20"/>
      <c r="G131" s="26">
        <v>4263089.42</v>
      </c>
      <c r="H131" s="26">
        <v>100.00000000000001</v>
      </c>
      <c r="I131" s="32"/>
      <c r="J131" s="32"/>
      <c r="K131" s="36"/>
    </row>
    <row r="134" spans="3:11" x14ac:dyDescent="0.25">
      <c r="C134" s="1" t="s">
        <v>215</v>
      </c>
    </row>
    <row r="135" spans="3:11" x14ac:dyDescent="0.25">
      <c r="C135" s="37" t="s">
        <v>216</v>
      </c>
      <c r="D135" s="37"/>
      <c r="E135" s="37"/>
      <c r="F135" s="37"/>
      <c r="G135" s="37"/>
      <c r="H135" s="37"/>
      <c r="I135" s="37"/>
      <c r="J135" s="37"/>
      <c r="K135" s="37"/>
    </row>
    <row r="136" spans="3:11" x14ac:dyDescent="0.25">
      <c r="C136" s="2" t="s">
        <v>217</v>
      </c>
    </row>
    <row r="137" spans="3:11" x14ac:dyDescent="0.25">
      <c r="C137" s="2" t="s">
        <v>218</v>
      </c>
    </row>
    <row r="138" spans="3:11" ht="30" customHeight="1" x14ac:dyDescent="0.25">
      <c r="C138" s="204" t="s">
        <v>219</v>
      </c>
      <c r="D138" s="205"/>
      <c r="E138" s="205"/>
      <c r="F138" s="205"/>
      <c r="G138" s="205"/>
      <c r="H138" s="205"/>
      <c r="I138" s="205"/>
      <c r="J138" s="205"/>
      <c r="K138" s="205"/>
    </row>
    <row r="139" spans="3:11" x14ac:dyDescent="0.25">
      <c r="C139" s="2" t="s">
        <v>220</v>
      </c>
    </row>
    <row r="141" spans="3:11" x14ac:dyDescent="0.25">
      <c r="C141" s="2" t="s">
        <v>5065</v>
      </c>
      <c r="E141" s="2" t="s">
        <v>2</v>
      </c>
    </row>
    <row r="143" spans="3:11" x14ac:dyDescent="0.25">
      <c r="C143" s="2" t="s">
        <v>5066</v>
      </c>
      <c r="E143" s="2" t="s">
        <v>2</v>
      </c>
    </row>
    <row r="145" spans="1:256" x14ac:dyDescent="0.25">
      <c r="C145" s="2" t="s">
        <v>5173</v>
      </c>
    </row>
    <row r="147" spans="1:256" x14ac:dyDescent="0.25">
      <c r="C147" s="2" t="s">
        <v>5174</v>
      </c>
    </row>
    <row r="148" spans="1:256" s="83" customFormat="1" ht="35.25" customHeight="1" x14ac:dyDescent="0.25">
      <c r="A148" s="79"/>
      <c r="B148" s="79"/>
      <c r="C148" s="84" t="s">
        <v>5072</v>
      </c>
      <c r="D148" s="88" t="s">
        <v>5073</v>
      </c>
      <c r="E148" s="88" t="s">
        <v>5074</v>
      </c>
      <c r="F148" s="80"/>
      <c r="G148" s="81"/>
      <c r="H148" s="81"/>
      <c r="I148" s="81"/>
      <c r="J148" s="81"/>
      <c r="K148" s="82"/>
      <c r="L148" s="82"/>
      <c r="M148" s="79"/>
      <c r="N148" s="79"/>
      <c r="O148" s="79"/>
      <c r="P148" s="79"/>
      <c r="Q148" s="79"/>
      <c r="R148" s="79"/>
      <c r="S148" s="79"/>
      <c r="T148" s="79"/>
      <c r="U148" s="79"/>
      <c r="V148" s="79"/>
      <c r="W148" s="79"/>
      <c r="X148" s="79"/>
      <c r="Y148" s="79"/>
      <c r="Z148" s="79"/>
      <c r="AA148" s="79"/>
      <c r="AB148" s="79"/>
      <c r="AC148" s="79"/>
      <c r="AD148" s="79"/>
      <c r="AE148" s="79"/>
      <c r="AF148" s="79"/>
      <c r="AG148" s="79"/>
      <c r="AH148" s="79"/>
      <c r="AI148" s="82"/>
      <c r="AJ148" s="79"/>
      <c r="AK148" s="79"/>
      <c r="AL148" s="79"/>
      <c r="AM148" s="79"/>
      <c r="AN148" s="79"/>
      <c r="AO148" s="79"/>
      <c r="AP148" s="79"/>
      <c r="AQ148" s="79"/>
      <c r="AR148" s="79"/>
      <c r="AS148" s="79"/>
      <c r="AT148" s="79"/>
      <c r="AU148" s="79"/>
      <c r="AV148" s="82"/>
      <c r="AW148" s="79"/>
      <c r="AX148" s="82"/>
      <c r="AY148" s="79"/>
      <c r="AZ148" s="79"/>
      <c r="BA148" s="79"/>
      <c r="BB148" s="82"/>
      <c r="BC148" s="79"/>
      <c r="BD148" s="79"/>
      <c r="BE148" s="79"/>
      <c r="BF148" s="79"/>
      <c r="BG148" s="79"/>
      <c r="BH148" s="79"/>
      <c r="BI148" s="79"/>
      <c r="BJ148" s="79"/>
      <c r="BK148" s="79"/>
      <c r="BL148" s="79"/>
      <c r="BM148" s="79"/>
      <c r="BN148" s="79"/>
      <c r="BO148" s="79"/>
      <c r="BP148" s="79"/>
      <c r="BQ148" s="79"/>
      <c r="BR148" s="79"/>
      <c r="BS148" s="79"/>
      <c r="BT148" s="79"/>
      <c r="BU148" s="79"/>
      <c r="BV148" s="79"/>
      <c r="BW148" s="79"/>
      <c r="BX148" s="79"/>
      <c r="BY148" s="79"/>
      <c r="BZ148" s="79"/>
      <c r="CA148" s="79"/>
      <c r="CB148" s="79"/>
      <c r="CC148" s="79"/>
      <c r="CD148" s="79"/>
      <c r="CE148" s="79"/>
      <c r="CF148" s="79"/>
      <c r="CG148" s="79"/>
      <c r="CH148" s="79"/>
      <c r="CI148" s="79"/>
      <c r="CJ148" s="79"/>
      <c r="CK148" s="79"/>
      <c r="CL148" s="79"/>
      <c r="CM148" s="79"/>
      <c r="CN148" s="79"/>
      <c r="CO148" s="79"/>
      <c r="CP148" s="79"/>
      <c r="CQ148" s="79"/>
      <c r="CR148" s="79"/>
      <c r="CS148" s="79"/>
      <c r="CT148" s="79"/>
      <c r="CU148" s="79"/>
      <c r="CV148" s="79"/>
      <c r="CW148" s="79"/>
      <c r="CX148" s="79"/>
      <c r="CY148" s="79"/>
      <c r="CZ148" s="79"/>
      <c r="DA148" s="79"/>
      <c r="DB148" s="79"/>
      <c r="DC148" s="79"/>
      <c r="DD148" s="79"/>
      <c r="DE148" s="79"/>
      <c r="DF148" s="79"/>
      <c r="DG148" s="79"/>
      <c r="DH148" s="79"/>
      <c r="DI148" s="79"/>
      <c r="DJ148" s="79"/>
      <c r="DK148" s="79"/>
      <c r="DL148" s="79"/>
      <c r="DM148" s="79"/>
      <c r="DN148" s="79"/>
      <c r="DO148" s="79"/>
      <c r="DP148" s="79"/>
      <c r="DQ148" s="79"/>
      <c r="DR148" s="79"/>
      <c r="DS148" s="79"/>
      <c r="DT148" s="79"/>
      <c r="DU148" s="79"/>
      <c r="DV148" s="79"/>
      <c r="DW148" s="79"/>
      <c r="DX148" s="79"/>
      <c r="DY148" s="79"/>
      <c r="DZ148" s="79"/>
      <c r="EA148" s="79"/>
      <c r="EB148" s="79"/>
      <c r="EC148" s="79"/>
      <c r="ED148" s="79"/>
      <c r="EE148" s="79"/>
      <c r="EF148" s="79"/>
      <c r="EG148" s="79"/>
      <c r="EH148" s="79"/>
      <c r="EI148" s="79"/>
      <c r="EJ148" s="79"/>
      <c r="EK148" s="79"/>
      <c r="EL148" s="79"/>
      <c r="EM148" s="79"/>
      <c r="EN148" s="79"/>
      <c r="EO148" s="79"/>
      <c r="EP148" s="79"/>
      <c r="EQ148" s="79"/>
      <c r="ER148" s="79"/>
      <c r="ES148" s="79"/>
      <c r="ET148" s="79"/>
      <c r="EU148" s="79"/>
      <c r="EV148" s="79"/>
      <c r="EW148" s="79"/>
      <c r="EX148" s="79"/>
      <c r="EY148" s="79"/>
      <c r="EZ148" s="79"/>
      <c r="FA148" s="79"/>
      <c r="FB148" s="79"/>
      <c r="FC148" s="79"/>
      <c r="FD148" s="79"/>
      <c r="FE148" s="79"/>
      <c r="FF148" s="79"/>
      <c r="FG148" s="79"/>
      <c r="FH148" s="79"/>
      <c r="FI148" s="79"/>
      <c r="FJ148" s="79"/>
      <c r="FK148" s="79"/>
      <c r="FL148" s="79"/>
      <c r="FM148" s="79"/>
      <c r="FN148" s="79"/>
      <c r="FO148" s="79"/>
      <c r="FP148" s="79"/>
      <c r="FQ148" s="79"/>
      <c r="FR148" s="79"/>
      <c r="FS148" s="79"/>
      <c r="FT148" s="79"/>
      <c r="FU148" s="79"/>
      <c r="FV148" s="79"/>
      <c r="FW148" s="79"/>
      <c r="FX148" s="79"/>
      <c r="FY148" s="79"/>
      <c r="FZ148" s="79"/>
      <c r="GA148" s="79"/>
      <c r="GB148" s="79"/>
      <c r="GC148" s="79"/>
      <c r="GD148" s="79"/>
      <c r="GE148" s="79"/>
      <c r="GF148" s="79"/>
      <c r="GG148" s="79"/>
      <c r="GH148" s="79"/>
      <c r="GI148" s="79"/>
      <c r="GJ148" s="79"/>
      <c r="GK148" s="79"/>
      <c r="GL148" s="79"/>
      <c r="GM148" s="79"/>
      <c r="GN148" s="79"/>
      <c r="GO148" s="79"/>
      <c r="GP148" s="79"/>
      <c r="GQ148" s="79"/>
      <c r="GR148" s="79"/>
      <c r="GS148" s="79"/>
      <c r="GT148" s="79"/>
      <c r="GU148" s="79"/>
      <c r="GV148" s="79"/>
      <c r="GW148" s="79"/>
      <c r="GX148" s="79"/>
      <c r="GY148" s="79"/>
      <c r="GZ148" s="79"/>
      <c r="HA148" s="79"/>
      <c r="HB148" s="79"/>
      <c r="HC148" s="79"/>
      <c r="HD148" s="79"/>
      <c r="HE148" s="79"/>
      <c r="HF148" s="79"/>
      <c r="HG148" s="79"/>
      <c r="HH148" s="79"/>
      <c r="HI148" s="79"/>
      <c r="HJ148" s="79"/>
      <c r="HK148" s="79"/>
      <c r="HL148" s="79"/>
      <c r="HM148" s="79"/>
      <c r="HN148" s="79"/>
      <c r="HO148" s="79"/>
      <c r="HP148" s="79"/>
      <c r="HQ148" s="79"/>
      <c r="HR148" s="79"/>
      <c r="HS148" s="79"/>
      <c r="HT148" s="79"/>
      <c r="HU148" s="79"/>
      <c r="HV148" s="79"/>
      <c r="HW148" s="79"/>
      <c r="HX148" s="79"/>
      <c r="HY148" s="79"/>
      <c r="HZ148" s="79"/>
      <c r="IA148" s="79"/>
      <c r="IB148" s="79"/>
      <c r="IC148" s="79"/>
      <c r="ID148" s="79"/>
      <c r="IE148" s="79"/>
      <c r="IF148" s="79"/>
      <c r="IG148" s="79"/>
      <c r="IH148" s="79"/>
      <c r="II148" s="79"/>
      <c r="IJ148" s="79"/>
      <c r="IK148" s="79"/>
      <c r="IL148" s="79"/>
      <c r="IM148" s="79"/>
      <c r="IN148" s="79"/>
      <c r="IO148" s="79"/>
      <c r="IP148" s="79"/>
      <c r="IQ148" s="79"/>
      <c r="IR148" s="79"/>
      <c r="IS148" s="79"/>
      <c r="IT148" s="79"/>
      <c r="IU148" s="79"/>
      <c r="IV148" s="79"/>
    </row>
    <row r="149" spans="1:256" s="83" customFormat="1" x14ac:dyDescent="0.25">
      <c r="A149" s="79"/>
      <c r="B149" s="79"/>
      <c r="C149" s="86" t="s">
        <v>5075</v>
      </c>
      <c r="D149" s="89">
        <v>104.8381</v>
      </c>
      <c r="E149" s="89">
        <v>111.3274</v>
      </c>
      <c r="F149" s="80"/>
      <c r="G149" s="81"/>
      <c r="H149" s="81"/>
      <c r="I149" s="81"/>
      <c r="J149" s="81"/>
      <c r="K149" s="82"/>
      <c r="L149" s="82"/>
      <c r="M149" s="79"/>
      <c r="N149" s="79"/>
      <c r="O149" s="79"/>
      <c r="P149" s="79"/>
      <c r="Q149" s="79"/>
      <c r="R149" s="79"/>
      <c r="S149" s="79"/>
      <c r="T149" s="79"/>
      <c r="U149" s="79"/>
      <c r="V149" s="79"/>
      <c r="W149" s="79"/>
      <c r="X149" s="79"/>
      <c r="Y149" s="79"/>
      <c r="Z149" s="79"/>
      <c r="AA149" s="79"/>
      <c r="AB149" s="79"/>
      <c r="AC149" s="79"/>
      <c r="AD149" s="79"/>
      <c r="AE149" s="79"/>
      <c r="AF149" s="79"/>
      <c r="AG149" s="79"/>
      <c r="AH149" s="79"/>
      <c r="AI149" s="82"/>
      <c r="AJ149" s="79"/>
      <c r="AK149" s="79"/>
      <c r="AL149" s="79"/>
      <c r="AM149" s="79"/>
      <c r="AN149" s="79"/>
      <c r="AO149" s="79"/>
      <c r="AP149" s="79"/>
      <c r="AQ149" s="79"/>
      <c r="AR149" s="79"/>
      <c r="AS149" s="79"/>
      <c r="AT149" s="79"/>
      <c r="AU149" s="79"/>
      <c r="AV149" s="82"/>
      <c r="AW149" s="79"/>
      <c r="AX149" s="82"/>
      <c r="AY149" s="79"/>
      <c r="AZ149" s="79"/>
      <c r="BA149" s="79"/>
      <c r="BB149" s="82"/>
      <c r="BC149" s="79"/>
      <c r="BD149" s="79"/>
      <c r="BE149" s="79"/>
      <c r="BF149" s="79"/>
      <c r="BG149" s="79"/>
      <c r="BH149" s="79"/>
      <c r="BI149" s="79"/>
      <c r="BJ149" s="79"/>
      <c r="BK149" s="79"/>
      <c r="BL149" s="79"/>
      <c r="BM149" s="79"/>
      <c r="BN149" s="79"/>
      <c r="BO149" s="79"/>
      <c r="BP149" s="79"/>
      <c r="BQ149" s="79"/>
      <c r="BR149" s="79"/>
      <c r="BS149" s="79"/>
      <c r="BT149" s="79"/>
      <c r="BU149" s="79"/>
      <c r="BV149" s="79"/>
      <c r="BW149" s="79"/>
      <c r="BX149" s="79"/>
      <c r="BY149" s="79"/>
      <c r="BZ149" s="79"/>
      <c r="CA149" s="79"/>
      <c r="CB149" s="79"/>
      <c r="CC149" s="79"/>
      <c r="CD149" s="79"/>
      <c r="CE149" s="79"/>
      <c r="CF149" s="79"/>
      <c r="CG149" s="79"/>
      <c r="CH149" s="79"/>
      <c r="CI149" s="79"/>
      <c r="CJ149" s="79"/>
      <c r="CK149" s="79"/>
      <c r="CL149" s="79"/>
      <c r="CM149" s="79"/>
      <c r="CN149" s="79"/>
      <c r="CO149" s="79"/>
      <c r="CP149" s="79"/>
      <c r="CQ149" s="79"/>
      <c r="CR149" s="79"/>
      <c r="CS149" s="79"/>
      <c r="CT149" s="79"/>
      <c r="CU149" s="79"/>
      <c r="CV149" s="79"/>
      <c r="CW149" s="79"/>
      <c r="CX149" s="79"/>
      <c r="CY149" s="79"/>
      <c r="CZ149" s="79"/>
      <c r="DA149" s="79"/>
      <c r="DB149" s="79"/>
      <c r="DC149" s="79"/>
      <c r="DD149" s="79"/>
      <c r="DE149" s="79"/>
      <c r="DF149" s="79"/>
      <c r="DG149" s="79"/>
      <c r="DH149" s="79"/>
      <c r="DI149" s="79"/>
      <c r="DJ149" s="79"/>
      <c r="DK149" s="79"/>
      <c r="DL149" s="79"/>
      <c r="DM149" s="79"/>
      <c r="DN149" s="79"/>
      <c r="DO149" s="79"/>
      <c r="DP149" s="79"/>
      <c r="DQ149" s="79"/>
      <c r="DR149" s="79"/>
      <c r="DS149" s="79"/>
      <c r="DT149" s="79"/>
      <c r="DU149" s="79"/>
      <c r="DV149" s="79"/>
      <c r="DW149" s="79"/>
      <c r="DX149" s="79"/>
      <c r="DY149" s="79"/>
      <c r="DZ149" s="79"/>
      <c r="EA149" s="79"/>
      <c r="EB149" s="79"/>
      <c r="EC149" s="79"/>
      <c r="ED149" s="79"/>
      <c r="EE149" s="79"/>
      <c r="EF149" s="79"/>
      <c r="EG149" s="79"/>
      <c r="EH149" s="79"/>
      <c r="EI149" s="79"/>
      <c r="EJ149" s="79"/>
      <c r="EK149" s="79"/>
      <c r="EL149" s="79"/>
      <c r="EM149" s="79"/>
      <c r="EN149" s="79"/>
      <c r="EO149" s="79"/>
      <c r="EP149" s="79"/>
      <c r="EQ149" s="79"/>
      <c r="ER149" s="79"/>
      <c r="ES149" s="79"/>
      <c r="ET149" s="79"/>
      <c r="EU149" s="79"/>
      <c r="EV149" s="79"/>
      <c r="EW149" s="79"/>
      <c r="EX149" s="79"/>
      <c r="EY149" s="79"/>
      <c r="EZ149" s="79"/>
      <c r="FA149" s="79"/>
      <c r="FB149" s="79"/>
      <c r="FC149" s="79"/>
      <c r="FD149" s="79"/>
      <c r="FE149" s="79"/>
      <c r="FF149" s="79"/>
      <c r="FG149" s="79"/>
      <c r="FH149" s="79"/>
      <c r="FI149" s="79"/>
      <c r="FJ149" s="79"/>
      <c r="FK149" s="79"/>
      <c r="FL149" s="79"/>
      <c r="FM149" s="79"/>
      <c r="FN149" s="79"/>
      <c r="FO149" s="79"/>
      <c r="FP149" s="79"/>
      <c r="FQ149" s="79"/>
      <c r="FR149" s="79"/>
      <c r="FS149" s="79"/>
      <c r="FT149" s="79"/>
      <c r="FU149" s="79"/>
      <c r="FV149" s="79"/>
      <c r="FW149" s="79"/>
      <c r="FX149" s="79"/>
      <c r="FY149" s="79"/>
      <c r="FZ149" s="79"/>
      <c r="GA149" s="79"/>
      <c r="GB149" s="79"/>
      <c r="GC149" s="79"/>
      <c r="GD149" s="79"/>
      <c r="GE149" s="79"/>
      <c r="GF149" s="79"/>
      <c r="GG149" s="79"/>
      <c r="GH149" s="79"/>
      <c r="GI149" s="79"/>
      <c r="GJ149" s="79"/>
      <c r="GK149" s="79"/>
      <c r="GL149" s="79"/>
      <c r="GM149" s="79"/>
      <c r="GN149" s="79"/>
      <c r="GO149" s="79"/>
      <c r="GP149" s="79"/>
      <c r="GQ149" s="79"/>
      <c r="GR149" s="79"/>
      <c r="GS149" s="79"/>
      <c r="GT149" s="79"/>
      <c r="GU149" s="79"/>
      <c r="GV149" s="79"/>
      <c r="GW149" s="79"/>
      <c r="GX149" s="79"/>
      <c r="GY149" s="79"/>
      <c r="GZ149" s="79"/>
      <c r="HA149" s="79"/>
      <c r="HB149" s="79"/>
      <c r="HC149" s="79"/>
      <c r="HD149" s="79"/>
      <c r="HE149" s="79"/>
      <c r="HF149" s="79"/>
      <c r="HG149" s="79"/>
      <c r="HH149" s="79"/>
      <c r="HI149" s="79"/>
      <c r="HJ149" s="79"/>
      <c r="HK149" s="79"/>
      <c r="HL149" s="79"/>
      <c r="HM149" s="79"/>
      <c r="HN149" s="79"/>
      <c r="HO149" s="79"/>
      <c r="HP149" s="79"/>
      <c r="HQ149" s="79"/>
      <c r="HR149" s="79"/>
      <c r="HS149" s="79"/>
      <c r="HT149" s="79"/>
      <c r="HU149" s="79"/>
      <c r="HV149" s="79"/>
      <c r="HW149" s="79"/>
      <c r="HX149" s="79"/>
      <c r="HY149" s="79"/>
      <c r="HZ149" s="79"/>
      <c r="IA149" s="79"/>
      <c r="IB149" s="79"/>
      <c r="IC149" s="79"/>
      <c r="ID149" s="79"/>
      <c r="IE149" s="79"/>
      <c r="IF149" s="79"/>
      <c r="IG149" s="79"/>
      <c r="IH149" s="79"/>
      <c r="II149" s="79"/>
      <c r="IJ149" s="79"/>
      <c r="IK149" s="79"/>
      <c r="IL149" s="79"/>
      <c r="IM149" s="79"/>
      <c r="IN149" s="79"/>
      <c r="IO149" s="79"/>
      <c r="IP149" s="79"/>
      <c r="IQ149" s="79"/>
      <c r="IR149" s="79"/>
      <c r="IS149" s="79"/>
      <c r="IT149" s="79"/>
      <c r="IU149" s="79"/>
      <c r="IV149" s="79"/>
    </row>
    <row r="150" spans="1:256" s="83" customFormat="1" x14ac:dyDescent="0.25">
      <c r="A150" s="79"/>
      <c r="B150" s="79"/>
      <c r="C150" s="86" t="s">
        <v>5076</v>
      </c>
      <c r="D150" s="89">
        <v>177.45599999999999</v>
      </c>
      <c r="E150" s="89">
        <v>188.4401</v>
      </c>
      <c r="F150" s="80"/>
      <c r="G150" s="81"/>
      <c r="H150" s="81"/>
      <c r="I150" s="81"/>
      <c r="J150" s="81"/>
      <c r="K150" s="82"/>
      <c r="L150" s="82"/>
      <c r="M150" s="79"/>
      <c r="N150" s="79"/>
      <c r="O150" s="79"/>
      <c r="P150" s="79"/>
      <c r="Q150" s="79"/>
      <c r="R150" s="79"/>
      <c r="S150" s="79"/>
      <c r="T150" s="79"/>
      <c r="U150" s="79"/>
      <c r="V150" s="79"/>
      <c r="W150" s="79"/>
      <c r="X150" s="79"/>
      <c r="Y150" s="79"/>
      <c r="Z150" s="79"/>
      <c r="AA150" s="79"/>
      <c r="AB150" s="79"/>
      <c r="AC150" s="79"/>
      <c r="AD150" s="79"/>
      <c r="AE150" s="79"/>
      <c r="AF150" s="79"/>
      <c r="AG150" s="79"/>
      <c r="AH150" s="79"/>
      <c r="AI150" s="82"/>
      <c r="AJ150" s="79"/>
      <c r="AK150" s="79"/>
      <c r="AL150" s="79"/>
      <c r="AM150" s="79"/>
      <c r="AN150" s="79"/>
      <c r="AO150" s="79"/>
      <c r="AP150" s="79"/>
      <c r="AQ150" s="79"/>
      <c r="AR150" s="79"/>
      <c r="AS150" s="79"/>
      <c r="AT150" s="79"/>
      <c r="AU150" s="79"/>
      <c r="AV150" s="82"/>
      <c r="AW150" s="79"/>
      <c r="AX150" s="82"/>
      <c r="AY150" s="79"/>
      <c r="AZ150" s="79"/>
      <c r="BA150" s="79"/>
      <c r="BB150" s="82"/>
      <c r="BC150" s="79"/>
      <c r="BD150" s="79"/>
      <c r="BE150" s="79"/>
      <c r="BF150" s="79"/>
      <c r="BG150" s="79"/>
      <c r="BH150" s="79"/>
      <c r="BI150" s="79"/>
      <c r="BJ150" s="79"/>
      <c r="BK150" s="79"/>
      <c r="BL150" s="79"/>
      <c r="BM150" s="79"/>
      <c r="BN150" s="79"/>
      <c r="BO150" s="79"/>
      <c r="BP150" s="79"/>
      <c r="BQ150" s="79"/>
      <c r="BR150" s="79"/>
      <c r="BS150" s="79"/>
      <c r="BT150" s="79"/>
      <c r="BU150" s="79"/>
      <c r="BV150" s="79"/>
      <c r="BW150" s="79"/>
      <c r="BX150" s="79"/>
      <c r="BY150" s="79"/>
      <c r="BZ150" s="79"/>
      <c r="CA150" s="79"/>
      <c r="CB150" s="79"/>
      <c r="CC150" s="79"/>
      <c r="CD150" s="79"/>
      <c r="CE150" s="79"/>
      <c r="CF150" s="79"/>
      <c r="CG150" s="79"/>
      <c r="CH150" s="79"/>
      <c r="CI150" s="79"/>
      <c r="CJ150" s="79"/>
      <c r="CK150" s="79"/>
      <c r="CL150" s="79"/>
      <c r="CM150" s="79"/>
      <c r="CN150" s="79"/>
      <c r="CO150" s="79"/>
      <c r="CP150" s="79"/>
      <c r="CQ150" s="79"/>
      <c r="CR150" s="79"/>
      <c r="CS150" s="79"/>
      <c r="CT150" s="79"/>
      <c r="CU150" s="79"/>
      <c r="CV150" s="79"/>
      <c r="CW150" s="79"/>
      <c r="CX150" s="79"/>
      <c r="CY150" s="79"/>
      <c r="CZ150" s="79"/>
      <c r="DA150" s="79"/>
      <c r="DB150" s="79"/>
      <c r="DC150" s="79"/>
      <c r="DD150" s="79"/>
      <c r="DE150" s="79"/>
      <c r="DF150" s="79"/>
      <c r="DG150" s="79"/>
      <c r="DH150" s="79"/>
      <c r="DI150" s="79"/>
      <c r="DJ150" s="79"/>
      <c r="DK150" s="79"/>
      <c r="DL150" s="79"/>
      <c r="DM150" s="79"/>
      <c r="DN150" s="79"/>
      <c r="DO150" s="79"/>
      <c r="DP150" s="79"/>
      <c r="DQ150" s="79"/>
      <c r="DR150" s="79"/>
      <c r="DS150" s="79"/>
      <c r="DT150" s="79"/>
      <c r="DU150" s="79"/>
      <c r="DV150" s="79"/>
      <c r="DW150" s="79"/>
      <c r="DX150" s="79"/>
      <c r="DY150" s="79"/>
      <c r="DZ150" s="79"/>
      <c r="EA150" s="79"/>
      <c r="EB150" s="79"/>
      <c r="EC150" s="79"/>
      <c r="ED150" s="79"/>
      <c r="EE150" s="79"/>
      <c r="EF150" s="79"/>
      <c r="EG150" s="79"/>
      <c r="EH150" s="79"/>
      <c r="EI150" s="79"/>
      <c r="EJ150" s="79"/>
      <c r="EK150" s="79"/>
      <c r="EL150" s="79"/>
      <c r="EM150" s="79"/>
      <c r="EN150" s="79"/>
      <c r="EO150" s="79"/>
      <c r="EP150" s="79"/>
      <c r="EQ150" s="79"/>
      <c r="ER150" s="79"/>
      <c r="ES150" s="79"/>
      <c r="ET150" s="79"/>
      <c r="EU150" s="79"/>
      <c r="EV150" s="79"/>
      <c r="EW150" s="79"/>
      <c r="EX150" s="79"/>
      <c r="EY150" s="79"/>
      <c r="EZ150" s="79"/>
      <c r="FA150" s="79"/>
      <c r="FB150" s="79"/>
      <c r="FC150" s="79"/>
      <c r="FD150" s="79"/>
      <c r="FE150" s="79"/>
      <c r="FF150" s="79"/>
      <c r="FG150" s="79"/>
      <c r="FH150" s="79"/>
      <c r="FI150" s="79"/>
      <c r="FJ150" s="79"/>
      <c r="FK150" s="79"/>
      <c r="FL150" s="79"/>
      <c r="FM150" s="79"/>
      <c r="FN150" s="79"/>
      <c r="FO150" s="79"/>
      <c r="FP150" s="79"/>
      <c r="FQ150" s="79"/>
      <c r="FR150" s="79"/>
      <c r="FS150" s="79"/>
      <c r="FT150" s="79"/>
      <c r="FU150" s="79"/>
      <c r="FV150" s="79"/>
      <c r="FW150" s="79"/>
      <c r="FX150" s="79"/>
      <c r="FY150" s="79"/>
      <c r="FZ150" s="79"/>
      <c r="GA150" s="79"/>
      <c r="GB150" s="79"/>
      <c r="GC150" s="79"/>
      <c r="GD150" s="79"/>
      <c r="GE150" s="79"/>
      <c r="GF150" s="79"/>
      <c r="GG150" s="79"/>
      <c r="GH150" s="79"/>
      <c r="GI150" s="79"/>
      <c r="GJ150" s="79"/>
      <c r="GK150" s="79"/>
      <c r="GL150" s="79"/>
      <c r="GM150" s="79"/>
      <c r="GN150" s="79"/>
      <c r="GO150" s="79"/>
      <c r="GP150" s="79"/>
      <c r="GQ150" s="79"/>
      <c r="GR150" s="79"/>
      <c r="GS150" s="79"/>
      <c r="GT150" s="79"/>
      <c r="GU150" s="79"/>
      <c r="GV150" s="79"/>
      <c r="GW150" s="79"/>
      <c r="GX150" s="79"/>
      <c r="GY150" s="79"/>
      <c r="GZ150" s="79"/>
      <c r="HA150" s="79"/>
      <c r="HB150" s="79"/>
      <c r="HC150" s="79"/>
      <c r="HD150" s="79"/>
      <c r="HE150" s="79"/>
      <c r="HF150" s="79"/>
      <c r="HG150" s="79"/>
      <c r="HH150" s="79"/>
      <c r="HI150" s="79"/>
      <c r="HJ150" s="79"/>
      <c r="HK150" s="79"/>
      <c r="HL150" s="79"/>
      <c r="HM150" s="79"/>
      <c r="HN150" s="79"/>
      <c r="HO150" s="79"/>
      <c r="HP150" s="79"/>
      <c r="HQ150" s="79"/>
      <c r="HR150" s="79"/>
      <c r="HS150" s="79"/>
      <c r="HT150" s="79"/>
      <c r="HU150" s="79"/>
      <c r="HV150" s="79"/>
      <c r="HW150" s="79"/>
      <c r="HX150" s="79"/>
      <c r="HY150" s="79"/>
      <c r="HZ150" s="79"/>
      <c r="IA150" s="79"/>
      <c r="IB150" s="79"/>
      <c r="IC150" s="79"/>
      <c r="ID150" s="79"/>
      <c r="IE150" s="79"/>
      <c r="IF150" s="79"/>
      <c r="IG150" s="79"/>
      <c r="IH150" s="79"/>
      <c r="II150" s="79"/>
      <c r="IJ150" s="79"/>
      <c r="IK150" s="79"/>
      <c r="IL150" s="79"/>
      <c r="IM150" s="79"/>
      <c r="IN150" s="79"/>
      <c r="IO150" s="79"/>
      <c r="IP150" s="79"/>
      <c r="IQ150" s="79"/>
      <c r="IR150" s="79"/>
      <c r="IS150" s="79"/>
      <c r="IT150" s="79"/>
      <c r="IU150" s="79"/>
      <c r="IV150" s="79"/>
    </row>
    <row r="151" spans="1:256" s="83" customFormat="1" x14ac:dyDescent="0.25">
      <c r="A151" s="79"/>
      <c r="B151" s="79"/>
      <c r="C151" s="86" t="s">
        <v>5077</v>
      </c>
      <c r="D151" s="89">
        <v>139.77760000000001</v>
      </c>
      <c r="E151" s="89">
        <v>148.53370000000001</v>
      </c>
      <c r="F151" s="80"/>
      <c r="G151" s="81"/>
      <c r="H151" s="81"/>
      <c r="I151" s="81"/>
      <c r="J151" s="81"/>
      <c r="K151" s="82"/>
      <c r="L151" s="82"/>
      <c r="M151" s="79"/>
      <c r="N151" s="79"/>
      <c r="O151" s="79"/>
      <c r="P151" s="79"/>
      <c r="Q151" s="79"/>
      <c r="R151" s="79"/>
      <c r="S151" s="79"/>
      <c r="T151" s="79"/>
      <c r="U151" s="79"/>
      <c r="V151" s="79"/>
      <c r="W151" s="79"/>
      <c r="X151" s="79"/>
      <c r="Y151" s="79"/>
      <c r="Z151" s="79"/>
      <c r="AA151" s="79"/>
      <c r="AB151" s="79"/>
      <c r="AC151" s="79"/>
      <c r="AD151" s="79"/>
      <c r="AE151" s="79"/>
      <c r="AF151" s="79"/>
      <c r="AG151" s="79"/>
      <c r="AH151" s="79"/>
      <c r="AI151" s="82"/>
      <c r="AJ151" s="79"/>
      <c r="AK151" s="79"/>
      <c r="AL151" s="79"/>
      <c r="AM151" s="79"/>
      <c r="AN151" s="79"/>
      <c r="AO151" s="79"/>
      <c r="AP151" s="79"/>
      <c r="AQ151" s="79"/>
      <c r="AR151" s="79"/>
      <c r="AS151" s="79"/>
      <c r="AT151" s="79"/>
      <c r="AU151" s="79"/>
      <c r="AV151" s="82"/>
      <c r="AW151" s="79"/>
      <c r="AX151" s="82"/>
      <c r="AY151" s="79"/>
      <c r="AZ151" s="79"/>
      <c r="BA151" s="79"/>
      <c r="BB151" s="82"/>
      <c r="BC151" s="79"/>
      <c r="BD151" s="79"/>
      <c r="BE151" s="79"/>
      <c r="BF151" s="79"/>
      <c r="BG151" s="79"/>
      <c r="BH151" s="79"/>
      <c r="BI151" s="79"/>
      <c r="BJ151" s="79"/>
      <c r="BK151" s="79"/>
      <c r="BL151" s="79"/>
      <c r="BM151" s="79"/>
      <c r="BN151" s="79"/>
      <c r="BO151" s="79"/>
      <c r="BP151" s="79"/>
      <c r="BQ151" s="79"/>
      <c r="BR151" s="79"/>
      <c r="BS151" s="79"/>
      <c r="BT151" s="79"/>
      <c r="BU151" s="79"/>
      <c r="BV151" s="79"/>
      <c r="BW151" s="79"/>
      <c r="BX151" s="79"/>
      <c r="BY151" s="79"/>
      <c r="BZ151" s="79"/>
      <c r="CA151" s="79"/>
      <c r="CB151" s="79"/>
      <c r="CC151" s="79"/>
      <c r="CD151" s="79"/>
      <c r="CE151" s="79"/>
      <c r="CF151" s="79"/>
      <c r="CG151" s="79"/>
      <c r="CH151" s="79"/>
      <c r="CI151" s="79"/>
      <c r="CJ151" s="79"/>
      <c r="CK151" s="79"/>
      <c r="CL151" s="79"/>
      <c r="CM151" s="79"/>
      <c r="CN151" s="79"/>
      <c r="CO151" s="79"/>
      <c r="CP151" s="79"/>
      <c r="CQ151" s="79"/>
      <c r="CR151" s="79"/>
      <c r="CS151" s="79"/>
      <c r="CT151" s="79"/>
      <c r="CU151" s="79"/>
      <c r="CV151" s="79"/>
      <c r="CW151" s="79"/>
      <c r="CX151" s="79"/>
      <c r="CY151" s="79"/>
      <c r="CZ151" s="79"/>
      <c r="DA151" s="79"/>
      <c r="DB151" s="79"/>
      <c r="DC151" s="79"/>
      <c r="DD151" s="79"/>
      <c r="DE151" s="79"/>
      <c r="DF151" s="79"/>
      <c r="DG151" s="79"/>
      <c r="DH151" s="79"/>
      <c r="DI151" s="79"/>
      <c r="DJ151" s="79"/>
      <c r="DK151" s="79"/>
      <c r="DL151" s="79"/>
      <c r="DM151" s="79"/>
      <c r="DN151" s="79"/>
      <c r="DO151" s="79"/>
      <c r="DP151" s="79"/>
      <c r="DQ151" s="79"/>
      <c r="DR151" s="79"/>
      <c r="DS151" s="79"/>
      <c r="DT151" s="79"/>
      <c r="DU151" s="79"/>
      <c r="DV151" s="79"/>
      <c r="DW151" s="79"/>
      <c r="DX151" s="79"/>
      <c r="DY151" s="79"/>
      <c r="DZ151" s="79"/>
      <c r="EA151" s="79"/>
      <c r="EB151" s="79"/>
      <c r="EC151" s="79"/>
      <c r="ED151" s="79"/>
      <c r="EE151" s="79"/>
      <c r="EF151" s="79"/>
      <c r="EG151" s="79"/>
      <c r="EH151" s="79"/>
      <c r="EI151" s="79"/>
      <c r="EJ151" s="79"/>
      <c r="EK151" s="79"/>
      <c r="EL151" s="79"/>
      <c r="EM151" s="79"/>
      <c r="EN151" s="79"/>
      <c r="EO151" s="79"/>
      <c r="EP151" s="79"/>
      <c r="EQ151" s="79"/>
      <c r="ER151" s="79"/>
      <c r="ES151" s="79"/>
      <c r="ET151" s="79"/>
      <c r="EU151" s="79"/>
      <c r="EV151" s="79"/>
      <c r="EW151" s="79"/>
      <c r="EX151" s="79"/>
      <c r="EY151" s="79"/>
      <c r="EZ151" s="79"/>
      <c r="FA151" s="79"/>
      <c r="FB151" s="79"/>
      <c r="FC151" s="79"/>
      <c r="FD151" s="79"/>
      <c r="FE151" s="79"/>
      <c r="FF151" s="79"/>
      <c r="FG151" s="79"/>
      <c r="FH151" s="79"/>
      <c r="FI151" s="79"/>
      <c r="FJ151" s="79"/>
      <c r="FK151" s="79"/>
      <c r="FL151" s="79"/>
      <c r="FM151" s="79"/>
      <c r="FN151" s="79"/>
      <c r="FO151" s="79"/>
      <c r="FP151" s="79"/>
      <c r="FQ151" s="79"/>
      <c r="FR151" s="79"/>
      <c r="FS151" s="79"/>
      <c r="FT151" s="79"/>
      <c r="FU151" s="79"/>
      <c r="FV151" s="79"/>
      <c r="FW151" s="79"/>
      <c r="FX151" s="79"/>
      <c r="FY151" s="79"/>
      <c r="FZ151" s="79"/>
      <c r="GA151" s="79"/>
      <c r="GB151" s="79"/>
      <c r="GC151" s="79"/>
      <c r="GD151" s="79"/>
      <c r="GE151" s="79"/>
      <c r="GF151" s="79"/>
      <c r="GG151" s="79"/>
      <c r="GH151" s="79"/>
      <c r="GI151" s="79"/>
      <c r="GJ151" s="79"/>
      <c r="GK151" s="79"/>
      <c r="GL151" s="79"/>
      <c r="GM151" s="79"/>
      <c r="GN151" s="79"/>
      <c r="GO151" s="79"/>
      <c r="GP151" s="79"/>
      <c r="GQ151" s="79"/>
      <c r="GR151" s="79"/>
      <c r="GS151" s="79"/>
      <c r="GT151" s="79"/>
      <c r="GU151" s="79"/>
      <c r="GV151" s="79"/>
      <c r="GW151" s="79"/>
      <c r="GX151" s="79"/>
      <c r="GY151" s="79"/>
      <c r="GZ151" s="79"/>
      <c r="HA151" s="79"/>
      <c r="HB151" s="79"/>
      <c r="HC151" s="79"/>
      <c r="HD151" s="79"/>
      <c r="HE151" s="79"/>
      <c r="HF151" s="79"/>
      <c r="HG151" s="79"/>
      <c r="HH151" s="79"/>
      <c r="HI151" s="79"/>
      <c r="HJ151" s="79"/>
      <c r="HK151" s="79"/>
      <c r="HL151" s="79"/>
      <c r="HM151" s="79"/>
      <c r="HN151" s="79"/>
      <c r="HO151" s="79"/>
      <c r="HP151" s="79"/>
      <c r="HQ151" s="79"/>
      <c r="HR151" s="79"/>
      <c r="HS151" s="79"/>
      <c r="HT151" s="79"/>
      <c r="HU151" s="79"/>
      <c r="HV151" s="79"/>
      <c r="HW151" s="79"/>
      <c r="HX151" s="79"/>
      <c r="HY151" s="79"/>
      <c r="HZ151" s="79"/>
      <c r="IA151" s="79"/>
      <c r="IB151" s="79"/>
      <c r="IC151" s="79"/>
      <c r="ID151" s="79"/>
      <c r="IE151" s="79"/>
      <c r="IF151" s="79"/>
      <c r="IG151" s="79"/>
      <c r="IH151" s="79"/>
      <c r="II151" s="79"/>
      <c r="IJ151" s="79"/>
      <c r="IK151" s="79"/>
      <c r="IL151" s="79"/>
      <c r="IM151" s="79"/>
      <c r="IN151" s="79"/>
      <c r="IO151" s="79"/>
      <c r="IP151" s="79"/>
      <c r="IQ151" s="79"/>
      <c r="IR151" s="79"/>
      <c r="IS151" s="79"/>
      <c r="IT151" s="79"/>
      <c r="IU151" s="79"/>
      <c r="IV151" s="79"/>
    </row>
    <row r="152" spans="1:256" s="83" customFormat="1" x14ac:dyDescent="0.25">
      <c r="A152" s="79"/>
      <c r="B152" s="79"/>
      <c r="C152" s="86" t="s">
        <v>5078</v>
      </c>
      <c r="D152" s="89">
        <v>204.78960000000001</v>
      </c>
      <c r="E152" s="89">
        <v>217.61840000000001</v>
      </c>
      <c r="F152" s="80"/>
      <c r="G152" s="81"/>
      <c r="H152" s="81"/>
      <c r="I152" s="81"/>
      <c r="J152" s="81"/>
      <c r="K152" s="82"/>
      <c r="L152" s="82"/>
      <c r="M152" s="79"/>
      <c r="N152" s="79"/>
      <c r="O152" s="79"/>
      <c r="P152" s="79"/>
      <c r="Q152" s="79"/>
      <c r="R152" s="79"/>
      <c r="S152" s="79"/>
      <c r="T152" s="79"/>
      <c r="U152" s="79"/>
      <c r="V152" s="79"/>
      <c r="W152" s="79"/>
      <c r="X152" s="79"/>
      <c r="Y152" s="79"/>
      <c r="Z152" s="79"/>
      <c r="AA152" s="79"/>
      <c r="AB152" s="79"/>
      <c r="AC152" s="79"/>
      <c r="AD152" s="79"/>
      <c r="AE152" s="79"/>
      <c r="AF152" s="79"/>
      <c r="AG152" s="79"/>
      <c r="AH152" s="79"/>
      <c r="AI152" s="82"/>
      <c r="AJ152" s="79"/>
      <c r="AK152" s="79"/>
      <c r="AL152" s="79"/>
      <c r="AM152" s="79"/>
      <c r="AN152" s="79"/>
      <c r="AO152" s="79"/>
      <c r="AP152" s="79"/>
      <c r="AQ152" s="79"/>
      <c r="AR152" s="79"/>
      <c r="AS152" s="79"/>
      <c r="AT152" s="79"/>
      <c r="AU152" s="79"/>
      <c r="AV152" s="82"/>
      <c r="AW152" s="79"/>
      <c r="AX152" s="82"/>
      <c r="AY152" s="79"/>
      <c r="AZ152" s="79"/>
      <c r="BA152" s="79"/>
      <c r="BB152" s="82"/>
      <c r="BC152" s="79"/>
      <c r="BD152" s="79"/>
      <c r="BE152" s="79"/>
      <c r="BF152" s="79"/>
      <c r="BG152" s="79"/>
      <c r="BH152" s="79"/>
      <c r="BI152" s="79"/>
      <c r="BJ152" s="79"/>
      <c r="BK152" s="79"/>
      <c r="BL152" s="79"/>
      <c r="BM152" s="79"/>
      <c r="BN152" s="79"/>
      <c r="BO152" s="79"/>
      <c r="BP152" s="79"/>
      <c r="BQ152" s="79"/>
      <c r="BR152" s="79"/>
      <c r="BS152" s="79"/>
      <c r="BT152" s="79"/>
      <c r="BU152" s="79"/>
      <c r="BV152" s="79"/>
      <c r="BW152" s="79"/>
      <c r="BX152" s="79"/>
      <c r="BY152" s="79"/>
      <c r="BZ152" s="79"/>
      <c r="CA152" s="79"/>
      <c r="CB152" s="79"/>
      <c r="CC152" s="79"/>
      <c r="CD152" s="79"/>
      <c r="CE152" s="79"/>
      <c r="CF152" s="79"/>
      <c r="CG152" s="79"/>
      <c r="CH152" s="79"/>
      <c r="CI152" s="79"/>
      <c r="CJ152" s="79"/>
      <c r="CK152" s="79"/>
      <c r="CL152" s="79"/>
      <c r="CM152" s="79"/>
      <c r="CN152" s="79"/>
      <c r="CO152" s="79"/>
      <c r="CP152" s="79"/>
      <c r="CQ152" s="79"/>
      <c r="CR152" s="79"/>
      <c r="CS152" s="79"/>
      <c r="CT152" s="79"/>
      <c r="CU152" s="79"/>
      <c r="CV152" s="79"/>
      <c r="CW152" s="79"/>
      <c r="CX152" s="79"/>
      <c r="CY152" s="79"/>
      <c r="CZ152" s="79"/>
      <c r="DA152" s="79"/>
      <c r="DB152" s="79"/>
      <c r="DC152" s="79"/>
      <c r="DD152" s="79"/>
      <c r="DE152" s="79"/>
      <c r="DF152" s="79"/>
      <c r="DG152" s="79"/>
      <c r="DH152" s="79"/>
      <c r="DI152" s="79"/>
      <c r="DJ152" s="79"/>
      <c r="DK152" s="79"/>
      <c r="DL152" s="79"/>
      <c r="DM152" s="79"/>
      <c r="DN152" s="79"/>
      <c r="DO152" s="79"/>
      <c r="DP152" s="79"/>
      <c r="DQ152" s="79"/>
      <c r="DR152" s="79"/>
      <c r="DS152" s="79"/>
      <c r="DT152" s="79"/>
      <c r="DU152" s="79"/>
      <c r="DV152" s="79"/>
      <c r="DW152" s="79"/>
      <c r="DX152" s="79"/>
      <c r="DY152" s="79"/>
      <c r="DZ152" s="79"/>
      <c r="EA152" s="79"/>
      <c r="EB152" s="79"/>
      <c r="EC152" s="79"/>
      <c r="ED152" s="79"/>
      <c r="EE152" s="79"/>
      <c r="EF152" s="79"/>
      <c r="EG152" s="79"/>
      <c r="EH152" s="79"/>
      <c r="EI152" s="79"/>
      <c r="EJ152" s="79"/>
      <c r="EK152" s="79"/>
      <c r="EL152" s="79"/>
      <c r="EM152" s="79"/>
      <c r="EN152" s="79"/>
      <c r="EO152" s="79"/>
      <c r="EP152" s="79"/>
      <c r="EQ152" s="79"/>
      <c r="ER152" s="79"/>
      <c r="ES152" s="79"/>
      <c r="ET152" s="79"/>
      <c r="EU152" s="79"/>
      <c r="EV152" s="79"/>
      <c r="EW152" s="79"/>
      <c r="EX152" s="79"/>
      <c r="EY152" s="79"/>
      <c r="EZ152" s="79"/>
      <c r="FA152" s="79"/>
      <c r="FB152" s="79"/>
      <c r="FC152" s="79"/>
      <c r="FD152" s="79"/>
      <c r="FE152" s="79"/>
      <c r="FF152" s="79"/>
      <c r="FG152" s="79"/>
      <c r="FH152" s="79"/>
      <c r="FI152" s="79"/>
      <c r="FJ152" s="79"/>
      <c r="FK152" s="79"/>
      <c r="FL152" s="79"/>
      <c r="FM152" s="79"/>
      <c r="FN152" s="79"/>
      <c r="FO152" s="79"/>
      <c r="FP152" s="79"/>
      <c r="FQ152" s="79"/>
      <c r="FR152" s="79"/>
      <c r="FS152" s="79"/>
      <c r="FT152" s="79"/>
      <c r="FU152" s="79"/>
      <c r="FV152" s="79"/>
      <c r="FW152" s="79"/>
      <c r="FX152" s="79"/>
      <c r="FY152" s="79"/>
      <c r="FZ152" s="79"/>
      <c r="GA152" s="79"/>
      <c r="GB152" s="79"/>
      <c r="GC152" s="79"/>
      <c r="GD152" s="79"/>
      <c r="GE152" s="79"/>
      <c r="GF152" s="79"/>
      <c r="GG152" s="79"/>
      <c r="GH152" s="79"/>
      <c r="GI152" s="79"/>
      <c r="GJ152" s="79"/>
      <c r="GK152" s="79"/>
      <c r="GL152" s="79"/>
      <c r="GM152" s="79"/>
      <c r="GN152" s="79"/>
      <c r="GO152" s="79"/>
      <c r="GP152" s="79"/>
      <c r="GQ152" s="79"/>
      <c r="GR152" s="79"/>
      <c r="GS152" s="79"/>
      <c r="GT152" s="79"/>
      <c r="GU152" s="79"/>
      <c r="GV152" s="79"/>
      <c r="GW152" s="79"/>
      <c r="GX152" s="79"/>
      <c r="GY152" s="79"/>
      <c r="GZ152" s="79"/>
      <c r="HA152" s="79"/>
      <c r="HB152" s="79"/>
      <c r="HC152" s="79"/>
      <c r="HD152" s="79"/>
      <c r="HE152" s="79"/>
      <c r="HF152" s="79"/>
      <c r="HG152" s="79"/>
      <c r="HH152" s="79"/>
      <c r="HI152" s="79"/>
      <c r="HJ152" s="79"/>
      <c r="HK152" s="79"/>
      <c r="HL152" s="79"/>
      <c r="HM152" s="79"/>
      <c r="HN152" s="79"/>
      <c r="HO152" s="79"/>
      <c r="HP152" s="79"/>
      <c r="HQ152" s="79"/>
      <c r="HR152" s="79"/>
      <c r="HS152" s="79"/>
      <c r="HT152" s="79"/>
      <c r="HU152" s="79"/>
      <c r="HV152" s="79"/>
      <c r="HW152" s="79"/>
      <c r="HX152" s="79"/>
      <c r="HY152" s="79"/>
      <c r="HZ152" s="79"/>
      <c r="IA152" s="79"/>
      <c r="IB152" s="79"/>
      <c r="IC152" s="79"/>
      <c r="ID152" s="79"/>
      <c r="IE152" s="79"/>
      <c r="IF152" s="79"/>
      <c r="IG152" s="79"/>
      <c r="IH152" s="79"/>
      <c r="II152" s="79"/>
      <c r="IJ152" s="79"/>
      <c r="IK152" s="79"/>
      <c r="IL152" s="79"/>
      <c r="IM152" s="79"/>
      <c r="IN152" s="79"/>
      <c r="IO152" s="79"/>
      <c r="IP152" s="79"/>
      <c r="IQ152" s="79"/>
      <c r="IR152" s="79"/>
      <c r="IS152" s="79"/>
      <c r="IT152" s="79"/>
      <c r="IU152" s="79"/>
      <c r="IV152" s="79"/>
    </row>
    <row r="153" spans="1:256" s="83" customFormat="1" ht="84.95" customHeight="1" x14ac:dyDescent="0.25">
      <c r="A153" s="79"/>
      <c r="B153" s="79"/>
      <c r="C153" s="206" t="s">
        <v>5112</v>
      </c>
      <c r="D153" s="207"/>
      <c r="E153" s="208"/>
      <c r="F153" s="80"/>
      <c r="G153" s="81"/>
      <c r="H153" s="81"/>
      <c r="I153" s="81"/>
      <c r="J153" s="81"/>
      <c r="K153" s="82"/>
      <c r="L153" s="82"/>
      <c r="M153" s="79"/>
      <c r="N153" s="79"/>
      <c r="O153" s="79"/>
      <c r="P153" s="79"/>
      <c r="Q153" s="79"/>
      <c r="R153" s="79"/>
      <c r="S153" s="79"/>
      <c r="T153" s="79"/>
      <c r="U153" s="79"/>
      <c r="V153" s="79"/>
      <c r="W153" s="79"/>
      <c r="X153" s="79"/>
      <c r="Y153" s="79"/>
      <c r="Z153" s="79"/>
      <c r="AA153" s="79"/>
      <c r="AB153" s="79"/>
      <c r="AC153" s="79"/>
      <c r="AD153" s="79"/>
      <c r="AE153" s="79"/>
      <c r="AF153" s="79"/>
      <c r="AG153" s="79"/>
      <c r="AH153" s="79"/>
      <c r="AI153" s="82"/>
      <c r="AJ153" s="79"/>
      <c r="AK153" s="79"/>
      <c r="AL153" s="79"/>
      <c r="AM153" s="79"/>
      <c r="AN153" s="79"/>
      <c r="AO153" s="79"/>
      <c r="AP153" s="79"/>
      <c r="AQ153" s="79"/>
      <c r="AR153" s="79"/>
      <c r="AS153" s="79"/>
      <c r="AT153" s="79"/>
      <c r="AU153" s="79"/>
      <c r="AV153" s="82"/>
      <c r="AW153" s="79"/>
      <c r="AX153" s="82"/>
      <c r="AY153" s="79"/>
      <c r="AZ153" s="79"/>
      <c r="BA153" s="79"/>
      <c r="BB153" s="82"/>
      <c r="BC153" s="79"/>
      <c r="BD153" s="79"/>
      <c r="BE153" s="79"/>
      <c r="BF153" s="79"/>
      <c r="BG153" s="79"/>
      <c r="BH153" s="79"/>
      <c r="BI153" s="79"/>
      <c r="BJ153" s="79"/>
      <c r="BK153" s="79"/>
      <c r="BL153" s="79"/>
      <c r="BM153" s="79"/>
      <c r="BN153" s="79"/>
      <c r="BO153" s="79"/>
      <c r="BP153" s="79"/>
      <c r="BQ153" s="79"/>
      <c r="BR153" s="79"/>
      <c r="BS153" s="79"/>
      <c r="BT153" s="79"/>
      <c r="BU153" s="79"/>
      <c r="BV153" s="79"/>
      <c r="BW153" s="79"/>
      <c r="BX153" s="79"/>
      <c r="BY153" s="79"/>
      <c r="BZ153" s="79"/>
      <c r="CA153" s="79"/>
      <c r="CB153" s="79"/>
      <c r="CC153" s="79"/>
      <c r="CD153" s="79"/>
      <c r="CE153" s="79"/>
      <c r="CF153" s="79"/>
      <c r="CG153" s="79"/>
      <c r="CH153" s="79"/>
      <c r="CI153" s="79"/>
      <c r="CJ153" s="79"/>
      <c r="CK153" s="79"/>
      <c r="CL153" s="79"/>
      <c r="CM153" s="79"/>
      <c r="CN153" s="79"/>
      <c r="CO153" s="79"/>
      <c r="CP153" s="79"/>
      <c r="CQ153" s="79"/>
      <c r="CR153" s="79"/>
      <c r="CS153" s="79"/>
      <c r="CT153" s="79"/>
      <c r="CU153" s="79"/>
      <c r="CV153" s="79"/>
      <c r="CW153" s="79"/>
      <c r="CX153" s="79"/>
      <c r="CY153" s="79"/>
      <c r="CZ153" s="79"/>
      <c r="DA153" s="79"/>
      <c r="DB153" s="79"/>
      <c r="DC153" s="79"/>
      <c r="DD153" s="79"/>
      <c r="DE153" s="79"/>
      <c r="DF153" s="79"/>
      <c r="DG153" s="79"/>
      <c r="DH153" s="79"/>
      <c r="DI153" s="79"/>
      <c r="DJ153" s="79"/>
      <c r="DK153" s="79"/>
      <c r="DL153" s="79"/>
      <c r="DM153" s="79"/>
      <c r="DN153" s="79"/>
      <c r="DO153" s="79"/>
      <c r="DP153" s="79"/>
      <c r="DQ153" s="79"/>
      <c r="DR153" s="79"/>
      <c r="DS153" s="79"/>
      <c r="DT153" s="79"/>
      <c r="DU153" s="79"/>
      <c r="DV153" s="79"/>
      <c r="DW153" s="79"/>
      <c r="DX153" s="79"/>
      <c r="DY153" s="79"/>
      <c r="DZ153" s="79"/>
      <c r="EA153" s="79"/>
      <c r="EB153" s="79"/>
      <c r="EC153" s="79"/>
      <c r="ED153" s="79"/>
      <c r="EE153" s="79"/>
      <c r="EF153" s="79"/>
      <c r="EG153" s="79"/>
      <c r="EH153" s="79"/>
      <c r="EI153" s="79"/>
      <c r="EJ153" s="79"/>
      <c r="EK153" s="79"/>
      <c r="EL153" s="79"/>
      <c r="EM153" s="79"/>
      <c r="EN153" s="79"/>
      <c r="EO153" s="79"/>
      <c r="EP153" s="79"/>
      <c r="EQ153" s="79"/>
      <c r="ER153" s="79"/>
      <c r="ES153" s="79"/>
      <c r="ET153" s="79"/>
      <c r="EU153" s="79"/>
      <c r="EV153" s="79"/>
      <c r="EW153" s="79"/>
      <c r="EX153" s="79"/>
      <c r="EY153" s="79"/>
      <c r="EZ153" s="79"/>
      <c r="FA153" s="79"/>
      <c r="FB153" s="79"/>
      <c r="FC153" s="79"/>
      <c r="FD153" s="79"/>
      <c r="FE153" s="79"/>
      <c r="FF153" s="79"/>
      <c r="FG153" s="79"/>
      <c r="FH153" s="79"/>
      <c r="FI153" s="79"/>
      <c r="FJ153" s="79"/>
      <c r="FK153" s="79"/>
      <c r="FL153" s="79"/>
      <c r="FM153" s="79"/>
      <c r="FN153" s="79"/>
      <c r="FO153" s="79"/>
      <c r="FP153" s="79"/>
      <c r="FQ153" s="79"/>
      <c r="FR153" s="79"/>
      <c r="FS153" s="79"/>
      <c r="FT153" s="79"/>
      <c r="FU153" s="79"/>
      <c r="FV153" s="79"/>
      <c r="FW153" s="79"/>
      <c r="FX153" s="79"/>
      <c r="FY153" s="79"/>
      <c r="FZ153" s="79"/>
      <c r="GA153" s="79"/>
      <c r="GB153" s="79"/>
      <c r="GC153" s="79"/>
      <c r="GD153" s="79"/>
      <c r="GE153" s="79"/>
      <c r="GF153" s="79"/>
      <c r="GG153" s="79"/>
      <c r="GH153" s="79"/>
      <c r="GI153" s="79"/>
      <c r="GJ153" s="79"/>
      <c r="GK153" s="79"/>
      <c r="GL153" s="79"/>
      <c r="GM153" s="79"/>
      <c r="GN153" s="79"/>
      <c r="GO153" s="79"/>
      <c r="GP153" s="79"/>
      <c r="GQ153" s="79"/>
      <c r="GR153" s="79"/>
      <c r="GS153" s="79"/>
      <c r="GT153" s="79"/>
      <c r="GU153" s="79"/>
      <c r="GV153" s="79"/>
      <c r="GW153" s="79"/>
      <c r="GX153" s="79"/>
      <c r="GY153" s="79"/>
      <c r="GZ153" s="79"/>
      <c r="HA153" s="79"/>
      <c r="HB153" s="79"/>
      <c r="HC153" s="79"/>
      <c r="HD153" s="79"/>
      <c r="HE153" s="79"/>
      <c r="HF153" s="79"/>
      <c r="HG153" s="79"/>
      <c r="HH153" s="79"/>
      <c r="HI153" s="79"/>
      <c r="HJ153" s="79"/>
      <c r="HK153" s="79"/>
      <c r="HL153" s="79"/>
      <c r="HM153" s="79"/>
      <c r="HN153" s="79"/>
      <c r="HO153" s="79"/>
      <c r="HP153" s="79"/>
      <c r="HQ153" s="79"/>
      <c r="HR153" s="79"/>
      <c r="HS153" s="79"/>
      <c r="HT153" s="79"/>
      <c r="HU153" s="79"/>
      <c r="HV153" s="79"/>
      <c r="HW153" s="79"/>
      <c r="HX153" s="79"/>
      <c r="HY153" s="79"/>
      <c r="HZ153" s="79"/>
      <c r="IA153" s="79"/>
      <c r="IB153" s="79"/>
      <c r="IC153" s="79"/>
      <c r="ID153" s="79"/>
      <c r="IE153" s="79"/>
      <c r="IF153" s="79"/>
      <c r="IG153" s="79"/>
      <c r="IH153" s="79"/>
      <c r="II153" s="79"/>
      <c r="IJ153" s="79"/>
      <c r="IK153" s="79"/>
      <c r="IL153" s="79"/>
      <c r="IM153" s="79"/>
      <c r="IN153" s="79"/>
      <c r="IO153" s="79"/>
      <c r="IP153" s="79"/>
      <c r="IQ153" s="79"/>
      <c r="IR153" s="79"/>
      <c r="IS153" s="79"/>
      <c r="IT153" s="79"/>
      <c r="IU153" s="79"/>
      <c r="IV153" s="79"/>
    </row>
    <row r="155" spans="1:256" x14ac:dyDescent="0.25">
      <c r="C155" s="2" t="s">
        <v>5175</v>
      </c>
      <c r="E155" s="2" t="s">
        <v>2</v>
      </c>
    </row>
    <row r="157" spans="1:256" x14ac:dyDescent="0.25">
      <c r="C157" s="2" t="s">
        <v>5176</v>
      </c>
      <c r="E157" s="2" t="s">
        <v>2</v>
      </c>
    </row>
    <row r="159" spans="1:256" x14ac:dyDescent="0.25">
      <c r="C159" s="2" t="s">
        <v>5067</v>
      </c>
    </row>
    <row r="161" spans="3:13" s="101" customFormat="1" ht="13.5" x14ac:dyDescent="0.25">
      <c r="C161" s="114" t="s">
        <v>5179</v>
      </c>
      <c r="D161" s="114"/>
      <c r="E161" s="114"/>
      <c r="F161" s="115"/>
      <c r="G161" s="115"/>
      <c r="H161" s="116"/>
    </row>
    <row r="162" spans="3:13" s="101" customFormat="1" ht="40.5" x14ac:dyDescent="0.2">
      <c r="C162" s="102" t="s">
        <v>5180</v>
      </c>
      <c r="D162" s="102" t="s">
        <v>5181</v>
      </c>
      <c r="E162" s="102" t="s">
        <v>4510</v>
      </c>
      <c r="F162" s="102" t="s">
        <v>5182</v>
      </c>
      <c r="G162" s="102" t="s">
        <v>5183</v>
      </c>
      <c r="H162" s="134" t="s">
        <v>5184</v>
      </c>
    </row>
    <row r="163" spans="3:13" s="101" customFormat="1" ht="13.5" x14ac:dyDescent="0.2">
      <c r="C163" s="110" t="s">
        <v>5185</v>
      </c>
      <c r="D163" s="102"/>
      <c r="E163" s="102"/>
      <c r="F163" s="102"/>
      <c r="G163" s="102"/>
      <c r="H163" s="134"/>
    </row>
    <row r="164" spans="3:13" s="101" customFormat="1" ht="13.5" x14ac:dyDescent="0.25">
      <c r="C164" s="117"/>
      <c r="D164" s="117"/>
      <c r="E164" s="117"/>
      <c r="F164" s="117"/>
      <c r="G164" s="117"/>
      <c r="H164" s="116"/>
    </row>
    <row r="165" spans="3:13" s="101" customFormat="1" ht="13.5" x14ac:dyDescent="0.25">
      <c r="C165" s="115" t="s">
        <v>5186</v>
      </c>
      <c r="D165" s="115"/>
      <c r="E165" s="115"/>
      <c r="F165" s="115"/>
      <c r="G165" s="115"/>
      <c r="H165" s="116"/>
    </row>
    <row r="166" spans="3:13" s="101" customFormat="1" ht="13.5" x14ac:dyDescent="0.25">
      <c r="C166" s="104"/>
      <c r="D166" s="104"/>
      <c r="E166" s="104"/>
      <c r="F166" s="115"/>
      <c r="G166" s="115"/>
      <c r="H166" s="116"/>
    </row>
    <row r="167" spans="3:13" s="101" customFormat="1" ht="13.5" x14ac:dyDescent="0.25">
      <c r="C167" s="104" t="s">
        <v>5187</v>
      </c>
      <c r="D167" s="104"/>
      <c r="E167" s="1"/>
      <c r="F167" s="115"/>
      <c r="G167" s="115"/>
      <c r="H167" s="116"/>
    </row>
    <row r="168" spans="3:13" s="101" customFormat="1" ht="13.5" x14ac:dyDescent="0.25">
      <c r="C168" s="115" t="s">
        <v>5188</v>
      </c>
      <c r="D168" s="115"/>
      <c r="E168" s="115"/>
      <c r="F168" s="101" t="s">
        <v>5185</v>
      </c>
      <c r="G168" s="115"/>
      <c r="H168" s="116"/>
    </row>
    <row r="169" spans="3:13" s="101" customFormat="1" ht="13.5" x14ac:dyDescent="0.25">
      <c r="C169" s="115" t="s">
        <v>5189</v>
      </c>
      <c r="D169" s="115"/>
      <c r="E169" s="115"/>
      <c r="F169" s="112">
        <v>14000</v>
      </c>
      <c r="G169" s="115"/>
      <c r="H169" s="116"/>
    </row>
    <row r="170" spans="3:13" s="101" customFormat="1" ht="13.5" x14ac:dyDescent="0.25">
      <c r="C170" s="115" t="s">
        <v>5190</v>
      </c>
      <c r="D170" s="115"/>
      <c r="E170" s="115"/>
      <c r="F170" s="101" t="s">
        <v>5185</v>
      </c>
      <c r="G170" s="105"/>
      <c r="H170" s="119"/>
    </row>
    <row r="171" spans="3:13" s="101" customFormat="1" ht="13.5" x14ac:dyDescent="0.25">
      <c r="C171" s="115" t="s">
        <v>5191</v>
      </c>
      <c r="D171" s="115"/>
      <c r="E171" s="115"/>
      <c r="F171" s="112">
        <v>14000</v>
      </c>
      <c r="G171" s="105"/>
      <c r="H171" s="119"/>
    </row>
    <row r="172" spans="3:13" s="101" customFormat="1" ht="13.5" x14ac:dyDescent="0.25">
      <c r="C172" s="115" t="s">
        <v>5192</v>
      </c>
      <c r="D172" s="115"/>
      <c r="E172" s="115"/>
      <c r="F172" s="116">
        <v>0</v>
      </c>
      <c r="G172" s="105"/>
      <c r="H172" s="119"/>
    </row>
    <row r="173" spans="3:13" s="101" customFormat="1" ht="13.5" x14ac:dyDescent="0.25">
      <c r="C173" s="115" t="s">
        <v>5193</v>
      </c>
      <c r="D173" s="115"/>
      <c r="E173" s="115"/>
      <c r="F173" s="112">
        <v>10331685000</v>
      </c>
      <c r="G173" s="105"/>
      <c r="H173" s="119"/>
    </row>
    <row r="174" spans="3:13" s="101" customFormat="1" ht="13.5" x14ac:dyDescent="0.25">
      <c r="C174" s="115" t="s">
        <v>5194</v>
      </c>
      <c r="D174" s="115"/>
      <c r="E174" s="115"/>
      <c r="F174" s="112">
        <v>0</v>
      </c>
      <c r="G174" s="105"/>
      <c r="H174" s="119"/>
    </row>
    <row r="175" spans="3:13" s="101" customFormat="1" ht="13.5" x14ac:dyDescent="0.25">
      <c r="C175" s="115" t="s">
        <v>5195</v>
      </c>
      <c r="D175" s="115"/>
      <c r="E175" s="115"/>
      <c r="F175" s="112">
        <v>8422389043.4099989</v>
      </c>
      <c r="G175" s="105"/>
      <c r="H175" s="119"/>
    </row>
    <row r="176" spans="3:13" s="101" customFormat="1" ht="13.5" x14ac:dyDescent="0.25">
      <c r="C176" s="115" t="s">
        <v>5196</v>
      </c>
      <c r="D176" s="115"/>
      <c r="E176" s="115"/>
      <c r="F176" s="127">
        <v>-1909295956.5900011</v>
      </c>
      <c r="G176" s="105"/>
      <c r="H176" s="119"/>
      <c r="J176" s="120"/>
      <c r="K176" s="106"/>
      <c r="L176" s="121"/>
      <c r="M176" s="121"/>
    </row>
    <row r="177" spans="3:8" s="101" customFormat="1" ht="13.5" x14ac:dyDescent="0.25">
      <c r="C177" s="107"/>
      <c r="D177" s="107"/>
      <c r="E177" s="107"/>
      <c r="F177" s="108"/>
      <c r="G177" s="105"/>
      <c r="H177" s="119"/>
    </row>
    <row r="178" spans="3:8" s="101" customFormat="1" ht="13.5" x14ac:dyDescent="0.25">
      <c r="C178" s="115"/>
      <c r="D178" s="115"/>
      <c r="E178" s="115"/>
      <c r="F178" s="108"/>
      <c r="G178" s="108"/>
      <c r="H178" s="119"/>
    </row>
    <row r="179" spans="3:8" s="101" customFormat="1" ht="13.5" x14ac:dyDescent="0.25">
      <c r="C179" s="104" t="s">
        <v>5197</v>
      </c>
      <c r="D179" s="104"/>
      <c r="E179" s="1"/>
      <c r="F179" s="115"/>
      <c r="G179" s="115"/>
      <c r="H179" s="116"/>
    </row>
    <row r="180" spans="3:8" s="101" customFormat="1" ht="40.5" x14ac:dyDescent="0.2">
      <c r="C180" s="102" t="s">
        <v>5180</v>
      </c>
      <c r="D180" s="102" t="s">
        <v>5181</v>
      </c>
      <c r="E180" s="102" t="s">
        <v>4510</v>
      </c>
      <c r="F180" s="102" t="s">
        <v>5182</v>
      </c>
      <c r="G180" s="102" t="s">
        <v>5183</v>
      </c>
      <c r="H180" s="134" t="s">
        <v>5184</v>
      </c>
    </row>
    <row r="181" spans="3:8" s="101" customFormat="1" ht="13.5" x14ac:dyDescent="0.25">
      <c r="C181" s="110" t="s">
        <v>5185</v>
      </c>
      <c r="D181" s="109"/>
      <c r="E181" s="110"/>
      <c r="F181" s="111"/>
      <c r="G181" s="111"/>
      <c r="H181" s="111"/>
    </row>
    <row r="182" spans="3:8" s="101" customFormat="1" ht="13.5" x14ac:dyDescent="0.2">
      <c r="C182" s="118"/>
      <c r="D182" s="118"/>
      <c r="E182" s="118"/>
      <c r="F182" s="118"/>
      <c r="G182" s="118"/>
      <c r="H182" s="118"/>
    </row>
    <row r="183" spans="3:8" s="101" customFormat="1" ht="13.5" x14ac:dyDescent="0.25">
      <c r="C183" s="115" t="s">
        <v>5215</v>
      </c>
      <c r="D183" s="115"/>
      <c r="E183" s="115"/>
      <c r="F183" s="115"/>
      <c r="G183" s="115"/>
      <c r="H183" s="115"/>
    </row>
    <row r="184" spans="3:8" s="101" customFormat="1" ht="13.5" x14ac:dyDescent="0.25">
      <c r="C184" s="104"/>
      <c r="D184" s="104"/>
      <c r="E184" s="104"/>
      <c r="F184" s="115"/>
      <c r="G184" s="115"/>
      <c r="H184" s="116"/>
    </row>
    <row r="185" spans="3:8" s="101" customFormat="1" ht="13.5" x14ac:dyDescent="0.25">
      <c r="C185" s="104" t="s">
        <v>5199</v>
      </c>
      <c r="D185" s="104"/>
      <c r="E185" s="1"/>
      <c r="F185" s="115"/>
      <c r="G185" s="115"/>
      <c r="H185" s="116"/>
    </row>
    <row r="186" spans="3:8" s="101" customFormat="1" ht="13.5" x14ac:dyDescent="0.25">
      <c r="C186" s="115" t="s">
        <v>5188</v>
      </c>
      <c r="D186" s="115"/>
      <c r="E186" s="115"/>
      <c r="F186" s="112" t="s">
        <v>5185</v>
      </c>
      <c r="G186" s="115"/>
      <c r="H186" s="116"/>
    </row>
    <row r="187" spans="3:8" s="101" customFormat="1" ht="13.5" x14ac:dyDescent="0.25">
      <c r="C187" s="115" t="s">
        <v>5189</v>
      </c>
      <c r="D187" s="115"/>
      <c r="E187" s="115"/>
      <c r="F187" s="112" t="s">
        <v>5185</v>
      </c>
      <c r="G187" s="115"/>
      <c r="H187" s="116"/>
    </row>
    <row r="188" spans="3:8" s="101" customFormat="1" ht="13.5" x14ac:dyDescent="0.25">
      <c r="C188" s="115" t="s">
        <v>5190</v>
      </c>
      <c r="D188" s="115"/>
      <c r="E188" s="115"/>
      <c r="F188" s="112" t="s">
        <v>5185</v>
      </c>
      <c r="G188" s="105"/>
      <c r="H188" s="119"/>
    </row>
    <row r="189" spans="3:8" s="101" customFormat="1" ht="13.5" x14ac:dyDescent="0.25">
      <c r="C189" s="115" t="s">
        <v>5191</v>
      </c>
      <c r="D189" s="115"/>
      <c r="E189" s="115"/>
      <c r="F189" s="112" t="s">
        <v>5185</v>
      </c>
      <c r="G189" s="105"/>
      <c r="H189" s="119"/>
    </row>
    <row r="190" spans="3:8" s="101" customFormat="1" ht="13.5" x14ac:dyDescent="0.25">
      <c r="C190" s="115" t="s">
        <v>5192</v>
      </c>
      <c r="D190" s="115"/>
      <c r="E190" s="115"/>
      <c r="F190" s="112" t="s">
        <v>5185</v>
      </c>
      <c r="G190" s="105"/>
      <c r="H190" s="119"/>
    </row>
    <row r="191" spans="3:8" s="101" customFormat="1" ht="13.5" x14ac:dyDescent="0.25">
      <c r="C191" s="115" t="s">
        <v>5193</v>
      </c>
      <c r="D191" s="115"/>
      <c r="E191" s="115"/>
      <c r="F191" s="112" t="s">
        <v>5185</v>
      </c>
      <c r="G191" s="105"/>
      <c r="H191" s="119"/>
    </row>
    <row r="192" spans="3:8" s="101" customFormat="1" ht="13.5" x14ac:dyDescent="0.25">
      <c r="C192" s="115" t="s">
        <v>5194</v>
      </c>
      <c r="D192" s="115"/>
      <c r="E192" s="115"/>
      <c r="F192" s="112" t="s">
        <v>5185</v>
      </c>
      <c r="G192" s="105"/>
      <c r="H192" s="119"/>
    </row>
    <row r="193" spans="3:9" s="101" customFormat="1" ht="13.5" x14ac:dyDescent="0.25">
      <c r="C193" s="115" t="s">
        <v>5195</v>
      </c>
      <c r="D193" s="115"/>
      <c r="E193" s="115"/>
      <c r="F193" s="112" t="s">
        <v>5185</v>
      </c>
      <c r="G193" s="105"/>
      <c r="H193" s="119"/>
    </row>
    <row r="194" spans="3:9" s="101" customFormat="1" ht="13.5" x14ac:dyDescent="0.25">
      <c r="C194" s="37" t="s">
        <v>5196</v>
      </c>
      <c r="D194" s="37"/>
      <c r="E194" s="37"/>
      <c r="F194" s="112" t="s">
        <v>5185</v>
      </c>
      <c r="G194" s="125"/>
      <c r="H194" s="126"/>
    </row>
    <row r="195" spans="3:9" s="101" customFormat="1" ht="13.5" x14ac:dyDescent="0.25">
      <c r="C195" s="115"/>
      <c r="D195" s="115"/>
      <c r="E195" s="115"/>
      <c r="F195" s="127"/>
      <c r="G195" s="128"/>
      <c r="H195" s="116"/>
    </row>
    <row r="196" spans="3:9" s="101" customFormat="1" ht="13.5" x14ac:dyDescent="0.25">
      <c r="C196" s="104" t="s">
        <v>5200</v>
      </c>
      <c r="D196" s="104"/>
      <c r="E196" s="114"/>
      <c r="F196" s="115"/>
      <c r="G196" s="129"/>
      <c r="H196" s="116"/>
      <c r="I196" s="130"/>
    </row>
    <row r="197" spans="3:9" s="101" customFormat="1" ht="40.5" x14ac:dyDescent="0.25">
      <c r="C197" s="102" t="s">
        <v>5180</v>
      </c>
      <c r="D197" s="102" t="s">
        <v>5201</v>
      </c>
      <c r="E197" s="102" t="s">
        <v>5202</v>
      </c>
      <c r="F197" s="102" t="s">
        <v>5203</v>
      </c>
      <c r="G197" s="129"/>
      <c r="H197" s="116"/>
    </row>
    <row r="198" spans="3:9" s="101" customFormat="1" ht="13.5" x14ac:dyDescent="0.25">
      <c r="C198" s="209" t="s">
        <v>5185</v>
      </c>
      <c r="D198" s="209"/>
      <c r="E198" s="209"/>
      <c r="F198" s="209"/>
      <c r="G198" s="129"/>
      <c r="H198" s="116"/>
    </row>
    <row r="199" spans="3:9" s="101" customFormat="1" ht="13.5" x14ac:dyDescent="0.25">
      <c r="C199" s="115" t="s">
        <v>5204</v>
      </c>
      <c r="D199" s="115"/>
      <c r="E199" s="115"/>
      <c r="F199" s="115"/>
      <c r="G199" s="129"/>
      <c r="H199" s="116"/>
    </row>
    <row r="200" spans="3:9" s="101" customFormat="1" ht="13.5" x14ac:dyDescent="0.25">
      <c r="C200" s="131"/>
      <c r="D200" s="131"/>
      <c r="E200" s="131"/>
      <c r="F200" s="115"/>
      <c r="G200" s="129"/>
      <c r="H200" s="116"/>
    </row>
    <row r="201" spans="3:9" s="101" customFormat="1" ht="13.5" x14ac:dyDescent="0.25">
      <c r="C201" s="104" t="s">
        <v>5205</v>
      </c>
      <c r="D201" s="104"/>
      <c r="E201" s="1"/>
      <c r="F201" s="115"/>
      <c r="G201" s="115"/>
      <c r="H201" s="116"/>
    </row>
    <row r="202" spans="3:9" s="101" customFormat="1" ht="13.5" x14ac:dyDescent="0.25">
      <c r="C202" s="115" t="s">
        <v>5206</v>
      </c>
      <c r="D202" s="115"/>
      <c r="E202" s="115"/>
      <c r="F202" s="115" t="s">
        <v>5185</v>
      </c>
      <c r="G202" s="115"/>
      <c r="H202" s="116"/>
    </row>
    <row r="203" spans="3:9" s="101" customFormat="1" ht="13.5" x14ac:dyDescent="0.25">
      <c r="C203" s="115" t="s">
        <v>5207</v>
      </c>
      <c r="D203" s="115"/>
      <c r="E203" s="115"/>
      <c r="F203" s="115" t="s">
        <v>5185</v>
      </c>
      <c r="G203" s="115"/>
      <c r="H203" s="116"/>
    </row>
    <row r="204" spans="3:9" s="101" customFormat="1" ht="13.5" x14ac:dyDescent="0.25">
      <c r="C204" s="115" t="s">
        <v>5208</v>
      </c>
      <c r="D204" s="115"/>
      <c r="E204" s="115"/>
      <c r="F204" s="115" t="s">
        <v>5185</v>
      </c>
      <c r="G204" s="115"/>
      <c r="H204" s="116"/>
    </row>
    <row r="205" spans="3:9" s="101" customFormat="1" ht="13.5" x14ac:dyDescent="0.25">
      <c r="C205" s="107" t="s">
        <v>5209</v>
      </c>
      <c r="D205" s="107"/>
      <c r="E205" s="107"/>
      <c r="F205" s="115"/>
      <c r="G205" s="115"/>
      <c r="H205" s="116"/>
    </row>
    <row r="206" spans="3:9" s="101" customFormat="1" ht="13.5" x14ac:dyDescent="0.25">
      <c r="C206" s="107"/>
      <c r="D206" s="107"/>
      <c r="E206" s="107"/>
      <c r="F206" s="115"/>
      <c r="G206" s="115"/>
      <c r="H206" s="116"/>
    </row>
    <row r="207" spans="3:9" s="101" customFormat="1" ht="13.5" x14ac:dyDescent="0.25">
      <c r="C207" s="114" t="s">
        <v>5210</v>
      </c>
      <c r="D207" s="114"/>
      <c r="E207" s="114"/>
      <c r="F207" s="115"/>
      <c r="G207" s="129"/>
      <c r="H207" s="116"/>
    </row>
    <row r="208" spans="3:9" s="101" customFormat="1" ht="40.5" x14ac:dyDescent="0.25">
      <c r="C208" s="102" t="s">
        <v>5180</v>
      </c>
      <c r="D208" s="102" t="s">
        <v>4940</v>
      </c>
      <c r="E208" s="102" t="s">
        <v>5201</v>
      </c>
      <c r="F208" s="102" t="s">
        <v>5202</v>
      </c>
      <c r="G208" s="102" t="s">
        <v>5211</v>
      </c>
      <c r="H208" s="116"/>
    </row>
    <row r="209" spans="3:8" s="101" customFormat="1" ht="13.5" x14ac:dyDescent="0.25">
      <c r="C209" s="209" t="s">
        <v>5185</v>
      </c>
      <c r="D209" s="209"/>
      <c r="E209" s="209"/>
      <c r="F209" s="209"/>
      <c r="G209" s="209"/>
      <c r="H209" s="116"/>
    </row>
    <row r="210" spans="3:8" s="101" customFormat="1" ht="13.5" x14ac:dyDescent="0.25">
      <c r="C210" s="210" t="s">
        <v>5212</v>
      </c>
      <c r="D210" s="210"/>
      <c r="E210" s="210"/>
      <c r="F210" s="210"/>
      <c r="G210" s="210"/>
      <c r="H210" s="116"/>
    </row>
    <row r="211" spans="3:8" s="101" customFormat="1" ht="13.5" x14ac:dyDescent="0.25">
      <c r="C211" s="132"/>
      <c r="D211" s="113"/>
      <c r="E211" s="113"/>
      <c r="F211" s="113"/>
      <c r="G211" s="113"/>
      <c r="H211" s="116"/>
    </row>
    <row r="212" spans="3:8" s="101" customFormat="1" ht="13.5" x14ac:dyDescent="0.25">
      <c r="C212" s="1" t="s">
        <v>5213</v>
      </c>
      <c r="D212" s="1"/>
      <c r="E212" s="1"/>
      <c r="F212" s="115"/>
      <c r="G212" s="115"/>
      <c r="H212" s="116"/>
    </row>
    <row r="213" spans="3:8" s="101" customFormat="1" ht="13.5" x14ac:dyDescent="0.25">
      <c r="C213" s="115" t="s">
        <v>5206</v>
      </c>
      <c r="D213" s="115"/>
      <c r="E213" s="115"/>
      <c r="F213" s="115" t="s">
        <v>5185</v>
      </c>
      <c r="G213" s="115"/>
      <c r="H213" s="116"/>
    </row>
    <row r="214" spans="3:8" s="101" customFormat="1" ht="13.5" x14ac:dyDescent="0.25">
      <c r="C214" s="115" t="s">
        <v>5207</v>
      </c>
      <c r="D214" s="115"/>
      <c r="E214" s="115"/>
      <c r="F214" s="115" t="s">
        <v>5185</v>
      </c>
      <c r="G214" s="115"/>
      <c r="H214" s="116"/>
    </row>
    <row r="215" spans="3:8" s="101" customFormat="1" ht="13.5" x14ac:dyDescent="0.25">
      <c r="C215" s="115" t="s">
        <v>5208</v>
      </c>
      <c r="D215" s="115"/>
      <c r="E215" s="115"/>
      <c r="F215" s="115" t="s">
        <v>5185</v>
      </c>
      <c r="G215" s="115"/>
      <c r="H215" s="116"/>
    </row>
    <row r="216" spans="3:8" s="101" customFormat="1" ht="12.75" x14ac:dyDescent="0.2">
      <c r="H216" s="133"/>
    </row>
    <row r="217" spans="3:8" s="101" customFormat="1" ht="13.5" x14ac:dyDescent="0.25">
      <c r="C217" s="104" t="s">
        <v>5214</v>
      </c>
      <c r="H217" s="133"/>
    </row>
    <row r="218" spans="3:8" s="101" customFormat="1" ht="13.5" x14ac:dyDescent="0.25">
      <c r="C218" s="104"/>
      <c r="H218" s="133"/>
    </row>
    <row r="219" spans="3:8" x14ac:dyDescent="0.25">
      <c r="C219" s="2" t="s">
        <v>5068</v>
      </c>
      <c r="E219" s="2" t="s">
        <v>2</v>
      </c>
    </row>
    <row r="221" spans="3:8" x14ac:dyDescent="0.25">
      <c r="C221" s="2" t="s">
        <v>5069</v>
      </c>
      <c r="E221" s="96">
        <v>0.80060011527899666</v>
      </c>
    </row>
    <row r="223" spans="3:8" x14ac:dyDescent="0.25">
      <c r="C223" s="2" t="s">
        <v>5071</v>
      </c>
      <c r="E223" s="97" t="s">
        <v>5070</v>
      </c>
    </row>
    <row r="225" spans="3:5" x14ac:dyDescent="0.25">
      <c r="C225" s="2" t="s">
        <v>5177</v>
      </c>
      <c r="E225" s="2" t="s">
        <v>2</v>
      </c>
    </row>
    <row r="227" spans="3:5" x14ac:dyDescent="0.25">
      <c r="C227" s="2" t="s">
        <v>5116</v>
      </c>
    </row>
    <row r="229" spans="3:5" x14ac:dyDescent="0.25">
      <c r="C229" s="1" t="s">
        <v>5348</v>
      </c>
      <c r="E229" s="202" t="s">
        <v>5349</v>
      </c>
    </row>
    <row r="230" spans="3:5" x14ac:dyDescent="0.25">
      <c r="E230" s="2" t="s">
        <v>5381</v>
      </c>
    </row>
  </sheetData>
  <mergeCells count="5">
    <mergeCell ref="C138:K138"/>
    <mergeCell ref="C153:E153"/>
    <mergeCell ref="C198:F198"/>
    <mergeCell ref="C209:G209"/>
    <mergeCell ref="C210:G210"/>
  </mergeCells>
  <hyperlinks>
    <hyperlink ref="J2" location="'Index'!A1" display="'Index'!A1" xr:uid="{31F054CD-39BE-4051-A087-6DF3BBAD6994}"/>
  </hyperlinks>
  <pageMargins left="0.7" right="0.7" top="0.75" bottom="0.75" header="0.3" footer="0.3"/>
  <pageSetup orientation="portrait" horizontalDpi="4294967293"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55A51-E82F-4A44-A39F-2B125BE94E28}">
  <sheetPr codeName="Sheet1"/>
  <dimension ref="A1:IV233"/>
  <sheetViews>
    <sheetView showGridLines="0" zoomScale="90" zoomScaleNormal="90" workbookViewId="0">
      <pane ySplit="6" topLeftCell="A215"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20.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2843</v>
      </c>
      <c r="J2" s="38" t="s">
        <v>4498</v>
      </c>
    </row>
    <row r="3" spans="1:54" ht="16.5" x14ac:dyDescent="0.3">
      <c r="C3" s="1" t="s">
        <v>28</v>
      </c>
      <c r="D3" s="21" t="s">
        <v>2844</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A16" s="10"/>
      <c r="B16" s="28"/>
      <c r="C16" s="58" t="s">
        <v>5</v>
      </c>
      <c r="D16" s="54"/>
      <c r="E16" s="6"/>
      <c r="F16" s="19"/>
      <c r="G16" s="24"/>
      <c r="H16" s="24"/>
      <c r="I16" s="31"/>
      <c r="J16" s="31"/>
      <c r="K16" s="35"/>
    </row>
    <row r="17" spans="2:11" x14ac:dyDescent="0.25">
      <c r="C17" s="59" t="s">
        <v>6</v>
      </c>
      <c r="D17" s="54"/>
      <c r="E17" s="6"/>
      <c r="F17" s="19"/>
      <c r="G17" s="24"/>
      <c r="H17" s="24"/>
      <c r="I17" s="31"/>
      <c r="J17" s="31"/>
      <c r="K17" s="35"/>
    </row>
    <row r="18" spans="2:11" x14ac:dyDescent="0.25">
      <c r="C18" s="59" t="s">
        <v>687</v>
      </c>
      <c r="D18" s="54"/>
      <c r="E18" s="6"/>
      <c r="F18" s="19"/>
      <c r="G18" s="24"/>
      <c r="H18" s="24"/>
      <c r="I18" s="31"/>
      <c r="J18" s="31"/>
      <c r="K18" s="35"/>
    </row>
    <row r="19" spans="2:11" x14ac:dyDescent="0.25">
      <c r="B19" s="8" t="s">
        <v>2845</v>
      </c>
      <c r="C19" s="60" t="s">
        <v>1188</v>
      </c>
      <c r="D19" s="54" t="s">
        <v>2846</v>
      </c>
      <c r="E19" s="6" t="s">
        <v>702</v>
      </c>
      <c r="F19" s="19">
        <v>23000</v>
      </c>
      <c r="G19" s="24">
        <v>18430.939999999999</v>
      </c>
      <c r="H19" s="24">
        <v>4.76</v>
      </c>
      <c r="I19" s="31">
        <v>7.5750000000000002</v>
      </c>
      <c r="J19" s="31"/>
      <c r="K19" s="35" t="s">
        <v>691</v>
      </c>
    </row>
    <row r="20" spans="2:11" x14ac:dyDescent="0.25">
      <c r="B20" s="8" t="s">
        <v>2847</v>
      </c>
      <c r="C20" s="60" t="s">
        <v>2848</v>
      </c>
      <c r="D20" s="54" t="s">
        <v>2849</v>
      </c>
      <c r="E20" s="6" t="s">
        <v>715</v>
      </c>
      <c r="F20" s="19">
        <v>17500</v>
      </c>
      <c r="G20" s="24">
        <v>17541.34</v>
      </c>
      <c r="H20" s="24">
        <v>4.53</v>
      </c>
      <c r="I20" s="31">
        <v>7.3150000000000004</v>
      </c>
      <c r="J20" s="31"/>
      <c r="K20" s="35" t="s">
        <v>691</v>
      </c>
    </row>
    <row r="21" spans="2:11" x14ac:dyDescent="0.25">
      <c r="B21" s="8" t="s">
        <v>2850</v>
      </c>
      <c r="C21" s="60" t="s">
        <v>483</v>
      </c>
      <c r="D21" s="54" t="s">
        <v>2851</v>
      </c>
      <c r="E21" s="6" t="s">
        <v>730</v>
      </c>
      <c r="F21" s="19">
        <v>1750</v>
      </c>
      <c r="G21" s="24">
        <v>17486.16</v>
      </c>
      <c r="H21" s="24">
        <v>4.5199999999999996</v>
      </c>
      <c r="I21" s="31">
        <v>7.36</v>
      </c>
      <c r="J21" s="31"/>
      <c r="K21" s="35" t="s">
        <v>691</v>
      </c>
    </row>
    <row r="22" spans="2:11" x14ac:dyDescent="0.25">
      <c r="B22" s="8" t="s">
        <v>2604</v>
      </c>
      <c r="C22" s="60" t="s">
        <v>2605</v>
      </c>
      <c r="D22" s="54" t="s">
        <v>2606</v>
      </c>
      <c r="E22" s="6" t="s">
        <v>1228</v>
      </c>
      <c r="F22" s="19">
        <v>17500</v>
      </c>
      <c r="G22" s="24">
        <v>17406.2</v>
      </c>
      <c r="H22" s="24">
        <v>4.5</v>
      </c>
      <c r="I22" s="31">
        <v>7.4326999999999996</v>
      </c>
      <c r="J22" s="31"/>
      <c r="K22" s="35" t="s">
        <v>691</v>
      </c>
    </row>
    <row r="23" spans="2:11" x14ac:dyDescent="0.25">
      <c r="B23" s="8" t="s">
        <v>1713</v>
      </c>
      <c r="C23" s="60" t="s">
        <v>848</v>
      </c>
      <c r="D23" s="54" t="s">
        <v>1714</v>
      </c>
      <c r="E23" s="6" t="s">
        <v>1228</v>
      </c>
      <c r="F23" s="19">
        <v>17000</v>
      </c>
      <c r="G23" s="24">
        <v>16742.43</v>
      </c>
      <c r="H23" s="24">
        <v>4.33</v>
      </c>
      <c r="I23" s="31">
        <v>7.71</v>
      </c>
      <c r="J23" s="31"/>
      <c r="K23" s="35" t="s">
        <v>691</v>
      </c>
    </row>
    <row r="24" spans="2:11" x14ac:dyDescent="0.25">
      <c r="B24" s="8" t="s">
        <v>727</v>
      </c>
      <c r="C24" s="60" t="s">
        <v>728</v>
      </c>
      <c r="D24" s="54" t="s">
        <v>729</v>
      </c>
      <c r="E24" s="6" t="s">
        <v>730</v>
      </c>
      <c r="F24" s="19">
        <v>15000</v>
      </c>
      <c r="G24" s="24">
        <v>14738.9</v>
      </c>
      <c r="H24" s="24">
        <v>3.81</v>
      </c>
      <c r="I24" s="31">
        <v>7.5137999999999998</v>
      </c>
      <c r="J24" s="31"/>
      <c r="K24" s="35" t="s">
        <v>691</v>
      </c>
    </row>
    <row r="25" spans="2:11" x14ac:dyDescent="0.25">
      <c r="B25" s="8" t="s">
        <v>2002</v>
      </c>
      <c r="C25" s="60" t="s">
        <v>732</v>
      </c>
      <c r="D25" s="54" t="s">
        <v>2003</v>
      </c>
      <c r="E25" s="6" t="s">
        <v>702</v>
      </c>
      <c r="F25" s="19">
        <v>11886</v>
      </c>
      <c r="G25" s="24">
        <v>11806.95</v>
      </c>
      <c r="H25" s="24">
        <v>3.05</v>
      </c>
      <c r="I25" s="31">
        <v>7.82</v>
      </c>
      <c r="J25" s="31"/>
      <c r="K25" s="35"/>
    </row>
    <row r="26" spans="2:11" x14ac:dyDescent="0.25">
      <c r="B26" s="8" t="s">
        <v>1222</v>
      </c>
      <c r="C26" s="60" t="s">
        <v>848</v>
      </c>
      <c r="D26" s="54" t="s">
        <v>1223</v>
      </c>
      <c r="E26" s="6" t="s">
        <v>702</v>
      </c>
      <c r="F26" s="19">
        <v>10000</v>
      </c>
      <c r="G26" s="24">
        <v>9971.61</v>
      </c>
      <c r="H26" s="24">
        <v>2.58</v>
      </c>
      <c r="I26" s="31">
        <v>7.63</v>
      </c>
      <c r="J26" s="31"/>
      <c r="K26" s="35"/>
    </row>
    <row r="27" spans="2:11" x14ac:dyDescent="0.25">
      <c r="B27" s="8" t="s">
        <v>2852</v>
      </c>
      <c r="C27" s="60" t="s">
        <v>2853</v>
      </c>
      <c r="D27" s="54" t="s">
        <v>2854</v>
      </c>
      <c r="E27" s="6" t="s">
        <v>702</v>
      </c>
      <c r="F27" s="19">
        <v>95</v>
      </c>
      <c r="G27" s="24">
        <v>9485.5400000000009</v>
      </c>
      <c r="H27" s="24">
        <v>2.4500000000000002</v>
      </c>
      <c r="I27" s="31">
        <v>7.1261999999999999</v>
      </c>
      <c r="J27" s="31">
        <v>7.4099000000000004</v>
      </c>
      <c r="K27" s="35" t="s">
        <v>691</v>
      </c>
    </row>
    <row r="28" spans="2:11" x14ac:dyDescent="0.25">
      <c r="B28" s="8" t="s">
        <v>2855</v>
      </c>
      <c r="C28" s="60" t="s">
        <v>774</v>
      </c>
      <c r="D28" s="54" t="s">
        <v>2856</v>
      </c>
      <c r="E28" s="6" t="s">
        <v>702</v>
      </c>
      <c r="F28" s="19">
        <v>7500</v>
      </c>
      <c r="G28" s="24">
        <v>7526.17</v>
      </c>
      <c r="H28" s="24">
        <v>1.94</v>
      </c>
      <c r="I28" s="31">
        <v>7.48</v>
      </c>
      <c r="J28" s="31"/>
      <c r="K28" s="35" t="s">
        <v>691</v>
      </c>
    </row>
    <row r="29" spans="2:11" x14ac:dyDescent="0.25">
      <c r="B29" s="8" t="s">
        <v>1930</v>
      </c>
      <c r="C29" s="60" t="s">
        <v>725</v>
      </c>
      <c r="D29" s="54" t="s">
        <v>1931</v>
      </c>
      <c r="E29" s="6" t="s">
        <v>702</v>
      </c>
      <c r="F29" s="19">
        <v>6167</v>
      </c>
      <c r="G29" s="24">
        <v>6085.21</v>
      </c>
      <c r="H29" s="24">
        <v>1.57</v>
      </c>
      <c r="I29" s="31">
        <v>7.73</v>
      </c>
      <c r="J29" s="31"/>
      <c r="K29" s="35" t="s">
        <v>691</v>
      </c>
    </row>
    <row r="30" spans="2:11" x14ac:dyDescent="0.25">
      <c r="B30" s="8" t="s">
        <v>2857</v>
      </c>
      <c r="C30" s="60" t="s">
        <v>725</v>
      </c>
      <c r="D30" s="54" t="s">
        <v>2858</v>
      </c>
      <c r="E30" s="6" t="s">
        <v>702</v>
      </c>
      <c r="F30" s="19">
        <v>5000</v>
      </c>
      <c r="G30" s="24">
        <v>5011.0200000000004</v>
      </c>
      <c r="H30" s="24">
        <v>1.29</v>
      </c>
      <c r="I30" s="31">
        <v>7.4599000000000002</v>
      </c>
      <c r="J30" s="31"/>
      <c r="K30" s="35" t="s">
        <v>691</v>
      </c>
    </row>
    <row r="31" spans="2:11" x14ac:dyDescent="0.25">
      <c r="B31" s="8" t="s">
        <v>2607</v>
      </c>
      <c r="C31" s="60" t="s">
        <v>1827</v>
      </c>
      <c r="D31" s="54" t="s">
        <v>2608</v>
      </c>
      <c r="E31" s="6" t="s">
        <v>702</v>
      </c>
      <c r="F31" s="19">
        <v>5000</v>
      </c>
      <c r="G31" s="24">
        <v>4962.96</v>
      </c>
      <c r="H31" s="24">
        <v>1.28</v>
      </c>
      <c r="I31" s="31">
        <v>7.6550000000000002</v>
      </c>
      <c r="J31" s="31"/>
      <c r="K31" s="35" t="s">
        <v>691</v>
      </c>
    </row>
    <row r="32" spans="2:11" x14ac:dyDescent="0.25">
      <c r="B32" s="8" t="s">
        <v>1301</v>
      </c>
      <c r="C32" s="60" t="s">
        <v>1302</v>
      </c>
      <c r="D32" s="54" t="s">
        <v>1303</v>
      </c>
      <c r="E32" s="6" t="s">
        <v>892</v>
      </c>
      <c r="F32" s="19">
        <v>450</v>
      </c>
      <c r="G32" s="24">
        <v>4499.01</v>
      </c>
      <c r="H32" s="24">
        <v>1.1599999999999999</v>
      </c>
      <c r="I32" s="31">
        <v>7.7102000000000004</v>
      </c>
      <c r="J32" s="31"/>
      <c r="K32" s="35" t="s">
        <v>691</v>
      </c>
    </row>
    <row r="33" spans="2:11" x14ac:dyDescent="0.25">
      <c r="B33" s="8" t="s">
        <v>2859</v>
      </c>
      <c r="C33" s="60" t="s">
        <v>1416</v>
      </c>
      <c r="D33" s="54" t="s">
        <v>2860</v>
      </c>
      <c r="E33" s="6" t="s">
        <v>730</v>
      </c>
      <c r="F33" s="19">
        <v>4500</v>
      </c>
      <c r="G33" s="24">
        <v>4478.7</v>
      </c>
      <c r="H33" s="24">
        <v>1.1599999999999999</v>
      </c>
      <c r="I33" s="31">
        <v>8.01</v>
      </c>
      <c r="J33" s="31"/>
      <c r="K33" s="35" t="s">
        <v>691</v>
      </c>
    </row>
    <row r="34" spans="2:11" x14ac:dyDescent="0.25">
      <c r="B34" s="8" t="s">
        <v>2861</v>
      </c>
      <c r="C34" s="60" t="s">
        <v>1094</v>
      </c>
      <c r="D34" s="54" t="s">
        <v>2862</v>
      </c>
      <c r="E34" s="6" t="s">
        <v>1228</v>
      </c>
      <c r="F34" s="19">
        <v>2150</v>
      </c>
      <c r="G34" s="24">
        <v>4296.92</v>
      </c>
      <c r="H34" s="24">
        <v>1.1100000000000001</v>
      </c>
      <c r="I34" s="31">
        <v>7.39</v>
      </c>
      <c r="J34" s="31"/>
      <c r="K34" s="35" t="s">
        <v>691</v>
      </c>
    </row>
    <row r="35" spans="2:11" x14ac:dyDescent="0.25">
      <c r="B35" s="8" t="s">
        <v>2863</v>
      </c>
      <c r="C35" s="60" t="s">
        <v>848</v>
      </c>
      <c r="D35" s="54" t="s">
        <v>2864</v>
      </c>
      <c r="E35" s="6" t="s">
        <v>702</v>
      </c>
      <c r="F35" s="19">
        <v>4000</v>
      </c>
      <c r="G35" s="24">
        <v>3937.26</v>
      </c>
      <c r="H35" s="24">
        <v>1.02</v>
      </c>
      <c r="I35" s="31">
        <v>7.6849999999999996</v>
      </c>
      <c r="J35" s="31"/>
      <c r="K35" s="35" t="s">
        <v>691</v>
      </c>
    </row>
    <row r="36" spans="2:11" x14ac:dyDescent="0.25">
      <c r="B36" s="8" t="s">
        <v>2865</v>
      </c>
      <c r="C36" s="60" t="s">
        <v>725</v>
      </c>
      <c r="D36" s="54" t="s">
        <v>2866</v>
      </c>
      <c r="E36" s="6" t="s">
        <v>702</v>
      </c>
      <c r="F36" s="19">
        <v>3500</v>
      </c>
      <c r="G36" s="24">
        <v>3506.59</v>
      </c>
      <c r="H36" s="24">
        <v>0.91</v>
      </c>
      <c r="I36" s="31">
        <v>7.4850000000000003</v>
      </c>
      <c r="J36" s="31"/>
      <c r="K36" s="35" t="s">
        <v>691</v>
      </c>
    </row>
    <row r="37" spans="2:11" x14ac:dyDescent="0.25">
      <c r="B37" s="8" t="s">
        <v>2867</v>
      </c>
      <c r="C37" s="60" t="s">
        <v>1188</v>
      </c>
      <c r="D37" s="54" t="s">
        <v>2868</v>
      </c>
      <c r="E37" s="6" t="s">
        <v>702</v>
      </c>
      <c r="F37" s="19">
        <v>3500</v>
      </c>
      <c r="G37" s="24">
        <v>2798.32</v>
      </c>
      <c r="H37" s="24">
        <v>0.72</v>
      </c>
      <c r="I37" s="31">
        <v>7.5491000000000001</v>
      </c>
      <c r="J37" s="31"/>
      <c r="K37" s="35" t="s">
        <v>691</v>
      </c>
    </row>
    <row r="38" spans="2:11" x14ac:dyDescent="0.25">
      <c r="B38" s="8" t="s">
        <v>2869</v>
      </c>
      <c r="C38" s="60" t="s">
        <v>754</v>
      </c>
      <c r="D38" s="54" t="s">
        <v>2870</v>
      </c>
      <c r="E38" s="6" t="s">
        <v>702</v>
      </c>
      <c r="F38" s="19">
        <v>25</v>
      </c>
      <c r="G38" s="24">
        <v>2516.6799999999998</v>
      </c>
      <c r="H38" s="24">
        <v>0.65</v>
      </c>
      <c r="I38" s="31">
        <v>7.7182000000000004</v>
      </c>
      <c r="J38" s="31">
        <v>7.6780678654500001</v>
      </c>
      <c r="K38" s="35" t="s">
        <v>691</v>
      </c>
    </row>
    <row r="39" spans="2:11" x14ac:dyDescent="0.25">
      <c r="B39" s="8" t="s">
        <v>2871</v>
      </c>
      <c r="C39" s="60" t="s">
        <v>774</v>
      </c>
      <c r="D39" s="54" t="s">
        <v>2872</v>
      </c>
      <c r="E39" s="6" t="s">
        <v>702</v>
      </c>
      <c r="F39" s="19">
        <v>250</v>
      </c>
      <c r="G39" s="24">
        <v>2507.7399999999998</v>
      </c>
      <c r="H39" s="24">
        <v>0.65</v>
      </c>
      <c r="I39" s="31">
        <v>7.1</v>
      </c>
      <c r="J39" s="31"/>
      <c r="K39" s="35" t="s">
        <v>691</v>
      </c>
    </row>
    <row r="40" spans="2:11" x14ac:dyDescent="0.25">
      <c r="B40" s="8" t="s">
        <v>2873</v>
      </c>
      <c r="C40" s="60" t="s">
        <v>1094</v>
      </c>
      <c r="D40" s="54" t="s">
        <v>2874</v>
      </c>
      <c r="E40" s="6" t="s">
        <v>1228</v>
      </c>
      <c r="F40" s="19">
        <v>1250</v>
      </c>
      <c r="G40" s="24">
        <v>2503.7399999999998</v>
      </c>
      <c r="H40" s="24">
        <v>0.65</v>
      </c>
      <c r="I40" s="31">
        <v>7.33</v>
      </c>
      <c r="J40" s="31"/>
      <c r="K40" s="35" t="s">
        <v>691</v>
      </c>
    </row>
    <row r="41" spans="2:11" x14ac:dyDescent="0.25">
      <c r="B41" s="8" t="s">
        <v>2875</v>
      </c>
      <c r="C41" s="60" t="s">
        <v>774</v>
      </c>
      <c r="D41" s="54" t="s">
        <v>2876</v>
      </c>
      <c r="E41" s="6" t="s">
        <v>702</v>
      </c>
      <c r="F41" s="19">
        <v>250</v>
      </c>
      <c r="G41" s="24">
        <v>2500.86</v>
      </c>
      <c r="H41" s="24">
        <v>0.65</v>
      </c>
      <c r="I41" s="31">
        <v>7.48</v>
      </c>
      <c r="J41" s="31"/>
      <c r="K41" s="35" t="s">
        <v>691</v>
      </c>
    </row>
    <row r="42" spans="2:11" x14ac:dyDescent="0.25">
      <c r="B42" s="8" t="s">
        <v>2877</v>
      </c>
      <c r="C42" s="60" t="s">
        <v>2878</v>
      </c>
      <c r="D42" s="54" t="s">
        <v>2879</v>
      </c>
      <c r="E42" s="6" t="s">
        <v>702</v>
      </c>
      <c r="F42" s="19">
        <v>250</v>
      </c>
      <c r="G42" s="24">
        <v>2494.86</v>
      </c>
      <c r="H42" s="24">
        <v>0.64</v>
      </c>
      <c r="I42" s="31">
        <v>7.4763000000000002</v>
      </c>
      <c r="J42" s="31"/>
      <c r="K42" s="35" t="s">
        <v>691</v>
      </c>
    </row>
    <row r="43" spans="2:11" x14ac:dyDescent="0.25">
      <c r="B43" s="8" t="s">
        <v>2880</v>
      </c>
      <c r="C43" s="60" t="s">
        <v>774</v>
      </c>
      <c r="D43" s="54" t="s">
        <v>2881</v>
      </c>
      <c r="E43" s="6" t="s">
        <v>702</v>
      </c>
      <c r="F43" s="19">
        <v>2500</v>
      </c>
      <c r="G43" s="24">
        <v>2480.6999999999998</v>
      </c>
      <c r="H43" s="24">
        <v>0.64</v>
      </c>
      <c r="I43" s="31">
        <v>7.48</v>
      </c>
      <c r="J43" s="31"/>
      <c r="K43" s="35" t="s">
        <v>691</v>
      </c>
    </row>
    <row r="44" spans="2:11" x14ac:dyDescent="0.25">
      <c r="B44" s="8" t="s">
        <v>2882</v>
      </c>
      <c r="C44" s="60" t="s">
        <v>774</v>
      </c>
      <c r="D44" s="54" t="s">
        <v>2883</v>
      </c>
      <c r="E44" s="6" t="s">
        <v>1228</v>
      </c>
      <c r="F44" s="19">
        <v>2500</v>
      </c>
      <c r="G44" s="24">
        <v>2467.41</v>
      </c>
      <c r="H44" s="24">
        <v>0.64</v>
      </c>
      <c r="I44" s="31">
        <v>7.48</v>
      </c>
      <c r="J44" s="31"/>
      <c r="K44" s="35"/>
    </row>
    <row r="45" spans="2:11" x14ac:dyDescent="0.25">
      <c r="B45" s="8" t="s">
        <v>2884</v>
      </c>
      <c r="C45" s="60" t="s">
        <v>2885</v>
      </c>
      <c r="D45" s="54" t="s">
        <v>2886</v>
      </c>
      <c r="E45" s="6" t="s">
        <v>715</v>
      </c>
      <c r="F45" s="19">
        <v>10</v>
      </c>
      <c r="G45" s="24">
        <v>1004.62</v>
      </c>
      <c r="H45" s="24">
        <v>0.26</v>
      </c>
      <c r="I45" s="31">
        <v>8.1469000000000005</v>
      </c>
      <c r="J45" s="31"/>
      <c r="K45" s="35" t="s">
        <v>691</v>
      </c>
    </row>
    <row r="46" spans="2:11" x14ac:dyDescent="0.25">
      <c r="B46" s="8" t="s">
        <v>2887</v>
      </c>
      <c r="C46" s="60" t="s">
        <v>1188</v>
      </c>
      <c r="D46" s="54" t="s">
        <v>2888</v>
      </c>
      <c r="E46" s="6" t="s">
        <v>702</v>
      </c>
      <c r="F46" s="19">
        <v>40</v>
      </c>
      <c r="G46" s="24">
        <v>507.67</v>
      </c>
      <c r="H46" s="24">
        <v>0.13</v>
      </c>
      <c r="I46" s="31">
        <v>7.2050000000000001</v>
      </c>
      <c r="J46" s="31"/>
      <c r="K46" s="35" t="s">
        <v>691</v>
      </c>
    </row>
    <row r="47" spans="2:11" x14ac:dyDescent="0.25">
      <c r="B47" s="8" t="s">
        <v>2889</v>
      </c>
      <c r="C47" s="60" t="s">
        <v>1094</v>
      </c>
      <c r="D47" s="54" t="s">
        <v>2890</v>
      </c>
      <c r="E47" s="6" t="s">
        <v>1228</v>
      </c>
      <c r="F47" s="19">
        <v>100</v>
      </c>
      <c r="G47" s="24">
        <v>199.61</v>
      </c>
      <c r="H47" s="24">
        <v>0.05</v>
      </c>
      <c r="I47" s="31">
        <v>7.4450000000000003</v>
      </c>
      <c r="J47" s="31"/>
      <c r="K47" s="35" t="s">
        <v>691</v>
      </c>
    </row>
    <row r="48" spans="2:11" x14ac:dyDescent="0.25">
      <c r="C48" s="58" t="s">
        <v>199</v>
      </c>
      <c r="D48" s="54"/>
      <c r="E48" s="6"/>
      <c r="F48" s="19"/>
      <c r="G48" s="25">
        <v>199896.12</v>
      </c>
      <c r="H48" s="25">
        <v>51.65</v>
      </c>
      <c r="I48" s="31"/>
      <c r="J48" s="31"/>
      <c r="K48" s="35"/>
    </row>
    <row r="49" spans="2:11" x14ac:dyDescent="0.25">
      <c r="C49" s="57"/>
      <c r="D49" s="54"/>
      <c r="E49" s="6"/>
      <c r="F49" s="19"/>
      <c r="G49" s="24"/>
      <c r="H49" s="24"/>
      <c r="I49" s="31"/>
      <c r="J49" s="31"/>
      <c r="K49" s="35"/>
    </row>
    <row r="50" spans="2:11" x14ac:dyDescent="0.25">
      <c r="C50" s="59" t="s">
        <v>810</v>
      </c>
      <c r="D50" s="54"/>
      <c r="E50" s="6"/>
      <c r="F50" s="19"/>
      <c r="G50" s="24"/>
      <c r="H50" s="24"/>
      <c r="I50" s="31"/>
      <c r="J50" s="31"/>
      <c r="K50" s="35"/>
    </row>
    <row r="51" spans="2:11" x14ac:dyDescent="0.25">
      <c r="B51" s="8" t="s">
        <v>817</v>
      </c>
      <c r="C51" s="60" t="s">
        <v>818</v>
      </c>
      <c r="D51" s="54" t="s">
        <v>819</v>
      </c>
      <c r="E51" s="6" t="s">
        <v>730</v>
      </c>
      <c r="F51" s="19">
        <v>25000</v>
      </c>
      <c r="G51" s="24">
        <v>13099.25</v>
      </c>
      <c r="H51" s="24">
        <v>3.38</v>
      </c>
      <c r="I51" s="31">
        <v>7.9844999999999997</v>
      </c>
      <c r="J51" s="31"/>
      <c r="K51" s="35" t="s">
        <v>691</v>
      </c>
    </row>
    <row r="52" spans="2:11" x14ac:dyDescent="0.25">
      <c r="C52" s="58" t="s">
        <v>199</v>
      </c>
      <c r="D52" s="54"/>
      <c r="E52" s="6"/>
      <c r="F52" s="19"/>
      <c r="G52" s="25">
        <v>13099.25</v>
      </c>
      <c r="H52" s="25">
        <v>3.38</v>
      </c>
      <c r="I52" s="31"/>
      <c r="J52" s="31"/>
      <c r="K52" s="35"/>
    </row>
    <row r="53" spans="2:11" x14ac:dyDescent="0.25">
      <c r="C53" s="57"/>
      <c r="D53" s="54"/>
      <c r="E53" s="6"/>
      <c r="F53" s="19"/>
      <c r="G53" s="24"/>
      <c r="H53" s="24"/>
      <c r="I53" s="31"/>
      <c r="J53" s="31"/>
      <c r="K53" s="35"/>
    </row>
    <row r="54" spans="2:11" x14ac:dyDescent="0.25">
      <c r="C54" s="58" t="s">
        <v>7</v>
      </c>
      <c r="D54" s="54"/>
      <c r="E54" s="6"/>
      <c r="F54" s="19"/>
      <c r="G54" s="24" t="s">
        <v>2</v>
      </c>
      <c r="H54" s="24" t="s">
        <v>2</v>
      </c>
      <c r="I54" s="31"/>
      <c r="J54" s="31"/>
      <c r="K54" s="35"/>
    </row>
    <row r="55" spans="2:11" x14ac:dyDescent="0.25">
      <c r="C55" s="57"/>
      <c r="D55" s="54"/>
      <c r="E55" s="6"/>
      <c r="F55" s="19"/>
      <c r="G55" s="24"/>
      <c r="H55" s="24"/>
      <c r="I55" s="31"/>
      <c r="J55" s="31"/>
      <c r="K55" s="35"/>
    </row>
    <row r="56" spans="2:11" x14ac:dyDescent="0.25">
      <c r="C56" s="58" t="s">
        <v>8</v>
      </c>
      <c r="D56" s="54"/>
      <c r="E56" s="6"/>
      <c r="F56" s="19"/>
      <c r="G56" s="24" t="s">
        <v>2</v>
      </c>
      <c r="H56" s="24" t="s">
        <v>2</v>
      </c>
      <c r="I56" s="31"/>
      <c r="J56" s="31"/>
      <c r="K56" s="35"/>
    </row>
    <row r="57" spans="2:11" x14ac:dyDescent="0.25">
      <c r="C57" s="57"/>
      <c r="D57" s="54"/>
      <c r="E57" s="6"/>
      <c r="F57" s="19"/>
      <c r="G57" s="24"/>
      <c r="H57" s="24"/>
      <c r="I57" s="31"/>
      <c r="J57" s="31"/>
      <c r="K57" s="35"/>
    </row>
    <row r="58" spans="2:11" x14ac:dyDescent="0.25">
      <c r="C58" s="59" t="s">
        <v>9</v>
      </c>
      <c r="D58" s="54"/>
      <c r="E58" s="6"/>
      <c r="F58" s="19"/>
      <c r="G58" s="24"/>
      <c r="H58" s="24"/>
      <c r="I58" s="31"/>
      <c r="J58" s="31"/>
      <c r="K58" s="35"/>
    </row>
    <row r="59" spans="2:11" x14ac:dyDescent="0.25">
      <c r="B59" s="8" t="s">
        <v>823</v>
      </c>
      <c r="C59" s="60" t="s">
        <v>824</v>
      </c>
      <c r="D59" s="54" t="s">
        <v>825</v>
      </c>
      <c r="E59" s="6" t="s">
        <v>210</v>
      </c>
      <c r="F59" s="19">
        <v>24000000</v>
      </c>
      <c r="G59" s="24">
        <v>23979.41</v>
      </c>
      <c r="H59" s="24">
        <v>6.2</v>
      </c>
      <c r="I59" s="31">
        <v>7.0710833380000002</v>
      </c>
      <c r="J59" s="31"/>
      <c r="K59" s="35"/>
    </row>
    <row r="60" spans="2:11" x14ac:dyDescent="0.25">
      <c r="C60" s="58" t="s">
        <v>199</v>
      </c>
      <c r="D60" s="54"/>
      <c r="E60" s="6"/>
      <c r="F60" s="19"/>
      <c r="G60" s="25">
        <v>23979.41</v>
      </c>
      <c r="H60" s="25">
        <v>6.2</v>
      </c>
      <c r="I60" s="31"/>
      <c r="J60" s="31"/>
      <c r="K60" s="35"/>
    </row>
    <row r="61" spans="2:11" x14ac:dyDescent="0.25">
      <c r="C61" s="57"/>
      <c r="D61" s="54"/>
      <c r="E61" s="6"/>
      <c r="F61" s="19"/>
      <c r="G61" s="24"/>
      <c r="H61" s="24"/>
      <c r="I61" s="31"/>
      <c r="J61" s="31"/>
      <c r="K61" s="35"/>
    </row>
    <row r="62" spans="2:11" x14ac:dyDescent="0.25">
      <c r="C62" s="59" t="s">
        <v>10</v>
      </c>
      <c r="D62" s="54"/>
      <c r="E62" s="6"/>
      <c r="F62" s="19"/>
      <c r="G62" s="24"/>
      <c r="H62" s="24"/>
      <c r="I62" s="31"/>
      <c r="J62" s="31"/>
      <c r="K62" s="35"/>
    </row>
    <row r="63" spans="2:11" x14ac:dyDescent="0.25">
      <c r="B63" s="8" t="s">
        <v>1345</v>
      </c>
      <c r="C63" s="60" t="s">
        <v>1346</v>
      </c>
      <c r="D63" s="54" t="s">
        <v>1347</v>
      </c>
      <c r="E63" s="6" t="s">
        <v>210</v>
      </c>
      <c r="F63" s="19">
        <v>18000000</v>
      </c>
      <c r="G63" s="24">
        <v>18122.310000000001</v>
      </c>
      <c r="H63" s="24">
        <v>4.68</v>
      </c>
      <c r="I63" s="31">
        <v>7.78308366</v>
      </c>
      <c r="J63" s="31"/>
      <c r="K63" s="35"/>
    </row>
    <row r="64" spans="2:11" x14ac:dyDescent="0.25">
      <c r="B64" s="8" t="s">
        <v>2891</v>
      </c>
      <c r="C64" s="60" t="s">
        <v>2892</v>
      </c>
      <c r="D64" s="54" t="s">
        <v>2893</v>
      </c>
      <c r="E64" s="6" t="s">
        <v>210</v>
      </c>
      <c r="F64" s="19">
        <v>10000000</v>
      </c>
      <c r="G64" s="24">
        <v>9980.16</v>
      </c>
      <c r="H64" s="24">
        <v>2.58</v>
      </c>
      <c r="I64" s="31">
        <v>7.3023956349999999</v>
      </c>
      <c r="J64" s="31"/>
      <c r="K64" s="35"/>
    </row>
    <row r="65" spans="1:11" x14ac:dyDescent="0.25">
      <c r="B65" s="8" t="s">
        <v>2894</v>
      </c>
      <c r="C65" s="60" t="s">
        <v>2895</v>
      </c>
      <c r="D65" s="54" t="s">
        <v>2896</v>
      </c>
      <c r="E65" s="6" t="s">
        <v>210</v>
      </c>
      <c r="F65" s="19">
        <v>3500000</v>
      </c>
      <c r="G65" s="24">
        <v>3533.89</v>
      </c>
      <c r="H65" s="24">
        <v>0.91</v>
      </c>
      <c r="I65" s="31">
        <v>7.2961690250000002</v>
      </c>
      <c r="J65" s="31"/>
      <c r="K65" s="35"/>
    </row>
    <row r="66" spans="1:11" x14ac:dyDescent="0.25">
      <c r="C66" s="58" t="s">
        <v>199</v>
      </c>
      <c r="D66" s="54"/>
      <c r="E66" s="6"/>
      <c r="F66" s="19"/>
      <c r="G66" s="25">
        <v>31636.36</v>
      </c>
      <c r="H66" s="25">
        <v>8.17</v>
      </c>
      <c r="I66" s="31"/>
      <c r="J66" s="31"/>
      <c r="K66" s="35"/>
    </row>
    <row r="67" spans="1:11" x14ac:dyDescent="0.25">
      <c r="C67" s="57"/>
      <c r="D67" s="54"/>
      <c r="E67" s="6"/>
      <c r="F67" s="19"/>
      <c r="G67" s="24"/>
      <c r="H67" s="24"/>
      <c r="I67" s="31"/>
      <c r="J67" s="31"/>
      <c r="K67" s="35"/>
    </row>
    <row r="68" spans="1:11" x14ac:dyDescent="0.25">
      <c r="C68" s="58" t="s">
        <v>11</v>
      </c>
      <c r="D68" s="54"/>
      <c r="E68" s="6"/>
      <c r="F68" s="19"/>
      <c r="G68" s="24" t="s">
        <v>2</v>
      </c>
      <c r="H68" s="24" t="s">
        <v>2</v>
      </c>
      <c r="I68" s="31"/>
      <c r="J68" s="31"/>
      <c r="K68" s="35"/>
    </row>
    <row r="69" spans="1:11" x14ac:dyDescent="0.25">
      <c r="C69" s="57"/>
      <c r="D69" s="54"/>
      <c r="E69" s="6"/>
      <c r="F69" s="19"/>
      <c r="G69" s="24"/>
      <c r="H69" s="24"/>
      <c r="I69" s="31"/>
      <c r="J69" s="31"/>
      <c r="K69" s="35"/>
    </row>
    <row r="70" spans="1:11" x14ac:dyDescent="0.25">
      <c r="A70" s="10"/>
      <c r="B70" s="28"/>
      <c r="C70" s="58" t="s">
        <v>13</v>
      </c>
      <c r="D70" s="54"/>
      <c r="E70" s="6"/>
      <c r="F70" s="19"/>
      <c r="G70" s="24"/>
      <c r="H70" s="24"/>
      <c r="I70" s="31"/>
      <c r="J70" s="31"/>
      <c r="K70" s="35"/>
    </row>
    <row r="71" spans="1:11" x14ac:dyDescent="0.25">
      <c r="A71" s="28"/>
      <c r="B71" s="28"/>
      <c r="C71" s="58" t="s">
        <v>14</v>
      </c>
      <c r="D71" s="54"/>
      <c r="E71" s="6"/>
      <c r="F71" s="19"/>
      <c r="G71" s="24" t="s">
        <v>2</v>
      </c>
      <c r="H71" s="24" t="s">
        <v>2</v>
      </c>
      <c r="I71" s="31"/>
      <c r="J71" s="31"/>
      <c r="K71" s="35"/>
    </row>
    <row r="72" spans="1:11" x14ac:dyDescent="0.25">
      <c r="A72" s="28"/>
      <c r="B72" s="28"/>
      <c r="C72" s="58"/>
      <c r="D72" s="54"/>
      <c r="E72" s="6"/>
      <c r="F72" s="19"/>
      <c r="G72" s="24"/>
      <c r="H72" s="24"/>
      <c r="I72" s="31"/>
      <c r="J72" s="31"/>
      <c r="K72" s="35"/>
    </row>
    <row r="73" spans="1:11" x14ac:dyDescent="0.25">
      <c r="C73" s="59" t="s">
        <v>15</v>
      </c>
      <c r="D73" s="54"/>
      <c r="E73" s="6"/>
      <c r="F73" s="19"/>
      <c r="G73" s="24"/>
      <c r="H73" s="24"/>
      <c r="I73" s="31"/>
      <c r="J73" s="31"/>
      <c r="K73" s="35"/>
    </row>
    <row r="74" spans="1:11" x14ac:dyDescent="0.25">
      <c r="B74" s="8" t="s">
        <v>1357</v>
      </c>
      <c r="C74" s="60" t="s">
        <v>725</v>
      </c>
      <c r="D74" s="54" t="s">
        <v>1358</v>
      </c>
      <c r="E74" s="6" t="s">
        <v>846</v>
      </c>
      <c r="F74" s="19">
        <v>4000</v>
      </c>
      <c r="G74" s="24">
        <v>18927.939999999999</v>
      </c>
      <c r="H74" s="24">
        <v>4.8899999999999997</v>
      </c>
      <c r="I74" s="31">
        <v>7.3049999999999997</v>
      </c>
      <c r="J74" s="31"/>
      <c r="K74" s="35" t="s">
        <v>691</v>
      </c>
    </row>
    <row r="75" spans="1:11" x14ac:dyDescent="0.25">
      <c r="B75" s="8" t="s">
        <v>2897</v>
      </c>
      <c r="C75" s="60" t="s">
        <v>1273</v>
      </c>
      <c r="D75" s="54" t="s">
        <v>2898</v>
      </c>
      <c r="E75" s="6" t="s">
        <v>846</v>
      </c>
      <c r="F75" s="19">
        <v>4000</v>
      </c>
      <c r="G75" s="24">
        <v>18882.560000000001</v>
      </c>
      <c r="H75" s="24">
        <v>4.88</v>
      </c>
      <c r="I75" s="31">
        <v>7.2</v>
      </c>
      <c r="J75" s="31"/>
      <c r="K75" s="35"/>
    </row>
    <row r="76" spans="1:11" x14ac:dyDescent="0.25">
      <c r="B76" s="8" t="s">
        <v>2752</v>
      </c>
      <c r="C76" s="60" t="s">
        <v>1623</v>
      </c>
      <c r="D76" s="54" t="s">
        <v>2753</v>
      </c>
      <c r="E76" s="6" t="s">
        <v>1394</v>
      </c>
      <c r="F76" s="19">
        <v>2500</v>
      </c>
      <c r="G76" s="24">
        <v>12061.99</v>
      </c>
      <c r="H76" s="24">
        <v>3.12</v>
      </c>
      <c r="I76" s="31">
        <v>6.7625000000000002</v>
      </c>
      <c r="J76" s="31"/>
      <c r="K76" s="35" t="s">
        <v>691</v>
      </c>
    </row>
    <row r="77" spans="1:11" x14ac:dyDescent="0.25">
      <c r="B77" s="8" t="s">
        <v>2899</v>
      </c>
      <c r="C77" s="60" t="s">
        <v>1273</v>
      </c>
      <c r="D77" s="54" t="s">
        <v>2900</v>
      </c>
      <c r="E77" s="6" t="s">
        <v>846</v>
      </c>
      <c r="F77" s="19">
        <v>2000</v>
      </c>
      <c r="G77" s="24">
        <v>9732.75</v>
      </c>
      <c r="H77" s="24">
        <v>2.52</v>
      </c>
      <c r="I77" s="31">
        <v>6.7264999999999997</v>
      </c>
      <c r="J77" s="31"/>
      <c r="K77" s="35" t="s">
        <v>691</v>
      </c>
    </row>
    <row r="78" spans="1:11" x14ac:dyDescent="0.25">
      <c r="B78" s="8" t="s">
        <v>2150</v>
      </c>
      <c r="C78" s="60" t="s">
        <v>1623</v>
      </c>
      <c r="D78" s="54" t="s">
        <v>2151</v>
      </c>
      <c r="E78" s="6" t="s">
        <v>1394</v>
      </c>
      <c r="F78" s="19">
        <v>2000</v>
      </c>
      <c r="G78" s="24">
        <v>9656.5</v>
      </c>
      <c r="H78" s="24">
        <v>2.5</v>
      </c>
      <c r="I78" s="31">
        <v>6.7625000000000002</v>
      </c>
      <c r="J78" s="31"/>
      <c r="K78" s="35" t="s">
        <v>691</v>
      </c>
    </row>
    <row r="79" spans="1:11" x14ac:dyDescent="0.25">
      <c r="B79" s="8" t="s">
        <v>2901</v>
      </c>
      <c r="C79" s="60" t="s">
        <v>1278</v>
      </c>
      <c r="D79" s="54" t="s">
        <v>2902</v>
      </c>
      <c r="E79" s="6" t="s">
        <v>846</v>
      </c>
      <c r="F79" s="19">
        <v>1000</v>
      </c>
      <c r="G79" s="24">
        <v>4917.68</v>
      </c>
      <c r="H79" s="24">
        <v>1.27</v>
      </c>
      <c r="I79" s="31">
        <v>6.5</v>
      </c>
      <c r="J79" s="31"/>
      <c r="K79" s="35"/>
    </row>
    <row r="80" spans="1:11" x14ac:dyDescent="0.25">
      <c r="B80" s="8" t="s">
        <v>2643</v>
      </c>
      <c r="C80" s="60" t="s">
        <v>524</v>
      </c>
      <c r="D80" s="54" t="s">
        <v>2644</v>
      </c>
      <c r="E80" s="6" t="s">
        <v>854</v>
      </c>
      <c r="F80" s="19">
        <v>1000</v>
      </c>
      <c r="G80" s="24">
        <v>4858.83</v>
      </c>
      <c r="H80" s="24">
        <v>1.26</v>
      </c>
      <c r="I80" s="31">
        <v>6.7549999999999999</v>
      </c>
      <c r="J80" s="31"/>
      <c r="K80" s="35" t="s">
        <v>691</v>
      </c>
    </row>
    <row r="81" spans="1:11" x14ac:dyDescent="0.25">
      <c r="B81" s="8" t="s">
        <v>2073</v>
      </c>
      <c r="C81" s="60" t="s">
        <v>1079</v>
      </c>
      <c r="D81" s="54" t="s">
        <v>2074</v>
      </c>
      <c r="E81" s="6" t="s">
        <v>846</v>
      </c>
      <c r="F81" s="19">
        <v>1000</v>
      </c>
      <c r="G81" s="24">
        <v>4858.76</v>
      </c>
      <c r="H81" s="24">
        <v>1.26</v>
      </c>
      <c r="I81" s="31">
        <v>6.7580999999999998</v>
      </c>
      <c r="J81" s="31"/>
      <c r="K81" s="35"/>
    </row>
    <row r="82" spans="1:11" x14ac:dyDescent="0.25">
      <c r="B82" s="8" t="s">
        <v>2903</v>
      </c>
      <c r="C82" s="60" t="s">
        <v>227</v>
      </c>
      <c r="D82" s="54" t="s">
        <v>2904</v>
      </c>
      <c r="E82" s="6" t="s">
        <v>846</v>
      </c>
      <c r="F82" s="19">
        <v>500</v>
      </c>
      <c r="G82" s="24">
        <v>2462.86</v>
      </c>
      <c r="H82" s="24">
        <v>0.64</v>
      </c>
      <c r="I82" s="31">
        <v>6.4</v>
      </c>
      <c r="J82" s="31"/>
      <c r="K82" s="35" t="s">
        <v>691</v>
      </c>
    </row>
    <row r="83" spans="1:11" x14ac:dyDescent="0.25">
      <c r="B83" s="8" t="s">
        <v>2905</v>
      </c>
      <c r="C83" s="60" t="s">
        <v>1079</v>
      </c>
      <c r="D83" s="54" t="s">
        <v>2906</v>
      </c>
      <c r="E83" s="6" t="s">
        <v>846</v>
      </c>
      <c r="F83" s="19">
        <v>500</v>
      </c>
      <c r="G83" s="24">
        <v>2414.2800000000002</v>
      </c>
      <c r="H83" s="24">
        <v>0.62</v>
      </c>
      <c r="I83" s="31">
        <v>6.7499000000000002</v>
      </c>
      <c r="J83" s="31"/>
      <c r="K83" s="35"/>
    </row>
    <row r="84" spans="1:11" x14ac:dyDescent="0.25">
      <c r="C84" s="58" t="s">
        <v>199</v>
      </c>
      <c r="D84" s="54"/>
      <c r="E84" s="6"/>
      <c r="F84" s="19"/>
      <c r="G84" s="25">
        <v>88774.15</v>
      </c>
      <c r="H84" s="25">
        <v>22.96</v>
      </c>
      <c r="I84" s="31"/>
      <c r="J84" s="31"/>
      <c r="K84" s="35"/>
    </row>
    <row r="85" spans="1:11" x14ac:dyDescent="0.25">
      <c r="C85" s="57"/>
      <c r="D85" s="54"/>
      <c r="E85" s="6"/>
      <c r="F85" s="19"/>
      <c r="G85" s="24"/>
      <c r="H85" s="24"/>
      <c r="I85" s="31"/>
      <c r="J85" s="31"/>
      <c r="K85" s="35"/>
    </row>
    <row r="86" spans="1:11" x14ac:dyDescent="0.25">
      <c r="C86" s="58" t="s">
        <v>16</v>
      </c>
      <c r="D86" s="54"/>
      <c r="E86" s="6"/>
      <c r="F86" s="19"/>
      <c r="G86" s="24" t="s">
        <v>2</v>
      </c>
      <c r="H86" s="24" t="s">
        <v>2</v>
      </c>
      <c r="I86" s="31"/>
      <c r="J86" s="31"/>
      <c r="K86" s="35"/>
    </row>
    <row r="87" spans="1:11" x14ac:dyDescent="0.25">
      <c r="C87" s="57"/>
      <c r="D87" s="54"/>
      <c r="E87" s="6"/>
      <c r="F87" s="19"/>
      <c r="G87" s="24"/>
      <c r="H87" s="24"/>
      <c r="I87" s="31"/>
      <c r="J87" s="31"/>
      <c r="K87" s="35"/>
    </row>
    <row r="88" spans="1:11" x14ac:dyDescent="0.25">
      <c r="C88" s="58" t="s">
        <v>17</v>
      </c>
      <c r="D88" s="54"/>
      <c r="E88" s="6"/>
      <c r="F88" s="19"/>
      <c r="G88" s="24" t="s">
        <v>2</v>
      </c>
      <c r="H88" s="24" t="s">
        <v>2</v>
      </c>
      <c r="I88" s="31"/>
      <c r="J88" s="31"/>
      <c r="K88" s="35"/>
    </row>
    <row r="89" spans="1:11" x14ac:dyDescent="0.25">
      <c r="C89" s="57"/>
      <c r="D89" s="54"/>
      <c r="E89" s="6"/>
      <c r="F89" s="19"/>
      <c r="G89" s="24"/>
      <c r="H89" s="24"/>
      <c r="I89" s="31"/>
      <c r="J89" s="31"/>
      <c r="K89" s="35"/>
    </row>
    <row r="90" spans="1:11" x14ac:dyDescent="0.25">
      <c r="C90" s="58" t="s">
        <v>18</v>
      </c>
      <c r="D90" s="54"/>
      <c r="E90" s="6"/>
      <c r="F90" s="19"/>
      <c r="G90" s="24" t="s">
        <v>2</v>
      </c>
      <c r="H90" s="24" t="s">
        <v>2</v>
      </c>
      <c r="I90" s="31"/>
      <c r="J90" s="31"/>
      <c r="K90" s="35"/>
    </row>
    <row r="91" spans="1:11" x14ac:dyDescent="0.25">
      <c r="C91" s="57"/>
      <c r="D91" s="54"/>
      <c r="E91" s="6"/>
      <c r="F91" s="19"/>
      <c r="G91" s="24"/>
      <c r="H91" s="24"/>
      <c r="I91" s="31"/>
      <c r="J91" s="31"/>
      <c r="K91" s="35"/>
    </row>
    <row r="92" spans="1:11" x14ac:dyDescent="0.25">
      <c r="A92" s="10"/>
      <c r="B92" s="28"/>
      <c r="C92" s="58" t="s">
        <v>19</v>
      </c>
      <c r="D92" s="54"/>
      <c r="E92" s="6"/>
      <c r="F92" s="19"/>
      <c r="G92" s="24"/>
      <c r="H92" s="24"/>
      <c r="I92" s="31"/>
      <c r="J92" s="31"/>
      <c r="K92" s="35"/>
    </row>
    <row r="93" spans="1:11" x14ac:dyDescent="0.25">
      <c r="A93" s="28"/>
      <c r="B93" s="28"/>
      <c r="C93" s="58" t="s">
        <v>20</v>
      </c>
      <c r="D93" s="54"/>
      <c r="E93" s="6"/>
      <c r="F93" s="19"/>
      <c r="G93" s="24" t="s">
        <v>2</v>
      </c>
      <c r="H93" s="24" t="s">
        <v>2</v>
      </c>
      <c r="I93" s="31"/>
      <c r="J93" s="31"/>
      <c r="K93" s="35"/>
    </row>
    <row r="94" spans="1:11" x14ac:dyDescent="0.25">
      <c r="A94" s="28"/>
      <c r="B94" s="28"/>
      <c r="C94" s="58"/>
      <c r="D94" s="54"/>
      <c r="E94" s="6"/>
      <c r="F94" s="19"/>
      <c r="G94" s="24"/>
      <c r="H94" s="24"/>
      <c r="I94" s="31"/>
      <c r="J94" s="31"/>
      <c r="K94" s="35"/>
    </row>
    <row r="95" spans="1:11" x14ac:dyDescent="0.25">
      <c r="C95" s="59" t="s">
        <v>21</v>
      </c>
      <c r="D95" s="54"/>
      <c r="E95" s="6"/>
      <c r="F95" s="19"/>
      <c r="G95" s="24"/>
      <c r="H95" s="24"/>
      <c r="I95" s="31"/>
      <c r="J95" s="31"/>
      <c r="K95" s="35"/>
    </row>
    <row r="96" spans="1:11" x14ac:dyDescent="0.25">
      <c r="B96" s="8" t="s">
        <v>930</v>
      </c>
      <c r="C96" s="60" t="s">
        <v>4938</v>
      </c>
      <c r="D96" s="54" t="s">
        <v>931</v>
      </c>
      <c r="E96" s="6" t="s">
        <v>932</v>
      </c>
      <c r="F96" s="19">
        <v>12638.668</v>
      </c>
      <c r="G96" s="24">
        <v>1512.93</v>
      </c>
      <c r="H96" s="24">
        <v>0.39</v>
      </c>
      <c r="I96" s="31">
        <v>5.6</v>
      </c>
      <c r="J96" s="31"/>
      <c r="K96" s="35"/>
    </row>
    <row r="97" spans="1:54" x14ac:dyDescent="0.25">
      <c r="C97" s="58" t="s">
        <v>199</v>
      </c>
      <c r="D97" s="54"/>
      <c r="E97" s="6"/>
      <c r="F97" s="19"/>
      <c r="G97" s="25">
        <v>1512.93</v>
      </c>
      <c r="H97" s="25">
        <v>0.39</v>
      </c>
      <c r="I97" s="31"/>
      <c r="J97" s="31"/>
      <c r="K97" s="35"/>
    </row>
    <row r="98" spans="1:54" x14ac:dyDescent="0.25">
      <c r="C98" s="57"/>
      <c r="D98" s="54"/>
      <c r="E98" s="6"/>
      <c r="F98" s="19"/>
      <c r="G98" s="24"/>
      <c r="H98" s="24"/>
      <c r="I98" s="31"/>
      <c r="J98" s="31"/>
      <c r="K98" s="35"/>
    </row>
    <row r="99" spans="1:54" x14ac:dyDescent="0.25">
      <c r="C99" s="58" t="s">
        <v>22</v>
      </c>
      <c r="D99" s="54"/>
      <c r="E99" s="6"/>
      <c r="F99" s="19"/>
      <c r="G99" s="24" t="s">
        <v>2</v>
      </c>
      <c r="H99" s="24" t="s">
        <v>2</v>
      </c>
      <c r="I99" s="31"/>
      <c r="J99" s="31"/>
      <c r="K99" s="35"/>
    </row>
    <row r="100" spans="1:54" x14ac:dyDescent="0.25">
      <c r="C100" s="57"/>
      <c r="D100" s="54"/>
      <c r="E100" s="6"/>
      <c r="F100" s="19"/>
      <c r="G100" s="24"/>
      <c r="H100" s="24"/>
      <c r="I100" s="31"/>
      <c r="J100" s="31"/>
      <c r="K100" s="35"/>
    </row>
    <row r="101" spans="1:54" x14ac:dyDescent="0.25">
      <c r="C101" s="58" t="s">
        <v>23</v>
      </c>
      <c r="D101" s="54"/>
      <c r="E101" s="6"/>
      <c r="F101" s="19"/>
      <c r="G101" s="24" t="s">
        <v>2</v>
      </c>
      <c r="H101" s="24" t="s">
        <v>2</v>
      </c>
      <c r="I101" s="31"/>
      <c r="J101" s="31"/>
      <c r="K101" s="35"/>
    </row>
    <row r="102" spans="1:54" x14ac:dyDescent="0.25">
      <c r="C102" s="57"/>
      <c r="D102" s="54"/>
      <c r="E102" s="6"/>
      <c r="F102" s="19"/>
      <c r="G102" s="24"/>
      <c r="H102" s="24"/>
      <c r="I102" s="31"/>
      <c r="J102" s="31"/>
      <c r="K102" s="35"/>
    </row>
    <row r="103" spans="1:54" x14ac:dyDescent="0.25">
      <c r="C103" s="59" t="s">
        <v>24</v>
      </c>
      <c r="D103" s="54"/>
      <c r="E103" s="6"/>
      <c r="F103" s="19"/>
      <c r="G103" s="24"/>
      <c r="H103" s="24"/>
      <c r="I103" s="31"/>
      <c r="J103" s="31"/>
      <c r="K103" s="35"/>
    </row>
    <row r="104" spans="1:54" x14ac:dyDescent="0.25">
      <c r="B104" s="8" t="s">
        <v>211</v>
      </c>
      <c r="C104" s="60" t="s">
        <v>212</v>
      </c>
      <c r="D104" s="54"/>
      <c r="E104" s="6"/>
      <c r="F104" s="19"/>
      <c r="G104" s="24">
        <v>20380.080000000002</v>
      </c>
      <c r="H104" s="24">
        <v>5.27</v>
      </c>
      <c r="I104" s="31"/>
      <c r="J104" s="31"/>
      <c r="K104" s="35"/>
    </row>
    <row r="105" spans="1:54" x14ac:dyDescent="0.25">
      <c r="C105" s="58" t="s">
        <v>199</v>
      </c>
      <c r="D105" s="54"/>
      <c r="E105" s="6"/>
      <c r="F105" s="19"/>
      <c r="G105" s="25">
        <v>20380.080000000002</v>
      </c>
      <c r="H105" s="25">
        <v>5.27</v>
      </c>
      <c r="I105" s="31"/>
      <c r="J105" s="31"/>
      <c r="K105" s="35"/>
    </row>
    <row r="106" spans="1:54" x14ac:dyDescent="0.25">
      <c r="C106" s="57"/>
      <c r="D106" s="54"/>
      <c r="E106" s="6"/>
      <c r="F106" s="19"/>
      <c r="G106" s="24"/>
      <c r="H106" s="24"/>
      <c r="I106" s="31"/>
      <c r="J106" s="31"/>
      <c r="K106" s="35"/>
    </row>
    <row r="107" spans="1:54" x14ac:dyDescent="0.25">
      <c r="A107" s="10"/>
      <c r="B107" s="28"/>
      <c r="C107" s="58" t="s">
        <v>25</v>
      </c>
      <c r="D107" s="54"/>
      <c r="E107" s="6"/>
      <c r="F107" s="19"/>
      <c r="G107" s="24"/>
      <c r="H107" s="24"/>
      <c r="I107" s="31"/>
      <c r="J107" s="31"/>
      <c r="K107" s="35"/>
    </row>
    <row r="108" spans="1:54" s="2" customFormat="1" ht="13.5" x14ac:dyDescent="0.25">
      <c r="A108" s="28"/>
      <c r="B108" s="28"/>
      <c r="C108" s="57" t="s">
        <v>4904</v>
      </c>
      <c r="D108" s="54"/>
      <c r="E108" s="6"/>
      <c r="F108" s="19"/>
      <c r="G108" s="24" t="s">
        <v>2</v>
      </c>
      <c r="H108" s="24" t="s">
        <v>2</v>
      </c>
      <c r="I108" s="31"/>
      <c r="J108" s="31"/>
      <c r="K108" s="35"/>
      <c r="L108" s="3"/>
      <c r="AI108" s="3"/>
      <c r="AV108" s="3"/>
      <c r="AX108" s="3"/>
      <c r="BB108" s="3"/>
    </row>
    <row r="109" spans="1:54" x14ac:dyDescent="0.25">
      <c r="B109" s="8"/>
      <c r="C109" s="60" t="s">
        <v>213</v>
      </c>
      <c r="D109" s="54"/>
      <c r="E109" s="6"/>
      <c r="F109" s="19"/>
      <c r="G109" s="24">
        <v>7705.62</v>
      </c>
      <c r="H109" s="24">
        <v>1.98</v>
      </c>
      <c r="I109" s="31"/>
      <c r="J109" s="31"/>
      <c r="K109" s="35"/>
    </row>
    <row r="110" spans="1:54" x14ac:dyDescent="0.25">
      <c r="C110" s="58" t="s">
        <v>199</v>
      </c>
      <c r="D110" s="54"/>
      <c r="E110" s="6"/>
      <c r="F110" s="19"/>
      <c r="G110" s="25">
        <v>7705.62</v>
      </c>
      <c r="H110" s="25">
        <v>1.98</v>
      </c>
      <c r="I110" s="31"/>
      <c r="J110" s="31"/>
      <c r="K110" s="35"/>
    </row>
    <row r="111" spans="1:54" x14ac:dyDescent="0.25">
      <c r="C111" s="57"/>
      <c r="D111" s="54"/>
      <c r="E111" s="6"/>
      <c r="F111" s="19"/>
      <c r="G111" s="24"/>
      <c r="H111" s="24"/>
      <c r="I111" s="31"/>
      <c r="J111" s="31"/>
      <c r="K111" s="35"/>
    </row>
    <row r="112" spans="1:54" x14ac:dyDescent="0.25">
      <c r="C112" s="61" t="s">
        <v>214</v>
      </c>
      <c r="D112" s="55"/>
      <c r="E112" s="5"/>
      <c r="F112" s="20"/>
      <c r="G112" s="26">
        <v>386983.92</v>
      </c>
      <c r="H112" s="26">
        <v>100.00000000000001</v>
      </c>
      <c r="I112" s="32"/>
      <c r="J112" s="32"/>
      <c r="K112" s="36"/>
    </row>
    <row r="114" spans="3:11" ht="15.75" x14ac:dyDescent="0.3">
      <c r="C114" s="50" t="s">
        <v>4514</v>
      </c>
      <c r="D114" s="50"/>
      <c r="E114" s="50"/>
      <c r="F114" s="50"/>
      <c r="G114" s="64"/>
      <c r="H114" s="64"/>
      <c r="I114" s="64"/>
      <c r="J114" s="50"/>
    </row>
    <row r="115" spans="3:11" ht="27" x14ac:dyDescent="0.25">
      <c r="C115" s="43" t="s">
        <v>4509</v>
      </c>
      <c r="D115" s="43" t="s">
        <v>4510</v>
      </c>
      <c r="E115" s="43" t="s">
        <v>4940</v>
      </c>
      <c r="F115" s="43" t="s">
        <v>4511</v>
      </c>
      <c r="G115" s="65" t="s">
        <v>34</v>
      </c>
      <c r="H115" s="66" t="s">
        <v>4941</v>
      </c>
      <c r="I115" s="65" t="s">
        <v>36</v>
      </c>
      <c r="J115" s="43" t="s">
        <v>39</v>
      </c>
    </row>
    <row r="116" spans="3:11" x14ac:dyDescent="0.25">
      <c r="C116" s="43" t="s">
        <v>4942</v>
      </c>
      <c r="D116" s="43"/>
      <c r="E116" s="43"/>
      <c r="F116" s="43"/>
      <c r="G116" s="65"/>
      <c r="H116" s="66"/>
      <c r="I116" s="65"/>
      <c r="J116" s="43"/>
    </row>
    <row r="117" spans="3:11" x14ac:dyDescent="0.25">
      <c r="C117" s="46" t="s">
        <v>4971</v>
      </c>
      <c r="D117" s="67"/>
      <c r="E117" s="67"/>
      <c r="F117" s="67"/>
      <c r="G117" s="68"/>
      <c r="H117" s="69">
        <v>-20000</v>
      </c>
      <c r="I117" s="70">
        <f>H117/$G$112*100</f>
        <v>-5.1681733959385188</v>
      </c>
      <c r="J117" s="43"/>
    </row>
    <row r="118" spans="3:11" x14ac:dyDescent="0.25">
      <c r="C118" s="48" t="s">
        <v>4513</v>
      </c>
      <c r="D118" s="48"/>
      <c r="E118" s="48"/>
      <c r="F118" s="48"/>
      <c r="G118" s="71"/>
      <c r="H118" s="71">
        <f>SUM(H117:H117)</f>
        <v>-20000</v>
      </c>
      <c r="I118" s="71">
        <f>SUM(I117:I117)</f>
        <v>-5.1681733959385188</v>
      </c>
      <c r="J118" s="48"/>
    </row>
    <row r="120" spans="3:11" x14ac:dyDescent="0.25">
      <c r="C120" s="1" t="s">
        <v>215</v>
      </c>
    </row>
    <row r="121" spans="3:11" x14ac:dyDescent="0.25">
      <c r="C121" s="37" t="s">
        <v>216</v>
      </c>
      <c r="D121" s="37"/>
      <c r="E121" s="37"/>
      <c r="F121" s="37"/>
      <c r="G121" s="37"/>
      <c r="H121" s="37"/>
      <c r="I121" s="37"/>
      <c r="J121" s="37"/>
      <c r="K121" s="37"/>
    </row>
    <row r="122" spans="3:11" x14ac:dyDescent="0.25">
      <c r="C122" s="2" t="s">
        <v>217</v>
      </c>
    </row>
    <row r="123" spans="3:11" x14ac:dyDescent="0.25">
      <c r="C123" s="2" t="s">
        <v>218</v>
      </c>
    </row>
    <row r="124" spans="3:11" ht="30" customHeight="1" x14ac:dyDescent="0.25">
      <c r="C124" s="204" t="s">
        <v>219</v>
      </c>
      <c r="D124" s="205"/>
      <c r="E124" s="205"/>
      <c r="F124" s="205"/>
      <c r="G124" s="205"/>
      <c r="H124" s="205"/>
      <c r="I124" s="205"/>
      <c r="J124" s="205"/>
      <c r="K124" s="205"/>
    </row>
    <row r="125" spans="3:11" x14ac:dyDescent="0.25">
      <c r="C125" s="2" t="s">
        <v>220</v>
      </c>
    </row>
    <row r="126" spans="3:11" x14ac:dyDescent="0.25">
      <c r="C126" s="2" t="s">
        <v>4923</v>
      </c>
    </row>
    <row r="127" spans="3:11" ht="40.5" customHeight="1" x14ac:dyDescent="0.25">
      <c r="C127" s="211" t="s">
        <v>4993</v>
      </c>
      <c r="D127" s="211"/>
      <c r="E127" s="211"/>
      <c r="F127" s="211"/>
      <c r="G127" s="211"/>
      <c r="H127" s="211"/>
      <c r="I127" s="211"/>
      <c r="J127" s="211"/>
      <c r="K127" s="211"/>
    </row>
    <row r="129" spans="1:256" x14ac:dyDescent="0.25">
      <c r="C129" s="2" t="s">
        <v>5065</v>
      </c>
      <c r="E129" s="2" t="s">
        <v>2</v>
      </c>
    </row>
    <row r="131" spans="1:256" x14ac:dyDescent="0.25">
      <c r="C131" s="2" t="s">
        <v>5066</v>
      </c>
      <c r="E131" s="2" t="s">
        <v>2</v>
      </c>
    </row>
    <row r="133" spans="1:256" x14ac:dyDescent="0.25">
      <c r="C133" s="2" t="s">
        <v>5173</v>
      </c>
    </row>
    <row r="135" spans="1:256" x14ac:dyDescent="0.25">
      <c r="C135" s="2" t="s">
        <v>5174</v>
      </c>
    </row>
    <row r="136" spans="1:256" s="83" customFormat="1" ht="35.25" customHeight="1" x14ac:dyDescent="0.25">
      <c r="A136" s="79"/>
      <c r="B136" s="79"/>
      <c r="C136" s="84" t="s">
        <v>5072</v>
      </c>
      <c r="D136" s="88" t="s">
        <v>5073</v>
      </c>
      <c r="E136" s="88" t="s">
        <v>5074</v>
      </c>
      <c r="F136" s="80"/>
      <c r="G136" s="81"/>
      <c r="H136" s="81"/>
      <c r="I136" s="81"/>
      <c r="J136" s="81"/>
      <c r="K136" s="82"/>
      <c r="L136" s="82"/>
      <c r="M136" s="79"/>
      <c r="N136" s="79"/>
      <c r="O136" s="79"/>
      <c r="P136" s="79"/>
      <c r="Q136" s="79"/>
      <c r="R136" s="79"/>
      <c r="S136" s="79"/>
      <c r="T136" s="79"/>
      <c r="U136" s="79"/>
      <c r="V136" s="79"/>
      <c r="W136" s="79"/>
      <c r="X136" s="79"/>
      <c r="Y136" s="79"/>
      <c r="Z136" s="79"/>
      <c r="AA136" s="79"/>
      <c r="AB136" s="79"/>
      <c r="AC136" s="79"/>
      <c r="AD136" s="79"/>
      <c r="AE136" s="79"/>
      <c r="AF136" s="79"/>
      <c r="AG136" s="79"/>
      <c r="AH136" s="79"/>
      <c r="AI136" s="82"/>
      <c r="AJ136" s="79"/>
      <c r="AK136" s="79"/>
      <c r="AL136" s="79"/>
      <c r="AM136" s="79"/>
      <c r="AN136" s="79"/>
      <c r="AO136" s="79"/>
      <c r="AP136" s="79"/>
      <c r="AQ136" s="79"/>
      <c r="AR136" s="79"/>
      <c r="AS136" s="79"/>
      <c r="AT136" s="79"/>
      <c r="AU136" s="79"/>
      <c r="AV136" s="82"/>
      <c r="AW136" s="79"/>
      <c r="AX136" s="82"/>
      <c r="AY136" s="79"/>
      <c r="AZ136" s="79"/>
      <c r="BA136" s="79"/>
      <c r="BB136" s="82"/>
      <c r="BC136" s="79"/>
      <c r="BD136" s="79"/>
      <c r="BE136" s="79"/>
      <c r="BF136" s="79"/>
      <c r="BG136" s="79"/>
      <c r="BH136" s="79"/>
      <c r="BI136" s="79"/>
      <c r="BJ136" s="79"/>
      <c r="BK136" s="79"/>
      <c r="BL136" s="79"/>
      <c r="BM136" s="79"/>
      <c r="BN136" s="79"/>
      <c r="BO136" s="79"/>
      <c r="BP136" s="79"/>
      <c r="BQ136" s="79"/>
      <c r="BR136" s="79"/>
      <c r="BS136" s="79"/>
      <c r="BT136" s="79"/>
      <c r="BU136" s="79"/>
      <c r="BV136" s="79"/>
      <c r="BW136" s="79"/>
      <c r="BX136" s="79"/>
      <c r="BY136" s="79"/>
      <c r="BZ136" s="79"/>
      <c r="CA136" s="79"/>
      <c r="CB136" s="79"/>
      <c r="CC136" s="79"/>
      <c r="CD136" s="79"/>
      <c r="CE136" s="79"/>
      <c r="CF136" s="79"/>
      <c r="CG136" s="79"/>
      <c r="CH136" s="79"/>
      <c r="CI136" s="79"/>
      <c r="CJ136" s="79"/>
      <c r="CK136" s="79"/>
      <c r="CL136" s="79"/>
      <c r="CM136" s="79"/>
      <c r="CN136" s="79"/>
      <c r="CO136" s="79"/>
      <c r="CP136" s="79"/>
      <c r="CQ136" s="79"/>
      <c r="CR136" s="79"/>
      <c r="CS136" s="79"/>
      <c r="CT136" s="79"/>
      <c r="CU136" s="79"/>
      <c r="CV136" s="79"/>
      <c r="CW136" s="79"/>
      <c r="CX136" s="79"/>
      <c r="CY136" s="79"/>
      <c r="CZ136" s="79"/>
      <c r="DA136" s="79"/>
      <c r="DB136" s="79"/>
      <c r="DC136" s="79"/>
      <c r="DD136" s="79"/>
      <c r="DE136" s="79"/>
      <c r="DF136" s="79"/>
      <c r="DG136" s="79"/>
      <c r="DH136" s="79"/>
      <c r="DI136" s="79"/>
      <c r="DJ136" s="79"/>
      <c r="DK136" s="79"/>
      <c r="DL136" s="79"/>
      <c r="DM136" s="79"/>
      <c r="DN136" s="79"/>
      <c r="DO136" s="79"/>
      <c r="DP136" s="79"/>
      <c r="DQ136" s="79"/>
      <c r="DR136" s="79"/>
      <c r="DS136" s="79"/>
      <c r="DT136" s="79"/>
      <c r="DU136" s="79"/>
      <c r="DV136" s="79"/>
      <c r="DW136" s="79"/>
      <c r="DX136" s="79"/>
      <c r="DY136" s="79"/>
      <c r="DZ136" s="79"/>
      <c r="EA136" s="79"/>
      <c r="EB136" s="79"/>
      <c r="EC136" s="79"/>
      <c r="ED136" s="79"/>
      <c r="EE136" s="79"/>
      <c r="EF136" s="79"/>
      <c r="EG136" s="79"/>
      <c r="EH136" s="79"/>
      <c r="EI136" s="79"/>
      <c r="EJ136" s="79"/>
      <c r="EK136" s="79"/>
      <c r="EL136" s="79"/>
      <c r="EM136" s="79"/>
      <c r="EN136" s="79"/>
      <c r="EO136" s="79"/>
      <c r="EP136" s="79"/>
      <c r="EQ136" s="79"/>
      <c r="ER136" s="79"/>
      <c r="ES136" s="79"/>
      <c r="ET136" s="79"/>
      <c r="EU136" s="79"/>
      <c r="EV136" s="79"/>
      <c r="EW136" s="79"/>
      <c r="EX136" s="79"/>
      <c r="EY136" s="79"/>
      <c r="EZ136" s="79"/>
      <c r="FA136" s="79"/>
      <c r="FB136" s="79"/>
      <c r="FC136" s="79"/>
      <c r="FD136" s="79"/>
      <c r="FE136" s="79"/>
      <c r="FF136" s="79"/>
      <c r="FG136" s="79"/>
      <c r="FH136" s="79"/>
      <c r="FI136" s="79"/>
      <c r="FJ136" s="79"/>
      <c r="FK136" s="79"/>
      <c r="FL136" s="79"/>
      <c r="FM136" s="79"/>
      <c r="FN136" s="79"/>
      <c r="FO136" s="79"/>
      <c r="FP136" s="79"/>
      <c r="FQ136" s="79"/>
      <c r="FR136" s="79"/>
      <c r="FS136" s="79"/>
      <c r="FT136" s="79"/>
      <c r="FU136" s="79"/>
      <c r="FV136" s="79"/>
      <c r="FW136" s="79"/>
      <c r="FX136" s="79"/>
      <c r="FY136" s="79"/>
      <c r="FZ136" s="79"/>
      <c r="GA136" s="79"/>
      <c r="GB136" s="79"/>
      <c r="GC136" s="79"/>
      <c r="GD136" s="79"/>
      <c r="GE136" s="79"/>
      <c r="GF136" s="79"/>
      <c r="GG136" s="79"/>
      <c r="GH136" s="79"/>
      <c r="GI136" s="79"/>
      <c r="GJ136" s="79"/>
      <c r="GK136" s="79"/>
      <c r="GL136" s="79"/>
      <c r="GM136" s="79"/>
      <c r="GN136" s="79"/>
      <c r="GO136" s="79"/>
      <c r="GP136" s="79"/>
      <c r="GQ136" s="79"/>
      <c r="GR136" s="79"/>
      <c r="GS136" s="79"/>
      <c r="GT136" s="79"/>
      <c r="GU136" s="79"/>
      <c r="GV136" s="79"/>
      <c r="GW136" s="79"/>
      <c r="GX136" s="79"/>
      <c r="GY136" s="79"/>
      <c r="GZ136" s="79"/>
      <c r="HA136" s="79"/>
      <c r="HB136" s="79"/>
      <c r="HC136" s="79"/>
      <c r="HD136" s="79"/>
      <c r="HE136" s="79"/>
      <c r="HF136" s="79"/>
      <c r="HG136" s="79"/>
      <c r="HH136" s="79"/>
      <c r="HI136" s="79"/>
      <c r="HJ136" s="79"/>
      <c r="HK136" s="79"/>
      <c r="HL136" s="79"/>
      <c r="HM136" s="79"/>
      <c r="HN136" s="79"/>
      <c r="HO136" s="79"/>
      <c r="HP136" s="79"/>
      <c r="HQ136" s="79"/>
      <c r="HR136" s="79"/>
      <c r="HS136" s="79"/>
      <c r="HT136" s="79"/>
      <c r="HU136" s="79"/>
      <c r="HV136" s="79"/>
      <c r="HW136" s="79"/>
      <c r="HX136" s="79"/>
      <c r="HY136" s="79"/>
      <c r="HZ136" s="79"/>
      <c r="IA136" s="79"/>
      <c r="IB136" s="79"/>
      <c r="IC136" s="79"/>
      <c r="ID136" s="79"/>
      <c r="IE136" s="79"/>
      <c r="IF136" s="79"/>
      <c r="IG136" s="79"/>
      <c r="IH136" s="79"/>
      <c r="II136" s="79"/>
      <c r="IJ136" s="79"/>
      <c r="IK136" s="79"/>
      <c r="IL136" s="79"/>
      <c r="IM136" s="79"/>
      <c r="IN136" s="79"/>
      <c r="IO136" s="79"/>
      <c r="IP136" s="79"/>
      <c r="IQ136" s="79"/>
      <c r="IR136" s="79"/>
      <c r="IS136" s="79"/>
      <c r="IT136" s="79"/>
      <c r="IU136" s="79"/>
      <c r="IV136" s="79"/>
    </row>
    <row r="137" spans="1:256" s="83" customFormat="1" x14ac:dyDescent="0.25">
      <c r="A137" s="79"/>
      <c r="B137" s="79"/>
      <c r="C137" s="86" t="s">
        <v>5085</v>
      </c>
      <c r="D137" s="89">
        <v>1504.6994</v>
      </c>
      <c r="E137" s="89">
        <v>1506.3685</v>
      </c>
      <c r="F137" s="80"/>
      <c r="G137" s="81"/>
      <c r="H137" s="81"/>
      <c r="I137" s="81"/>
      <c r="J137" s="81"/>
      <c r="K137" s="82"/>
      <c r="L137" s="82"/>
      <c r="M137" s="79"/>
      <c r="N137" s="79"/>
      <c r="O137" s="79"/>
      <c r="P137" s="79"/>
      <c r="Q137" s="79"/>
      <c r="R137" s="79"/>
      <c r="S137" s="79"/>
      <c r="T137" s="79"/>
      <c r="U137" s="79"/>
      <c r="V137" s="79"/>
      <c r="W137" s="79"/>
      <c r="X137" s="79"/>
      <c r="Y137" s="79"/>
      <c r="Z137" s="79"/>
      <c r="AA137" s="79"/>
      <c r="AB137" s="79"/>
      <c r="AC137" s="79"/>
      <c r="AD137" s="79"/>
      <c r="AE137" s="79"/>
      <c r="AF137" s="79"/>
      <c r="AG137" s="79"/>
      <c r="AH137" s="79"/>
      <c r="AI137" s="82"/>
      <c r="AJ137" s="79"/>
      <c r="AK137" s="79"/>
      <c r="AL137" s="79"/>
      <c r="AM137" s="79"/>
      <c r="AN137" s="79"/>
      <c r="AO137" s="79"/>
      <c r="AP137" s="79"/>
      <c r="AQ137" s="79"/>
      <c r="AR137" s="79"/>
      <c r="AS137" s="79"/>
      <c r="AT137" s="79"/>
      <c r="AU137" s="79"/>
      <c r="AV137" s="82"/>
      <c r="AW137" s="79"/>
      <c r="AX137" s="82"/>
      <c r="AY137" s="79"/>
      <c r="AZ137" s="79"/>
      <c r="BA137" s="79"/>
      <c r="BB137" s="82"/>
      <c r="BC137" s="79"/>
      <c r="BD137" s="79"/>
      <c r="BE137" s="79"/>
      <c r="BF137" s="79"/>
      <c r="BG137" s="79"/>
      <c r="BH137" s="79"/>
      <c r="BI137" s="79"/>
      <c r="BJ137" s="79"/>
      <c r="BK137" s="79"/>
      <c r="BL137" s="79"/>
      <c r="BM137" s="79"/>
      <c r="BN137" s="79"/>
      <c r="BO137" s="79"/>
      <c r="BP137" s="79"/>
      <c r="BQ137" s="79"/>
      <c r="BR137" s="79"/>
      <c r="BS137" s="79"/>
      <c r="BT137" s="79"/>
      <c r="BU137" s="79"/>
      <c r="BV137" s="79"/>
      <c r="BW137" s="79"/>
      <c r="BX137" s="79"/>
      <c r="BY137" s="79"/>
      <c r="BZ137" s="79"/>
      <c r="CA137" s="79"/>
      <c r="CB137" s="79"/>
      <c r="CC137" s="79"/>
      <c r="CD137" s="79"/>
      <c r="CE137" s="79"/>
      <c r="CF137" s="79"/>
      <c r="CG137" s="79"/>
      <c r="CH137" s="79"/>
      <c r="CI137" s="79"/>
      <c r="CJ137" s="79"/>
      <c r="CK137" s="79"/>
      <c r="CL137" s="79"/>
      <c r="CM137" s="79"/>
      <c r="CN137" s="79"/>
      <c r="CO137" s="79"/>
      <c r="CP137" s="79"/>
      <c r="CQ137" s="79"/>
      <c r="CR137" s="79"/>
      <c r="CS137" s="79"/>
      <c r="CT137" s="79"/>
      <c r="CU137" s="79"/>
      <c r="CV137" s="79"/>
      <c r="CW137" s="79"/>
      <c r="CX137" s="79"/>
      <c r="CY137" s="79"/>
      <c r="CZ137" s="79"/>
      <c r="DA137" s="79"/>
      <c r="DB137" s="79"/>
      <c r="DC137" s="79"/>
      <c r="DD137" s="79"/>
      <c r="DE137" s="79"/>
      <c r="DF137" s="79"/>
      <c r="DG137" s="79"/>
      <c r="DH137" s="79"/>
      <c r="DI137" s="79"/>
      <c r="DJ137" s="79"/>
      <c r="DK137" s="79"/>
      <c r="DL137" s="79"/>
      <c r="DM137" s="79"/>
      <c r="DN137" s="79"/>
      <c r="DO137" s="79"/>
      <c r="DP137" s="79"/>
      <c r="DQ137" s="79"/>
      <c r="DR137" s="79"/>
      <c r="DS137" s="79"/>
      <c r="DT137" s="79"/>
      <c r="DU137" s="79"/>
      <c r="DV137" s="79"/>
      <c r="DW137" s="79"/>
      <c r="DX137" s="79"/>
      <c r="DY137" s="79"/>
      <c r="DZ137" s="79"/>
      <c r="EA137" s="79"/>
      <c r="EB137" s="79"/>
      <c r="EC137" s="79"/>
      <c r="ED137" s="79"/>
      <c r="EE137" s="79"/>
      <c r="EF137" s="79"/>
      <c r="EG137" s="79"/>
      <c r="EH137" s="79"/>
      <c r="EI137" s="79"/>
      <c r="EJ137" s="79"/>
      <c r="EK137" s="79"/>
      <c r="EL137" s="79"/>
      <c r="EM137" s="79"/>
      <c r="EN137" s="79"/>
      <c r="EO137" s="79"/>
      <c r="EP137" s="79"/>
      <c r="EQ137" s="79"/>
      <c r="ER137" s="79"/>
      <c r="ES137" s="79"/>
      <c r="ET137" s="79"/>
      <c r="EU137" s="79"/>
      <c r="EV137" s="79"/>
      <c r="EW137" s="79"/>
      <c r="EX137" s="79"/>
      <c r="EY137" s="79"/>
      <c r="EZ137" s="79"/>
      <c r="FA137" s="79"/>
      <c r="FB137" s="79"/>
      <c r="FC137" s="79"/>
      <c r="FD137" s="79"/>
      <c r="FE137" s="79"/>
      <c r="FF137" s="79"/>
      <c r="FG137" s="79"/>
      <c r="FH137" s="79"/>
      <c r="FI137" s="79"/>
      <c r="FJ137" s="79"/>
      <c r="FK137" s="79"/>
      <c r="FL137" s="79"/>
      <c r="FM137" s="79"/>
      <c r="FN137" s="79"/>
      <c r="FO137" s="79"/>
      <c r="FP137" s="79"/>
      <c r="FQ137" s="79"/>
      <c r="FR137" s="79"/>
      <c r="FS137" s="79"/>
      <c r="FT137" s="79"/>
      <c r="FU137" s="79"/>
      <c r="FV137" s="79"/>
      <c r="FW137" s="79"/>
      <c r="FX137" s="79"/>
      <c r="FY137" s="79"/>
      <c r="FZ137" s="79"/>
      <c r="GA137" s="79"/>
      <c r="GB137" s="79"/>
      <c r="GC137" s="79"/>
      <c r="GD137" s="79"/>
      <c r="GE137" s="79"/>
      <c r="GF137" s="79"/>
      <c r="GG137" s="79"/>
      <c r="GH137" s="79"/>
      <c r="GI137" s="79"/>
      <c r="GJ137" s="79"/>
      <c r="GK137" s="79"/>
      <c r="GL137" s="79"/>
      <c r="GM137" s="79"/>
      <c r="GN137" s="79"/>
      <c r="GO137" s="79"/>
      <c r="GP137" s="79"/>
      <c r="GQ137" s="79"/>
      <c r="GR137" s="79"/>
      <c r="GS137" s="79"/>
      <c r="GT137" s="79"/>
      <c r="GU137" s="79"/>
      <c r="GV137" s="79"/>
      <c r="GW137" s="79"/>
      <c r="GX137" s="79"/>
      <c r="GY137" s="79"/>
      <c r="GZ137" s="79"/>
      <c r="HA137" s="79"/>
      <c r="HB137" s="79"/>
      <c r="HC137" s="79"/>
      <c r="HD137" s="79"/>
      <c r="HE137" s="79"/>
      <c r="HF137" s="79"/>
      <c r="HG137" s="79"/>
      <c r="HH137" s="79"/>
      <c r="HI137" s="79"/>
      <c r="HJ137" s="79"/>
      <c r="HK137" s="79"/>
      <c r="HL137" s="79"/>
      <c r="HM137" s="79"/>
      <c r="HN137" s="79"/>
      <c r="HO137" s="79"/>
      <c r="HP137" s="79"/>
      <c r="HQ137" s="79"/>
      <c r="HR137" s="79"/>
      <c r="HS137" s="79"/>
      <c r="HT137" s="79"/>
      <c r="HU137" s="79"/>
      <c r="HV137" s="79"/>
      <c r="HW137" s="79"/>
      <c r="HX137" s="79"/>
      <c r="HY137" s="79"/>
      <c r="HZ137" s="79"/>
      <c r="IA137" s="79"/>
      <c r="IB137" s="79"/>
      <c r="IC137" s="79"/>
      <c r="ID137" s="79"/>
      <c r="IE137" s="79"/>
      <c r="IF137" s="79"/>
      <c r="IG137" s="79"/>
      <c r="IH137" s="79"/>
      <c r="II137" s="79"/>
      <c r="IJ137" s="79"/>
      <c r="IK137" s="79"/>
      <c r="IL137" s="79"/>
      <c r="IM137" s="79"/>
      <c r="IN137" s="79"/>
      <c r="IO137" s="79"/>
      <c r="IP137" s="79"/>
      <c r="IQ137" s="79"/>
      <c r="IR137" s="79"/>
      <c r="IS137" s="79"/>
      <c r="IT137" s="79"/>
      <c r="IU137" s="79"/>
      <c r="IV137" s="79"/>
    </row>
    <row r="138" spans="1:256" s="83" customFormat="1" x14ac:dyDescent="0.25">
      <c r="A138" s="79"/>
      <c r="B138" s="79"/>
      <c r="C138" s="86" t="s">
        <v>5076</v>
      </c>
      <c r="D138" s="89">
        <v>3298.1316999999999</v>
      </c>
      <c r="E138" s="89">
        <v>3301.7903000000001</v>
      </c>
      <c r="F138" s="80"/>
      <c r="G138" s="81"/>
      <c r="H138" s="81"/>
      <c r="I138" s="81"/>
      <c r="J138" s="81"/>
      <c r="K138" s="82"/>
      <c r="L138" s="82"/>
      <c r="M138" s="79"/>
      <c r="N138" s="79"/>
      <c r="O138" s="79"/>
      <c r="P138" s="79"/>
      <c r="Q138" s="79"/>
      <c r="R138" s="79"/>
      <c r="S138" s="79"/>
      <c r="T138" s="79"/>
      <c r="U138" s="79"/>
      <c r="V138" s="79"/>
      <c r="W138" s="79"/>
      <c r="X138" s="79"/>
      <c r="Y138" s="79"/>
      <c r="Z138" s="79"/>
      <c r="AA138" s="79"/>
      <c r="AB138" s="79"/>
      <c r="AC138" s="79"/>
      <c r="AD138" s="79"/>
      <c r="AE138" s="79"/>
      <c r="AF138" s="79"/>
      <c r="AG138" s="79"/>
      <c r="AH138" s="79"/>
      <c r="AI138" s="82"/>
      <c r="AJ138" s="79"/>
      <c r="AK138" s="79"/>
      <c r="AL138" s="79"/>
      <c r="AM138" s="79"/>
      <c r="AN138" s="79"/>
      <c r="AO138" s="79"/>
      <c r="AP138" s="79"/>
      <c r="AQ138" s="79"/>
      <c r="AR138" s="79"/>
      <c r="AS138" s="79"/>
      <c r="AT138" s="79"/>
      <c r="AU138" s="79"/>
      <c r="AV138" s="82"/>
      <c r="AW138" s="79"/>
      <c r="AX138" s="82"/>
      <c r="AY138" s="79"/>
      <c r="AZ138" s="79"/>
      <c r="BA138" s="79"/>
      <c r="BB138" s="82"/>
      <c r="BC138" s="79"/>
      <c r="BD138" s="79"/>
      <c r="BE138" s="79"/>
      <c r="BF138" s="79"/>
      <c r="BG138" s="79"/>
      <c r="BH138" s="79"/>
      <c r="BI138" s="79"/>
      <c r="BJ138" s="79"/>
      <c r="BK138" s="79"/>
      <c r="BL138" s="79"/>
      <c r="BM138" s="79"/>
      <c r="BN138" s="79"/>
      <c r="BO138" s="79"/>
      <c r="BP138" s="79"/>
      <c r="BQ138" s="79"/>
      <c r="BR138" s="79"/>
      <c r="BS138" s="79"/>
      <c r="BT138" s="79"/>
      <c r="BU138" s="79"/>
      <c r="BV138" s="79"/>
      <c r="BW138" s="79"/>
      <c r="BX138" s="79"/>
      <c r="BY138" s="79"/>
      <c r="BZ138" s="79"/>
      <c r="CA138" s="79"/>
      <c r="CB138" s="79"/>
      <c r="CC138" s="79"/>
      <c r="CD138" s="79"/>
      <c r="CE138" s="79"/>
      <c r="CF138" s="79"/>
      <c r="CG138" s="79"/>
      <c r="CH138" s="79"/>
      <c r="CI138" s="79"/>
      <c r="CJ138" s="79"/>
      <c r="CK138" s="79"/>
      <c r="CL138" s="79"/>
      <c r="CM138" s="79"/>
      <c r="CN138" s="79"/>
      <c r="CO138" s="79"/>
      <c r="CP138" s="79"/>
      <c r="CQ138" s="79"/>
      <c r="CR138" s="79"/>
      <c r="CS138" s="79"/>
      <c r="CT138" s="79"/>
      <c r="CU138" s="79"/>
      <c r="CV138" s="79"/>
      <c r="CW138" s="79"/>
      <c r="CX138" s="79"/>
      <c r="CY138" s="79"/>
      <c r="CZ138" s="79"/>
      <c r="DA138" s="79"/>
      <c r="DB138" s="79"/>
      <c r="DC138" s="79"/>
      <c r="DD138" s="79"/>
      <c r="DE138" s="79"/>
      <c r="DF138" s="79"/>
      <c r="DG138" s="79"/>
      <c r="DH138" s="79"/>
      <c r="DI138" s="79"/>
      <c r="DJ138" s="79"/>
      <c r="DK138" s="79"/>
      <c r="DL138" s="79"/>
      <c r="DM138" s="79"/>
      <c r="DN138" s="79"/>
      <c r="DO138" s="79"/>
      <c r="DP138" s="79"/>
      <c r="DQ138" s="79"/>
      <c r="DR138" s="79"/>
      <c r="DS138" s="79"/>
      <c r="DT138" s="79"/>
      <c r="DU138" s="79"/>
      <c r="DV138" s="79"/>
      <c r="DW138" s="79"/>
      <c r="DX138" s="79"/>
      <c r="DY138" s="79"/>
      <c r="DZ138" s="79"/>
      <c r="EA138" s="79"/>
      <c r="EB138" s="79"/>
      <c r="EC138" s="79"/>
      <c r="ED138" s="79"/>
      <c r="EE138" s="79"/>
      <c r="EF138" s="79"/>
      <c r="EG138" s="79"/>
      <c r="EH138" s="79"/>
      <c r="EI138" s="79"/>
      <c r="EJ138" s="79"/>
      <c r="EK138" s="79"/>
      <c r="EL138" s="79"/>
      <c r="EM138" s="79"/>
      <c r="EN138" s="79"/>
      <c r="EO138" s="79"/>
      <c r="EP138" s="79"/>
      <c r="EQ138" s="79"/>
      <c r="ER138" s="79"/>
      <c r="ES138" s="79"/>
      <c r="ET138" s="79"/>
      <c r="EU138" s="79"/>
      <c r="EV138" s="79"/>
      <c r="EW138" s="79"/>
      <c r="EX138" s="79"/>
      <c r="EY138" s="79"/>
      <c r="EZ138" s="79"/>
      <c r="FA138" s="79"/>
      <c r="FB138" s="79"/>
      <c r="FC138" s="79"/>
      <c r="FD138" s="79"/>
      <c r="FE138" s="79"/>
      <c r="FF138" s="79"/>
      <c r="FG138" s="79"/>
      <c r="FH138" s="79"/>
      <c r="FI138" s="79"/>
      <c r="FJ138" s="79"/>
      <c r="FK138" s="79"/>
      <c r="FL138" s="79"/>
      <c r="FM138" s="79"/>
      <c r="FN138" s="79"/>
      <c r="FO138" s="79"/>
      <c r="FP138" s="79"/>
      <c r="FQ138" s="79"/>
      <c r="FR138" s="79"/>
      <c r="FS138" s="79"/>
      <c r="FT138" s="79"/>
      <c r="FU138" s="79"/>
      <c r="FV138" s="79"/>
      <c r="FW138" s="79"/>
      <c r="FX138" s="79"/>
      <c r="FY138" s="79"/>
      <c r="FZ138" s="79"/>
      <c r="GA138" s="79"/>
      <c r="GB138" s="79"/>
      <c r="GC138" s="79"/>
      <c r="GD138" s="79"/>
      <c r="GE138" s="79"/>
      <c r="GF138" s="79"/>
      <c r="GG138" s="79"/>
      <c r="GH138" s="79"/>
      <c r="GI138" s="79"/>
      <c r="GJ138" s="79"/>
      <c r="GK138" s="79"/>
      <c r="GL138" s="79"/>
      <c r="GM138" s="79"/>
      <c r="GN138" s="79"/>
      <c r="GO138" s="79"/>
      <c r="GP138" s="79"/>
      <c r="GQ138" s="79"/>
      <c r="GR138" s="79"/>
      <c r="GS138" s="79"/>
      <c r="GT138" s="79"/>
      <c r="GU138" s="79"/>
      <c r="GV138" s="79"/>
      <c r="GW138" s="79"/>
      <c r="GX138" s="79"/>
      <c r="GY138" s="79"/>
      <c r="GZ138" s="79"/>
      <c r="HA138" s="79"/>
      <c r="HB138" s="79"/>
      <c r="HC138" s="79"/>
      <c r="HD138" s="79"/>
      <c r="HE138" s="79"/>
      <c r="HF138" s="79"/>
      <c r="HG138" s="79"/>
      <c r="HH138" s="79"/>
      <c r="HI138" s="79"/>
      <c r="HJ138" s="79"/>
      <c r="HK138" s="79"/>
      <c r="HL138" s="79"/>
      <c r="HM138" s="79"/>
      <c r="HN138" s="79"/>
      <c r="HO138" s="79"/>
      <c r="HP138" s="79"/>
      <c r="HQ138" s="79"/>
      <c r="HR138" s="79"/>
      <c r="HS138" s="79"/>
      <c r="HT138" s="79"/>
      <c r="HU138" s="79"/>
      <c r="HV138" s="79"/>
      <c r="HW138" s="79"/>
      <c r="HX138" s="79"/>
      <c r="HY138" s="79"/>
      <c r="HZ138" s="79"/>
      <c r="IA138" s="79"/>
      <c r="IB138" s="79"/>
      <c r="IC138" s="79"/>
      <c r="ID138" s="79"/>
      <c r="IE138" s="79"/>
      <c r="IF138" s="79"/>
      <c r="IG138" s="79"/>
      <c r="IH138" s="79"/>
      <c r="II138" s="79"/>
      <c r="IJ138" s="79"/>
      <c r="IK138" s="79"/>
      <c r="IL138" s="79"/>
      <c r="IM138" s="79"/>
      <c r="IN138" s="79"/>
      <c r="IO138" s="79"/>
      <c r="IP138" s="79"/>
      <c r="IQ138" s="79"/>
      <c r="IR138" s="79"/>
      <c r="IS138" s="79"/>
      <c r="IT138" s="79"/>
      <c r="IU138" s="79"/>
      <c r="IV138" s="79"/>
    </row>
    <row r="139" spans="1:256" s="83" customFormat="1" x14ac:dyDescent="0.25">
      <c r="A139" s="79"/>
      <c r="B139" s="79"/>
      <c r="C139" s="86" t="s">
        <v>5093</v>
      </c>
      <c r="D139" s="89">
        <v>1225.9063000000001</v>
      </c>
      <c r="E139" s="89">
        <v>1222.2669000000001</v>
      </c>
      <c r="F139" s="80"/>
      <c r="G139" s="81"/>
      <c r="H139" s="81"/>
      <c r="I139" s="81"/>
      <c r="J139" s="81"/>
      <c r="K139" s="82"/>
      <c r="L139" s="82"/>
      <c r="M139" s="79"/>
      <c r="N139" s="79"/>
      <c r="O139" s="79"/>
      <c r="P139" s="79"/>
      <c r="Q139" s="79"/>
      <c r="R139" s="79"/>
      <c r="S139" s="79"/>
      <c r="T139" s="79"/>
      <c r="U139" s="79"/>
      <c r="V139" s="79"/>
      <c r="W139" s="79"/>
      <c r="X139" s="79"/>
      <c r="Y139" s="79"/>
      <c r="Z139" s="79"/>
      <c r="AA139" s="79"/>
      <c r="AB139" s="79"/>
      <c r="AC139" s="79"/>
      <c r="AD139" s="79"/>
      <c r="AE139" s="79"/>
      <c r="AF139" s="79"/>
      <c r="AG139" s="79"/>
      <c r="AH139" s="79"/>
      <c r="AI139" s="82"/>
      <c r="AJ139" s="79"/>
      <c r="AK139" s="79"/>
      <c r="AL139" s="79"/>
      <c r="AM139" s="79"/>
      <c r="AN139" s="79"/>
      <c r="AO139" s="79"/>
      <c r="AP139" s="79"/>
      <c r="AQ139" s="79"/>
      <c r="AR139" s="79"/>
      <c r="AS139" s="79"/>
      <c r="AT139" s="79"/>
      <c r="AU139" s="79"/>
      <c r="AV139" s="82"/>
      <c r="AW139" s="79"/>
      <c r="AX139" s="82"/>
      <c r="AY139" s="79"/>
      <c r="AZ139" s="79"/>
      <c r="BA139" s="79"/>
      <c r="BB139" s="82"/>
      <c r="BC139" s="79"/>
      <c r="BD139" s="79"/>
      <c r="BE139" s="79"/>
      <c r="BF139" s="79"/>
      <c r="BG139" s="79"/>
      <c r="BH139" s="79"/>
      <c r="BI139" s="79"/>
      <c r="BJ139" s="79"/>
      <c r="BK139" s="79"/>
      <c r="BL139" s="79"/>
      <c r="BM139" s="79"/>
      <c r="BN139" s="79"/>
      <c r="BO139" s="79"/>
      <c r="BP139" s="79"/>
      <c r="BQ139" s="79"/>
      <c r="BR139" s="79"/>
      <c r="BS139" s="79"/>
      <c r="BT139" s="79"/>
      <c r="BU139" s="79"/>
      <c r="BV139" s="79"/>
      <c r="BW139" s="79"/>
      <c r="BX139" s="79"/>
      <c r="BY139" s="79"/>
      <c r="BZ139" s="79"/>
      <c r="CA139" s="79"/>
      <c r="CB139" s="79"/>
      <c r="CC139" s="79"/>
      <c r="CD139" s="79"/>
      <c r="CE139" s="79"/>
      <c r="CF139" s="79"/>
      <c r="CG139" s="79"/>
      <c r="CH139" s="79"/>
      <c r="CI139" s="79"/>
      <c r="CJ139" s="79"/>
      <c r="CK139" s="79"/>
      <c r="CL139" s="79"/>
      <c r="CM139" s="79"/>
      <c r="CN139" s="79"/>
      <c r="CO139" s="79"/>
      <c r="CP139" s="79"/>
      <c r="CQ139" s="79"/>
      <c r="CR139" s="79"/>
      <c r="CS139" s="79"/>
      <c r="CT139" s="79"/>
      <c r="CU139" s="79"/>
      <c r="CV139" s="79"/>
      <c r="CW139" s="79"/>
      <c r="CX139" s="79"/>
      <c r="CY139" s="79"/>
      <c r="CZ139" s="79"/>
      <c r="DA139" s="79"/>
      <c r="DB139" s="79"/>
      <c r="DC139" s="79"/>
      <c r="DD139" s="79"/>
      <c r="DE139" s="79"/>
      <c r="DF139" s="79"/>
      <c r="DG139" s="79"/>
      <c r="DH139" s="79"/>
      <c r="DI139" s="79"/>
      <c r="DJ139" s="79"/>
      <c r="DK139" s="79"/>
      <c r="DL139" s="79"/>
      <c r="DM139" s="79"/>
      <c r="DN139" s="79"/>
      <c r="DO139" s="79"/>
      <c r="DP139" s="79"/>
      <c r="DQ139" s="79"/>
      <c r="DR139" s="79"/>
      <c r="DS139" s="79"/>
      <c r="DT139" s="79"/>
      <c r="DU139" s="79"/>
      <c r="DV139" s="79"/>
      <c r="DW139" s="79"/>
      <c r="DX139" s="79"/>
      <c r="DY139" s="79"/>
      <c r="DZ139" s="79"/>
      <c r="EA139" s="79"/>
      <c r="EB139" s="79"/>
      <c r="EC139" s="79"/>
      <c r="ED139" s="79"/>
      <c r="EE139" s="79"/>
      <c r="EF139" s="79"/>
      <c r="EG139" s="79"/>
      <c r="EH139" s="79"/>
      <c r="EI139" s="79"/>
      <c r="EJ139" s="79"/>
      <c r="EK139" s="79"/>
      <c r="EL139" s="79"/>
      <c r="EM139" s="79"/>
      <c r="EN139" s="79"/>
      <c r="EO139" s="79"/>
      <c r="EP139" s="79"/>
      <c r="EQ139" s="79"/>
      <c r="ER139" s="79"/>
      <c r="ES139" s="79"/>
      <c r="ET139" s="79"/>
      <c r="EU139" s="79"/>
      <c r="EV139" s="79"/>
      <c r="EW139" s="79"/>
      <c r="EX139" s="79"/>
      <c r="EY139" s="79"/>
      <c r="EZ139" s="79"/>
      <c r="FA139" s="79"/>
      <c r="FB139" s="79"/>
      <c r="FC139" s="79"/>
      <c r="FD139" s="79"/>
      <c r="FE139" s="79"/>
      <c r="FF139" s="79"/>
      <c r="FG139" s="79"/>
      <c r="FH139" s="79"/>
      <c r="FI139" s="79"/>
      <c r="FJ139" s="79"/>
      <c r="FK139" s="79"/>
      <c r="FL139" s="79"/>
      <c r="FM139" s="79"/>
      <c r="FN139" s="79"/>
      <c r="FO139" s="79"/>
      <c r="FP139" s="79"/>
      <c r="FQ139" s="79"/>
      <c r="FR139" s="79"/>
      <c r="FS139" s="79"/>
      <c r="FT139" s="79"/>
      <c r="FU139" s="79"/>
      <c r="FV139" s="79"/>
      <c r="FW139" s="79"/>
      <c r="FX139" s="79"/>
      <c r="FY139" s="79"/>
      <c r="FZ139" s="79"/>
      <c r="GA139" s="79"/>
      <c r="GB139" s="79"/>
      <c r="GC139" s="79"/>
      <c r="GD139" s="79"/>
      <c r="GE139" s="79"/>
      <c r="GF139" s="79"/>
      <c r="GG139" s="79"/>
      <c r="GH139" s="79"/>
      <c r="GI139" s="79"/>
      <c r="GJ139" s="79"/>
      <c r="GK139" s="79"/>
      <c r="GL139" s="79"/>
      <c r="GM139" s="79"/>
      <c r="GN139" s="79"/>
      <c r="GO139" s="79"/>
      <c r="GP139" s="79"/>
      <c r="GQ139" s="79"/>
      <c r="GR139" s="79"/>
      <c r="GS139" s="79"/>
      <c r="GT139" s="79"/>
      <c r="GU139" s="79"/>
      <c r="GV139" s="79"/>
      <c r="GW139" s="79"/>
      <c r="GX139" s="79"/>
      <c r="GY139" s="79"/>
      <c r="GZ139" s="79"/>
      <c r="HA139" s="79"/>
      <c r="HB139" s="79"/>
      <c r="HC139" s="79"/>
      <c r="HD139" s="79"/>
      <c r="HE139" s="79"/>
      <c r="HF139" s="79"/>
      <c r="HG139" s="79"/>
      <c r="HH139" s="79"/>
      <c r="HI139" s="79"/>
      <c r="HJ139" s="79"/>
      <c r="HK139" s="79"/>
      <c r="HL139" s="79"/>
      <c r="HM139" s="79"/>
      <c r="HN139" s="79"/>
      <c r="HO139" s="79"/>
      <c r="HP139" s="79"/>
      <c r="HQ139" s="79"/>
      <c r="HR139" s="79"/>
      <c r="HS139" s="79"/>
      <c r="HT139" s="79"/>
      <c r="HU139" s="79"/>
      <c r="HV139" s="79"/>
      <c r="HW139" s="79"/>
      <c r="HX139" s="79"/>
      <c r="HY139" s="79"/>
      <c r="HZ139" s="79"/>
      <c r="IA139" s="79"/>
      <c r="IB139" s="79"/>
      <c r="IC139" s="79"/>
      <c r="ID139" s="79"/>
      <c r="IE139" s="79"/>
      <c r="IF139" s="79"/>
      <c r="IG139" s="79"/>
      <c r="IH139" s="79"/>
      <c r="II139" s="79"/>
      <c r="IJ139" s="79"/>
      <c r="IK139" s="79"/>
      <c r="IL139" s="79"/>
      <c r="IM139" s="79"/>
      <c r="IN139" s="79"/>
      <c r="IO139" s="79"/>
      <c r="IP139" s="79"/>
      <c r="IQ139" s="79"/>
      <c r="IR139" s="79"/>
      <c r="IS139" s="79"/>
      <c r="IT139" s="79"/>
      <c r="IU139" s="79"/>
      <c r="IV139" s="79"/>
    </row>
    <row r="140" spans="1:256" s="83" customFormat="1" x14ac:dyDescent="0.25">
      <c r="A140" s="79"/>
      <c r="B140" s="79"/>
      <c r="C140" s="86" t="s">
        <v>5086</v>
      </c>
      <c r="D140" s="89">
        <v>1504.3416</v>
      </c>
      <c r="E140" s="89">
        <v>1506.0102999999999</v>
      </c>
      <c r="F140" s="80"/>
      <c r="G140" s="81"/>
      <c r="H140" s="81"/>
      <c r="I140" s="81"/>
      <c r="J140" s="81"/>
      <c r="K140" s="82"/>
      <c r="L140" s="82"/>
      <c r="M140" s="79"/>
      <c r="N140" s="79"/>
      <c r="O140" s="79"/>
      <c r="P140" s="79"/>
      <c r="Q140" s="79"/>
      <c r="R140" s="79"/>
      <c r="S140" s="79"/>
      <c r="T140" s="79"/>
      <c r="U140" s="79"/>
      <c r="V140" s="79"/>
      <c r="W140" s="79"/>
      <c r="X140" s="79"/>
      <c r="Y140" s="79"/>
      <c r="Z140" s="79"/>
      <c r="AA140" s="79"/>
      <c r="AB140" s="79"/>
      <c r="AC140" s="79"/>
      <c r="AD140" s="79"/>
      <c r="AE140" s="79"/>
      <c r="AF140" s="79"/>
      <c r="AG140" s="79"/>
      <c r="AH140" s="79"/>
      <c r="AI140" s="82"/>
      <c r="AJ140" s="79"/>
      <c r="AK140" s="79"/>
      <c r="AL140" s="79"/>
      <c r="AM140" s="79"/>
      <c r="AN140" s="79"/>
      <c r="AO140" s="79"/>
      <c r="AP140" s="79"/>
      <c r="AQ140" s="79"/>
      <c r="AR140" s="79"/>
      <c r="AS140" s="79"/>
      <c r="AT140" s="79"/>
      <c r="AU140" s="79"/>
      <c r="AV140" s="82"/>
      <c r="AW140" s="79"/>
      <c r="AX140" s="82"/>
      <c r="AY140" s="79"/>
      <c r="AZ140" s="79"/>
      <c r="BA140" s="79"/>
      <c r="BB140" s="82"/>
      <c r="BC140" s="79"/>
      <c r="BD140" s="79"/>
      <c r="BE140" s="79"/>
      <c r="BF140" s="79"/>
      <c r="BG140" s="79"/>
      <c r="BH140" s="79"/>
      <c r="BI140" s="79"/>
      <c r="BJ140" s="79"/>
      <c r="BK140" s="79"/>
      <c r="BL140" s="79"/>
      <c r="BM140" s="79"/>
      <c r="BN140" s="79"/>
      <c r="BO140" s="79"/>
      <c r="BP140" s="79"/>
      <c r="BQ140" s="79"/>
      <c r="BR140" s="79"/>
      <c r="BS140" s="79"/>
      <c r="BT140" s="79"/>
      <c r="BU140" s="79"/>
      <c r="BV140" s="79"/>
      <c r="BW140" s="79"/>
      <c r="BX140" s="79"/>
      <c r="BY140" s="79"/>
      <c r="BZ140" s="79"/>
      <c r="CA140" s="79"/>
      <c r="CB140" s="79"/>
      <c r="CC140" s="79"/>
      <c r="CD140" s="79"/>
      <c r="CE140" s="79"/>
      <c r="CF140" s="79"/>
      <c r="CG140" s="79"/>
      <c r="CH140" s="79"/>
      <c r="CI140" s="79"/>
      <c r="CJ140" s="79"/>
      <c r="CK140" s="79"/>
      <c r="CL140" s="79"/>
      <c r="CM140" s="79"/>
      <c r="CN140" s="79"/>
      <c r="CO140" s="79"/>
      <c r="CP140" s="79"/>
      <c r="CQ140" s="79"/>
      <c r="CR140" s="79"/>
      <c r="CS140" s="79"/>
      <c r="CT140" s="79"/>
      <c r="CU140" s="79"/>
      <c r="CV140" s="79"/>
      <c r="CW140" s="79"/>
      <c r="CX140" s="79"/>
      <c r="CY140" s="79"/>
      <c r="CZ140" s="79"/>
      <c r="DA140" s="79"/>
      <c r="DB140" s="79"/>
      <c r="DC140" s="79"/>
      <c r="DD140" s="79"/>
      <c r="DE140" s="79"/>
      <c r="DF140" s="79"/>
      <c r="DG140" s="79"/>
      <c r="DH140" s="79"/>
      <c r="DI140" s="79"/>
      <c r="DJ140" s="79"/>
      <c r="DK140" s="79"/>
      <c r="DL140" s="79"/>
      <c r="DM140" s="79"/>
      <c r="DN140" s="79"/>
      <c r="DO140" s="79"/>
      <c r="DP140" s="79"/>
      <c r="DQ140" s="79"/>
      <c r="DR140" s="79"/>
      <c r="DS140" s="79"/>
      <c r="DT140" s="79"/>
      <c r="DU140" s="79"/>
      <c r="DV140" s="79"/>
      <c r="DW140" s="79"/>
      <c r="DX140" s="79"/>
      <c r="DY140" s="79"/>
      <c r="DZ140" s="79"/>
      <c r="EA140" s="79"/>
      <c r="EB140" s="79"/>
      <c r="EC140" s="79"/>
      <c r="ED140" s="79"/>
      <c r="EE140" s="79"/>
      <c r="EF140" s="79"/>
      <c r="EG140" s="79"/>
      <c r="EH140" s="79"/>
      <c r="EI140" s="79"/>
      <c r="EJ140" s="79"/>
      <c r="EK140" s="79"/>
      <c r="EL140" s="79"/>
      <c r="EM140" s="79"/>
      <c r="EN140" s="79"/>
      <c r="EO140" s="79"/>
      <c r="EP140" s="79"/>
      <c r="EQ140" s="79"/>
      <c r="ER140" s="79"/>
      <c r="ES140" s="79"/>
      <c r="ET140" s="79"/>
      <c r="EU140" s="79"/>
      <c r="EV140" s="79"/>
      <c r="EW140" s="79"/>
      <c r="EX140" s="79"/>
      <c r="EY140" s="79"/>
      <c r="EZ140" s="79"/>
      <c r="FA140" s="79"/>
      <c r="FB140" s="79"/>
      <c r="FC140" s="79"/>
      <c r="FD140" s="79"/>
      <c r="FE140" s="79"/>
      <c r="FF140" s="79"/>
      <c r="FG140" s="79"/>
      <c r="FH140" s="79"/>
      <c r="FI140" s="79"/>
      <c r="FJ140" s="79"/>
      <c r="FK140" s="79"/>
      <c r="FL140" s="79"/>
      <c r="FM140" s="79"/>
      <c r="FN140" s="79"/>
      <c r="FO140" s="79"/>
      <c r="FP140" s="79"/>
      <c r="FQ140" s="79"/>
      <c r="FR140" s="79"/>
      <c r="FS140" s="79"/>
      <c r="FT140" s="79"/>
      <c r="FU140" s="79"/>
      <c r="FV140" s="79"/>
      <c r="FW140" s="79"/>
      <c r="FX140" s="79"/>
      <c r="FY140" s="79"/>
      <c r="FZ140" s="79"/>
      <c r="GA140" s="79"/>
      <c r="GB140" s="79"/>
      <c r="GC140" s="79"/>
      <c r="GD140" s="79"/>
      <c r="GE140" s="79"/>
      <c r="GF140" s="79"/>
      <c r="GG140" s="79"/>
      <c r="GH140" s="79"/>
      <c r="GI140" s="79"/>
      <c r="GJ140" s="79"/>
      <c r="GK140" s="79"/>
      <c r="GL140" s="79"/>
      <c r="GM140" s="79"/>
      <c r="GN140" s="79"/>
      <c r="GO140" s="79"/>
      <c r="GP140" s="79"/>
      <c r="GQ140" s="79"/>
      <c r="GR140" s="79"/>
      <c r="GS140" s="79"/>
      <c r="GT140" s="79"/>
      <c r="GU140" s="79"/>
      <c r="GV140" s="79"/>
      <c r="GW140" s="79"/>
      <c r="GX140" s="79"/>
      <c r="GY140" s="79"/>
      <c r="GZ140" s="79"/>
      <c r="HA140" s="79"/>
      <c r="HB140" s="79"/>
      <c r="HC140" s="79"/>
      <c r="HD140" s="79"/>
      <c r="HE140" s="79"/>
      <c r="HF140" s="79"/>
      <c r="HG140" s="79"/>
      <c r="HH140" s="79"/>
      <c r="HI140" s="79"/>
      <c r="HJ140" s="79"/>
      <c r="HK140" s="79"/>
      <c r="HL140" s="79"/>
      <c r="HM140" s="79"/>
      <c r="HN140" s="79"/>
      <c r="HO140" s="79"/>
      <c r="HP140" s="79"/>
      <c r="HQ140" s="79"/>
      <c r="HR140" s="79"/>
      <c r="HS140" s="79"/>
      <c r="HT140" s="79"/>
      <c r="HU140" s="79"/>
      <c r="HV140" s="79"/>
      <c r="HW140" s="79"/>
      <c r="HX140" s="79"/>
      <c r="HY140" s="79"/>
      <c r="HZ140" s="79"/>
      <c r="IA140" s="79"/>
      <c r="IB140" s="79"/>
      <c r="IC140" s="79"/>
      <c r="ID140" s="79"/>
      <c r="IE140" s="79"/>
      <c r="IF140" s="79"/>
      <c r="IG140" s="79"/>
      <c r="IH140" s="79"/>
      <c r="II140" s="79"/>
      <c r="IJ140" s="79"/>
      <c r="IK140" s="79"/>
      <c r="IL140" s="79"/>
      <c r="IM140" s="79"/>
      <c r="IN140" s="79"/>
      <c r="IO140" s="79"/>
      <c r="IP140" s="79"/>
      <c r="IQ140" s="79"/>
      <c r="IR140" s="79"/>
      <c r="IS140" s="79"/>
      <c r="IT140" s="79"/>
      <c r="IU140" s="79"/>
      <c r="IV140" s="79"/>
    </row>
    <row r="141" spans="1:256" s="83" customFormat="1" x14ac:dyDescent="0.25">
      <c r="A141" s="79"/>
      <c r="B141" s="79"/>
      <c r="C141" s="86" t="s">
        <v>5087</v>
      </c>
      <c r="D141" s="89">
        <v>1550.2988</v>
      </c>
      <c r="E141" s="89">
        <v>1552.5298</v>
      </c>
      <c r="F141" s="80"/>
      <c r="G141" s="81"/>
      <c r="H141" s="81"/>
      <c r="I141" s="81"/>
      <c r="J141" s="81"/>
      <c r="K141" s="82"/>
      <c r="L141" s="82"/>
      <c r="M141" s="79"/>
      <c r="N141" s="79"/>
      <c r="O141" s="79"/>
      <c r="P141" s="79"/>
      <c r="Q141" s="79"/>
      <c r="R141" s="79"/>
      <c r="S141" s="79"/>
      <c r="T141" s="79"/>
      <c r="U141" s="79"/>
      <c r="V141" s="79"/>
      <c r="W141" s="79"/>
      <c r="X141" s="79"/>
      <c r="Y141" s="79"/>
      <c r="Z141" s="79"/>
      <c r="AA141" s="79"/>
      <c r="AB141" s="79"/>
      <c r="AC141" s="79"/>
      <c r="AD141" s="79"/>
      <c r="AE141" s="79"/>
      <c r="AF141" s="79"/>
      <c r="AG141" s="79"/>
      <c r="AH141" s="79"/>
      <c r="AI141" s="82"/>
      <c r="AJ141" s="79"/>
      <c r="AK141" s="79"/>
      <c r="AL141" s="79"/>
      <c r="AM141" s="79"/>
      <c r="AN141" s="79"/>
      <c r="AO141" s="79"/>
      <c r="AP141" s="79"/>
      <c r="AQ141" s="79"/>
      <c r="AR141" s="79"/>
      <c r="AS141" s="79"/>
      <c r="AT141" s="79"/>
      <c r="AU141" s="79"/>
      <c r="AV141" s="82"/>
      <c r="AW141" s="79"/>
      <c r="AX141" s="82"/>
      <c r="AY141" s="79"/>
      <c r="AZ141" s="79"/>
      <c r="BA141" s="79"/>
      <c r="BB141" s="82"/>
      <c r="BC141" s="79"/>
      <c r="BD141" s="79"/>
      <c r="BE141" s="79"/>
      <c r="BF141" s="79"/>
      <c r="BG141" s="79"/>
      <c r="BH141" s="79"/>
      <c r="BI141" s="79"/>
      <c r="BJ141" s="79"/>
      <c r="BK141" s="79"/>
      <c r="BL141" s="79"/>
      <c r="BM141" s="79"/>
      <c r="BN141" s="79"/>
      <c r="BO141" s="79"/>
      <c r="BP141" s="79"/>
      <c r="BQ141" s="79"/>
      <c r="BR141" s="79"/>
      <c r="BS141" s="79"/>
      <c r="BT141" s="79"/>
      <c r="BU141" s="79"/>
      <c r="BV141" s="79"/>
      <c r="BW141" s="79"/>
      <c r="BX141" s="79"/>
      <c r="BY141" s="79"/>
      <c r="BZ141" s="79"/>
      <c r="CA141" s="79"/>
      <c r="CB141" s="79"/>
      <c r="CC141" s="79"/>
      <c r="CD141" s="79"/>
      <c r="CE141" s="79"/>
      <c r="CF141" s="79"/>
      <c r="CG141" s="79"/>
      <c r="CH141" s="79"/>
      <c r="CI141" s="79"/>
      <c r="CJ141" s="79"/>
      <c r="CK141" s="79"/>
      <c r="CL141" s="79"/>
      <c r="CM141" s="79"/>
      <c r="CN141" s="79"/>
      <c r="CO141" s="79"/>
      <c r="CP141" s="79"/>
      <c r="CQ141" s="79"/>
      <c r="CR141" s="79"/>
      <c r="CS141" s="79"/>
      <c r="CT141" s="79"/>
      <c r="CU141" s="79"/>
      <c r="CV141" s="79"/>
      <c r="CW141" s="79"/>
      <c r="CX141" s="79"/>
      <c r="CY141" s="79"/>
      <c r="CZ141" s="79"/>
      <c r="DA141" s="79"/>
      <c r="DB141" s="79"/>
      <c r="DC141" s="79"/>
      <c r="DD141" s="79"/>
      <c r="DE141" s="79"/>
      <c r="DF141" s="79"/>
      <c r="DG141" s="79"/>
      <c r="DH141" s="79"/>
      <c r="DI141" s="79"/>
      <c r="DJ141" s="79"/>
      <c r="DK141" s="79"/>
      <c r="DL141" s="79"/>
      <c r="DM141" s="79"/>
      <c r="DN141" s="79"/>
      <c r="DO141" s="79"/>
      <c r="DP141" s="79"/>
      <c r="DQ141" s="79"/>
      <c r="DR141" s="79"/>
      <c r="DS141" s="79"/>
      <c r="DT141" s="79"/>
      <c r="DU141" s="79"/>
      <c r="DV141" s="79"/>
      <c r="DW141" s="79"/>
      <c r="DX141" s="79"/>
      <c r="DY141" s="79"/>
      <c r="DZ141" s="79"/>
      <c r="EA141" s="79"/>
      <c r="EB141" s="79"/>
      <c r="EC141" s="79"/>
      <c r="ED141" s="79"/>
      <c r="EE141" s="79"/>
      <c r="EF141" s="79"/>
      <c r="EG141" s="79"/>
      <c r="EH141" s="79"/>
      <c r="EI141" s="79"/>
      <c r="EJ141" s="79"/>
      <c r="EK141" s="79"/>
      <c r="EL141" s="79"/>
      <c r="EM141" s="79"/>
      <c r="EN141" s="79"/>
      <c r="EO141" s="79"/>
      <c r="EP141" s="79"/>
      <c r="EQ141" s="79"/>
      <c r="ER141" s="79"/>
      <c r="ES141" s="79"/>
      <c r="ET141" s="79"/>
      <c r="EU141" s="79"/>
      <c r="EV141" s="79"/>
      <c r="EW141" s="79"/>
      <c r="EX141" s="79"/>
      <c r="EY141" s="79"/>
      <c r="EZ141" s="79"/>
      <c r="FA141" s="79"/>
      <c r="FB141" s="79"/>
      <c r="FC141" s="79"/>
      <c r="FD141" s="79"/>
      <c r="FE141" s="79"/>
      <c r="FF141" s="79"/>
      <c r="FG141" s="79"/>
      <c r="FH141" s="79"/>
      <c r="FI141" s="79"/>
      <c r="FJ141" s="79"/>
      <c r="FK141" s="79"/>
      <c r="FL141" s="79"/>
      <c r="FM141" s="79"/>
      <c r="FN141" s="79"/>
      <c r="FO141" s="79"/>
      <c r="FP141" s="79"/>
      <c r="FQ141" s="79"/>
      <c r="FR141" s="79"/>
      <c r="FS141" s="79"/>
      <c r="FT141" s="79"/>
      <c r="FU141" s="79"/>
      <c r="FV141" s="79"/>
      <c r="FW141" s="79"/>
      <c r="FX141" s="79"/>
      <c r="FY141" s="79"/>
      <c r="FZ141" s="79"/>
      <c r="GA141" s="79"/>
      <c r="GB141" s="79"/>
      <c r="GC141" s="79"/>
      <c r="GD141" s="79"/>
      <c r="GE141" s="79"/>
      <c r="GF141" s="79"/>
      <c r="GG141" s="79"/>
      <c r="GH141" s="79"/>
      <c r="GI141" s="79"/>
      <c r="GJ141" s="79"/>
      <c r="GK141" s="79"/>
      <c r="GL141" s="79"/>
      <c r="GM141" s="79"/>
      <c r="GN141" s="79"/>
      <c r="GO141" s="79"/>
      <c r="GP141" s="79"/>
      <c r="GQ141" s="79"/>
      <c r="GR141" s="79"/>
      <c r="GS141" s="79"/>
      <c r="GT141" s="79"/>
      <c r="GU141" s="79"/>
      <c r="GV141" s="79"/>
      <c r="GW141" s="79"/>
      <c r="GX141" s="79"/>
      <c r="GY141" s="79"/>
      <c r="GZ141" s="79"/>
      <c r="HA141" s="79"/>
      <c r="HB141" s="79"/>
      <c r="HC141" s="79"/>
      <c r="HD141" s="79"/>
      <c r="HE141" s="79"/>
      <c r="HF141" s="79"/>
      <c r="HG141" s="79"/>
      <c r="HH141" s="79"/>
      <c r="HI141" s="79"/>
      <c r="HJ141" s="79"/>
      <c r="HK141" s="79"/>
      <c r="HL141" s="79"/>
      <c r="HM141" s="79"/>
      <c r="HN141" s="79"/>
      <c r="HO141" s="79"/>
      <c r="HP141" s="79"/>
      <c r="HQ141" s="79"/>
      <c r="HR141" s="79"/>
      <c r="HS141" s="79"/>
      <c r="HT141" s="79"/>
      <c r="HU141" s="79"/>
      <c r="HV141" s="79"/>
      <c r="HW141" s="79"/>
      <c r="HX141" s="79"/>
      <c r="HY141" s="79"/>
      <c r="HZ141" s="79"/>
      <c r="IA141" s="79"/>
      <c r="IB141" s="79"/>
      <c r="IC141" s="79"/>
      <c r="ID141" s="79"/>
      <c r="IE141" s="79"/>
      <c r="IF141" s="79"/>
      <c r="IG141" s="79"/>
      <c r="IH141" s="79"/>
      <c r="II141" s="79"/>
      <c r="IJ141" s="79"/>
      <c r="IK141" s="79"/>
      <c r="IL141" s="79"/>
      <c r="IM141" s="79"/>
      <c r="IN141" s="79"/>
      <c r="IO141" s="79"/>
      <c r="IP141" s="79"/>
      <c r="IQ141" s="79"/>
      <c r="IR141" s="79"/>
      <c r="IS141" s="79"/>
      <c r="IT141" s="79"/>
      <c r="IU141" s="79"/>
      <c r="IV141" s="79"/>
    </row>
    <row r="142" spans="1:256" s="83" customFormat="1" x14ac:dyDescent="0.25">
      <c r="A142" s="79"/>
      <c r="B142" s="79"/>
      <c r="C142" s="86" t="s">
        <v>5078</v>
      </c>
      <c r="D142" s="89">
        <v>3519.6286</v>
      </c>
      <c r="E142" s="89">
        <v>3524.6932999999999</v>
      </c>
      <c r="F142" s="80"/>
      <c r="G142" s="81"/>
      <c r="H142" s="81"/>
      <c r="I142" s="81"/>
      <c r="J142" s="81"/>
      <c r="K142" s="82"/>
      <c r="L142" s="82"/>
      <c r="M142" s="79"/>
      <c r="N142" s="79"/>
      <c r="O142" s="79"/>
      <c r="P142" s="79"/>
      <c r="Q142" s="79"/>
      <c r="R142" s="79"/>
      <c r="S142" s="79"/>
      <c r="T142" s="79"/>
      <c r="U142" s="79"/>
      <c r="V142" s="79"/>
      <c r="W142" s="79"/>
      <c r="X142" s="79"/>
      <c r="Y142" s="79"/>
      <c r="Z142" s="79"/>
      <c r="AA142" s="79"/>
      <c r="AB142" s="79"/>
      <c r="AC142" s="79"/>
      <c r="AD142" s="79"/>
      <c r="AE142" s="79"/>
      <c r="AF142" s="79"/>
      <c r="AG142" s="79"/>
      <c r="AH142" s="79"/>
      <c r="AI142" s="82"/>
      <c r="AJ142" s="79"/>
      <c r="AK142" s="79"/>
      <c r="AL142" s="79"/>
      <c r="AM142" s="79"/>
      <c r="AN142" s="79"/>
      <c r="AO142" s="79"/>
      <c r="AP142" s="79"/>
      <c r="AQ142" s="79"/>
      <c r="AR142" s="79"/>
      <c r="AS142" s="79"/>
      <c r="AT142" s="79"/>
      <c r="AU142" s="79"/>
      <c r="AV142" s="82"/>
      <c r="AW142" s="79"/>
      <c r="AX142" s="82"/>
      <c r="AY142" s="79"/>
      <c r="AZ142" s="79"/>
      <c r="BA142" s="79"/>
      <c r="BB142" s="82"/>
      <c r="BC142" s="79"/>
      <c r="BD142" s="79"/>
      <c r="BE142" s="79"/>
      <c r="BF142" s="79"/>
      <c r="BG142" s="79"/>
      <c r="BH142" s="79"/>
      <c r="BI142" s="79"/>
      <c r="BJ142" s="79"/>
      <c r="BK142" s="79"/>
      <c r="BL142" s="79"/>
      <c r="BM142" s="79"/>
      <c r="BN142" s="79"/>
      <c r="BO142" s="79"/>
      <c r="BP142" s="79"/>
      <c r="BQ142" s="79"/>
      <c r="BR142" s="79"/>
      <c r="BS142" s="79"/>
      <c r="BT142" s="79"/>
      <c r="BU142" s="79"/>
      <c r="BV142" s="79"/>
      <c r="BW142" s="79"/>
      <c r="BX142" s="79"/>
      <c r="BY142" s="79"/>
      <c r="BZ142" s="79"/>
      <c r="CA142" s="79"/>
      <c r="CB142" s="79"/>
      <c r="CC142" s="79"/>
      <c r="CD142" s="79"/>
      <c r="CE142" s="79"/>
      <c r="CF142" s="79"/>
      <c r="CG142" s="79"/>
      <c r="CH142" s="79"/>
      <c r="CI142" s="79"/>
      <c r="CJ142" s="79"/>
      <c r="CK142" s="79"/>
      <c r="CL142" s="79"/>
      <c r="CM142" s="79"/>
      <c r="CN142" s="79"/>
      <c r="CO142" s="79"/>
      <c r="CP142" s="79"/>
      <c r="CQ142" s="79"/>
      <c r="CR142" s="79"/>
      <c r="CS142" s="79"/>
      <c r="CT142" s="79"/>
      <c r="CU142" s="79"/>
      <c r="CV142" s="79"/>
      <c r="CW142" s="79"/>
      <c r="CX142" s="79"/>
      <c r="CY142" s="79"/>
      <c r="CZ142" s="79"/>
      <c r="DA142" s="79"/>
      <c r="DB142" s="79"/>
      <c r="DC142" s="79"/>
      <c r="DD142" s="79"/>
      <c r="DE142" s="79"/>
      <c r="DF142" s="79"/>
      <c r="DG142" s="79"/>
      <c r="DH142" s="79"/>
      <c r="DI142" s="79"/>
      <c r="DJ142" s="79"/>
      <c r="DK142" s="79"/>
      <c r="DL142" s="79"/>
      <c r="DM142" s="79"/>
      <c r="DN142" s="79"/>
      <c r="DO142" s="79"/>
      <c r="DP142" s="79"/>
      <c r="DQ142" s="79"/>
      <c r="DR142" s="79"/>
      <c r="DS142" s="79"/>
      <c r="DT142" s="79"/>
      <c r="DU142" s="79"/>
      <c r="DV142" s="79"/>
      <c r="DW142" s="79"/>
      <c r="DX142" s="79"/>
      <c r="DY142" s="79"/>
      <c r="DZ142" s="79"/>
      <c r="EA142" s="79"/>
      <c r="EB142" s="79"/>
      <c r="EC142" s="79"/>
      <c r="ED142" s="79"/>
      <c r="EE142" s="79"/>
      <c r="EF142" s="79"/>
      <c r="EG142" s="79"/>
      <c r="EH142" s="79"/>
      <c r="EI142" s="79"/>
      <c r="EJ142" s="79"/>
      <c r="EK142" s="79"/>
      <c r="EL142" s="79"/>
      <c r="EM142" s="79"/>
      <c r="EN142" s="79"/>
      <c r="EO142" s="79"/>
      <c r="EP142" s="79"/>
      <c r="EQ142" s="79"/>
      <c r="ER142" s="79"/>
      <c r="ES142" s="79"/>
      <c r="ET142" s="79"/>
      <c r="EU142" s="79"/>
      <c r="EV142" s="79"/>
      <c r="EW142" s="79"/>
      <c r="EX142" s="79"/>
      <c r="EY142" s="79"/>
      <c r="EZ142" s="79"/>
      <c r="FA142" s="79"/>
      <c r="FB142" s="79"/>
      <c r="FC142" s="79"/>
      <c r="FD142" s="79"/>
      <c r="FE142" s="79"/>
      <c r="FF142" s="79"/>
      <c r="FG142" s="79"/>
      <c r="FH142" s="79"/>
      <c r="FI142" s="79"/>
      <c r="FJ142" s="79"/>
      <c r="FK142" s="79"/>
      <c r="FL142" s="79"/>
      <c r="FM142" s="79"/>
      <c r="FN142" s="79"/>
      <c r="FO142" s="79"/>
      <c r="FP142" s="79"/>
      <c r="FQ142" s="79"/>
      <c r="FR142" s="79"/>
      <c r="FS142" s="79"/>
      <c r="FT142" s="79"/>
      <c r="FU142" s="79"/>
      <c r="FV142" s="79"/>
      <c r="FW142" s="79"/>
      <c r="FX142" s="79"/>
      <c r="FY142" s="79"/>
      <c r="FZ142" s="79"/>
      <c r="GA142" s="79"/>
      <c r="GB142" s="79"/>
      <c r="GC142" s="79"/>
      <c r="GD142" s="79"/>
      <c r="GE142" s="79"/>
      <c r="GF142" s="79"/>
      <c r="GG142" s="79"/>
      <c r="GH142" s="79"/>
      <c r="GI142" s="79"/>
      <c r="GJ142" s="79"/>
      <c r="GK142" s="79"/>
      <c r="GL142" s="79"/>
      <c r="GM142" s="79"/>
      <c r="GN142" s="79"/>
      <c r="GO142" s="79"/>
      <c r="GP142" s="79"/>
      <c r="GQ142" s="79"/>
      <c r="GR142" s="79"/>
      <c r="GS142" s="79"/>
      <c r="GT142" s="79"/>
      <c r="GU142" s="79"/>
      <c r="GV142" s="79"/>
      <c r="GW142" s="79"/>
      <c r="GX142" s="79"/>
      <c r="GY142" s="79"/>
      <c r="GZ142" s="79"/>
      <c r="HA142" s="79"/>
      <c r="HB142" s="79"/>
      <c r="HC142" s="79"/>
      <c r="HD142" s="79"/>
      <c r="HE142" s="79"/>
      <c r="HF142" s="79"/>
      <c r="HG142" s="79"/>
      <c r="HH142" s="79"/>
      <c r="HI142" s="79"/>
      <c r="HJ142" s="79"/>
      <c r="HK142" s="79"/>
      <c r="HL142" s="79"/>
      <c r="HM142" s="79"/>
      <c r="HN142" s="79"/>
      <c r="HO142" s="79"/>
      <c r="HP142" s="79"/>
      <c r="HQ142" s="79"/>
      <c r="HR142" s="79"/>
      <c r="HS142" s="79"/>
      <c r="HT142" s="79"/>
      <c r="HU142" s="79"/>
      <c r="HV142" s="79"/>
      <c r="HW142" s="79"/>
      <c r="HX142" s="79"/>
      <c r="HY142" s="79"/>
      <c r="HZ142" s="79"/>
      <c r="IA142" s="79"/>
      <c r="IB142" s="79"/>
      <c r="IC142" s="79"/>
      <c r="ID142" s="79"/>
      <c r="IE142" s="79"/>
      <c r="IF142" s="79"/>
      <c r="IG142" s="79"/>
      <c r="IH142" s="79"/>
      <c r="II142" s="79"/>
      <c r="IJ142" s="79"/>
      <c r="IK142" s="79"/>
      <c r="IL142" s="79"/>
      <c r="IM142" s="79"/>
      <c r="IN142" s="79"/>
      <c r="IO142" s="79"/>
      <c r="IP142" s="79"/>
      <c r="IQ142" s="79"/>
      <c r="IR142" s="79"/>
      <c r="IS142" s="79"/>
      <c r="IT142" s="79"/>
      <c r="IU142" s="79"/>
      <c r="IV142" s="79"/>
    </row>
    <row r="143" spans="1:256" s="83" customFormat="1" x14ac:dyDescent="0.25">
      <c r="A143" s="79"/>
      <c r="B143" s="79"/>
      <c r="C143" s="86" t="s">
        <v>5094</v>
      </c>
      <c r="D143" s="89">
        <v>1317.2623000000001</v>
      </c>
      <c r="E143" s="89">
        <v>1314.1570999999999</v>
      </c>
      <c r="F143" s="80"/>
      <c r="G143" s="81"/>
      <c r="H143" s="81"/>
      <c r="I143" s="81"/>
      <c r="J143" s="81"/>
      <c r="K143" s="82"/>
      <c r="L143" s="82"/>
      <c r="M143" s="79"/>
      <c r="N143" s="79"/>
      <c r="O143" s="79"/>
      <c r="P143" s="79"/>
      <c r="Q143" s="79"/>
      <c r="R143" s="79"/>
      <c r="S143" s="79"/>
      <c r="T143" s="79"/>
      <c r="U143" s="79"/>
      <c r="V143" s="79"/>
      <c r="W143" s="79"/>
      <c r="X143" s="79"/>
      <c r="Y143" s="79"/>
      <c r="Z143" s="79"/>
      <c r="AA143" s="79"/>
      <c r="AB143" s="79"/>
      <c r="AC143" s="79"/>
      <c r="AD143" s="79"/>
      <c r="AE143" s="79"/>
      <c r="AF143" s="79"/>
      <c r="AG143" s="79"/>
      <c r="AH143" s="79"/>
      <c r="AI143" s="82"/>
      <c r="AJ143" s="79"/>
      <c r="AK143" s="79"/>
      <c r="AL143" s="79"/>
      <c r="AM143" s="79"/>
      <c r="AN143" s="79"/>
      <c r="AO143" s="79"/>
      <c r="AP143" s="79"/>
      <c r="AQ143" s="79"/>
      <c r="AR143" s="79"/>
      <c r="AS143" s="79"/>
      <c r="AT143" s="79"/>
      <c r="AU143" s="79"/>
      <c r="AV143" s="82"/>
      <c r="AW143" s="79"/>
      <c r="AX143" s="82"/>
      <c r="AY143" s="79"/>
      <c r="AZ143" s="79"/>
      <c r="BA143" s="79"/>
      <c r="BB143" s="82"/>
      <c r="BC143" s="79"/>
      <c r="BD143" s="79"/>
      <c r="BE143" s="79"/>
      <c r="BF143" s="79"/>
      <c r="BG143" s="79"/>
      <c r="BH143" s="79"/>
      <c r="BI143" s="79"/>
      <c r="BJ143" s="79"/>
      <c r="BK143" s="79"/>
      <c r="BL143" s="79"/>
      <c r="BM143" s="79"/>
      <c r="BN143" s="79"/>
      <c r="BO143" s="79"/>
      <c r="BP143" s="79"/>
      <c r="BQ143" s="79"/>
      <c r="BR143" s="79"/>
      <c r="BS143" s="79"/>
      <c r="BT143" s="79"/>
      <c r="BU143" s="79"/>
      <c r="BV143" s="79"/>
      <c r="BW143" s="79"/>
      <c r="BX143" s="79"/>
      <c r="BY143" s="79"/>
      <c r="BZ143" s="79"/>
      <c r="CA143" s="79"/>
      <c r="CB143" s="79"/>
      <c r="CC143" s="79"/>
      <c r="CD143" s="79"/>
      <c r="CE143" s="79"/>
      <c r="CF143" s="79"/>
      <c r="CG143" s="79"/>
      <c r="CH143" s="79"/>
      <c r="CI143" s="79"/>
      <c r="CJ143" s="79"/>
      <c r="CK143" s="79"/>
      <c r="CL143" s="79"/>
      <c r="CM143" s="79"/>
      <c r="CN143" s="79"/>
      <c r="CO143" s="79"/>
      <c r="CP143" s="79"/>
      <c r="CQ143" s="79"/>
      <c r="CR143" s="79"/>
      <c r="CS143" s="79"/>
      <c r="CT143" s="79"/>
      <c r="CU143" s="79"/>
      <c r="CV143" s="79"/>
      <c r="CW143" s="79"/>
      <c r="CX143" s="79"/>
      <c r="CY143" s="79"/>
      <c r="CZ143" s="79"/>
      <c r="DA143" s="79"/>
      <c r="DB143" s="79"/>
      <c r="DC143" s="79"/>
      <c r="DD143" s="79"/>
      <c r="DE143" s="79"/>
      <c r="DF143" s="79"/>
      <c r="DG143" s="79"/>
      <c r="DH143" s="79"/>
      <c r="DI143" s="79"/>
      <c r="DJ143" s="79"/>
      <c r="DK143" s="79"/>
      <c r="DL143" s="79"/>
      <c r="DM143" s="79"/>
      <c r="DN143" s="79"/>
      <c r="DO143" s="79"/>
      <c r="DP143" s="79"/>
      <c r="DQ143" s="79"/>
      <c r="DR143" s="79"/>
      <c r="DS143" s="79"/>
      <c r="DT143" s="79"/>
      <c r="DU143" s="79"/>
      <c r="DV143" s="79"/>
      <c r="DW143" s="79"/>
      <c r="DX143" s="79"/>
      <c r="DY143" s="79"/>
      <c r="DZ143" s="79"/>
      <c r="EA143" s="79"/>
      <c r="EB143" s="79"/>
      <c r="EC143" s="79"/>
      <c r="ED143" s="79"/>
      <c r="EE143" s="79"/>
      <c r="EF143" s="79"/>
      <c r="EG143" s="79"/>
      <c r="EH143" s="79"/>
      <c r="EI143" s="79"/>
      <c r="EJ143" s="79"/>
      <c r="EK143" s="79"/>
      <c r="EL143" s="79"/>
      <c r="EM143" s="79"/>
      <c r="EN143" s="79"/>
      <c r="EO143" s="79"/>
      <c r="EP143" s="79"/>
      <c r="EQ143" s="79"/>
      <c r="ER143" s="79"/>
      <c r="ES143" s="79"/>
      <c r="ET143" s="79"/>
      <c r="EU143" s="79"/>
      <c r="EV143" s="79"/>
      <c r="EW143" s="79"/>
      <c r="EX143" s="79"/>
      <c r="EY143" s="79"/>
      <c r="EZ143" s="79"/>
      <c r="FA143" s="79"/>
      <c r="FB143" s="79"/>
      <c r="FC143" s="79"/>
      <c r="FD143" s="79"/>
      <c r="FE143" s="79"/>
      <c r="FF143" s="79"/>
      <c r="FG143" s="79"/>
      <c r="FH143" s="79"/>
      <c r="FI143" s="79"/>
      <c r="FJ143" s="79"/>
      <c r="FK143" s="79"/>
      <c r="FL143" s="79"/>
      <c r="FM143" s="79"/>
      <c r="FN143" s="79"/>
      <c r="FO143" s="79"/>
      <c r="FP143" s="79"/>
      <c r="FQ143" s="79"/>
      <c r="FR143" s="79"/>
      <c r="FS143" s="79"/>
      <c r="FT143" s="79"/>
      <c r="FU143" s="79"/>
      <c r="FV143" s="79"/>
      <c r="FW143" s="79"/>
      <c r="FX143" s="79"/>
      <c r="FY143" s="79"/>
      <c r="FZ143" s="79"/>
      <c r="GA143" s="79"/>
      <c r="GB143" s="79"/>
      <c r="GC143" s="79"/>
      <c r="GD143" s="79"/>
      <c r="GE143" s="79"/>
      <c r="GF143" s="79"/>
      <c r="GG143" s="79"/>
      <c r="GH143" s="79"/>
      <c r="GI143" s="79"/>
      <c r="GJ143" s="79"/>
      <c r="GK143" s="79"/>
      <c r="GL143" s="79"/>
      <c r="GM143" s="79"/>
      <c r="GN143" s="79"/>
      <c r="GO143" s="79"/>
      <c r="GP143" s="79"/>
      <c r="GQ143" s="79"/>
      <c r="GR143" s="79"/>
      <c r="GS143" s="79"/>
      <c r="GT143" s="79"/>
      <c r="GU143" s="79"/>
      <c r="GV143" s="79"/>
      <c r="GW143" s="79"/>
      <c r="GX143" s="79"/>
      <c r="GY143" s="79"/>
      <c r="GZ143" s="79"/>
      <c r="HA143" s="79"/>
      <c r="HB143" s="79"/>
      <c r="HC143" s="79"/>
      <c r="HD143" s="79"/>
      <c r="HE143" s="79"/>
      <c r="HF143" s="79"/>
      <c r="HG143" s="79"/>
      <c r="HH143" s="79"/>
      <c r="HI143" s="79"/>
      <c r="HJ143" s="79"/>
      <c r="HK143" s="79"/>
      <c r="HL143" s="79"/>
      <c r="HM143" s="79"/>
      <c r="HN143" s="79"/>
      <c r="HO143" s="79"/>
      <c r="HP143" s="79"/>
      <c r="HQ143" s="79"/>
      <c r="HR143" s="79"/>
      <c r="HS143" s="79"/>
      <c r="HT143" s="79"/>
      <c r="HU143" s="79"/>
      <c r="HV143" s="79"/>
      <c r="HW143" s="79"/>
      <c r="HX143" s="79"/>
      <c r="HY143" s="79"/>
      <c r="HZ143" s="79"/>
      <c r="IA143" s="79"/>
      <c r="IB143" s="79"/>
      <c r="IC143" s="79"/>
      <c r="ID143" s="79"/>
      <c r="IE143" s="79"/>
      <c r="IF143" s="79"/>
      <c r="IG143" s="79"/>
      <c r="IH143" s="79"/>
      <c r="II143" s="79"/>
      <c r="IJ143" s="79"/>
      <c r="IK143" s="79"/>
      <c r="IL143" s="79"/>
      <c r="IM143" s="79"/>
      <c r="IN143" s="79"/>
      <c r="IO143" s="79"/>
      <c r="IP143" s="79"/>
      <c r="IQ143" s="79"/>
      <c r="IR143" s="79"/>
      <c r="IS143" s="79"/>
      <c r="IT143" s="79"/>
      <c r="IU143" s="79"/>
      <c r="IV143" s="79"/>
    </row>
    <row r="144" spans="1:256" s="83" customFormat="1" x14ac:dyDescent="0.25">
      <c r="A144" s="79"/>
      <c r="B144" s="79"/>
      <c r="C144" s="86" t="s">
        <v>5088</v>
      </c>
      <c r="D144" s="89">
        <v>1546.8575000000001</v>
      </c>
      <c r="E144" s="89">
        <v>1549.0822000000001</v>
      </c>
      <c r="F144" s="80"/>
      <c r="G144" s="81"/>
      <c r="H144" s="81"/>
      <c r="I144" s="81"/>
      <c r="J144" s="81"/>
      <c r="K144" s="82"/>
      <c r="L144" s="82"/>
      <c r="M144" s="79"/>
      <c r="N144" s="79"/>
      <c r="O144" s="79"/>
      <c r="P144" s="79"/>
      <c r="Q144" s="79"/>
      <c r="R144" s="79"/>
      <c r="S144" s="79"/>
      <c r="T144" s="79"/>
      <c r="U144" s="79"/>
      <c r="V144" s="79"/>
      <c r="W144" s="79"/>
      <c r="X144" s="79"/>
      <c r="Y144" s="79"/>
      <c r="Z144" s="79"/>
      <c r="AA144" s="79"/>
      <c r="AB144" s="79"/>
      <c r="AC144" s="79"/>
      <c r="AD144" s="79"/>
      <c r="AE144" s="79"/>
      <c r="AF144" s="79"/>
      <c r="AG144" s="79"/>
      <c r="AH144" s="79"/>
      <c r="AI144" s="82"/>
      <c r="AJ144" s="79"/>
      <c r="AK144" s="79"/>
      <c r="AL144" s="79"/>
      <c r="AM144" s="79"/>
      <c r="AN144" s="79"/>
      <c r="AO144" s="79"/>
      <c r="AP144" s="79"/>
      <c r="AQ144" s="79"/>
      <c r="AR144" s="79"/>
      <c r="AS144" s="79"/>
      <c r="AT144" s="79"/>
      <c r="AU144" s="79"/>
      <c r="AV144" s="82"/>
      <c r="AW144" s="79"/>
      <c r="AX144" s="82"/>
      <c r="AY144" s="79"/>
      <c r="AZ144" s="79"/>
      <c r="BA144" s="79"/>
      <c r="BB144" s="82"/>
      <c r="BC144" s="79"/>
      <c r="BD144" s="79"/>
      <c r="BE144" s="79"/>
      <c r="BF144" s="79"/>
      <c r="BG144" s="79"/>
      <c r="BH144" s="79"/>
      <c r="BI144" s="79"/>
      <c r="BJ144" s="79"/>
      <c r="BK144" s="79"/>
      <c r="BL144" s="79"/>
      <c r="BM144" s="79"/>
      <c r="BN144" s="79"/>
      <c r="BO144" s="79"/>
      <c r="BP144" s="79"/>
      <c r="BQ144" s="79"/>
      <c r="BR144" s="79"/>
      <c r="BS144" s="79"/>
      <c r="BT144" s="79"/>
      <c r="BU144" s="79"/>
      <c r="BV144" s="79"/>
      <c r="BW144" s="79"/>
      <c r="BX144" s="79"/>
      <c r="BY144" s="79"/>
      <c r="BZ144" s="79"/>
      <c r="CA144" s="79"/>
      <c r="CB144" s="79"/>
      <c r="CC144" s="79"/>
      <c r="CD144" s="79"/>
      <c r="CE144" s="79"/>
      <c r="CF144" s="79"/>
      <c r="CG144" s="79"/>
      <c r="CH144" s="79"/>
      <c r="CI144" s="79"/>
      <c r="CJ144" s="79"/>
      <c r="CK144" s="79"/>
      <c r="CL144" s="79"/>
      <c r="CM144" s="79"/>
      <c r="CN144" s="79"/>
      <c r="CO144" s="79"/>
      <c r="CP144" s="79"/>
      <c r="CQ144" s="79"/>
      <c r="CR144" s="79"/>
      <c r="CS144" s="79"/>
      <c r="CT144" s="79"/>
      <c r="CU144" s="79"/>
      <c r="CV144" s="79"/>
      <c r="CW144" s="79"/>
      <c r="CX144" s="79"/>
      <c r="CY144" s="79"/>
      <c r="CZ144" s="79"/>
      <c r="DA144" s="79"/>
      <c r="DB144" s="79"/>
      <c r="DC144" s="79"/>
      <c r="DD144" s="79"/>
      <c r="DE144" s="79"/>
      <c r="DF144" s="79"/>
      <c r="DG144" s="79"/>
      <c r="DH144" s="79"/>
      <c r="DI144" s="79"/>
      <c r="DJ144" s="79"/>
      <c r="DK144" s="79"/>
      <c r="DL144" s="79"/>
      <c r="DM144" s="79"/>
      <c r="DN144" s="79"/>
      <c r="DO144" s="79"/>
      <c r="DP144" s="79"/>
      <c r="DQ144" s="79"/>
      <c r="DR144" s="79"/>
      <c r="DS144" s="79"/>
      <c r="DT144" s="79"/>
      <c r="DU144" s="79"/>
      <c r="DV144" s="79"/>
      <c r="DW144" s="79"/>
      <c r="DX144" s="79"/>
      <c r="DY144" s="79"/>
      <c r="DZ144" s="79"/>
      <c r="EA144" s="79"/>
      <c r="EB144" s="79"/>
      <c r="EC144" s="79"/>
      <c r="ED144" s="79"/>
      <c r="EE144" s="79"/>
      <c r="EF144" s="79"/>
      <c r="EG144" s="79"/>
      <c r="EH144" s="79"/>
      <c r="EI144" s="79"/>
      <c r="EJ144" s="79"/>
      <c r="EK144" s="79"/>
      <c r="EL144" s="79"/>
      <c r="EM144" s="79"/>
      <c r="EN144" s="79"/>
      <c r="EO144" s="79"/>
      <c r="EP144" s="79"/>
      <c r="EQ144" s="79"/>
      <c r="ER144" s="79"/>
      <c r="ES144" s="79"/>
      <c r="ET144" s="79"/>
      <c r="EU144" s="79"/>
      <c r="EV144" s="79"/>
      <c r="EW144" s="79"/>
      <c r="EX144" s="79"/>
      <c r="EY144" s="79"/>
      <c r="EZ144" s="79"/>
      <c r="FA144" s="79"/>
      <c r="FB144" s="79"/>
      <c r="FC144" s="79"/>
      <c r="FD144" s="79"/>
      <c r="FE144" s="79"/>
      <c r="FF144" s="79"/>
      <c r="FG144" s="79"/>
      <c r="FH144" s="79"/>
      <c r="FI144" s="79"/>
      <c r="FJ144" s="79"/>
      <c r="FK144" s="79"/>
      <c r="FL144" s="79"/>
      <c r="FM144" s="79"/>
      <c r="FN144" s="79"/>
      <c r="FO144" s="79"/>
      <c r="FP144" s="79"/>
      <c r="FQ144" s="79"/>
      <c r="FR144" s="79"/>
      <c r="FS144" s="79"/>
      <c r="FT144" s="79"/>
      <c r="FU144" s="79"/>
      <c r="FV144" s="79"/>
      <c r="FW144" s="79"/>
      <c r="FX144" s="79"/>
      <c r="FY144" s="79"/>
      <c r="FZ144" s="79"/>
      <c r="GA144" s="79"/>
      <c r="GB144" s="79"/>
      <c r="GC144" s="79"/>
      <c r="GD144" s="79"/>
      <c r="GE144" s="79"/>
      <c r="GF144" s="79"/>
      <c r="GG144" s="79"/>
      <c r="GH144" s="79"/>
      <c r="GI144" s="79"/>
      <c r="GJ144" s="79"/>
      <c r="GK144" s="79"/>
      <c r="GL144" s="79"/>
      <c r="GM144" s="79"/>
      <c r="GN144" s="79"/>
      <c r="GO144" s="79"/>
      <c r="GP144" s="79"/>
      <c r="GQ144" s="79"/>
      <c r="GR144" s="79"/>
      <c r="GS144" s="79"/>
      <c r="GT144" s="79"/>
      <c r="GU144" s="79"/>
      <c r="GV144" s="79"/>
      <c r="GW144" s="79"/>
      <c r="GX144" s="79"/>
      <c r="GY144" s="79"/>
      <c r="GZ144" s="79"/>
      <c r="HA144" s="79"/>
      <c r="HB144" s="79"/>
      <c r="HC144" s="79"/>
      <c r="HD144" s="79"/>
      <c r="HE144" s="79"/>
      <c r="HF144" s="79"/>
      <c r="HG144" s="79"/>
      <c r="HH144" s="79"/>
      <c r="HI144" s="79"/>
      <c r="HJ144" s="79"/>
      <c r="HK144" s="79"/>
      <c r="HL144" s="79"/>
      <c r="HM144" s="79"/>
      <c r="HN144" s="79"/>
      <c r="HO144" s="79"/>
      <c r="HP144" s="79"/>
      <c r="HQ144" s="79"/>
      <c r="HR144" s="79"/>
      <c r="HS144" s="79"/>
      <c r="HT144" s="79"/>
      <c r="HU144" s="79"/>
      <c r="HV144" s="79"/>
      <c r="HW144" s="79"/>
      <c r="HX144" s="79"/>
      <c r="HY144" s="79"/>
      <c r="HZ144" s="79"/>
      <c r="IA144" s="79"/>
      <c r="IB144" s="79"/>
      <c r="IC144" s="79"/>
      <c r="ID144" s="79"/>
      <c r="IE144" s="79"/>
      <c r="IF144" s="79"/>
      <c r="IG144" s="79"/>
      <c r="IH144" s="79"/>
      <c r="II144" s="79"/>
      <c r="IJ144" s="79"/>
      <c r="IK144" s="79"/>
      <c r="IL144" s="79"/>
      <c r="IM144" s="79"/>
      <c r="IN144" s="79"/>
      <c r="IO144" s="79"/>
      <c r="IP144" s="79"/>
      <c r="IQ144" s="79"/>
      <c r="IR144" s="79"/>
      <c r="IS144" s="79"/>
      <c r="IT144" s="79"/>
      <c r="IU144" s="79"/>
      <c r="IV144" s="79"/>
    </row>
    <row r="145" spans="1:256" s="83" customFormat="1" ht="84.95" customHeight="1" x14ac:dyDescent="0.25">
      <c r="A145" s="79"/>
      <c r="B145" s="79"/>
      <c r="C145" s="206" t="s">
        <v>5112</v>
      </c>
      <c r="D145" s="207"/>
      <c r="E145" s="208"/>
      <c r="F145" s="80"/>
      <c r="G145" s="81"/>
      <c r="H145" s="81"/>
      <c r="I145" s="81"/>
      <c r="J145" s="81"/>
      <c r="K145" s="82"/>
      <c r="L145" s="82"/>
      <c r="M145" s="79"/>
      <c r="N145" s="79"/>
      <c r="O145" s="79"/>
      <c r="P145" s="79"/>
      <c r="Q145" s="79"/>
      <c r="R145" s="79"/>
      <c r="S145" s="79"/>
      <c r="T145" s="79"/>
      <c r="U145" s="79"/>
      <c r="V145" s="79"/>
      <c r="W145" s="79"/>
      <c r="X145" s="79"/>
      <c r="Y145" s="79"/>
      <c r="Z145" s="79"/>
      <c r="AA145" s="79"/>
      <c r="AB145" s="79"/>
      <c r="AC145" s="79"/>
      <c r="AD145" s="79"/>
      <c r="AE145" s="79"/>
      <c r="AF145" s="79"/>
      <c r="AG145" s="79"/>
      <c r="AH145" s="79"/>
      <c r="AI145" s="82"/>
      <c r="AJ145" s="79"/>
      <c r="AK145" s="79"/>
      <c r="AL145" s="79"/>
      <c r="AM145" s="79"/>
      <c r="AN145" s="79"/>
      <c r="AO145" s="79"/>
      <c r="AP145" s="79"/>
      <c r="AQ145" s="79"/>
      <c r="AR145" s="79"/>
      <c r="AS145" s="79"/>
      <c r="AT145" s="79"/>
      <c r="AU145" s="79"/>
      <c r="AV145" s="82"/>
      <c r="AW145" s="79"/>
      <c r="AX145" s="82"/>
      <c r="AY145" s="79"/>
      <c r="AZ145" s="79"/>
      <c r="BA145" s="79"/>
      <c r="BB145" s="82"/>
      <c r="BC145" s="79"/>
      <c r="BD145" s="79"/>
      <c r="BE145" s="79"/>
      <c r="BF145" s="79"/>
      <c r="BG145" s="79"/>
      <c r="BH145" s="79"/>
      <c r="BI145" s="79"/>
      <c r="BJ145" s="79"/>
      <c r="BK145" s="79"/>
      <c r="BL145" s="79"/>
      <c r="BM145" s="79"/>
      <c r="BN145" s="79"/>
      <c r="BO145" s="79"/>
      <c r="BP145" s="79"/>
      <c r="BQ145" s="79"/>
      <c r="BR145" s="79"/>
      <c r="BS145" s="79"/>
      <c r="BT145" s="79"/>
      <c r="BU145" s="79"/>
      <c r="BV145" s="79"/>
      <c r="BW145" s="79"/>
      <c r="BX145" s="79"/>
      <c r="BY145" s="79"/>
      <c r="BZ145" s="79"/>
      <c r="CA145" s="79"/>
      <c r="CB145" s="79"/>
      <c r="CC145" s="79"/>
      <c r="CD145" s="79"/>
      <c r="CE145" s="79"/>
      <c r="CF145" s="79"/>
      <c r="CG145" s="79"/>
      <c r="CH145" s="79"/>
      <c r="CI145" s="79"/>
      <c r="CJ145" s="79"/>
      <c r="CK145" s="79"/>
      <c r="CL145" s="79"/>
      <c r="CM145" s="79"/>
      <c r="CN145" s="79"/>
      <c r="CO145" s="79"/>
      <c r="CP145" s="79"/>
      <c r="CQ145" s="79"/>
      <c r="CR145" s="79"/>
      <c r="CS145" s="79"/>
      <c r="CT145" s="79"/>
      <c r="CU145" s="79"/>
      <c r="CV145" s="79"/>
      <c r="CW145" s="79"/>
      <c r="CX145" s="79"/>
      <c r="CY145" s="79"/>
      <c r="CZ145" s="79"/>
      <c r="DA145" s="79"/>
      <c r="DB145" s="79"/>
      <c r="DC145" s="79"/>
      <c r="DD145" s="79"/>
      <c r="DE145" s="79"/>
      <c r="DF145" s="79"/>
      <c r="DG145" s="79"/>
      <c r="DH145" s="79"/>
      <c r="DI145" s="79"/>
      <c r="DJ145" s="79"/>
      <c r="DK145" s="79"/>
      <c r="DL145" s="79"/>
      <c r="DM145" s="79"/>
      <c r="DN145" s="79"/>
      <c r="DO145" s="79"/>
      <c r="DP145" s="79"/>
      <c r="DQ145" s="79"/>
      <c r="DR145" s="79"/>
      <c r="DS145" s="79"/>
      <c r="DT145" s="79"/>
      <c r="DU145" s="79"/>
      <c r="DV145" s="79"/>
      <c r="DW145" s="79"/>
      <c r="DX145" s="79"/>
      <c r="DY145" s="79"/>
      <c r="DZ145" s="79"/>
      <c r="EA145" s="79"/>
      <c r="EB145" s="79"/>
      <c r="EC145" s="79"/>
      <c r="ED145" s="79"/>
      <c r="EE145" s="79"/>
      <c r="EF145" s="79"/>
      <c r="EG145" s="79"/>
      <c r="EH145" s="79"/>
      <c r="EI145" s="79"/>
      <c r="EJ145" s="79"/>
      <c r="EK145" s="79"/>
      <c r="EL145" s="79"/>
      <c r="EM145" s="79"/>
      <c r="EN145" s="79"/>
      <c r="EO145" s="79"/>
      <c r="EP145" s="79"/>
      <c r="EQ145" s="79"/>
      <c r="ER145" s="79"/>
      <c r="ES145" s="79"/>
      <c r="ET145" s="79"/>
      <c r="EU145" s="79"/>
      <c r="EV145" s="79"/>
      <c r="EW145" s="79"/>
      <c r="EX145" s="79"/>
      <c r="EY145" s="79"/>
      <c r="EZ145" s="79"/>
      <c r="FA145" s="79"/>
      <c r="FB145" s="79"/>
      <c r="FC145" s="79"/>
      <c r="FD145" s="79"/>
      <c r="FE145" s="79"/>
      <c r="FF145" s="79"/>
      <c r="FG145" s="79"/>
      <c r="FH145" s="79"/>
      <c r="FI145" s="79"/>
      <c r="FJ145" s="79"/>
      <c r="FK145" s="79"/>
      <c r="FL145" s="79"/>
      <c r="FM145" s="79"/>
      <c r="FN145" s="79"/>
      <c r="FO145" s="79"/>
      <c r="FP145" s="79"/>
      <c r="FQ145" s="79"/>
      <c r="FR145" s="79"/>
      <c r="FS145" s="79"/>
      <c r="FT145" s="79"/>
      <c r="FU145" s="79"/>
      <c r="FV145" s="79"/>
      <c r="FW145" s="79"/>
      <c r="FX145" s="79"/>
      <c r="FY145" s="79"/>
      <c r="FZ145" s="79"/>
      <c r="GA145" s="79"/>
      <c r="GB145" s="79"/>
      <c r="GC145" s="79"/>
      <c r="GD145" s="79"/>
      <c r="GE145" s="79"/>
      <c r="GF145" s="79"/>
      <c r="GG145" s="79"/>
      <c r="GH145" s="79"/>
      <c r="GI145" s="79"/>
      <c r="GJ145" s="79"/>
      <c r="GK145" s="79"/>
      <c r="GL145" s="79"/>
      <c r="GM145" s="79"/>
      <c r="GN145" s="79"/>
      <c r="GO145" s="79"/>
      <c r="GP145" s="79"/>
      <c r="GQ145" s="79"/>
      <c r="GR145" s="79"/>
      <c r="GS145" s="79"/>
      <c r="GT145" s="79"/>
      <c r="GU145" s="79"/>
      <c r="GV145" s="79"/>
      <c r="GW145" s="79"/>
      <c r="GX145" s="79"/>
      <c r="GY145" s="79"/>
      <c r="GZ145" s="79"/>
      <c r="HA145" s="79"/>
      <c r="HB145" s="79"/>
      <c r="HC145" s="79"/>
      <c r="HD145" s="79"/>
      <c r="HE145" s="79"/>
      <c r="HF145" s="79"/>
      <c r="HG145" s="79"/>
      <c r="HH145" s="79"/>
      <c r="HI145" s="79"/>
      <c r="HJ145" s="79"/>
      <c r="HK145" s="79"/>
      <c r="HL145" s="79"/>
      <c r="HM145" s="79"/>
      <c r="HN145" s="79"/>
      <c r="HO145" s="79"/>
      <c r="HP145" s="79"/>
      <c r="HQ145" s="79"/>
      <c r="HR145" s="79"/>
      <c r="HS145" s="79"/>
      <c r="HT145" s="79"/>
      <c r="HU145" s="79"/>
      <c r="HV145" s="79"/>
      <c r="HW145" s="79"/>
      <c r="HX145" s="79"/>
      <c r="HY145" s="79"/>
      <c r="HZ145" s="79"/>
      <c r="IA145" s="79"/>
      <c r="IB145" s="79"/>
      <c r="IC145" s="79"/>
      <c r="ID145" s="79"/>
      <c r="IE145" s="79"/>
      <c r="IF145" s="79"/>
      <c r="IG145" s="79"/>
      <c r="IH145" s="79"/>
      <c r="II145" s="79"/>
      <c r="IJ145" s="79"/>
      <c r="IK145" s="79"/>
      <c r="IL145" s="79"/>
      <c r="IM145" s="79"/>
      <c r="IN145" s="79"/>
      <c r="IO145" s="79"/>
      <c r="IP145" s="79"/>
      <c r="IQ145" s="79"/>
      <c r="IR145" s="79"/>
      <c r="IS145" s="79"/>
      <c r="IT145" s="79"/>
      <c r="IU145" s="79"/>
      <c r="IV145" s="79"/>
    </row>
    <row r="147" spans="1:256" x14ac:dyDescent="0.25">
      <c r="C147" s="2" t="s">
        <v>5175</v>
      </c>
    </row>
    <row r="148" spans="1:256" x14ac:dyDescent="0.25">
      <c r="C148" s="230" t="s">
        <v>5093</v>
      </c>
      <c r="D148" s="230"/>
      <c r="E148" s="230"/>
    </row>
    <row r="149" spans="1:256" s="83" customFormat="1" ht="40.5" x14ac:dyDescent="0.25">
      <c r="A149" s="79"/>
      <c r="B149" s="79"/>
      <c r="C149" s="87" t="s">
        <v>5113</v>
      </c>
      <c r="D149" s="87" t="s">
        <v>5114</v>
      </c>
      <c r="E149" s="87" t="s">
        <v>5115</v>
      </c>
      <c r="F149" s="80"/>
      <c r="G149" s="81"/>
      <c r="H149" s="81"/>
      <c r="I149" s="81"/>
      <c r="J149" s="81"/>
      <c r="K149" s="82"/>
      <c r="L149" s="82"/>
      <c r="M149" s="79"/>
      <c r="N149" s="79"/>
      <c r="O149" s="79"/>
      <c r="P149" s="79"/>
      <c r="Q149" s="79"/>
      <c r="R149" s="79"/>
      <c r="S149" s="79"/>
      <c r="T149" s="79"/>
      <c r="U149" s="79"/>
      <c r="V149" s="79"/>
      <c r="W149" s="79"/>
      <c r="X149" s="79"/>
      <c r="Y149" s="79"/>
      <c r="Z149" s="79"/>
      <c r="AA149" s="79"/>
      <c r="AB149" s="79"/>
      <c r="AC149" s="79"/>
      <c r="AD149" s="79"/>
      <c r="AE149" s="79"/>
      <c r="AF149" s="79"/>
      <c r="AG149" s="79"/>
      <c r="AH149" s="79"/>
      <c r="AI149" s="82"/>
      <c r="AJ149" s="79"/>
      <c r="AK149" s="79"/>
      <c r="AL149" s="79"/>
      <c r="AM149" s="79"/>
      <c r="AN149" s="79"/>
      <c r="AO149" s="79"/>
      <c r="AP149" s="79"/>
      <c r="AQ149" s="79"/>
      <c r="AR149" s="79"/>
      <c r="AS149" s="79"/>
      <c r="AT149" s="79"/>
      <c r="AU149" s="79"/>
      <c r="AV149" s="82"/>
      <c r="AW149" s="79"/>
      <c r="AX149" s="82"/>
      <c r="AY149" s="79"/>
      <c r="AZ149" s="79"/>
      <c r="BA149" s="79"/>
      <c r="BB149" s="82"/>
      <c r="BC149" s="79"/>
      <c r="BD149" s="79"/>
      <c r="BE149" s="79"/>
      <c r="BF149" s="79"/>
      <c r="BG149" s="79"/>
      <c r="BH149" s="79"/>
      <c r="BI149" s="79"/>
      <c r="BJ149" s="79"/>
      <c r="BK149" s="79"/>
      <c r="BL149" s="79"/>
      <c r="BM149" s="79"/>
      <c r="BN149" s="79"/>
      <c r="BO149" s="79"/>
      <c r="BP149" s="79"/>
      <c r="BQ149" s="79"/>
      <c r="BR149" s="79"/>
      <c r="BS149" s="79"/>
      <c r="BT149" s="79"/>
      <c r="BU149" s="79"/>
      <c r="BV149" s="79"/>
      <c r="BW149" s="79"/>
      <c r="BX149" s="79"/>
      <c r="BY149" s="79"/>
      <c r="BZ149" s="79"/>
      <c r="CA149" s="79"/>
      <c r="CB149" s="79"/>
      <c r="CC149" s="79"/>
      <c r="CD149" s="79"/>
      <c r="CE149" s="79"/>
      <c r="CF149" s="79"/>
      <c r="CG149" s="79"/>
      <c r="CH149" s="79"/>
      <c r="CI149" s="79"/>
      <c r="CJ149" s="79"/>
      <c r="CK149" s="79"/>
      <c r="CL149" s="79"/>
      <c r="CM149" s="79"/>
      <c r="CN149" s="79"/>
      <c r="CO149" s="79"/>
      <c r="CP149" s="79"/>
      <c r="CQ149" s="79"/>
      <c r="CR149" s="79"/>
      <c r="CS149" s="79"/>
      <c r="CT149" s="79"/>
      <c r="CU149" s="79"/>
      <c r="CV149" s="79"/>
      <c r="CW149" s="79"/>
      <c r="CX149" s="79"/>
      <c r="CY149" s="79"/>
      <c r="CZ149" s="79"/>
      <c r="DA149" s="79"/>
      <c r="DB149" s="79"/>
      <c r="DC149" s="79"/>
      <c r="DD149" s="79"/>
      <c r="DE149" s="79"/>
      <c r="DF149" s="79"/>
      <c r="DG149" s="79"/>
      <c r="DH149" s="79"/>
      <c r="DI149" s="79"/>
      <c r="DJ149" s="79"/>
      <c r="DK149" s="79"/>
      <c r="DL149" s="79"/>
      <c r="DM149" s="79"/>
      <c r="DN149" s="79"/>
      <c r="DO149" s="79"/>
      <c r="DP149" s="79"/>
      <c r="DQ149" s="79"/>
      <c r="DR149" s="79"/>
      <c r="DS149" s="79"/>
      <c r="DT149" s="79"/>
      <c r="DU149" s="79"/>
      <c r="DV149" s="79"/>
      <c r="DW149" s="79"/>
      <c r="DX149" s="79"/>
      <c r="DY149" s="79"/>
      <c r="DZ149" s="79"/>
      <c r="EA149" s="79"/>
      <c r="EB149" s="79"/>
      <c r="EC149" s="79"/>
      <c r="ED149" s="79"/>
      <c r="EE149" s="79"/>
      <c r="EF149" s="79"/>
      <c r="EG149" s="79"/>
      <c r="EH149" s="79"/>
      <c r="EI149" s="79"/>
      <c r="EJ149" s="79"/>
      <c r="EK149" s="79"/>
      <c r="EL149" s="79"/>
      <c r="EM149" s="79"/>
      <c r="EN149" s="79"/>
      <c r="EO149" s="79"/>
      <c r="EP149" s="79"/>
      <c r="EQ149" s="79"/>
      <c r="ER149" s="79"/>
      <c r="ES149" s="79"/>
      <c r="ET149" s="79"/>
      <c r="EU149" s="79"/>
      <c r="EV149" s="79"/>
      <c r="EW149" s="79"/>
      <c r="EX149" s="79"/>
      <c r="EY149" s="79"/>
      <c r="EZ149" s="79"/>
      <c r="FA149" s="79"/>
      <c r="FB149" s="79"/>
      <c r="FC149" s="79"/>
      <c r="FD149" s="79"/>
      <c r="FE149" s="79"/>
      <c r="FF149" s="79"/>
      <c r="FG149" s="79"/>
      <c r="FH149" s="79"/>
      <c r="FI149" s="79"/>
      <c r="FJ149" s="79"/>
      <c r="FK149" s="79"/>
      <c r="FL149" s="79"/>
      <c r="FM149" s="79"/>
      <c r="FN149" s="79"/>
      <c r="FO149" s="79"/>
      <c r="FP149" s="79"/>
      <c r="FQ149" s="79"/>
      <c r="FR149" s="79"/>
      <c r="FS149" s="79"/>
      <c r="FT149" s="79"/>
      <c r="FU149" s="79"/>
      <c r="FV149" s="79"/>
      <c r="FW149" s="79"/>
      <c r="FX149" s="79"/>
      <c r="FY149" s="79"/>
      <c r="FZ149" s="79"/>
      <c r="GA149" s="79"/>
      <c r="GB149" s="79"/>
      <c r="GC149" s="79"/>
      <c r="GD149" s="79"/>
      <c r="GE149" s="79"/>
      <c r="GF149" s="79"/>
      <c r="GG149" s="79"/>
      <c r="GH149" s="79"/>
      <c r="GI149" s="79"/>
      <c r="GJ149" s="79"/>
      <c r="GK149" s="79"/>
      <c r="GL149" s="79"/>
      <c r="GM149" s="79"/>
      <c r="GN149" s="79"/>
      <c r="GO149" s="79"/>
      <c r="GP149" s="79"/>
      <c r="GQ149" s="79"/>
      <c r="GR149" s="79"/>
      <c r="GS149" s="79"/>
      <c r="GT149" s="79"/>
      <c r="GU149" s="79"/>
      <c r="GV149" s="79"/>
      <c r="GW149" s="79"/>
      <c r="GX149" s="79"/>
      <c r="GY149" s="79"/>
      <c r="GZ149" s="79"/>
      <c r="HA149" s="79"/>
      <c r="HB149" s="79"/>
      <c r="HC149" s="79"/>
      <c r="HD149" s="79"/>
      <c r="HE149" s="79"/>
      <c r="HF149" s="79"/>
      <c r="HG149" s="79"/>
      <c r="HH149" s="79"/>
      <c r="HI149" s="79"/>
      <c r="HJ149" s="79"/>
      <c r="HK149" s="79"/>
      <c r="HL149" s="79"/>
      <c r="HM149" s="79"/>
      <c r="HN149" s="79"/>
      <c r="HO149" s="79"/>
      <c r="HP149" s="79"/>
      <c r="HQ149" s="79"/>
      <c r="HR149" s="79"/>
      <c r="HS149" s="79"/>
      <c r="HT149" s="79"/>
      <c r="HU149" s="79"/>
      <c r="HV149" s="79"/>
      <c r="HW149" s="79"/>
      <c r="HX149" s="79"/>
      <c r="HY149" s="79"/>
      <c r="HZ149" s="79"/>
      <c r="IA149" s="79"/>
      <c r="IB149" s="79"/>
      <c r="IC149" s="79"/>
      <c r="ID149" s="79"/>
      <c r="IE149" s="79"/>
      <c r="IF149" s="79"/>
      <c r="IG149" s="79"/>
      <c r="IH149" s="79"/>
      <c r="II149" s="79"/>
      <c r="IJ149" s="79"/>
      <c r="IK149" s="79"/>
      <c r="IL149" s="79"/>
      <c r="IM149" s="79"/>
      <c r="IN149" s="79"/>
      <c r="IO149" s="79"/>
      <c r="IP149" s="79"/>
      <c r="IQ149" s="79"/>
      <c r="IR149" s="79"/>
      <c r="IS149" s="79"/>
      <c r="IT149" s="79"/>
      <c r="IU149" s="79"/>
      <c r="IV149" s="79"/>
    </row>
    <row r="150" spans="1:256" ht="13.5" customHeight="1" x14ac:dyDescent="0.25">
      <c r="A150"/>
      <c r="B150"/>
      <c r="C150" s="93">
        <v>46262</v>
      </c>
      <c r="D150" s="94">
        <v>5</v>
      </c>
      <c r="E150" s="94">
        <v>5</v>
      </c>
      <c r="F150"/>
      <c r="G150"/>
      <c r="H150"/>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row>
    <row r="151" spans="1:256" ht="13.5" customHeight="1" x14ac:dyDescent="0.25">
      <c r="A151"/>
      <c r="B151"/>
      <c r="C151" s="229" t="s">
        <v>5094</v>
      </c>
      <c r="D151" s="229"/>
      <c r="E151" s="229"/>
      <c r="F151"/>
      <c r="G151"/>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row>
    <row r="152" spans="1:256" s="83" customFormat="1" ht="45" x14ac:dyDescent="0.25">
      <c r="C152" s="95" t="s">
        <v>5113</v>
      </c>
      <c r="D152" s="95" t="s">
        <v>5114</v>
      </c>
      <c r="E152" s="95" t="s">
        <v>5115</v>
      </c>
    </row>
    <row r="153" spans="1:256" ht="13.5" customHeight="1" x14ac:dyDescent="0.25">
      <c r="A153"/>
      <c r="B153"/>
      <c r="C153" s="91">
        <v>46262</v>
      </c>
      <c r="D153" s="92">
        <v>5</v>
      </c>
      <c r="E153" s="92">
        <v>5</v>
      </c>
      <c r="F153"/>
      <c r="G153"/>
      <c r="H153"/>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row>
    <row r="155" spans="1:256" x14ac:dyDescent="0.25">
      <c r="C155" s="2" t="s">
        <v>5176</v>
      </c>
      <c r="E155" s="2" t="s">
        <v>2</v>
      </c>
    </row>
    <row r="157" spans="1:256" x14ac:dyDescent="0.25">
      <c r="C157" s="2" t="s">
        <v>5067</v>
      </c>
    </row>
    <row r="159" spans="1:256" s="101" customFormat="1" ht="13.5" x14ac:dyDescent="0.25">
      <c r="C159" s="114" t="s">
        <v>5179</v>
      </c>
      <c r="D159" s="114"/>
      <c r="E159" s="114"/>
      <c r="F159" s="115"/>
      <c r="G159" s="115"/>
      <c r="H159" s="116"/>
    </row>
    <row r="160" spans="1:256" s="101" customFormat="1" ht="40.5" x14ac:dyDescent="0.2">
      <c r="C160" s="102" t="s">
        <v>5180</v>
      </c>
      <c r="D160" s="102" t="s">
        <v>5181</v>
      </c>
      <c r="E160" s="102" t="s">
        <v>4510</v>
      </c>
      <c r="F160" s="102" t="s">
        <v>5182</v>
      </c>
      <c r="G160" s="102" t="s">
        <v>5183</v>
      </c>
      <c r="H160" s="134" t="s">
        <v>5184</v>
      </c>
    </row>
    <row r="161" spans="3:13" s="101" customFormat="1" ht="13.5" x14ac:dyDescent="0.2">
      <c r="C161" s="110" t="s">
        <v>5185</v>
      </c>
      <c r="D161" s="102"/>
      <c r="E161" s="102"/>
      <c r="F161" s="102"/>
      <c r="G161" s="102"/>
      <c r="H161" s="134"/>
    </row>
    <row r="162" spans="3:13" s="101" customFormat="1" ht="13.5" x14ac:dyDescent="0.25">
      <c r="C162" s="117"/>
      <c r="D162" s="117"/>
      <c r="E162" s="117"/>
      <c r="F162" s="117"/>
      <c r="G162" s="117"/>
      <c r="H162" s="116"/>
    </row>
    <row r="163" spans="3:13" s="101" customFormat="1" ht="13.5" x14ac:dyDescent="0.25">
      <c r="C163" s="115" t="s">
        <v>5186</v>
      </c>
      <c r="D163" s="115"/>
      <c r="E163" s="115"/>
      <c r="F163" s="115"/>
      <c r="G163" s="115"/>
      <c r="H163" s="116"/>
    </row>
    <row r="164" spans="3:13" s="101" customFormat="1" ht="13.5" x14ac:dyDescent="0.25">
      <c r="C164" s="104"/>
      <c r="D164" s="104"/>
      <c r="E164" s="104"/>
      <c r="F164" s="115"/>
      <c r="G164" s="115"/>
      <c r="H164" s="116"/>
    </row>
    <row r="165" spans="3:13" s="101" customFormat="1" ht="13.5" x14ac:dyDescent="0.25">
      <c r="C165" s="104" t="s">
        <v>5187</v>
      </c>
      <c r="D165" s="104"/>
      <c r="E165" s="1"/>
      <c r="F165" s="115"/>
      <c r="G165" s="115"/>
      <c r="H165" s="116"/>
    </row>
    <row r="166" spans="3:13" s="101" customFormat="1" ht="13.5" x14ac:dyDescent="0.25">
      <c r="C166" s="115" t="s">
        <v>5188</v>
      </c>
      <c r="D166" s="115"/>
      <c r="E166" s="115"/>
      <c r="F166" s="101" t="s">
        <v>5185</v>
      </c>
      <c r="G166" s="115"/>
      <c r="H166" s="116"/>
    </row>
    <row r="167" spans="3:13" s="101" customFormat="1" ht="13.5" x14ac:dyDescent="0.25">
      <c r="C167" s="115" t="s">
        <v>5189</v>
      </c>
      <c r="D167" s="115"/>
      <c r="E167" s="115"/>
      <c r="F167" s="101" t="s">
        <v>5185</v>
      </c>
      <c r="G167" s="115"/>
      <c r="H167" s="116"/>
    </row>
    <row r="168" spans="3:13" s="101" customFormat="1" ht="13.5" x14ac:dyDescent="0.25">
      <c r="C168" s="115" t="s">
        <v>5190</v>
      </c>
      <c r="D168" s="115"/>
      <c r="E168" s="115"/>
      <c r="F168" s="101" t="s">
        <v>5185</v>
      </c>
      <c r="G168" s="105"/>
      <c r="H168" s="119"/>
    </row>
    <row r="169" spans="3:13" s="101" customFormat="1" ht="13.5" x14ac:dyDescent="0.25">
      <c r="C169" s="115" t="s">
        <v>5191</v>
      </c>
      <c r="D169" s="115"/>
      <c r="E169" s="115"/>
      <c r="F169" s="101" t="s">
        <v>5185</v>
      </c>
      <c r="G169" s="105"/>
      <c r="H169" s="119"/>
    </row>
    <row r="170" spans="3:13" s="101" customFormat="1" ht="13.5" x14ac:dyDescent="0.25">
      <c r="C170" s="115" t="s">
        <v>5192</v>
      </c>
      <c r="D170" s="115"/>
      <c r="E170" s="115"/>
      <c r="F170" s="101" t="s">
        <v>5185</v>
      </c>
      <c r="G170" s="105"/>
      <c r="H170" s="119"/>
    </row>
    <row r="171" spans="3:13" s="101" customFormat="1" ht="13.5" x14ac:dyDescent="0.25">
      <c r="C171" s="115" t="s">
        <v>5193</v>
      </c>
      <c r="D171" s="115"/>
      <c r="E171" s="115"/>
      <c r="F171" s="101" t="s">
        <v>5185</v>
      </c>
      <c r="G171" s="105"/>
      <c r="H171" s="119"/>
    </row>
    <row r="172" spans="3:13" s="101" customFormat="1" ht="13.5" x14ac:dyDescent="0.25">
      <c r="C172" s="115" t="s">
        <v>5194</v>
      </c>
      <c r="D172" s="115"/>
      <c r="E172" s="115"/>
      <c r="F172" s="101" t="s">
        <v>5185</v>
      </c>
      <c r="G172" s="105"/>
      <c r="H172" s="119"/>
    </row>
    <row r="173" spans="3:13" s="101" customFormat="1" ht="13.5" x14ac:dyDescent="0.25">
      <c r="C173" s="115" t="s">
        <v>5195</v>
      </c>
      <c r="D173" s="115"/>
      <c r="E173" s="115"/>
      <c r="F173" s="101" t="s">
        <v>5185</v>
      </c>
      <c r="G173" s="105"/>
      <c r="H173" s="119"/>
    </row>
    <row r="174" spans="3:13" s="101" customFormat="1" ht="13.5" x14ac:dyDescent="0.25">
      <c r="C174" s="115" t="s">
        <v>5196</v>
      </c>
      <c r="D174" s="115"/>
      <c r="E174" s="115"/>
      <c r="F174" s="101" t="s">
        <v>5185</v>
      </c>
      <c r="G174" s="105"/>
      <c r="H174" s="119"/>
      <c r="J174" s="120"/>
      <c r="K174" s="106"/>
      <c r="L174" s="121"/>
      <c r="M174" s="121"/>
    </row>
    <row r="175" spans="3:13" s="101" customFormat="1" ht="13.5" x14ac:dyDescent="0.25">
      <c r="C175" s="107"/>
      <c r="D175" s="107"/>
      <c r="E175" s="107"/>
      <c r="F175" s="108"/>
      <c r="G175" s="105"/>
      <c r="H175" s="119"/>
    </row>
    <row r="176" spans="3:13" s="101" customFormat="1" ht="13.5" x14ac:dyDescent="0.25">
      <c r="C176" s="115"/>
      <c r="D176" s="115"/>
      <c r="E176" s="115"/>
      <c r="F176" s="108"/>
      <c r="G176" s="108"/>
      <c r="H176" s="119"/>
    </row>
    <row r="177" spans="3:8" s="101" customFormat="1" ht="13.5" x14ac:dyDescent="0.25">
      <c r="C177" s="104" t="s">
        <v>5197</v>
      </c>
      <c r="D177" s="104"/>
      <c r="E177" s="1"/>
      <c r="F177" s="115"/>
      <c r="G177" s="115"/>
      <c r="H177" s="116"/>
    </row>
    <row r="178" spans="3:8" s="101" customFormat="1" ht="40.5" x14ac:dyDescent="0.2">
      <c r="C178" s="102" t="s">
        <v>5180</v>
      </c>
      <c r="D178" s="102" t="s">
        <v>5181</v>
      </c>
      <c r="E178" s="102" t="s">
        <v>4510</v>
      </c>
      <c r="F178" s="102" t="s">
        <v>5182</v>
      </c>
      <c r="G178" s="102" t="s">
        <v>5183</v>
      </c>
      <c r="H178" s="134" t="s">
        <v>5184</v>
      </c>
    </row>
    <row r="179" spans="3:8" s="101" customFormat="1" ht="13.5" x14ac:dyDescent="0.25">
      <c r="C179" s="110" t="s">
        <v>5185</v>
      </c>
      <c r="D179" s="109"/>
      <c r="E179" s="110"/>
      <c r="F179" s="111"/>
      <c r="G179" s="111"/>
      <c r="H179" s="111"/>
    </row>
    <row r="180" spans="3:8" s="101" customFormat="1" ht="13.5" x14ac:dyDescent="0.2">
      <c r="C180" s="118"/>
      <c r="D180" s="118"/>
      <c r="E180" s="118"/>
      <c r="F180" s="118"/>
      <c r="G180" s="118"/>
      <c r="H180" s="118"/>
    </row>
    <row r="181" spans="3:8" s="101" customFormat="1" ht="13.5" x14ac:dyDescent="0.25">
      <c r="C181" s="115" t="s">
        <v>5215</v>
      </c>
      <c r="D181" s="115"/>
      <c r="E181" s="115"/>
      <c r="F181" s="115"/>
      <c r="G181" s="115"/>
      <c r="H181" s="115"/>
    </row>
    <row r="182" spans="3:8" s="101" customFormat="1" ht="13.5" x14ac:dyDescent="0.25">
      <c r="C182" s="104"/>
      <c r="D182" s="104"/>
      <c r="E182" s="104"/>
      <c r="F182" s="115"/>
      <c r="G182" s="115"/>
      <c r="H182" s="116"/>
    </row>
    <row r="183" spans="3:8" s="101" customFormat="1" ht="13.5" x14ac:dyDescent="0.25">
      <c r="C183" s="104" t="s">
        <v>5199</v>
      </c>
      <c r="D183" s="104"/>
      <c r="E183" s="1"/>
      <c r="F183" s="115"/>
      <c r="G183" s="115"/>
      <c r="H183" s="116"/>
    </row>
    <row r="184" spans="3:8" s="101" customFormat="1" ht="13.5" x14ac:dyDescent="0.25">
      <c r="C184" s="115" t="s">
        <v>5188</v>
      </c>
      <c r="D184" s="115"/>
      <c r="E184" s="115"/>
      <c r="F184" s="112" t="s">
        <v>5185</v>
      </c>
      <c r="G184" s="115"/>
      <c r="H184" s="116"/>
    </row>
    <row r="185" spans="3:8" s="101" customFormat="1" ht="13.5" x14ac:dyDescent="0.25">
      <c r="C185" s="115" t="s">
        <v>5189</v>
      </c>
      <c r="D185" s="115"/>
      <c r="E185" s="115"/>
      <c r="F185" s="112" t="s">
        <v>5185</v>
      </c>
      <c r="G185" s="115"/>
      <c r="H185" s="116"/>
    </row>
    <row r="186" spans="3:8" s="101" customFormat="1" ht="13.5" x14ac:dyDescent="0.25">
      <c r="C186" s="115" t="s">
        <v>5190</v>
      </c>
      <c r="D186" s="115"/>
      <c r="E186" s="115"/>
      <c r="F186" s="112" t="s">
        <v>5185</v>
      </c>
      <c r="G186" s="105"/>
      <c r="H186" s="119"/>
    </row>
    <row r="187" spans="3:8" s="101" customFormat="1" ht="13.5" x14ac:dyDescent="0.25">
      <c r="C187" s="115" t="s">
        <v>5191</v>
      </c>
      <c r="D187" s="115"/>
      <c r="E187" s="115"/>
      <c r="F187" s="112" t="s">
        <v>5185</v>
      </c>
      <c r="G187" s="105"/>
      <c r="H187" s="119"/>
    </row>
    <row r="188" spans="3:8" s="101" customFormat="1" ht="13.5" x14ac:dyDescent="0.25">
      <c r="C188" s="115" t="s">
        <v>5192</v>
      </c>
      <c r="D188" s="115"/>
      <c r="E188" s="115"/>
      <c r="F188" s="112" t="s">
        <v>5185</v>
      </c>
      <c r="G188" s="105"/>
      <c r="H188" s="119"/>
    </row>
    <row r="189" spans="3:8" s="101" customFormat="1" ht="13.5" x14ac:dyDescent="0.25">
      <c r="C189" s="115" t="s">
        <v>5193</v>
      </c>
      <c r="D189" s="115"/>
      <c r="E189" s="115"/>
      <c r="F189" s="112" t="s">
        <v>5185</v>
      </c>
      <c r="G189" s="105"/>
      <c r="H189" s="119"/>
    </row>
    <row r="190" spans="3:8" s="101" customFormat="1" ht="13.5" x14ac:dyDescent="0.25">
      <c r="C190" s="115" t="s">
        <v>5194</v>
      </c>
      <c r="D190" s="115"/>
      <c r="E190" s="115"/>
      <c r="F190" s="112" t="s">
        <v>5185</v>
      </c>
      <c r="G190" s="105"/>
      <c r="H190" s="119"/>
    </row>
    <row r="191" spans="3:8" s="101" customFormat="1" ht="13.5" x14ac:dyDescent="0.25">
      <c r="C191" s="115" t="s">
        <v>5195</v>
      </c>
      <c r="D191" s="115"/>
      <c r="E191" s="115"/>
      <c r="F191" s="112" t="s">
        <v>5185</v>
      </c>
      <c r="G191" s="105"/>
      <c r="H191" s="119"/>
    </row>
    <row r="192" spans="3:8" s="101" customFormat="1" ht="13.5" x14ac:dyDescent="0.2">
      <c r="C192" s="37" t="s">
        <v>5196</v>
      </c>
      <c r="D192" s="37"/>
      <c r="E192" s="37"/>
      <c r="F192" s="37" t="s">
        <v>5185</v>
      </c>
      <c r="G192" s="125"/>
      <c r="H192" s="126"/>
    </row>
    <row r="193" spans="3:9" s="101" customFormat="1" ht="13.5" x14ac:dyDescent="0.25">
      <c r="C193" s="115"/>
      <c r="D193" s="115"/>
      <c r="E193" s="115"/>
      <c r="F193" s="127"/>
      <c r="G193" s="128"/>
      <c r="H193" s="116"/>
    </row>
    <row r="194" spans="3:9" s="101" customFormat="1" ht="13.5" x14ac:dyDescent="0.25">
      <c r="C194" s="104" t="s">
        <v>5200</v>
      </c>
      <c r="D194" s="104"/>
      <c r="E194" s="114"/>
      <c r="F194" s="115"/>
      <c r="G194" s="129"/>
      <c r="H194" s="116"/>
      <c r="I194" s="130"/>
    </row>
    <row r="195" spans="3:9" s="101" customFormat="1" ht="40.5" x14ac:dyDescent="0.25">
      <c r="C195" s="102" t="s">
        <v>5180</v>
      </c>
      <c r="D195" s="102" t="s">
        <v>5201</v>
      </c>
      <c r="E195" s="102" t="s">
        <v>5202</v>
      </c>
      <c r="F195" s="102" t="s">
        <v>5203</v>
      </c>
      <c r="G195" s="129"/>
      <c r="H195" s="116"/>
    </row>
    <row r="196" spans="3:9" s="101" customFormat="1" ht="13.5" x14ac:dyDescent="0.25">
      <c r="C196" s="209" t="s">
        <v>5185</v>
      </c>
      <c r="D196" s="209"/>
      <c r="E196" s="209"/>
      <c r="F196" s="209"/>
      <c r="G196" s="129"/>
      <c r="H196" s="116"/>
    </row>
    <row r="197" spans="3:9" s="101" customFormat="1" ht="13.5" x14ac:dyDescent="0.25">
      <c r="C197" s="115" t="s">
        <v>5204</v>
      </c>
      <c r="D197" s="115"/>
      <c r="E197" s="115"/>
      <c r="F197" s="115"/>
      <c r="G197" s="129"/>
      <c r="H197" s="116"/>
    </row>
    <row r="198" spans="3:9" s="101" customFormat="1" ht="13.5" x14ac:dyDescent="0.25">
      <c r="C198" s="131"/>
      <c r="D198" s="131"/>
      <c r="E198" s="131"/>
      <c r="F198" s="115"/>
      <c r="G198" s="129"/>
      <c r="H198" s="116"/>
    </row>
    <row r="199" spans="3:9" s="101" customFormat="1" ht="13.5" x14ac:dyDescent="0.25">
      <c r="C199" s="104" t="s">
        <v>5205</v>
      </c>
      <c r="D199" s="104"/>
      <c r="E199" s="1"/>
      <c r="F199" s="115"/>
      <c r="G199" s="115"/>
      <c r="H199" s="116"/>
    </row>
    <row r="200" spans="3:9" s="101" customFormat="1" ht="13.5" x14ac:dyDescent="0.25">
      <c r="C200" s="115" t="s">
        <v>5206</v>
      </c>
      <c r="D200" s="115"/>
      <c r="E200" s="115"/>
      <c r="F200" s="115" t="s">
        <v>5185</v>
      </c>
      <c r="G200" s="115"/>
      <c r="H200" s="116"/>
    </row>
    <row r="201" spans="3:9" s="101" customFormat="1" ht="13.5" x14ac:dyDescent="0.25">
      <c r="C201" s="115" t="s">
        <v>5207</v>
      </c>
      <c r="D201" s="115"/>
      <c r="E201" s="115"/>
      <c r="F201" s="115" t="s">
        <v>5185</v>
      </c>
      <c r="G201" s="115"/>
      <c r="H201" s="116"/>
    </row>
    <row r="202" spans="3:9" s="101" customFormat="1" ht="13.5" x14ac:dyDescent="0.25">
      <c r="C202" s="115" t="s">
        <v>5208</v>
      </c>
      <c r="D202" s="115"/>
      <c r="E202" s="115"/>
      <c r="F202" s="115" t="s">
        <v>5185</v>
      </c>
      <c r="G202" s="115"/>
      <c r="H202" s="116"/>
    </row>
    <row r="203" spans="3:9" s="101" customFormat="1" ht="13.5" x14ac:dyDescent="0.25">
      <c r="C203" s="107" t="s">
        <v>5209</v>
      </c>
      <c r="D203" s="107"/>
      <c r="E203" s="107"/>
      <c r="F203" s="115"/>
      <c r="G203" s="115"/>
      <c r="H203" s="116"/>
    </row>
    <row r="204" spans="3:9" s="101" customFormat="1" ht="13.5" x14ac:dyDescent="0.25">
      <c r="C204" s="107"/>
      <c r="D204" s="107"/>
      <c r="E204" s="107"/>
      <c r="F204" s="115"/>
      <c r="G204" s="115"/>
      <c r="H204" s="116"/>
    </row>
    <row r="205" spans="3:9" s="101" customFormat="1" ht="13.5" x14ac:dyDescent="0.25">
      <c r="C205" s="114" t="s">
        <v>5210</v>
      </c>
      <c r="D205" s="114"/>
      <c r="E205" s="114"/>
      <c r="F205" s="115"/>
      <c r="G205" s="129"/>
      <c r="H205" s="116"/>
    </row>
    <row r="206" spans="3:9" s="101" customFormat="1" ht="40.5" x14ac:dyDescent="0.25">
      <c r="C206" s="102" t="s">
        <v>5180</v>
      </c>
      <c r="D206" s="102" t="s">
        <v>4940</v>
      </c>
      <c r="E206" s="102" t="s">
        <v>5201</v>
      </c>
      <c r="F206" s="102" t="s">
        <v>5202</v>
      </c>
      <c r="G206" s="102" t="s">
        <v>5211</v>
      </c>
      <c r="H206" s="116"/>
    </row>
    <row r="207" spans="3:9" s="101" customFormat="1" ht="13.5" x14ac:dyDescent="0.25">
      <c r="C207" s="209" t="s">
        <v>5185</v>
      </c>
      <c r="D207" s="209"/>
      <c r="E207" s="209"/>
      <c r="F207" s="209"/>
      <c r="G207" s="209"/>
      <c r="H207" s="116"/>
    </row>
    <row r="208" spans="3:9" s="101" customFormat="1" ht="13.5" x14ac:dyDescent="0.25">
      <c r="C208" s="210" t="s">
        <v>5212</v>
      </c>
      <c r="D208" s="210"/>
      <c r="E208" s="210"/>
      <c r="F208" s="210"/>
      <c r="G208" s="210"/>
      <c r="H208" s="116"/>
    </row>
    <row r="209" spans="3:9" s="101" customFormat="1" ht="13.5" x14ac:dyDescent="0.25">
      <c r="C209" s="132"/>
      <c r="D209" s="113"/>
      <c r="E209" s="113"/>
      <c r="F209" s="113"/>
      <c r="G209" s="113"/>
      <c r="H209" s="116"/>
    </row>
    <row r="210" spans="3:9" s="101" customFormat="1" ht="13.5" x14ac:dyDescent="0.25">
      <c r="C210" s="1" t="s">
        <v>5213</v>
      </c>
      <c r="D210" s="1"/>
      <c r="E210" s="1"/>
      <c r="F210" s="115"/>
      <c r="G210" s="115"/>
      <c r="H210" s="116"/>
    </row>
    <row r="211" spans="3:9" s="101" customFormat="1" ht="13.5" x14ac:dyDescent="0.25">
      <c r="C211" s="115" t="s">
        <v>5206</v>
      </c>
      <c r="D211" s="115"/>
      <c r="E211" s="115"/>
      <c r="F211" s="115" t="s">
        <v>5185</v>
      </c>
      <c r="G211" s="115"/>
      <c r="H211" s="116"/>
    </row>
    <row r="212" spans="3:9" s="101" customFormat="1" ht="13.5" x14ac:dyDescent="0.25">
      <c r="C212" s="115" t="s">
        <v>5207</v>
      </c>
      <c r="D212" s="115"/>
      <c r="E212" s="115"/>
      <c r="F212" s="115" t="s">
        <v>5185</v>
      </c>
      <c r="G212" s="115"/>
      <c r="H212" s="116"/>
    </row>
    <row r="213" spans="3:9" s="101" customFormat="1" ht="13.5" x14ac:dyDescent="0.25">
      <c r="C213" s="115" t="s">
        <v>5208</v>
      </c>
      <c r="D213" s="115"/>
      <c r="E213" s="115"/>
      <c r="F213" s="115" t="s">
        <v>5185</v>
      </c>
      <c r="G213" s="115"/>
      <c r="H213" s="116"/>
    </row>
    <row r="214" spans="3:9" s="101" customFormat="1" ht="12.75" x14ac:dyDescent="0.2">
      <c r="H214" s="133"/>
    </row>
    <row r="215" spans="3:9" s="101" customFormat="1" ht="13.5" x14ac:dyDescent="0.25">
      <c r="C215" s="104" t="s">
        <v>5216</v>
      </c>
      <c r="H215" s="133"/>
    </row>
    <row r="216" spans="3:9" s="101" customFormat="1" x14ac:dyDescent="0.2">
      <c r="C216" s="214" t="s">
        <v>5217</v>
      </c>
      <c r="D216" s="214" t="s">
        <v>5218</v>
      </c>
      <c r="E216" s="214" t="s">
        <v>5219</v>
      </c>
      <c r="F216" s="215" t="s">
        <v>5220</v>
      </c>
      <c r="G216" s="135" t="s">
        <v>5221</v>
      </c>
      <c r="H216" s="133"/>
    </row>
    <row r="217" spans="3:9" s="101" customFormat="1" x14ac:dyDescent="0.2">
      <c r="C217" s="214"/>
      <c r="D217" s="214"/>
      <c r="E217" s="214"/>
      <c r="F217" s="215"/>
      <c r="G217" s="135" t="s">
        <v>5222</v>
      </c>
      <c r="H217" s="133"/>
    </row>
    <row r="218" spans="3:9" s="101" customFormat="1" x14ac:dyDescent="0.25">
      <c r="C218" s="141" t="s">
        <v>5286</v>
      </c>
      <c r="D218" s="40" t="s">
        <v>4502</v>
      </c>
      <c r="E218" s="40" t="s">
        <v>5225</v>
      </c>
      <c r="F218" s="136">
        <v>46430</v>
      </c>
      <c r="G218" s="40">
        <v>18000</v>
      </c>
      <c r="H218" s="133"/>
      <c r="I218"/>
    </row>
    <row r="219" spans="3:9" s="101" customFormat="1" x14ac:dyDescent="0.25">
      <c r="C219" s="140"/>
      <c r="D219" s="40" t="s">
        <v>4505</v>
      </c>
      <c r="E219" s="40" t="s">
        <v>5224</v>
      </c>
      <c r="F219" s="136">
        <v>46979</v>
      </c>
      <c r="G219" s="40">
        <v>-18000</v>
      </c>
      <c r="H219" s="133"/>
      <c r="I219"/>
    </row>
    <row r="220" spans="3:9" s="101" customFormat="1" x14ac:dyDescent="0.25">
      <c r="C220" s="141" t="s">
        <v>5287</v>
      </c>
      <c r="D220" s="40" t="s">
        <v>4502</v>
      </c>
      <c r="E220" s="40" t="s">
        <v>5225</v>
      </c>
      <c r="F220" s="136">
        <v>46430</v>
      </c>
      <c r="G220" s="40">
        <v>2000</v>
      </c>
      <c r="H220" s="133"/>
      <c r="I220"/>
    </row>
    <row r="221" spans="3:9" s="101" customFormat="1" x14ac:dyDescent="0.25">
      <c r="C221" s="140"/>
      <c r="D221" s="40" t="s">
        <v>4505</v>
      </c>
      <c r="E221" s="40" t="s">
        <v>5224</v>
      </c>
      <c r="F221" s="136">
        <v>46979</v>
      </c>
      <c r="G221" s="40">
        <v>-2000</v>
      </c>
      <c r="H221" s="133"/>
      <c r="I221"/>
    </row>
    <row r="222" spans="3:9" s="101" customFormat="1" x14ac:dyDescent="0.2">
      <c r="C222" s="138" t="s">
        <v>5227</v>
      </c>
      <c r="H222" s="133"/>
    </row>
    <row r="223" spans="3:9" s="101" customFormat="1" ht="13.5" x14ac:dyDescent="0.25">
      <c r="C223" s="104"/>
      <c r="H223" s="133"/>
    </row>
    <row r="224" spans="3:9" x14ac:dyDescent="0.25">
      <c r="C224" s="2" t="s">
        <v>5068</v>
      </c>
      <c r="E224" s="2" t="s">
        <v>2</v>
      </c>
    </row>
    <row r="226" spans="3:5" x14ac:dyDescent="0.25">
      <c r="C226" s="2" t="s">
        <v>5069</v>
      </c>
      <c r="E226" s="96" t="s">
        <v>5070</v>
      </c>
    </row>
    <row r="228" spans="3:5" x14ac:dyDescent="0.25">
      <c r="C228" s="2" t="s">
        <v>5071</v>
      </c>
      <c r="E228" s="97" t="s">
        <v>5138</v>
      </c>
    </row>
    <row r="230" spans="3:5" x14ac:dyDescent="0.25">
      <c r="C230" s="2" t="s">
        <v>5177</v>
      </c>
      <c r="E230" s="2" t="s">
        <v>2</v>
      </c>
    </row>
    <row r="232" spans="3:5" x14ac:dyDescent="0.25">
      <c r="C232" s="1" t="s">
        <v>5348</v>
      </c>
      <c r="E232" s="202" t="s">
        <v>5349</v>
      </c>
    </row>
    <row r="233" spans="3:5" x14ac:dyDescent="0.25">
      <c r="E233" s="2" t="s">
        <v>5382</v>
      </c>
    </row>
  </sheetData>
  <mergeCells count="12">
    <mergeCell ref="C196:F196"/>
    <mergeCell ref="C207:G207"/>
    <mergeCell ref="C208:G208"/>
    <mergeCell ref="C216:C217"/>
    <mergeCell ref="D216:D217"/>
    <mergeCell ref="E216:E217"/>
    <mergeCell ref="F216:F217"/>
    <mergeCell ref="C124:K124"/>
    <mergeCell ref="C127:K127"/>
    <mergeCell ref="C145:E145"/>
    <mergeCell ref="C148:E148"/>
    <mergeCell ref="C151:E151"/>
  </mergeCells>
  <hyperlinks>
    <hyperlink ref="J2" location="'Index'!A1" display="'Index'!A1" xr:uid="{5B03EB15-4ACA-4597-A6A1-AB0EBAB0A9D7}"/>
  </hyperlinks>
  <pageMargins left="0.7" right="0.7" top="0.75" bottom="0.75" header="0.3" footer="0.3"/>
  <pageSetup orientation="portrait" horizontalDpi="4294967293"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0F54A-4142-47AC-8008-A8BE6C183971}">
  <sheetPr codeName="Sheet1"/>
  <dimension ref="A1:IV212"/>
  <sheetViews>
    <sheetView showGridLines="0" zoomScale="90" zoomScaleNormal="90" workbookViewId="0">
      <pane ySplit="6" topLeftCell="A193"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2907</v>
      </c>
      <c r="J2" s="38" t="s">
        <v>4498</v>
      </c>
    </row>
    <row r="3" spans="1:54" ht="16.5" x14ac:dyDescent="0.3">
      <c r="C3" s="1" t="s">
        <v>28</v>
      </c>
      <c r="D3" s="21" t="s">
        <v>2908</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45</v>
      </c>
      <c r="C11" s="60" t="s">
        <v>46</v>
      </c>
      <c r="D11" s="54" t="s">
        <v>47</v>
      </c>
      <c r="E11" s="6" t="s">
        <v>44</v>
      </c>
      <c r="F11" s="19">
        <v>20666796</v>
      </c>
      <c r="G11" s="24">
        <v>146527.57999999999</v>
      </c>
      <c r="H11" s="24">
        <v>13.48</v>
      </c>
      <c r="I11" s="31"/>
      <c r="J11" s="31"/>
      <c r="K11" s="35"/>
    </row>
    <row r="12" spans="1:54" x14ac:dyDescent="0.25">
      <c r="B12" s="8" t="s">
        <v>41</v>
      </c>
      <c r="C12" s="60" t="s">
        <v>42</v>
      </c>
      <c r="D12" s="54" t="s">
        <v>43</v>
      </c>
      <c r="E12" s="6" t="s">
        <v>44</v>
      </c>
      <c r="F12" s="19">
        <v>8069214</v>
      </c>
      <c r="G12" s="24">
        <v>117326.37</v>
      </c>
      <c r="H12" s="24">
        <v>10.79</v>
      </c>
      <c r="I12" s="31"/>
      <c r="J12" s="31"/>
      <c r="K12" s="35"/>
    </row>
    <row r="13" spans="1:54" x14ac:dyDescent="0.25">
      <c r="B13" s="8" t="s">
        <v>56</v>
      </c>
      <c r="C13" s="60" t="s">
        <v>57</v>
      </c>
      <c r="D13" s="54" t="s">
        <v>58</v>
      </c>
      <c r="E13" s="6" t="s">
        <v>44</v>
      </c>
      <c r="F13" s="19">
        <v>25457770</v>
      </c>
      <c r="G13" s="24">
        <v>106769.89</v>
      </c>
      <c r="H13" s="24">
        <v>9.82</v>
      </c>
      <c r="I13" s="31"/>
      <c r="J13" s="31"/>
      <c r="K13" s="35"/>
    </row>
    <row r="14" spans="1:54" x14ac:dyDescent="0.25">
      <c r="B14" s="8" t="s">
        <v>52</v>
      </c>
      <c r="C14" s="60" t="s">
        <v>53</v>
      </c>
      <c r="D14" s="54" t="s">
        <v>54</v>
      </c>
      <c r="E14" s="6" t="s">
        <v>55</v>
      </c>
      <c r="F14" s="19">
        <v>7737213</v>
      </c>
      <c r="G14" s="24">
        <v>81782.34</v>
      </c>
      <c r="H14" s="24">
        <v>7.52</v>
      </c>
      <c r="I14" s="31"/>
      <c r="J14" s="31"/>
      <c r="K14" s="35"/>
    </row>
    <row r="15" spans="1:54" x14ac:dyDescent="0.25">
      <c r="B15" s="8" t="s">
        <v>59</v>
      </c>
      <c r="C15" s="60" t="s">
        <v>60</v>
      </c>
      <c r="D15" s="54" t="s">
        <v>61</v>
      </c>
      <c r="E15" s="6" t="s">
        <v>44</v>
      </c>
      <c r="F15" s="19">
        <v>5000000</v>
      </c>
      <c r="G15" s="24">
        <v>53000</v>
      </c>
      <c r="H15" s="24">
        <v>4.87</v>
      </c>
      <c r="I15" s="31"/>
      <c r="J15" s="31"/>
      <c r="K15" s="35"/>
    </row>
    <row r="16" spans="1:54" x14ac:dyDescent="0.25">
      <c r="B16" s="8" t="s">
        <v>275</v>
      </c>
      <c r="C16" s="60" t="s">
        <v>276</v>
      </c>
      <c r="D16" s="54" t="s">
        <v>277</v>
      </c>
      <c r="E16" s="6" t="s">
        <v>149</v>
      </c>
      <c r="F16" s="19">
        <v>8235164</v>
      </c>
      <c r="G16" s="24">
        <v>44745.760000000002</v>
      </c>
      <c r="H16" s="24">
        <v>4.12</v>
      </c>
      <c r="I16" s="31"/>
      <c r="J16" s="31"/>
      <c r="K16" s="35"/>
    </row>
    <row r="17" spans="2:11" x14ac:dyDescent="0.25">
      <c r="B17" s="8" t="s">
        <v>467</v>
      </c>
      <c r="C17" s="60" t="s">
        <v>468</v>
      </c>
      <c r="D17" s="54" t="s">
        <v>469</v>
      </c>
      <c r="E17" s="6" t="s">
        <v>55</v>
      </c>
      <c r="F17" s="19">
        <v>1492305</v>
      </c>
      <c r="G17" s="24">
        <v>44442.34</v>
      </c>
      <c r="H17" s="24">
        <v>4.09</v>
      </c>
      <c r="I17" s="31"/>
      <c r="J17" s="31"/>
      <c r="K17" s="35"/>
    </row>
    <row r="18" spans="2:11" x14ac:dyDescent="0.25">
      <c r="B18" s="8" t="s">
        <v>498</v>
      </c>
      <c r="C18" s="60" t="s">
        <v>499</v>
      </c>
      <c r="D18" s="54" t="s">
        <v>500</v>
      </c>
      <c r="E18" s="6" t="s">
        <v>501</v>
      </c>
      <c r="F18" s="19">
        <v>2150020</v>
      </c>
      <c r="G18" s="24">
        <v>36917.99</v>
      </c>
      <c r="H18" s="24">
        <v>3.4</v>
      </c>
      <c r="I18" s="31"/>
      <c r="J18" s="31"/>
      <c r="K18" s="35"/>
    </row>
    <row r="19" spans="2:11" x14ac:dyDescent="0.25">
      <c r="B19" s="8" t="s">
        <v>523</v>
      </c>
      <c r="C19" s="60" t="s">
        <v>524</v>
      </c>
      <c r="D19" s="54" t="s">
        <v>525</v>
      </c>
      <c r="E19" s="6" t="s">
        <v>44</v>
      </c>
      <c r="F19" s="19">
        <v>13378955</v>
      </c>
      <c r="G19" s="24">
        <v>31922.19</v>
      </c>
      <c r="H19" s="24">
        <v>2.94</v>
      </c>
      <c r="I19" s="31"/>
      <c r="J19" s="31"/>
      <c r="K19" s="35"/>
    </row>
    <row r="20" spans="2:11" x14ac:dyDescent="0.25">
      <c r="B20" s="8" t="s">
        <v>458</v>
      </c>
      <c r="C20" s="60" t="s">
        <v>459</v>
      </c>
      <c r="D20" s="54" t="s">
        <v>460</v>
      </c>
      <c r="E20" s="6" t="s">
        <v>55</v>
      </c>
      <c r="F20" s="19">
        <v>1400000</v>
      </c>
      <c r="G20" s="24">
        <v>26003.599999999999</v>
      </c>
      <c r="H20" s="24">
        <v>2.39</v>
      </c>
      <c r="I20" s="31"/>
      <c r="J20" s="31"/>
      <c r="K20" s="35"/>
    </row>
    <row r="21" spans="2:11" x14ac:dyDescent="0.25">
      <c r="B21" s="8" t="s">
        <v>146</v>
      </c>
      <c r="C21" s="60" t="s">
        <v>147</v>
      </c>
      <c r="D21" s="54" t="s">
        <v>148</v>
      </c>
      <c r="E21" s="6" t="s">
        <v>149</v>
      </c>
      <c r="F21" s="19">
        <v>4536806</v>
      </c>
      <c r="G21" s="24">
        <v>23457.56</v>
      </c>
      <c r="H21" s="24">
        <v>2.16</v>
      </c>
      <c r="I21" s="31"/>
      <c r="J21" s="31"/>
      <c r="K21" s="35"/>
    </row>
    <row r="22" spans="2:11" x14ac:dyDescent="0.25">
      <c r="B22" s="8" t="s">
        <v>362</v>
      </c>
      <c r="C22" s="60" t="s">
        <v>363</v>
      </c>
      <c r="D22" s="54" t="s">
        <v>364</v>
      </c>
      <c r="E22" s="6" t="s">
        <v>55</v>
      </c>
      <c r="F22" s="19">
        <v>1483637</v>
      </c>
      <c r="G22" s="24">
        <v>22039.43</v>
      </c>
      <c r="H22" s="24">
        <v>2.0299999999999998</v>
      </c>
      <c r="I22" s="31"/>
      <c r="J22" s="31"/>
      <c r="K22" s="35"/>
    </row>
    <row r="23" spans="2:11" x14ac:dyDescent="0.25">
      <c r="B23" s="8" t="s">
        <v>553</v>
      </c>
      <c r="C23" s="60" t="s">
        <v>554</v>
      </c>
      <c r="D23" s="54" t="s">
        <v>555</v>
      </c>
      <c r="E23" s="6" t="s">
        <v>44</v>
      </c>
      <c r="F23" s="19">
        <v>48000000</v>
      </c>
      <c r="G23" s="24">
        <v>21916.799999999999</v>
      </c>
      <c r="H23" s="24">
        <v>2.02</v>
      </c>
      <c r="I23" s="31"/>
      <c r="J23" s="31"/>
      <c r="K23" s="35"/>
    </row>
    <row r="24" spans="2:11" x14ac:dyDescent="0.25">
      <c r="B24" s="8" t="s">
        <v>2192</v>
      </c>
      <c r="C24" s="60" t="s">
        <v>2193</v>
      </c>
      <c r="D24" s="54" t="s">
        <v>2194</v>
      </c>
      <c r="E24" s="6" t="s">
        <v>149</v>
      </c>
      <c r="F24" s="19">
        <v>3324592</v>
      </c>
      <c r="G24" s="24">
        <v>18875.37</v>
      </c>
      <c r="H24" s="24">
        <v>1.74</v>
      </c>
      <c r="I24" s="31"/>
      <c r="J24" s="31"/>
      <c r="K24" s="35"/>
    </row>
    <row r="25" spans="2:11" x14ac:dyDescent="0.25">
      <c r="B25" s="8" t="s">
        <v>1982</v>
      </c>
      <c r="C25" s="60" t="s">
        <v>1983</v>
      </c>
      <c r="D25" s="54" t="s">
        <v>1984</v>
      </c>
      <c r="E25" s="6" t="s">
        <v>55</v>
      </c>
      <c r="F25" s="19">
        <v>7435950</v>
      </c>
      <c r="G25" s="24">
        <v>18504.36</v>
      </c>
      <c r="H25" s="24">
        <v>1.7</v>
      </c>
      <c r="I25" s="31"/>
      <c r="J25" s="31"/>
      <c r="K25" s="35"/>
    </row>
    <row r="26" spans="2:11" x14ac:dyDescent="0.25">
      <c r="B26" s="8" t="s">
        <v>526</v>
      </c>
      <c r="C26" s="60" t="s">
        <v>527</v>
      </c>
      <c r="D26" s="54" t="s">
        <v>528</v>
      </c>
      <c r="E26" s="6" t="s">
        <v>113</v>
      </c>
      <c r="F26" s="19">
        <v>1400000</v>
      </c>
      <c r="G26" s="24">
        <v>16450</v>
      </c>
      <c r="H26" s="24">
        <v>1.51</v>
      </c>
      <c r="I26" s="31"/>
      <c r="J26" s="31"/>
      <c r="K26" s="35"/>
    </row>
    <row r="27" spans="2:11" x14ac:dyDescent="0.25">
      <c r="B27" s="8" t="s">
        <v>649</v>
      </c>
      <c r="C27" s="60" t="s">
        <v>650</v>
      </c>
      <c r="D27" s="54" t="s">
        <v>651</v>
      </c>
      <c r="E27" s="6" t="s">
        <v>149</v>
      </c>
      <c r="F27" s="19">
        <v>3900000</v>
      </c>
      <c r="G27" s="24">
        <v>16302</v>
      </c>
      <c r="H27" s="24">
        <v>1.5</v>
      </c>
      <c r="I27" s="31"/>
      <c r="J27" s="31"/>
      <c r="K27" s="35"/>
    </row>
    <row r="28" spans="2:11" x14ac:dyDescent="0.25">
      <c r="B28" s="8" t="s">
        <v>1151</v>
      </c>
      <c r="C28" s="60" t="s">
        <v>1152</v>
      </c>
      <c r="D28" s="54" t="s">
        <v>1153</v>
      </c>
      <c r="E28" s="6" t="s">
        <v>44</v>
      </c>
      <c r="F28" s="19">
        <v>11065303</v>
      </c>
      <c r="G28" s="24">
        <v>15667.36</v>
      </c>
      <c r="H28" s="24">
        <v>1.44</v>
      </c>
      <c r="I28" s="31"/>
      <c r="J28" s="31"/>
      <c r="K28" s="35"/>
    </row>
    <row r="29" spans="2:11" x14ac:dyDescent="0.25">
      <c r="B29" s="8" t="s">
        <v>514</v>
      </c>
      <c r="C29" s="60" t="s">
        <v>515</v>
      </c>
      <c r="D29" s="54" t="s">
        <v>516</v>
      </c>
      <c r="E29" s="6" t="s">
        <v>44</v>
      </c>
      <c r="F29" s="19">
        <v>9000000</v>
      </c>
      <c r="G29" s="24">
        <v>14715</v>
      </c>
      <c r="H29" s="24">
        <v>1.35</v>
      </c>
      <c r="I29" s="31"/>
      <c r="J29" s="31"/>
      <c r="K29" s="35"/>
    </row>
    <row r="30" spans="2:11" x14ac:dyDescent="0.25">
      <c r="B30" s="8" t="s">
        <v>485</v>
      </c>
      <c r="C30" s="60" t="s">
        <v>486</v>
      </c>
      <c r="D30" s="54" t="s">
        <v>487</v>
      </c>
      <c r="E30" s="6" t="s">
        <v>55</v>
      </c>
      <c r="F30" s="19">
        <v>4090979</v>
      </c>
      <c r="G30" s="24">
        <v>13913.42</v>
      </c>
      <c r="H30" s="24">
        <v>1.28</v>
      </c>
      <c r="I30" s="31"/>
      <c r="J30" s="31"/>
      <c r="K30" s="35"/>
    </row>
    <row r="31" spans="2:11" x14ac:dyDescent="0.25">
      <c r="B31" s="8" t="s">
        <v>535</v>
      </c>
      <c r="C31" s="60" t="s">
        <v>536</v>
      </c>
      <c r="D31" s="54" t="s">
        <v>537</v>
      </c>
      <c r="E31" s="6" t="s">
        <v>44</v>
      </c>
      <c r="F31" s="19">
        <v>3578700</v>
      </c>
      <c r="G31" s="24">
        <v>12439.56</v>
      </c>
      <c r="H31" s="24">
        <v>1.1399999999999999</v>
      </c>
      <c r="I31" s="31"/>
      <c r="J31" s="31"/>
      <c r="K31" s="35"/>
    </row>
    <row r="32" spans="2:11" x14ac:dyDescent="0.25">
      <c r="B32" s="8" t="s">
        <v>2181</v>
      </c>
      <c r="C32" s="60" t="s">
        <v>785</v>
      </c>
      <c r="D32" s="54" t="s">
        <v>2182</v>
      </c>
      <c r="E32" s="6" t="s">
        <v>55</v>
      </c>
      <c r="F32" s="19">
        <v>1790333</v>
      </c>
      <c r="G32" s="24">
        <v>12216.34</v>
      </c>
      <c r="H32" s="24">
        <v>1.1200000000000001</v>
      </c>
      <c r="I32" s="31"/>
      <c r="J32" s="31"/>
      <c r="K32" s="35"/>
    </row>
    <row r="33" spans="2:11" x14ac:dyDescent="0.25">
      <c r="B33" s="8" t="s">
        <v>2493</v>
      </c>
      <c r="C33" s="60" t="s">
        <v>1416</v>
      </c>
      <c r="D33" s="54" t="s">
        <v>2494</v>
      </c>
      <c r="E33" s="6" t="s">
        <v>55</v>
      </c>
      <c r="F33" s="19">
        <v>1000000</v>
      </c>
      <c r="G33" s="24">
        <v>11487</v>
      </c>
      <c r="H33" s="24">
        <v>1.06</v>
      </c>
      <c r="I33" s="31"/>
      <c r="J33" s="31"/>
      <c r="K33" s="35"/>
    </row>
    <row r="34" spans="2:11" x14ac:dyDescent="0.25">
      <c r="B34" s="8" t="s">
        <v>550</v>
      </c>
      <c r="C34" s="60" t="s">
        <v>551</v>
      </c>
      <c r="D34" s="54" t="s">
        <v>552</v>
      </c>
      <c r="E34" s="6" t="s">
        <v>55</v>
      </c>
      <c r="F34" s="19">
        <v>887147</v>
      </c>
      <c r="G34" s="24">
        <v>11188.7</v>
      </c>
      <c r="H34" s="24">
        <v>1.03</v>
      </c>
      <c r="I34" s="31"/>
      <c r="J34" s="31"/>
      <c r="K34" s="35"/>
    </row>
    <row r="35" spans="2:11" x14ac:dyDescent="0.25">
      <c r="B35" s="8" t="s">
        <v>2439</v>
      </c>
      <c r="C35" s="60" t="s">
        <v>1411</v>
      </c>
      <c r="D35" s="54" t="s">
        <v>2440</v>
      </c>
      <c r="E35" s="6" t="s">
        <v>55</v>
      </c>
      <c r="F35" s="19">
        <v>2706995</v>
      </c>
      <c r="G35" s="24">
        <v>11082.44</v>
      </c>
      <c r="H35" s="24">
        <v>1.02</v>
      </c>
      <c r="I35" s="31"/>
      <c r="J35" s="31"/>
      <c r="K35" s="35"/>
    </row>
    <row r="36" spans="2:11" x14ac:dyDescent="0.25">
      <c r="B36" s="8" t="s">
        <v>2420</v>
      </c>
      <c r="C36" s="60" t="s">
        <v>1273</v>
      </c>
      <c r="D36" s="54" t="s">
        <v>2421</v>
      </c>
      <c r="E36" s="6" t="s">
        <v>44</v>
      </c>
      <c r="F36" s="19">
        <v>8000000</v>
      </c>
      <c r="G36" s="24">
        <v>10152</v>
      </c>
      <c r="H36" s="24">
        <v>0.93</v>
      </c>
      <c r="I36" s="31"/>
      <c r="J36" s="31"/>
      <c r="K36" s="35"/>
    </row>
    <row r="37" spans="2:11" x14ac:dyDescent="0.25">
      <c r="B37" s="8" t="s">
        <v>2909</v>
      </c>
      <c r="C37" s="60" t="s">
        <v>2910</v>
      </c>
      <c r="D37" s="54" t="s">
        <v>2911</v>
      </c>
      <c r="E37" s="6" t="s">
        <v>113</v>
      </c>
      <c r="F37" s="19">
        <v>561424</v>
      </c>
      <c r="G37" s="24">
        <v>9707.02</v>
      </c>
      <c r="H37" s="24">
        <v>0.89</v>
      </c>
      <c r="I37" s="31"/>
      <c r="J37" s="31"/>
      <c r="K37" s="35"/>
    </row>
    <row r="38" spans="2:11" x14ac:dyDescent="0.25">
      <c r="B38" s="8" t="s">
        <v>565</v>
      </c>
      <c r="C38" s="60" t="s">
        <v>566</v>
      </c>
      <c r="D38" s="54" t="s">
        <v>567</v>
      </c>
      <c r="E38" s="6" t="s">
        <v>501</v>
      </c>
      <c r="F38" s="19">
        <v>419274</v>
      </c>
      <c r="G38" s="24">
        <v>7861.39</v>
      </c>
      <c r="H38" s="24">
        <v>0.72</v>
      </c>
      <c r="I38" s="31"/>
      <c r="J38" s="31"/>
      <c r="K38" s="35"/>
    </row>
    <row r="39" spans="2:11" x14ac:dyDescent="0.25">
      <c r="B39" s="8" t="s">
        <v>538</v>
      </c>
      <c r="C39" s="60" t="s">
        <v>539</v>
      </c>
      <c r="D39" s="54" t="s">
        <v>540</v>
      </c>
      <c r="E39" s="6" t="s">
        <v>149</v>
      </c>
      <c r="F39" s="19">
        <v>9100000</v>
      </c>
      <c r="G39" s="24">
        <v>7394.66</v>
      </c>
      <c r="H39" s="24">
        <v>0.68</v>
      </c>
      <c r="I39" s="31"/>
      <c r="J39" s="31"/>
      <c r="K39" s="35"/>
    </row>
    <row r="40" spans="2:11" x14ac:dyDescent="0.25">
      <c r="B40" s="8" t="s">
        <v>2303</v>
      </c>
      <c r="C40" s="60" t="s">
        <v>2304</v>
      </c>
      <c r="D40" s="54" t="s">
        <v>2305</v>
      </c>
      <c r="E40" s="6" t="s">
        <v>501</v>
      </c>
      <c r="F40" s="19">
        <v>3914907</v>
      </c>
      <c r="G40" s="24">
        <v>6421.62</v>
      </c>
      <c r="H40" s="24">
        <v>0.59</v>
      </c>
      <c r="I40" s="31"/>
      <c r="J40" s="31"/>
      <c r="K40" s="35"/>
    </row>
    <row r="41" spans="2:11" x14ac:dyDescent="0.25">
      <c r="B41" s="8" t="s">
        <v>2161</v>
      </c>
      <c r="C41" s="60" t="s">
        <v>2162</v>
      </c>
      <c r="D41" s="54" t="s">
        <v>2163</v>
      </c>
      <c r="E41" s="6" t="s">
        <v>55</v>
      </c>
      <c r="F41" s="19">
        <v>82223</v>
      </c>
      <c r="G41" s="24">
        <v>3964.63</v>
      </c>
      <c r="H41" s="24">
        <v>0.36</v>
      </c>
      <c r="I41" s="31"/>
      <c r="J41" s="31"/>
      <c r="K41" s="35"/>
    </row>
    <row r="42" spans="2:11" x14ac:dyDescent="0.25">
      <c r="B42" s="8" t="s">
        <v>556</v>
      </c>
      <c r="C42" s="60" t="s">
        <v>557</v>
      </c>
      <c r="D42" s="54" t="s">
        <v>558</v>
      </c>
      <c r="E42" s="6" t="s">
        <v>55</v>
      </c>
      <c r="F42" s="19">
        <v>80835</v>
      </c>
      <c r="G42" s="24">
        <v>3669.91</v>
      </c>
      <c r="H42" s="24">
        <v>0.34</v>
      </c>
      <c r="I42" s="31"/>
      <c r="J42" s="31"/>
      <c r="K42" s="35"/>
    </row>
    <row r="43" spans="2:11" x14ac:dyDescent="0.25">
      <c r="B43" s="8" t="s">
        <v>2292</v>
      </c>
      <c r="C43" s="60" t="s">
        <v>1278</v>
      </c>
      <c r="D43" s="54" t="s">
        <v>2293</v>
      </c>
      <c r="E43" s="6" t="s">
        <v>44</v>
      </c>
      <c r="F43" s="19">
        <v>387143</v>
      </c>
      <c r="G43" s="24">
        <v>3479.45</v>
      </c>
      <c r="H43" s="24">
        <v>0.32</v>
      </c>
      <c r="I43" s="31"/>
      <c r="J43" s="31"/>
      <c r="K43" s="35"/>
    </row>
    <row r="44" spans="2:11" x14ac:dyDescent="0.25">
      <c r="B44" s="8" t="s">
        <v>368</v>
      </c>
      <c r="C44" s="60" t="s">
        <v>369</v>
      </c>
      <c r="D44" s="54" t="s">
        <v>370</v>
      </c>
      <c r="E44" s="6" t="s">
        <v>55</v>
      </c>
      <c r="F44" s="19">
        <v>58311</v>
      </c>
      <c r="G44" s="24">
        <v>375.96</v>
      </c>
      <c r="H44" s="24">
        <v>0.03</v>
      </c>
      <c r="I44" s="31"/>
      <c r="J44" s="31"/>
      <c r="K44" s="35"/>
    </row>
    <row r="45" spans="2:11" x14ac:dyDescent="0.25">
      <c r="B45" s="8" t="s">
        <v>572</v>
      </c>
      <c r="C45" s="60" t="s">
        <v>573</v>
      </c>
      <c r="D45" s="54" t="s">
        <v>574</v>
      </c>
      <c r="E45" s="6" t="s">
        <v>55</v>
      </c>
      <c r="F45" s="19">
        <v>88763</v>
      </c>
      <c r="G45" s="24">
        <v>326.56</v>
      </c>
      <c r="H45" s="24">
        <v>0.03</v>
      </c>
      <c r="I45" s="31"/>
      <c r="J45" s="31"/>
      <c r="K45" s="35"/>
    </row>
    <row r="46" spans="2:11" x14ac:dyDescent="0.25">
      <c r="C46" s="58" t="s">
        <v>199</v>
      </c>
      <c r="D46" s="54"/>
      <c r="E46" s="6"/>
      <c r="F46" s="19"/>
      <c r="G46" s="25">
        <v>983046.6</v>
      </c>
      <c r="H46" s="25">
        <v>90.41</v>
      </c>
      <c r="I46" s="31"/>
      <c r="J46" s="31"/>
      <c r="K46" s="35"/>
    </row>
    <row r="47" spans="2:11" x14ac:dyDescent="0.25">
      <c r="C47" s="57"/>
      <c r="D47" s="54"/>
      <c r="E47" s="6"/>
      <c r="F47" s="19"/>
      <c r="G47" s="24"/>
      <c r="H47" s="24"/>
      <c r="I47" s="31"/>
      <c r="J47" s="31"/>
      <c r="K47" s="35"/>
    </row>
    <row r="48" spans="2:11" x14ac:dyDescent="0.25">
      <c r="C48" s="58" t="s">
        <v>3</v>
      </c>
      <c r="D48" s="54"/>
      <c r="E48" s="6"/>
      <c r="F48" s="19"/>
      <c r="G48" s="24" t="s">
        <v>2</v>
      </c>
      <c r="H48" s="24" t="s">
        <v>2</v>
      </c>
      <c r="I48" s="31"/>
      <c r="J48" s="31"/>
      <c r="K48" s="35"/>
    </row>
    <row r="49" spans="3:11" x14ac:dyDescent="0.25">
      <c r="C49" s="57"/>
      <c r="D49" s="54"/>
      <c r="E49" s="6"/>
      <c r="F49" s="19"/>
      <c r="G49" s="24"/>
      <c r="H49" s="24"/>
      <c r="I49" s="31"/>
      <c r="J49" s="31"/>
      <c r="K49" s="35"/>
    </row>
    <row r="50" spans="3:11" x14ac:dyDescent="0.25">
      <c r="C50" s="58" t="s">
        <v>4</v>
      </c>
      <c r="D50" s="54"/>
      <c r="E50" s="6"/>
      <c r="F50" s="19"/>
      <c r="G50" s="24" t="s">
        <v>2</v>
      </c>
      <c r="H50" s="24" t="s">
        <v>2</v>
      </c>
      <c r="I50" s="31"/>
      <c r="J50" s="31"/>
      <c r="K50" s="35"/>
    </row>
    <row r="51" spans="3:11" x14ac:dyDescent="0.25">
      <c r="C51" s="57"/>
      <c r="D51" s="54"/>
      <c r="E51" s="6"/>
      <c r="F51" s="19"/>
      <c r="G51" s="24"/>
      <c r="H51" s="24"/>
      <c r="I51" s="31"/>
      <c r="J51" s="31"/>
      <c r="K51" s="35"/>
    </row>
    <row r="52" spans="3:11" x14ac:dyDescent="0.25">
      <c r="C52" s="58" t="s">
        <v>5</v>
      </c>
      <c r="D52" s="54"/>
      <c r="E52" s="6"/>
      <c r="F52" s="19"/>
      <c r="G52" s="24"/>
      <c r="H52" s="24"/>
      <c r="I52" s="31"/>
      <c r="J52" s="31"/>
      <c r="K52" s="35"/>
    </row>
    <row r="53" spans="3:11" x14ac:dyDescent="0.25">
      <c r="C53" s="57"/>
      <c r="D53" s="54"/>
      <c r="E53" s="6"/>
      <c r="F53" s="19"/>
      <c r="G53" s="24"/>
      <c r="H53" s="24"/>
      <c r="I53" s="31"/>
      <c r="J53" s="31"/>
      <c r="K53" s="35"/>
    </row>
    <row r="54" spans="3:11" x14ac:dyDescent="0.25">
      <c r="C54" s="58" t="s">
        <v>6</v>
      </c>
      <c r="D54" s="54"/>
      <c r="E54" s="6"/>
      <c r="F54" s="19"/>
      <c r="G54" s="24" t="s">
        <v>2</v>
      </c>
      <c r="H54" s="24" t="s">
        <v>2</v>
      </c>
      <c r="I54" s="31"/>
      <c r="J54" s="31"/>
      <c r="K54" s="35"/>
    </row>
    <row r="55" spans="3:11" x14ac:dyDescent="0.25">
      <c r="C55" s="57"/>
      <c r="D55" s="54"/>
      <c r="E55" s="6"/>
      <c r="F55" s="19"/>
      <c r="G55" s="24"/>
      <c r="H55" s="24"/>
      <c r="I55" s="31"/>
      <c r="J55" s="31"/>
      <c r="K55" s="35"/>
    </row>
    <row r="56" spans="3:11" x14ac:dyDescent="0.25">
      <c r="C56" s="58" t="s">
        <v>7</v>
      </c>
      <c r="D56" s="54"/>
      <c r="E56" s="6"/>
      <c r="F56" s="19"/>
      <c r="G56" s="24" t="s">
        <v>2</v>
      </c>
      <c r="H56" s="24" t="s">
        <v>2</v>
      </c>
      <c r="I56" s="31"/>
      <c r="J56" s="31"/>
      <c r="K56" s="35"/>
    </row>
    <row r="57" spans="3:11" x14ac:dyDescent="0.25">
      <c r="C57" s="57"/>
      <c r="D57" s="54"/>
      <c r="E57" s="6"/>
      <c r="F57" s="19"/>
      <c r="G57" s="24"/>
      <c r="H57" s="24"/>
      <c r="I57" s="31"/>
      <c r="J57" s="31"/>
      <c r="K57" s="35"/>
    </row>
    <row r="58" spans="3:11" x14ac:dyDescent="0.25">
      <c r="C58" s="58" t="s">
        <v>8</v>
      </c>
      <c r="D58" s="54"/>
      <c r="E58" s="6"/>
      <c r="F58" s="19"/>
      <c r="G58" s="24" t="s">
        <v>2</v>
      </c>
      <c r="H58" s="24" t="s">
        <v>2</v>
      </c>
      <c r="I58" s="31"/>
      <c r="J58" s="31"/>
      <c r="K58" s="35"/>
    </row>
    <row r="59" spans="3:11" x14ac:dyDescent="0.25">
      <c r="C59" s="57"/>
      <c r="D59" s="54"/>
      <c r="E59" s="6"/>
      <c r="F59" s="19"/>
      <c r="G59" s="24"/>
      <c r="H59" s="24"/>
      <c r="I59" s="31"/>
      <c r="J59" s="31"/>
      <c r="K59" s="35"/>
    </row>
    <row r="60" spans="3:11" x14ac:dyDescent="0.25">
      <c r="C60" s="58" t="s">
        <v>9</v>
      </c>
      <c r="D60" s="54"/>
      <c r="E60" s="6"/>
      <c r="F60" s="19"/>
      <c r="G60" s="24" t="s">
        <v>2</v>
      </c>
      <c r="H60" s="24" t="s">
        <v>2</v>
      </c>
      <c r="I60" s="31"/>
      <c r="J60" s="31"/>
      <c r="K60" s="35"/>
    </row>
    <row r="61" spans="3:11" x14ac:dyDescent="0.25">
      <c r="C61" s="57"/>
      <c r="D61" s="54"/>
      <c r="E61" s="6"/>
      <c r="F61" s="19"/>
      <c r="G61" s="24"/>
      <c r="H61" s="24"/>
      <c r="I61" s="31"/>
      <c r="J61" s="31"/>
      <c r="K61" s="35"/>
    </row>
    <row r="62" spans="3:11" x14ac:dyDescent="0.25">
      <c r="C62" s="58" t="s">
        <v>10</v>
      </c>
      <c r="D62" s="54"/>
      <c r="E62" s="6"/>
      <c r="F62" s="19"/>
      <c r="G62" s="24" t="s">
        <v>2</v>
      </c>
      <c r="H62" s="24" t="s">
        <v>2</v>
      </c>
      <c r="I62" s="31"/>
      <c r="J62" s="31"/>
      <c r="K62" s="35"/>
    </row>
    <row r="63" spans="3:11" x14ac:dyDescent="0.25">
      <c r="C63" s="57"/>
      <c r="D63" s="54"/>
      <c r="E63" s="6"/>
      <c r="F63" s="19"/>
      <c r="G63" s="24"/>
      <c r="H63" s="24"/>
      <c r="I63" s="31"/>
      <c r="J63" s="31"/>
      <c r="K63" s="35"/>
    </row>
    <row r="64" spans="3:11" x14ac:dyDescent="0.25">
      <c r="C64" s="58" t="s">
        <v>11</v>
      </c>
      <c r="D64" s="54"/>
      <c r="E64" s="6"/>
      <c r="F64" s="19"/>
      <c r="G64" s="24" t="s">
        <v>2</v>
      </c>
      <c r="H64" s="24" t="s">
        <v>2</v>
      </c>
      <c r="I64" s="31"/>
      <c r="J64" s="31"/>
      <c r="K64" s="35"/>
    </row>
    <row r="65" spans="1:11" x14ac:dyDescent="0.25">
      <c r="C65" s="57"/>
      <c r="D65" s="54"/>
      <c r="E65" s="6"/>
      <c r="F65" s="19"/>
      <c r="G65" s="24"/>
      <c r="H65" s="24"/>
      <c r="I65" s="31"/>
      <c r="J65" s="31"/>
      <c r="K65" s="35"/>
    </row>
    <row r="66" spans="1:11" x14ac:dyDescent="0.25">
      <c r="A66" s="10"/>
      <c r="B66" s="28"/>
      <c r="C66" s="58" t="s">
        <v>13</v>
      </c>
      <c r="D66" s="54"/>
      <c r="E66" s="6"/>
      <c r="F66" s="19"/>
      <c r="G66" s="24"/>
      <c r="H66" s="24"/>
      <c r="I66" s="31"/>
      <c r="J66" s="31"/>
      <c r="K66" s="35"/>
    </row>
    <row r="67" spans="1:11" x14ac:dyDescent="0.25">
      <c r="A67" s="28"/>
      <c r="B67" s="28"/>
      <c r="C67" s="58" t="s">
        <v>14</v>
      </c>
      <c r="D67" s="54"/>
      <c r="E67" s="6"/>
      <c r="F67" s="19"/>
      <c r="G67" s="24" t="s">
        <v>2</v>
      </c>
      <c r="H67" s="24" t="s">
        <v>2</v>
      </c>
      <c r="I67" s="31"/>
      <c r="J67" s="31"/>
      <c r="K67" s="35"/>
    </row>
    <row r="68" spans="1:11" x14ac:dyDescent="0.25">
      <c r="A68" s="28"/>
      <c r="B68" s="28"/>
      <c r="C68" s="58"/>
      <c r="D68" s="54"/>
      <c r="E68" s="6"/>
      <c r="F68" s="19"/>
      <c r="G68" s="24"/>
      <c r="H68" s="24"/>
      <c r="I68" s="31"/>
      <c r="J68" s="31"/>
      <c r="K68" s="35"/>
    </row>
    <row r="69" spans="1:11" x14ac:dyDescent="0.25">
      <c r="A69" s="28"/>
      <c r="B69" s="28"/>
      <c r="C69" s="58" t="s">
        <v>15</v>
      </c>
      <c r="D69" s="54"/>
      <c r="E69" s="6"/>
      <c r="F69" s="19"/>
      <c r="G69" s="24" t="s">
        <v>2</v>
      </c>
      <c r="H69" s="24" t="s">
        <v>2</v>
      </c>
      <c r="I69" s="31"/>
      <c r="J69" s="31"/>
      <c r="K69" s="35"/>
    </row>
    <row r="70" spans="1:11" x14ac:dyDescent="0.25">
      <c r="A70" s="28"/>
      <c r="B70" s="28"/>
      <c r="C70" s="58"/>
      <c r="D70" s="54"/>
      <c r="E70" s="6"/>
      <c r="F70" s="19"/>
      <c r="G70" s="24"/>
      <c r="H70" s="24"/>
      <c r="I70" s="31"/>
      <c r="J70" s="31"/>
      <c r="K70" s="35"/>
    </row>
    <row r="71" spans="1:11" x14ac:dyDescent="0.25">
      <c r="C71" s="59" t="s">
        <v>16</v>
      </c>
      <c r="D71" s="54"/>
      <c r="E71" s="6"/>
      <c r="F71" s="19"/>
      <c r="G71" s="24"/>
      <c r="H71" s="24"/>
      <c r="I71" s="31"/>
      <c r="J71" s="31"/>
      <c r="K71" s="35"/>
    </row>
    <row r="72" spans="1:11" x14ac:dyDescent="0.25">
      <c r="B72" s="8" t="s">
        <v>207</v>
      </c>
      <c r="C72" s="60" t="s">
        <v>208</v>
      </c>
      <c r="D72" s="54" t="s">
        <v>209</v>
      </c>
      <c r="E72" s="6" t="s">
        <v>210</v>
      </c>
      <c r="F72" s="19">
        <v>500000</v>
      </c>
      <c r="G72" s="24">
        <v>494.37</v>
      </c>
      <c r="H72" s="24">
        <v>0.05</v>
      </c>
      <c r="I72" s="31">
        <v>5.2602000000000002</v>
      </c>
      <c r="J72" s="31"/>
      <c r="K72" s="35"/>
    </row>
    <row r="73" spans="1:11" x14ac:dyDescent="0.25">
      <c r="C73" s="58" t="s">
        <v>199</v>
      </c>
      <c r="D73" s="54"/>
      <c r="E73" s="6"/>
      <c r="F73" s="19"/>
      <c r="G73" s="25">
        <v>494.37</v>
      </c>
      <c r="H73" s="25">
        <v>0.05</v>
      </c>
      <c r="I73" s="31"/>
      <c r="J73" s="31"/>
      <c r="K73" s="35"/>
    </row>
    <row r="74" spans="1:11" x14ac:dyDescent="0.25">
      <c r="C74" s="57"/>
      <c r="D74" s="54"/>
      <c r="E74" s="6"/>
      <c r="F74" s="19"/>
      <c r="G74" s="24"/>
      <c r="H74" s="24"/>
      <c r="I74" s="31"/>
      <c r="J74" s="31"/>
      <c r="K74" s="35"/>
    </row>
    <row r="75" spans="1:11" x14ac:dyDescent="0.25">
      <c r="C75" s="58" t="s">
        <v>17</v>
      </c>
      <c r="D75" s="54"/>
      <c r="E75" s="6"/>
      <c r="F75" s="19"/>
      <c r="G75" s="24" t="s">
        <v>2</v>
      </c>
      <c r="H75" s="24" t="s">
        <v>2</v>
      </c>
      <c r="I75" s="31"/>
      <c r="J75" s="31"/>
      <c r="K75" s="35"/>
    </row>
    <row r="76" spans="1:11" x14ac:dyDescent="0.25">
      <c r="C76" s="57"/>
      <c r="D76" s="54"/>
      <c r="E76" s="6"/>
      <c r="F76" s="19"/>
      <c r="G76" s="24"/>
      <c r="H76" s="24"/>
      <c r="I76" s="31"/>
      <c r="J76" s="31"/>
      <c r="K76" s="35"/>
    </row>
    <row r="77" spans="1:11" x14ac:dyDescent="0.25">
      <c r="C77" s="58" t="s">
        <v>18</v>
      </c>
      <c r="D77" s="54"/>
      <c r="E77" s="6"/>
      <c r="F77" s="19"/>
      <c r="G77" s="24" t="s">
        <v>2</v>
      </c>
      <c r="H77" s="24" t="s">
        <v>2</v>
      </c>
      <c r="I77" s="31"/>
      <c r="J77" s="31"/>
      <c r="K77" s="35"/>
    </row>
    <row r="78" spans="1:11" x14ac:dyDescent="0.25">
      <c r="C78" s="57"/>
      <c r="D78" s="54"/>
      <c r="E78" s="6"/>
      <c r="F78" s="19"/>
      <c r="G78" s="24"/>
      <c r="H78" s="24"/>
      <c r="I78" s="31"/>
      <c r="J78" s="31"/>
      <c r="K78" s="35"/>
    </row>
    <row r="79" spans="1:11" x14ac:dyDescent="0.25">
      <c r="A79" s="10"/>
      <c r="B79" s="28"/>
      <c r="C79" s="58" t="s">
        <v>19</v>
      </c>
      <c r="D79" s="54"/>
      <c r="E79" s="6"/>
      <c r="F79" s="19"/>
      <c r="G79" s="24"/>
      <c r="H79" s="24"/>
      <c r="I79" s="31"/>
      <c r="J79" s="31"/>
      <c r="K79" s="35"/>
    </row>
    <row r="80" spans="1:11" x14ac:dyDescent="0.25">
      <c r="A80" s="28"/>
      <c r="B80" s="28"/>
      <c r="C80" s="58" t="s">
        <v>20</v>
      </c>
      <c r="D80" s="54"/>
      <c r="E80" s="6"/>
      <c r="F80" s="19"/>
      <c r="G80" s="24" t="s">
        <v>2</v>
      </c>
      <c r="H80" s="24" t="s">
        <v>2</v>
      </c>
      <c r="I80" s="31"/>
      <c r="J80" s="31"/>
      <c r="K80" s="35"/>
    </row>
    <row r="81" spans="1:54" x14ac:dyDescent="0.25">
      <c r="A81" s="28"/>
      <c r="B81" s="28"/>
      <c r="C81" s="58"/>
      <c r="D81" s="54"/>
      <c r="E81" s="6"/>
      <c r="F81" s="19"/>
      <c r="G81" s="24"/>
      <c r="H81" s="24"/>
      <c r="I81" s="31"/>
      <c r="J81" s="31"/>
      <c r="K81" s="35"/>
    </row>
    <row r="82" spans="1:54" x14ac:dyDescent="0.25">
      <c r="A82" s="28"/>
      <c r="B82" s="28"/>
      <c r="C82" s="58" t="s">
        <v>21</v>
      </c>
      <c r="D82" s="54"/>
      <c r="E82" s="6"/>
      <c r="F82" s="19"/>
      <c r="G82" s="24" t="s">
        <v>2</v>
      </c>
      <c r="H82" s="24" t="s">
        <v>2</v>
      </c>
      <c r="I82" s="31"/>
      <c r="J82" s="31"/>
      <c r="K82" s="35"/>
    </row>
    <row r="83" spans="1:54" x14ac:dyDescent="0.25">
      <c r="A83" s="28"/>
      <c r="B83" s="28"/>
      <c r="C83" s="58"/>
      <c r="D83" s="54"/>
      <c r="E83" s="6"/>
      <c r="F83" s="19"/>
      <c r="G83" s="24"/>
      <c r="H83" s="24"/>
      <c r="I83" s="31"/>
      <c r="J83" s="31"/>
      <c r="K83" s="35"/>
    </row>
    <row r="84" spans="1:54" x14ac:dyDescent="0.25">
      <c r="A84" s="28"/>
      <c r="B84" s="28"/>
      <c r="C84" s="58" t="s">
        <v>22</v>
      </c>
      <c r="D84" s="54"/>
      <c r="E84" s="6"/>
      <c r="F84" s="19"/>
      <c r="G84" s="24" t="s">
        <v>2</v>
      </c>
      <c r="H84" s="24" t="s">
        <v>2</v>
      </c>
      <c r="I84" s="31"/>
      <c r="J84" s="31"/>
      <c r="K84" s="35"/>
    </row>
    <row r="85" spans="1:54" x14ac:dyDescent="0.25">
      <c r="A85" s="28"/>
      <c r="B85" s="28"/>
      <c r="C85" s="58"/>
      <c r="D85" s="54"/>
      <c r="E85" s="6"/>
      <c r="F85" s="19"/>
      <c r="G85" s="24"/>
      <c r="H85" s="24"/>
      <c r="I85" s="31"/>
      <c r="J85" s="31"/>
      <c r="K85" s="35"/>
    </row>
    <row r="86" spans="1:54" x14ac:dyDescent="0.25">
      <c r="A86" s="28"/>
      <c r="B86" s="28"/>
      <c r="C86" s="58" t="s">
        <v>23</v>
      </c>
      <c r="D86" s="54"/>
      <c r="E86" s="6"/>
      <c r="F86" s="19"/>
      <c r="G86" s="24" t="s">
        <v>2</v>
      </c>
      <c r="H86" s="24" t="s">
        <v>2</v>
      </c>
      <c r="I86" s="31"/>
      <c r="J86" s="31"/>
      <c r="K86" s="35"/>
    </row>
    <row r="87" spans="1:54" x14ac:dyDescent="0.25">
      <c r="A87" s="28"/>
      <c r="B87" s="28"/>
      <c r="C87" s="58"/>
      <c r="D87" s="54"/>
      <c r="E87" s="6"/>
      <c r="F87" s="19"/>
      <c r="G87" s="24"/>
      <c r="H87" s="24"/>
      <c r="I87" s="31"/>
      <c r="J87" s="31"/>
      <c r="K87" s="35"/>
    </row>
    <row r="88" spans="1:54" x14ac:dyDescent="0.25">
      <c r="C88" s="59" t="s">
        <v>24</v>
      </c>
      <c r="D88" s="54"/>
      <c r="E88" s="6"/>
      <c r="F88" s="19"/>
      <c r="G88" s="24"/>
      <c r="H88" s="24"/>
      <c r="I88" s="31"/>
      <c r="J88" s="31"/>
      <c r="K88" s="35"/>
    </row>
    <row r="89" spans="1:54" x14ac:dyDescent="0.25">
      <c r="B89" s="8" t="s">
        <v>211</v>
      </c>
      <c r="C89" s="60" t="s">
        <v>212</v>
      </c>
      <c r="D89" s="54"/>
      <c r="E89" s="6"/>
      <c r="F89" s="19"/>
      <c r="G89" s="24">
        <v>70483.820000000007</v>
      </c>
      <c r="H89" s="24">
        <v>6.48</v>
      </c>
      <c r="I89" s="31"/>
      <c r="J89" s="31"/>
      <c r="K89" s="35"/>
    </row>
    <row r="90" spans="1:54" x14ac:dyDescent="0.25">
      <c r="C90" s="58" t="s">
        <v>199</v>
      </c>
      <c r="D90" s="54"/>
      <c r="E90" s="6"/>
      <c r="F90" s="19"/>
      <c r="G90" s="25">
        <v>70483.820000000007</v>
      </c>
      <c r="H90" s="25">
        <v>6.48</v>
      </c>
      <c r="I90" s="31"/>
      <c r="J90" s="31"/>
      <c r="K90" s="35"/>
    </row>
    <row r="91" spans="1:54" x14ac:dyDescent="0.25">
      <c r="C91" s="57"/>
      <c r="D91" s="54"/>
      <c r="E91" s="6"/>
      <c r="F91" s="19"/>
      <c r="G91" s="24"/>
      <c r="H91" s="24"/>
      <c r="I91" s="31"/>
      <c r="J91" s="31"/>
      <c r="K91" s="35"/>
    </row>
    <row r="92" spans="1:54" x14ac:dyDescent="0.25">
      <c r="A92" s="10"/>
      <c r="B92" s="28"/>
      <c r="C92" s="58" t="s">
        <v>25</v>
      </c>
      <c r="D92" s="54"/>
      <c r="E92" s="6"/>
      <c r="F92" s="19"/>
      <c r="G92" s="24"/>
      <c r="H92" s="24"/>
      <c r="I92" s="31"/>
      <c r="J92" s="31"/>
      <c r="K92" s="35"/>
    </row>
    <row r="93" spans="1:54" s="2" customFormat="1" ht="13.5" x14ac:dyDescent="0.25">
      <c r="A93" s="28"/>
      <c r="B93" s="28"/>
      <c r="C93" s="57" t="s">
        <v>4904</v>
      </c>
      <c r="D93" s="54"/>
      <c r="E93" s="6"/>
      <c r="F93" s="19"/>
      <c r="G93" s="24">
        <v>30560</v>
      </c>
      <c r="H93" s="24">
        <v>2.81</v>
      </c>
      <c r="I93" s="31"/>
      <c r="J93" s="31"/>
      <c r="K93" s="35"/>
      <c r="L93" s="3"/>
      <c r="AI93" s="3"/>
      <c r="AV93" s="3"/>
      <c r="AX93" s="3"/>
      <c r="BB93" s="3"/>
    </row>
    <row r="94" spans="1:54" x14ac:dyDescent="0.25">
      <c r="B94" s="8"/>
      <c r="C94" s="60" t="s">
        <v>213</v>
      </c>
      <c r="D94" s="54"/>
      <c r="E94" s="6"/>
      <c r="F94" s="19"/>
      <c r="G94" s="24">
        <v>2710.1399999999994</v>
      </c>
      <c r="H94" s="24">
        <v>0.25</v>
      </c>
      <c r="I94" s="31"/>
      <c r="J94" s="31"/>
      <c r="K94" s="35"/>
    </row>
    <row r="95" spans="1:54" x14ac:dyDescent="0.25">
      <c r="C95" s="58" t="s">
        <v>199</v>
      </c>
      <c r="D95" s="54"/>
      <c r="E95" s="6"/>
      <c r="F95" s="19"/>
      <c r="G95" s="25">
        <v>33270.14</v>
      </c>
      <c r="H95" s="25">
        <v>3.06</v>
      </c>
      <c r="I95" s="31"/>
      <c r="J95" s="31"/>
      <c r="K95" s="35"/>
    </row>
    <row r="96" spans="1:54" x14ac:dyDescent="0.25">
      <c r="C96" s="57"/>
      <c r="D96" s="54"/>
      <c r="E96" s="6"/>
      <c r="F96" s="19"/>
      <c r="G96" s="24"/>
      <c r="H96" s="24"/>
      <c r="I96" s="31"/>
      <c r="J96" s="31"/>
      <c r="K96" s="35"/>
    </row>
    <row r="97" spans="2:11" x14ac:dyDescent="0.25">
      <c r="C97" s="61" t="s">
        <v>214</v>
      </c>
      <c r="D97" s="55"/>
      <c r="E97" s="5"/>
      <c r="F97" s="20"/>
      <c r="G97" s="26">
        <v>1087294.93</v>
      </c>
      <c r="H97" s="26">
        <v>100</v>
      </c>
      <c r="I97" s="32"/>
      <c r="J97" s="32"/>
      <c r="K97" s="36"/>
    </row>
    <row r="99" spans="2:11" s="50" customFormat="1" ht="15.75" x14ac:dyDescent="0.3">
      <c r="C99" s="50" t="s">
        <v>4514</v>
      </c>
      <c r="F99" s="51"/>
      <c r="G99" s="51"/>
      <c r="H99" s="51"/>
    </row>
    <row r="100" spans="2:11" s="42" customFormat="1" ht="27" x14ac:dyDescent="0.25">
      <c r="B100" s="43"/>
      <c r="C100" s="43" t="s">
        <v>4509</v>
      </c>
      <c r="D100" s="43" t="s">
        <v>4510</v>
      </c>
      <c r="E100" s="43" t="s">
        <v>4511</v>
      </c>
      <c r="F100" s="44" t="s">
        <v>34</v>
      </c>
      <c r="G100" s="45" t="s">
        <v>4512</v>
      </c>
      <c r="H100" s="44" t="s">
        <v>36</v>
      </c>
      <c r="I100" s="43" t="s">
        <v>39</v>
      </c>
    </row>
    <row r="101" spans="2:11" s="42" customFormat="1" ht="13.5" x14ac:dyDescent="0.25">
      <c r="B101" s="43"/>
      <c r="C101" s="43" t="s">
        <v>4503</v>
      </c>
      <c r="D101" s="43"/>
      <c r="E101" s="43"/>
      <c r="F101" s="44"/>
      <c r="G101" s="45"/>
      <c r="H101" s="44"/>
      <c r="I101" s="43"/>
    </row>
    <row r="102" spans="2:11" s="2" customFormat="1" ht="13.5" x14ac:dyDescent="0.25">
      <c r="B102" s="46">
        <v>2300171</v>
      </c>
      <c r="C102" s="46" t="s">
        <v>4979</v>
      </c>
      <c r="D102" s="46" t="s">
        <v>4502</v>
      </c>
      <c r="E102" s="46" t="s">
        <v>12</v>
      </c>
      <c r="F102" s="47">
        <v>30000</v>
      </c>
      <c r="G102" s="47">
        <v>17366.16</v>
      </c>
      <c r="H102" s="47">
        <v>1.6</v>
      </c>
      <c r="I102" s="46"/>
    </row>
    <row r="103" spans="2:11" s="1" customFormat="1" ht="13.5" x14ac:dyDescent="0.25">
      <c r="B103" s="48"/>
      <c r="C103" s="48" t="s">
        <v>4506</v>
      </c>
      <c r="D103" s="48"/>
      <c r="E103" s="48"/>
      <c r="F103" s="49"/>
      <c r="G103" s="49"/>
      <c r="H103" s="49"/>
      <c r="I103" s="48"/>
    </row>
    <row r="104" spans="2:11" s="2" customFormat="1" ht="13.5" x14ac:dyDescent="0.25">
      <c r="B104" s="46">
        <v>2223687</v>
      </c>
      <c r="C104" s="46" t="s">
        <v>4532</v>
      </c>
      <c r="D104" s="46" t="s">
        <v>4505</v>
      </c>
      <c r="E104" s="46" t="s">
        <v>55</v>
      </c>
      <c r="F104" s="47">
        <v>-1626000</v>
      </c>
      <c r="G104" s="47">
        <v>-17409.581999999999</v>
      </c>
      <c r="H104" s="47">
        <v>-1.6</v>
      </c>
      <c r="I104" s="46"/>
    </row>
    <row r="105" spans="2:11" s="2" customFormat="1" ht="13.5" x14ac:dyDescent="0.25">
      <c r="B105" s="46">
        <v>2223862</v>
      </c>
      <c r="C105" s="46" t="s">
        <v>4783</v>
      </c>
      <c r="D105" s="46" t="s">
        <v>4502</v>
      </c>
      <c r="E105" s="46" t="s">
        <v>55</v>
      </c>
      <c r="F105" s="47">
        <v>506400</v>
      </c>
      <c r="G105" s="47">
        <v>3370.3452000000002</v>
      </c>
      <c r="H105" s="47">
        <v>0.31</v>
      </c>
      <c r="I105" s="46"/>
    </row>
    <row r="106" spans="2:11" s="2" customFormat="1" ht="13.5" x14ac:dyDescent="0.25">
      <c r="B106" s="46">
        <v>2223917</v>
      </c>
      <c r="C106" s="46" t="s">
        <v>4677</v>
      </c>
      <c r="D106" s="46" t="s">
        <v>4502</v>
      </c>
      <c r="E106" s="46" t="s">
        <v>55</v>
      </c>
      <c r="F106" s="47">
        <v>520000</v>
      </c>
      <c r="G106" s="47">
        <v>6032.52</v>
      </c>
      <c r="H106" s="47">
        <v>0.55000000000000004</v>
      </c>
      <c r="I106" s="46"/>
    </row>
    <row r="107" spans="2:11" s="2" customFormat="1" ht="13.5" x14ac:dyDescent="0.25">
      <c r="B107" s="46">
        <v>2223701</v>
      </c>
      <c r="C107" s="46" t="s">
        <v>4621</v>
      </c>
      <c r="D107" s="46" t="s">
        <v>4502</v>
      </c>
      <c r="E107" s="46" t="s">
        <v>44</v>
      </c>
      <c r="F107" s="47">
        <v>6429600</v>
      </c>
      <c r="G107" s="47">
        <v>10649.989439999999</v>
      </c>
      <c r="H107" s="47">
        <v>0.98</v>
      </c>
      <c r="I107" s="46"/>
    </row>
    <row r="108" spans="2:11" s="2" customFormat="1" ht="13.5" x14ac:dyDescent="0.25">
      <c r="B108" s="46">
        <v>2223819</v>
      </c>
      <c r="C108" s="46" t="s">
        <v>4579</v>
      </c>
      <c r="D108" s="46" t="s">
        <v>4502</v>
      </c>
      <c r="E108" s="46" t="s">
        <v>55</v>
      </c>
      <c r="F108" s="47">
        <v>7500000</v>
      </c>
      <c r="G108" s="47">
        <v>25991.25</v>
      </c>
      <c r="H108" s="47">
        <v>2.39</v>
      </c>
      <c r="I108" s="46"/>
    </row>
    <row r="109" spans="2:11" s="1" customFormat="1" ht="13.5" x14ac:dyDescent="0.25">
      <c r="B109" s="48"/>
      <c r="C109" s="48" t="s">
        <v>4513</v>
      </c>
      <c r="D109" s="48"/>
      <c r="E109" s="48"/>
      <c r="F109" s="49"/>
      <c r="G109" s="49">
        <v>46000.682639999999</v>
      </c>
      <c r="H109" s="49">
        <v>4.2300000000000004</v>
      </c>
      <c r="I109" s="48"/>
    </row>
    <row r="111" spans="2:11" x14ac:dyDescent="0.25">
      <c r="C111" s="1" t="s">
        <v>215</v>
      </c>
    </row>
    <row r="112" spans="2:11" x14ac:dyDescent="0.25">
      <c r="C112" s="37" t="s">
        <v>216</v>
      </c>
      <c r="D112" s="37"/>
      <c r="E112" s="37"/>
      <c r="F112" s="37"/>
      <c r="G112" s="37"/>
      <c r="H112" s="37"/>
      <c r="I112" s="37"/>
      <c r="J112" s="37"/>
      <c r="K112" s="37"/>
    </row>
    <row r="113" spans="1:256" x14ac:dyDescent="0.25">
      <c r="C113" s="2" t="s">
        <v>217</v>
      </c>
    </row>
    <row r="114" spans="1:256" x14ac:dyDescent="0.25">
      <c r="C114" s="2" t="s">
        <v>218</v>
      </c>
    </row>
    <row r="115" spans="1:256" ht="30" customHeight="1" x14ac:dyDescent="0.25">
      <c r="C115" s="204" t="s">
        <v>219</v>
      </c>
      <c r="D115" s="205"/>
      <c r="E115" s="205"/>
      <c r="F115" s="205"/>
      <c r="G115" s="205"/>
      <c r="H115" s="205"/>
      <c r="I115" s="205"/>
      <c r="J115" s="205"/>
      <c r="K115" s="205"/>
    </row>
    <row r="116" spans="1:256" x14ac:dyDescent="0.25">
      <c r="C116" s="2" t="s">
        <v>220</v>
      </c>
    </row>
    <row r="117" spans="1:256" x14ac:dyDescent="0.25">
      <c r="C117" s="2" t="s">
        <v>4924</v>
      </c>
    </row>
    <row r="119" spans="1:256" x14ac:dyDescent="0.25">
      <c r="C119" s="2" t="s">
        <v>5065</v>
      </c>
      <c r="E119" s="2" t="s">
        <v>2</v>
      </c>
    </row>
    <row r="121" spans="1:256" x14ac:dyDescent="0.25">
      <c r="C121" s="2" t="s">
        <v>5066</v>
      </c>
      <c r="E121" s="2" t="s">
        <v>2</v>
      </c>
    </row>
    <row r="123" spans="1:256" x14ac:dyDescent="0.25">
      <c r="C123" s="2" t="s">
        <v>5173</v>
      </c>
    </row>
    <row r="125" spans="1:256" x14ac:dyDescent="0.25">
      <c r="C125" s="2" t="s">
        <v>5174</v>
      </c>
    </row>
    <row r="126" spans="1:256" s="83" customFormat="1" ht="35.25" customHeight="1" x14ac:dyDescent="0.25">
      <c r="A126" s="79"/>
      <c r="B126" s="79"/>
      <c r="C126" s="84" t="s">
        <v>5072</v>
      </c>
      <c r="D126" s="88" t="s">
        <v>5073</v>
      </c>
      <c r="E126" s="88" t="s">
        <v>5074</v>
      </c>
      <c r="F126" s="80"/>
      <c r="G126" s="81"/>
      <c r="H126" s="81"/>
      <c r="I126" s="81"/>
      <c r="J126" s="81"/>
      <c r="K126" s="82"/>
      <c r="L126" s="82"/>
      <c r="M126" s="79"/>
      <c r="N126" s="79"/>
      <c r="O126" s="79"/>
      <c r="P126" s="79"/>
      <c r="Q126" s="79"/>
      <c r="R126" s="79"/>
      <c r="S126" s="79"/>
      <c r="T126" s="79"/>
      <c r="U126" s="79"/>
      <c r="V126" s="79"/>
      <c r="W126" s="79"/>
      <c r="X126" s="79"/>
      <c r="Y126" s="79"/>
      <c r="Z126" s="79"/>
      <c r="AA126" s="79"/>
      <c r="AB126" s="79"/>
      <c r="AC126" s="79"/>
      <c r="AD126" s="79"/>
      <c r="AE126" s="79"/>
      <c r="AF126" s="79"/>
      <c r="AG126" s="79"/>
      <c r="AH126" s="79"/>
      <c r="AI126" s="82"/>
      <c r="AJ126" s="79"/>
      <c r="AK126" s="79"/>
      <c r="AL126" s="79"/>
      <c r="AM126" s="79"/>
      <c r="AN126" s="79"/>
      <c r="AO126" s="79"/>
      <c r="AP126" s="79"/>
      <c r="AQ126" s="79"/>
      <c r="AR126" s="79"/>
      <c r="AS126" s="79"/>
      <c r="AT126" s="79"/>
      <c r="AU126" s="79"/>
      <c r="AV126" s="82"/>
      <c r="AW126" s="79"/>
      <c r="AX126" s="82"/>
      <c r="AY126" s="79"/>
      <c r="AZ126" s="79"/>
      <c r="BA126" s="79"/>
      <c r="BB126" s="82"/>
      <c r="BC126" s="79"/>
      <c r="BD126" s="79"/>
      <c r="BE126" s="79"/>
      <c r="BF126" s="79"/>
      <c r="BG126" s="79"/>
      <c r="BH126" s="79"/>
      <c r="BI126" s="79"/>
      <c r="BJ126" s="79"/>
      <c r="BK126" s="79"/>
      <c r="BL126" s="79"/>
      <c r="BM126" s="79"/>
      <c r="BN126" s="79"/>
      <c r="BO126" s="79"/>
      <c r="BP126" s="79"/>
      <c r="BQ126" s="79"/>
      <c r="BR126" s="79"/>
      <c r="BS126" s="79"/>
      <c r="BT126" s="79"/>
      <c r="BU126" s="79"/>
      <c r="BV126" s="79"/>
      <c r="BW126" s="79"/>
      <c r="BX126" s="79"/>
      <c r="BY126" s="79"/>
      <c r="BZ126" s="79"/>
      <c r="CA126" s="79"/>
      <c r="CB126" s="79"/>
      <c r="CC126" s="79"/>
      <c r="CD126" s="79"/>
      <c r="CE126" s="79"/>
      <c r="CF126" s="79"/>
      <c r="CG126" s="79"/>
      <c r="CH126" s="79"/>
      <c r="CI126" s="79"/>
      <c r="CJ126" s="79"/>
      <c r="CK126" s="79"/>
      <c r="CL126" s="79"/>
      <c r="CM126" s="79"/>
      <c r="CN126" s="79"/>
      <c r="CO126" s="79"/>
      <c r="CP126" s="79"/>
      <c r="CQ126" s="79"/>
      <c r="CR126" s="79"/>
      <c r="CS126" s="79"/>
      <c r="CT126" s="79"/>
      <c r="CU126" s="79"/>
      <c r="CV126" s="79"/>
      <c r="CW126" s="79"/>
      <c r="CX126" s="79"/>
      <c r="CY126" s="79"/>
      <c r="CZ126" s="79"/>
      <c r="DA126" s="79"/>
      <c r="DB126" s="79"/>
      <c r="DC126" s="79"/>
      <c r="DD126" s="79"/>
      <c r="DE126" s="79"/>
      <c r="DF126" s="79"/>
      <c r="DG126" s="79"/>
      <c r="DH126" s="79"/>
      <c r="DI126" s="79"/>
      <c r="DJ126" s="79"/>
      <c r="DK126" s="79"/>
      <c r="DL126" s="79"/>
      <c r="DM126" s="79"/>
      <c r="DN126" s="79"/>
      <c r="DO126" s="79"/>
      <c r="DP126" s="79"/>
      <c r="DQ126" s="79"/>
      <c r="DR126" s="79"/>
      <c r="DS126" s="79"/>
      <c r="DT126" s="79"/>
      <c r="DU126" s="79"/>
      <c r="DV126" s="79"/>
      <c r="DW126" s="79"/>
      <c r="DX126" s="79"/>
      <c r="DY126" s="79"/>
      <c r="DZ126" s="79"/>
      <c r="EA126" s="79"/>
      <c r="EB126" s="79"/>
      <c r="EC126" s="79"/>
      <c r="ED126" s="79"/>
      <c r="EE126" s="79"/>
      <c r="EF126" s="79"/>
      <c r="EG126" s="79"/>
      <c r="EH126" s="79"/>
      <c r="EI126" s="79"/>
      <c r="EJ126" s="79"/>
      <c r="EK126" s="79"/>
      <c r="EL126" s="79"/>
      <c r="EM126" s="79"/>
      <c r="EN126" s="79"/>
      <c r="EO126" s="79"/>
      <c r="EP126" s="79"/>
      <c r="EQ126" s="79"/>
      <c r="ER126" s="79"/>
      <c r="ES126" s="79"/>
      <c r="ET126" s="79"/>
      <c r="EU126" s="79"/>
      <c r="EV126" s="79"/>
      <c r="EW126" s="79"/>
      <c r="EX126" s="79"/>
      <c r="EY126" s="79"/>
      <c r="EZ126" s="79"/>
      <c r="FA126" s="79"/>
      <c r="FB126" s="79"/>
      <c r="FC126" s="79"/>
      <c r="FD126" s="79"/>
      <c r="FE126" s="79"/>
      <c r="FF126" s="79"/>
      <c r="FG126" s="79"/>
      <c r="FH126" s="79"/>
      <c r="FI126" s="79"/>
      <c r="FJ126" s="79"/>
      <c r="FK126" s="79"/>
      <c r="FL126" s="79"/>
      <c r="FM126" s="79"/>
      <c r="FN126" s="79"/>
      <c r="FO126" s="79"/>
      <c r="FP126" s="79"/>
      <c r="FQ126" s="79"/>
      <c r="FR126" s="79"/>
      <c r="FS126" s="79"/>
      <c r="FT126" s="79"/>
      <c r="FU126" s="79"/>
      <c r="FV126" s="79"/>
      <c r="FW126" s="79"/>
      <c r="FX126" s="79"/>
      <c r="FY126" s="79"/>
      <c r="FZ126" s="79"/>
      <c r="GA126" s="79"/>
      <c r="GB126" s="79"/>
      <c r="GC126" s="79"/>
      <c r="GD126" s="79"/>
      <c r="GE126" s="79"/>
      <c r="GF126" s="79"/>
      <c r="GG126" s="79"/>
      <c r="GH126" s="79"/>
      <c r="GI126" s="79"/>
      <c r="GJ126" s="79"/>
      <c r="GK126" s="79"/>
      <c r="GL126" s="79"/>
      <c r="GM126" s="79"/>
      <c r="GN126" s="79"/>
      <c r="GO126" s="79"/>
      <c r="GP126" s="79"/>
      <c r="GQ126" s="79"/>
      <c r="GR126" s="79"/>
      <c r="GS126" s="79"/>
      <c r="GT126" s="79"/>
      <c r="GU126" s="79"/>
      <c r="GV126" s="79"/>
      <c r="GW126" s="79"/>
      <c r="GX126" s="79"/>
      <c r="GY126" s="79"/>
      <c r="GZ126" s="79"/>
      <c r="HA126" s="79"/>
      <c r="HB126" s="79"/>
      <c r="HC126" s="79"/>
      <c r="HD126" s="79"/>
      <c r="HE126" s="79"/>
      <c r="HF126" s="79"/>
      <c r="HG126" s="79"/>
      <c r="HH126" s="79"/>
      <c r="HI126" s="79"/>
      <c r="HJ126" s="79"/>
      <c r="HK126" s="79"/>
      <c r="HL126" s="79"/>
      <c r="HM126" s="79"/>
      <c r="HN126" s="79"/>
      <c r="HO126" s="79"/>
      <c r="HP126" s="79"/>
      <c r="HQ126" s="79"/>
      <c r="HR126" s="79"/>
      <c r="HS126" s="79"/>
      <c r="HT126" s="79"/>
      <c r="HU126" s="79"/>
      <c r="HV126" s="79"/>
      <c r="HW126" s="79"/>
      <c r="HX126" s="79"/>
      <c r="HY126" s="79"/>
      <c r="HZ126" s="79"/>
      <c r="IA126" s="79"/>
      <c r="IB126" s="79"/>
      <c r="IC126" s="79"/>
      <c r="ID126" s="79"/>
      <c r="IE126" s="79"/>
      <c r="IF126" s="79"/>
      <c r="IG126" s="79"/>
      <c r="IH126" s="79"/>
      <c r="II126" s="79"/>
      <c r="IJ126" s="79"/>
      <c r="IK126" s="79"/>
      <c r="IL126" s="79"/>
      <c r="IM126" s="79"/>
      <c r="IN126" s="79"/>
      <c r="IO126" s="79"/>
      <c r="IP126" s="79"/>
      <c r="IQ126" s="79"/>
      <c r="IR126" s="79"/>
      <c r="IS126" s="79"/>
      <c r="IT126" s="79"/>
      <c r="IU126" s="79"/>
      <c r="IV126" s="79"/>
    </row>
    <row r="127" spans="1:256" s="83" customFormat="1" x14ac:dyDescent="0.25">
      <c r="A127" s="79"/>
      <c r="B127" s="79"/>
      <c r="C127" s="86" t="s">
        <v>5075</v>
      </c>
      <c r="D127" s="89">
        <v>39.485100000000003</v>
      </c>
      <c r="E127" s="89">
        <v>39.214599999999997</v>
      </c>
      <c r="F127" s="80"/>
      <c r="G127" s="81"/>
      <c r="H127" s="81"/>
      <c r="I127" s="81"/>
      <c r="J127" s="81"/>
      <c r="K127" s="82"/>
      <c r="L127" s="82"/>
      <c r="M127" s="79"/>
      <c r="N127" s="79"/>
      <c r="O127" s="79"/>
      <c r="P127" s="79"/>
      <c r="Q127" s="79"/>
      <c r="R127" s="79"/>
      <c r="S127" s="79"/>
      <c r="T127" s="79"/>
      <c r="U127" s="79"/>
      <c r="V127" s="79"/>
      <c r="W127" s="79"/>
      <c r="X127" s="79"/>
      <c r="Y127" s="79"/>
      <c r="Z127" s="79"/>
      <c r="AA127" s="79"/>
      <c r="AB127" s="79"/>
      <c r="AC127" s="79"/>
      <c r="AD127" s="79"/>
      <c r="AE127" s="79"/>
      <c r="AF127" s="79"/>
      <c r="AG127" s="79"/>
      <c r="AH127" s="79"/>
      <c r="AI127" s="82"/>
      <c r="AJ127" s="79"/>
      <c r="AK127" s="79"/>
      <c r="AL127" s="79"/>
      <c r="AM127" s="79"/>
      <c r="AN127" s="79"/>
      <c r="AO127" s="79"/>
      <c r="AP127" s="79"/>
      <c r="AQ127" s="79"/>
      <c r="AR127" s="79"/>
      <c r="AS127" s="79"/>
      <c r="AT127" s="79"/>
      <c r="AU127" s="79"/>
      <c r="AV127" s="82"/>
      <c r="AW127" s="79"/>
      <c r="AX127" s="82"/>
      <c r="AY127" s="79"/>
      <c r="AZ127" s="79"/>
      <c r="BA127" s="79"/>
      <c r="BB127" s="82"/>
      <c r="BC127" s="79"/>
      <c r="BD127" s="79"/>
      <c r="BE127" s="79"/>
      <c r="BF127" s="79"/>
      <c r="BG127" s="79"/>
      <c r="BH127" s="79"/>
      <c r="BI127" s="79"/>
      <c r="BJ127" s="79"/>
      <c r="BK127" s="79"/>
      <c r="BL127" s="79"/>
      <c r="BM127" s="79"/>
      <c r="BN127" s="79"/>
      <c r="BO127" s="79"/>
      <c r="BP127" s="79"/>
      <c r="BQ127" s="79"/>
      <c r="BR127" s="79"/>
      <c r="BS127" s="79"/>
      <c r="BT127" s="79"/>
      <c r="BU127" s="79"/>
      <c r="BV127" s="79"/>
      <c r="BW127" s="79"/>
      <c r="BX127" s="79"/>
      <c r="BY127" s="79"/>
      <c r="BZ127" s="79"/>
      <c r="CA127" s="79"/>
      <c r="CB127" s="79"/>
      <c r="CC127" s="79"/>
      <c r="CD127" s="79"/>
      <c r="CE127" s="79"/>
      <c r="CF127" s="79"/>
      <c r="CG127" s="79"/>
      <c r="CH127" s="79"/>
      <c r="CI127" s="79"/>
      <c r="CJ127" s="79"/>
      <c r="CK127" s="79"/>
      <c r="CL127" s="79"/>
      <c r="CM127" s="79"/>
      <c r="CN127" s="79"/>
      <c r="CO127" s="79"/>
      <c r="CP127" s="79"/>
      <c r="CQ127" s="79"/>
      <c r="CR127" s="79"/>
      <c r="CS127" s="79"/>
      <c r="CT127" s="79"/>
      <c r="CU127" s="79"/>
      <c r="CV127" s="79"/>
      <c r="CW127" s="79"/>
      <c r="CX127" s="79"/>
      <c r="CY127" s="79"/>
      <c r="CZ127" s="79"/>
      <c r="DA127" s="79"/>
      <c r="DB127" s="79"/>
      <c r="DC127" s="79"/>
      <c r="DD127" s="79"/>
      <c r="DE127" s="79"/>
      <c r="DF127" s="79"/>
      <c r="DG127" s="79"/>
      <c r="DH127" s="79"/>
      <c r="DI127" s="79"/>
      <c r="DJ127" s="79"/>
      <c r="DK127" s="79"/>
      <c r="DL127" s="79"/>
      <c r="DM127" s="79"/>
      <c r="DN127" s="79"/>
      <c r="DO127" s="79"/>
      <c r="DP127" s="79"/>
      <c r="DQ127" s="79"/>
      <c r="DR127" s="79"/>
      <c r="DS127" s="79"/>
      <c r="DT127" s="79"/>
      <c r="DU127" s="79"/>
      <c r="DV127" s="79"/>
      <c r="DW127" s="79"/>
      <c r="DX127" s="79"/>
      <c r="DY127" s="79"/>
      <c r="DZ127" s="79"/>
      <c r="EA127" s="79"/>
      <c r="EB127" s="79"/>
      <c r="EC127" s="79"/>
      <c r="ED127" s="79"/>
      <c r="EE127" s="79"/>
      <c r="EF127" s="79"/>
      <c r="EG127" s="79"/>
      <c r="EH127" s="79"/>
      <c r="EI127" s="79"/>
      <c r="EJ127" s="79"/>
      <c r="EK127" s="79"/>
      <c r="EL127" s="79"/>
      <c r="EM127" s="79"/>
      <c r="EN127" s="79"/>
      <c r="EO127" s="79"/>
      <c r="EP127" s="79"/>
      <c r="EQ127" s="79"/>
      <c r="ER127" s="79"/>
      <c r="ES127" s="79"/>
      <c r="ET127" s="79"/>
      <c r="EU127" s="79"/>
      <c r="EV127" s="79"/>
      <c r="EW127" s="79"/>
      <c r="EX127" s="79"/>
      <c r="EY127" s="79"/>
      <c r="EZ127" s="79"/>
      <c r="FA127" s="79"/>
      <c r="FB127" s="79"/>
      <c r="FC127" s="79"/>
      <c r="FD127" s="79"/>
      <c r="FE127" s="79"/>
      <c r="FF127" s="79"/>
      <c r="FG127" s="79"/>
      <c r="FH127" s="79"/>
      <c r="FI127" s="79"/>
      <c r="FJ127" s="79"/>
      <c r="FK127" s="79"/>
      <c r="FL127" s="79"/>
      <c r="FM127" s="79"/>
      <c r="FN127" s="79"/>
      <c r="FO127" s="79"/>
      <c r="FP127" s="79"/>
      <c r="FQ127" s="79"/>
      <c r="FR127" s="79"/>
      <c r="FS127" s="79"/>
      <c r="FT127" s="79"/>
      <c r="FU127" s="79"/>
      <c r="FV127" s="79"/>
      <c r="FW127" s="79"/>
      <c r="FX127" s="79"/>
      <c r="FY127" s="79"/>
      <c r="FZ127" s="79"/>
      <c r="GA127" s="79"/>
      <c r="GB127" s="79"/>
      <c r="GC127" s="79"/>
      <c r="GD127" s="79"/>
      <c r="GE127" s="79"/>
      <c r="GF127" s="79"/>
      <c r="GG127" s="79"/>
      <c r="GH127" s="79"/>
      <c r="GI127" s="79"/>
      <c r="GJ127" s="79"/>
      <c r="GK127" s="79"/>
      <c r="GL127" s="79"/>
      <c r="GM127" s="79"/>
      <c r="GN127" s="79"/>
      <c r="GO127" s="79"/>
      <c r="GP127" s="79"/>
      <c r="GQ127" s="79"/>
      <c r="GR127" s="79"/>
      <c r="GS127" s="79"/>
      <c r="GT127" s="79"/>
      <c r="GU127" s="79"/>
      <c r="GV127" s="79"/>
      <c r="GW127" s="79"/>
      <c r="GX127" s="79"/>
      <c r="GY127" s="79"/>
      <c r="GZ127" s="79"/>
      <c r="HA127" s="79"/>
      <c r="HB127" s="79"/>
      <c r="HC127" s="79"/>
      <c r="HD127" s="79"/>
      <c r="HE127" s="79"/>
      <c r="HF127" s="79"/>
      <c r="HG127" s="79"/>
      <c r="HH127" s="79"/>
      <c r="HI127" s="79"/>
      <c r="HJ127" s="79"/>
      <c r="HK127" s="79"/>
      <c r="HL127" s="79"/>
      <c r="HM127" s="79"/>
      <c r="HN127" s="79"/>
      <c r="HO127" s="79"/>
      <c r="HP127" s="79"/>
      <c r="HQ127" s="79"/>
      <c r="HR127" s="79"/>
      <c r="HS127" s="79"/>
      <c r="HT127" s="79"/>
      <c r="HU127" s="79"/>
      <c r="HV127" s="79"/>
      <c r="HW127" s="79"/>
      <c r="HX127" s="79"/>
      <c r="HY127" s="79"/>
      <c r="HZ127" s="79"/>
      <c r="IA127" s="79"/>
      <c r="IB127" s="79"/>
      <c r="IC127" s="79"/>
      <c r="ID127" s="79"/>
      <c r="IE127" s="79"/>
      <c r="IF127" s="79"/>
      <c r="IG127" s="79"/>
      <c r="IH127" s="79"/>
      <c r="II127" s="79"/>
      <c r="IJ127" s="79"/>
      <c r="IK127" s="79"/>
      <c r="IL127" s="79"/>
      <c r="IM127" s="79"/>
      <c r="IN127" s="79"/>
      <c r="IO127" s="79"/>
      <c r="IP127" s="79"/>
      <c r="IQ127" s="79"/>
      <c r="IR127" s="79"/>
      <c r="IS127" s="79"/>
      <c r="IT127" s="79"/>
      <c r="IU127" s="79"/>
      <c r="IV127" s="79"/>
    </row>
    <row r="128" spans="1:256" s="83" customFormat="1" x14ac:dyDescent="0.25">
      <c r="A128" s="79"/>
      <c r="B128" s="79"/>
      <c r="C128" s="86" t="s">
        <v>5076</v>
      </c>
      <c r="D128" s="89">
        <v>43.967700000000001</v>
      </c>
      <c r="E128" s="89">
        <v>43.666400000000003</v>
      </c>
      <c r="F128" s="80"/>
      <c r="G128" s="81"/>
      <c r="H128" s="81"/>
      <c r="I128" s="81"/>
      <c r="J128" s="81"/>
      <c r="K128" s="82"/>
      <c r="L128" s="82"/>
      <c r="M128" s="79"/>
      <c r="N128" s="79"/>
      <c r="O128" s="79"/>
      <c r="P128" s="79"/>
      <c r="Q128" s="79"/>
      <c r="R128" s="79"/>
      <c r="S128" s="79"/>
      <c r="T128" s="79"/>
      <c r="U128" s="79"/>
      <c r="V128" s="79"/>
      <c r="W128" s="79"/>
      <c r="X128" s="79"/>
      <c r="Y128" s="79"/>
      <c r="Z128" s="79"/>
      <c r="AA128" s="79"/>
      <c r="AB128" s="79"/>
      <c r="AC128" s="79"/>
      <c r="AD128" s="79"/>
      <c r="AE128" s="79"/>
      <c r="AF128" s="79"/>
      <c r="AG128" s="79"/>
      <c r="AH128" s="79"/>
      <c r="AI128" s="82"/>
      <c r="AJ128" s="79"/>
      <c r="AK128" s="79"/>
      <c r="AL128" s="79"/>
      <c r="AM128" s="79"/>
      <c r="AN128" s="79"/>
      <c r="AO128" s="79"/>
      <c r="AP128" s="79"/>
      <c r="AQ128" s="79"/>
      <c r="AR128" s="79"/>
      <c r="AS128" s="79"/>
      <c r="AT128" s="79"/>
      <c r="AU128" s="79"/>
      <c r="AV128" s="82"/>
      <c r="AW128" s="79"/>
      <c r="AX128" s="82"/>
      <c r="AY128" s="79"/>
      <c r="AZ128" s="79"/>
      <c r="BA128" s="79"/>
      <c r="BB128" s="82"/>
      <c r="BC128" s="79"/>
      <c r="BD128" s="79"/>
      <c r="BE128" s="79"/>
      <c r="BF128" s="79"/>
      <c r="BG128" s="79"/>
      <c r="BH128" s="79"/>
      <c r="BI128" s="79"/>
      <c r="BJ128" s="79"/>
      <c r="BK128" s="79"/>
      <c r="BL128" s="79"/>
      <c r="BM128" s="79"/>
      <c r="BN128" s="79"/>
      <c r="BO128" s="79"/>
      <c r="BP128" s="79"/>
      <c r="BQ128" s="79"/>
      <c r="BR128" s="79"/>
      <c r="BS128" s="79"/>
      <c r="BT128" s="79"/>
      <c r="BU128" s="79"/>
      <c r="BV128" s="79"/>
      <c r="BW128" s="79"/>
      <c r="BX128" s="79"/>
      <c r="BY128" s="79"/>
      <c r="BZ128" s="79"/>
      <c r="CA128" s="79"/>
      <c r="CB128" s="79"/>
      <c r="CC128" s="79"/>
      <c r="CD128" s="79"/>
      <c r="CE128" s="79"/>
      <c r="CF128" s="79"/>
      <c r="CG128" s="79"/>
      <c r="CH128" s="79"/>
      <c r="CI128" s="79"/>
      <c r="CJ128" s="79"/>
      <c r="CK128" s="79"/>
      <c r="CL128" s="79"/>
      <c r="CM128" s="79"/>
      <c r="CN128" s="79"/>
      <c r="CO128" s="79"/>
      <c r="CP128" s="79"/>
      <c r="CQ128" s="79"/>
      <c r="CR128" s="79"/>
      <c r="CS128" s="79"/>
      <c r="CT128" s="79"/>
      <c r="CU128" s="79"/>
      <c r="CV128" s="79"/>
      <c r="CW128" s="79"/>
      <c r="CX128" s="79"/>
      <c r="CY128" s="79"/>
      <c r="CZ128" s="79"/>
      <c r="DA128" s="79"/>
      <c r="DB128" s="79"/>
      <c r="DC128" s="79"/>
      <c r="DD128" s="79"/>
      <c r="DE128" s="79"/>
      <c r="DF128" s="79"/>
      <c r="DG128" s="79"/>
      <c r="DH128" s="79"/>
      <c r="DI128" s="79"/>
      <c r="DJ128" s="79"/>
      <c r="DK128" s="79"/>
      <c r="DL128" s="79"/>
      <c r="DM128" s="79"/>
      <c r="DN128" s="79"/>
      <c r="DO128" s="79"/>
      <c r="DP128" s="79"/>
      <c r="DQ128" s="79"/>
      <c r="DR128" s="79"/>
      <c r="DS128" s="79"/>
      <c r="DT128" s="79"/>
      <c r="DU128" s="79"/>
      <c r="DV128" s="79"/>
      <c r="DW128" s="79"/>
      <c r="DX128" s="79"/>
      <c r="DY128" s="79"/>
      <c r="DZ128" s="79"/>
      <c r="EA128" s="79"/>
      <c r="EB128" s="79"/>
      <c r="EC128" s="79"/>
      <c r="ED128" s="79"/>
      <c r="EE128" s="79"/>
      <c r="EF128" s="79"/>
      <c r="EG128" s="79"/>
      <c r="EH128" s="79"/>
      <c r="EI128" s="79"/>
      <c r="EJ128" s="79"/>
      <c r="EK128" s="79"/>
      <c r="EL128" s="79"/>
      <c r="EM128" s="79"/>
      <c r="EN128" s="79"/>
      <c r="EO128" s="79"/>
      <c r="EP128" s="79"/>
      <c r="EQ128" s="79"/>
      <c r="ER128" s="79"/>
      <c r="ES128" s="79"/>
      <c r="ET128" s="79"/>
      <c r="EU128" s="79"/>
      <c r="EV128" s="79"/>
      <c r="EW128" s="79"/>
      <c r="EX128" s="79"/>
      <c r="EY128" s="79"/>
      <c r="EZ128" s="79"/>
      <c r="FA128" s="79"/>
      <c r="FB128" s="79"/>
      <c r="FC128" s="79"/>
      <c r="FD128" s="79"/>
      <c r="FE128" s="79"/>
      <c r="FF128" s="79"/>
      <c r="FG128" s="79"/>
      <c r="FH128" s="79"/>
      <c r="FI128" s="79"/>
      <c r="FJ128" s="79"/>
      <c r="FK128" s="79"/>
      <c r="FL128" s="79"/>
      <c r="FM128" s="79"/>
      <c r="FN128" s="79"/>
      <c r="FO128" s="79"/>
      <c r="FP128" s="79"/>
      <c r="FQ128" s="79"/>
      <c r="FR128" s="79"/>
      <c r="FS128" s="79"/>
      <c r="FT128" s="79"/>
      <c r="FU128" s="79"/>
      <c r="FV128" s="79"/>
      <c r="FW128" s="79"/>
      <c r="FX128" s="79"/>
      <c r="FY128" s="79"/>
      <c r="FZ128" s="79"/>
      <c r="GA128" s="79"/>
      <c r="GB128" s="79"/>
      <c r="GC128" s="79"/>
      <c r="GD128" s="79"/>
      <c r="GE128" s="79"/>
      <c r="GF128" s="79"/>
      <c r="GG128" s="79"/>
      <c r="GH128" s="79"/>
      <c r="GI128" s="79"/>
      <c r="GJ128" s="79"/>
      <c r="GK128" s="79"/>
      <c r="GL128" s="79"/>
      <c r="GM128" s="79"/>
      <c r="GN128" s="79"/>
      <c r="GO128" s="79"/>
      <c r="GP128" s="79"/>
      <c r="GQ128" s="79"/>
      <c r="GR128" s="79"/>
      <c r="GS128" s="79"/>
      <c r="GT128" s="79"/>
      <c r="GU128" s="79"/>
      <c r="GV128" s="79"/>
      <c r="GW128" s="79"/>
      <c r="GX128" s="79"/>
      <c r="GY128" s="79"/>
      <c r="GZ128" s="79"/>
      <c r="HA128" s="79"/>
      <c r="HB128" s="79"/>
      <c r="HC128" s="79"/>
      <c r="HD128" s="79"/>
      <c r="HE128" s="79"/>
      <c r="HF128" s="79"/>
      <c r="HG128" s="79"/>
      <c r="HH128" s="79"/>
      <c r="HI128" s="79"/>
      <c r="HJ128" s="79"/>
      <c r="HK128" s="79"/>
      <c r="HL128" s="79"/>
      <c r="HM128" s="79"/>
      <c r="HN128" s="79"/>
      <c r="HO128" s="79"/>
      <c r="HP128" s="79"/>
      <c r="HQ128" s="79"/>
      <c r="HR128" s="79"/>
      <c r="HS128" s="79"/>
      <c r="HT128" s="79"/>
      <c r="HU128" s="79"/>
      <c r="HV128" s="79"/>
      <c r="HW128" s="79"/>
      <c r="HX128" s="79"/>
      <c r="HY128" s="79"/>
      <c r="HZ128" s="79"/>
      <c r="IA128" s="79"/>
      <c r="IB128" s="79"/>
      <c r="IC128" s="79"/>
      <c r="ID128" s="79"/>
      <c r="IE128" s="79"/>
      <c r="IF128" s="79"/>
      <c r="IG128" s="79"/>
      <c r="IH128" s="79"/>
      <c r="II128" s="79"/>
      <c r="IJ128" s="79"/>
      <c r="IK128" s="79"/>
      <c r="IL128" s="79"/>
      <c r="IM128" s="79"/>
      <c r="IN128" s="79"/>
      <c r="IO128" s="79"/>
      <c r="IP128" s="79"/>
      <c r="IQ128" s="79"/>
      <c r="IR128" s="79"/>
      <c r="IS128" s="79"/>
      <c r="IT128" s="79"/>
      <c r="IU128" s="79"/>
      <c r="IV128" s="79"/>
    </row>
    <row r="129" spans="1:256" s="83" customFormat="1" x14ac:dyDescent="0.25">
      <c r="A129" s="79"/>
      <c r="B129" s="79"/>
      <c r="C129" s="86" t="s">
        <v>5077</v>
      </c>
      <c r="D129" s="89">
        <v>44.342199999999998</v>
      </c>
      <c r="E129" s="89">
        <v>44.075000000000003</v>
      </c>
      <c r="F129" s="80"/>
      <c r="G129" s="81"/>
      <c r="H129" s="81"/>
      <c r="I129" s="81"/>
      <c r="J129" s="81"/>
      <c r="K129" s="82"/>
      <c r="L129" s="82"/>
      <c r="M129" s="79"/>
      <c r="N129" s="79"/>
      <c r="O129" s="79"/>
      <c r="P129" s="79"/>
      <c r="Q129" s="79"/>
      <c r="R129" s="79"/>
      <c r="S129" s="79"/>
      <c r="T129" s="79"/>
      <c r="U129" s="79"/>
      <c r="V129" s="79"/>
      <c r="W129" s="79"/>
      <c r="X129" s="79"/>
      <c r="Y129" s="79"/>
      <c r="Z129" s="79"/>
      <c r="AA129" s="79"/>
      <c r="AB129" s="79"/>
      <c r="AC129" s="79"/>
      <c r="AD129" s="79"/>
      <c r="AE129" s="79"/>
      <c r="AF129" s="79"/>
      <c r="AG129" s="79"/>
      <c r="AH129" s="79"/>
      <c r="AI129" s="82"/>
      <c r="AJ129" s="79"/>
      <c r="AK129" s="79"/>
      <c r="AL129" s="79"/>
      <c r="AM129" s="79"/>
      <c r="AN129" s="79"/>
      <c r="AO129" s="79"/>
      <c r="AP129" s="79"/>
      <c r="AQ129" s="79"/>
      <c r="AR129" s="79"/>
      <c r="AS129" s="79"/>
      <c r="AT129" s="79"/>
      <c r="AU129" s="79"/>
      <c r="AV129" s="82"/>
      <c r="AW129" s="79"/>
      <c r="AX129" s="82"/>
      <c r="AY129" s="79"/>
      <c r="AZ129" s="79"/>
      <c r="BA129" s="79"/>
      <c r="BB129" s="82"/>
      <c r="BC129" s="79"/>
      <c r="BD129" s="79"/>
      <c r="BE129" s="79"/>
      <c r="BF129" s="79"/>
      <c r="BG129" s="79"/>
      <c r="BH129" s="79"/>
      <c r="BI129" s="79"/>
      <c r="BJ129" s="79"/>
      <c r="BK129" s="79"/>
      <c r="BL129" s="79"/>
      <c r="BM129" s="79"/>
      <c r="BN129" s="79"/>
      <c r="BO129" s="79"/>
      <c r="BP129" s="79"/>
      <c r="BQ129" s="79"/>
      <c r="BR129" s="79"/>
      <c r="BS129" s="79"/>
      <c r="BT129" s="79"/>
      <c r="BU129" s="79"/>
      <c r="BV129" s="79"/>
      <c r="BW129" s="79"/>
      <c r="BX129" s="79"/>
      <c r="BY129" s="79"/>
      <c r="BZ129" s="79"/>
      <c r="CA129" s="79"/>
      <c r="CB129" s="79"/>
      <c r="CC129" s="79"/>
      <c r="CD129" s="79"/>
      <c r="CE129" s="79"/>
      <c r="CF129" s="79"/>
      <c r="CG129" s="79"/>
      <c r="CH129" s="79"/>
      <c r="CI129" s="79"/>
      <c r="CJ129" s="79"/>
      <c r="CK129" s="79"/>
      <c r="CL129" s="79"/>
      <c r="CM129" s="79"/>
      <c r="CN129" s="79"/>
      <c r="CO129" s="79"/>
      <c r="CP129" s="79"/>
      <c r="CQ129" s="79"/>
      <c r="CR129" s="79"/>
      <c r="CS129" s="79"/>
      <c r="CT129" s="79"/>
      <c r="CU129" s="79"/>
      <c r="CV129" s="79"/>
      <c r="CW129" s="79"/>
      <c r="CX129" s="79"/>
      <c r="CY129" s="79"/>
      <c r="CZ129" s="79"/>
      <c r="DA129" s="79"/>
      <c r="DB129" s="79"/>
      <c r="DC129" s="79"/>
      <c r="DD129" s="79"/>
      <c r="DE129" s="79"/>
      <c r="DF129" s="79"/>
      <c r="DG129" s="79"/>
      <c r="DH129" s="79"/>
      <c r="DI129" s="79"/>
      <c r="DJ129" s="79"/>
      <c r="DK129" s="79"/>
      <c r="DL129" s="79"/>
      <c r="DM129" s="79"/>
      <c r="DN129" s="79"/>
      <c r="DO129" s="79"/>
      <c r="DP129" s="79"/>
      <c r="DQ129" s="79"/>
      <c r="DR129" s="79"/>
      <c r="DS129" s="79"/>
      <c r="DT129" s="79"/>
      <c r="DU129" s="79"/>
      <c r="DV129" s="79"/>
      <c r="DW129" s="79"/>
      <c r="DX129" s="79"/>
      <c r="DY129" s="79"/>
      <c r="DZ129" s="79"/>
      <c r="EA129" s="79"/>
      <c r="EB129" s="79"/>
      <c r="EC129" s="79"/>
      <c r="ED129" s="79"/>
      <c r="EE129" s="79"/>
      <c r="EF129" s="79"/>
      <c r="EG129" s="79"/>
      <c r="EH129" s="79"/>
      <c r="EI129" s="79"/>
      <c r="EJ129" s="79"/>
      <c r="EK129" s="79"/>
      <c r="EL129" s="79"/>
      <c r="EM129" s="79"/>
      <c r="EN129" s="79"/>
      <c r="EO129" s="79"/>
      <c r="EP129" s="79"/>
      <c r="EQ129" s="79"/>
      <c r="ER129" s="79"/>
      <c r="ES129" s="79"/>
      <c r="ET129" s="79"/>
      <c r="EU129" s="79"/>
      <c r="EV129" s="79"/>
      <c r="EW129" s="79"/>
      <c r="EX129" s="79"/>
      <c r="EY129" s="79"/>
      <c r="EZ129" s="79"/>
      <c r="FA129" s="79"/>
      <c r="FB129" s="79"/>
      <c r="FC129" s="79"/>
      <c r="FD129" s="79"/>
      <c r="FE129" s="79"/>
      <c r="FF129" s="79"/>
      <c r="FG129" s="79"/>
      <c r="FH129" s="79"/>
      <c r="FI129" s="79"/>
      <c r="FJ129" s="79"/>
      <c r="FK129" s="79"/>
      <c r="FL129" s="79"/>
      <c r="FM129" s="79"/>
      <c r="FN129" s="79"/>
      <c r="FO129" s="79"/>
      <c r="FP129" s="79"/>
      <c r="FQ129" s="79"/>
      <c r="FR129" s="79"/>
      <c r="FS129" s="79"/>
      <c r="FT129" s="79"/>
      <c r="FU129" s="79"/>
      <c r="FV129" s="79"/>
      <c r="FW129" s="79"/>
      <c r="FX129" s="79"/>
      <c r="FY129" s="79"/>
      <c r="FZ129" s="79"/>
      <c r="GA129" s="79"/>
      <c r="GB129" s="79"/>
      <c r="GC129" s="79"/>
      <c r="GD129" s="79"/>
      <c r="GE129" s="79"/>
      <c r="GF129" s="79"/>
      <c r="GG129" s="79"/>
      <c r="GH129" s="79"/>
      <c r="GI129" s="79"/>
      <c r="GJ129" s="79"/>
      <c r="GK129" s="79"/>
      <c r="GL129" s="79"/>
      <c r="GM129" s="79"/>
      <c r="GN129" s="79"/>
      <c r="GO129" s="79"/>
      <c r="GP129" s="79"/>
      <c r="GQ129" s="79"/>
      <c r="GR129" s="79"/>
      <c r="GS129" s="79"/>
      <c r="GT129" s="79"/>
      <c r="GU129" s="79"/>
      <c r="GV129" s="79"/>
      <c r="GW129" s="79"/>
      <c r="GX129" s="79"/>
      <c r="GY129" s="79"/>
      <c r="GZ129" s="79"/>
      <c r="HA129" s="79"/>
      <c r="HB129" s="79"/>
      <c r="HC129" s="79"/>
      <c r="HD129" s="79"/>
      <c r="HE129" s="79"/>
      <c r="HF129" s="79"/>
      <c r="HG129" s="79"/>
      <c r="HH129" s="79"/>
      <c r="HI129" s="79"/>
      <c r="HJ129" s="79"/>
      <c r="HK129" s="79"/>
      <c r="HL129" s="79"/>
      <c r="HM129" s="79"/>
      <c r="HN129" s="79"/>
      <c r="HO129" s="79"/>
      <c r="HP129" s="79"/>
      <c r="HQ129" s="79"/>
      <c r="HR129" s="79"/>
      <c r="HS129" s="79"/>
      <c r="HT129" s="79"/>
      <c r="HU129" s="79"/>
      <c r="HV129" s="79"/>
      <c r="HW129" s="79"/>
      <c r="HX129" s="79"/>
      <c r="HY129" s="79"/>
      <c r="HZ129" s="79"/>
      <c r="IA129" s="79"/>
      <c r="IB129" s="79"/>
      <c r="IC129" s="79"/>
      <c r="ID129" s="79"/>
      <c r="IE129" s="79"/>
      <c r="IF129" s="79"/>
      <c r="IG129" s="79"/>
      <c r="IH129" s="79"/>
      <c r="II129" s="79"/>
      <c r="IJ129" s="79"/>
      <c r="IK129" s="79"/>
      <c r="IL129" s="79"/>
      <c r="IM129" s="79"/>
      <c r="IN129" s="79"/>
      <c r="IO129" s="79"/>
      <c r="IP129" s="79"/>
      <c r="IQ129" s="79"/>
      <c r="IR129" s="79"/>
      <c r="IS129" s="79"/>
      <c r="IT129" s="79"/>
      <c r="IU129" s="79"/>
      <c r="IV129" s="79"/>
    </row>
    <row r="130" spans="1:256" s="83" customFormat="1" x14ac:dyDescent="0.25">
      <c r="A130" s="79"/>
      <c r="B130" s="79"/>
      <c r="C130" s="86" t="s">
        <v>5078</v>
      </c>
      <c r="D130" s="89">
        <v>49.608199999999997</v>
      </c>
      <c r="E130" s="89">
        <v>49.309199999999997</v>
      </c>
      <c r="F130" s="80"/>
      <c r="G130" s="81"/>
      <c r="H130" s="81"/>
      <c r="I130" s="81"/>
      <c r="J130" s="81"/>
      <c r="K130" s="82"/>
      <c r="L130" s="82"/>
      <c r="M130" s="79"/>
      <c r="N130" s="79"/>
      <c r="O130" s="79"/>
      <c r="P130" s="79"/>
      <c r="Q130" s="79"/>
      <c r="R130" s="79"/>
      <c r="S130" s="79"/>
      <c r="T130" s="79"/>
      <c r="U130" s="79"/>
      <c r="V130" s="79"/>
      <c r="W130" s="79"/>
      <c r="X130" s="79"/>
      <c r="Y130" s="79"/>
      <c r="Z130" s="79"/>
      <c r="AA130" s="79"/>
      <c r="AB130" s="79"/>
      <c r="AC130" s="79"/>
      <c r="AD130" s="79"/>
      <c r="AE130" s="79"/>
      <c r="AF130" s="79"/>
      <c r="AG130" s="79"/>
      <c r="AH130" s="79"/>
      <c r="AI130" s="82"/>
      <c r="AJ130" s="79"/>
      <c r="AK130" s="79"/>
      <c r="AL130" s="79"/>
      <c r="AM130" s="79"/>
      <c r="AN130" s="79"/>
      <c r="AO130" s="79"/>
      <c r="AP130" s="79"/>
      <c r="AQ130" s="79"/>
      <c r="AR130" s="79"/>
      <c r="AS130" s="79"/>
      <c r="AT130" s="79"/>
      <c r="AU130" s="79"/>
      <c r="AV130" s="82"/>
      <c r="AW130" s="79"/>
      <c r="AX130" s="82"/>
      <c r="AY130" s="79"/>
      <c r="AZ130" s="79"/>
      <c r="BA130" s="79"/>
      <c r="BB130" s="82"/>
      <c r="BC130" s="79"/>
      <c r="BD130" s="79"/>
      <c r="BE130" s="79"/>
      <c r="BF130" s="79"/>
      <c r="BG130" s="79"/>
      <c r="BH130" s="79"/>
      <c r="BI130" s="79"/>
      <c r="BJ130" s="79"/>
      <c r="BK130" s="79"/>
      <c r="BL130" s="79"/>
      <c r="BM130" s="79"/>
      <c r="BN130" s="79"/>
      <c r="BO130" s="79"/>
      <c r="BP130" s="79"/>
      <c r="BQ130" s="79"/>
      <c r="BR130" s="79"/>
      <c r="BS130" s="79"/>
      <c r="BT130" s="79"/>
      <c r="BU130" s="79"/>
      <c r="BV130" s="79"/>
      <c r="BW130" s="79"/>
      <c r="BX130" s="79"/>
      <c r="BY130" s="79"/>
      <c r="BZ130" s="79"/>
      <c r="CA130" s="79"/>
      <c r="CB130" s="79"/>
      <c r="CC130" s="79"/>
      <c r="CD130" s="79"/>
      <c r="CE130" s="79"/>
      <c r="CF130" s="79"/>
      <c r="CG130" s="79"/>
      <c r="CH130" s="79"/>
      <c r="CI130" s="79"/>
      <c r="CJ130" s="79"/>
      <c r="CK130" s="79"/>
      <c r="CL130" s="79"/>
      <c r="CM130" s="79"/>
      <c r="CN130" s="79"/>
      <c r="CO130" s="79"/>
      <c r="CP130" s="79"/>
      <c r="CQ130" s="79"/>
      <c r="CR130" s="79"/>
      <c r="CS130" s="79"/>
      <c r="CT130" s="79"/>
      <c r="CU130" s="79"/>
      <c r="CV130" s="79"/>
      <c r="CW130" s="79"/>
      <c r="CX130" s="79"/>
      <c r="CY130" s="79"/>
      <c r="CZ130" s="79"/>
      <c r="DA130" s="79"/>
      <c r="DB130" s="79"/>
      <c r="DC130" s="79"/>
      <c r="DD130" s="79"/>
      <c r="DE130" s="79"/>
      <c r="DF130" s="79"/>
      <c r="DG130" s="79"/>
      <c r="DH130" s="79"/>
      <c r="DI130" s="79"/>
      <c r="DJ130" s="79"/>
      <c r="DK130" s="79"/>
      <c r="DL130" s="79"/>
      <c r="DM130" s="79"/>
      <c r="DN130" s="79"/>
      <c r="DO130" s="79"/>
      <c r="DP130" s="79"/>
      <c r="DQ130" s="79"/>
      <c r="DR130" s="79"/>
      <c r="DS130" s="79"/>
      <c r="DT130" s="79"/>
      <c r="DU130" s="79"/>
      <c r="DV130" s="79"/>
      <c r="DW130" s="79"/>
      <c r="DX130" s="79"/>
      <c r="DY130" s="79"/>
      <c r="DZ130" s="79"/>
      <c r="EA130" s="79"/>
      <c r="EB130" s="79"/>
      <c r="EC130" s="79"/>
      <c r="ED130" s="79"/>
      <c r="EE130" s="79"/>
      <c r="EF130" s="79"/>
      <c r="EG130" s="79"/>
      <c r="EH130" s="79"/>
      <c r="EI130" s="79"/>
      <c r="EJ130" s="79"/>
      <c r="EK130" s="79"/>
      <c r="EL130" s="79"/>
      <c r="EM130" s="79"/>
      <c r="EN130" s="79"/>
      <c r="EO130" s="79"/>
      <c r="EP130" s="79"/>
      <c r="EQ130" s="79"/>
      <c r="ER130" s="79"/>
      <c r="ES130" s="79"/>
      <c r="ET130" s="79"/>
      <c r="EU130" s="79"/>
      <c r="EV130" s="79"/>
      <c r="EW130" s="79"/>
      <c r="EX130" s="79"/>
      <c r="EY130" s="79"/>
      <c r="EZ130" s="79"/>
      <c r="FA130" s="79"/>
      <c r="FB130" s="79"/>
      <c r="FC130" s="79"/>
      <c r="FD130" s="79"/>
      <c r="FE130" s="79"/>
      <c r="FF130" s="79"/>
      <c r="FG130" s="79"/>
      <c r="FH130" s="79"/>
      <c r="FI130" s="79"/>
      <c r="FJ130" s="79"/>
      <c r="FK130" s="79"/>
      <c r="FL130" s="79"/>
      <c r="FM130" s="79"/>
      <c r="FN130" s="79"/>
      <c r="FO130" s="79"/>
      <c r="FP130" s="79"/>
      <c r="FQ130" s="79"/>
      <c r="FR130" s="79"/>
      <c r="FS130" s="79"/>
      <c r="FT130" s="79"/>
      <c r="FU130" s="79"/>
      <c r="FV130" s="79"/>
      <c r="FW130" s="79"/>
      <c r="FX130" s="79"/>
      <c r="FY130" s="79"/>
      <c r="FZ130" s="79"/>
      <c r="GA130" s="79"/>
      <c r="GB130" s="79"/>
      <c r="GC130" s="79"/>
      <c r="GD130" s="79"/>
      <c r="GE130" s="79"/>
      <c r="GF130" s="79"/>
      <c r="GG130" s="79"/>
      <c r="GH130" s="79"/>
      <c r="GI130" s="79"/>
      <c r="GJ130" s="79"/>
      <c r="GK130" s="79"/>
      <c r="GL130" s="79"/>
      <c r="GM130" s="79"/>
      <c r="GN130" s="79"/>
      <c r="GO130" s="79"/>
      <c r="GP130" s="79"/>
      <c r="GQ130" s="79"/>
      <c r="GR130" s="79"/>
      <c r="GS130" s="79"/>
      <c r="GT130" s="79"/>
      <c r="GU130" s="79"/>
      <c r="GV130" s="79"/>
      <c r="GW130" s="79"/>
      <c r="GX130" s="79"/>
      <c r="GY130" s="79"/>
      <c r="GZ130" s="79"/>
      <c r="HA130" s="79"/>
      <c r="HB130" s="79"/>
      <c r="HC130" s="79"/>
      <c r="HD130" s="79"/>
      <c r="HE130" s="79"/>
      <c r="HF130" s="79"/>
      <c r="HG130" s="79"/>
      <c r="HH130" s="79"/>
      <c r="HI130" s="79"/>
      <c r="HJ130" s="79"/>
      <c r="HK130" s="79"/>
      <c r="HL130" s="79"/>
      <c r="HM130" s="79"/>
      <c r="HN130" s="79"/>
      <c r="HO130" s="79"/>
      <c r="HP130" s="79"/>
      <c r="HQ130" s="79"/>
      <c r="HR130" s="79"/>
      <c r="HS130" s="79"/>
      <c r="HT130" s="79"/>
      <c r="HU130" s="79"/>
      <c r="HV130" s="79"/>
      <c r="HW130" s="79"/>
      <c r="HX130" s="79"/>
      <c r="HY130" s="79"/>
      <c r="HZ130" s="79"/>
      <c r="IA130" s="79"/>
      <c r="IB130" s="79"/>
      <c r="IC130" s="79"/>
      <c r="ID130" s="79"/>
      <c r="IE130" s="79"/>
      <c r="IF130" s="79"/>
      <c r="IG130" s="79"/>
      <c r="IH130" s="79"/>
      <c r="II130" s="79"/>
      <c r="IJ130" s="79"/>
      <c r="IK130" s="79"/>
      <c r="IL130" s="79"/>
      <c r="IM130" s="79"/>
      <c r="IN130" s="79"/>
      <c r="IO130" s="79"/>
      <c r="IP130" s="79"/>
      <c r="IQ130" s="79"/>
      <c r="IR130" s="79"/>
      <c r="IS130" s="79"/>
      <c r="IT130" s="79"/>
      <c r="IU130" s="79"/>
      <c r="IV130" s="79"/>
    </row>
    <row r="131" spans="1:256" s="83" customFormat="1" ht="84.95" customHeight="1" x14ac:dyDescent="0.25">
      <c r="A131" s="79"/>
      <c r="B131" s="79"/>
      <c r="C131" s="206" t="s">
        <v>5112</v>
      </c>
      <c r="D131" s="207"/>
      <c r="E131" s="208"/>
      <c r="F131" s="80"/>
      <c r="G131" s="81"/>
      <c r="H131" s="81"/>
      <c r="I131" s="81"/>
      <c r="J131" s="81"/>
      <c r="K131" s="82"/>
      <c r="L131" s="82"/>
      <c r="M131" s="79"/>
      <c r="N131" s="79"/>
      <c r="O131" s="79"/>
      <c r="P131" s="79"/>
      <c r="Q131" s="79"/>
      <c r="R131" s="79"/>
      <c r="S131" s="79"/>
      <c r="T131" s="79"/>
      <c r="U131" s="79"/>
      <c r="V131" s="79"/>
      <c r="W131" s="79"/>
      <c r="X131" s="79"/>
      <c r="Y131" s="79"/>
      <c r="Z131" s="79"/>
      <c r="AA131" s="79"/>
      <c r="AB131" s="79"/>
      <c r="AC131" s="79"/>
      <c r="AD131" s="79"/>
      <c r="AE131" s="79"/>
      <c r="AF131" s="79"/>
      <c r="AG131" s="79"/>
      <c r="AH131" s="79"/>
      <c r="AI131" s="82"/>
      <c r="AJ131" s="79"/>
      <c r="AK131" s="79"/>
      <c r="AL131" s="79"/>
      <c r="AM131" s="79"/>
      <c r="AN131" s="79"/>
      <c r="AO131" s="79"/>
      <c r="AP131" s="79"/>
      <c r="AQ131" s="79"/>
      <c r="AR131" s="79"/>
      <c r="AS131" s="79"/>
      <c r="AT131" s="79"/>
      <c r="AU131" s="79"/>
      <c r="AV131" s="82"/>
      <c r="AW131" s="79"/>
      <c r="AX131" s="82"/>
      <c r="AY131" s="79"/>
      <c r="AZ131" s="79"/>
      <c r="BA131" s="79"/>
      <c r="BB131" s="82"/>
      <c r="BC131" s="79"/>
      <c r="BD131" s="79"/>
      <c r="BE131" s="79"/>
      <c r="BF131" s="79"/>
      <c r="BG131" s="79"/>
      <c r="BH131" s="79"/>
      <c r="BI131" s="79"/>
      <c r="BJ131" s="79"/>
      <c r="BK131" s="79"/>
      <c r="BL131" s="79"/>
      <c r="BM131" s="79"/>
      <c r="BN131" s="79"/>
      <c r="BO131" s="79"/>
      <c r="BP131" s="79"/>
      <c r="BQ131" s="79"/>
      <c r="BR131" s="79"/>
      <c r="BS131" s="79"/>
      <c r="BT131" s="79"/>
      <c r="BU131" s="79"/>
      <c r="BV131" s="79"/>
      <c r="BW131" s="79"/>
      <c r="BX131" s="79"/>
      <c r="BY131" s="79"/>
      <c r="BZ131" s="79"/>
      <c r="CA131" s="79"/>
      <c r="CB131" s="79"/>
      <c r="CC131" s="79"/>
      <c r="CD131" s="79"/>
      <c r="CE131" s="79"/>
      <c r="CF131" s="79"/>
      <c r="CG131" s="79"/>
      <c r="CH131" s="79"/>
      <c r="CI131" s="79"/>
      <c r="CJ131" s="79"/>
      <c r="CK131" s="79"/>
      <c r="CL131" s="79"/>
      <c r="CM131" s="79"/>
      <c r="CN131" s="79"/>
      <c r="CO131" s="79"/>
      <c r="CP131" s="79"/>
      <c r="CQ131" s="79"/>
      <c r="CR131" s="79"/>
      <c r="CS131" s="79"/>
      <c r="CT131" s="79"/>
      <c r="CU131" s="79"/>
      <c r="CV131" s="79"/>
      <c r="CW131" s="79"/>
      <c r="CX131" s="79"/>
      <c r="CY131" s="79"/>
      <c r="CZ131" s="79"/>
      <c r="DA131" s="79"/>
      <c r="DB131" s="79"/>
      <c r="DC131" s="79"/>
      <c r="DD131" s="79"/>
      <c r="DE131" s="79"/>
      <c r="DF131" s="79"/>
      <c r="DG131" s="79"/>
      <c r="DH131" s="79"/>
      <c r="DI131" s="79"/>
      <c r="DJ131" s="79"/>
      <c r="DK131" s="79"/>
      <c r="DL131" s="79"/>
      <c r="DM131" s="79"/>
      <c r="DN131" s="79"/>
      <c r="DO131" s="79"/>
      <c r="DP131" s="79"/>
      <c r="DQ131" s="79"/>
      <c r="DR131" s="79"/>
      <c r="DS131" s="79"/>
      <c r="DT131" s="79"/>
      <c r="DU131" s="79"/>
      <c r="DV131" s="79"/>
      <c r="DW131" s="79"/>
      <c r="DX131" s="79"/>
      <c r="DY131" s="79"/>
      <c r="DZ131" s="79"/>
      <c r="EA131" s="79"/>
      <c r="EB131" s="79"/>
      <c r="EC131" s="79"/>
      <c r="ED131" s="79"/>
      <c r="EE131" s="79"/>
      <c r="EF131" s="79"/>
      <c r="EG131" s="79"/>
      <c r="EH131" s="79"/>
      <c r="EI131" s="79"/>
      <c r="EJ131" s="79"/>
      <c r="EK131" s="79"/>
      <c r="EL131" s="79"/>
      <c r="EM131" s="79"/>
      <c r="EN131" s="79"/>
      <c r="EO131" s="79"/>
      <c r="EP131" s="79"/>
      <c r="EQ131" s="79"/>
      <c r="ER131" s="79"/>
      <c r="ES131" s="79"/>
      <c r="ET131" s="79"/>
      <c r="EU131" s="79"/>
      <c r="EV131" s="79"/>
      <c r="EW131" s="79"/>
      <c r="EX131" s="79"/>
      <c r="EY131" s="79"/>
      <c r="EZ131" s="79"/>
      <c r="FA131" s="79"/>
      <c r="FB131" s="79"/>
      <c r="FC131" s="79"/>
      <c r="FD131" s="79"/>
      <c r="FE131" s="79"/>
      <c r="FF131" s="79"/>
      <c r="FG131" s="79"/>
      <c r="FH131" s="79"/>
      <c r="FI131" s="79"/>
      <c r="FJ131" s="79"/>
      <c r="FK131" s="79"/>
      <c r="FL131" s="79"/>
      <c r="FM131" s="79"/>
      <c r="FN131" s="79"/>
      <c r="FO131" s="79"/>
      <c r="FP131" s="79"/>
      <c r="FQ131" s="79"/>
      <c r="FR131" s="79"/>
      <c r="FS131" s="79"/>
      <c r="FT131" s="79"/>
      <c r="FU131" s="79"/>
      <c r="FV131" s="79"/>
      <c r="FW131" s="79"/>
      <c r="FX131" s="79"/>
      <c r="FY131" s="79"/>
      <c r="FZ131" s="79"/>
      <c r="GA131" s="79"/>
      <c r="GB131" s="79"/>
      <c r="GC131" s="79"/>
      <c r="GD131" s="79"/>
      <c r="GE131" s="79"/>
      <c r="GF131" s="79"/>
      <c r="GG131" s="79"/>
      <c r="GH131" s="79"/>
      <c r="GI131" s="79"/>
      <c r="GJ131" s="79"/>
      <c r="GK131" s="79"/>
      <c r="GL131" s="79"/>
      <c r="GM131" s="79"/>
      <c r="GN131" s="79"/>
      <c r="GO131" s="79"/>
      <c r="GP131" s="79"/>
      <c r="GQ131" s="79"/>
      <c r="GR131" s="79"/>
      <c r="GS131" s="79"/>
      <c r="GT131" s="79"/>
      <c r="GU131" s="79"/>
      <c r="GV131" s="79"/>
      <c r="GW131" s="79"/>
      <c r="GX131" s="79"/>
      <c r="GY131" s="79"/>
      <c r="GZ131" s="79"/>
      <c r="HA131" s="79"/>
      <c r="HB131" s="79"/>
      <c r="HC131" s="79"/>
      <c r="HD131" s="79"/>
      <c r="HE131" s="79"/>
      <c r="HF131" s="79"/>
      <c r="HG131" s="79"/>
      <c r="HH131" s="79"/>
      <c r="HI131" s="79"/>
      <c r="HJ131" s="79"/>
      <c r="HK131" s="79"/>
      <c r="HL131" s="79"/>
      <c r="HM131" s="79"/>
      <c r="HN131" s="79"/>
      <c r="HO131" s="79"/>
      <c r="HP131" s="79"/>
      <c r="HQ131" s="79"/>
      <c r="HR131" s="79"/>
      <c r="HS131" s="79"/>
      <c r="HT131" s="79"/>
      <c r="HU131" s="79"/>
      <c r="HV131" s="79"/>
      <c r="HW131" s="79"/>
      <c r="HX131" s="79"/>
      <c r="HY131" s="79"/>
      <c r="HZ131" s="79"/>
      <c r="IA131" s="79"/>
      <c r="IB131" s="79"/>
      <c r="IC131" s="79"/>
      <c r="ID131" s="79"/>
      <c r="IE131" s="79"/>
      <c r="IF131" s="79"/>
      <c r="IG131" s="79"/>
      <c r="IH131" s="79"/>
      <c r="II131" s="79"/>
      <c r="IJ131" s="79"/>
      <c r="IK131" s="79"/>
      <c r="IL131" s="79"/>
      <c r="IM131" s="79"/>
      <c r="IN131" s="79"/>
      <c r="IO131" s="79"/>
      <c r="IP131" s="79"/>
      <c r="IQ131" s="79"/>
      <c r="IR131" s="79"/>
      <c r="IS131" s="79"/>
      <c r="IT131" s="79"/>
      <c r="IU131" s="79"/>
      <c r="IV131" s="79"/>
    </row>
    <row r="133" spans="1:256" x14ac:dyDescent="0.25">
      <c r="C133" s="2" t="s">
        <v>5175</v>
      </c>
      <c r="E133" s="2" t="s">
        <v>2</v>
      </c>
    </row>
    <row r="135" spans="1:256" x14ac:dyDescent="0.25">
      <c r="C135" s="2" t="s">
        <v>5176</v>
      </c>
      <c r="E135" s="2" t="s">
        <v>2</v>
      </c>
    </row>
    <row r="137" spans="1:256" x14ac:dyDescent="0.25">
      <c r="C137" s="2" t="s">
        <v>5067</v>
      </c>
    </row>
    <row r="139" spans="1:256" s="101" customFormat="1" ht="13.5" x14ac:dyDescent="0.25">
      <c r="C139" s="114" t="s">
        <v>5179</v>
      </c>
      <c r="D139" s="114"/>
      <c r="E139" s="114"/>
      <c r="F139" s="115"/>
      <c r="G139" s="115"/>
      <c r="H139" s="116"/>
    </row>
    <row r="140" spans="1:256" s="101" customFormat="1" ht="40.5" x14ac:dyDescent="0.2">
      <c r="C140" s="102" t="s">
        <v>5180</v>
      </c>
      <c r="D140" s="102" t="s">
        <v>5181</v>
      </c>
      <c r="E140" s="102" t="s">
        <v>4510</v>
      </c>
      <c r="F140" s="102" t="s">
        <v>5182</v>
      </c>
      <c r="G140" s="102" t="s">
        <v>5183</v>
      </c>
      <c r="H140" s="134" t="s">
        <v>5184</v>
      </c>
    </row>
    <row r="141" spans="1:256" s="101" customFormat="1" ht="13.5" x14ac:dyDescent="0.25">
      <c r="C141" s="110" t="s">
        <v>53</v>
      </c>
      <c r="D141" s="109">
        <v>46294</v>
      </c>
      <c r="E141" s="110" t="s">
        <v>4505</v>
      </c>
      <c r="F141" s="111">
        <v>1088.533557</v>
      </c>
      <c r="G141" s="111">
        <v>1070.7</v>
      </c>
      <c r="H141" s="111">
        <v>3416.12844</v>
      </c>
    </row>
    <row r="142" spans="1:256" s="101" customFormat="1" ht="13.5" x14ac:dyDescent="0.25">
      <c r="C142" s="117"/>
      <c r="D142" s="117"/>
      <c r="E142" s="117"/>
      <c r="F142" s="117"/>
      <c r="G142" s="117"/>
      <c r="H142" s="116"/>
    </row>
    <row r="143" spans="1:256" s="101" customFormat="1" ht="13.5" x14ac:dyDescent="0.25">
      <c r="C143" s="115" t="s">
        <v>5288</v>
      </c>
      <c r="D143" s="115"/>
      <c r="E143" s="115"/>
      <c r="F143" s="115"/>
      <c r="G143" s="115"/>
      <c r="H143" s="116"/>
    </row>
    <row r="144" spans="1:256" s="101" customFormat="1" ht="13.5" x14ac:dyDescent="0.25">
      <c r="C144" s="104"/>
      <c r="D144" s="104"/>
      <c r="E144" s="104"/>
      <c r="F144" s="115"/>
      <c r="G144" s="115"/>
      <c r="H144" s="116"/>
    </row>
    <row r="145" spans="3:13" s="101" customFormat="1" ht="13.5" x14ac:dyDescent="0.25">
      <c r="C145" s="104" t="s">
        <v>5187</v>
      </c>
      <c r="D145" s="104"/>
      <c r="E145" s="1"/>
      <c r="F145" s="115"/>
      <c r="G145" s="115"/>
      <c r="H145" s="116"/>
    </row>
    <row r="146" spans="3:13" s="101" customFormat="1" ht="13.5" x14ac:dyDescent="0.25">
      <c r="C146" s="115" t="s">
        <v>5188</v>
      </c>
      <c r="D146" s="115"/>
      <c r="E146" s="115"/>
      <c r="F146" s="101" t="s">
        <v>5185</v>
      </c>
      <c r="G146" s="115"/>
      <c r="H146" s="116"/>
    </row>
    <row r="147" spans="3:13" s="101" customFormat="1" ht="13.5" x14ac:dyDescent="0.25">
      <c r="C147" s="115" t="s">
        <v>5189</v>
      </c>
      <c r="D147" s="115"/>
      <c r="E147" s="115"/>
      <c r="F147" s="101" t="s">
        <v>5185</v>
      </c>
      <c r="G147" s="115"/>
      <c r="H147" s="116"/>
    </row>
    <row r="148" spans="3:13" s="101" customFormat="1" ht="13.5" x14ac:dyDescent="0.25">
      <c r="C148" s="115" t="s">
        <v>5190</v>
      </c>
      <c r="D148" s="115"/>
      <c r="E148" s="115"/>
      <c r="F148" s="101" t="s">
        <v>5185</v>
      </c>
      <c r="G148" s="105"/>
      <c r="H148" s="119"/>
    </row>
    <row r="149" spans="3:13" s="101" customFormat="1" ht="13.5" x14ac:dyDescent="0.25">
      <c r="C149" s="115" t="s">
        <v>5191</v>
      </c>
      <c r="D149" s="115"/>
      <c r="E149" s="115"/>
      <c r="F149" s="101" t="s">
        <v>5185</v>
      </c>
      <c r="G149" s="105"/>
      <c r="H149" s="119"/>
    </row>
    <row r="150" spans="3:13" s="101" customFormat="1" ht="13.5" x14ac:dyDescent="0.25">
      <c r="C150" s="115" t="s">
        <v>5192</v>
      </c>
      <c r="D150" s="115"/>
      <c r="E150" s="115"/>
      <c r="F150" s="101" t="s">
        <v>5185</v>
      </c>
      <c r="G150" s="105"/>
      <c r="H150" s="119"/>
    </row>
    <row r="151" spans="3:13" s="101" customFormat="1" ht="13.5" x14ac:dyDescent="0.25">
      <c r="C151" s="115" t="s">
        <v>5193</v>
      </c>
      <c r="D151" s="115"/>
      <c r="E151" s="115"/>
      <c r="F151" s="101" t="s">
        <v>5185</v>
      </c>
      <c r="G151" s="105"/>
      <c r="H151" s="119"/>
    </row>
    <row r="152" spans="3:13" s="101" customFormat="1" ht="13.5" x14ac:dyDescent="0.25">
      <c r="C152" s="115" t="s">
        <v>5194</v>
      </c>
      <c r="D152" s="115"/>
      <c r="E152" s="115"/>
      <c r="F152" s="101" t="s">
        <v>5185</v>
      </c>
      <c r="G152" s="105"/>
      <c r="H152" s="119"/>
    </row>
    <row r="153" spans="3:13" s="101" customFormat="1" ht="13.5" x14ac:dyDescent="0.25">
      <c r="C153" s="115" t="s">
        <v>5195</v>
      </c>
      <c r="D153" s="115"/>
      <c r="E153" s="115"/>
      <c r="F153" s="101" t="s">
        <v>5185</v>
      </c>
      <c r="G153" s="105"/>
      <c r="H153" s="119"/>
    </row>
    <row r="154" spans="3:13" s="101" customFormat="1" ht="13.5" x14ac:dyDescent="0.25">
      <c r="C154" s="115" t="s">
        <v>5196</v>
      </c>
      <c r="D154" s="115"/>
      <c r="E154" s="115"/>
      <c r="F154" s="101" t="s">
        <v>5185</v>
      </c>
      <c r="G154" s="105"/>
      <c r="H154" s="119"/>
      <c r="J154" s="120"/>
      <c r="K154" s="106"/>
      <c r="L154" s="121"/>
      <c r="M154" s="121"/>
    </row>
    <row r="155" spans="3:13" s="101" customFormat="1" ht="13.5" x14ac:dyDescent="0.25">
      <c r="C155" s="107"/>
      <c r="D155" s="107"/>
      <c r="E155" s="107"/>
      <c r="F155" s="108"/>
      <c r="G155" s="105"/>
      <c r="H155" s="119"/>
    </row>
    <row r="156" spans="3:13" s="101" customFormat="1" ht="13.5" x14ac:dyDescent="0.25">
      <c r="C156" s="115"/>
      <c r="D156" s="115"/>
      <c r="E156" s="115"/>
      <c r="F156" s="108"/>
      <c r="G156" s="108"/>
      <c r="H156" s="119"/>
    </row>
    <row r="157" spans="3:13" s="101" customFormat="1" ht="13.5" x14ac:dyDescent="0.25">
      <c r="C157" s="104" t="s">
        <v>5197</v>
      </c>
      <c r="D157" s="104"/>
      <c r="E157" s="1"/>
      <c r="F157" s="115"/>
      <c r="G157" s="115"/>
      <c r="H157" s="116"/>
    </row>
    <row r="158" spans="3:13" s="101" customFormat="1" ht="40.5" x14ac:dyDescent="0.2">
      <c r="C158" s="102" t="s">
        <v>5180</v>
      </c>
      <c r="D158" s="102" t="s">
        <v>5181</v>
      </c>
      <c r="E158" s="102" t="s">
        <v>4510</v>
      </c>
      <c r="F158" s="102" t="s">
        <v>5182</v>
      </c>
      <c r="G158" s="102" t="s">
        <v>5183</v>
      </c>
      <c r="H158" s="134" t="s">
        <v>5184</v>
      </c>
    </row>
    <row r="159" spans="3:13" s="101" customFormat="1" ht="13.5" x14ac:dyDescent="0.25">
      <c r="C159" s="110" t="s">
        <v>515</v>
      </c>
      <c r="D159" s="109">
        <v>46294</v>
      </c>
      <c r="E159" s="110" t="s">
        <v>4502</v>
      </c>
      <c r="F159" s="111">
        <v>176.19149999999999</v>
      </c>
      <c r="G159" s="111">
        <v>165.64</v>
      </c>
      <c r="H159" s="111">
        <v>4454.1729110000006</v>
      </c>
    </row>
    <row r="160" spans="3:13" s="101" customFormat="1" ht="13.5" x14ac:dyDescent="0.25">
      <c r="C160" s="110" t="s">
        <v>4979</v>
      </c>
      <c r="D160" s="109">
        <v>46294</v>
      </c>
      <c r="E160" s="110" t="s">
        <v>4502</v>
      </c>
      <c r="F160" s="111">
        <v>57727.9378</v>
      </c>
      <c r="G160" s="111">
        <v>57887.199999999997</v>
      </c>
      <c r="H160" s="111">
        <v>1965.6030000000001</v>
      </c>
    </row>
    <row r="161" spans="3:8" s="101" customFormat="1" ht="13.5" x14ac:dyDescent="0.25">
      <c r="C161" s="110" t="s">
        <v>486</v>
      </c>
      <c r="D161" s="109">
        <v>46294</v>
      </c>
      <c r="E161" s="110" t="s">
        <v>4502</v>
      </c>
      <c r="F161" s="111">
        <v>369.29239200000001</v>
      </c>
      <c r="G161" s="111">
        <v>346.55</v>
      </c>
      <c r="H161" s="111">
        <v>9817.8187500000004</v>
      </c>
    </row>
    <row r="162" spans="3:8" s="101" customFormat="1" ht="13.5" x14ac:dyDescent="0.25">
      <c r="C162" s="110" t="s">
        <v>1416</v>
      </c>
      <c r="D162" s="109">
        <v>46294</v>
      </c>
      <c r="E162" s="110" t="s">
        <v>4502</v>
      </c>
      <c r="F162" s="111">
        <v>1171.3412450000001</v>
      </c>
      <c r="G162" s="111">
        <v>1160.0999999999999</v>
      </c>
      <c r="H162" s="111">
        <v>1376.8871999999999</v>
      </c>
    </row>
    <row r="163" spans="3:8" s="101" customFormat="1" ht="13.5" x14ac:dyDescent="0.25">
      <c r="C163" s="110" t="s">
        <v>369</v>
      </c>
      <c r="D163" s="109">
        <v>46294</v>
      </c>
      <c r="E163" s="110" t="s">
        <v>4502</v>
      </c>
      <c r="F163" s="111">
        <v>623.32576900000004</v>
      </c>
      <c r="G163" s="111">
        <v>665.55</v>
      </c>
      <c r="H163" s="111">
        <v>585.42245400000002</v>
      </c>
    </row>
    <row r="164" spans="3:8" s="101" customFormat="1" ht="13.5" x14ac:dyDescent="0.2">
      <c r="C164" s="118"/>
      <c r="D164" s="118"/>
      <c r="E164" s="118"/>
      <c r="F164" s="118"/>
      <c r="G164" s="118"/>
      <c r="H164" s="118"/>
    </row>
    <row r="165" spans="3:8" s="101" customFormat="1" ht="13.5" x14ac:dyDescent="0.25">
      <c r="C165" s="115" t="s">
        <v>5289</v>
      </c>
      <c r="D165" s="115"/>
      <c r="E165" s="115"/>
      <c r="F165" s="115"/>
      <c r="G165" s="115"/>
      <c r="H165" s="115"/>
    </row>
    <row r="166" spans="3:8" s="101" customFormat="1" ht="13.5" x14ac:dyDescent="0.25">
      <c r="C166" s="104"/>
      <c r="D166" s="104"/>
      <c r="E166" s="104"/>
      <c r="F166" s="115"/>
      <c r="G166" s="115"/>
      <c r="H166" s="116"/>
    </row>
    <row r="167" spans="3:8" s="101" customFormat="1" ht="13.5" x14ac:dyDescent="0.25">
      <c r="C167" s="104" t="s">
        <v>5199</v>
      </c>
      <c r="D167" s="104"/>
      <c r="E167" s="1"/>
      <c r="F167" s="115"/>
      <c r="G167" s="115"/>
      <c r="H167" s="116"/>
    </row>
    <row r="168" spans="3:8" s="101" customFormat="1" ht="13.5" x14ac:dyDescent="0.25">
      <c r="C168" s="115" t="s">
        <v>5188</v>
      </c>
      <c r="D168" s="115"/>
      <c r="E168" s="115"/>
      <c r="F168" s="112">
        <v>6055</v>
      </c>
      <c r="G168" s="115"/>
      <c r="H168" s="116"/>
    </row>
    <row r="169" spans="3:8" s="101" customFormat="1" ht="13.5" x14ac:dyDescent="0.25">
      <c r="C169" s="115" t="s">
        <v>5189</v>
      </c>
      <c r="D169" s="115"/>
      <c r="E169" s="115"/>
      <c r="F169" s="112">
        <v>2031</v>
      </c>
      <c r="G169" s="115"/>
      <c r="H169" s="116"/>
    </row>
    <row r="170" spans="3:8" s="101" customFormat="1" ht="13.5" x14ac:dyDescent="0.25">
      <c r="C170" s="115" t="s">
        <v>5190</v>
      </c>
      <c r="D170" s="115"/>
      <c r="E170" s="115"/>
      <c r="F170" s="112">
        <v>0</v>
      </c>
      <c r="G170" s="105"/>
      <c r="H170" s="119"/>
    </row>
    <row r="171" spans="3:8" s="101" customFormat="1" ht="13.5" x14ac:dyDescent="0.25">
      <c r="C171" s="115" t="s">
        <v>5191</v>
      </c>
      <c r="D171" s="115"/>
      <c r="E171" s="115"/>
      <c r="F171" s="112">
        <v>8086</v>
      </c>
      <c r="G171" s="105"/>
      <c r="H171" s="119"/>
    </row>
    <row r="172" spans="3:8" s="101" customFormat="1" ht="13.5" x14ac:dyDescent="0.25">
      <c r="C172" s="115" t="s">
        <v>5192</v>
      </c>
      <c r="D172" s="115"/>
      <c r="E172" s="115"/>
      <c r="F172" s="112">
        <v>5227025400.5999994</v>
      </c>
      <c r="G172" s="105"/>
      <c r="H172" s="119"/>
    </row>
    <row r="173" spans="3:8" s="101" customFormat="1" ht="13.5" x14ac:dyDescent="0.25">
      <c r="C173" s="115" t="s">
        <v>5193</v>
      </c>
      <c r="D173" s="115"/>
      <c r="E173" s="115"/>
      <c r="F173" s="112">
        <v>2490738552.75</v>
      </c>
      <c r="G173" s="105"/>
      <c r="H173" s="119"/>
    </row>
    <row r="174" spans="3:8" s="101" customFormat="1" ht="13.5" x14ac:dyDescent="0.25">
      <c r="C174" s="115" t="s">
        <v>5194</v>
      </c>
      <c r="D174" s="115"/>
      <c r="E174" s="115"/>
      <c r="F174" s="112">
        <v>0</v>
      </c>
      <c r="G174" s="105"/>
      <c r="H174" s="119"/>
    </row>
    <row r="175" spans="3:8" s="101" customFormat="1" ht="13.5" x14ac:dyDescent="0.25">
      <c r="C175" s="115" t="s">
        <v>5195</v>
      </c>
      <c r="D175" s="115"/>
      <c r="E175" s="115"/>
      <c r="F175" s="112">
        <v>7870061071.7200003</v>
      </c>
      <c r="G175" s="105"/>
      <c r="H175" s="119"/>
    </row>
    <row r="176" spans="3:8" s="101" customFormat="1" ht="13.5" x14ac:dyDescent="0.25">
      <c r="C176" s="37" t="s">
        <v>5196</v>
      </c>
      <c r="D176" s="37"/>
      <c r="E176" s="37"/>
      <c r="F176" s="112">
        <v>152297118.37000084</v>
      </c>
      <c r="G176" s="125"/>
      <c r="H176" s="126"/>
    </row>
    <row r="177" spans="3:9" s="101" customFormat="1" ht="13.5" x14ac:dyDescent="0.25">
      <c r="C177" s="115"/>
      <c r="D177" s="115"/>
      <c r="E177" s="115"/>
      <c r="F177" s="127"/>
      <c r="G177" s="128"/>
      <c r="H177" s="116"/>
    </row>
    <row r="178" spans="3:9" s="101" customFormat="1" ht="13.5" x14ac:dyDescent="0.25">
      <c r="C178" s="104" t="s">
        <v>5200</v>
      </c>
      <c r="D178" s="104"/>
      <c r="E178" s="114"/>
      <c r="F178" s="115"/>
      <c r="G178" s="129"/>
      <c r="H178" s="116"/>
      <c r="I178" s="130"/>
    </row>
    <row r="179" spans="3:9" s="101" customFormat="1" ht="40.5" x14ac:dyDescent="0.25">
      <c r="C179" s="102" t="s">
        <v>5180</v>
      </c>
      <c r="D179" s="102" t="s">
        <v>5201</v>
      </c>
      <c r="E179" s="102" t="s">
        <v>5202</v>
      </c>
      <c r="F179" s="102" t="s">
        <v>5203</v>
      </c>
      <c r="G179" s="129"/>
      <c r="H179" s="116"/>
    </row>
    <row r="180" spans="3:9" s="101" customFormat="1" ht="13.5" x14ac:dyDescent="0.25">
      <c r="C180" s="209" t="s">
        <v>5185</v>
      </c>
      <c r="D180" s="209"/>
      <c r="E180" s="209"/>
      <c r="F180" s="209"/>
      <c r="G180" s="129"/>
      <c r="H180" s="116"/>
    </row>
    <row r="181" spans="3:9" s="101" customFormat="1" ht="13.5" x14ac:dyDescent="0.25">
      <c r="C181" s="115" t="s">
        <v>5204</v>
      </c>
      <c r="D181" s="115"/>
      <c r="E181" s="115"/>
      <c r="F181" s="115"/>
      <c r="G181" s="129"/>
      <c r="H181" s="116"/>
    </row>
    <row r="182" spans="3:9" s="101" customFormat="1" ht="13.5" x14ac:dyDescent="0.25">
      <c r="C182" s="131"/>
      <c r="D182" s="131"/>
      <c r="E182" s="131"/>
      <c r="F182" s="115"/>
      <c r="G182" s="129"/>
      <c r="H182" s="116"/>
    </row>
    <row r="183" spans="3:9" s="101" customFormat="1" ht="13.5" x14ac:dyDescent="0.25">
      <c r="C183" s="104" t="s">
        <v>5205</v>
      </c>
      <c r="D183" s="104"/>
      <c r="E183" s="1"/>
      <c r="F183" s="115"/>
      <c r="G183" s="115"/>
      <c r="H183" s="116"/>
    </row>
    <row r="184" spans="3:9" s="101" customFormat="1" ht="13.5" x14ac:dyDescent="0.25">
      <c r="C184" s="115" t="s">
        <v>5206</v>
      </c>
      <c r="D184" s="115"/>
      <c r="E184" s="115"/>
      <c r="F184" s="115" t="s">
        <v>5185</v>
      </c>
      <c r="G184" s="115"/>
      <c r="H184" s="116"/>
    </row>
    <row r="185" spans="3:9" s="101" customFormat="1" ht="13.5" x14ac:dyDescent="0.25">
      <c r="C185" s="115" t="s">
        <v>5207</v>
      </c>
      <c r="D185" s="115"/>
      <c r="E185" s="115"/>
      <c r="F185" s="115" t="s">
        <v>5185</v>
      </c>
      <c r="G185" s="115"/>
      <c r="H185" s="116"/>
    </row>
    <row r="186" spans="3:9" s="101" customFormat="1" ht="13.5" x14ac:dyDescent="0.25">
      <c r="C186" s="115" t="s">
        <v>5208</v>
      </c>
      <c r="D186" s="115"/>
      <c r="E186" s="115"/>
      <c r="F186" s="115" t="s">
        <v>5185</v>
      </c>
      <c r="G186" s="115"/>
      <c r="H186" s="116"/>
    </row>
    <row r="187" spans="3:9" s="101" customFormat="1" ht="13.5" x14ac:dyDescent="0.25">
      <c r="C187" s="107" t="s">
        <v>5209</v>
      </c>
      <c r="D187" s="107"/>
      <c r="E187" s="107"/>
      <c r="F187" s="115"/>
      <c r="G187" s="115"/>
      <c r="H187" s="116"/>
    </row>
    <row r="188" spans="3:9" s="101" customFormat="1" ht="13.5" x14ac:dyDescent="0.25">
      <c r="C188" s="107"/>
      <c r="D188" s="107"/>
      <c r="E188" s="107"/>
      <c r="F188" s="115"/>
      <c r="G188" s="115"/>
      <c r="H188" s="116"/>
    </row>
    <row r="189" spans="3:9" s="101" customFormat="1" ht="13.5" x14ac:dyDescent="0.25">
      <c r="C189" s="114" t="s">
        <v>5210</v>
      </c>
      <c r="D189" s="114"/>
      <c r="E189" s="114"/>
      <c r="F189" s="115"/>
      <c r="G189" s="129"/>
      <c r="H189" s="116"/>
    </row>
    <row r="190" spans="3:9" s="101" customFormat="1" ht="40.5" x14ac:dyDescent="0.25">
      <c r="C190" s="102" t="s">
        <v>5180</v>
      </c>
      <c r="D190" s="102" t="s">
        <v>4940</v>
      </c>
      <c r="E190" s="102" t="s">
        <v>5201</v>
      </c>
      <c r="F190" s="102" t="s">
        <v>5202</v>
      </c>
      <c r="G190" s="102" t="s">
        <v>5211</v>
      </c>
      <c r="H190" s="116"/>
    </row>
    <row r="191" spans="3:9" s="101" customFormat="1" ht="13.5" x14ac:dyDescent="0.25">
      <c r="C191" s="209" t="s">
        <v>5185</v>
      </c>
      <c r="D191" s="209"/>
      <c r="E191" s="209"/>
      <c r="F191" s="209"/>
      <c r="G191" s="209"/>
      <c r="H191" s="116"/>
    </row>
    <row r="192" spans="3:9" s="101" customFormat="1" ht="13.5" x14ac:dyDescent="0.25">
      <c r="C192" s="210" t="s">
        <v>5212</v>
      </c>
      <c r="D192" s="210"/>
      <c r="E192" s="210"/>
      <c r="F192" s="210"/>
      <c r="G192" s="210"/>
      <c r="H192" s="116"/>
    </row>
    <row r="193" spans="3:8" s="101" customFormat="1" ht="13.5" x14ac:dyDescent="0.25">
      <c r="C193" s="132"/>
      <c r="D193" s="113"/>
      <c r="E193" s="113"/>
      <c r="F193" s="113"/>
      <c r="G193" s="113"/>
      <c r="H193" s="116"/>
    </row>
    <row r="194" spans="3:8" s="101" customFormat="1" ht="13.5" x14ac:dyDescent="0.25">
      <c r="C194" s="1" t="s">
        <v>5213</v>
      </c>
      <c r="D194" s="1"/>
      <c r="E194" s="1"/>
      <c r="F194" s="115"/>
      <c r="G194" s="115"/>
      <c r="H194" s="116"/>
    </row>
    <row r="195" spans="3:8" s="101" customFormat="1" ht="13.5" x14ac:dyDescent="0.25">
      <c r="C195" s="115" t="s">
        <v>5206</v>
      </c>
      <c r="D195" s="115"/>
      <c r="E195" s="115"/>
      <c r="F195" s="115" t="s">
        <v>5185</v>
      </c>
      <c r="G195" s="115"/>
      <c r="H195" s="116"/>
    </row>
    <row r="196" spans="3:8" s="101" customFormat="1" ht="13.5" x14ac:dyDescent="0.25">
      <c r="C196" s="115" t="s">
        <v>5207</v>
      </c>
      <c r="D196" s="115"/>
      <c r="E196" s="115"/>
      <c r="F196" s="115" t="s">
        <v>5185</v>
      </c>
      <c r="G196" s="115"/>
      <c r="H196" s="116"/>
    </row>
    <row r="197" spans="3:8" s="101" customFormat="1" ht="13.5" x14ac:dyDescent="0.25">
      <c r="C197" s="115" t="s">
        <v>5208</v>
      </c>
      <c r="D197" s="115"/>
      <c r="E197" s="115"/>
      <c r="F197" s="115" t="s">
        <v>5185</v>
      </c>
      <c r="G197" s="115"/>
      <c r="H197" s="116"/>
    </row>
    <row r="198" spans="3:8" s="101" customFormat="1" ht="12.75" x14ac:dyDescent="0.2">
      <c r="H198" s="133"/>
    </row>
    <row r="199" spans="3:8" s="101" customFormat="1" ht="13.5" x14ac:dyDescent="0.25">
      <c r="C199" s="104" t="s">
        <v>5214</v>
      </c>
      <c r="H199" s="133"/>
    </row>
    <row r="200" spans="3:8" s="101" customFormat="1" ht="13.5" x14ac:dyDescent="0.25">
      <c r="C200" s="104"/>
      <c r="H200" s="133"/>
    </row>
    <row r="201" spans="3:8" x14ac:dyDescent="0.25">
      <c r="C201" s="2" t="s">
        <v>5068</v>
      </c>
      <c r="E201" s="2" t="s">
        <v>2</v>
      </c>
    </row>
    <row r="203" spans="3:8" x14ac:dyDescent="0.25">
      <c r="C203" s="2" t="s">
        <v>5069</v>
      </c>
      <c r="E203" s="96">
        <v>1.6177096241132463</v>
      </c>
    </row>
    <row r="205" spans="3:8" x14ac:dyDescent="0.25">
      <c r="C205" s="2" t="s">
        <v>5071</v>
      </c>
      <c r="E205" s="97" t="s">
        <v>5070</v>
      </c>
    </row>
    <row r="207" spans="3:8" x14ac:dyDescent="0.25">
      <c r="C207" s="2" t="s">
        <v>5177</v>
      </c>
      <c r="E207" s="2" t="s">
        <v>2</v>
      </c>
    </row>
    <row r="209" spans="3:5" x14ac:dyDescent="0.25">
      <c r="C209" s="2" t="s">
        <v>5116</v>
      </c>
    </row>
    <row r="211" spans="3:5" x14ac:dyDescent="0.25">
      <c r="C211" s="1" t="s">
        <v>5348</v>
      </c>
      <c r="E211" s="202" t="s">
        <v>5349</v>
      </c>
    </row>
    <row r="212" spans="3:5" x14ac:dyDescent="0.25">
      <c r="E212" s="2" t="s">
        <v>5383</v>
      </c>
    </row>
  </sheetData>
  <mergeCells count="5">
    <mergeCell ref="C115:K115"/>
    <mergeCell ref="C131:E131"/>
    <mergeCell ref="C180:F180"/>
    <mergeCell ref="C191:G191"/>
    <mergeCell ref="C192:G192"/>
  </mergeCells>
  <hyperlinks>
    <hyperlink ref="J2" location="'Index'!A1" display="'Index'!A1" xr:uid="{336D1A71-3704-4027-AFB4-7089D78DCB5F}"/>
  </hyperlinks>
  <pageMargins left="0.7" right="0.7" top="0.75" bottom="0.75" header="0.3" footer="0.3"/>
  <pageSetup orientation="portrait" horizontalDpi="4294967293"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61EF2-32C2-43E0-8320-5F2D262D8216}">
  <sheetPr codeName="Sheet1"/>
  <dimension ref="A1:IV148"/>
  <sheetViews>
    <sheetView showGridLines="0" zoomScale="90" zoomScaleNormal="90" workbookViewId="0">
      <pane ySplit="6" topLeftCell="A129"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2912</v>
      </c>
      <c r="J2" s="38" t="s">
        <v>4498</v>
      </c>
    </row>
    <row r="3" spans="1:54" ht="16.5" x14ac:dyDescent="0.3">
      <c r="C3" s="1" t="s">
        <v>28</v>
      </c>
      <c r="D3" s="21" t="s">
        <v>2913</v>
      </c>
      <c r="F3" s="72" t="s">
        <v>4980</v>
      </c>
      <c r="G3" s="13" t="s">
        <v>4417</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85</v>
      </c>
      <c r="C11" s="60" t="s">
        <v>86</v>
      </c>
      <c r="D11" s="54" t="s">
        <v>87</v>
      </c>
      <c r="E11" s="6" t="s">
        <v>88</v>
      </c>
      <c r="F11" s="19">
        <v>152982</v>
      </c>
      <c r="G11" s="24">
        <v>14482.81</v>
      </c>
      <c r="H11" s="24">
        <v>4.74</v>
      </c>
      <c r="I11" s="31"/>
      <c r="J11" s="31"/>
      <c r="K11" s="35"/>
    </row>
    <row r="12" spans="1:54" x14ac:dyDescent="0.25">
      <c r="B12" s="8" t="s">
        <v>70</v>
      </c>
      <c r="C12" s="60" t="s">
        <v>71</v>
      </c>
      <c r="D12" s="54" t="s">
        <v>72</v>
      </c>
      <c r="E12" s="6" t="s">
        <v>65</v>
      </c>
      <c r="F12" s="19">
        <v>282770</v>
      </c>
      <c r="G12" s="24">
        <v>12275.89</v>
      </c>
      <c r="H12" s="24">
        <v>4.01</v>
      </c>
      <c r="I12" s="31"/>
      <c r="J12" s="31"/>
      <c r="K12" s="35"/>
    </row>
    <row r="13" spans="1:54" x14ac:dyDescent="0.25">
      <c r="B13" s="8" t="s">
        <v>232</v>
      </c>
      <c r="C13" s="60" t="s">
        <v>233</v>
      </c>
      <c r="D13" s="54" t="s">
        <v>234</v>
      </c>
      <c r="E13" s="6" t="s">
        <v>235</v>
      </c>
      <c r="F13" s="19">
        <v>2514061</v>
      </c>
      <c r="G13" s="24">
        <v>11843.74</v>
      </c>
      <c r="H13" s="24">
        <v>3.87</v>
      </c>
      <c r="I13" s="31"/>
      <c r="J13" s="31"/>
      <c r="K13" s="35"/>
    </row>
    <row r="14" spans="1:54" x14ac:dyDescent="0.25">
      <c r="B14" s="8" t="s">
        <v>2329</v>
      </c>
      <c r="C14" s="60" t="s">
        <v>2330</v>
      </c>
      <c r="D14" s="54" t="s">
        <v>2331</v>
      </c>
      <c r="E14" s="6" t="s">
        <v>628</v>
      </c>
      <c r="F14" s="19">
        <v>228359</v>
      </c>
      <c r="G14" s="24">
        <v>10964.89</v>
      </c>
      <c r="H14" s="24">
        <v>3.59</v>
      </c>
      <c r="I14" s="31"/>
      <c r="J14" s="31"/>
      <c r="K14" s="35"/>
    </row>
    <row r="15" spans="1:54" x14ac:dyDescent="0.25">
      <c r="B15" s="8" t="s">
        <v>640</v>
      </c>
      <c r="C15" s="60" t="s">
        <v>641</v>
      </c>
      <c r="D15" s="54" t="s">
        <v>642</v>
      </c>
      <c r="E15" s="6" t="s">
        <v>261</v>
      </c>
      <c r="F15" s="19">
        <v>4994751</v>
      </c>
      <c r="G15" s="24">
        <v>9889.61</v>
      </c>
      <c r="H15" s="24">
        <v>3.23</v>
      </c>
      <c r="I15" s="31"/>
      <c r="J15" s="31"/>
      <c r="K15" s="35"/>
    </row>
    <row r="16" spans="1:54" x14ac:dyDescent="0.25">
      <c r="B16" s="8" t="s">
        <v>458</v>
      </c>
      <c r="C16" s="60" t="s">
        <v>459</v>
      </c>
      <c r="D16" s="54" t="s">
        <v>460</v>
      </c>
      <c r="E16" s="6" t="s">
        <v>55</v>
      </c>
      <c r="F16" s="19">
        <v>520759</v>
      </c>
      <c r="G16" s="24">
        <v>9672.58</v>
      </c>
      <c r="H16" s="24">
        <v>3.16</v>
      </c>
      <c r="I16" s="31"/>
      <c r="J16" s="31"/>
      <c r="K16" s="35"/>
    </row>
    <row r="17" spans="2:11" x14ac:dyDescent="0.25">
      <c r="B17" s="8" t="s">
        <v>322</v>
      </c>
      <c r="C17" s="60" t="s">
        <v>323</v>
      </c>
      <c r="D17" s="54" t="s">
        <v>324</v>
      </c>
      <c r="E17" s="6" t="s">
        <v>120</v>
      </c>
      <c r="F17" s="19">
        <v>5317287</v>
      </c>
      <c r="G17" s="24">
        <v>9075.5499999999993</v>
      </c>
      <c r="H17" s="24">
        <v>2.97</v>
      </c>
      <c r="I17" s="31"/>
      <c r="J17" s="31"/>
      <c r="K17" s="35"/>
    </row>
    <row r="18" spans="2:11" x14ac:dyDescent="0.25">
      <c r="B18" s="8" t="s">
        <v>1040</v>
      </c>
      <c r="C18" s="60" t="s">
        <v>1041</v>
      </c>
      <c r="D18" s="54" t="s">
        <v>1042</v>
      </c>
      <c r="E18" s="6" t="s">
        <v>88</v>
      </c>
      <c r="F18" s="19">
        <v>176555</v>
      </c>
      <c r="G18" s="24">
        <v>8944.2800000000007</v>
      </c>
      <c r="H18" s="24">
        <v>2.92</v>
      </c>
      <c r="I18" s="31"/>
      <c r="J18" s="31"/>
      <c r="K18" s="35"/>
    </row>
    <row r="19" spans="2:11" x14ac:dyDescent="0.25">
      <c r="B19" s="8" t="s">
        <v>517</v>
      </c>
      <c r="C19" s="60" t="s">
        <v>518</v>
      </c>
      <c r="D19" s="54" t="s">
        <v>519</v>
      </c>
      <c r="E19" s="6" t="s">
        <v>128</v>
      </c>
      <c r="F19" s="19">
        <v>162603</v>
      </c>
      <c r="G19" s="24">
        <v>8300.8799999999992</v>
      </c>
      <c r="H19" s="24">
        <v>2.71</v>
      </c>
      <c r="I19" s="31"/>
      <c r="J19" s="31"/>
      <c r="K19" s="35"/>
    </row>
    <row r="20" spans="2:11" x14ac:dyDescent="0.25">
      <c r="B20" s="8" t="s">
        <v>2294</v>
      </c>
      <c r="C20" s="60" t="s">
        <v>2295</v>
      </c>
      <c r="D20" s="54" t="s">
        <v>2296</v>
      </c>
      <c r="E20" s="6" t="s">
        <v>451</v>
      </c>
      <c r="F20" s="19">
        <v>2439594</v>
      </c>
      <c r="G20" s="24">
        <v>7905.5</v>
      </c>
      <c r="H20" s="24">
        <v>2.58</v>
      </c>
      <c r="I20" s="31"/>
      <c r="J20" s="31"/>
      <c r="K20" s="35"/>
    </row>
    <row r="21" spans="2:11" x14ac:dyDescent="0.25">
      <c r="B21" s="8" t="s">
        <v>121</v>
      </c>
      <c r="C21" s="60" t="s">
        <v>122</v>
      </c>
      <c r="D21" s="54" t="s">
        <v>123</v>
      </c>
      <c r="E21" s="6" t="s">
        <v>124</v>
      </c>
      <c r="F21" s="19">
        <v>1056922</v>
      </c>
      <c r="G21" s="24">
        <v>7799.03</v>
      </c>
      <c r="H21" s="24">
        <v>2.5499999999999998</v>
      </c>
      <c r="I21" s="31"/>
      <c r="J21" s="31"/>
      <c r="K21" s="35"/>
    </row>
    <row r="22" spans="2:11" x14ac:dyDescent="0.25">
      <c r="B22" s="8" t="s">
        <v>652</v>
      </c>
      <c r="C22" s="60" t="s">
        <v>653</v>
      </c>
      <c r="D22" s="54" t="s">
        <v>654</v>
      </c>
      <c r="E22" s="6" t="s">
        <v>106</v>
      </c>
      <c r="F22" s="19">
        <v>193974</v>
      </c>
      <c r="G22" s="24">
        <v>7564.99</v>
      </c>
      <c r="H22" s="24">
        <v>2.4700000000000002</v>
      </c>
      <c r="I22" s="31"/>
      <c r="J22" s="31"/>
      <c r="K22" s="35"/>
    </row>
    <row r="23" spans="2:11" x14ac:dyDescent="0.25">
      <c r="B23" s="8" t="s">
        <v>2484</v>
      </c>
      <c r="C23" s="60" t="s">
        <v>2485</v>
      </c>
      <c r="D23" s="54" t="s">
        <v>2486</v>
      </c>
      <c r="E23" s="6" t="s">
        <v>99</v>
      </c>
      <c r="F23" s="19">
        <v>825387</v>
      </c>
      <c r="G23" s="24">
        <v>7560.54</v>
      </c>
      <c r="H23" s="24">
        <v>2.4700000000000002</v>
      </c>
      <c r="I23" s="31"/>
      <c r="J23" s="31"/>
      <c r="K23" s="35"/>
    </row>
    <row r="24" spans="2:11" x14ac:dyDescent="0.25">
      <c r="B24" s="8" t="s">
        <v>142</v>
      </c>
      <c r="C24" s="60" t="s">
        <v>143</v>
      </c>
      <c r="D24" s="54" t="s">
        <v>144</v>
      </c>
      <c r="E24" s="6" t="s">
        <v>145</v>
      </c>
      <c r="F24" s="19">
        <v>141791</v>
      </c>
      <c r="G24" s="24">
        <v>7444.03</v>
      </c>
      <c r="H24" s="24">
        <v>2.4300000000000002</v>
      </c>
      <c r="I24" s="31"/>
      <c r="J24" s="31"/>
      <c r="K24" s="35"/>
    </row>
    <row r="25" spans="2:11" x14ac:dyDescent="0.25">
      <c r="B25" s="8" t="s">
        <v>2424</v>
      </c>
      <c r="C25" s="60" t="s">
        <v>905</v>
      </c>
      <c r="D25" s="54" t="s">
        <v>2425</v>
      </c>
      <c r="E25" s="6" t="s">
        <v>261</v>
      </c>
      <c r="F25" s="19">
        <v>2007740</v>
      </c>
      <c r="G25" s="24">
        <v>6966.86</v>
      </c>
      <c r="H25" s="24">
        <v>2.2799999999999998</v>
      </c>
      <c r="I25" s="31"/>
      <c r="J25" s="31"/>
      <c r="K25" s="35"/>
    </row>
    <row r="26" spans="2:11" x14ac:dyDescent="0.25">
      <c r="B26" s="8" t="s">
        <v>679</v>
      </c>
      <c r="C26" s="60" t="s">
        <v>680</v>
      </c>
      <c r="D26" s="54" t="s">
        <v>681</v>
      </c>
      <c r="E26" s="6" t="s">
        <v>274</v>
      </c>
      <c r="F26" s="19">
        <v>1645844</v>
      </c>
      <c r="G26" s="24">
        <v>6590.78</v>
      </c>
      <c r="H26" s="24">
        <v>2.15</v>
      </c>
      <c r="I26" s="31"/>
      <c r="J26" s="31"/>
      <c r="K26" s="35"/>
    </row>
    <row r="27" spans="2:11" x14ac:dyDescent="0.25">
      <c r="B27" s="8" t="s">
        <v>417</v>
      </c>
      <c r="C27" s="60" t="s">
        <v>418</v>
      </c>
      <c r="D27" s="54" t="s">
        <v>419</v>
      </c>
      <c r="E27" s="6" t="s">
        <v>113</v>
      </c>
      <c r="F27" s="19">
        <v>245421</v>
      </c>
      <c r="G27" s="24">
        <v>6435.18</v>
      </c>
      <c r="H27" s="24">
        <v>2.1</v>
      </c>
      <c r="I27" s="31"/>
      <c r="J27" s="31"/>
      <c r="K27" s="35"/>
    </row>
    <row r="28" spans="2:11" x14ac:dyDescent="0.25">
      <c r="B28" s="8" t="s">
        <v>92</v>
      </c>
      <c r="C28" s="60" t="s">
        <v>93</v>
      </c>
      <c r="D28" s="54" t="s">
        <v>94</v>
      </c>
      <c r="E28" s="6" t="s">
        <v>95</v>
      </c>
      <c r="F28" s="19">
        <v>372955</v>
      </c>
      <c r="G28" s="24">
        <v>6294.36</v>
      </c>
      <c r="H28" s="24">
        <v>2.06</v>
      </c>
      <c r="I28" s="31"/>
      <c r="J28" s="31"/>
      <c r="K28" s="35"/>
    </row>
    <row r="29" spans="2:11" x14ac:dyDescent="0.25">
      <c r="B29" s="8" t="s">
        <v>1096</v>
      </c>
      <c r="C29" s="60" t="s">
        <v>1097</v>
      </c>
      <c r="D29" s="54" t="s">
        <v>1098</v>
      </c>
      <c r="E29" s="6" t="s">
        <v>451</v>
      </c>
      <c r="F29" s="19">
        <v>4497503</v>
      </c>
      <c r="G29" s="24">
        <v>6257.38</v>
      </c>
      <c r="H29" s="24">
        <v>2.0499999999999998</v>
      </c>
      <c r="I29" s="31"/>
      <c r="J29" s="31"/>
      <c r="K29" s="35"/>
    </row>
    <row r="30" spans="2:11" x14ac:dyDescent="0.25">
      <c r="B30" s="8" t="s">
        <v>2495</v>
      </c>
      <c r="C30" s="60" t="s">
        <v>2496</v>
      </c>
      <c r="D30" s="54" t="s">
        <v>2497</v>
      </c>
      <c r="E30" s="6" t="s">
        <v>55</v>
      </c>
      <c r="F30" s="19">
        <v>52113</v>
      </c>
      <c r="G30" s="24">
        <v>6068.04</v>
      </c>
      <c r="H30" s="24">
        <v>1.98</v>
      </c>
      <c r="I30" s="31"/>
      <c r="J30" s="31"/>
      <c r="K30" s="35"/>
    </row>
    <row r="31" spans="2:11" x14ac:dyDescent="0.25">
      <c r="B31" s="8" t="s">
        <v>562</v>
      </c>
      <c r="C31" s="60" t="s">
        <v>563</v>
      </c>
      <c r="D31" s="54" t="s">
        <v>564</v>
      </c>
      <c r="E31" s="6" t="s">
        <v>95</v>
      </c>
      <c r="F31" s="19">
        <v>29323</v>
      </c>
      <c r="G31" s="24">
        <v>5896.27</v>
      </c>
      <c r="H31" s="24">
        <v>1.93</v>
      </c>
      <c r="I31" s="31"/>
      <c r="J31" s="31"/>
      <c r="K31" s="35"/>
    </row>
    <row r="32" spans="2:11" x14ac:dyDescent="0.25">
      <c r="B32" s="8" t="s">
        <v>2315</v>
      </c>
      <c r="C32" s="60" t="s">
        <v>777</v>
      </c>
      <c r="D32" s="54" t="s">
        <v>2316</v>
      </c>
      <c r="E32" s="6" t="s">
        <v>55</v>
      </c>
      <c r="F32" s="19">
        <v>1752753</v>
      </c>
      <c r="G32" s="24">
        <v>5894.51</v>
      </c>
      <c r="H32" s="24">
        <v>1.93</v>
      </c>
      <c r="I32" s="31"/>
      <c r="J32" s="31"/>
      <c r="K32" s="35"/>
    </row>
    <row r="33" spans="2:11" x14ac:dyDescent="0.25">
      <c r="B33" s="8" t="s">
        <v>482</v>
      </c>
      <c r="C33" s="60" t="s">
        <v>483</v>
      </c>
      <c r="D33" s="54" t="s">
        <v>484</v>
      </c>
      <c r="E33" s="6" t="s">
        <v>423</v>
      </c>
      <c r="F33" s="19">
        <v>3246949</v>
      </c>
      <c r="G33" s="24">
        <v>5763.33</v>
      </c>
      <c r="H33" s="24">
        <v>1.88</v>
      </c>
      <c r="I33" s="31"/>
      <c r="J33" s="31"/>
      <c r="K33" s="35"/>
    </row>
    <row r="34" spans="2:11" x14ac:dyDescent="0.25">
      <c r="B34" s="8" t="s">
        <v>589</v>
      </c>
      <c r="C34" s="60" t="s">
        <v>590</v>
      </c>
      <c r="D34" s="54" t="s">
        <v>591</v>
      </c>
      <c r="E34" s="6" t="s">
        <v>592</v>
      </c>
      <c r="F34" s="19">
        <v>2041257</v>
      </c>
      <c r="G34" s="24">
        <v>5678.78</v>
      </c>
      <c r="H34" s="24">
        <v>1.86</v>
      </c>
      <c r="I34" s="31"/>
      <c r="J34" s="31"/>
      <c r="K34" s="35"/>
    </row>
    <row r="35" spans="2:11" x14ac:dyDescent="0.25">
      <c r="B35" s="8" t="s">
        <v>319</v>
      </c>
      <c r="C35" s="60" t="s">
        <v>320</v>
      </c>
      <c r="D35" s="54" t="s">
        <v>321</v>
      </c>
      <c r="E35" s="6" t="s">
        <v>261</v>
      </c>
      <c r="F35" s="19">
        <v>395318</v>
      </c>
      <c r="G35" s="24">
        <v>5603.24</v>
      </c>
      <c r="H35" s="24">
        <v>1.83</v>
      </c>
      <c r="I35" s="31"/>
      <c r="J35" s="31"/>
      <c r="K35" s="35"/>
    </row>
    <row r="36" spans="2:11" x14ac:dyDescent="0.25">
      <c r="B36" s="8" t="s">
        <v>655</v>
      </c>
      <c r="C36" s="60" t="s">
        <v>656</v>
      </c>
      <c r="D36" s="54" t="s">
        <v>657</v>
      </c>
      <c r="E36" s="6" t="s">
        <v>135</v>
      </c>
      <c r="F36" s="19">
        <v>772214</v>
      </c>
      <c r="G36" s="24">
        <v>5336.38</v>
      </c>
      <c r="H36" s="24">
        <v>1.74</v>
      </c>
      <c r="I36" s="31"/>
      <c r="J36" s="31"/>
      <c r="K36" s="35"/>
    </row>
    <row r="37" spans="2:11" x14ac:dyDescent="0.25">
      <c r="B37" s="8" t="s">
        <v>523</v>
      </c>
      <c r="C37" s="60" t="s">
        <v>524</v>
      </c>
      <c r="D37" s="54" t="s">
        <v>525</v>
      </c>
      <c r="E37" s="6" t="s">
        <v>44</v>
      </c>
      <c r="F37" s="19">
        <v>2233209</v>
      </c>
      <c r="G37" s="24">
        <v>5328.44</v>
      </c>
      <c r="H37" s="24">
        <v>1.74</v>
      </c>
      <c r="I37" s="31"/>
      <c r="J37" s="31"/>
      <c r="K37" s="35"/>
    </row>
    <row r="38" spans="2:11" x14ac:dyDescent="0.25">
      <c r="B38" s="8" t="s">
        <v>268</v>
      </c>
      <c r="C38" s="60" t="s">
        <v>269</v>
      </c>
      <c r="D38" s="54" t="s">
        <v>270</v>
      </c>
      <c r="E38" s="6" t="s">
        <v>76</v>
      </c>
      <c r="F38" s="19">
        <v>445848</v>
      </c>
      <c r="G38" s="24">
        <v>5318.52</v>
      </c>
      <c r="H38" s="24">
        <v>1.74</v>
      </c>
      <c r="I38" s="31"/>
      <c r="J38" s="31"/>
      <c r="K38" s="35"/>
    </row>
    <row r="39" spans="2:11" x14ac:dyDescent="0.25">
      <c r="B39" s="8" t="s">
        <v>1102</v>
      </c>
      <c r="C39" s="60" t="s">
        <v>1103</v>
      </c>
      <c r="D39" s="54" t="s">
        <v>1104</v>
      </c>
      <c r="E39" s="6" t="s">
        <v>274</v>
      </c>
      <c r="F39" s="19">
        <v>355584</v>
      </c>
      <c r="G39" s="24">
        <v>5298.2</v>
      </c>
      <c r="H39" s="24">
        <v>1.73</v>
      </c>
      <c r="I39" s="31"/>
      <c r="J39" s="31"/>
      <c r="K39" s="35"/>
    </row>
    <row r="40" spans="2:11" x14ac:dyDescent="0.25">
      <c r="B40" s="8" t="s">
        <v>505</v>
      </c>
      <c r="C40" s="60" t="s">
        <v>506</v>
      </c>
      <c r="D40" s="54" t="s">
        <v>507</v>
      </c>
      <c r="E40" s="6" t="s">
        <v>120</v>
      </c>
      <c r="F40" s="19">
        <v>10440</v>
      </c>
      <c r="G40" s="24">
        <v>5220</v>
      </c>
      <c r="H40" s="24">
        <v>1.71</v>
      </c>
      <c r="I40" s="31"/>
      <c r="J40" s="31"/>
      <c r="K40" s="35"/>
    </row>
    <row r="41" spans="2:11" x14ac:dyDescent="0.25">
      <c r="B41" s="8" t="s">
        <v>2420</v>
      </c>
      <c r="C41" s="60" t="s">
        <v>1273</v>
      </c>
      <c r="D41" s="54" t="s">
        <v>2421</v>
      </c>
      <c r="E41" s="6" t="s">
        <v>44</v>
      </c>
      <c r="F41" s="19">
        <v>4045651</v>
      </c>
      <c r="G41" s="24">
        <v>5133.93</v>
      </c>
      <c r="H41" s="24">
        <v>1.68</v>
      </c>
      <c r="I41" s="31"/>
      <c r="J41" s="31"/>
      <c r="K41" s="35"/>
    </row>
    <row r="42" spans="2:11" x14ac:dyDescent="0.25">
      <c r="B42" s="8" t="s">
        <v>89</v>
      </c>
      <c r="C42" s="60" t="s">
        <v>90</v>
      </c>
      <c r="D42" s="54" t="s">
        <v>91</v>
      </c>
      <c r="E42" s="6" t="s">
        <v>69</v>
      </c>
      <c r="F42" s="19">
        <v>111793</v>
      </c>
      <c r="G42" s="24">
        <v>5075.3999999999996</v>
      </c>
      <c r="H42" s="24">
        <v>1.66</v>
      </c>
      <c r="I42" s="31"/>
      <c r="J42" s="31"/>
      <c r="K42" s="35"/>
    </row>
    <row r="43" spans="2:11" x14ac:dyDescent="0.25">
      <c r="B43" s="8" t="s">
        <v>2417</v>
      </c>
      <c r="C43" s="60" t="s">
        <v>2418</v>
      </c>
      <c r="D43" s="54" t="s">
        <v>2419</v>
      </c>
      <c r="E43" s="6" t="s">
        <v>261</v>
      </c>
      <c r="F43" s="19">
        <v>403563</v>
      </c>
      <c r="G43" s="24">
        <v>4902.8900000000003</v>
      </c>
      <c r="H43" s="24">
        <v>1.6</v>
      </c>
      <c r="I43" s="31"/>
      <c r="J43" s="31"/>
      <c r="K43" s="35"/>
    </row>
    <row r="44" spans="2:11" x14ac:dyDescent="0.25">
      <c r="B44" s="8" t="s">
        <v>2453</v>
      </c>
      <c r="C44" s="60" t="s">
        <v>774</v>
      </c>
      <c r="D44" s="54" t="s">
        <v>2454</v>
      </c>
      <c r="E44" s="6" t="s">
        <v>55</v>
      </c>
      <c r="F44" s="19">
        <v>1503543</v>
      </c>
      <c r="G44" s="24">
        <v>4860.95</v>
      </c>
      <c r="H44" s="24">
        <v>1.59</v>
      </c>
      <c r="I44" s="31"/>
      <c r="J44" s="31"/>
      <c r="K44" s="35"/>
    </row>
    <row r="45" spans="2:11" x14ac:dyDescent="0.25">
      <c r="B45" s="8" t="s">
        <v>107</v>
      </c>
      <c r="C45" s="60" t="s">
        <v>108</v>
      </c>
      <c r="D45" s="54" t="s">
        <v>109</v>
      </c>
      <c r="E45" s="6" t="s">
        <v>99</v>
      </c>
      <c r="F45" s="19">
        <v>63161</v>
      </c>
      <c r="G45" s="24">
        <v>4824.55</v>
      </c>
      <c r="H45" s="24">
        <v>1.58</v>
      </c>
      <c r="I45" s="31"/>
      <c r="J45" s="31"/>
      <c r="K45" s="35"/>
    </row>
    <row r="46" spans="2:11" x14ac:dyDescent="0.25">
      <c r="B46" s="8" t="s">
        <v>1078</v>
      </c>
      <c r="C46" s="60" t="s">
        <v>1079</v>
      </c>
      <c r="D46" s="54" t="s">
        <v>1080</v>
      </c>
      <c r="E46" s="6" t="s">
        <v>44</v>
      </c>
      <c r="F46" s="19">
        <v>4145696</v>
      </c>
      <c r="G46" s="24">
        <v>4735.63</v>
      </c>
      <c r="H46" s="24">
        <v>1.55</v>
      </c>
      <c r="I46" s="31"/>
      <c r="J46" s="31"/>
      <c r="K46" s="35"/>
    </row>
    <row r="47" spans="2:11" x14ac:dyDescent="0.25">
      <c r="B47" s="8" t="s">
        <v>2434</v>
      </c>
      <c r="C47" s="60" t="s">
        <v>1623</v>
      </c>
      <c r="D47" s="54" t="s">
        <v>2435</v>
      </c>
      <c r="E47" s="6" t="s">
        <v>44</v>
      </c>
      <c r="F47" s="19">
        <v>2325964</v>
      </c>
      <c r="G47" s="24">
        <v>4387.47</v>
      </c>
      <c r="H47" s="24">
        <v>1.43</v>
      </c>
      <c r="I47" s="31"/>
      <c r="J47" s="31"/>
      <c r="K47" s="35"/>
    </row>
    <row r="48" spans="2:11" x14ac:dyDescent="0.25">
      <c r="B48" s="8" t="s">
        <v>301</v>
      </c>
      <c r="C48" s="60" t="s">
        <v>302</v>
      </c>
      <c r="D48" s="54" t="s">
        <v>303</v>
      </c>
      <c r="E48" s="6" t="s">
        <v>198</v>
      </c>
      <c r="F48" s="19">
        <v>483763</v>
      </c>
      <c r="G48" s="24">
        <v>4360.16</v>
      </c>
      <c r="H48" s="24">
        <v>1.43</v>
      </c>
      <c r="I48" s="31"/>
      <c r="J48" s="31"/>
      <c r="K48" s="35"/>
    </row>
    <row r="49" spans="2:11" x14ac:dyDescent="0.25">
      <c r="B49" s="8" t="s">
        <v>96</v>
      </c>
      <c r="C49" s="60" t="s">
        <v>97</v>
      </c>
      <c r="D49" s="54" t="s">
        <v>98</v>
      </c>
      <c r="E49" s="6" t="s">
        <v>99</v>
      </c>
      <c r="F49" s="19">
        <v>106408</v>
      </c>
      <c r="G49" s="24">
        <v>4288.24</v>
      </c>
      <c r="H49" s="24">
        <v>1.4</v>
      </c>
      <c r="I49" s="31"/>
      <c r="J49" s="31"/>
      <c r="K49" s="35"/>
    </row>
    <row r="50" spans="2:11" x14ac:dyDescent="0.25">
      <c r="B50" s="8" t="s">
        <v>2914</v>
      </c>
      <c r="C50" s="60" t="s">
        <v>1220</v>
      </c>
      <c r="D50" s="54" t="s">
        <v>2915</v>
      </c>
      <c r="E50" s="6" t="s">
        <v>135</v>
      </c>
      <c r="F50" s="19">
        <v>333942</v>
      </c>
      <c r="G50" s="24">
        <v>4002.63</v>
      </c>
      <c r="H50" s="24">
        <v>1.31</v>
      </c>
      <c r="I50" s="31"/>
      <c r="J50" s="31"/>
      <c r="K50" s="35"/>
    </row>
    <row r="51" spans="2:11" x14ac:dyDescent="0.25">
      <c r="B51" s="8" t="s">
        <v>467</v>
      </c>
      <c r="C51" s="60" t="s">
        <v>468</v>
      </c>
      <c r="D51" s="54" t="s">
        <v>469</v>
      </c>
      <c r="E51" s="6" t="s">
        <v>55</v>
      </c>
      <c r="F51" s="19">
        <v>129091</v>
      </c>
      <c r="G51" s="24">
        <v>3844.46</v>
      </c>
      <c r="H51" s="24">
        <v>1.26</v>
      </c>
      <c r="I51" s="31"/>
      <c r="J51" s="31"/>
      <c r="K51" s="35"/>
    </row>
    <row r="52" spans="2:11" x14ac:dyDescent="0.25">
      <c r="B52" s="8" t="s">
        <v>100</v>
      </c>
      <c r="C52" s="60" t="s">
        <v>101</v>
      </c>
      <c r="D52" s="54" t="s">
        <v>102</v>
      </c>
      <c r="E52" s="6" t="s">
        <v>65</v>
      </c>
      <c r="F52" s="19">
        <v>171636</v>
      </c>
      <c r="G52" s="24">
        <v>3784.57</v>
      </c>
      <c r="H52" s="24">
        <v>1.24</v>
      </c>
      <c r="I52" s="31"/>
      <c r="J52" s="31"/>
      <c r="K52" s="35"/>
    </row>
    <row r="53" spans="2:11" x14ac:dyDescent="0.25">
      <c r="B53" s="8" t="s">
        <v>265</v>
      </c>
      <c r="C53" s="60" t="s">
        <v>266</v>
      </c>
      <c r="D53" s="54" t="s">
        <v>267</v>
      </c>
      <c r="E53" s="6" t="s">
        <v>84</v>
      </c>
      <c r="F53" s="19">
        <v>16099</v>
      </c>
      <c r="G53" s="24">
        <v>3734.97</v>
      </c>
      <c r="H53" s="24">
        <v>1.22</v>
      </c>
      <c r="I53" s="31"/>
      <c r="J53" s="31"/>
      <c r="K53" s="35"/>
    </row>
    <row r="54" spans="2:11" x14ac:dyDescent="0.25">
      <c r="B54" s="8" t="s">
        <v>2525</v>
      </c>
      <c r="C54" s="60" t="s">
        <v>2526</v>
      </c>
      <c r="D54" s="54" t="s">
        <v>2527</v>
      </c>
      <c r="E54" s="6" t="s">
        <v>88</v>
      </c>
      <c r="F54" s="19">
        <v>301159</v>
      </c>
      <c r="G54" s="24">
        <v>3497.36</v>
      </c>
      <c r="H54" s="24">
        <v>1.1399999999999999</v>
      </c>
      <c r="I54" s="31"/>
      <c r="J54" s="31"/>
      <c r="K54" s="35"/>
    </row>
    <row r="55" spans="2:11" x14ac:dyDescent="0.25">
      <c r="B55" s="8" t="s">
        <v>2238</v>
      </c>
      <c r="C55" s="60" t="s">
        <v>2239</v>
      </c>
      <c r="D55" s="54" t="s">
        <v>2240</v>
      </c>
      <c r="E55" s="6" t="s">
        <v>223</v>
      </c>
      <c r="F55" s="19">
        <v>578883</v>
      </c>
      <c r="G55" s="24">
        <v>3446.96</v>
      </c>
      <c r="H55" s="24">
        <v>1.1299999999999999</v>
      </c>
      <c r="I55" s="31"/>
      <c r="J55" s="31"/>
      <c r="K55" s="35"/>
    </row>
    <row r="56" spans="2:11" x14ac:dyDescent="0.25">
      <c r="B56" s="8" t="s">
        <v>2916</v>
      </c>
      <c r="C56" s="60" t="s">
        <v>2917</v>
      </c>
      <c r="D56" s="54" t="s">
        <v>2918</v>
      </c>
      <c r="E56" s="6" t="s">
        <v>99</v>
      </c>
      <c r="F56" s="19">
        <v>106460</v>
      </c>
      <c r="G56" s="24">
        <v>3438.23</v>
      </c>
      <c r="H56" s="24">
        <v>1.1200000000000001</v>
      </c>
      <c r="I56" s="31"/>
      <c r="J56" s="31"/>
      <c r="K56" s="35"/>
    </row>
    <row r="57" spans="2:11" x14ac:dyDescent="0.25">
      <c r="B57" s="8" t="s">
        <v>2246</v>
      </c>
      <c r="C57" s="60" t="s">
        <v>2247</v>
      </c>
      <c r="D57" s="54" t="s">
        <v>2248</v>
      </c>
      <c r="E57" s="6" t="s">
        <v>84</v>
      </c>
      <c r="F57" s="19">
        <v>750478</v>
      </c>
      <c r="G57" s="24">
        <v>3010.54</v>
      </c>
      <c r="H57" s="24">
        <v>0.98</v>
      </c>
      <c r="I57" s="31"/>
      <c r="J57" s="31"/>
      <c r="K57" s="35"/>
    </row>
    <row r="58" spans="2:11" x14ac:dyDescent="0.25">
      <c r="B58" s="8" t="s">
        <v>2481</v>
      </c>
      <c r="C58" s="60" t="s">
        <v>2482</v>
      </c>
      <c r="D58" s="54" t="s">
        <v>2483</v>
      </c>
      <c r="E58" s="6" t="s">
        <v>159</v>
      </c>
      <c r="F58" s="19">
        <v>91450</v>
      </c>
      <c r="G58" s="24">
        <v>2267.96</v>
      </c>
      <c r="H58" s="24">
        <v>0.74</v>
      </c>
      <c r="I58" s="31"/>
      <c r="J58" s="31"/>
      <c r="K58" s="35"/>
    </row>
    <row r="59" spans="2:11" x14ac:dyDescent="0.25">
      <c r="B59" s="8" t="s">
        <v>572</v>
      </c>
      <c r="C59" s="60" t="s">
        <v>573</v>
      </c>
      <c r="D59" s="54" t="s">
        <v>574</v>
      </c>
      <c r="E59" s="6" t="s">
        <v>55</v>
      </c>
      <c r="F59" s="19">
        <v>605923</v>
      </c>
      <c r="G59" s="24">
        <v>2229.19</v>
      </c>
      <c r="H59" s="24">
        <v>0.73</v>
      </c>
      <c r="I59" s="31"/>
      <c r="J59" s="31"/>
      <c r="K59" s="35"/>
    </row>
    <row r="60" spans="2:11" x14ac:dyDescent="0.25">
      <c r="B60" s="8" t="s">
        <v>2919</v>
      </c>
      <c r="C60" s="60" t="s">
        <v>2920</v>
      </c>
      <c r="D60" s="54" t="s">
        <v>2921</v>
      </c>
      <c r="E60" s="6" t="s">
        <v>55</v>
      </c>
      <c r="F60" s="19">
        <v>2421289</v>
      </c>
      <c r="G60" s="24">
        <v>2017.9</v>
      </c>
      <c r="H60" s="24">
        <v>0.66</v>
      </c>
      <c r="I60" s="31"/>
      <c r="J60" s="31"/>
      <c r="K60" s="35"/>
    </row>
    <row r="61" spans="2:11" x14ac:dyDescent="0.25">
      <c r="C61" s="58" t="s">
        <v>199</v>
      </c>
      <c r="D61" s="54"/>
      <c r="E61" s="6"/>
      <c r="F61" s="19"/>
      <c r="G61" s="25">
        <v>305518.58</v>
      </c>
      <c r="H61" s="25">
        <v>99.86</v>
      </c>
      <c r="I61" s="31"/>
      <c r="J61" s="31"/>
      <c r="K61" s="35"/>
    </row>
    <row r="62" spans="2:11" x14ac:dyDescent="0.25">
      <c r="C62" s="57"/>
      <c r="D62" s="54"/>
      <c r="E62" s="6"/>
      <c r="F62" s="19"/>
      <c r="G62" s="24"/>
      <c r="H62" s="24"/>
      <c r="I62" s="31"/>
      <c r="J62" s="31"/>
      <c r="K62" s="35"/>
    </row>
    <row r="63" spans="2:11" x14ac:dyDescent="0.25">
      <c r="C63" s="58" t="s">
        <v>3</v>
      </c>
      <c r="D63" s="54"/>
      <c r="E63" s="6"/>
      <c r="F63" s="19"/>
      <c r="G63" s="24" t="s">
        <v>2</v>
      </c>
      <c r="H63" s="24" t="s">
        <v>2</v>
      </c>
      <c r="I63" s="31"/>
      <c r="J63" s="31"/>
      <c r="K63" s="35"/>
    </row>
    <row r="64" spans="2:11" x14ac:dyDescent="0.25">
      <c r="C64" s="57"/>
      <c r="D64" s="54"/>
      <c r="E64" s="6"/>
      <c r="F64" s="19"/>
      <c r="G64" s="24"/>
      <c r="H64" s="24"/>
      <c r="I64" s="31"/>
      <c r="J64" s="31"/>
      <c r="K64" s="35"/>
    </row>
    <row r="65" spans="3:11" x14ac:dyDescent="0.25">
      <c r="C65" s="58" t="s">
        <v>4</v>
      </c>
      <c r="D65" s="54"/>
      <c r="E65" s="6"/>
      <c r="F65" s="19"/>
      <c r="G65" s="24" t="s">
        <v>2</v>
      </c>
      <c r="H65" s="24" t="s">
        <v>2</v>
      </c>
      <c r="I65" s="31"/>
      <c r="J65" s="31"/>
      <c r="K65" s="35"/>
    </row>
    <row r="66" spans="3:11" x14ac:dyDescent="0.25">
      <c r="C66" s="57"/>
      <c r="D66" s="54"/>
      <c r="E66" s="6"/>
      <c r="F66" s="19"/>
      <c r="G66" s="24"/>
      <c r="H66" s="24"/>
      <c r="I66" s="31"/>
      <c r="J66" s="31"/>
      <c r="K66" s="35"/>
    </row>
    <row r="67" spans="3:11" x14ac:dyDescent="0.25">
      <c r="C67" s="58" t="s">
        <v>5</v>
      </c>
      <c r="D67" s="54"/>
      <c r="E67" s="6"/>
      <c r="F67" s="19"/>
      <c r="G67" s="24"/>
      <c r="H67" s="24"/>
      <c r="I67" s="31"/>
      <c r="J67" s="31"/>
      <c r="K67" s="35"/>
    </row>
    <row r="68" spans="3:11" x14ac:dyDescent="0.25">
      <c r="C68" s="57"/>
      <c r="D68" s="54"/>
      <c r="E68" s="6"/>
      <c r="F68" s="19"/>
      <c r="G68" s="24"/>
      <c r="H68" s="24"/>
      <c r="I68" s="31"/>
      <c r="J68" s="31"/>
      <c r="K68" s="35"/>
    </row>
    <row r="69" spans="3:11" x14ac:dyDescent="0.25">
      <c r="C69" s="58" t="s">
        <v>6</v>
      </c>
      <c r="D69" s="54"/>
      <c r="E69" s="6"/>
      <c r="F69" s="19"/>
      <c r="G69" s="24" t="s">
        <v>2</v>
      </c>
      <c r="H69" s="24" t="s">
        <v>2</v>
      </c>
      <c r="I69" s="31"/>
      <c r="J69" s="31"/>
      <c r="K69" s="35"/>
    </row>
    <row r="70" spans="3:11" x14ac:dyDescent="0.25">
      <c r="C70" s="57"/>
      <c r="D70" s="54"/>
      <c r="E70" s="6"/>
      <c r="F70" s="19"/>
      <c r="G70" s="24"/>
      <c r="H70" s="24"/>
      <c r="I70" s="31"/>
      <c r="J70" s="31"/>
      <c r="K70" s="35"/>
    </row>
    <row r="71" spans="3:11" x14ac:dyDescent="0.25">
      <c r="C71" s="58" t="s">
        <v>7</v>
      </c>
      <c r="D71" s="54"/>
      <c r="E71" s="6"/>
      <c r="F71" s="19"/>
      <c r="G71" s="24" t="s">
        <v>2</v>
      </c>
      <c r="H71" s="24" t="s">
        <v>2</v>
      </c>
      <c r="I71" s="31"/>
      <c r="J71" s="31"/>
      <c r="K71" s="35"/>
    </row>
    <row r="72" spans="3:11" x14ac:dyDescent="0.25">
      <c r="C72" s="57"/>
      <c r="D72" s="54"/>
      <c r="E72" s="6"/>
      <c r="F72" s="19"/>
      <c r="G72" s="24"/>
      <c r="H72" s="24"/>
      <c r="I72" s="31"/>
      <c r="J72" s="31"/>
      <c r="K72" s="35"/>
    </row>
    <row r="73" spans="3:11" x14ac:dyDescent="0.25">
      <c r="C73" s="58" t="s">
        <v>8</v>
      </c>
      <c r="D73" s="54"/>
      <c r="E73" s="6"/>
      <c r="F73" s="19"/>
      <c r="G73" s="24" t="s">
        <v>2</v>
      </c>
      <c r="H73" s="24" t="s">
        <v>2</v>
      </c>
      <c r="I73" s="31"/>
      <c r="J73" s="31"/>
      <c r="K73" s="35"/>
    </row>
    <row r="74" spans="3:11" x14ac:dyDescent="0.25">
      <c r="C74" s="57"/>
      <c r="D74" s="54"/>
      <c r="E74" s="6"/>
      <c r="F74" s="19"/>
      <c r="G74" s="24"/>
      <c r="H74" s="24"/>
      <c r="I74" s="31"/>
      <c r="J74" s="31"/>
      <c r="K74" s="35"/>
    </row>
    <row r="75" spans="3:11" x14ac:dyDescent="0.25">
      <c r="C75" s="58" t="s">
        <v>9</v>
      </c>
      <c r="D75" s="54"/>
      <c r="E75" s="6"/>
      <c r="F75" s="19"/>
      <c r="G75" s="24" t="s">
        <v>2</v>
      </c>
      <c r="H75" s="24" t="s">
        <v>2</v>
      </c>
      <c r="I75" s="31"/>
      <c r="J75" s="31"/>
      <c r="K75" s="35"/>
    </row>
    <row r="76" spans="3:11" x14ac:dyDescent="0.25">
      <c r="C76" s="57"/>
      <c r="D76" s="54"/>
      <c r="E76" s="6"/>
      <c r="F76" s="19"/>
      <c r="G76" s="24"/>
      <c r="H76" s="24"/>
      <c r="I76" s="31"/>
      <c r="J76" s="31"/>
      <c r="K76" s="35"/>
    </row>
    <row r="77" spans="3:11" x14ac:dyDescent="0.25">
      <c r="C77" s="58" t="s">
        <v>10</v>
      </c>
      <c r="D77" s="54"/>
      <c r="E77" s="6"/>
      <c r="F77" s="19"/>
      <c r="G77" s="24" t="s">
        <v>2</v>
      </c>
      <c r="H77" s="24" t="s">
        <v>2</v>
      </c>
      <c r="I77" s="31"/>
      <c r="J77" s="31"/>
      <c r="K77" s="35"/>
    </row>
    <row r="78" spans="3:11" x14ac:dyDescent="0.25">
      <c r="C78" s="57"/>
      <c r="D78" s="54"/>
      <c r="E78" s="6"/>
      <c r="F78" s="19"/>
      <c r="G78" s="24"/>
      <c r="H78" s="24"/>
      <c r="I78" s="31"/>
      <c r="J78" s="31"/>
      <c r="K78" s="35"/>
    </row>
    <row r="79" spans="3:11" x14ac:dyDescent="0.25">
      <c r="C79" s="58" t="s">
        <v>11</v>
      </c>
      <c r="D79" s="54"/>
      <c r="E79" s="6"/>
      <c r="F79" s="19"/>
      <c r="G79" s="24" t="s">
        <v>2</v>
      </c>
      <c r="H79" s="24" t="s">
        <v>2</v>
      </c>
      <c r="I79" s="31"/>
      <c r="J79" s="31"/>
      <c r="K79" s="35"/>
    </row>
    <row r="80" spans="3:11" x14ac:dyDescent="0.25">
      <c r="C80" s="57"/>
      <c r="D80" s="54"/>
      <c r="E80" s="6"/>
      <c r="F80" s="19"/>
      <c r="G80" s="24"/>
      <c r="H80" s="24"/>
      <c r="I80" s="31"/>
      <c r="J80" s="31"/>
      <c r="K80" s="35"/>
    </row>
    <row r="81" spans="1:11" x14ac:dyDescent="0.25">
      <c r="C81" s="58" t="s">
        <v>13</v>
      </c>
      <c r="D81" s="54"/>
      <c r="E81" s="6"/>
      <c r="F81" s="19"/>
      <c r="G81" s="24"/>
      <c r="H81" s="24"/>
      <c r="I81" s="31"/>
      <c r="J81" s="31"/>
      <c r="K81" s="35"/>
    </row>
    <row r="82" spans="1:11" x14ac:dyDescent="0.25">
      <c r="C82" s="57"/>
      <c r="D82" s="54"/>
      <c r="E82" s="6"/>
      <c r="F82" s="19"/>
      <c r="G82" s="24"/>
      <c r="H82" s="24"/>
      <c r="I82" s="31"/>
      <c r="J82" s="31"/>
      <c r="K82" s="35"/>
    </row>
    <row r="83" spans="1:11" x14ac:dyDescent="0.25">
      <c r="C83" s="58" t="s">
        <v>14</v>
      </c>
      <c r="D83" s="54"/>
      <c r="E83" s="6"/>
      <c r="F83" s="19"/>
      <c r="G83" s="24" t="s">
        <v>2</v>
      </c>
      <c r="H83" s="24" t="s">
        <v>2</v>
      </c>
      <c r="I83" s="31"/>
      <c r="J83" s="31"/>
      <c r="K83" s="35"/>
    </row>
    <row r="84" spans="1:11" x14ac:dyDescent="0.25">
      <c r="C84" s="57"/>
      <c r="D84" s="54"/>
      <c r="E84" s="6"/>
      <c r="F84" s="19"/>
      <c r="G84" s="24"/>
      <c r="H84" s="24"/>
      <c r="I84" s="31"/>
      <c r="J84" s="31"/>
      <c r="K84" s="35"/>
    </row>
    <row r="85" spans="1:11" x14ac:dyDescent="0.25">
      <c r="C85" s="58" t="s">
        <v>15</v>
      </c>
      <c r="D85" s="54"/>
      <c r="E85" s="6"/>
      <c r="F85" s="19"/>
      <c r="G85" s="24" t="s">
        <v>2</v>
      </c>
      <c r="H85" s="24" t="s">
        <v>2</v>
      </c>
      <c r="I85" s="31"/>
      <c r="J85" s="31"/>
      <c r="K85" s="35"/>
    </row>
    <row r="86" spans="1:11" x14ac:dyDescent="0.25">
      <c r="C86" s="57"/>
      <c r="D86" s="54"/>
      <c r="E86" s="6"/>
      <c r="F86" s="19"/>
      <c r="G86" s="24"/>
      <c r="H86" s="24"/>
      <c r="I86" s="31"/>
      <c r="J86" s="31"/>
      <c r="K86" s="35"/>
    </row>
    <row r="87" spans="1:11" x14ac:dyDescent="0.25">
      <c r="C87" s="58" t="s">
        <v>16</v>
      </c>
      <c r="D87" s="54"/>
      <c r="E87" s="6"/>
      <c r="F87" s="19"/>
      <c r="G87" s="24" t="s">
        <v>2</v>
      </c>
      <c r="H87" s="24" t="s">
        <v>2</v>
      </c>
      <c r="I87" s="31"/>
      <c r="J87" s="31"/>
      <c r="K87" s="35"/>
    </row>
    <row r="88" spans="1:11" x14ac:dyDescent="0.25">
      <c r="C88" s="57"/>
      <c r="D88" s="54"/>
      <c r="E88" s="6"/>
      <c r="F88" s="19"/>
      <c r="G88" s="24"/>
      <c r="H88" s="24"/>
      <c r="I88" s="31"/>
      <c r="J88" s="31"/>
      <c r="K88" s="35"/>
    </row>
    <row r="89" spans="1:11" x14ac:dyDescent="0.25">
      <c r="C89" s="58" t="s">
        <v>17</v>
      </c>
      <c r="D89" s="54"/>
      <c r="E89" s="6"/>
      <c r="F89" s="19"/>
      <c r="G89" s="24" t="s">
        <v>2</v>
      </c>
      <c r="H89" s="24" t="s">
        <v>2</v>
      </c>
      <c r="I89" s="31"/>
      <c r="J89" s="31"/>
      <c r="K89" s="35"/>
    </row>
    <row r="90" spans="1:11" x14ac:dyDescent="0.25">
      <c r="C90" s="57"/>
      <c r="D90" s="54"/>
      <c r="E90" s="6"/>
      <c r="F90" s="19"/>
      <c r="G90" s="24"/>
      <c r="H90" s="24"/>
      <c r="I90" s="31"/>
      <c r="J90" s="31"/>
      <c r="K90" s="35"/>
    </row>
    <row r="91" spans="1:11" x14ac:dyDescent="0.25">
      <c r="C91" s="58" t="s">
        <v>18</v>
      </c>
      <c r="D91" s="54"/>
      <c r="E91" s="6"/>
      <c r="F91" s="19"/>
      <c r="G91" s="24" t="s">
        <v>2</v>
      </c>
      <c r="H91" s="24" t="s">
        <v>2</v>
      </c>
      <c r="I91" s="31"/>
      <c r="J91" s="31"/>
      <c r="K91" s="35"/>
    </row>
    <row r="92" spans="1:11" x14ac:dyDescent="0.25">
      <c r="C92" s="57"/>
      <c r="D92" s="54"/>
      <c r="E92" s="6"/>
      <c r="F92" s="19"/>
      <c r="G92" s="24"/>
      <c r="H92" s="24"/>
      <c r="I92" s="31"/>
      <c r="J92" s="31"/>
      <c r="K92" s="35"/>
    </row>
    <row r="93" spans="1:11" x14ac:dyDescent="0.25">
      <c r="A93" s="10"/>
      <c r="B93" s="28"/>
      <c r="C93" s="58" t="s">
        <v>19</v>
      </c>
      <c r="D93" s="54"/>
      <c r="E93" s="6"/>
      <c r="F93" s="19"/>
      <c r="G93" s="24"/>
      <c r="H93" s="24"/>
      <c r="I93" s="31"/>
      <c r="J93" s="31"/>
      <c r="K93" s="35"/>
    </row>
    <row r="94" spans="1:11" x14ac:dyDescent="0.25">
      <c r="A94" s="28"/>
      <c r="B94" s="28"/>
      <c r="C94" s="58" t="s">
        <v>20</v>
      </c>
      <c r="D94" s="54"/>
      <c r="E94" s="6"/>
      <c r="F94" s="19"/>
      <c r="G94" s="24" t="s">
        <v>2</v>
      </c>
      <c r="H94" s="24" t="s">
        <v>2</v>
      </c>
      <c r="I94" s="31"/>
      <c r="J94" s="31"/>
      <c r="K94" s="35"/>
    </row>
    <row r="95" spans="1:11" x14ac:dyDescent="0.25">
      <c r="A95" s="28"/>
      <c r="B95" s="28"/>
      <c r="C95" s="58"/>
      <c r="D95" s="54"/>
      <c r="E95" s="6"/>
      <c r="F95" s="19"/>
      <c r="G95" s="24"/>
      <c r="H95" s="24"/>
      <c r="I95" s="31"/>
      <c r="J95" s="31"/>
      <c r="K95" s="35"/>
    </row>
    <row r="96" spans="1:11" x14ac:dyDescent="0.25">
      <c r="A96" s="28"/>
      <c r="B96" s="28"/>
      <c r="C96" s="58" t="s">
        <v>21</v>
      </c>
      <c r="D96" s="54"/>
      <c r="E96" s="6"/>
      <c r="F96" s="19"/>
      <c r="G96" s="24" t="s">
        <v>2</v>
      </c>
      <c r="H96" s="24" t="s">
        <v>2</v>
      </c>
      <c r="I96" s="31"/>
      <c r="J96" s="31"/>
      <c r="K96" s="35"/>
    </row>
    <row r="97" spans="1:54" x14ac:dyDescent="0.25">
      <c r="A97" s="28"/>
      <c r="B97" s="28"/>
      <c r="C97" s="58"/>
      <c r="D97" s="54"/>
      <c r="E97" s="6"/>
      <c r="F97" s="19"/>
      <c r="G97" s="24"/>
      <c r="H97" s="24"/>
      <c r="I97" s="31"/>
      <c r="J97" s="31"/>
      <c r="K97" s="35"/>
    </row>
    <row r="98" spans="1:54" x14ac:dyDescent="0.25">
      <c r="A98" s="28"/>
      <c r="B98" s="28"/>
      <c r="C98" s="58" t="s">
        <v>22</v>
      </c>
      <c r="D98" s="54"/>
      <c r="E98" s="6"/>
      <c r="F98" s="19"/>
      <c r="G98" s="24" t="s">
        <v>2</v>
      </c>
      <c r="H98" s="24" t="s">
        <v>2</v>
      </c>
      <c r="I98" s="31"/>
      <c r="J98" s="31"/>
      <c r="K98" s="35"/>
    </row>
    <row r="99" spans="1:54" x14ac:dyDescent="0.25">
      <c r="A99" s="28"/>
      <c r="B99" s="28"/>
      <c r="C99" s="58"/>
      <c r="D99" s="54"/>
      <c r="E99" s="6"/>
      <c r="F99" s="19"/>
      <c r="G99" s="24"/>
      <c r="H99" s="24"/>
      <c r="I99" s="31"/>
      <c r="J99" s="31"/>
      <c r="K99" s="35"/>
    </row>
    <row r="100" spans="1:54" x14ac:dyDescent="0.25">
      <c r="A100" s="28"/>
      <c r="B100" s="28"/>
      <c r="C100" s="58" t="s">
        <v>23</v>
      </c>
      <c r="D100" s="54"/>
      <c r="E100" s="6"/>
      <c r="F100" s="19"/>
      <c r="G100" s="24" t="s">
        <v>2</v>
      </c>
      <c r="H100" s="24" t="s">
        <v>2</v>
      </c>
      <c r="I100" s="31"/>
      <c r="J100" s="31"/>
      <c r="K100" s="35"/>
    </row>
    <row r="101" spans="1:54" x14ac:dyDescent="0.25">
      <c r="A101" s="28"/>
      <c r="B101" s="28"/>
      <c r="C101" s="58"/>
      <c r="D101" s="54"/>
      <c r="E101" s="6"/>
      <c r="F101" s="19"/>
      <c r="G101" s="24"/>
      <c r="H101" s="24"/>
      <c r="I101" s="31"/>
      <c r="J101" s="31"/>
      <c r="K101" s="35"/>
    </row>
    <row r="102" spans="1:54" x14ac:dyDescent="0.25">
      <c r="C102" s="59" t="s">
        <v>24</v>
      </c>
      <c r="D102" s="54"/>
      <c r="E102" s="6"/>
      <c r="F102" s="19"/>
      <c r="G102" s="24"/>
      <c r="H102" s="24"/>
      <c r="I102" s="31"/>
      <c r="J102" s="31"/>
      <c r="K102" s="35"/>
    </row>
    <row r="103" spans="1:54" x14ac:dyDescent="0.25">
      <c r="B103" s="8" t="s">
        <v>211</v>
      </c>
      <c r="C103" s="60" t="s">
        <v>212</v>
      </c>
      <c r="D103" s="54"/>
      <c r="E103" s="6"/>
      <c r="F103" s="19"/>
      <c r="G103" s="24">
        <v>81.62</v>
      </c>
      <c r="H103" s="24">
        <v>0.03</v>
      </c>
      <c r="I103" s="31"/>
      <c r="J103" s="31"/>
      <c r="K103" s="35"/>
    </row>
    <row r="104" spans="1:54" x14ac:dyDescent="0.25">
      <c r="C104" s="58" t="s">
        <v>199</v>
      </c>
      <c r="D104" s="54"/>
      <c r="E104" s="6"/>
      <c r="F104" s="19"/>
      <c r="G104" s="25">
        <v>81.62</v>
      </c>
      <c r="H104" s="25">
        <v>0.03</v>
      </c>
      <c r="I104" s="31"/>
      <c r="J104" s="31"/>
      <c r="K104" s="35"/>
    </row>
    <row r="105" spans="1:54" x14ac:dyDescent="0.25">
      <c r="C105" s="57"/>
      <c r="D105" s="54"/>
      <c r="E105" s="6"/>
      <c r="F105" s="19"/>
      <c r="G105" s="24"/>
      <c r="H105" s="24"/>
      <c r="I105" s="31"/>
      <c r="J105" s="31"/>
      <c r="K105" s="35"/>
    </row>
    <row r="106" spans="1:54" x14ac:dyDescent="0.25">
      <c r="A106" s="10"/>
      <c r="B106" s="28"/>
      <c r="C106" s="58" t="s">
        <v>25</v>
      </c>
      <c r="D106" s="54"/>
      <c r="E106" s="6"/>
      <c r="F106" s="19"/>
      <c r="G106" s="24"/>
      <c r="H106" s="24"/>
      <c r="I106" s="31"/>
      <c r="J106" s="31"/>
      <c r="K106" s="35"/>
    </row>
    <row r="107" spans="1:54" s="2" customFormat="1" ht="13.5" x14ac:dyDescent="0.25">
      <c r="A107" s="28"/>
      <c r="B107" s="28"/>
      <c r="C107" s="57" t="s">
        <v>4904</v>
      </c>
      <c r="D107" s="54"/>
      <c r="E107" s="6"/>
      <c r="F107" s="19"/>
      <c r="G107" s="24" t="s">
        <v>2</v>
      </c>
      <c r="H107" s="24" t="s">
        <v>2</v>
      </c>
      <c r="I107" s="31"/>
      <c r="J107" s="31"/>
      <c r="K107" s="35"/>
      <c r="L107" s="3"/>
      <c r="AI107" s="3"/>
      <c r="AV107" s="3"/>
      <c r="AX107" s="3"/>
      <c r="BB107" s="3"/>
    </row>
    <row r="108" spans="1:54" x14ac:dyDescent="0.25">
      <c r="B108" s="8"/>
      <c r="C108" s="60" t="s">
        <v>213</v>
      </c>
      <c r="D108" s="54"/>
      <c r="E108" s="6"/>
      <c r="F108" s="19"/>
      <c r="G108" s="24">
        <v>248.15</v>
      </c>
      <c r="H108" s="24">
        <v>0.11</v>
      </c>
      <c r="I108" s="31"/>
      <c r="J108" s="31"/>
      <c r="K108" s="35"/>
    </row>
    <row r="109" spans="1:54" x14ac:dyDescent="0.25">
      <c r="C109" s="58" t="s">
        <v>199</v>
      </c>
      <c r="D109" s="54"/>
      <c r="E109" s="6"/>
      <c r="F109" s="19"/>
      <c r="G109" s="25">
        <v>248.15</v>
      </c>
      <c r="H109" s="25">
        <v>0.11</v>
      </c>
      <c r="I109" s="31"/>
      <c r="J109" s="31"/>
      <c r="K109" s="35"/>
    </row>
    <row r="110" spans="1:54" x14ac:dyDescent="0.25">
      <c r="C110" s="57"/>
      <c r="D110" s="54"/>
      <c r="E110" s="6"/>
      <c r="F110" s="19"/>
      <c r="G110" s="24"/>
      <c r="H110" s="24"/>
      <c r="I110" s="31"/>
      <c r="J110" s="31"/>
      <c r="K110" s="35"/>
    </row>
    <row r="111" spans="1:54" x14ac:dyDescent="0.25">
      <c r="C111" s="61" t="s">
        <v>214</v>
      </c>
      <c r="D111" s="55"/>
      <c r="E111" s="5"/>
      <c r="F111" s="20"/>
      <c r="G111" s="26">
        <v>305848.34999999998</v>
      </c>
      <c r="H111" s="26">
        <v>100</v>
      </c>
      <c r="I111" s="32"/>
      <c r="J111" s="32"/>
      <c r="K111" s="36"/>
    </row>
    <row r="114" spans="1:256" x14ac:dyDescent="0.25">
      <c r="C114" s="1" t="s">
        <v>215</v>
      </c>
    </row>
    <row r="115" spans="1:256" x14ac:dyDescent="0.25">
      <c r="C115" s="37" t="s">
        <v>216</v>
      </c>
      <c r="D115" s="37"/>
      <c r="E115" s="37"/>
      <c r="F115" s="37"/>
      <c r="G115" s="37"/>
      <c r="H115" s="37"/>
      <c r="I115" s="37"/>
      <c r="J115" s="37"/>
      <c r="K115" s="37"/>
    </row>
    <row r="116" spans="1:256" x14ac:dyDescent="0.25">
      <c r="C116" s="2" t="s">
        <v>217</v>
      </c>
    </row>
    <row r="117" spans="1:256" x14ac:dyDescent="0.25">
      <c r="C117" s="2" t="s">
        <v>218</v>
      </c>
    </row>
    <row r="118" spans="1:256" ht="30" customHeight="1" x14ac:dyDescent="0.25">
      <c r="C118" s="204" t="s">
        <v>219</v>
      </c>
      <c r="D118" s="205"/>
      <c r="E118" s="205"/>
      <c r="F118" s="205"/>
      <c r="G118" s="205"/>
      <c r="H118" s="205"/>
      <c r="I118" s="205"/>
      <c r="J118" s="205"/>
      <c r="K118" s="205"/>
    </row>
    <row r="119" spans="1:256" x14ac:dyDescent="0.25">
      <c r="C119" s="2" t="s">
        <v>220</v>
      </c>
    </row>
    <row r="121" spans="1:256" x14ac:dyDescent="0.25">
      <c r="C121" s="2" t="s">
        <v>5065</v>
      </c>
      <c r="E121" s="2" t="s">
        <v>2</v>
      </c>
    </row>
    <row r="123" spans="1:256" x14ac:dyDescent="0.25">
      <c r="C123" s="2" t="s">
        <v>5066</v>
      </c>
      <c r="E123" s="2" t="s">
        <v>2</v>
      </c>
    </row>
    <row r="125" spans="1:256" x14ac:dyDescent="0.25">
      <c r="C125" s="2" t="s">
        <v>5173</v>
      </c>
    </row>
    <row r="127" spans="1:256" x14ac:dyDescent="0.25">
      <c r="C127" s="2" t="s">
        <v>5174</v>
      </c>
    </row>
    <row r="128" spans="1:256" s="83" customFormat="1" ht="35.25" customHeight="1" x14ac:dyDescent="0.25">
      <c r="A128" s="79"/>
      <c r="B128" s="79"/>
      <c r="C128" s="84" t="s">
        <v>5072</v>
      </c>
      <c r="D128" s="88" t="s">
        <v>5073</v>
      </c>
      <c r="E128" s="88" t="s">
        <v>5074</v>
      </c>
      <c r="F128" s="80"/>
      <c r="G128" s="81"/>
      <c r="H128" s="81"/>
      <c r="I128" s="81"/>
      <c r="J128" s="81"/>
      <c r="K128" s="82"/>
      <c r="L128" s="82"/>
      <c r="M128" s="79"/>
      <c r="N128" s="79"/>
      <c r="O128" s="79"/>
      <c r="P128" s="79"/>
      <c r="Q128" s="79"/>
      <c r="R128" s="79"/>
      <c r="S128" s="79"/>
      <c r="T128" s="79"/>
      <c r="U128" s="79"/>
      <c r="V128" s="79"/>
      <c r="W128" s="79"/>
      <c r="X128" s="79"/>
      <c r="Y128" s="79"/>
      <c r="Z128" s="79"/>
      <c r="AA128" s="79"/>
      <c r="AB128" s="79"/>
      <c r="AC128" s="79"/>
      <c r="AD128" s="79"/>
      <c r="AE128" s="79"/>
      <c r="AF128" s="79"/>
      <c r="AG128" s="79"/>
      <c r="AH128" s="79"/>
      <c r="AI128" s="82"/>
      <c r="AJ128" s="79"/>
      <c r="AK128" s="79"/>
      <c r="AL128" s="79"/>
      <c r="AM128" s="79"/>
      <c r="AN128" s="79"/>
      <c r="AO128" s="79"/>
      <c r="AP128" s="79"/>
      <c r="AQ128" s="79"/>
      <c r="AR128" s="79"/>
      <c r="AS128" s="79"/>
      <c r="AT128" s="79"/>
      <c r="AU128" s="79"/>
      <c r="AV128" s="82"/>
      <c r="AW128" s="79"/>
      <c r="AX128" s="82"/>
      <c r="AY128" s="79"/>
      <c r="AZ128" s="79"/>
      <c r="BA128" s="79"/>
      <c r="BB128" s="82"/>
      <c r="BC128" s="79"/>
      <c r="BD128" s="79"/>
      <c r="BE128" s="79"/>
      <c r="BF128" s="79"/>
      <c r="BG128" s="79"/>
      <c r="BH128" s="79"/>
      <c r="BI128" s="79"/>
      <c r="BJ128" s="79"/>
      <c r="BK128" s="79"/>
      <c r="BL128" s="79"/>
      <c r="BM128" s="79"/>
      <c r="BN128" s="79"/>
      <c r="BO128" s="79"/>
      <c r="BP128" s="79"/>
      <c r="BQ128" s="79"/>
      <c r="BR128" s="79"/>
      <c r="BS128" s="79"/>
      <c r="BT128" s="79"/>
      <c r="BU128" s="79"/>
      <c r="BV128" s="79"/>
      <c r="BW128" s="79"/>
      <c r="BX128" s="79"/>
      <c r="BY128" s="79"/>
      <c r="BZ128" s="79"/>
      <c r="CA128" s="79"/>
      <c r="CB128" s="79"/>
      <c r="CC128" s="79"/>
      <c r="CD128" s="79"/>
      <c r="CE128" s="79"/>
      <c r="CF128" s="79"/>
      <c r="CG128" s="79"/>
      <c r="CH128" s="79"/>
      <c r="CI128" s="79"/>
      <c r="CJ128" s="79"/>
      <c r="CK128" s="79"/>
      <c r="CL128" s="79"/>
      <c r="CM128" s="79"/>
      <c r="CN128" s="79"/>
      <c r="CO128" s="79"/>
      <c r="CP128" s="79"/>
      <c r="CQ128" s="79"/>
      <c r="CR128" s="79"/>
      <c r="CS128" s="79"/>
      <c r="CT128" s="79"/>
      <c r="CU128" s="79"/>
      <c r="CV128" s="79"/>
      <c r="CW128" s="79"/>
      <c r="CX128" s="79"/>
      <c r="CY128" s="79"/>
      <c r="CZ128" s="79"/>
      <c r="DA128" s="79"/>
      <c r="DB128" s="79"/>
      <c r="DC128" s="79"/>
      <c r="DD128" s="79"/>
      <c r="DE128" s="79"/>
      <c r="DF128" s="79"/>
      <c r="DG128" s="79"/>
      <c r="DH128" s="79"/>
      <c r="DI128" s="79"/>
      <c r="DJ128" s="79"/>
      <c r="DK128" s="79"/>
      <c r="DL128" s="79"/>
      <c r="DM128" s="79"/>
      <c r="DN128" s="79"/>
      <c r="DO128" s="79"/>
      <c r="DP128" s="79"/>
      <c r="DQ128" s="79"/>
      <c r="DR128" s="79"/>
      <c r="DS128" s="79"/>
      <c r="DT128" s="79"/>
      <c r="DU128" s="79"/>
      <c r="DV128" s="79"/>
      <c r="DW128" s="79"/>
      <c r="DX128" s="79"/>
      <c r="DY128" s="79"/>
      <c r="DZ128" s="79"/>
      <c r="EA128" s="79"/>
      <c r="EB128" s="79"/>
      <c r="EC128" s="79"/>
      <c r="ED128" s="79"/>
      <c r="EE128" s="79"/>
      <c r="EF128" s="79"/>
      <c r="EG128" s="79"/>
      <c r="EH128" s="79"/>
      <c r="EI128" s="79"/>
      <c r="EJ128" s="79"/>
      <c r="EK128" s="79"/>
      <c r="EL128" s="79"/>
      <c r="EM128" s="79"/>
      <c r="EN128" s="79"/>
      <c r="EO128" s="79"/>
      <c r="EP128" s="79"/>
      <c r="EQ128" s="79"/>
      <c r="ER128" s="79"/>
      <c r="ES128" s="79"/>
      <c r="ET128" s="79"/>
      <c r="EU128" s="79"/>
      <c r="EV128" s="79"/>
      <c r="EW128" s="79"/>
      <c r="EX128" s="79"/>
      <c r="EY128" s="79"/>
      <c r="EZ128" s="79"/>
      <c r="FA128" s="79"/>
      <c r="FB128" s="79"/>
      <c r="FC128" s="79"/>
      <c r="FD128" s="79"/>
      <c r="FE128" s="79"/>
      <c r="FF128" s="79"/>
      <c r="FG128" s="79"/>
      <c r="FH128" s="79"/>
      <c r="FI128" s="79"/>
      <c r="FJ128" s="79"/>
      <c r="FK128" s="79"/>
      <c r="FL128" s="79"/>
      <c r="FM128" s="79"/>
      <c r="FN128" s="79"/>
      <c r="FO128" s="79"/>
      <c r="FP128" s="79"/>
      <c r="FQ128" s="79"/>
      <c r="FR128" s="79"/>
      <c r="FS128" s="79"/>
      <c r="FT128" s="79"/>
      <c r="FU128" s="79"/>
      <c r="FV128" s="79"/>
      <c r="FW128" s="79"/>
      <c r="FX128" s="79"/>
      <c r="FY128" s="79"/>
      <c r="FZ128" s="79"/>
      <c r="GA128" s="79"/>
      <c r="GB128" s="79"/>
      <c r="GC128" s="79"/>
      <c r="GD128" s="79"/>
      <c r="GE128" s="79"/>
      <c r="GF128" s="79"/>
      <c r="GG128" s="79"/>
      <c r="GH128" s="79"/>
      <c r="GI128" s="79"/>
      <c r="GJ128" s="79"/>
      <c r="GK128" s="79"/>
      <c r="GL128" s="79"/>
      <c r="GM128" s="79"/>
      <c r="GN128" s="79"/>
      <c r="GO128" s="79"/>
      <c r="GP128" s="79"/>
      <c r="GQ128" s="79"/>
      <c r="GR128" s="79"/>
      <c r="GS128" s="79"/>
      <c r="GT128" s="79"/>
      <c r="GU128" s="79"/>
      <c r="GV128" s="79"/>
      <c r="GW128" s="79"/>
      <c r="GX128" s="79"/>
      <c r="GY128" s="79"/>
      <c r="GZ128" s="79"/>
      <c r="HA128" s="79"/>
      <c r="HB128" s="79"/>
      <c r="HC128" s="79"/>
      <c r="HD128" s="79"/>
      <c r="HE128" s="79"/>
      <c r="HF128" s="79"/>
      <c r="HG128" s="79"/>
      <c r="HH128" s="79"/>
      <c r="HI128" s="79"/>
      <c r="HJ128" s="79"/>
      <c r="HK128" s="79"/>
      <c r="HL128" s="79"/>
      <c r="HM128" s="79"/>
      <c r="HN128" s="79"/>
      <c r="HO128" s="79"/>
      <c r="HP128" s="79"/>
      <c r="HQ128" s="79"/>
      <c r="HR128" s="79"/>
      <c r="HS128" s="79"/>
      <c r="HT128" s="79"/>
      <c r="HU128" s="79"/>
      <c r="HV128" s="79"/>
      <c r="HW128" s="79"/>
      <c r="HX128" s="79"/>
      <c r="HY128" s="79"/>
      <c r="HZ128" s="79"/>
      <c r="IA128" s="79"/>
      <c r="IB128" s="79"/>
      <c r="IC128" s="79"/>
      <c r="ID128" s="79"/>
      <c r="IE128" s="79"/>
      <c r="IF128" s="79"/>
      <c r="IG128" s="79"/>
      <c r="IH128" s="79"/>
      <c r="II128" s="79"/>
      <c r="IJ128" s="79"/>
      <c r="IK128" s="79"/>
      <c r="IL128" s="79"/>
      <c r="IM128" s="79"/>
      <c r="IN128" s="79"/>
      <c r="IO128" s="79"/>
      <c r="IP128" s="79"/>
      <c r="IQ128" s="79"/>
      <c r="IR128" s="79"/>
      <c r="IS128" s="79"/>
      <c r="IT128" s="79"/>
      <c r="IU128" s="79"/>
      <c r="IV128" s="79"/>
    </row>
    <row r="129" spans="1:256" s="83" customFormat="1" x14ac:dyDescent="0.25">
      <c r="A129" s="79"/>
      <c r="B129" s="79"/>
      <c r="C129" s="85" t="s">
        <v>5109</v>
      </c>
      <c r="D129" s="90">
        <v>789.42639999999994</v>
      </c>
      <c r="E129" s="90">
        <v>791.48109999999997</v>
      </c>
      <c r="F129" s="80"/>
      <c r="G129" s="81"/>
      <c r="H129" s="81"/>
      <c r="I129" s="81"/>
      <c r="J129" s="81"/>
      <c r="K129" s="82"/>
      <c r="L129" s="82"/>
      <c r="M129" s="79"/>
      <c r="N129" s="79"/>
      <c r="O129" s="79"/>
      <c r="P129" s="79"/>
      <c r="Q129" s="79"/>
      <c r="R129" s="79"/>
      <c r="S129" s="79"/>
      <c r="T129" s="79"/>
      <c r="U129" s="79"/>
      <c r="V129" s="79"/>
      <c r="W129" s="79"/>
      <c r="X129" s="79"/>
      <c r="Y129" s="79"/>
      <c r="Z129" s="79"/>
      <c r="AA129" s="79"/>
      <c r="AB129" s="79"/>
      <c r="AC129" s="79"/>
      <c r="AD129" s="79"/>
      <c r="AE129" s="79"/>
      <c r="AF129" s="79"/>
      <c r="AG129" s="79"/>
      <c r="AH129" s="79"/>
      <c r="AI129" s="82"/>
      <c r="AJ129" s="79"/>
      <c r="AK129" s="79"/>
      <c r="AL129" s="79"/>
      <c r="AM129" s="79"/>
      <c r="AN129" s="79"/>
      <c r="AO129" s="79"/>
      <c r="AP129" s="79"/>
      <c r="AQ129" s="79"/>
      <c r="AR129" s="79"/>
      <c r="AS129" s="79"/>
      <c r="AT129" s="79"/>
      <c r="AU129" s="79"/>
      <c r="AV129" s="82"/>
      <c r="AW129" s="79"/>
      <c r="AX129" s="82"/>
      <c r="AY129" s="79"/>
      <c r="AZ129" s="79"/>
      <c r="BA129" s="79"/>
      <c r="BB129" s="82"/>
      <c r="BC129" s="79"/>
      <c r="BD129" s="79"/>
      <c r="BE129" s="79"/>
      <c r="BF129" s="79"/>
      <c r="BG129" s="79"/>
      <c r="BH129" s="79"/>
      <c r="BI129" s="79"/>
      <c r="BJ129" s="79"/>
      <c r="BK129" s="79"/>
      <c r="BL129" s="79"/>
      <c r="BM129" s="79"/>
      <c r="BN129" s="79"/>
      <c r="BO129" s="79"/>
      <c r="BP129" s="79"/>
      <c r="BQ129" s="79"/>
      <c r="BR129" s="79"/>
      <c r="BS129" s="79"/>
      <c r="BT129" s="79"/>
      <c r="BU129" s="79"/>
      <c r="BV129" s="79"/>
      <c r="BW129" s="79"/>
      <c r="BX129" s="79"/>
      <c r="BY129" s="79"/>
      <c r="BZ129" s="79"/>
      <c r="CA129" s="79"/>
      <c r="CB129" s="79"/>
      <c r="CC129" s="79"/>
      <c r="CD129" s="79"/>
      <c r="CE129" s="79"/>
      <c r="CF129" s="79"/>
      <c r="CG129" s="79"/>
      <c r="CH129" s="79"/>
      <c r="CI129" s="79"/>
      <c r="CJ129" s="79"/>
      <c r="CK129" s="79"/>
      <c r="CL129" s="79"/>
      <c r="CM129" s="79"/>
      <c r="CN129" s="79"/>
      <c r="CO129" s="79"/>
      <c r="CP129" s="79"/>
      <c r="CQ129" s="79"/>
      <c r="CR129" s="79"/>
      <c r="CS129" s="79"/>
      <c r="CT129" s="79"/>
      <c r="CU129" s="79"/>
      <c r="CV129" s="79"/>
      <c r="CW129" s="79"/>
      <c r="CX129" s="79"/>
      <c r="CY129" s="79"/>
      <c r="CZ129" s="79"/>
      <c r="DA129" s="79"/>
      <c r="DB129" s="79"/>
      <c r="DC129" s="79"/>
      <c r="DD129" s="79"/>
      <c r="DE129" s="79"/>
      <c r="DF129" s="79"/>
      <c r="DG129" s="79"/>
      <c r="DH129" s="79"/>
      <c r="DI129" s="79"/>
      <c r="DJ129" s="79"/>
      <c r="DK129" s="79"/>
      <c r="DL129" s="79"/>
      <c r="DM129" s="79"/>
      <c r="DN129" s="79"/>
      <c r="DO129" s="79"/>
      <c r="DP129" s="79"/>
      <c r="DQ129" s="79"/>
      <c r="DR129" s="79"/>
      <c r="DS129" s="79"/>
      <c r="DT129" s="79"/>
      <c r="DU129" s="79"/>
      <c r="DV129" s="79"/>
      <c r="DW129" s="79"/>
      <c r="DX129" s="79"/>
      <c r="DY129" s="79"/>
      <c r="DZ129" s="79"/>
      <c r="EA129" s="79"/>
      <c r="EB129" s="79"/>
      <c r="EC129" s="79"/>
      <c r="ED129" s="79"/>
      <c r="EE129" s="79"/>
      <c r="EF129" s="79"/>
      <c r="EG129" s="79"/>
      <c r="EH129" s="79"/>
      <c r="EI129" s="79"/>
      <c r="EJ129" s="79"/>
      <c r="EK129" s="79"/>
      <c r="EL129" s="79"/>
      <c r="EM129" s="79"/>
      <c r="EN129" s="79"/>
      <c r="EO129" s="79"/>
      <c r="EP129" s="79"/>
      <c r="EQ129" s="79"/>
      <c r="ER129" s="79"/>
      <c r="ES129" s="79"/>
      <c r="ET129" s="79"/>
      <c r="EU129" s="79"/>
      <c r="EV129" s="79"/>
      <c r="EW129" s="79"/>
      <c r="EX129" s="79"/>
      <c r="EY129" s="79"/>
      <c r="EZ129" s="79"/>
      <c r="FA129" s="79"/>
      <c r="FB129" s="79"/>
      <c r="FC129" s="79"/>
      <c r="FD129" s="79"/>
      <c r="FE129" s="79"/>
      <c r="FF129" s="79"/>
      <c r="FG129" s="79"/>
      <c r="FH129" s="79"/>
      <c r="FI129" s="79"/>
      <c r="FJ129" s="79"/>
      <c r="FK129" s="79"/>
      <c r="FL129" s="79"/>
      <c r="FM129" s="79"/>
      <c r="FN129" s="79"/>
      <c r="FO129" s="79"/>
      <c r="FP129" s="79"/>
      <c r="FQ129" s="79"/>
      <c r="FR129" s="79"/>
      <c r="FS129" s="79"/>
      <c r="FT129" s="79"/>
      <c r="FU129" s="79"/>
      <c r="FV129" s="79"/>
      <c r="FW129" s="79"/>
      <c r="FX129" s="79"/>
      <c r="FY129" s="79"/>
      <c r="FZ129" s="79"/>
      <c r="GA129" s="79"/>
      <c r="GB129" s="79"/>
      <c r="GC129" s="79"/>
      <c r="GD129" s="79"/>
      <c r="GE129" s="79"/>
      <c r="GF129" s="79"/>
      <c r="GG129" s="79"/>
      <c r="GH129" s="79"/>
      <c r="GI129" s="79"/>
      <c r="GJ129" s="79"/>
      <c r="GK129" s="79"/>
      <c r="GL129" s="79"/>
      <c r="GM129" s="79"/>
      <c r="GN129" s="79"/>
      <c r="GO129" s="79"/>
      <c r="GP129" s="79"/>
      <c r="GQ129" s="79"/>
      <c r="GR129" s="79"/>
      <c r="GS129" s="79"/>
      <c r="GT129" s="79"/>
      <c r="GU129" s="79"/>
      <c r="GV129" s="79"/>
      <c r="GW129" s="79"/>
      <c r="GX129" s="79"/>
      <c r="GY129" s="79"/>
      <c r="GZ129" s="79"/>
      <c r="HA129" s="79"/>
      <c r="HB129" s="79"/>
      <c r="HC129" s="79"/>
      <c r="HD129" s="79"/>
      <c r="HE129" s="79"/>
      <c r="HF129" s="79"/>
      <c r="HG129" s="79"/>
      <c r="HH129" s="79"/>
      <c r="HI129" s="79"/>
      <c r="HJ129" s="79"/>
      <c r="HK129" s="79"/>
      <c r="HL129" s="79"/>
      <c r="HM129" s="79"/>
      <c r="HN129" s="79"/>
      <c r="HO129" s="79"/>
      <c r="HP129" s="79"/>
      <c r="HQ129" s="79"/>
      <c r="HR129" s="79"/>
      <c r="HS129" s="79"/>
      <c r="HT129" s="79"/>
      <c r="HU129" s="79"/>
      <c r="HV129" s="79"/>
      <c r="HW129" s="79"/>
      <c r="HX129" s="79"/>
      <c r="HY129" s="79"/>
      <c r="HZ129" s="79"/>
      <c r="IA129" s="79"/>
      <c r="IB129" s="79"/>
      <c r="IC129" s="79"/>
      <c r="ID129" s="79"/>
      <c r="IE129" s="79"/>
      <c r="IF129" s="79"/>
      <c r="IG129" s="79"/>
      <c r="IH129" s="79"/>
      <c r="II129" s="79"/>
      <c r="IJ129" s="79"/>
      <c r="IK129" s="79"/>
      <c r="IL129" s="79"/>
      <c r="IM129" s="79"/>
      <c r="IN129" s="79"/>
      <c r="IO129" s="79"/>
      <c r="IP129" s="79"/>
      <c r="IQ129" s="79"/>
      <c r="IR129" s="79"/>
      <c r="IS129" s="79"/>
      <c r="IT129" s="79"/>
      <c r="IU129" s="79"/>
      <c r="IV129" s="79"/>
    </row>
    <row r="131" spans="1:256" x14ac:dyDescent="0.25">
      <c r="C131" s="2" t="s">
        <v>5175</v>
      </c>
      <c r="E131" s="2" t="s">
        <v>2</v>
      </c>
    </row>
    <row r="133" spans="1:256" x14ac:dyDescent="0.25">
      <c r="C133" s="2" t="s">
        <v>5176</v>
      </c>
      <c r="E133" s="2" t="s">
        <v>2</v>
      </c>
    </row>
    <row r="135" spans="1:256" x14ac:dyDescent="0.25">
      <c r="C135" s="2" t="s">
        <v>5067</v>
      </c>
      <c r="E135" s="2" t="s">
        <v>2</v>
      </c>
    </row>
    <row r="137" spans="1:256" x14ac:dyDescent="0.25">
      <c r="C137" s="2" t="s">
        <v>5068</v>
      </c>
      <c r="E137" s="2" t="s">
        <v>2</v>
      </c>
    </row>
    <row r="139" spans="1:256" x14ac:dyDescent="0.25">
      <c r="C139" s="2" t="s">
        <v>5069</v>
      </c>
      <c r="E139" s="96">
        <v>0.3375320095964191</v>
      </c>
    </row>
    <row r="141" spans="1:256" x14ac:dyDescent="0.25">
      <c r="C141" s="2" t="s">
        <v>5071</v>
      </c>
      <c r="E141" s="97" t="s">
        <v>5070</v>
      </c>
    </row>
    <row r="143" spans="1:256" x14ac:dyDescent="0.25">
      <c r="C143" s="2" t="s">
        <v>5177</v>
      </c>
      <c r="E143" s="2" t="s">
        <v>2</v>
      </c>
    </row>
    <row r="145" spans="3:5" x14ac:dyDescent="0.25">
      <c r="C145" s="2" t="s">
        <v>5116</v>
      </c>
    </row>
    <row r="147" spans="3:5" x14ac:dyDescent="0.25">
      <c r="C147" s="1" t="s">
        <v>5348</v>
      </c>
      <c r="E147" s="202" t="s">
        <v>5349</v>
      </c>
    </row>
    <row r="148" spans="3:5" x14ac:dyDescent="0.25">
      <c r="E148" s="2" t="s">
        <v>5384</v>
      </c>
    </row>
  </sheetData>
  <mergeCells count="1">
    <mergeCell ref="C118:K118"/>
  </mergeCells>
  <hyperlinks>
    <hyperlink ref="J2" location="'Index'!A1" display="'Index'!A1" xr:uid="{6442A8A6-BADF-4B38-B9C2-67AD8501D274}"/>
  </hyperlinks>
  <pageMargins left="0.7" right="0.7" top="0.75" bottom="0.75" header="0.3" footer="0.3"/>
  <pageSetup orientation="portrait" horizontalDpi="4294967293"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EF923-A88E-45E2-82F1-F6E7D906B356}">
  <sheetPr codeName="Sheet1"/>
  <dimension ref="A1:IV112"/>
  <sheetViews>
    <sheetView showGridLines="0" zoomScale="90" zoomScaleNormal="90" workbookViewId="0">
      <pane ySplit="6" topLeftCell="A93"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2922</v>
      </c>
      <c r="J2" s="38" t="s">
        <v>4498</v>
      </c>
    </row>
    <row r="3" spans="1:54" ht="16.5" x14ac:dyDescent="0.3">
      <c r="C3" s="1" t="s">
        <v>28</v>
      </c>
      <c r="D3" s="21" t="s">
        <v>2923</v>
      </c>
      <c r="F3" s="72" t="s">
        <v>4980</v>
      </c>
      <c r="G3" s="13" t="s">
        <v>4418</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45</v>
      </c>
      <c r="C11" s="60" t="s">
        <v>46</v>
      </c>
      <c r="D11" s="54" t="s">
        <v>47</v>
      </c>
      <c r="E11" s="6" t="s">
        <v>44</v>
      </c>
      <c r="F11" s="19">
        <v>8990629</v>
      </c>
      <c r="G11" s="24">
        <v>63743.56</v>
      </c>
      <c r="H11" s="24">
        <v>17.02</v>
      </c>
      <c r="I11" s="31"/>
      <c r="J11" s="31"/>
      <c r="K11" s="35"/>
    </row>
    <row r="12" spans="1:54" x14ac:dyDescent="0.25">
      <c r="B12" s="8" t="s">
        <v>41</v>
      </c>
      <c r="C12" s="60" t="s">
        <v>42</v>
      </c>
      <c r="D12" s="54" t="s">
        <v>43</v>
      </c>
      <c r="E12" s="6" t="s">
        <v>44</v>
      </c>
      <c r="F12" s="19">
        <v>3825486</v>
      </c>
      <c r="G12" s="24">
        <v>55622.57</v>
      </c>
      <c r="H12" s="24">
        <v>14.85</v>
      </c>
      <c r="I12" s="31"/>
      <c r="J12" s="31"/>
      <c r="K12" s="35"/>
    </row>
    <row r="13" spans="1:54" x14ac:dyDescent="0.25">
      <c r="B13" s="8" t="s">
        <v>59</v>
      </c>
      <c r="C13" s="60" t="s">
        <v>60</v>
      </c>
      <c r="D13" s="54" t="s">
        <v>61</v>
      </c>
      <c r="E13" s="6" t="s">
        <v>44</v>
      </c>
      <c r="F13" s="19">
        <v>3627830</v>
      </c>
      <c r="G13" s="24">
        <v>38455</v>
      </c>
      <c r="H13" s="24">
        <v>10.27</v>
      </c>
      <c r="I13" s="31"/>
      <c r="J13" s="31"/>
      <c r="K13" s="35"/>
    </row>
    <row r="14" spans="1:54" x14ac:dyDescent="0.25">
      <c r="B14" s="8" t="s">
        <v>56</v>
      </c>
      <c r="C14" s="60" t="s">
        <v>57</v>
      </c>
      <c r="D14" s="54" t="s">
        <v>58</v>
      </c>
      <c r="E14" s="6" t="s">
        <v>44</v>
      </c>
      <c r="F14" s="19">
        <v>8820532</v>
      </c>
      <c r="G14" s="24">
        <v>36993.31</v>
      </c>
      <c r="H14" s="24">
        <v>9.8800000000000008</v>
      </c>
      <c r="I14" s="31"/>
      <c r="J14" s="31"/>
      <c r="K14" s="35"/>
    </row>
    <row r="15" spans="1:54" x14ac:dyDescent="0.25">
      <c r="B15" s="8" t="s">
        <v>226</v>
      </c>
      <c r="C15" s="60" t="s">
        <v>227</v>
      </c>
      <c r="D15" s="54" t="s">
        <v>228</v>
      </c>
      <c r="E15" s="6" t="s">
        <v>44</v>
      </c>
      <c r="F15" s="19">
        <v>2648628</v>
      </c>
      <c r="G15" s="24">
        <v>34432.160000000003</v>
      </c>
      <c r="H15" s="24">
        <v>9.19</v>
      </c>
      <c r="I15" s="31"/>
      <c r="J15" s="31"/>
      <c r="K15" s="35"/>
    </row>
    <row r="16" spans="1:54" x14ac:dyDescent="0.25">
      <c r="B16" s="8" t="s">
        <v>2172</v>
      </c>
      <c r="C16" s="60" t="s">
        <v>2173</v>
      </c>
      <c r="D16" s="54" t="s">
        <v>2174</v>
      </c>
      <c r="E16" s="6" t="s">
        <v>44</v>
      </c>
      <c r="F16" s="19">
        <v>7505041</v>
      </c>
      <c r="G16" s="24">
        <v>26770.48</v>
      </c>
      <c r="H16" s="24">
        <v>7.15</v>
      </c>
      <c r="I16" s="31"/>
      <c r="J16" s="31"/>
      <c r="K16" s="35"/>
    </row>
    <row r="17" spans="2:11" x14ac:dyDescent="0.25">
      <c r="B17" s="8" t="s">
        <v>2498</v>
      </c>
      <c r="C17" s="60" t="s">
        <v>2499</v>
      </c>
      <c r="D17" s="54" t="s">
        <v>2500</v>
      </c>
      <c r="E17" s="6" t="s">
        <v>44</v>
      </c>
      <c r="F17" s="19">
        <v>2005585</v>
      </c>
      <c r="G17" s="24">
        <v>20388.78</v>
      </c>
      <c r="H17" s="24">
        <v>5.44</v>
      </c>
      <c r="I17" s="31"/>
      <c r="J17" s="31"/>
      <c r="K17" s="35"/>
    </row>
    <row r="18" spans="2:11" x14ac:dyDescent="0.25">
      <c r="B18" s="8" t="s">
        <v>2283</v>
      </c>
      <c r="C18" s="60" t="s">
        <v>2284</v>
      </c>
      <c r="D18" s="54" t="s">
        <v>2285</v>
      </c>
      <c r="E18" s="6" t="s">
        <v>44</v>
      </c>
      <c r="F18" s="19">
        <v>1662353</v>
      </c>
      <c r="G18" s="24">
        <v>18056.48</v>
      </c>
      <c r="H18" s="24">
        <v>4.82</v>
      </c>
      <c r="I18" s="31"/>
      <c r="J18" s="31"/>
      <c r="K18" s="35"/>
    </row>
    <row r="19" spans="2:11" x14ac:dyDescent="0.25">
      <c r="B19" s="8" t="s">
        <v>2422</v>
      </c>
      <c r="C19" s="60" t="s">
        <v>1642</v>
      </c>
      <c r="D19" s="54" t="s">
        <v>2423</v>
      </c>
      <c r="E19" s="6" t="s">
        <v>44</v>
      </c>
      <c r="F19" s="19">
        <v>20369267</v>
      </c>
      <c r="G19" s="24">
        <v>17511.46</v>
      </c>
      <c r="H19" s="24">
        <v>4.68</v>
      </c>
      <c r="I19" s="31"/>
      <c r="J19" s="31"/>
      <c r="K19" s="35"/>
    </row>
    <row r="20" spans="2:11" x14ac:dyDescent="0.25">
      <c r="B20" s="8" t="s">
        <v>523</v>
      </c>
      <c r="C20" s="60" t="s">
        <v>524</v>
      </c>
      <c r="D20" s="54" t="s">
        <v>525</v>
      </c>
      <c r="E20" s="6" t="s">
        <v>44</v>
      </c>
      <c r="F20" s="19">
        <v>5455224</v>
      </c>
      <c r="G20" s="24">
        <v>13016.16</v>
      </c>
      <c r="H20" s="24">
        <v>3.48</v>
      </c>
      <c r="I20" s="31"/>
      <c r="J20" s="31"/>
      <c r="K20" s="35"/>
    </row>
    <row r="21" spans="2:11" x14ac:dyDescent="0.25">
      <c r="B21" s="8" t="s">
        <v>1078</v>
      </c>
      <c r="C21" s="60" t="s">
        <v>1079</v>
      </c>
      <c r="D21" s="54" t="s">
        <v>1080</v>
      </c>
      <c r="E21" s="6" t="s">
        <v>44</v>
      </c>
      <c r="F21" s="19">
        <v>11056159</v>
      </c>
      <c r="G21" s="24">
        <v>12629.45</v>
      </c>
      <c r="H21" s="24">
        <v>3.37</v>
      </c>
      <c r="I21" s="31"/>
      <c r="J21" s="31"/>
      <c r="K21" s="35"/>
    </row>
    <row r="22" spans="2:11" x14ac:dyDescent="0.25">
      <c r="B22" s="8" t="s">
        <v>2924</v>
      </c>
      <c r="C22" s="60" t="s">
        <v>1302</v>
      </c>
      <c r="D22" s="54" t="s">
        <v>2925</v>
      </c>
      <c r="E22" s="6" t="s">
        <v>44</v>
      </c>
      <c r="F22" s="19">
        <v>54671761</v>
      </c>
      <c r="G22" s="24">
        <v>12481.56</v>
      </c>
      <c r="H22" s="24">
        <v>3.33</v>
      </c>
      <c r="I22" s="31"/>
      <c r="J22" s="31"/>
      <c r="K22" s="35"/>
    </row>
    <row r="23" spans="2:11" x14ac:dyDescent="0.25">
      <c r="B23" s="8" t="s">
        <v>2420</v>
      </c>
      <c r="C23" s="60" t="s">
        <v>1273</v>
      </c>
      <c r="D23" s="54" t="s">
        <v>2421</v>
      </c>
      <c r="E23" s="6" t="s">
        <v>44</v>
      </c>
      <c r="F23" s="19">
        <v>9813184</v>
      </c>
      <c r="G23" s="24">
        <v>12452.93</v>
      </c>
      <c r="H23" s="24">
        <v>3.32</v>
      </c>
      <c r="I23" s="31"/>
      <c r="J23" s="31"/>
      <c r="K23" s="35"/>
    </row>
    <row r="24" spans="2:11" x14ac:dyDescent="0.25">
      <c r="B24" s="8" t="s">
        <v>2434</v>
      </c>
      <c r="C24" s="60" t="s">
        <v>1623</v>
      </c>
      <c r="D24" s="54" t="s">
        <v>2435</v>
      </c>
      <c r="E24" s="6" t="s">
        <v>44</v>
      </c>
      <c r="F24" s="19">
        <v>6289426</v>
      </c>
      <c r="G24" s="24">
        <v>11863.74</v>
      </c>
      <c r="H24" s="24">
        <v>3.17</v>
      </c>
      <c r="I24" s="31"/>
      <c r="J24" s="31"/>
      <c r="K24" s="35"/>
    </row>
    <row r="25" spans="2:11" x14ac:dyDescent="0.25">
      <c r="C25" s="58" t="s">
        <v>199</v>
      </c>
      <c r="D25" s="54"/>
      <c r="E25" s="6"/>
      <c r="F25" s="19"/>
      <c r="G25" s="25">
        <v>374417.64</v>
      </c>
      <c r="H25" s="25">
        <v>99.97</v>
      </c>
      <c r="I25" s="31"/>
      <c r="J25" s="31"/>
      <c r="K25" s="35"/>
    </row>
    <row r="26" spans="2:11" x14ac:dyDescent="0.25">
      <c r="C26" s="57"/>
      <c r="D26" s="54"/>
      <c r="E26" s="6"/>
      <c r="F26" s="19"/>
      <c r="G26" s="24"/>
      <c r="H26" s="24"/>
      <c r="I26" s="31"/>
      <c r="J26" s="31"/>
      <c r="K26" s="35"/>
    </row>
    <row r="27" spans="2:11" x14ac:dyDescent="0.25">
      <c r="C27" s="58" t="s">
        <v>3</v>
      </c>
      <c r="D27" s="54"/>
      <c r="E27" s="6"/>
      <c r="F27" s="19"/>
      <c r="G27" s="24" t="s">
        <v>2</v>
      </c>
      <c r="H27" s="24" t="s">
        <v>2</v>
      </c>
      <c r="I27" s="31"/>
      <c r="J27" s="31"/>
      <c r="K27" s="35"/>
    </row>
    <row r="28" spans="2:11" x14ac:dyDescent="0.25">
      <c r="C28" s="57"/>
      <c r="D28" s="54"/>
      <c r="E28" s="6"/>
      <c r="F28" s="19"/>
      <c r="G28" s="24"/>
      <c r="H28" s="24"/>
      <c r="I28" s="31"/>
      <c r="J28" s="31"/>
      <c r="K28" s="35"/>
    </row>
    <row r="29" spans="2:11" x14ac:dyDescent="0.25">
      <c r="C29" s="58" t="s">
        <v>4</v>
      </c>
      <c r="D29" s="54"/>
      <c r="E29" s="6"/>
      <c r="F29" s="19"/>
      <c r="G29" s="24" t="s">
        <v>2</v>
      </c>
      <c r="H29" s="24" t="s">
        <v>2</v>
      </c>
      <c r="I29" s="31"/>
      <c r="J29" s="31"/>
      <c r="K29" s="35"/>
    </row>
    <row r="30" spans="2:11" x14ac:dyDescent="0.25">
      <c r="C30" s="57"/>
      <c r="D30" s="54"/>
      <c r="E30" s="6"/>
      <c r="F30" s="19"/>
      <c r="G30" s="24"/>
      <c r="H30" s="24"/>
      <c r="I30" s="31"/>
      <c r="J30" s="31"/>
      <c r="K30" s="35"/>
    </row>
    <row r="31" spans="2:11" x14ac:dyDescent="0.25">
      <c r="C31" s="58" t="s">
        <v>5</v>
      </c>
      <c r="D31" s="54"/>
      <c r="E31" s="6"/>
      <c r="F31" s="19"/>
      <c r="G31" s="24"/>
      <c r="H31" s="24"/>
      <c r="I31" s="31"/>
      <c r="J31" s="31"/>
      <c r="K31" s="35"/>
    </row>
    <row r="32" spans="2:11" x14ac:dyDescent="0.25">
      <c r="C32" s="57"/>
      <c r="D32" s="54"/>
      <c r="E32" s="6"/>
      <c r="F32" s="19"/>
      <c r="G32" s="24"/>
      <c r="H32" s="24"/>
      <c r="I32" s="31"/>
      <c r="J32" s="31"/>
      <c r="K32" s="35"/>
    </row>
    <row r="33" spans="3:11" x14ac:dyDescent="0.25">
      <c r="C33" s="58" t="s">
        <v>6</v>
      </c>
      <c r="D33" s="54"/>
      <c r="E33" s="6"/>
      <c r="F33" s="19"/>
      <c r="G33" s="24" t="s">
        <v>2</v>
      </c>
      <c r="H33" s="24" t="s">
        <v>2</v>
      </c>
      <c r="I33" s="31"/>
      <c r="J33" s="31"/>
      <c r="K33" s="35"/>
    </row>
    <row r="34" spans="3:11" x14ac:dyDescent="0.25">
      <c r="C34" s="57"/>
      <c r="D34" s="54"/>
      <c r="E34" s="6"/>
      <c r="F34" s="19"/>
      <c r="G34" s="24"/>
      <c r="H34" s="24"/>
      <c r="I34" s="31"/>
      <c r="J34" s="31"/>
      <c r="K34" s="35"/>
    </row>
    <row r="35" spans="3:11" x14ac:dyDescent="0.25">
      <c r="C35" s="58" t="s">
        <v>7</v>
      </c>
      <c r="D35" s="54"/>
      <c r="E35" s="6"/>
      <c r="F35" s="19"/>
      <c r="G35" s="24" t="s">
        <v>2</v>
      </c>
      <c r="H35" s="24" t="s">
        <v>2</v>
      </c>
      <c r="I35" s="31"/>
      <c r="J35" s="31"/>
      <c r="K35" s="35"/>
    </row>
    <row r="36" spans="3:11" x14ac:dyDescent="0.25">
      <c r="C36" s="57"/>
      <c r="D36" s="54"/>
      <c r="E36" s="6"/>
      <c r="F36" s="19"/>
      <c r="G36" s="24"/>
      <c r="H36" s="24"/>
      <c r="I36" s="31"/>
      <c r="J36" s="31"/>
      <c r="K36" s="35"/>
    </row>
    <row r="37" spans="3:11" x14ac:dyDescent="0.25">
      <c r="C37" s="58" t="s">
        <v>8</v>
      </c>
      <c r="D37" s="54"/>
      <c r="E37" s="6"/>
      <c r="F37" s="19"/>
      <c r="G37" s="24" t="s">
        <v>2</v>
      </c>
      <c r="H37" s="24" t="s">
        <v>2</v>
      </c>
      <c r="I37" s="31"/>
      <c r="J37" s="31"/>
      <c r="K37" s="35"/>
    </row>
    <row r="38" spans="3:11" x14ac:dyDescent="0.25">
      <c r="C38" s="57"/>
      <c r="D38" s="54"/>
      <c r="E38" s="6"/>
      <c r="F38" s="19"/>
      <c r="G38" s="24"/>
      <c r="H38" s="24"/>
      <c r="I38" s="31"/>
      <c r="J38" s="31"/>
      <c r="K38" s="35"/>
    </row>
    <row r="39" spans="3:11" x14ac:dyDescent="0.25">
      <c r="C39" s="58" t="s">
        <v>9</v>
      </c>
      <c r="D39" s="54"/>
      <c r="E39" s="6"/>
      <c r="F39" s="19"/>
      <c r="G39" s="24" t="s">
        <v>2</v>
      </c>
      <c r="H39" s="24" t="s">
        <v>2</v>
      </c>
      <c r="I39" s="31"/>
      <c r="J39" s="31"/>
      <c r="K39" s="35"/>
    </row>
    <row r="40" spans="3:11" x14ac:dyDescent="0.25">
      <c r="C40" s="57"/>
      <c r="D40" s="54"/>
      <c r="E40" s="6"/>
      <c r="F40" s="19"/>
      <c r="G40" s="24"/>
      <c r="H40" s="24"/>
      <c r="I40" s="31"/>
      <c r="J40" s="31"/>
      <c r="K40" s="35"/>
    </row>
    <row r="41" spans="3:11" x14ac:dyDescent="0.25">
      <c r="C41" s="58" t="s">
        <v>10</v>
      </c>
      <c r="D41" s="54"/>
      <c r="E41" s="6"/>
      <c r="F41" s="19"/>
      <c r="G41" s="24" t="s">
        <v>2</v>
      </c>
      <c r="H41" s="24" t="s">
        <v>2</v>
      </c>
      <c r="I41" s="31"/>
      <c r="J41" s="31"/>
      <c r="K41" s="35"/>
    </row>
    <row r="42" spans="3:11" x14ac:dyDescent="0.25">
      <c r="C42" s="57"/>
      <c r="D42" s="54"/>
      <c r="E42" s="6"/>
      <c r="F42" s="19"/>
      <c r="G42" s="24"/>
      <c r="H42" s="24"/>
      <c r="I42" s="31"/>
      <c r="J42" s="31"/>
      <c r="K42" s="35"/>
    </row>
    <row r="43" spans="3:11" x14ac:dyDescent="0.25">
      <c r="C43" s="58" t="s">
        <v>11</v>
      </c>
      <c r="D43" s="54"/>
      <c r="E43" s="6"/>
      <c r="F43" s="19"/>
      <c r="G43" s="24" t="s">
        <v>2</v>
      </c>
      <c r="H43" s="24" t="s">
        <v>2</v>
      </c>
      <c r="I43" s="31"/>
      <c r="J43" s="31"/>
      <c r="K43" s="35"/>
    </row>
    <row r="44" spans="3:11" x14ac:dyDescent="0.25">
      <c r="C44" s="57"/>
      <c r="D44" s="54"/>
      <c r="E44" s="6"/>
      <c r="F44" s="19"/>
      <c r="G44" s="24"/>
      <c r="H44" s="24"/>
      <c r="I44" s="31"/>
      <c r="J44" s="31"/>
      <c r="K44" s="35"/>
    </row>
    <row r="45" spans="3:11" x14ac:dyDescent="0.25">
      <c r="C45" s="58" t="s">
        <v>13</v>
      </c>
      <c r="D45" s="54"/>
      <c r="E45" s="6"/>
      <c r="F45" s="19"/>
      <c r="G45" s="24"/>
      <c r="H45" s="24"/>
      <c r="I45" s="31"/>
      <c r="J45" s="31"/>
      <c r="K45" s="35"/>
    </row>
    <row r="46" spans="3:11" x14ac:dyDescent="0.25">
      <c r="C46" s="57"/>
      <c r="D46" s="54"/>
      <c r="E46" s="6"/>
      <c r="F46" s="19"/>
      <c r="G46" s="24"/>
      <c r="H46" s="24"/>
      <c r="I46" s="31"/>
      <c r="J46" s="31"/>
      <c r="K46" s="35"/>
    </row>
    <row r="47" spans="3:11" x14ac:dyDescent="0.25">
      <c r="C47" s="58" t="s">
        <v>14</v>
      </c>
      <c r="D47" s="54"/>
      <c r="E47" s="6"/>
      <c r="F47" s="19"/>
      <c r="G47" s="24" t="s">
        <v>2</v>
      </c>
      <c r="H47" s="24" t="s">
        <v>2</v>
      </c>
      <c r="I47" s="31"/>
      <c r="J47" s="31"/>
      <c r="K47" s="35"/>
    </row>
    <row r="48" spans="3:11" x14ac:dyDescent="0.25">
      <c r="C48" s="57"/>
      <c r="D48" s="54"/>
      <c r="E48" s="6"/>
      <c r="F48" s="19"/>
      <c r="G48" s="24"/>
      <c r="H48" s="24"/>
      <c r="I48" s="31"/>
      <c r="J48" s="31"/>
      <c r="K48" s="35"/>
    </row>
    <row r="49" spans="1:11" x14ac:dyDescent="0.25">
      <c r="C49" s="58" t="s">
        <v>15</v>
      </c>
      <c r="D49" s="54"/>
      <c r="E49" s="6"/>
      <c r="F49" s="19"/>
      <c r="G49" s="24" t="s">
        <v>2</v>
      </c>
      <c r="H49" s="24" t="s">
        <v>2</v>
      </c>
      <c r="I49" s="31"/>
      <c r="J49" s="31"/>
      <c r="K49" s="35"/>
    </row>
    <row r="50" spans="1:11" x14ac:dyDescent="0.25">
      <c r="C50" s="57"/>
      <c r="D50" s="54"/>
      <c r="E50" s="6"/>
      <c r="F50" s="19"/>
      <c r="G50" s="24"/>
      <c r="H50" s="24"/>
      <c r="I50" s="31"/>
      <c r="J50" s="31"/>
      <c r="K50" s="35"/>
    </row>
    <row r="51" spans="1:11" x14ac:dyDescent="0.25">
      <c r="C51" s="58" t="s">
        <v>16</v>
      </c>
      <c r="D51" s="54"/>
      <c r="E51" s="6"/>
      <c r="F51" s="19"/>
      <c r="G51" s="24" t="s">
        <v>2</v>
      </c>
      <c r="H51" s="24" t="s">
        <v>2</v>
      </c>
      <c r="I51" s="31"/>
      <c r="J51" s="31"/>
      <c r="K51" s="35"/>
    </row>
    <row r="52" spans="1:11" x14ac:dyDescent="0.25">
      <c r="C52" s="57"/>
      <c r="D52" s="54"/>
      <c r="E52" s="6"/>
      <c r="F52" s="19"/>
      <c r="G52" s="24"/>
      <c r="H52" s="24"/>
      <c r="I52" s="31"/>
      <c r="J52" s="31"/>
      <c r="K52" s="35"/>
    </row>
    <row r="53" spans="1:11" x14ac:dyDescent="0.25">
      <c r="C53" s="58" t="s">
        <v>17</v>
      </c>
      <c r="D53" s="54"/>
      <c r="E53" s="6"/>
      <c r="F53" s="19"/>
      <c r="G53" s="24" t="s">
        <v>2</v>
      </c>
      <c r="H53" s="24" t="s">
        <v>2</v>
      </c>
      <c r="I53" s="31"/>
      <c r="J53" s="31"/>
      <c r="K53" s="35"/>
    </row>
    <row r="54" spans="1:11" x14ac:dyDescent="0.25">
      <c r="C54" s="57"/>
      <c r="D54" s="54"/>
      <c r="E54" s="6"/>
      <c r="F54" s="19"/>
      <c r="G54" s="24"/>
      <c r="H54" s="24"/>
      <c r="I54" s="31"/>
      <c r="J54" s="31"/>
      <c r="K54" s="35"/>
    </row>
    <row r="55" spans="1:11" x14ac:dyDescent="0.25">
      <c r="C55" s="58" t="s">
        <v>18</v>
      </c>
      <c r="D55" s="54"/>
      <c r="E55" s="6"/>
      <c r="F55" s="19"/>
      <c r="G55" s="24" t="s">
        <v>2</v>
      </c>
      <c r="H55" s="24" t="s">
        <v>2</v>
      </c>
      <c r="I55" s="31"/>
      <c r="J55" s="31"/>
      <c r="K55" s="35"/>
    </row>
    <row r="56" spans="1:11" x14ac:dyDescent="0.25">
      <c r="C56" s="57"/>
      <c r="D56" s="54"/>
      <c r="E56" s="6"/>
      <c r="F56" s="19"/>
      <c r="G56" s="24"/>
      <c r="H56" s="24"/>
      <c r="I56" s="31"/>
      <c r="J56" s="31"/>
      <c r="K56" s="35"/>
    </row>
    <row r="57" spans="1:11" x14ac:dyDescent="0.25">
      <c r="A57" s="10"/>
      <c r="B57" s="28"/>
      <c r="C57" s="58" t="s">
        <v>19</v>
      </c>
      <c r="D57" s="54"/>
      <c r="E57" s="6"/>
      <c r="F57" s="19"/>
      <c r="G57" s="24"/>
      <c r="H57" s="24"/>
      <c r="I57" s="31"/>
      <c r="J57" s="31"/>
      <c r="K57" s="35"/>
    </row>
    <row r="58" spans="1:11" x14ac:dyDescent="0.25">
      <c r="A58" s="28"/>
      <c r="B58" s="28"/>
      <c r="C58" s="58" t="s">
        <v>20</v>
      </c>
      <c r="D58" s="54"/>
      <c r="E58" s="6"/>
      <c r="F58" s="19"/>
      <c r="G58" s="24" t="s">
        <v>2</v>
      </c>
      <c r="H58" s="24" t="s">
        <v>2</v>
      </c>
      <c r="I58" s="31"/>
      <c r="J58" s="31"/>
      <c r="K58" s="35"/>
    </row>
    <row r="59" spans="1:11" x14ac:dyDescent="0.25">
      <c r="A59" s="28"/>
      <c r="B59" s="28"/>
      <c r="C59" s="58"/>
      <c r="D59" s="54"/>
      <c r="E59" s="6"/>
      <c r="F59" s="19"/>
      <c r="G59" s="24"/>
      <c r="H59" s="24"/>
      <c r="I59" s="31"/>
      <c r="J59" s="31"/>
      <c r="K59" s="35"/>
    </row>
    <row r="60" spans="1:11" x14ac:dyDescent="0.25">
      <c r="A60" s="28"/>
      <c r="B60" s="28"/>
      <c r="C60" s="58" t="s">
        <v>21</v>
      </c>
      <c r="D60" s="54"/>
      <c r="E60" s="6"/>
      <c r="F60" s="19"/>
      <c r="G60" s="24" t="s">
        <v>2</v>
      </c>
      <c r="H60" s="24" t="s">
        <v>2</v>
      </c>
      <c r="I60" s="31"/>
      <c r="J60" s="31"/>
      <c r="K60" s="35"/>
    </row>
    <row r="61" spans="1:11" x14ac:dyDescent="0.25">
      <c r="A61" s="28"/>
      <c r="B61" s="28"/>
      <c r="C61" s="58"/>
      <c r="D61" s="54"/>
      <c r="E61" s="6"/>
      <c r="F61" s="19"/>
      <c r="G61" s="24"/>
      <c r="H61" s="24"/>
      <c r="I61" s="31"/>
      <c r="J61" s="31"/>
      <c r="K61" s="35"/>
    </row>
    <row r="62" spans="1:11" x14ac:dyDescent="0.25">
      <c r="A62" s="28"/>
      <c r="B62" s="28"/>
      <c r="C62" s="58" t="s">
        <v>22</v>
      </c>
      <c r="D62" s="54"/>
      <c r="E62" s="6"/>
      <c r="F62" s="19"/>
      <c r="G62" s="24" t="s">
        <v>2</v>
      </c>
      <c r="H62" s="24" t="s">
        <v>2</v>
      </c>
      <c r="I62" s="31"/>
      <c r="J62" s="31"/>
      <c r="K62" s="35"/>
    </row>
    <row r="63" spans="1:11" x14ac:dyDescent="0.25">
      <c r="A63" s="28"/>
      <c r="B63" s="28"/>
      <c r="C63" s="58"/>
      <c r="D63" s="54"/>
      <c r="E63" s="6"/>
      <c r="F63" s="19"/>
      <c r="G63" s="24"/>
      <c r="H63" s="24"/>
      <c r="I63" s="31"/>
      <c r="J63" s="31"/>
      <c r="K63" s="35"/>
    </row>
    <row r="64" spans="1:11" x14ac:dyDescent="0.25">
      <c r="A64" s="28"/>
      <c r="B64" s="28"/>
      <c r="C64" s="58" t="s">
        <v>23</v>
      </c>
      <c r="D64" s="54"/>
      <c r="E64" s="6"/>
      <c r="F64" s="19"/>
      <c r="G64" s="24" t="s">
        <v>2</v>
      </c>
      <c r="H64" s="24" t="s">
        <v>2</v>
      </c>
      <c r="I64" s="31"/>
      <c r="J64" s="31"/>
      <c r="K64" s="35"/>
    </row>
    <row r="65" spans="1:54" x14ac:dyDescent="0.25">
      <c r="A65" s="28"/>
      <c r="B65" s="28"/>
      <c r="C65" s="58"/>
      <c r="D65" s="54"/>
      <c r="E65" s="6"/>
      <c r="F65" s="19"/>
      <c r="G65" s="24"/>
      <c r="H65" s="24"/>
      <c r="I65" s="31"/>
      <c r="J65" s="31"/>
      <c r="K65" s="35"/>
    </row>
    <row r="66" spans="1:54" x14ac:dyDescent="0.25">
      <c r="C66" s="59" t="s">
        <v>24</v>
      </c>
      <c r="D66" s="54"/>
      <c r="E66" s="6"/>
      <c r="F66" s="19"/>
      <c r="G66" s="24"/>
      <c r="H66" s="24"/>
      <c r="I66" s="31"/>
      <c r="J66" s="31"/>
      <c r="K66" s="35"/>
    </row>
    <row r="67" spans="1:54" x14ac:dyDescent="0.25">
      <c r="B67" s="8" t="s">
        <v>211</v>
      </c>
      <c r="C67" s="60" t="s">
        <v>212</v>
      </c>
      <c r="D67" s="54"/>
      <c r="E67" s="6"/>
      <c r="F67" s="19"/>
      <c r="G67" s="24">
        <v>9.19</v>
      </c>
      <c r="H67" s="24" t="s">
        <v>4905</v>
      </c>
      <c r="I67" s="31"/>
      <c r="J67" s="31"/>
      <c r="K67" s="35"/>
    </row>
    <row r="68" spans="1:54" x14ac:dyDescent="0.25">
      <c r="C68" s="58" t="s">
        <v>199</v>
      </c>
      <c r="D68" s="54"/>
      <c r="E68" s="6"/>
      <c r="F68" s="19"/>
      <c r="G68" s="25">
        <v>9.19</v>
      </c>
      <c r="H68" s="25" t="s">
        <v>4905</v>
      </c>
      <c r="I68" s="31"/>
      <c r="J68" s="31"/>
      <c r="K68" s="35"/>
    </row>
    <row r="69" spans="1:54" x14ac:dyDescent="0.25">
      <c r="C69" s="57"/>
      <c r="D69" s="54"/>
      <c r="E69" s="6"/>
      <c r="F69" s="19"/>
      <c r="G69" s="24"/>
      <c r="H69" s="24"/>
      <c r="I69" s="31"/>
      <c r="J69" s="31"/>
      <c r="K69" s="35"/>
    </row>
    <row r="70" spans="1:54" x14ac:dyDescent="0.25">
      <c r="A70" s="10"/>
      <c r="B70" s="28"/>
      <c r="C70" s="58" t="s">
        <v>25</v>
      </c>
      <c r="D70" s="54"/>
      <c r="E70" s="6"/>
      <c r="F70" s="19"/>
      <c r="G70" s="24"/>
      <c r="H70" s="24"/>
      <c r="I70" s="31"/>
      <c r="J70" s="31"/>
      <c r="K70" s="35"/>
    </row>
    <row r="71" spans="1:54" s="2" customFormat="1" ht="13.5" x14ac:dyDescent="0.25">
      <c r="A71" s="28"/>
      <c r="B71" s="28"/>
      <c r="C71" s="57" t="s">
        <v>4904</v>
      </c>
      <c r="D71" s="54"/>
      <c r="E71" s="6"/>
      <c r="F71" s="19"/>
      <c r="G71" s="24" t="s">
        <v>2</v>
      </c>
      <c r="H71" s="24" t="s">
        <v>2</v>
      </c>
      <c r="I71" s="31"/>
      <c r="J71" s="31"/>
      <c r="K71" s="35"/>
      <c r="L71" s="3"/>
      <c r="AI71" s="3"/>
      <c r="AV71" s="3"/>
      <c r="AX71" s="3"/>
      <c r="BB71" s="3"/>
    </row>
    <row r="72" spans="1:54" x14ac:dyDescent="0.25">
      <c r="B72" s="8"/>
      <c r="C72" s="60" t="s">
        <v>213</v>
      </c>
      <c r="D72" s="54"/>
      <c r="E72" s="6"/>
      <c r="F72" s="19"/>
      <c r="G72" s="24">
        <v>115.51</v>
      </c>
      <c r="H72" s="24">
        <v>0.03</v>
      </c>
      <c r="I72" s="31"/>
      <c r="J72" s="31"/>
      <c r="K72" s="35"/>
    </row>
    <row r="73" spans="1:54" x14ac:dyDescent="0.25">
      <c r="C73" s="58" t="s">
        <v>199</v>
      </c>
      <c r="D73" s="54"/>
      <c r="E73" s="6"/>
      <c r="F73" s="19"/>
      <c r="G73" s="25">
        <v>115.51</v>
      </c>
      <c r="H73" s="25">
        <v>0.03</v>
      </c>
      <c r="I73" s="31"/>
      <c r="J73" s="31"/>
      <c r="K73" s="35"/>
    </row>
    <row r="74" spans="1:54" x14ac:dyDescent="0.25">
      <c r="C74" s="57"/>
      <c r="D74" s="54"/>
      <c r="E74" s="6"/>
      <c r="F74" s="19"/>
      <c r="G74" s="24"/>
      <c r="H74" s="24"/>
      <c r="I74" s="31"/>
      <c r="J74" s="31"/>
      <c r="K74" s="35"/>
    </row>
    <row r="75" spans="1:54" x14ac:dyDescent="0.25">
      <c r="C75" s="61" t="s">
        <v>214</v>
      </c>
      <c r="D75" s="55"/>
      <c r="E75" s="5"/>
      <c r="F75" s="20"/>
      <c r="G75" s="26">
        <v>374542.34</v>
      </c>
      <c r="H75" s="26">
        <v>100</v>
      </c>
      <c r="I75" s="32"/>
      <c r="J75" s="32"/>
      <c r="K75" s="36"/>
    </row>
    <row r="78" spans="1:54" x14ac:dyDescent="0.25">
      <c r="C78" s="1" t="s">
        <v>215</v>
      </c>
    </row>
    <row r="79" spans="1:54" x14ac:dyDescent="0.25">
      <c r="C79" s="37" t="s">
        <v>216</v>
      </c>
      <c r="D79" s="37"/>
      <c r="E79" s="37"/>
      <c r="F79" s="37"/>
      <c r="G79" s="37"/>
      <c r="H79" s="37"/>
      <c r="I79" s="37"/>
      <c r="J79" s="37"/>
      <c r="K79" s="37"/>
    </row>
    <row r="80" spans="1:54" x14ac:dyDescent="0.25">
      <c r="C80" s="2" t="s">
        <v>217</v>
      </c>
    </row>
    <row r="81" spans="1:256" x14ac:dyDescent="0.25">
      <c r="C81" s="2" t="s">
        <v>218</v>
      </c>
    </row>
    <row r="82" spans="1:256" ht="30" customHeight="1" x14ac:dyDescent="0.25">
      <c r="C82" s="204" t="s">
        <v>219</v>
      </c>
      <c r="D82" s="205"/>
      <c r="E82" s="205"/>
      <c r="F82" s="205"/>
      <c r="G82" s="205"/>
      <c r="H82" s="205"/>
      <c r="I82" s="205"/>
      <c r="J82" s="205"/>
      <c r="K82" s="205"/>
    </row>
    <row r="83" spans="1:256" x14ac:dyDescent="0.25">
      <c r="C83" s="2" t="s">
        <v>220</v>
      </c>
    </row>
    <row r="85" spans="1:256" x14ac:dyDescent="0.25">
      <c r="C85" s="2" t="s">
        <v>5065</v>
      </c>
      <c r="E85" s="2" t="s">
        <v>2</v>
      </c>
    </row>
    <row r="87" spans="1:256" x14ac:dyDescent="0.25">
      <c r="C87" s="2" t="s">
        <v>5066</v>
      </c>
      <c r="E87" s="2" t="s">
        <v>2</v>
      </c>
    </row>
    <row r="89" spans="1:256" x14ac:dyDescent="0.25">
      <c r="C89" s="2" t="s">
        <v>5173</v>
      </c>
    </row>
    <row r="91" spans="1:256" x14ac:dyDescent="0.25">
      <c r="C91" s="2" t="s">
        <v>5174</v>
      </c>
    </row>
    <row r="92" spans="1:256" s="83" customFormat="1" ht="35.25" customHeight="1" x14ac:dyDescent="0.25">
      <c r="A92" s="79"/>
      <c r="B92" s="79"/>
      <c r="C92" s="84" t="s">
        <v>5072</v>
      </c>
      <c r="D92" s="88" t="s">
        <v>5073</v>
      </c>
      <c r="E92" s="88" t="s">
        <v>5074</v>
      </c>
      <c r="F92" s="80"/>
      <c r="G92" s="81"/>
      <c r="H92" s="81"/>
      <c r="I92" s="81"/>
      <c r="J92" s="81"/>
      <c r="K92" s="82"/>
      <c r="L92" s="82"/>
      <c r="M92" s="79"/>
      <c r="N92" s="79"/>
      <c r="O92" s="79"/>
      <c r="P92" s="79"/>
      <c r="Q92" s="79"/>
      <c r="R92" s="79"/>
      <c r="S92" s="79"/>
      <c r="T92" s="79"/>
      <c r="U92" s="79"/>
      <c r="V92" s="79"/>
      <c r="W92" s="79"/>
      <c r="X92" s="79"/>
      <c r="Y92" s="79"/>
      <c r="Z92" s="79"/>
      <c r="AA92" s="79"/>
      <c r="AB92" s="79"/>
      <c r="AC92" s="79"/>
      <c r="AD92" s="79"/>
      <c r="AE92" s="79"/>
      <c r="AF92" s="79"/>
      <c r="AG92" s="79"/>
      <c r="AH92" s="79"/>
      <c r="AI92" s="82"/>
      <c r="AJ92" s="79"/>
      <c r="AK92" s="79"/>
      <c r="AL92" s="79"/>
      <c r="AM92" s="79"/>
      <c r="AN92" s="79"/>
      <c r="AO92" s="79"/>
      <c r="AP92" s="79"/>
      <c r="AQ92" s="79"/>
      <c r="AR92" s="79"/>
      <c r="AS92" s="79"/>
      <c r="AT92" s="79"/>
      <c r="AU92" s="79"/>
      <c r="AV92" s="82"/>
      <c r="AW92" s="79"/>
      <c r="AX92" s="82"/>
      <c r="AY92" s="79"/>
      <c r="AZ92" s="79"/>
      <c r="BA92" s="79"/>
      <c r="BB92" s="82"/>
      <c r="BC92" s="79"/>
      <c r="BD92" s="79"/>
      <c r="BE92" s="79"/>
      <c r="BF92" s="79"/>
      <c r="BG92" s="79"/>
      <c r="BH92" s="79"/>
      <c r="BI92" s="79"/>
      <c r="BJ92" s="79"/>
      <c r="BK92" s="79"/>
      <c r="BL92" s="79"/>
      <c r="BM92" s="79"/>
      <c r="BN92" s="79"/>
      <c r="BO92" s="79"/>
      <c r="BP92" s="79"/>
      <c r="BQ92" s="79"/>
      <c r="BR92" s="79"/>
      <c r="BS92" s="79"/>
      <c r="BT92" s="79"/>
      <c r="BU92" s="79"/>
      <c r="BV92" s="79"/>
      <c r="BW92" s="79"/>
      <c r="BX92" s="79"/>
      <c r="BY92" s="79"/>
      <c r="BZ92" s="79"/>
      <c r="CA92" s="79"/>
      <c r="CB92" s="79"/>
      <c r="CC92" s="79"/>
      <c r="CD92" s="79"/>
      <c r="CE92" s="79"/>
      <c r="CF92" s="79"/>
      <c r="CG92" s="79"/>
      <c r="CH92" s="79"/>
      <c r="CI92" s="79"/>
      <c r="CJ92" s="79"/>
      <c r="CK92" s="79"/>
      <c r="CL92" s="79"/>
      <c r="CM92" s="79"/>
      <c r="CN92" s="79"/>
      <c r="CO92" s="79"/>
      <c r="CP92" s="79"/>
      <c r="CQ92" s="79"/>
      <c r="CR92" s="79"/>
      <c r="CS92" s="79"/>
      <c r="CT92" s="79"/>
      <c r="CU92" s="79"/>
      <c r="CV92" s="79"/>
      <c r="CW92" s="79"/>
      <c r="CX92" s="79"/>
      <c r="CY92" s="79"/>
      <c r="CZ92" s="79"/>
      <c r="DA92" s="79"/>
      <c r="DB92" s="79"/>
      <c r="DC92" s="79"/>
      <c r="DD92" s="79"/>
      <c r="DE92" s="79"/>
      <c r="DF92" s="79"/>
      <c r="DG92" s="79"/>
      <c r="DH92" s="79"/>
      <c r="DI92" s="79"/>
      <c r="DJ92" s="79"/>
      <c r="DK92" s="79"/>
      <c r="DL92" s="79"/>
      <c r="DM92" s="79"/>
      <c r="DN92" s="79"/>
      <c r="DO92" s="79"/>
      <c r="DP92" s="79"/>
      <c r="DQ92" s="79"/>
      <c r="DR92" s="79"/>
      <c r="DS92" s="79"/>
      <c r="DT92" s="79"/>
      <c r="DU92" s="79"/>
      <c r="DV92" s="79"/>
      <c r="DW92" s="79"/>
      <c r="DX92" s="79"/>
      <c r="DY92" s="79"/>
      <c r="DZ92" s="79"/>
      <c r="EA92" s="79"/>
      <c r="EB92" s="79"/>
      <c r="EC92" s="79"/>
      <c r="ED92" s="79"/>
      <c r="EE92" s="79"/>
      <c r="EF92" s="79"/>
      <c r="EG92" s="79"/>
      <c r="EH92" s="79"/>
      <c r="EI92" s="79"/>
      <c r="EJ92" s="79"/>
      <c r="EK92" s="79"/>
      <c r="EL92" s="79"/>
      <c r="EM92" s="79"/>
      <c r="EN92" s="79"/>
      <c r="EO92" s="79"/>
      <c r="EP92" s="79"/>
      <c r="EQ92" s="79"/>
      <c r="ER92" s="79"/>
      <c r="ES92" s="79"/>
      <c r="ET92" s="79"/>
      <c r="EU92" s="79"/>
      <c r="EV92" s="79"/>
      <c r="EW92" s="79"/>
      <c r="EX92" s="79"/>
      <c r="EY92" s="79"/>
      <c r="EZ92" s="79"/>
      <c r="FA92" s="79"/>
      <c r="FB92" s="79"/>
      <c r="FC92" s="79"/>
      <c r="FD92" s="79"/>
      <c r="FE92" s="79"/>
      <c r="FF92" s="79"/>
      <c r="FG92" s="79"/>
      <c r="FH92" s="79"/>
      <c r="FI92" s="79"/>
      <c r="FJ92" s="79"/>
      <c r="FK92" s="79"/>
      <c r="FL92" s="79"/>
      <c r="FM92" s="79"/>
      <c r="FN92" s="79"/>
      <c r="FO92" s="79"/>
      <c r="FP92" s="79"/>
      <c r="FQ92" s="79"/>
      <c r="FR92" s="79"/>
      <c r="FS92" s="79"/>
      <c r="FT92" s="79"/>
      <c r="FU92" s="79"/>
      <c r="FV92" s="79"/>
      <c r="FW92" s="79"/>
      <c r="FX92" s="79"/>
      <c r="FY92" s="79"/>
      <c r="FZ92" s="79"/>
      <c r="GA92" s="79"/>
      <c r="GB92" s="79"/>
      <c r="GC92" s="79"/>
      <c r="GD92" s="79"/>
      <c r="GE92" s="79"/>
      <c r="GF92" s="79"/>
      <c r="GG92" s="79"/>
      <c r="GH92" s="79"/>
      <c r="GI92" s="79"/>
      <c r="GJ92" s="79"/>
      <c r="GK92" s="79"/>
      <c r="GL92" s="79"/>
      <c r="GM92" s="79"/>
      <c r="GN92" s="79"/>
      <c r="GO92" s="79"/>
      <c r="GP92" s="79"/>
      <c r="GQ92" s="79"/>
      <c r="GR92" s="79"/>
      <c r="GS92" s="79"/>
      <c r="GT92" s="79"/>
      <c r="GU92" s="79"/>
      <c r="GV92" s="79"/>
      <c r="GW92" s="79"/>
      <c r="GX92" s="79"/>
      <c r="GY92" s="79"/>
      <c r="GZ92" s="79"/>
      <c r="HA92" s="79"/>
      <c r="HB92" s="79"/>
      <c r="HC92" s="79"/>
      <c r="HD92" s="79"/>
      <c r="HE92" s="79"/>
      <c r="HF92" s="79"/>
      <c r="HG92" s="79"/>
      <c r="HH92" s="79"/>
      <c r="HI92" s="79"/>
      <c r="HJ92" s="79"/>
      <c r="HK92" s="79"/>
      <c r="HL92" s="79"/>
      <c r="HM92" s="79"/>
      <c r="HN92" s="79"/>
      <c r="HO92" s="79"/>
      <c r="HP92" s="79"/>
      <c r="HQ92" s="79"/>
      <c r="HR92" s="79"/>
      <c r="HS92" s="79"/>
      <c r="HT92" s="79"/>
      <c r="HU92" s="79"/>
      <c r="HV92" s="79"/>
      <c r="HW92" s="79"/>
      <c r="HX92" s="79"/>
      <c r="HY92" s="79"/>
      <c r="HZ92" s="79"/>
      <c r="IA92" s="79"/>
      <c r="IB92" s="79"/>
      <c r="IC92" s="79"/>
      <c r="ID92" s="79"/>
      <c r="IE92" s="79"/>
      <c r="IF92" s="79"/>
      <c r="IG92" s="79"/>
      <c r="IH92" s="79"/>
      <c r="II92" s="79"/>
      <c r="IJ92" s="79"/>
      <c r="IK92" s="79"/>
      <c r="IL92" s="79"/>
      <c r="IM92" s="79"/>
      <c r="IN92" s="79"/>
      <c r="IO92" s="79"/>
      <c r="IP92" s="79"/>
      <c r="IQ92" s="79"/>
      <c r="IR92" s="79"/>
      <c r="IS92" s="79"/>
      <c r="IT92" s="79"/>
      <c r="IU92" s="79"/>
      <c r="IV92" s="79"/>
    </row>
    <row r="93" spans="1:256" s="83" customFormat="1" x14ac:dyDescent="0.25">
      <c r="A93" s="79"/>
      <c r="B93" s="79"/>
      <c r="C93" s="85" t="s">
        <v>5109</v>
      </c>
      <c r="D93" s="90">
        <v>588.23530000000005</v>
      </c>
      <c r="E93" s="90">
        <v>596.88210000000004</v>
      </c>
      <c r="F93" s="80"/>
      <c r="G93" s="81"/>
      <c r="H93" s="81"/>
      <c r="I93" s="81"/>
      <c r="J93" s="81"/>
      <c r="K93" s="82"/>
      <c r="L93" s="82"/>
      <c r="M93" s="79"/>
      <c r="N93" s="79"/>
      <c r="O93" s="79"/>
      <c r="P93" s="79"/>
      <c r="Q93" s="79"/>
      <c r="R93" s="79"/>
      <c r="S93" s="79"/>
      <c r="T93" s="79"/>
      <c r="U93" s="79"/>
      <c r="V93" s="79"/>
      <c r="W93" s="79"/>
      <c r="X93" s="79"/>
      <c r="Y93" s="79"/>
      <c r="Z93" s="79"/>
      <c r="AA93" s="79"/>
      <c r="AB93" s="79"/>
      <c r="AC93" s="79"/>
      <c r="AD93" s="79"/>
      <c r="AE93" s="79"/>
      <c r="AF93" s="79"/>
      <c r="AG93" s="79"/>
      <c r="AH93" s="79"/>
      <c r="AI93" s="82"/>
      <c r="AJ93" s="79"/>
      <c r="AK93" s="79"/>
      <c r="AL93" s="79"/>
      <c r="AM93" s="79"/>
      <c r="AN93" s="79"/>
      <c r="AO93" s="79"/>
      <c r="AP93" s="79"/>
      <c r="AQ93" s="79"/>
      <c r="AR93" s="79"/>
      <c r="AS93" s="79"/>
      <c r="AT93" s="79"/>
      <c r="AU93" s="79"/>
      <c r="AV93" s="82"/>
      <c r="AW93" s="79"/>
      <c r="AX93" s="82"/>
      <c r="AY93" s="79"/>
      <c r="AZ93" s="79"/>
      <c r="BA93" s="79"/>
      <c r="BB93" s="82"/>
      <c r="BC93" s="79"/>
      <c r="BD93" s="79"/>
      <c r="BE93" s="79"/>
      <c r="BF93" s="79"/>
      <c r="BG93" s="79"/>
      <c r="BH93" s="79"/>
      <c r="BI93" s="79"/>
      <c r="BJ93" s="79"/>
      <c r="BK93" s="79"/>
      <c r="BL93" s="79"/>
      <c r="BM93" s="79"/>
      <c r="BN93" s="79"/>
      <c r="BO93" s="79"/>
      <c r="BP93" s="79"/>
      <c r="BQ93" s="79"/>
      <c r="BR93" s="79"/>
      <c r="BS93" s="79"/>
      <c r="BT93" s="79"/>
      <c r="BU93" s="79"/>
      <c r="BV93" s="79"/>
      <c r="BW93" s="79"/>
      <c r="BX93" s="79"/>
      <c r="BY93" s="79"/>
      <c r="BZ93" s="79"/>
      <c r="CA93" s="79"/>
      <c r="CB93" s="79"/>
      <c r="CC93" s="79"/>
      <c r="CD93" s="79"/>
      <c r="CE93" s="79"/>
      <c r="CF93" s="79"/>
      <c r="CG93" s="79"/>
      <c r="CH93" s="79"/>
      <c r="CI93" s="79"/>
      <c r="CJ93" s="79"/>
      <c r="CK93" s="79"/>
      <c r="CL93" s="79"/>
      <c r="CM93" s="79"/>
      <c r="CN93" s="79"/>
      <c r="CO93" s="79"/>
      <c r="CP93" s="79"/>
      <c r="CQ93" s="79"/>
      <c r="CR93" s="79"/>
      <c r="CS93" s="79"/>
      <c r="CT93" s="79"/>
      <c r="CU93" s="79"/>
      <c r="CV93" s="79"/>
      <c r="CW93" s="79"/>
      <c r="CX93" s="79"/>
      <c r="CY93" s="79"/>
      <c r="CZ93" s="79"/>
      <c r="DA93" s="79"/>
      <c r="DB93" s="79"/>
      <c r="DC93" s="79"/>
      <c r="DD93" s="79"/>
      <c r="DE93" s="79"/>
      <c r="DF93" s="79"/>
      <c r="DG93" s="79"/>
      <c r="DH93" s="79"/>
      <c r="DI93" s="79"/>
      <c r="DJ93" s="79"/>
      <c r="DK93" s="79"/>
      <c r="DL93" s="79"/>
      <c r="DM93" s="79"/>
      <c r="DN93" s="79"/>
      <c r="DO93" s="79"/>
      <c r="DP93" s="79"/>
      <c r="DQ93" s="79"/>
      <c r="DR93" s="79"/>
      <c r="DS93" s="79"/>
      <c r="DT93" s="79"/>
      <c r="DU93" s="79"/>
      <c r="DV93" s="79"/>
      <c r="DW93" s="79"/>
      <c r="DX93" s="79"/>
      <c r="DY93" s="79"/>
      <c r="DZ93" s="79"/>
      <c r="EA93" s="79"/>
      <c r="EB93" s="79"/>
      <c r="EC93" s="79"/>
      <c r="ED93" s="79"/>
      <c r="EE93" s="79"/>
      <c r="EF93" s="79"/>
      <c r="EG93" s="79"/>
      <c r="EH93" s="79"/>
      <c r="EI93" s="79"/>
      <c r="EJ93" s="79"/>
      <c r="EK93" s="79"/>
      <c r="EL93" s="79"/>
      <c r="EM93" s="79"/>
      <c r="EN93" s="79"/>
      <c r="EO93" s="79"/>
      <c r="EP93" s="79"/>
      <c r="EQ93" s="79"/>
      <c r="ER93" s="79"/>
      <c r="ES93" s="79"/>
      <c r="ET93" s="79"/>
      <c r="EU93" s="79"/>
      <c r="EV93" s="79"/>
      <c r="EW93" s="79"/>
      <c r="EX93" s="79"/>
      <c r="EY93" s="79"/>
      <c r="EZ93" s="79"/>
      <c r="FA93" s="79"/>
      <c r="FB93" s="79"/>
      <c r="FC93" s="79"/>
      <c r="FD93" s="79"/>
      <c r="FE93" s="79"/>
      <c r="FF93" s="79"/>
      <c r="FG93" s="79"/>
      <c r="FH93" s="79"/>
      <c r="FI93" s="79"/>
      <c r="FJ93" s="79"/>
      <c r="FK93" s="79"/>
      <c r="FL93" s="79"/>
      <c r="FM93" s="79"/>
      <c r="FN93" s="79"/>
      <c r="FO93" s="79"/>
      <c r="FP93" s="79"/>
      <c r="FQ93" s="79"/>
      <c r="FR93" s="79"/>
      <c r="FS93" s="79"/>
      <c r="FT93" s="79"/>
      <c r="FU93" s="79"/>
      <c r="FV93" s="79"/>
      <c r="FW93" s="79"/>
      <c r="FX93" s="79"/>
      <c r="FY93" s="79"/>
      <c r="FZ93" s="79"/>
      <c r="GA93" s="79"/>
      <c r="GB93" s="79"/>
      <c r="GC93" s="79"/>
      <c r="GD93" s="79"/>
      <c r="GE93" s="79"/>
      <c r="GF93" s="79"/>
      <c r="GG93" s="79"/>
      <c r="GH93" s="79"/>
      <c r="GI93" s="79"/>
      <c r="GJ93" s="79"/>
      <c r="GK93" s="79"/>
      <c r="GL93" s="79"/>
      <c r="GM93" s="79"/>
      <c r="GN93" s="79"/>
      <c r="GO93" s="79"/>
      <c r="GP93" s="79"/>
      <c r="GQ93" s="79"/>
      <c r="GR93" s="79"/>
      <c r="GS93" s="79"/>
      <c r="GT93" s="79"/>
      <c r="GU93" s="79"/>
      <c r="GV93" s="79"/>
      <c r="GW93" s="79"/>
      <c r="GX93" s="79"/>
      <c r="GY93" s="79"/>
      <c r="GZ93" s="79"/>
      <c r="HA93" s="79"/>
      <c r="HB93" s="79"/>
      <c r="HC93" s="79"/>
      <c r="HD93" s="79"/>
      <c r="HE93" s="79"/>
      <c r="HF93" s="79"/>
      <c r="HG93" s="79"/>
      <c r="HH93" s="79"/>
      <c r="HI93" s="79"/>
      <c r="HJ93" s="79"/>
      <c r="HK93" s="79"/>
      <c r="HL93" s="79"/>
      <c r="HM93" s="79"/>
      <c r="HN93" s="79"/>
      <c r="HO93" s="79"/>
      <c r="HP93" s="79"/>
      <c r="HQ93" s="79"/>
      <c r="HR93" s="79"/>
      <c r="HS93" s="79"/>
      <c r="HT93" s="79"/>
      <c r="HU93" s="79"/>
      <c r="HV93" s="79"/>
      <c r="HW93" s="79"/>
      <c r="HX93" s="79"/>
      <c r="HY93" s="79"/>
      <c r="HZ93" s="79"/>
      <c r="IA93" s="79"/>
      <c r="IB93" s="79"/>
      <c r="IC93" s="79"/>
      <c r="ID93" s="79"/>
      <c r="IE93" s="79"/>
      <c r="IF93" s="79"/>
      <c r="IG93" s="79"/>
      <c r="IH93" s="79"/>
      <c r="II93" s="79"/>
      <c r="IJ93" s="79"/>
      <c r="IK93" s="79"/>
      <c r="IL93" s="79"/>
      <c r="IM93" s="79"/>
      <c r="IN93" s="79"/>
      <c r="IO93" s="79"/>
      <c r="IP93" s="79"/>
      <c r="IQ93" s="79"/>
      <c r="IR93" s="79"/>
      <c r="IS93" s="79"/>
      <c r="IT93" s="79"/>
      <c r="IU93" s="79"/>
      <c r="IV93" s="79"/>
    </row>
    <row r="95" spans="1:256" x14ac:dyDescent="0.25">
      <c r="C95" s="2" t="s">
        <v>5175</v>
      </c>
      <c r="E95" s="2" t="s">
        <v>2</v>
      </c>
    </row>
    <row r="97" spans="3:5" x14ac:dyDescent="0.25">
      <c r="C97" s="2" t="s">
        <v>5176</v>
      </c>
      <c r="E97" s="2" t="s">
        <v>2</v>
      </c>
    </row>
    <row r="99" spans="3:5" x14ac:dyDescent="0.25">
      <c r="C99" s="2" t="s">
        <v>5067</v>
      </c>
      <c r="E99" s="2" t="s">
        <v>2</v>
      </c>
    </row>
    <row r="101" spans="3:5" x14ac:dyDescent="0.25">
      <c r="C101" s="2" t="s">
        <v>5068</v>
      </c>
      <c r="E101" s="2" t="s">
        <v>2</v>
      </c>
    </row>
    <row r="103" spans="3:5" x14ac:dyDescent="0.25">
      <c r="C103" s="2" t="s">
        <v>5069</v>
      </c>
      <c r="E103" s="96">
        <v>0.28889819148737517</v>
      </c>
    </row>
    <row r="105" spans="3:5" x14ac:dyDescent="0.25">
      <c r="C105" s="2" t="s">
        <v>5071</v>
      </c>
      <c r="E105" s="97" t="s">
        <v>5070</v>
      </c>
    </row>
    <row r="107" spans="3:5" x14ac:dyDescent="0.25">
      <c r="C107" s="2" t="s">
        <v>5177</v>
      </c>
      <c r="E107" s="2" t="s">
        <v>2</v>
      </c>
    </row>
    <row r="109" spans="3:5" x14ac:dyDescent="0.25">
      <c r="C109" s="2" t="s">
        <v>5116</v>
      </c>
    </row>
    <row r="111" spans="3:5" x14ac:dyDescent="0.25">
      <c r="C111" s="1" t="s">
        <v>5348</v>
      </c>
      <c r="E111" s="202" t="s">
        <v>5349</v>
      </c>
    </row>
    <row r="112" spans="3:5" x14ac:dyDescent="0.25">
      <c r="E112" s="2" t="s">
        <v>5385</v>
      </c>
    </row>
  </sheetData>
  <mergeCells count="1">
    <mergeCell ref="C82:K82"/>
  </mergeCells>
  <hyperlinks>
    <hyperlink ref="J2" location="'Index'!A1" display="'Index'!A1" xr:uid="{580A57B5-8A65-49A1-B449-60E4DE0111E2}"/>
  </hyperlinks>
  <pageMargins left="0.7" right="0.7" top="0.75" bottom="0.75" header="0.3" footer="0.3"/>
  <pageSetup orientation="portrait" horizontalDpi="4294967293"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B9B35-7C59-4E93-A42B-C91A680B7E12}">
  <sheetPr codeName="Sheet1"/>
  <dimension ref="A1:IV197"/>
  <sheetViews>
    <sheetView showGridLines="0" zoomScale="90" zoomScaleNormal="90" workbookViewId="0">
      <pane ySplit="6" topLeftCell="A178"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2926</v>
      </c>
      <c r="J2" s="38" t="s">
        <v>4498</v>
      </c>
    </row>
    <row r="3" spans="1:54" ht="16.5" x14ac:dyDescent="0.3">
      <c r="C3" s="1" t="s">
        <v>28</v>
      </c>
      <c r="D3" s="21" t="s">
        <v>2927</v>
      </c>
      <c r="F3" s="72" t="s">
        <v>4980</v>
      </c>
      <c r="G3" s="13" t="s">
        <v>4419</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45</v>
      </c>
      <c r="C11" s="60" t="s">
        <v>46</v>
      </c>
      <c r="D11" s="54" t="s">
        <v>47</v>
      </c>
      <c r="E11" s="6" t="s">
        <v>44</v>
      </c>
      <c r="F11" s="19">
        <v>10503</v>
      </c>
      <c r="G11" s="24">
        <v>74.47</v>
      </c>
      <c r="H11" s="24">
        <v>7.74</v>
      </c>
      <c r="I11" s="31"/>
      <c r="J11" s="31"/>
      <c r="K11" s="35"/>
    </row>
    <row r="12" spans="1:54" x14ac:dyDescent="0.25">
      <c r="B12" s="8" t="s">
        <v>41</v>
      </c>
      <c r="C12" s="60" t="s">
        <v>42</v>
      </c>
      <c r="D12" s="54" t="s">
        <v>43</v>
      </c>
      <c r="E12" s="6" t="s">
        <v>44</v>
      </c>
      <c r="F12" s="19">
        <v>4940</v>
      </c>
      <c r="G12" s="24">
        <v>71.63</v>
      </c>
      <c r="H12" s="24">
        <v>7.45</v>
      </c>
      <c r="I12" s="31"/>
      <c r="J12" s="31"/>
      <c r="K12" s="35"/>
    </row>
    <row r="13" spans="1:54" x14ac:dyDescent="0.25">
      <c r="B13" s="8" t="s">
        <v>448</v>
      </c>
      <c r="C13" s="60" t="s">
        <v>449</v>
      </c>
      <c r="D13" s="54" t="s">
        <v>450</v>
      </c>
      <c r="E13" s="6" t="s">
        <v>451</v>
      </c>
      <c r="F13" s="19">
        <v>4662</v>
      </c>
      <c r="G13" s="24">
        <v>59.91</v>
      </c>
      <c r="H13" s="24">
        <v>6.23</v>
      </c>
      <c r="I13" s="31"/>
      <c r="J13" s="31"/>
      <c r="K13" s="35"/>
    </row>
    <row r="14" spans="1:54" x14ac:dyDescent="0.25">
      <c r="B14" s="8" t="s">
        <v>455</v>
      </c>
      <c r="C14" s="60" t="s">
        <v>456</v>
      </c>
      <c r="D14" s="54" t="s">
        <v>457</v>
      </c>
      <c r="E14" s="6" t="s">
        <v>294</v>
      </c>
      <c r="F14" s="19">
        <v>2099</v>
      </c>
      <c r="G14" s="24">
        <v>38.409999999999997</v>
      </c>
      <c r="H14" s="24">
        <v>3.99</v>
      </c>
      <c r="I14" s="31"/>
      <c r="J14" s="31"/>
      <c r="K14" s="35"/>
    </row>
    <row r="15" spans="1:54" x14ac:dyDescent="0.25">
      <c r="B15" s="8" t="s">
        <v>48</v>
      </c>
      <c r="C15" s="60" t="s">
        <v>49</v>
      </c>
      <c r="D15" s="54" t="s">
        <v>50</v>
      </c>
      <c r="E15" s="6" t="s">
        <v>51</v>
      </c>
      <c r="F15" s="19">
        <v>806</v>
      </c>
      <c r="G15" s="24">
        <v>32.479999999999997</v>
      </c>
      <c r="H15" s="24">
        <v>3.38</v>
      </c>
      <c r="I15" s="31"/>
      <c r="J15" s="31"/>
      <c r="K15" s="35"/>
    </row>
    <row r="16" spans="1:54" x14ac:dyDescent="0.25">
      <c r="B16" s="8" t="s">
        <v>59</v>
      </c>
      <c r="C16" s="60" t="s">
        <v>60</v>
      </c>
      <c r="D16" s="54" t="s">
        <v>61</v>
      </c>
      <c r="E16" s="6" t="s">
        <v>44</v>
      </c>
      <c r="F16" s="19">
        <v>2862</v>
      </c>
      <c r="G16" s="24">
        <v>30.34</v>
      </c>
      <c r="H16" s="24">
        <v>3.15</v>
      </c>
      <c r="I16" s="31"/>
      <c r="J16" s="31"/>
      <c r="K16" s="35"/>
    </row>
    <row r="17" spans="2:11" x14ac:dyDescent="0.25">
      <c r="B17" s="8" t="s">
        <v>313</v>
      </c>
      <c r="C17" s="60" t="s">
        <v>314</v>
      </c>
      <c r="D17" s="54" t="s">
        <v>315</v>
      </c>
      <c r="E17" s="6" t="s">
        <v>69</v>
      </c>
      <c r="F17" s="19">
        <v>2403</v>
      </c>
      <c r="G17" s="24">
        <v>27.07</v>
      </c>
      <c r="H17" s="24">
        <v>2.81</v>
      </c>
      <c r="I17" s="31"/>
      <c r="J17" s="31"/>
      <c r="K17" s="35"/>
    </row>
    <row r="18" spans="2:11" x14ac:dyDescent="0.25">
      <c r="B18" s="8" t="s">
        <v>226</v>
      </c>
      <c r="C18" s="60" t="s">
        <v>227</v>
      </c>
      <c r="D18" s="54" t="s">
        <v>228</v>
      </c>
      <c r="E18" s="6" t="s">
        <v>44</v>
      </c>
      <c r="F18" s="19">
        <v>1971</v>
      </c>
      <c r="G18" s="24">
        <v>25.29</v>
      </c>
      <c r="H18" s="24">
        <v>2.63</v>
      </c>
      <c r="I18" s="31"/>
      <c r="J18" s="31"/>
      <c r="K18" s="35"/>
    </row>
    <row r="19" spans="2:11" x14ac:dyDescent="0.25">
      <c r="B19" s="8" t="s">
        <v>56</v>
      </c>
      <c r="C19" s="60" t="s">
        <v>57</v>
      </c>
      <c r="D19" s="54" t="s">
        <v>58</v>
      </c>
      <c r="E19" s="6" t="s">
        <v>44</v>
      </c>
      <c r="F19" s="19">
        <v>5072</v>
      </c>
      <c r="G19" s="24">
        <v>21.21</v>
      </c>
      <c r="H19" s="24">
        <v>2.21</v>
      </c>
      <c r="I19" s="31"/>
      <c r="J19" s="31"/>
      <c r="K19" s="35"/>
    </row>
    <row r="20" spans="2:11" x14ac:dyDescent="0.25">
      <c r="B20" s="8" t="s">
        <v>473</v>
      </c>
      <c r="C20" s="60" t="s">
        <v>474</v>
      </c>
      <c r="D20" s="54" t="s">
        <v>475</v>
      </c>
      <c r="E20" s="6" t="s">
        <v>65</v>
      </c>
      <c r="F20" s="19">
        <v>617</v>
      </c>
      <c r="G20" s="24">
        <v>20.49</v>
      </c>
      <c r="H20" s="24">
        <v>2.13</v>
      </c>
      <c r="I20" s="31"/>
      <c r="J20" s="31"/>
      <c r="K20" s="35"/>
    </row>
    <row r="21" spans="2:11" x14ac:dyDescent="0.25">
      <c r="B21" s="8" t="s">
        <v>52</v>
      </c>
      <c r="C21" s="60" t="s">
        <v>53</v>
      </c>
      <c r="D21" s="54" t="s">
        <v>54</v>
      </c>
      <c r="E21" s="6" t="s">
        <v>55</v>
      </c>
      <c r="F21" s="19">
        <v>1845</v>
      </c>
      <c r="G21" s="24">
        <v>19.64</v>
      </c>
      <c r="H21" s="24">
        <v>2.04</v>
      </c>
      <c r="I21" s="31"/>
      <c r="J21" s="31"/>
      <c r="K21" s="35"/>
    </row>
    <row r="22" spans="2:11" x14ac:dyDescent="0.25">
      <c r="B22" s="8" t="s">
        <v>667</v>
      </c>
      <c r="C22" s="60" t="s">
        <v>668</v>
      </c>
      <c r="D22" s="54" t="s">
        <v>669</v>
      </c>
      <c r="E22" s="6" t="s">
        <v>287</v>
      </c>
      <c r="F22" s="19">
        <v>6648</v>
      </c>
      <c r="G22" s="24">
        <v>17.04</v>
      </c>
      <c r="H22" s="24">
        <v>1.77</v>
      </c>
      <c r="I22" s="31"/>
      <c r="J22" s="31"/>
      <c r="K22" s="35"/>
    </row>
    <row r="23" spans="2:11" x14ac:dyDescent="0.25">
      <c r="B23" s="8" t="s">
        <v>479</v>
      </c>
      <c r="C23" s="60" t="s">
        <v>480</v>
      </c>
      <c r="D23" s="54" t="s">
        <v>481</v>
      </c>
      <c r="E23" s="6" t="s">
        <v>69</v>
      </c>
      <c r="F23" s="19">
        <v>698</v>
      </c>
      <c r="G23" s="24">
        <v>16.5</v>
      </c>
      <c r="H23" s="24">
        <v>1.72</v>
      </c>
      <c r="I23" s="31"/>
      <c r="J23" s="31"/>
      <c r="K23" s="35"/>
    </row>
    <row r="24" spans="2:11" x14ac:dyDescent="0.25">
      <c r="B24" s="8" t="s">
        <v>938</v>
      </c>
      <c r="C24" s="60" t="s">
        <v>939</v>
      </c>
      <c r="D24" s="54" t="s">
        <v>940</v>
      </c>
      <c r="E24" s="6" t="s">
        <v>106</v>
      </c>
      <c r="F24" s="19">
        <v>4987</v>
      </c>
      <c r="G24" s="24">
        <v>16.34</v>
      </c>
      <c r="H24" s="24">
        <v>1.7</v>
      </c>
      <c r="I24" s="31"/>
      <c r="J24" s="31"/>
      <c r="K24" s="35"/>
    </row>
    <row r="25" spans="2:11" x14ac:dyDescent="0.25">
      <c r="B25" s="8" t="s">
        <v>424</v>
      </c>
      <c r="C25" s="60" t="s">
        <v>425</v>
      </c>
      <c r="D25" s="54" t="s">
        <v>426</v>
      </c>
      <c r="E25" s="6" t="s">
        <v>88</v>
      </c>
      <c r="F25" s="19">
        <v>744</v>
      </c>
      <c r="G25" s="24">
        <v>14.55</v>
      </c>
      <c r="H25" s="24">
        <v>1.51</v>
      </c>
      <c r="I25" s="31"/>
      <c r="J25" s="31"/>
      <c r="K25" s="35"/>
    </row>
    <row r="26" spans="2:11" x14ac:dyDescent="0.25">
      <c r="B26" s="8" t="s">
        <v>941</v>
      </c>
      <c r="C26" s="60" t="s">
        <v>942</v>
      </c>
      <c r="D26" s="54" t="s">
        <v>943</v>
      </c>
      <c r="E26" s="6" t="s">
        <v>80</v>
      </c>
      <c r="F26" s="19">
        <v>281</v>
      </c>
      <c r="G26" s="24">
        <v>14.38</v>
      </c>
      <c r="H26" s="24">
        <v>1.49</v>
      </c>
      <c r="I26" s="31"/>
      <c r="J26" s="31"/>
      <c r="K26" s="35"/>
    </row>
    <row r="27" spans="2:11" x14ac:dyDescent="0.25">
      <c r="B27" s="8" t="s">
        <v>1178</v>
      </c>
      <c r="C27" s="60" t="s">
        <v>1179</v>
      </c>
      <c r="D27" s="54" t="s">
        <v>1180</v>
      </c>
      <c r="E27" s="6" t="s">
        <v>55</v>
      </c>
      <c r="F27" s="19">
        <v>1200</v>
      </c>
      <c r="G27" s="24">
        <v>13.13</v>
      </c>
      <c r="H27" s="24">
        <v>1.36</v>
      </c>
      <c r="I27" s="31"/>
      <c r="J27" s="31"/>
      <c r="K27" s="35"/>
    </row>
    <row r="28" spans="2:11" x14ac:dyDescent="0.25">
      <c r="B28" s="8" t="s">
        <v>284</v>
      </c>
      <c r="C28" s="60" t="s">
        <v>285</v>
      </c>
      <c r="D28" s="54" t="s">
        <v>286</v>
      </c>
      <c r="E28" s="6" t="s">
        <v>287</v>
      </c>
      <c r="F28" s="19">
        <v>615</v>
      </c>
      <c r="G28" s="24">
        <v>12.27</v>
      </c>
      <c r="H28" s="24">
        <v>1.28</v>
      </c>
      <c r="I28" s="31"/>
      <c r="J28" s="31"/>
      <c r="K28" s="35"/>
    </row>
    <row r="29" spans="2:11" x14ac:dyDescent="0.25">
      <c r="B29" s="8" t="s">
        <v>62</v>
      </c>
      <c r="C29" s="60" t="s">
        <v>63</v>
      </c>
      <c r="D29" s="54" t="s">
        <v>64</v>
      </c>
      <c r="E29" s="6" t="s">
        <v>65</v>
      </c>
      <c r="F29" s="19">
        <v>89</v>
      </c>
      <c r="G29" s="24">
        <v>12</v>
      </c>
      <c r="H29" s="24">
        <v>1.25</v>
      </c>
      <c r="I29" s="31"/>
      <c r="J29" s="31"/>
      <c r="K29" s="35"/>
    </row>
    <row r="30" spans="2:11" x14ac:dyDescent="0.25">
      <c r="B30" s="8" t="s">
        <v>1181</v>
      </c>
      <c r="C30" s="60" t="s">
        <v>1182</v>
      </c>
      <c r="D30" s="54" t="s">
        <v>1183</v>
      </c>
      <c r="E30" s="6" t="s">
        <v>261</v>
      </c>
      <c r="F30" s="19">
        <v>3274</v>
      </c>
      <c r="G30" s="24">
        <v>10.73</v>
      </c>
      <c r="H30" s="24">
        <v>1.1200000000000001</v>
      </c>
      <c r="I30" s="31"/>
      <c r="J30" s="31"/>
      <c r="K30" s="35"/>
    </row>
    <row r="31" spans="2:11" x14ac:dyDescent="0.25">
      <c r="B31" s="8" t="s">
        <v>346</v>
      </c>
      <c r="C31" s="60" t="s">
        <v>347</v>
      </c>
      <c r="D31" s="54" t="s">
        <v>348</v>
      </c>
      <c r="E31" s="6" t="s">
        <v>76</v>
      </c>
      <c r="F31" s="19">
        <v>5677</v>
      </c>
      <c r="G31" s="24">
        <v>10.45</v>
      </c>
      <c r="H31" s="24">
        <v>1.0900000000000001</v>
      </c>
      <c r="I31" s="31"/>
      <c r="J31" s="31"/>
      <c r="K31" s="35"/>
    </row>
    <row r="32" spans="2:11" x14ac:dyDescent="0.25">
      <c r="B32" s="8" t="s">
        <v>1184</v>
      </c>
      <c r="C32" s="60" t="s">
        <v>1185</v>
      </c>
      <c r="D32" s="54" t="s">
        <v>1186</v>
      </c>
      <c r="E32" s="6" t="s">
        <v>628</v>
      </c>
      <c r="F32" s="19">
        <v>2468</v>
      </c>
      <c r="G32" s="24">
        <v>10.220000000000001</v>
      </c>
      <c r="H32" s="24">
        <v>1.06</v>
      </c>
      <c r="I32" s="31"/>
      <c r="J32" s="31"/>
      <c r="K32" s="35"/>
    </row>
    <row r="33" spans="2:11" x14ac:dyDescent="0.25">
      <c r="B33" s="8" t="s">
        <v>461</v>
      </c>
      <c r="C33" s="60" t="s">
        <v>462</v>
      </c>
      <c r="D33" s="54" t="s">
        <v>463</v>
      </c>
      <c r="E33" s="6" t="s">
        <v>223</v>
      </c>
      <c r="F33" s="19">
        <v>991</v>
      </c>
      <c r="G33" s="24">
        <v>10.07</v>
      </c>
      <c r="H33" s="24">
        <v>1.05</v>
      </c>
      <c r="I33" s="31"/>
      <c r="J33" s="31"/>
      <c r="K33" s="35"/>
    </row>
    <row r="34" spans="2:11" x14ac:dyDescent="0.25">
      <c r="B34" s="8" t="s">
        <v>337</v>
      </c>
      <c r="C34" s="60" t="s">
        <v>338</v>
      </c>
      <c r="D34" s="54" t="s">
        <v>339</v>
      </c>
      <c r="E34" s="6" t="s">
        <v>69</v>
      </c>
      <c r="F34" s="19">
        <v>729</v>
      </c>
      <c r="G34" s="24">
        <v>9.5399999999999991</v>
      </c>
      <c r="H34" s="24">
        <v>0.99</v>
      </c>
      <c r="I34" s="31"/>
      <c r="J34" s="31"/>
      <c r="K34" s="35"/>
    </row>
    <row r="35" spans="2:11" x14ac:dyDescent="0.25">
      <c r="B35" s="8" t="s">
        <v>81</v>
      </c>
      <c r="C35" s="60" t="s">
        <v>82</v>
      </c>
      <c r="D35" s="54" t="s">
        <v>83</v>
      </c>
      <c r="E35" s="6" t="s">
        <v>84</v>
      </c>
      <c r="F35" s="19">
        <v>81</v>
      </c>
      <c r="G35" s="24">
        <v>9.32</v>
      </c>
      <c r="H35" s="24">
        <v>0.97</v>
      </c>
      <c r="I35" s="31"/>
      <c r="J35" s="31"/>
      <c r="K35" s="35"/>
    </row>
    <row r="36" spans="2:11" x14ac:dyDescent="0.25">
      <c r="B36" s="8" t="s">
        <v>1090</v>
      </c>
      <c r="C36" s="60" t="s">
        <v>1091</v>
      </c>
      <c r="D36" s="54" t="s">
        <v>1092</v>
      </c>
      <c r="E36" s="6" t="s">
        <v>65</v>
      </c>
      <c r="F36" s="19">
        <v>73</v>
      </c>
      <c r="G36" s="24">
        <v>8.83</v>
      </c>
      <c r="H36" s="24">
        <v>0.92</v>
      </c>
      <c r="I36" s="31"/>
      <c r="J36" s="31"/>
      <c r="K36" s="35"/>
    </row>
    <row r="37" spans="2:11" x14ac:dyDescent="0.25">
      <c r="B37" s="8" t="s">
        <v>1105</v>
      </c>
      <c r="C37" s="60" t="s">
        <v>1106</v>
      </c>
      <c r="D37" s="54" t="s">
        <v>1107</v>
      </c>
      <c r="E37" s="6" t="s">
        <v>84</v>
      </c>
      <c r="F37" s="19">
        <v>258</v>
      </c>
      <c r="G37" s="24">
        <v>8.56</v>
      </c>
      <c r="H37" s="24">
        <v>0.89</v>
      </c>
      <c r="I37" s="31"/>
      <c r="J37" s="31"/>
      <c r="K37" s="35"/>
    </row>
    <row r="38" spans="2:11" x14ac:dyDescent="0.25">
      <c r="B38" s="8" t="s">
        <v>73</v>
      </c>
      <c r="C38" s="60" t="s">
        <v>74</v>
      </c>
      <c r="D38" s="54" t="s">
        <v>75</v>
      </c>
      <c r="E38" s="6" t="s">
        <v>76</v>
      </c>
      <c r="F38" s="19">
        <v>640</v>
      </c>
      <c r="G38" s="24">
        <v>8.4</v>
      </c>
      <c r="H38" s="24">
        <v>0.87</v>
      </c>
      <c r="I38" s="31"/>
      <c r="J38" s="31"/>
      <c r="K38" s="35"/>
    </row>
    <row r="39" spans="2:11" x14ac:dyDescent="0.25">
      <c r="B39" s="8" t="s">
        <v>1190</v>
      </c>
      <c r="C39" s="60" t="s">
        <v>1191</v>
      </c>
      <c r="D39" s="54" t="s">
        <v>1192</v>
      </c>
      <c r="E39" s="6" t="s">
        <v>866</v>
      </c>
      <c r="F39" s="19">
        <v>508</v>
      </c>
      <c r="G39" s="24">
        <v>8.31</v>
      </c>
      <c r="H39" s="24">
        <v>0.86</v>
      </c>
      <c r="I39" s="31"/>
      <c r="J39" s="31"/>
      <c r="K39" s="35"/>
    </row>
    <row r="40" spans="2:11" x14ac:dyDescent="0.25">
      <c r="B40" s="8" t="s">
        <v>1187</v>
      </c>
      <c r="C40" s="60" t="s">
        <v>1188</v>
      </c>
      <c r="D40" s="54" t="s">
        <v>1189</v>
      </c>
      <c r="E40" s="6" t="s">
        <v>261</v>
      </c>
      <c r="F40" s="19">
        <v>3140</v>
      </c>
      <c r="G40" s="24">
        <v>8.2899999999999991</v>
      </c>
      <c r="H40" s="24">
        <v>0.86</v>
      </c>
      <c r="I40" s="31"/>
      <c r="J40" s="31"/>
      <c r="K40" s="35"/>
    </row>
    <row r="41" spans="2:11" x14ac:dyDescent="0.25">
      <c r="B41" s="8" t="s">
        <v>85</v>
      </c>
      <c r="C41" s="60" t="s">
        <v>86</v>
      </c>
      <c r="D41" s="54" t="s">
        <v>87</v>
      </c>
      <c r="E41" s="6" t="s">
        <v>88</v>
      </c>
      <c r="F41" s="19">
        <v>88</v>
      </c>
      <c r="G41" s="24">
        <v>8.14</v>
      </c>
      <c r="H41" s="24">
        <v>0.85</v>
      </c>
      <c r="I41" s="31"/>
      <c r="J41" s="31"/>
      <c r="K41" s="35"/>
    </row>
    <row r="42" spans="2:11" x14ac:dyDescent="0.25">
      <c r="B42" s="8" t="s">
        <v>646</v>
      </c>
      <c r="C42" s="60" t="s">
        <v>647</v>
      </c>
      <c r="D42" s="54" t="s">
        <v>648</v>
      </c>
      <c r="E42" s="6" t="s">
        <v>222</v>
      </c>
      <c r="F42" s="19">
        <v>155</v>
      </c>
      <c r="G42" s="24">
        <v>8.0399999999999991</v>
      </c>
      <c r="H42" s="24">
        <v>0.84</v>
      </c>
      <c r="I42" s="31"/>
      <c r="J42" s="31"/>
      <c r="K42" s="35"/>
    </row>
    <row r="43" spans="2:11" x14ac:dyDescent="0.25">
      <c r="B43" s="8" t="s">
        <v>77</v>
      </c>
      <c r="C43" s="60" t="s">
        <v>78</v>
      </c>
      <c r="D43" s="54" t="s">
        <v>79</v>
      </c>
      <c r="E43" s="6" t="s">
        <v>80</v>
      </c>
      <c r="F43" s="19">
        <v>311</v>
      </c>
      <c r="G43" s="24">
        <v>8.01</v>
      </c>
      <c r="H43" s="24">
        <v>0.83</v>
      </c>
      <c r="I43" s="31"/>
      <c r="J43" s="31"/>
      <c r="K43" s="35"/>
    </row>
    <row r="44" spans="2:11" x14ac:dyDescent="0.25">
      <c r="B44" s="8" t="s">
        <v>307</v>
      </c>
      <c r="C44" s="60" t="s">
        <v>308</v>
      </c>
      <c r="D44" s="54" t="s">
        <v>309</v>
      </c>
      <c r="E44" s="6" t="s">
        <v>55</v>
      </c>
      <c r="F44" s="19">
        <v>386</v>
      </c>
      <c r="G44" s="24">
        <v>7.79</v>
      </c>
      <c r="H44" s="24">
        <v>0.81</v>
      </c>
      <c r="I44" s="31"/>
      <c r="J44" s="31"/>
      <c r="K44" s="35"/>
    </row>
    <row r="45" spans="2:11" x14ac:dyDescent="0.25">
      <c r="B45" s="8" t="s">
        <v>520</v>
      </c>
      <c r="C45" s="60" t="s">
        <v>521</v>
      </c>
      <c r="D45" s="54" t="s">
        <v>522</v>
      </c>
      <c r="E45" s="6" t="s">
        <v>65</v>
      </c>
      <c r="F45" s="19">
        <v>95</v>
      </c>
      <c r="G45" s="24">
        <v>7.56</v>
      </c>
      <c r="H45" s="24">
        <v>0.79</v>
      </c>
      <c r="I45" s="31"/>
      <c r="J45" s="31"/>
      <c r="K45" s="35"/>
    </row>
    <row r="46" spans="2:11" x14ac:dyDescent="0.25">
      <c r="B46" s="8" t="s">
        <v>629</v>
      </c>
      <c r="C46" s="60" t="s">
        <v>630</v>
      </c>
      <c r="D46" s="54" t="s">
        <v>631</v>
      </c>
      <c r="E46" s="6" t="s">
        <v>145</v>
      </c>
      <c r="F46" s="19">
        <v>492</v>
      </c>
      <c r="G46" s="24">
        <v>7.25</v>
      </c>
      <c r="H46" s="24">
        <v>0.75</v>
      </c>
      <c r="I46" s="31"/>
      <c r="J46" s="31"/>
      <c r="K46" s="35"/>
    </row>
    <row r="47" spans="2:11" x14ac:dyDescent="0.25">
      <c r="B47" s="8" t="s">
        <v>66</v>
      </c>
      <c r="C47" s="60" t="s">
        <v>67</v>
      </c>
      <c r="D47" s="54" t="s">
        <v>68</v>
      </c>
      <c r="E47" s="6" t="s">
        <v>69</v>
      </c>
      <c r="F47" s="19">
        <v>439</v>
      </c>
      <c r="G47" s="24">
        <v>7.13</v>
      </c>
      <c r="H47" s="24">
        <v>0.74</v>
      </c>
      <c r="I47" s="31"/>
      <c r="J47" s="31"/>
      <c r="K47" s="35"/>
    </row>
    <row r="48" spans="2:11" x14ac:dyDescent="0.25">
      <c r="B48" s="8" t="s">
        <v>70</v>
      </c>
      <c r="C48" s="60" t="s">
        <v>71</v>
      </c>
      <c r="D48" s="54" t="s">
        <v>72</v>
      </c>
      <c r="E48" s="6" t="s">
        <v>65</v>
      </c>
      <c r="F48" s="19">
        <v>160</v>
      </c>
      <c r="G48" s="24">
        <v>6.93</v>
      </c>
      <c r="H48" s="24">
        <v>0.72</v>
      </c>
      <c r="I48" s="31"/>
      <c r="J48" s="31"/>
      <c r="K48" s="35"/>
    </row>
    <row r="49" spans="2:11" x14ac:dyDescent="0.25">
      <c r="B49" s="8" t="s">
        <v>232</v>
      </c>
      <c r="C49" s="60" t="s">
        <v>233</v>
      </c>
      <c r="D49" s="54" t="s">
        <v>234</v>
      </c>
      <c r="E49" s="6" t="s">
        <v>235</v>
      </c>
      <c r="F49" s="19">
        <v>1446</v>
      </c>
      <c r="G49" s="24">
        <v>6.81</v>
      </c>
      <c r="H49" s="24">
        <v>0.71</v>
      </c>
      <c r="I49" s="31"/>
      <c r="J49" s="31"/>
      <c r="K49" s="35"/>
    </row>
    <row r="50" spans="2:11" x14ac:dyDescent="0.25">
      <c r="B50" s="8" t="s">
        <v>242</v>
      </c>
      <c r="C50" s="60" t="s">
        <v>243</v>
      </c>
      <c r="D50" s="54" t="s">
        <v>244</v>
      </c>
      <c r="E50" s="6" t="s">
        <v>245</v>
      </c>
      <c r="F50" s="19">
        <v>232</v>
      </c>
      <c r="G50" s="24">
        <v>6.78</v>
      </c>
      <c r="H50" s="24">
        <v>0.7</v>
      </c>
      <c r="I50" s="31"/>
      <c r="J50" s="31"/>
      <c r="K50" s="35"/>
    </row>
    <row r="51" spans="2:11" x14ac:dyDescent="0.25">
      <c r="B51" s="8" t="s">
        <v>951</v>
      </c>
      <c r="C51" s="60" t="s">
        <v>952</v>
      </c>
      <c r="D51" s="54" t="s">
        <v>953</v>
      </c>
      <c r="E51" s="6" t="s">
        <v>106</v>
      </c>
      <c r="F51" s="19">
        <v>228</v>
      </c>
      <c r="G51" s="24">
        <v>6.57</v>
      </c>
      <c r="H51" s="24">
        <v>0.68</v>
      </c>
      <c r="I51" s="31"/>
      <c r="J51" s="31"/>
      <c r="K51" s="35"/>
    </row>
    <row r="52" spans="2:11" x14ac:dyDescent="0.25">
      <c r="B52" s="8" t="s">
        <v>389</v>
      </c>
      <c r="C52" s="60" t="s">
        <v>390</v>
      </c>
      <c r="D52" s="54" t="s">
        <v>391</v>
      </c>
      <c r="E52" s="6" t="s">
        <v>392</v>
      </c>
      <c r="F52" s="19">
        <v>1571</v>
      </c>
      <c r="G52" s="24">
        <v>6.32</v>
      </c>
      <c r="H52" s="24">
        <v>0.66</v>
      </c>
      <c r="I52" s="31"/>
      <c r="J52" s="31"/>
      <c r="K52" s="35"/>
    </row>
    <row r="53" spans="2:11" x14ac:dyDescent="0.25">
      <c r="B53" s="8" t="s">
        <v>488</v>
      </c>
      <c r="C53" s="60" t="s">
        <v>489</v>
      </c>
      <c r="D53" s="54" t="s">
        <v>490</v>
      </c>
      <c r="E53" s="6" t="s">
        <v>491</v>
      </c>
      <c r="F53" s="19">
        <v>2687</v>
      </c>
      <c r="G53" s="24">
        <v>6.23</v>
      </c>
      <c r="H53" s="24">
        <v>0.65</v>
      </c>
      <c r="I53" s="31"/>
      <c r="J53" s="31"/>
      <c r="K53" s="35"/>
    </row>
    <row r="54" spans="2:11" x14ac:dyDescent="0.25">
      <c r="B54" s="8" t="s">
        <v>1037</v>
      </c>
      <c r="C54" s="60" t="s">
        <v>1038</v>
      </c>
      <c r="D54" s="54" t="s">
        <v>1039</v>
      </c>
      <c r="E54" s="6" t="s">
        <v>352</v>
      </c>
      <c r="F54" s="19">
        <v>70</v>
      </c>
      <c r="G54" s="24">
        <v>6.2</v>
      </c>
      <c r="H54" s="24">
        <v>0.64</v>
      </c>
      <c r="I54" s="31"/>
      <c r="J54" s="31"/>
      <c r="K54" s="35"/>
    </row>
    <row r="55" spans="2:11" x14ac:dyDescent="0.25">
      <c r="B55" s="8" t="s">
        <v>2329</v>
      </c>
      <c r="C55" s="60" t="s">
        <v>2330</v>
      </c>
      <c r="D55" s="54" t="s">
        <v>2331</v>
      </c>
      <c r="E55" s="6" t="s">
        <v>628</v>
      </c>
      <c r="F55" s="19">
        <v>129</v>
      </c>
      <c r="G55" s="24">
        <v>6.19</v>
      </c>
      <c r="H55" s="24">
        <v>0.64</v>
      </c>
      <c r="I55" s="31"/>
      <c r="J55" s="31"/>
      <c r="K55" s="35"/>
    </row>
    <row r="56" spans="2:11" x14ac:dyDescent="0.25">
      <c r="B56" s="8" t="s">
        <v>2172</v>
      </c>
      <c r="C56" s="60" t="s">
        <v>2173</v>
      </c>
      <c r="D56" s="54" t="s">
        <v>2174</v>
      </c>
      <c r="E56" s="6" t="s">
        <v>44</v>
      </c>
      <c r="F56" s="19">
        <v>1698</v>
      </c>
      <c r="G56" s="24">
        <v>5.93</v>
      </c>
      <c r="H56" s="24">
        <v>0.62</v>
      </c>
      <c r="I56" s="31"/>
      <c r="J56" s="31"/>
      <c r="K56" s="35"/>
    </row>
    <row r="57" spans="2:11" x14ac:dyDescent="0.25">
      <c r="B57" s="8" t="s">
        <v>458</v>
      </c>
      <c r="C57" s="60" t="s">
        <v>459</v>
      </c>
      <c r="D57" s="54" t="s">
        <v>460</v>
      </c>
      <c r="E57" s="6" t="s">
        <v>55</v>
      </c>
      <c r="F57" s="19">
        <v>300</v>
      </c>
      <c r="G57" s="24">
        <v>5.61</v>
      </c>
      <c r="H57" s="24">
        <v>0.57999999999999996</v>
      </c>
      <c r="I57" s="31"/>
      <c r="J57" s="31"/>
      <c r="K57" s="35"/>
    </row>
    <row r="58" spans="2:11" x14ac:dyDescent="0.25">
      <c r="B58" s="8" t="s">
        <v>1193</v>
      </c>
      <c r="C58" s="60" t="s">
        <v>1194</v>
      </c>
      <c r="D58" s="54" t="s">
        <v>1195</v>
      </c>
      <c r="E58" s="6" t="s">
        <v>55</v>
      </c>
      <c r="F58" s="19">
        <v>2321</v>
      </c>
      <c r="G58" s="24">
        <v>5.55</v>
      </c>
      <c r="H58" s="24">
        <v>0.57999999999999996</v>
      </c>
      <c r="I58" s="31"/>
      <c r="J58" s="31"/>
      <c r="K58" s="35"/>
    </row>
    <row r="59" spans="2:11" x14ac:dyDescent="0.25">
      <c r="B59" s="8" t="s">
        <v>640</v>
      </c>
      <c r="C59" s="60" t="s">
        <v>641</v>
      </c>
      <c r="D59" s="54" t="s">
        <v>642</v>
      </c>
      <c r="E59" s="6" t="s">
        <v>261</v>
      </c>
      <c r="F59" s="19">
        <v>2791</v>
      </c>
      <c r="G59" s="24">
        <v>5.54</v>
      </c>
      <c r="H59" s="24">
        <v>0.57999999999999996</v>
      </c>
      <c r="I59" s="31"/>
      <c r="J59" s="31"/>
      <c r="K59" s="35"/>
    </row>
    <row r="60" spans="2:11" x14ac:dyDescent="0.25">
      <c r="B60" s="8" t="s">
        <v>452</v>
      </c>
      <c r="C60" s="60" t="s">
        <v>453</v>
      </c>
      <c r="D60" s="54" t="s">
        <v>454</v>
      </c>
      <c r="E60" s="6" t="s">
        <v>88</v>
      </c>
      <c r="F60" s="19">
        <v>390</v>
      </c>
      <c r="G60" s="24">
        <v>5.52</v>
      </c>
      <c r="H60" s="24">
        <v>0.56999999999999995</v>
      </c>
      <c r="I60" s="31"/>
      <c r="J60" s="31"/>
      <c r="K60" s="35"/>
    </row>
    <row r="61" spans="2:11" x14ac:dyDescent="0.25">
      <c r="B61" s="8" t="s">
        <v>1196</v>
      </c>
      <c r="C61" s="60" t="s">
        <v>1197</v>
      </c>
      <c r="D61" s="54" t="s">
        <v>1198</v>
      </c>
      <c r="E61" s="6" t="s">
        <v>149</v>
      </c>
      <c r="F61" s="19">
        <v>311</v>
      </c>
      <c r="G61" s="24">
        <v>5.42</v>
      </c>
      <c r="H61" s="24">
        <v>0.56000000000000005</v>
      </c>
      <c r="I61" s="31"/>
      <c r="J61" s="31"/>
      <c r="K61" s="35"/>
    </row>
    <row r="62" spans="2:11" x14ac:dyDescent="0.25">
      <c r="B62" s="8" t="s">
        <v>661</v>
      </c>
      <c r="C62" s="60" t="s">
        <v>662</v>
      </c>
      <c r="D62" s="54" t="s">
        <v>663</v>
      </c>
      <c r="E62" s="6" t="s">
        <v>352</v>
      </c>
      <c r="F62" s="19">
        <v>510</v>
      </c>
      <c r="G62" s="24">
        <v>5.2</v>
      </c>
      <c r="H62" s="24">
        <v>0.54</v>
      </c>
      <c r="I62" s="31"/>
      <c r="J62" s="31"/>
      <c r="K62" s="35"/>
    </row>
    <row r="63" spans="2:11" x14ac:dyDescent="0.25">
      <c r="B63" s="8" t="s">
        <v>322</v>
      </c>
      <c r="C63" s="60" t="s">
        <v>323</v>
      </c>
      <c r="D63" s="54" t="s">
        <v>324</v>
      </c>
      <c r="E63" s="6" t="s">
        <v>120</v>
      </c>
      <c r="F63" s="19">
        <v>3054</v>
      </c>
      <c r="G63" s="24">
        <v>5.08</v>
      </c>
      <c r="H63" s="24">
        <v>0.53</v>
      </c>
      <c r="I63" s="31"/>
      <c r="J63" s="31"/>
      <c r="K63" s="35"/>
    </row>
    <row r="64" spans="2:11" x14ac:dyDescent="0.25">
      <c r="B64" s="8" t="s">
        <v>1199</v>
      </c>
      <c r="C64" s="60" t="s">
        <v>1200</v>
      </c>
      <c r="D64" s="54" t="s">
        <v>1201</v>
      </c>
      <c r="E64" s="6" t="s">
        <v>88</v>
      </c>
      <c r="F64" s="19">
        <v>420</v>
      </c>
      <c r="G64" s="24">
        <v>4.8899999999999997</v>
      </c>
      <c r="H64" s="24">
        <v>0.51</v>
      </c>
      <c r="I64" s="31"/>
      <c r="J64" s="31"/>
      <c r="K64" s="35"/>
    </row>
    <row r="65" spans="2:11" x14ac:dyDescent="0.25">
      <c r="B65" s="8" t="s">
        <v>393</v>
      </c>
      <c r="C65" s="60" t="s">
        <v>394</v>
      </c>
      <c r="D65" s="54" t="s">
        <v>395</v>
      </c>
      <c r="E65" s="6" t="s">
        <v>65</v>
      </c>
      <c r="F65" s="19">
        <v>88</v>
      </c>
      <c r="G65" s="24">
        <v>4.88</v>
      </c>
      <c r="H65" s="24">
        <v>0.51</v>
      </c>
      <c r="I65" s="31"/>
      <c r="J65" s="31"/>
      <c r="K65" s="35"/>
    </row>
    <row r="66" spans="2:11" x14ac:dyDescent="0.25">
      <c r="B66" s="8" t="s">
        <v>498</v>
      </c>
      <c r="C66" s="60" t="s">
        <v>499</v>
      </c>
      <c r="D66" s="54" t="s">
        <v>500</v>
      </c>
      <c r="E66" s="6" t="s">
        <v>501</v>
      </c>
      <c r="F66" s="19">
        <v>291</v>
      </c>
      <c r="G66" s="24">
        <v>4.88</v>
      </c>
      <c r="H66" s="24">
        <v>0.51</v>
      </c>
      <c r="I66" s="31"/>
      <c r="J66" s="31"/>
      <c r="K66" s="35"/>
    </row>
    <row r="67" spans="2:11" x14ac:dyDescent="0.25">
      <c r="B67" s="8" t="s">
        <v>517</v>
      </c>
      <c r="C67" s="60" t="s">
        <v>518</v>
      </c>
      <c r="D67" s="54" t="s">
        <v>519</v>
      </c>
      <c r="E67" s="6" t="s">
        <v>128</v>
      </c>
      <c r="F67" s="19">
        <v>94</v>
      </c>
      <c r="G67" s="24">
        <v>4.8099999999999996</v>
      </c>
      <c r="H67" s="24">
        <v>0.5</v>
      </c>
      <c r="I67" s="31"/>
      <c r="J67" s="31"/>
      <c r="K67" s="35"/>
    </row>
    <row r="68" spans="2:11" x14ac:dyDescent="0.25">
      <c r="B68" s="8" t="s">
        <v>163</v>
      </c>
      <c r="C68" s="60" t="s">
        <v>164</v>
      </c>
      <c r="D68" s="54" t="s">
        <v>165</v>
      </c>
      <c r="E68" s="6" t="s">
        <v>69</v>
      </c>
      <c r="F68" s="19">
        <v>240</v>
      </c>
      <c r="G68" s="24">
        <v>4.7699999999999996</v>
      </c>
      <c r="H68" s="24">
        <v>0.5</v>
      </c>
      <c r="I68" s="31"/>
      <c r="J68" s="31"/>
      <c r="K68" s="35"/>
    </row>
    <row r="69" spans="2:11" x14ac:dyDescent="0.25">
      <c r="B69" s="8" t="s">
        <v>565</v>
      </c>
      <c r="C69" s="60" t="s">
        <v>566</v>
      </c>
      <c r="D69" s="54" t="s">
        <v>567</v>
      </c>
      <c r="E69" s="6" t="s">
        <v>501</v>
      </c>
      <c r="F69" s="19">
        <v>258</v>
      </c>
      <c r="G69" s="24">
        <v>4.72</v>
      </c>
      <c r="H69" s="24">
        <v>0.49</v>
      </c>
      <c r="I69" s="31"/>
      <c r="J69" s="31"/>
      <c r="K69" s="35"/>
    </row>
    <row r="70" spans="2:11" x14ac:dyDescent="0.25">
      <c r="B70" s="8" t="s">
        <v>1202</v>
      </c>
      <c r="C70" s="60" t="s">
        <v>1203</v>
      </c>
      <c r="D70" s="54" t="s">
        <v>1204</v>
      </c>
      <c r="E70" s="6" t="s">
        <v>596</v>
      </c>
      <c r="F70" s="19">
        <v>443</v>
      </c>
      <c r="G70" s="24">
        <v>4.5999999999999996</v>
      </c>
      <c r="H70" s="24">
        <v>0.48</v>
      </c>
      <c r="I70" s="31"/>
      <c r="J70" s="31"/>
      <c r="K70" s="35"/>
    </row>
    <row r="71" spans="2:11" x14ac:dyDescent="0.25">
      <c r="B71" s="8" t="s">
        <v>396</v>
      </c>
      <c r="C71" s="60" t="s">
        <v>397</v>
      </c>
      <c r="D71" s="54" t="s">
        <v>398</v>
      </c>
      <c r="E71" s="6" t="s">
        <v>65</v>
      </c>
      <c r="F71" s="19">
        <v>1446</v>
      </c>
      <c r="G71" s="24">
        <v>4.58</v>
      </c>
      <c r="H71" s="24">
        <v>0.48</v>
      </c>
      <c r="I71" s="31"/>
      <c r="J71" s="31"/>
      <c r="K71" s="35"/>
    </row>
    <row r="72" spans="2:11" x14ac:dyDescent="0.25">
      <c r="B72" s="8" t="s">
        <v>2498</v>
      </c>
      <c r="C72" s="60" t="s">
        <v>2499</v>
      </c>
      <c r="D72" s="54" t="s">
        <v>2500</v>
      </c>
      <c r="E72" s="6" t="s">
        <v>44</v>
      </c>
      <c r="F72" s="19">
        <v>451</v>
      </c>
      <c r="G72" s="24">
        <v>4.51</v>
      </c>
      <c r="H72" s="24">
        <v>0.47</v>
      </c>
      <c r="I72" s="31"/>
      <c r="J72" s="31"/>
      <c r="K72" s="35"/>
    </row>
    <row r="73" spans="2:11" x14ac:dyDescent="0.25">
      <c r="B73" s="8" t="s">
        <v>121</v>
      </c>
      <c r="C73" s="60" t="s">
        <v>122</v>
      </c>
      <c r="D73" s="54" t="s">
        <v>123</v>
      </c>
      <c r="E73" s="6" t="s">
        <v>124</v>
      </c>
      <c r="F73" s="19">
        <v>608</v>
      </c>
      <c r="G73" s="24">
        <v>4.37</v>
      </c>
      <c r="H73" s="24">
        <v>0.45</v>
      </c>
      <c r="I73" s="31"/>
      <c r="J73" s="31"/>
      <c r="K73" s="35"/>
    </row>
    <row r="74" spans="2:11" x14ac:dyDescent="0.25">
      <c r="B74" s="8" t="s">
        <v>652</v>
      </c>
      <c r="C74" s="60" t="s">
        <v>653</v>
      </c>
      <c r="D74" s="54" t="s">
        <v>654</v>
      </c>
      <c r="E74" s="6" t="s">
        <v>106</v>
      </c>
      <c r="F74" s="19">
        <v>112</v>
      </c>
      <c r="G74" s="24">
        <v>4.28</v>
      </c>
      <c r="H74" s="24">
        <v>0.45</v>
      </c>
      <c r="I74" s="31"/>
      <c r="J74" s="31"/>
      <c r="K74" s="35"/>
    </row>
    <row r="75" spans="2:11" x14ac:dyDescent="0.25">
      <c r="B75" s="8" t="s">
        <v>2294</v>
      </c>
      <c r="C75" s="60" t="s">
        <v>2295</v>
      </c>
      <c r="D75" s="54" t="s">
        <v>2296</v>
      </c>
      <c r="E75" s="6" t="s">
        <v>451</v>
      </c>
      <c r="F75" s="19">
        <v>1345</v>
      </c>
      <c r="G75" s="24">
        <v>4.26</v>
      </c>
      <c r="H75" s="24">
        <v>0.44</v>
      </c>
      <c r="I75" s="31"/>
      <c r="J75" s="31"/>
      <c r="K75" s="35"/>
    </row>
    <row r="76" spans="2:11" x14ac:dyDescent="0.25">
      <c r="B76" s="8" t="s">
        <v>142</v>
      </c>
      <c r="C76" s="60" t="s">
        <v>143</v>
      </c>
      <c r="D76" s="54" t="s">
        <v>144</v>
      </c>
      <c r="E76" s="6" t="s">
        <v>145</v>
      </c>
      <c r="F76" s="19">
        <v>81</v>
      </c>
      <c r="G76" s="24">
        <v>4.25</v>
      </c>
      <c r="H76" s="24">
        <v>0.44</v>
      </c>
      <c r="I76" s="31"/>
      <c r="J76" s="31"/>
      <c r="K76" s="35"/>
    </row>
    <row r="77" spans="2:11" x14ac:dyDescent="0.25">
      <c r="B77" s="8" t="s">
        <v>1005</v>
      </c>
      <c r="C77" s="60" t="s">
        <v>1006</v>
      </c>
      <c r="D77" s="54" t="s">
        <v>1007</v>
      </c>
      <c r="E77" s="6" t="s">
        <v>69</v>
      </c>
      <c r="F77" s="19">
        <v>75</v>
      </c>
      <c r="G77" s="24">
        <v>4.21</v>
      </c>
      <c r="H77" s="24">
        <v>0.44</v>
      </c>
      <c r="I77" s="31"/>
      <c r="J77" s="31"/>
      <c r="K77" s="35"/>
    </row>
    <row r="78" spans="2:11" x14ac:dyDescent="0.25">
      <c r="B78" s="8" t="s">
        <v>2283</v>
      </c>
      <c r="C78" s="60" t="s">
        <v>2284</v>
      </c>
      <c r="D78" s="54" t="s">
        <v>2285</v>
      </c>
      <c r="E78" s="6" t="s">
        <v>44</v>
      </c>
      <c r="F78" s="19">
        <v>387</v>
      </c>
      <c r="G78" s="24">
        <v>4.2</v>
      </c>
      <c r="H78" s="24">
        <v>0.44</v>
      </c>
      <c r="I78" s="31"/>
      <c r="J78" s="31"/>
      <c r="K78" s="35"/>
    </row>
    <row r="79" spans="2:11" x14ac:dyDescent="0.25">
      <c r="B79" s="8" t="s">
        <v>2484</v>
      </c>
      <c r="C79" s="60" t="s">
        <v>2485</v>
      </c>
      <c r="D79" s="54" t="s">
        <v>2486</v>
      </c>
      <c r="E79" s="6" t="s">
        <v>99</v>
      </c>
      <c r="F79" s="19">
        <v>467</v>
      </c>
      <c r="G79" s="24">
        <v>4.1900000000000004</v>
      </c>
      <c r="H79" s="24">
        <v>0.44</v>
      </c>
      <c r="I79" s="31"/>
      <c r="J79" s="31"/>
      <c r="K79" s="35"/>
    </row>
    <row r="80" spans="2:11" x14ac:dyDescent="0.25">
      <c r="B80" s="8" t="s">
        <v>2930</v>
      </c>
      <c r="C80" s="60" t="s">
        <v>2931</v>
      </c>
      <c r="D80" s="54" t="s">
        <v>2932</v>
      </c>
      <c r="E80" s="6" t="s">
        <v>80</v>
      </c>
      <c r="F80" s="19">
        <v>28</v>
      </c>
      <c r="G80" s="24">
        <v>4.12</v>
      </c>
      <c r="H80" s="24">
        <v>0.43</v>
      </c>
      <c r="I80" s="31"/>
      <c r="J80" s="31"/>
      <c r="K80" s="35"/>
    </row>
    <row r="81" spans="2:11" x14ac:dyDescent="0.25">
      <c r="B81" s="8" t="s">
        <v>275</v>
      </c>
      <c r="C81" s="60" t="s">
        <v>276</v>
      </c>
      <c r="D81" s="54" t="s">
        <v>277</v>
      </c>
      <c r="E81" s="6" t="s">
        <v>149</v>
      </c>
      <c r="F81" s="19">
        <v>743</v>
      </c>
      <c r="G81" s="24">
        <v>4.04</v>
      </c>
      <c r="H81" s="24">
        <v>0.42</v>
      </c>
      <c r="I81" s="31"/>
      <c r="J81" s="31"/>
      <c r="K81" s="35"/>
    </row>
    <row r="82" spans="2:11" x14ac:dyDescent="0.25">
      <c r="B82" s="8" t="s">
        <v>2424</v>
      </c>
      <c r="C82" s="60" t="s">
        <v>905</v>
      </c>
      <c r="D82" s="54" t="s">
        <v>2425</v>
      </c>
      <c r="E82" s="6" t="s">
        <v>261</v>
      </c>
      <c r="F82" s="19">
        <v>1145</v>
      </c>
      <c r="G82" s="24">
        <v>3.99</v>
      </c>
      <c r="H82" s="24">
        <v>0.41</v>
      </c>
      <c r="I82" s="31"/>
      <c r="J82" s="31"/>
      <c r="K82" s="35"/>
    </row>
    <row r="83" spans="2:11" x14ac:dyDescent="0.25">
      <c r="B83" s="8" t="s">
        <v>2464</v>
      </c>
      <c r="C83" s="60" t="s">
        <v>2465</v>
      </c>
      <c r="D83" s="54" t="s">
        <v>2466</v>
      </c>
      <c r="E83" s="6" t="s">
        <v>99</v>
      </c>
      <c r="F83" s="19">
        <v>8317</v>
      </c>
      <c r="G83" s="24">
        <v>3.94</v>
      </c>
      <c r="H83" s="24">
        <v>0.41</v>
      </c>
      <c r="I83" s="31"/>
      <c r="J83" s="31"/>
      <c r="K83" s="35"/>
    </row>
    <row r="84" spans="2:11" x14ac:dyDescent="0.25">
      <c r="B84" s="8" t="s">
        <v>2422</v>
      </c>
      <c r="C84" s="60" t="s">
        <v>1642</v>
      </c>
      <c r="D84" s="54" t="s">
        <v>2423</v>
      </c>
      <c r="E84" s="6" t="s">
        <v>44</v>
      </c>
      <c r="F84" s="19">
        <v>4567</v>
      </c>
      <c r="G84" s="24">
        <v>3.88</v>
      </c>
      <c r="H84" s="24">
        <v>0.4</v>
      </c>
      <c r="I84" s="31"/>
      <c r="J84" s="31"/>
      <c r="K84" s="35"/>
    </row>
    <row r="85" spans="2:11" x14ac:dyDescent="0.25">
      <c r="B85" s="8" t="s">
        <v>679</v>
      </c>
      <c r="C85" s="60" t="s">
        <v>680</v>
      </c>
      <c r="D85" s="54" t="s">
        <v>681</v>
      </c>
      <c r="E85" s="6" t="s">
        <v>274</v>
      </c>
      <c r="F85" s="19">
        <v>932</v>
      </c>
      <c r="G85" s="24">
        <v>3.8</v>
      </c>
      <c r="H85" s="24">
        <v>0.4</v>
      </c>
      <c r="I85" s="31"/>
      <c r="J85" s="31"/>
      <c r="K85" s="35"/>
    </row>
    <row r="86" spans="2:11" x14ac:dyDescent="0.25">
      <c r="B86" s="8" t="s">
        <v>325</v>
      </c>
      <c r="C86" s="60" t="s">
        <v>326</v>
      </c>
      <c r="D86" s="54" t="s">
        <v>327</v>
      </c>
      <c r="E86" s="6" t="s">
        <v>88</v>
      </c>
      <c r="F86" s="19">
        <v>167</v>
      </c>
      <c r="G86" s="24">
        <v>3.64</v>
      </c>
      <c r="H86" s="24">
        <v>0.38</v>
      </c>
      <c r="I86" s="31"/>
      <c r="J86" s="31"/>
      <c r="K86" s="35"/>
    </row>
    <row r="87" spans="2:11" x14ac:dyDescent="0.25">
      <c r="B87" s="8" t="s">
        <v>417</v>
      </c>
      <c r="C87" s="60" t="s">
        <v>418</v>
      </c>
      <c r="D87" s="54" t="s">
        <v>419</v>
      </c>
      <c r="E87" s="6" t="s">
        <v>113</v>
      </c>
      <c r="F87" s="19">
        <v>139</v>
      </c>
      <c r="G87" s="24">
        <v>3.57</v>
      </c>
      <c r="H87" s="24">
        <v>0.37</v>
      </c>
      <c r="I87" s="31"/>
      <c r="J87" s="31"/>
      <c r="K87" s="35"/>
    </row>
    <row r="88" spans="2:11" x14ac:dyDescent="0.25">
      <c r="B88" s="8" t="s">
        <v>356</v>
      </c>
      <c r="C88" s="60" t="s">
        <v>357</v>
      </c>
      <c r="D88" s="54" t="s">
        <v>358</v>
      </c>
      <c r="E88" s="6" t="s">
        <v>69</v>
      </c>
      <c r="F88" s="19">
        <v>1952</v>
      </c>
      <c r="G88" s="24">
        <v>3.56</v>
      </c>
      <c r="H88" s="24">
        <v>0.37</v>
      </c>
      <c r="I88" s="31"/>
      <c r="J88" s="31"/>
      <c r="K88" s="35"/>
    </row>
    <row r="89" spans="2:11" x14ac:dyDescent="0.25">
      <c r="B89" s="8" t="s">
        <v>1008</v>
      </c>
      <c r="C89" s="60" t="s">
        <v>1009</v>
      </c>
      <c r="D89" s="54" t="s">
        <v>1010</v>
      </c>
      <c r="E89" s="6" t="s">
        <v>106</v>
      </c>
      <c r="F89" s="19">
        <v>264</v>
      </c>
      <c r="G89" s="24">
        <v>3.49</v>
      </c>
      <c r="H89" s="24">
        <v>0.36</v>
      </c>
      <c r="I89" s="31"/>
      <c r="J89" s="31"/>
      <c r="K89" s="35"/>
    </row>
    <row r="90" spans="2:11" x14ac:dyDescent="0.25">
      <c r="B90" s="8" t="s">
        <v>2315</v>
      </c>
      <c r="C90" s="60" t="s">
        <v>777</v>
      </c>
      <c r="D90" s="54" t="s">
        <v>2316</v>
      </c>
      <c r="E90" s="6" t="s">
        <v>55</v>
      </c>
      <c r="F90" s="19">
        <v>1001</v>
      </c>
      <c r="G90" s="24">
        <v>3.46</v>
      </c>
      <c r="H90" s="24">
        <v>0.36</v>
      </c>
      <c r="I90" s="31"/>
      <c r="J90" s="31"/>
      <c r="K90" s="35"/>
    </row>
    <row r="91" spans="2:11" x14ac:dyDescent="0.25">
      <c r="B91" s="8" t="s">
        <v>92</v>
      </c>
      <c r="C91" s="60" t="s">
        <v>93</v>
      </c>
      <c r="D91" s="54" t="s">
        <v>94</v>
      </c>
      <c r="E91" s="6" t="s">
        <v>95</v>
      </c>
      <c r="F91" s="19">
        <v>210</v>
      </c>
      <c r="G91" s="24">
        <v>3.45</v>
      </c>
      <c r="H91" s="24">
        <v>0.36</v>
      </c>
      <c r="I91" s="31"/>
      <c r="J91" s="31"/>
      <c r="K91" s="35"/>
    </row>
    <row r="92" spans="2:11" x14ac:dyDescent="0.25">
      <c r="B92" s="8" t="s">
        <v>1096</v>
      </c>
      <c r="C92" s="60" t="s">
        <v>1097</v>
      </c>
      <c r="D92" s="54" t="s">
        <v>1098</v>
      </c>
      <c r="E92" s="6" t="s">
        <v>451</v>
      </c>
      <c r="F92" s="19">
        <v>2530</v>
      </c>
      <c r="G92" s="24">
        <v>3.44</v>
      </c>
      <c r="H92" s="24">
        <v>0.36</v>
      </c>
      <c r="I92" s="31"/>
      <c r="J92" s="31"/>
      <c r="K92" s="35"/>
    </row>
    <row r="93" spans="2:11" x14ac:dyDescent="0.25">
      <c r="B93" s="8" t="s">
        <v>291</v>
      </c>
      <c r="C93" s="60" t="s">
        <v>292</v>
      </c>
      <c r="D93" s="54" t="s">
        <v>293</v>
      </c>
      <c r="E93" s="6" t="s">
        <v>294</v>
      </c>
      <c r="F93" s="19">
        <v>891</v>
      </c>
      <c r="G93" s="24">
        <v>3.42</v>
      </c>
      <c r="H93" s="24">
        <v>0.36</v>
      </c>
      <c r="I93" s="31"/>
      <c r="J93" s="31"/>
      <c r="K93" s="35"/>
    </row>
    <row r="94" spans="2:11" x14ac:dyDescent="0.25">
      <c r="B94" s="8" t="s">
        <v>239</v>
      </c>
      <c r="C94" s="60" t="s">
        <v>240</v>
      </c>
      <c r="D94" s="54" t="s">
        <v>241</v>
      </c>
      <c r="E94" s="6" t="s">
        <v>235</v>
      </c>
      <c r="F94" s="19">
        <v>1943</v>
      </c>
      <c r="G94" s="24">
        <v>3.4</v>
      </c>
      <c r="H94" s="24">
        <v>0.35</v>
      </c>
      <c r="I94" s="31"/>
      <c r="J94" s="31"/>
      <c r="K94" s="35"/>
    </row>
    <row r="95" spans="2:11" x14ac:dyDescent="0.25">
      <c r="B95" s="8" t="s">
        <v>2495</v>
      </c>
      <c r="C95" s="60" t="s">
        <v>2496</v>
      </c>
      <c r="D95" s="54" t="s">
        <v>2497</v>
      </c>
      <c r="E95" s="6" t="s">
        <v>55</v>
      </c>
      <c r="F95" s="19">
        <v>29</v>
      </c>
      <c r="G95" s="24">
        <v>3.31</v>
      </c>
      <c r="H95" s="24">
        <v>0.34</v>
      </c>
      <c r="I95" s="31"/>
      <c r="J95" s="31"/>
      <c r="K95" s="35"/>
    </row>
    <row r="96" spans="2:11" x14ac:dyDescent="0.25">
      <c r="B96" s="8" t="s">
        <v>482</v>
      </c>
      <c r="C96" s="60" t="s">
        <v>483</v>
      </c>
      <c r="D96" s="54" t="s">
        <v>484</v>
      </c>
      <c r="E96" s="6" t="s">
        <v>423</v>
      </c>
      <c r="F96" s="19">
        <v>1858</v>
      </c>
      <c r="G96" s="24">
        <v>3.21</v>
      </c>
      <c r="H96" s="24">
        <v>0.33</v>
      </c>
      <c r="I96" s="31"/>
      <c r="J96" s="31"/>
      <c r="K96" s="35"/>
    </row>
    <row r="97" spans="2:11" x14ac:dyDescent="0.25">
      <c r="B97" s="8" t="s">
        <v>523</v>
      </c>
      <c r="C97" s="60" t="s">
        <v>524</v>
      </c>
      <c r="D97" s="54" t="s">
        <v>525</v>
      </c>
      <c r="E97" s="6" t="s">
        <v>44</v>
      </c>
      <c r="F97" s="19">
        <v>1283</v>
      </c>
      <c r="G97" s="24">
        <v>3.05</v>
      </c>
      <c r="H97" s="24">
        <v>0.32</v>
      </c>
      <c r="I97" s="31"/>
      <c r="J97" s="31"/>
      <c r="K97" s="35"/>
    </row>
    <row r="98" spans="2:11" x14ac:dyDescent="0.25">
      <c r="B98" s="8" t="s">
        <v>2487</v>
      </c>
      <c r="C98" s="60" t="s">
        <v>2488</v>
      </c>
      <c r="D98" s="54" t="s">
        <v>2489</v>
      </c>
      <c r="E98" s="6" t="s">
        <v>596</v>
      </c>
      <c r="F98" s="19">
        <v>367</v>
      </c>
      <c r="G98" s="24">
        <v>3.05</v>
      </c>
      <c r="H98" s="24">
        <v>0.32</v>
      </c>
      <c r="I98" s="31"/>
      <c r="J98" s="31"/>
      <c r="K98" s="35"/>
    </row>
    <row r="99" spans="2:11" x14ac:dyDescent="0.25">
      <c r="B99" s="8" t="s">
        <v>655</v>
      </c>
      <c r="C99" s="60" t="s">
        <v>656</v>
      </c>
      <c r="D99" s="54" t="s">
        <v>657</v>
      </c>
      <c r="E99" s="6" t="s">
        <v>135</v>
      </c>
      <c r="F99" s="19">
        <v>443</v>
      </c>
      <c r="G99" s="24">
        <v>3</v>
      </c>
      <c r="H99" s="24">
        <v>0.31</v>
      </c>
      <c r="I99" s="31"/>
      <c r="J99" s="31"/>
      <c r="K99" s="35"/>
    </row>
    <row r="100" spans="2:11" x14ac:dyDescent="0.25">
      <c r="B100" s="8" t="s">
        <v>1102</v>
      </c>
      <c r="C100" s="60" t="s">
        <v>1103</v>
      </c>
      <c r="D100" s="54" t="s">
        <v>1104</v>
      </c>
      <c r="E100" s="6" t="s">
        <v>274</v>
      </c>
      <c r="F100" s="19">
        <v>200</v>
      </c>
      <c r="G100" s="24">
        <v>2.96</v>
      </c>
      <c r="H100" s="24">
        <v>0.31</v>
      </c>
      <c r="I100" s="31"/>
      <c r="J100" s="31"/>
      <c r="K100" s="35"/>
    </row>
    <row r="101" spans="2:11" x14ac:dyDescent="0.25">
      <c r="B101" s="8" t="s">
        <v>2420</v>
      </c>
      <c r="C101" s="60" t="s">
        <v>1273</v>
      </c>
      <c r="D101" s="54" t="s">
        <v>2421</v>
      </c>
      <c r="E101" s="6" t="s">
        <v>44</v>
      </c>
      <c r="F101" s="19">
        <v>2313</v>
      </c>
      <c r="G101" s="24">
        <v>2.92</v>
      </c>
      <c r="H101" s="24">
        <v>0.3</v>
      </c>
      <c r="I101" s="31"/>
      <c r="J101" s="31"/>
      <c r="K101" s="35"/>
    </row>
    <row r="102" spans="2:11" x14ac:dyDescent="0.25">
      <c r="B102" s="8" t="s">
        <v>89</v>
      </c>
      <c r="C102" s="60" t="s">
        <v>90</v>
      </c>
      <c r="D102" s="54" t="s">
        <v>91</v>
      </c>
      <c r="E102" s="6" t="s">
        <v>69</v>
      </c>
      <c r="F102" s="19">
        <v>63</v>
      </c>
      <c r="G102" s="24">
        <v>2.86</v>
      </c>
      <c r="H102" s="24">
        <v>0.3</v>
      </c>
      <c r="I102" s="31"/>
      <c r="J102" s="31"/>
      <c r="K102" s="35"/>
    </row>
    <row r="103" spans="2:11" x14ac:dyDescent="0.25">
      <c r="B103" s="8" t="s">
        <v>2924</v>
      </c>
      <c r="C103" s="60" t="s">
        <v>1302</v>
      </c>
      <c r="D103" s="54" t="s">
        <v>2925</v>
      </c>
      <c r="E103" s="6" t="s">
        <v>44</v>
      </c>
      <c r="F103" s="19">
        <v>12109</v>
      </c>
      <c r="G103" s="24">
        <v>2.74</v>
      </c>
      <c r="H103" s="24">
        <v>0.28000000000000003</v>
      </c>
      <c r="I103" s="31"/>
      <c r="J103" s="31"/>
      <c r="K103" s="35"/>
    </row>
    <row r="104" spans="2:11" x14ac:dyDescent="0.25">
      <c r="B104" s="8" t="s">
        <v>1078</v>
      </c>
      <c r="C104" s="60" t="s">
        <v>1079</v>
      </c>
      <c r="D104" s="54" t="s">
        <v>1080</v>
      </c>
      <c r="E104" s="6" t="s">
        <v>44</v>
      </c>
      <c r="F104" s="19">
        <v>2376</v>
      </c>
      <c r="G104" s="24">
        <v>2.72</v>
      </c>
      <c r="H104" s="24">
        <v>0.28000000000000003</v>
      </c>
      <c r="I104" s="31"/>
      <c r="J104" s="31"/>
      <c r="K104" s="35"/>
    </row>
    <row r="105" spans="2:11" x14ac:dyDescent="0.25">
      <c r="B105" s="8" t="s">
        <v>2453</v>
      </c>
      <c r="C105" s="60" t="s">
        <v>774</v>
      </c>
      <c r="D105" s="54" t="s">
        <v>2454</v>
      </c>
      <c r="E105" s="6" t="s">
        <v>55</v>
      </c>
      <c r="F105" s="19">
        <v>853</v>
      </c>
      <c r="G105" s="24">
        <v>2.69</v>
      </c>
      <c r="H105" s="24">
        <v>0.28000000000000003</v>
      </c>
      <c r="I105" s="31"/>
      <c r="J105" s="31"/>
      <c r="K105" s="35"/>
    </row>
    <row r="106" spans="2:11" x14ac:dyDescent="0.25">
      <c r="B106" s="8" t="s">
        <v>2175</v>
      </c>
      <c r="C106" s="60" t="s">
        <v>2176</v>
      </c>
      <c r="D106" s="54" t="s">
        <v>2177</v>
      </c>
      <c r="E106" s="6" t="s">
        <v>149</v>
      </c>
      <c r="F106" s="19">
        <v>168</v>
      </c>
      <c r="G106" s="24">
        <v>2.62</v>
      </c>
      <c r="H106" s="24">
        <v>0.27</v>
      </c>
      <c r="I106" s="31"/>
      <c r="J106" s="31"/>
      <c r="K106" s="35"/>
    </row>
    <row r="107" spans="2:11" x14ac:dyDescent="0.25">
      <c r="B107" s="8" t="s">
        <v>2178</v>
      </c>
      <c r="C107" s="60" t="s">
        <v>2179</v>
      </c>
      <c r="D107" s="54" t="s">
        <v>2180</v>
      </c>
      <c r="E107" s="6" t="s">
        <v>95</v>
      </c>
      <c r="F107" s="19">
        <v>100</v>
      </c>
      <c r="G107" s="24">
        <v>2.56</v>
      </c>
      <c r="H107" s="24">
        <v>0.27</v>
      </c>
      <c r="I107" s="31"/>
      <c r="J107" s="31"/>
      <c r="K107" s="35"/>
    </row>
    <row r="108" spans="2:11" x14ac:dyDescent="0.25">
      <c r="B108" s="8" t="s">
        <v>301</v>
      </c>
      <c r="C108" s="60" t="s">
        <v>302</v>
      </c>
      <c r="D108" s="54" t="s">
        <v>303</v>
      </c>
      <c r="E108" s="6" t="s">
        <v>198</v>
      </c>
      <c r="F108" s="19">
        <v>268</v>
      </c>
      <c r="G108" s="24">
        <v>2.42</v>
      </c>
      <c r="H108" s="24">
        <v>0.25</v>
      </c>
      <c r="I108" s="31"/>
      <c r="J108" s="31"/>
      <c r="K108" s="35"/>
    </row>
    <row r="109" spans="2:11" x14ac:dyDescent="0.25">
      <c r="B109" s="8" t="s">
        <v>265</v>
      </c>
      <c r="C109" s="60" t="s">
        <v>266</v>
      </c>
      <c r="D109" s="54" t="s">
        <v>267</v>
      </c>
      <c r="E109" s="6" t="s">
        <v>84</v>
      </c>
      <c r="F109" s="19">
        <v>9</v>
      </c>
      <c r="G109" s="24">
        <v>2.13</v>
      </c>
      <c r="H109" s="24">
        <v>0.22</v>
      </c>
      <c r="I109" s="31"/>
      <c r="J109" s="31"/>
      <c r="K109" s="35"/>
    </row>
    <row r="110" spans="2:11" x14ac:dyDescent="0.25">
      <c r="B110" s="8" t="s">
        <v>676</v>
      </c>
      <c r="C110" s="60" t="s">
        <v>677</v>
      </c>
      <c r="D110" s="54" t="s">
        <v>678</v>
      </c>
      <c r="E110" s="6" t="s">
        <v>80</v>
      </c>
      <c r="F110" s="19">
        <v>173</v>
      </c>
      <c r="G110" s="24">
        <v>2.13</v>
      </c>
      <c r="H110" s="24">
        <v>0.22</v>
      </c>
      <c r="I110" s="31"/>
      <c r="J110" s="31"/>
      <c r="K110" s="35"/>
    </row>
    <row r="111" spans="2:11" x14ac:dyDescent="0.25">
      <c r="C111" s="58" t="s">
        <v>199</v>
      </c>
      <c r="D111" s="54"/>
      <c r="E111" s="6"/>
      <c r="F111" s="19"/>
      <c r="G111" s="25">
        <v>961.64</v>
      </c>
      <c r="H111" s="25">
        <v>99.98</v>
      </c>
      <c r="I111" s="31"/>
      <c r="J111" s="31"/>
      <c r="K111" s="35"/>
    </row>
    <row r="112" spans="2:11" x14ac:dyDescent="0.25">
      <c r="C112" s="57"/>
      <c r="D112" s="54"/>
      <c r="E112" s="6"/>
      <c r="F112" s="19"/>
      <c r="G112" s="24"/>
      <c r="H112" s="24"/>
      <c r="I112" s="31"/>
      <c r="J112" s="31"/>
      <c r="K112" s="35"/>
    </row>
    <row r="113" spans="3:11" x14ac:dyDescent="0.25">
      <c r="C113" s="58" t="s">
        <v>3</v>
      </c>
      <c r="D113" s="54"/>
      <c r="E113" s="6"/>
      <c r="F113" s="19"/>
      <c r="G113" s="24" t="s">
        <v>2</v>
      </c>
      <c r="H113" s="24" t="s">
        <v>2</v>
      </c>
      <c r="I113" s="31"/>
      <c r="J113" s="31"/>
      <c r="K113" s="35"/>
    </row>
    <row r="114" spans="3:11" x14ac:dyDescent="0.25">
      <c r="C114" s="57"/>
      <c r="D114" s="54"/>
      <c r="E114" s="6"/>
      <c r="F114" s="19"/>
      <c r="G114" s="24"/>
      <c r="H114" s="24"/>
      <c r="I114" s="31"/>
      <c r="J114" s="31"/>
      <c r="K114" s="35"/>
    </row>
    <row r="115" spans="3:11" x14ac:dyDescent="0.25">
      <c r="C115" s="58" t="s">
        <v>4</v>
      </c>
      <c r="D115" s="54"/>
      <c r="E115" s="6"/>
      <c r="F115" s="19"/>
      <c r="G115" s="24" t="s">
        <v>2</v>
      </c>
      <c r="H115" s="24" t="s">
        <v>2</v>
      </c>
      <c r="I115" s="31"/>
      <c r="J115" s="31"/>
      <c r="K115" s="35"/>
    </row>
    <row r="116" spans="3:11" x14ac:dyDescent="0.25">
      <c r="C116" s="57"/>
      <c r="D116" s="54"/>
      <c r="E116" s="6"/>
      <c r="F116" s="19"/>
      <c r="G116" s="24"/>
      <c r="H116" s="24"/>
      <c r="I116" s="31"/>
      <c r="J116" s="31"/>
      <c r="K116" s="35"/>
    </row>
    <row r="117" spans="3:11" x14ac:dyDescent="0.25">
      <c r="C117" s="58" t="s">
        <v>5</v>
      </c>
      <c r="D117" s="54"/>
      <c r="E117" s="6"/>
      <c r="F117" s="19"/>
      <c r="G117" s="24"/>
      <c r="H117" s="24"/>
      <c r="I117" s="31"/>
      <c r="J117" s="31"/>
      <c r="K117" s="35"/>
    </row>
    <row r="118" spans="3:11" x14ac:dyDescent="0.25">
      <c r="C118" s="57"/>
      <c r="D118" s="54"/>
      <c r="E118" s="6"/>
      <c r="F118" s="19"/>
      <c r="G118" s="24"/>
      <c r="H118" s="24"/>
      <c r="I118" s="31"/>
      <c r="J118" s="31"/>
      <c r="K118" s="35"/>
    </row>
    <row r="119" spans="3:11" x14ac:dyDescent="0.25">
      <c r="C119" s="58" t="s">
        <v>6</v>
      </c>
      <c r="D119" s="54"/>
      <c r="E119" s="6"/>
      <c r="F119" s="19"/>
      <c r="G119" s="24" t="s">
        <v>2</v>
      </c>
      <c r="H119" s="24" t="s">
        <v>2</v>
      </c>
      <c r="I119" s="31"/>
      <c r="J119" s="31"/>
      <c r="K119" s="35"/>
    </row>
    <row r="120" spans="3:11" x14ac:dyDescent="0.25">
      <c r="C120" s="57"/>
      <c r="D120" s="54"/>
      <c r="E120" s="6"/>
      <c r="F120" s="19"/>
      <c r="G120" s="24"/>
      <c r="H120" s="24"/>
      <c r="I120" s="31"/>
      <c r="J120" s="31"/>
      <c r="K120" s="35"/>
    </row>
    <row r="121" spans="3:11" x14ac:dyDescent="0.25">
      <c r="C121" s="58" t="s">
        <v>7</v>
      </c>
      <c r="D121" s="54"/>
      <c r="E121" s="6"/>
      <c r="F121" s="19"/>
      <c r="G121" s="24" t="s">
        <v>2</v>
      </c>
      <c r="H121" s="24" t="s">
        <v>2</v>
      </c>
      <c r="I121" s="31"/>
      <c r="J121" s="31"/>
      <c r="K121" s="35"/>
    </row>
    <row r="122" spans="3:11" x14ac:dyDescent="0.25">
      <c r="C122" s="57"/>
      <c r="D122" s="54"/>
      <c r="E122" s="6"/>
      <c r="F122" s="19"/>
      <c r="G122" s="24"/>
      <c r="H122" s="24"/>
      <c r="I122" s="31"/>
      <c r="J122" s="31"/>
      <c r="K122" s="35"/>
    </row>
    <row r="123" spans="3:11" x14ac:dyDescent="0.25">
      <c r="C123" s="58" t="s">
        <v>8</v>
      </c>
      <c r="D123" s="54"/>
      <c r="E123" s="6"/>
      <c r="F123" s="19"/>
      <c r="G123" s="24" t="s">
        <v>2</v>
      </c>
      <c r="H123" s="24" t="s">
        <v>2</v>
      </c>
      <c r="I123" s="31"/>
      <c r="J123" s="31"/>
      <c r="K123" s="35"/>
    </row>
    <row r="124" spans="3:11" x14ac:dyDescent="0.25">
      <c r="C124" s="57"/>
      <c r="D124" s="54"/>
      <c r="E124" s="6"/>
      <c r="F124" s="19"/>
      <c r="G124" s="24"/>
      <c r="H124" s="24"/>
      <c r="I124" s="31"/>
      <c r="J124" s="31"/>
      <c r="K124" s="35"/>
    </row>
    <row r="125" spans="3:11" x14ac:dyDescent="0.25">
      <c r="C125" s="58" t="s">
        <v>9</v>
      </c>
      <c r="D125" s="54"/>
      <c r="E125" s="6"/>
      <c r="F125" s="19"/>
      <c r="G125" s="24" t="s">
        <v>2</v>
      </c>
      <c r="H125" s="24" t="s">
        <v>2</v>
      </c>
      <c r="I125" s="31"/>
      <c r="J125" s="31"/>
      <c r="K125" s="35"/>
    </row>
    <row r="126" spans="3:11" x14ac:dyDescent="0.25">
      <c r="C126" s="57"/>
      <c r="D126" s="54"/>
      <c r="E126" s="6"/>
      <c r="F126" s="19"/>
      <c r="G126" s="24"/>
      <c r="H126" s="24"/>
      <c r="I126" s="31"/>
      <c r="J126" s="31"/>
      <c r="K126" s="35"/>
    </row>
    <row r="127" spans="3:11" x14ac:dyDescent="0.25">
      <c r="C127" s="58" t="s">
        <v>10</v>
      </c>
      <c r="D127" s="54"/>
      <c r="E127" s="6"/>
      <c r="F127" s="19"/>
      <c r="G127" s="24" t="s">
        <v>2</v>
      </c>
      <c r="H127" s="24" t="s">
        <v>2</v>
      </c>
      <c r="I127" s="31"/>
      <c r="J127" s="31"/>
      <c r="K127" s="35"/>
    </row>
    <row r="128" spans="3:11" x14ac:dyDescent="0.25">
      <c r="C128" s="57"/>
      <c r="D128" s="54"/>
      <c r="E128" s="6"/>
      <c r="F128" s="19"/>
      <c r="G128" s="24"/>
      <c r="H128" s="24"/>
      <c r="I128" s="31"/>
      <c r="J128" s="31"/>
      <c r="K128" s="35"/>
    </row>
    <row r="129" spans="3:11" x14ac:dyDescent="0.25">
      <c r="C129" s="58" t="s">
        <v>11</v>
      </c>
      <c r="D129" s="54"/>
      <c r="E129" s="6"/>
      <c r="F129" s="19"/>
      <c r="G129" s="24" t="s">
        <v>2</v>
      </c>
      <c r="H129" s="24" t="s">
        <v>2</v>
      </c>
      <c r="I129" s="31"/>
      <c r="J129" s="31"/>
      <c r="K129" s="35"/>
    </row>
    <row r="130" spans="3:11" x14ac:dyDescent="0.25">
      <c r="C130" s="57"/>
      <c r="D130" s="54"/>
      <c r="E130" s="6"/>
      <c r="F130" s="19"/>
      <c r="G130" s="24"/>
      <c r="H130" s="24"/>
      <c r="I130" s="31"/>
      <c r="J130" s="31"/>
      <c r="K130" s="35"/>
    </row>
    <row r="131" spans="3:11" x14ac:dyDescent="0.25">
      <c r="C131" s="58" t="s">
        <v>13</v>
      </c>
      <c r="D131" s="54"/>
      <c r="E131" s="6"/>
      <c r="F131" s="19"/>
      <c r="G131" s="24"/>
      <c r="H131" s="24"/>
      <c r="I131" s="31"/>
      <c r="J131" s="31"/>
      <c r="K131" s="35"/>
    </row>
    <row r="132" spans="3:11" x14ac:dyDescent="0.25">
      <c r="C132" s="57"/>
      <c r="D132" s="54"/>
      <c r="E132" s="6"/>
      <c r="F132" s="19"/>
      <c r="G132" s="24"/>
      <c r="H132" s="24"/>
      <c r="I132" s="31"/>
      <c r="J132" s="31"/>
      <c r="K132" s="35"/>
    </row>
    <row r="133" spans="3:11" x14ac:dyDescent="0.25">
      <c r="C133" s="58" t="s">
        <v>14</v>
      </c>
      <c r="D133" s="54"/>
      <c r="E133" s="6"/>
      <c r="F133" s="19"/>
      <c r="G133" s="24" t="s">
        <v>2</v>
      </c>
      <c r="H133" s="24" t="s">
        <v>2</v>
      </c>
      <c r="I133" s="31"/>
      <c r="J133" s="31"/>
      <c r="K133" s="35"/>
    </row>
    <row r="134" spans="3:11" x14ac:dyDescent="0.25">
      <c r="C134" s="57"/>
      <c r="D134" s="54"/>
      <c r="E134" s="6"/>
      <c r="F134" s="19"/>
      <c r="G134" s="24"/>
      <c r="H134" s="24"/>
      <c r="I134" s="31"/>
      <c r="J134" s="31"/>
      <c r="K134" s="35"/>
    </row>
    <row r="135" spans="3:11" x14ac:dyDescent="0.25">
      <c r="C135" s="58" t="s">
        <v>15</v>
      </c>
      <c r="D135" s="54"/>
      <c r="E135" s="6"/>
      <c r="F135" s="19"/>
      <c r="G135" s="24" t="s">
        <v>2</v>
      </c>
      <c r="H135" s="24" t="s">
        <v>2</v>
      </c>
      <c r="I135" s="31"/>
      <c r="J135" s="31"/>
      <c r="K135" s="35"/>
    </row>
    <row r="136" spans="3:11" x14ac:dyDescent="0.25">
      <c r="C136" s="57"/>
      <c r="D136" s="54"/>
      <c r="E136" s="6"/>
      <c r="F136" s="19"/>
      <c r="G136" s="24"/>
      <c r="H136" s="24"/>
      <c r="I136" s="31"/>
      <c r="J136" s="31"/>
      <c r="K136" s="35"/>
    </row>
    <row r="137" spans="3:11" x14ac:dyDescent="0.25">
      <c r="C137" s="58" t="s">
        <v>16</v>
      </c>
      <c r="D137" s="54"/>
      <c r="E137" s="6"/>
      <c r="F137" s="19"/>
      <c r="G137" s="24" t="s">
        <v>2</v>
      </c>
      <c r="H137" s="24" t="s">
        <v>2</v>
      </c>
      <c r="I137" s="31"/>
      <c r="J137" s="31"/>
      <c r="K137" s="35"/>
    </row>
    <row r="138" spans="3:11" x14ac:dyDescent="0.25">
      <c r="C138" s="57"/>
      <c r="D138" s="54"/>
      <c r="E138" s="6"/>
      <c r="F138" s="19"/>
      <c r="G138" s="24"/>
      <c r="H138" s="24"/>
      <c r="I138" s="31"/>
      <c r="J138" s="31"/>
      <c r="K138" s="35"/>
    </row>
    <row r="139" spans="3:11" x14ac:dyDescent="0.25">
      <c r="C139" s="58" t="s">
        <v>17</v>
      </c>
      <c r="D139" s="54"/>
      <c r="E139" s="6"/>
      <c r="F139" s="19"/>
      <c r="G139" s="24" t="s">
        <v>2</v>
      </c>
      <c r="H139" s="24" t="s">
        <v>2</v>
      </c>
      <c r="I139" s="31"/>
      <c r="J139" s="31"/>
      <c r="K139" s="35"/>
    </row>
    <row r="140" spans="3:11" x14ac:dyDescent="0.25">
      <c r="C140" s="57"/>
      <c r="D140" s="54"/>
      <c r="E140" s="6"/>
      <c r="F140" s="19"/>
      <c r="G140" s="24"/>
      <c r="H140" s="24"/>
      <c r="I140" s="31"/>
      <c r="J140" s="31"/>
      <c r="K140" s="35"/>
    </row>
    <row r="141" spans="3:11" x14ac:dyDescent="0.25">
      <c r="C141" s="58" t="s">
        <v>18</v>
      </c>
      <c r="D141" s="54"/>
      <c r="E141" s="6"/>
      <c r="F141" s="19"/>
      <c r="G141" s="24" t="s">
        <v>2</v>
      </c>
      <c r="H141" s="24" t="s">
        <v>2</v>
      </c>
      <c r="I141" s="31"/>
      <c r="J141" s="31"/>
      <c r="K141" s="35"/>
    </row>
    <row r="142" spans="3:11" x14ac:dyDescent="0.25">
      <c r="C142" s="57"/>
      <c r="D142" s="54"/>
      <c r="E142" s="6"/>
      <c r="F142" s="19"/>
      <c r="G142" s="24"/>
      <c r="H142" s="24"/>
      <c r="I142" s="31"/>
      <c r="J142" s="31"/>
      <c r="K142" s="35"/>
    </row>
    <row r="143" spans="3:11" x14ac:dyDescent="0.25">
      <c r="C143" s="58" t="s">
        <v>19</v>
      </c>
      <c r="D143" s="54"/>
      <c r="E143" s="6"/>
      <c r="F143" s="19"/>
      <c r="G143" s="24"/>
      <c r="H143" s="24"/>
      <c r="I143" s="31"/>
      <c r="J143" s="31"/>
      <c r="K143" s="35"/>
    </row>
    <row r="144" spans="3:11" x14ac:dyDescent="0.25">
      <c r="C144" s="57"/>
      <c r="D144" s="54"/>
      <c r="E144" s="6"/>
      <c r="F144" s="19"/>
      <c r="G144" s="24"/>
      <c r="H144" s="24"/>
      <c r="I144" s="31"/>
      <c r="J144" s="31"/>
      <c r="K144" s="35"/>
    </row>
    <row r="145" spans="1:54" x14ac:dyDescent="0.25">
      <c r="C145" s="58" t="s">
        <v>20</v>
      </c>
      <c r="D145" s="54"/>
      <c r="E145" s="6"/>
      <c r="F145" s="19"/>
      <c r="G145" s="24" t="s">
        <v>2</v>
      </c>
      <c r="H145" s="24" t="s">
        <v>2</v>
      </c>
      <c r="I145" s="31"/>
      <c r="J145" s="31"/>
      <c r="K145" s="35"/>
    </row>
    <row r="146" spans="1:54" x14ac:dyDescent="0.25">
      <c r="C146" s="57"/>
      <c r="D146" s="54"/>
      <c r="E146" s="6"/>
      <c r="F146" s="19"/>
      <c r="G146" s="24"/>
      <c r="H146" s="24"/>
      <c r="I146" s="31"/>
      <c r="J146" s="31"/>
      <c r="K146" s="35"/>
    </row>
    <row r="147" spans="1:54" x14ac:dyDescent="0.25">
      <c r="C147" s="58" t="s">
        <v>21</v>
      </c>
      <c r="D147" s="54"/>
      <c r="E147" s="6"/>
      <c r="F147" s="19"/>
      <c r="G147" s="24" t="s">
        <v>2</v>
      </c>
      <c r="H147" s="24" t="s">
        <v>2</v>
      </c>
      <c r="I147" s="31"/>
      <c r="J147" s="31"/>
      <c r="K147" s="35"/>
    </row>
    <row r="148" spans="1:54" x14ac:dyDescent="0.25">
      <c r="C148" s="57"/>
      <c r="D148" s="54"/>
      <c r="E148" s="6"/>
      <c r="F148" s="19"/>
      <c r="G148" s="24"/>
      <c r="H148" s="24"/>
      <c r="I148" s="31"/>
      <c r="J148" s="31"/>
      <c r="K148" s="35"/>
    </row>
    <row r="149" spans="1:54" x14ac:dyDescent="0.25">
      <c r="C149" s="58" t="s">
        <v>22</v>
      </c>
      <c r="D149" s="54"/>
      <c r="E149" s="6"/>
      <c r="F149" s="19"/>
      <c r="G149" s="24" t="s">
        <v>2</v>
      </c>
      <c r="H149" s="24" t="s">
        <v>2</v>
      </c>
      <c r="I149" s="31"/>
      <c r="J149" s="31"/>
      <c r="K149" s="35"/>
    </row>
    <row r="150" spans="1:54" x14ac:dyDescent="0.25">
      <c r="C150" s="57"/>
      <c r="D150" s="54"/>
      <c r="E150" s="6"/>
      <c r="F150" s="19"/>
      <c r="G150" s="24"/>
      <c r="H150" s="24"/>
      <c r="I150" s="31"/>
      <c r="J150" s="31"/>
      <c r="K150" s="35"/>
    </row>
    <row r="151" spans="1:54" x14ac:dyDescent="0.25">
      <c r="C151" s="58" t="s">
        <v>23</v>
      </c>
      <c r="D151" s="54"/>
      <c r="E151" s="6"/>
      <c r="F151" s="19"/>
      <c r="G151" s="24" t="s">
        <v>2</v>
      </c>
      <c r="H151" s="24" t="s">
        <v>2</v>
      </c>
      <c r="I151" s="31"/>
      <c r="J151" s="31"/>
      <c r="K151" s="35"/>
    </row>
    <row r="152" spans="1:54" x14ac:dyDescent="0.25">
      <c r="C152" s="57"/>
      <c r="D152" s="54"/>
      <c r="E152" s="6"/>
      <c r="F152" s="19"/>
      <c r="G152" s="24"/>
      <c r="H152" s="24"/>
      <c r="I152" s="31"/>
      <c r="J152" s="31"/>
      <c r="K152" s="35"/>
    </row>
    <row r="153" spans="1:54" x14ac:dyDescent="0.25">
      <c r="C153" s="58" t="s">
        <v>24</v>
      </c>
      <c r="D153" s="54"/>
      <c r="E153" s="6"/>
      <c r="F153" s="19"/>
      <c r="G153" s="24" t="s">
        <v>2</v>
      </c>
      <c r="H153" s="24" t="s">
        <v>2</v>
      </c>
      <c r="I153" s="31"/>
      <c r="J153" s="31"/>
      <c r="K153" s="35"/>
    </row>
    <row r="154" spans="1:54" x14ac:dyDescent="0.25">
      <c r="C154" s="57"/>
      <c r="D154" s="54"/>
      <c r="E154" s="6"/>
      <c r="F154" s="19"/>
      <c r="G154" s="24"/>
      <c r="H154" s="24"/>
      <c r="I154" s="31"/>
      <c r="J154" s="31"/>
      <c r="K154" s="35"/>
    </row>
    <row r="155" spans="1:54" x14ac:dyDescent="0.25">
      <c r="A155" s="10"/>
      <c r="B155" s="28"/>
      <c r="C155" s="58" t="s">
        <v>25</v>
      </c>
      <c r="D155" s="54"/>
      <c r="E155" s="6"/>
      <c r="F155" s="19"/>
      <c r="G155" s="24"/>
      <c r="H155" s="24"/>
      <c r="I155" s="31"/>
      <c r="J155" s="31"/>
      <c r="K155" s="35"/>
    </row>
    <row r="156" spans="1:54" s="2" customFormat="1" ht="13.5" x14ac:dyDescent="0.25">
      <c r="A156" s="28"/>
      <c r="B156" s="28"/>
      <c r="C156" s="57" t="s">
        <v>4904</v>
      </c>
      <c r="D156" s="54"/>
      <c r="E156" s="6"/>
      <c r="F156" s="19"/>
      <c r="G156" s="24" t="s">
        <v>2</v>
      </c>
      <c r="H156" s="24" t="s">
        <v>2</v>
      </c>
      <c r="I156" s="31"/>
      <c r="J156" s="31"/>
      <c r="K156" s="35"/>
      <c r="L156" s="3"/>
      <c r="AI156" s="3"/>
      <c r="AV156" s="3"/>
      <c r="AX156" s="3"/>
      <c r="BB156" s="3"/>
    </row>
    <row r="157" spans="1:54" x14ac:dyDescent="0.25">
      <c r="B157" s="8"/>
      <c r="C157" s="60" t="s">
        <v>213</v>
      </c>
      <c r="D157" s="54"/>
      <c r="E157" s="6"/>
      <c r="F157" s="19"/>
      <c r="G157" s="24">
        <v>0.37</v>
      </c>
      <c r="H157" s="24">
        <v>0.02</v>
      </c>
      <c r="I157" s="31"/>
      <c r="J157" s="31"/>
      <c r="K157" s="35"/>
    </row>
    <row r="158" spans="1:54" x14ac:dyDescent="0.25">
      <c r="C158" s="58" t="s">
        <v>199</v>
      </c>
      <c r="D158" s="54"/>
      <c r="E158" s="6"/>
      <c r="F158" s="19"/>
      <c r="G158" s="25">
        <v>0.37</v>
      </c>
      <c r="H158" s="25">
        <v>0.02</v>
      </c>
      <c r="I158" s="31"/>
      <c r="J158" s="31"/>
      <c r="K158" s="35"/>
    </row>
    <row r="159" spans="1:54" x14ac:dyDescent="0.25">
      <c r="C159" s="57"/>
      <c r="D159" s="54"/>
      <c r="E159" s="6"/>
      <c r="F159" s="19"/>
      <c r="G159" s="24"/>
      <c r="H159" s="24"/>
      <c r="I159" s="31"/>
      <c r="J159" s="31"/>
      <c r="K159" s="35"/>
    </row>
    <row r="160" spans="1:54" x14ac:dyDescent="0.25">
      <c r="C160" s="61" t="s">
        <v>214</v>
      </c>
      <c r="D160" s="55"/>
      <c r="E160" s="5"/>
      <c r="F160" s="20"/>
      <c r="G160" s="26">
        <v>962.01</v>
      </c>
      <c r="H160" s="26">
        <v>100</v>
      </c>
      <c r="I160" s="32"/>
      <c r="J160" s="32"/>
      <c r="K160" s="36"/>
    </row>
    <row r="163" spans="3:11" x14ac:dyDescent="0.25">
      <c r="C163" s="1" t="s">
        <v>215</v>
      </c>
    </row>
    <row r="164" spans="3:11" x14ac:dyDescent="0.25">
      <c r="C164" s="37" t="s">
        <v>216</v>
      </c>
      <c r="D164" s="37"/>
      <c r="E164" s="37"/>
      <c r="F164" s="37"/>
      <c r="G164" s="37"/>
      <c r="H164" s="37"/>
      <c r="I164" s="37"/>
      <c r="J164" s="37"/>
      <c r="K164" s="37"/>
    </row>
    <row r="165" spans="3:11" x14ac:dyDescent="0.25">
      <c r="C165" s="2" t="s">
        <v>217</v>
      </c>
    </row>
    <row r="166" spans="3:11" x14ac:dyDescent="0.25">
      <c r="C166" s="2" t="s">
        <v>218</v>
      </c>
    </row>
    <row r="167" spans="3:11" ht="30" customHeight="1" x14ac:dyDescent="0.25">
      <c r="C167" s="204" t="s">
        <v>219</v>
      </c>
      <c r="D167" s="205"/>
      <c r="E167" s="205"/>
      <c r="F167" s="205"/>
      <c r="G167" s="205"/>
      <c r="H167" s="205"/>
      <c r="I167" s="205"/>
      <c r="J167" s="205"/>
      <c r="K167" s="205"/>
    </row>
    <row r="168" spans="3:11" x14ac:dyDescent="0.25">
      <c r="C168" s="2" t="s">
        <v>220</v>
      </c>
    </row>
    <row r="170" spans="3:11" x14ac:dyDescent="0.25">
      <c r="C170" s="2" t="s">
        <v>5065</v>
      </c>
      <c r="E170" s="2" t="s">
        <v>2</v>
      </c>
    </row>
    <row r="172" spans="3:11" x14ac:dyDescent="0.25">
      <c r="C172" s="2" t="s">
        <v>5066</v>
      </c>
      <c r="E172" s="2" t="s">
        <v>2</v>
      </c>
    </row>
    <row r="174" spans="3:11" x14ac:dyDescent="0.25">
      <c r="C174" s="2" t="s">
        <v>5173</v>
      </c>
    </row>
    <row r="176" spans="3:11" x14ac:dyDescent="0.25">
      <c r="C176" s="2" t="s">
        <v>5174</v>
      </c>
    </row>
    <row r="177" spans="1:256" s="83" customFormat="1" ht="35.25" customHeight="1" x14ac:dyDescent="0.25">
      <c r="A177" s="79"/>
      <c r="B177" s="79"/>
      <c r="C177" s="84" t="s">
        <v>5072</v>
      </c>
      <c r="D177" s="88" t="s">
        <v>5073</v>
      </c>
      <c r="E177" s="88" t="s">
        <v>5074</v>
      </c>
      <c r="F177" s="80"/>
      <c r="G177" s="81"/>
      <c r="H177" s="81"/>
      <c r="I177" s="81"/>
      <c r="J177" s="81"/>
      <c r="K177" s="82"/>
      <c r="L177" s="82"/>
      <c r="M177" s="79"/>
      <c r="N177" s="79"/>
      <c r="O177" s="79"/>
      <c r="P177" s="79"/>
      <c r="Q177" s="79"/>
      <c r="R177" s="79"/>
      <c r="S177" s="79"/>
      <c r="T177" s="79"/>
      <c r="U177" s="79"/>
      <c r="V177" s="79"/>
      <c r="W177" s="79"/>
      <c r="X177" s="79"/>
      <c r="Y177" s="79"/>
      <c r="Z177" s="79"/>
      <c r="AA177" s="79"/>
      <c r="AB177" s="79"/>
      <c r="AC177" s="79"/>
      <c r="AD177" s="79"/>
      <c r="AE177" s="79"/>
      <c r="AF177" s="79"/>
      <c r="AG177" s="79"/>
      <c r="AH177" s="79"/>
      <c r="AI177" s="82"/>
      <c r="AJ177" s="79"/>
      <c r="AK177" s="79"/>
      <c r="AL177" s="79"/>
      <c r="AM177" s="79"/>
      <c r="AN177" s="79"/>
      <c r="AO177" s="79"/>
      <c r="AP177" s="79"/>
      <c r="AQ177" s="79"/>
      <c r="AR177" s="79"/>
      <c r="AS177" s="79"/>
      <c r="AT177" s="79"/>
      <c r="AU177" s="79"/>
      <c r="AV177" s="82"/>
      <c r="AW177" s="79"/>
      <c r="AX177" s="82"/>
      <c r="AY177" s="79"/>
      <c r="AZ177" s="79"/>
      <c r="BA177" s="79"/>
      <c r="BB177" s="82"/>
      <c r="BC177" s="79"/>
      <c r="BD177" s="79"/>
      <c r="BE177" s="79"/>
      <c r="BF177" s="79"/>
      <c r="BG177" s="79"/>
      <c r="BH177" s="79"/>
      <c r="BI177" s="79"/>
      <c r="BJ177" s="79"/>
      <c r="BK177" s="79"/>
      <c r="BL177" s="79"/>
      <c r="BM177" s="79"/>
      <c r="BN177" s="79"/>
      <c r="BO177" s="79"/>
      <c r="BP177" s="79"/>
      <c r="BQ177" s="79"/>
      <c r="BR177" s="79"/>
      <c r="BS177" s="79"/>
      <c r="BT177" s="79"/>
      <c r="BU177" s="79"/>
      <c r="BV177" s="79"/>
      <c r="BW177" s="79"/>
      <c r="BX177" s="79"/>
      <c r="BY177" s="79"/>
      <c r="BZ177" s="79"/>
      <c r="CA177" s="79"/>
      <c r="CB177" s="79"/>
      <c r="CC177" s="79"/>
      <c r="CD177" s="79"/>
      <c r="CE177" s="79"/>
      <c r="CF177" s="79"/>
      <c r="CG177" s="79"/>
      <c r="CH177" s="79"/>
      <c r="CI177" s="79"/>
      <c r="CJ177" s="79"/>
      <c r="CK177" s="79"/>
      <c r="CL177" s="79"/>
      <c r="CM177" s="79"/>
      <c r="CN177" s="79"/>
      <c r="CO177" s="79"/>
      <c r="CP177" s="79"/>
      <c r="CQ177" s="79"/>
      <c r="CR177" s="79"/>
      <c r="CS177" s="79"/>
      <c r="CT177" s="79"/>
      <c r="CU177" s="79"/>
      <c r="CV177" s="79"/>
      <c r="CW177" s="79"/>
      <c r="CX177" s="79"/>
      <c r="CY177" s="79"/>
      <c r="CZ177" s="79"/>
      <c r="DA177" s="79"/>
      <c r="DB177" s="79"/>
      <c r="DC177" s="79"/>
      <c r="DD177" s="79"/>
      <c r="DE177" s="79"/>
      <c r="DF177" s="79"/>
      <c r="DG177" s="79"/>
      <c r="DH177" s="79"/>
      <c r="DI177" s="79"/>
      <c r="DJ177" s="79"/>
      <c r="DK177" s="79"/>
      <c r="DL177" s="79"/>
      <c r="DM177" s="79"/>
      <c r="DN177" s="79"/>
      <c r="DO177" s="79"/>
      <c r="DP177" s="79"/>
      <c r="DQ177" s="79"/>
      <c r="DR177" s="79"/>
      <c r="DS177" s="79"/>
      <c r="DT177" s="79"/>
      <c r="DU177" s="79"/>
      <c r="DV177" s="79"/>
      <c r="DW177" s="79"/>
      <c r="DX177" s="79"/>
      <c r="DY177" s="79"/>
      <c r="DZ177" s="79"/>
      <c r="EA177" s="79"/>
      <c r="EB177" s="79"/>
      <c r="EC177" s="79"/>
      <c r="ED177" s="79"/>
      <c r="EE177" s="79"/>
      <c r="EF177" s="79"/>
      <c r="EG177" s="79"/>
      <c r="EH177" s="79"/>
      <c r="EI177" s="79"/>
      <c r="EJ177" s="79"/>
      <c r="EK177" s="79"/>
      <c r="EL177" s="79"/>
      <c r="EM177" s="79"/>
      <c r="EN177" s="79"/>
      <c r="EO177" s="79"/>
      <c r="EP177" s="79"/>
      <c r="EQ177" s="79"/>
      <c r="ER177" s="79"/>
      <c r="ES177" s="79"/>
      <c r="ET177" s="79"/>
      <c r="EU177" s="79"/>
      <c r="EV177" s="79"/>
      <c r="EW177" s="79"/>
      <c r="EX177" s="79"/>
      <c r="EY177" s="79"/>
      <c r="EZ177" s="79"/>
      <c r="FA177" s="79"/>
      <c r="FB177" s="79"/>
      <c r="FC177" s="79"/>
      <c r="FD177" s="79"/>
      <c r="FE177" s="79"/>
      <c r="FF177" s="79"/>
      <c r="FG177" s="79"/>
      <c r="FH177" s="79"/>
      <c r="FI177" s="79"/>
      <c r="FJ177" s="79"/>
      <c r="FK177" s="79"/>
      <c r="FL177" s="79"/>
      <c r="FM177" s="79"/>
      <c r="FN177" s="79"/>
      <c r="FO177" s="79"/>
      <c r="FP177" s="79"/>
      <c r="FQ177" s="79"/>
      <c r="FR177" s="79"/>
      <c r="FS177" s="79"/>
      <c r="FT177" s="79"/>
      <c r="FU177" s="79"/>
      <c r="FV177" s="79"/>
      <c r="FW177" s="79"/>
      <c r="FX177" s="79"/>
      <c r="FY177" s="79"/>
      <c r="FZ177" s="79"/>
      <c r="GA177" s="79"/>
      <c r="GB177" s="79"/>
      <c r="GC177" s="79"/>
      <c r="GD177" s="79"/>
      <c r="GE177" s="79"/>
      <c r="GF177" s="79"/>
      <c r="GG177" s="79"/>
      <c r="GH177" s="79"/>
      <c r="GI177" s="79"/>
      <c r="GJ177" s="79"/>
      <c r="GK177" s="79"/>
      <c r="GL177" s="79"/>
      <c r="GM177" s="79"/>
      <c r="GN177" s="79"/>
      <c r="GO177" s="79"/>
      <c r="GP177" s="79"/>
      <c r="GQ177" s="79"/>
      <c r="GR177" s="79"/>
      <c r="GS177" s="79"/>
      <c r="GT177" s="79"/>
      <c r="GU177" s="79"/>
      <c r="GV177" s="79"/>
      <c r="GW177" s="79"/>
      <c r="GX177" s="79"/>
      <c r="GY177" s="79"/>
      <c r="GZ177" s="79"/>
      <c r="HA177" s="79"/>
      <c r="HB177" s="79"/>
      <c r="HC177" s="79"/>
      <c r="HD177" s="79"/>
      <c r="HE177" s="79"/>
      <c r="HF177" s="79"/>
      <c r="HG177" s="79"/>
      <c r="HH177" s="79"/>
      <c r="HI177" s="79"/>
      <c r="HJ177" s="79"/>
      <c r="HK177" s="79"/>
      <c r="HL177" s="79"/>
      <c r="HM177" s="79"/>
      <c r="HN177" s="79"/>
      <c r="HO177" s="79"/>
      <c r="HP177" s="79"/>
      <c r="HQ177" s="79"/>
      <c r="HR177" s="79"/>
      <c r="HS177" s="79"/>
      <c r="HT177" s="79"/>
      <c r="HU177" s="79"/>
      <c r="HV177" s="79"/>
      <c r="HW177" s="79"/>
      <c r="HX177" s="79"/>
      <c r="HY177" s="79"/>
      <c r="HZ177" s="79"/>
      <c r="IA177" s="79"/>
      <c r="IB177" s="79"/>
      <c r="IC177" s="79"/>
      <c r="ID177" s="79"/>
      <c r="IE177" s="79"/>
      <c r="IF177" s="79"/>
      <c r="IG177" s="79"/>
      <c r="IH177" s="79"/>
      <c r="II177" s="79"/>
      <c r="IJ177" s="79"/>
      <c r="IK177" s="79"/>
      <c r="IL177" s="79"/>
      <c r="IM177" s="79"/>
      <c r="IN177" s="79"/>
      <c r="IO177" s="79"/>
      <c r="IP177" s="79"/>
      <c r="IQ177" s="79"/>
      <c r="IR177" s="79"/>
      <c r="IS177" s="79"/>
      <c r="IT177" s="79"/>
      <c r="IU177" s="79"/>
      <c r="IV177" s="79"/>
    </row>
    <row r="178" spans="1:256" s="83" customFormat="1" x14ac:dyDescent="0.25">
      <c r="A178" s="79"/>
      <c r="B178" s="79"/>
      <c r="C178" s="85" t="s">
        <v>5109</v>
      </c>
      <c r="D178" s="90">
        <v>289.0247</v>
      </c>
      <c r="E178" s="90">
        <v>286.57209999999998</v>
      </c>
      <c r="F178" s="80"/>
      <c r="G178" s="81"/>
      <c r="H178" s="81"/>
      <c r="I178" s="81"/>
      <c r="J178" s="81"/>
      <c r="K178" s="82"/>
      <c r="L178" s="82"/>
      <c r="M178" s="79"/>
      <c r="N178" s="79"/>
      <c r="O178" s="79"/>
      <c r="P178" s="79"/>
      <c r="Q178" s="79"/>
      <c r="R178" s="79"/>
      <c r="S178" s="79"/>
      <c r="T178" s="79"/>
      <c r="U178" s="79"/>
      <c r="V178" s="79"/>
      <c r="W178" s="79"/>
      <c r="X178" s="79"/>
      <c r="Y178" s="79"/>
      <c r="Z178" s="79"/>
      <c r="AA178" s="79"/>
      <c r="AB178" s="79"/>
      <c r="AC178" s="79"/>
      <c r="AD178" s="79"/>
      <c r="AE178" s="79"/>
      <c r="AF178" s="79"/>
      <c r="AG178" s="79"/>
      <c r="AH178" s="79"/>
      <c r="AI178" s="82"/>
      <c r="AJ178" s="79"/>
      <c r="AK178" s="79"/>
      <c r="AL178" s="79"/>
      <c r="AM178" s="79"/>
      <c r="AN178" s="79"/>
      <c r="AO178" s="79"/>
      <c r="AP178" s="79"/>
      <c r="AQ178" s="79"/>
      <c r="AR178" s="79"/>
      <c r="AS178" s="79"/>
      <c r="AT178" s="79"/>
      <c r="AU178" s="79"/>
      <c r="AV178" s="82"/>
      <c r="AW178" s="79"/>
      <c r="AX178" s="82"/>
      <c r="AY178" s="79"/>
      <c r="AZ178" s="79"/>
      <c r="BA178" s="79"/>
      <c r="BB178" s="82"/>
      <c r="BC178" s="79"/>
      <c r="BD178" s="79"/>
      <c r="BE178" s="79"/>
      <c r="BF178" s="79"/>
      <c r="BG178" s="79"/>
      <c r="BH178" s="79"/>
      <c r="BI178" s="79"/>
      <c r="BJ178" s="79"/>
      <c r="BK178" s="79"/>
      <c r="BL178" s="79"/>
      <c r="BM178" s="79"/>
      <c r="BN178" s="79"/>
      <c r="BO178" s="79"/>
      <c r="BP178" s="79"/>
      <c r="BQ178" s="79"/>
      <c r="BR178" s="79"/>
      <c r="BS178" s="79"/>
      <c r="BT178" s="79"/>
      <c r="BU178" s="79"/>
      <c r="BV178" s="79"/>
      <c r="BW178" s="79"/>
      <c r="BX178" s="79"/>
      <c r="BY178" s="79"/>
      <c r="BZ178" s="79"/>
      <c r="CA178" s="79"/>
      <c r="CB178" s="79"/>
      <c r="CC178" s="79"/>
      <c r="CD178" s="79"/>
      <c r="CE178" s="79"/>
      <c r="CF178" s="79"/>
      <c r="CG178" s="79"/>
      <c r="CH178" s="79"/>
      <c r="CI178" s="79"/>
      <c r="CJ178" s="79"/>
      <c r="CK178" s="79"/>
      <c r="CL178" s="79"/>
      <c r="CM178" s="79"/>
      <c r="CN178" s="79"/>
      <c r="CO178" s="79"/>
      <c r="CP178" s="79"/>
      <c r="CQ178" s="79"/>
      <c r="CR178" s="79"/>
      <c r="CS178" s="79"/>
      <c r="CT178" s="79"/>
      <c r="CU178" s="79"/>
      <c r="CV178" s="79"/>
      <c r="CW178" s="79"/>
      <c r="CX178" s="79"/>
      <c r="CY178" s="79"/>
      <c r="CZ178" s="79"/>
      <c r="DA178" s="79"/>
      <c r="DB178" s="79"/>
      <c r="DC178" s="79"/>
      <c r="DD178" s="79"/>
      <c r="DE178" s="79"/>
      <c r="DF178" s="79"/>
      <c r="DG178" s="79"/>
      <c r="DH178" s="79"/>
      <c r="DI178" s="79"/>
      <c r="DJ178" s="79"/>
      <c r="DK178" s="79"/>
      <c r="DL178" s="79"/>
      <c r="DM178" s="79"/>
      <c r="DN178" s="79"/>
      <c r="DO178" s="79"/>
      <c r="DP178" s="79"/>
      <c r="DQ178" s="79"/>
      <c r="DR178" s="79"/>
      <c r="DS178" s="79"/>
      <c r="DT178" s="79"/>
      <c r="DU178" s="79"/>
      <c r="DV178" s="79"/>
      <c r="DW178" s="79"/>
      <c r="DX178" s="79"/>
      <c r="DY178" s="79"/>
      <c r="DZ178" s="79"/>
      <c r="EA178" s="79"/>
      <c r="EB178" s="79"/>
      <c r="EC178" s="79"/>
      <c r="ED178" s="79"/>
      <c r="EE178" s="79"/>
      <c r="EF178" s="79"/>
      <c r="EG178" s="79"/>
      <c r="EH178" s="79"/>
      <c r="EI178" s="79"/>
      <c r="EJ178" s="79"/>
      <c r="EK178" s="79"/>
      <c r="EL178" s="79"/>
      <c r="EM178" s="79"/>
      <c r="EN178" s="79"/>
      <c r="EO178" s="79"/>
      <c r="EP178" s="79"/>
      <c r="EQ178" s="79"/>
      <c r="ER178" s="79"/>
      <c r="ES178" s="79"/>
      <c r="ET178" s="79"/>
      <c r="EU178" s="79"/>
      <c r="EV178" s="79"/>
      <c r="EW178" s="79"/>
      <c r="EX178" s="79"/>
      <c r="EY178" s="79"/>
      <c r="EZ178" s="79"/>
      <c r="FA178" s="79"/>
      <c r="FB178" s="79"/>
      <c r="FC178" s="79"/>
      <c r="FD178" s="79"/>
      <c r="FE178" s="79"/>
      <c r="FF178" s="79"/>
      <c r="FG178" s="79"/>
      <c r="FH178" s="79"/>
      <c r="FI178" s="79"/>
      <c r="FJ178" s="79"/>
      <c r="FK178" s="79"/>
      <c r="FL178" s="79"/>
      <c r="FM178" s="79"/>
      <c r="FN178" s="79"/>
      <c r="FO178" s="79"/>
      <c r="FP178" s="79"/>
      <c r="FQ178" s="79"/>
      <c r="FR178" s="79"/>
      <c r="FS178" s="79"/>
      <c r="FT178" s="79"/>
      <c r="FU178" s="79"/>
      <c r="FV178" s="79"/>
      <c r="FW178" s="79"/>
      <c r="FX178" s="79"/>
      <c r="FY178" s="79"/>
      <c r="FZ178" s="79"/>
      <c r="GA178" s="79"/>
      <c r="GB178" s="79"/>
      <c r="GC178" s="79"/>
      <c r="GD178" s="79"/>
      <c r="GE178" s="79"/>
      <c r="GF178" s="79"/>
      <c r="GG178" s="79"/>
      <c r="GH178" s="79"/>
      <c r="GI178" s="79"/>
      <c r="GJ178" s="79"/>
      <c r="GK178" s="79"/>
      <c r="GL178" s="79"/>
      <c r="GM178" s="79"/>
      <c r="GN178" s="79"/>
      <c r="GO178" s="79"/>
      <c r="GP178" s="79"/>
      <c r="GQ178" s="79"/>
      <c r="GR178" s="79"/>
      <c r="GS178" s="79"/>
      <c r="GT178" s="79"/>
      <c r="GU178" s="79"/>
      <c r="GV178" s="79"/>
      <c r="GW178" s="79"/>
      <c r="GX178" s="79"/>
      <c r="GY178" s="79"/>
      <c r="GZ178" s="79"/>
      <c r="HA178" s="79"/>
      <c r="HB178" s="79"/>
      <c r="HC178" s="79"/>
      <c r="HD178" s="79"/>
      <c r="HE178" s="79"/>
      <c r="HF178" s="79"/>
      <c r="HG178" s="79"/>
      <c r="HH178" s="79"/>
      <c r="HI178" s="79"/>
      <c r="HJ178" s="79"/>
      <c r="HK178" s="79"/>
      <c r="HL178" s="79"/>
      <c r="HM178" s="79"/>
      <c r="HN178" s="79"/>
      <c r="HO178" s="79"/>
      <c r="HP178" s="79"/>
      <c r="HQ178" s="79"/>
      <c r="HR178" s="79"/>
      <c r="HS178" s="79"/>
      <c r="HT178" s="79"/>
      <c r="HU178" s="79"/>
      <c r="HV178" s="79"/>
      <c r="HW178" s="79"/>
      <c r="HX178" s="79"/>
      <c r="HY178" s="79"/>
      <c r="HZ178" s="79"/>
      <c r="IA178" s="79"/>
      <c r="IB178" s="79"/>
      <c r="IC178" s="79"/>
      <c r="ID178" s="79"/>
      <c r="IE178" s="79"/>
      <c r="IF178" s="79"/>
      <c r="IG178" s="79"/>
      <c r="IH178" s="79"/>
      <c r="II178" s="79"/>
      <c r="IJ178" s="79"/>
      <c r="IK178" s="79"/>
      <c r="IL178" s="79"/>
      <c r="IM178" s="79"/>
      <c r="IN178" s="79"/>
      <c r="IO178" s="79"/>
      <c r="IP178" s="79"/>
      <c r="IQ178" s="79"/>
      <c r="IR178" s="79"/>
      <c r="IS178" s="79"/>
      <c r="IT178" s="79"/>
      <c r="IU178" s="79"/>
      <c r="IV178" s="79"/>
    </row>
    <row r="180" spans="1:256" x14ac:dyDescent="0.25">
      <c r="C180" s="2" t="s">
        <v>5175</v>
      </c>
      <c r="E180" s="2" t="s">
        <v>2</v>
      </c>
    </row>
    <row r="182" spans="1:256" x14ac:dyDescent="0.25">
      <c r="C182" s="2" t="s">
        <v>5176</v>
      </c>
      <c r="E182" s="2" t="s">
        <v>2</v>
      </c>
    </row>
    <row r="184" spans="1:256" x14ac:dyDescent="0.25">
      <c r="C184" s="2" t="s">
        <v>5067</v>
      </c>
      <c r="E184" s="2" t="s">
        <v>2</v>
      </c>
    </row>
    <row r="186" spans="1:256" x14ac:dyDescent="0.25">
      <c r="C186" s="2" t="s">
        <v>5068</v>
      </c>
      <c r="E186" s="2" t="s">
        <v>2</v>
      </c>
    </row>
    <row r="188" spans="1:256" x14ac:dyDescent="0.25">
      <c r="C188" s="2" t="s">
        <v>5069</v>
      </c>
      <c r="E188" s="96">
        <v>4.6963575646816393E-2</v>
      </c>
    </row>
    <row r="190" spans="1:256" x14ac:dyDescent="0.25">
      <c r="C190" s="2" t="s">
        <v>5071</v>
      </c>
      <c r="E190" s="97" t="s">
        <v>5070</v>
      </c>
    </row>
    <row r="192" spans="1:256" x14ac:dyDescent="0.25">
      <c r="C192" s="2" t="s">
        <v>5177</v>
      </c>
      <c r="E192" s="2" t="s">
        <v>2</v>
      </c>
    </row>
    <row r="194" spans="3:5" x14ac:dyDescent="0.25">
      <c r="C194" s="2" t="s">
        <v>5116</v>
      </c>
    </row>
    <row r="196" spans="3:5" x14ac:dyDescent="0.25">
      <c r="C196" s="1" t="s">
        <v>5348</v>
      </c>
      <c r="E196" s="202" t="s">
        <v>5349</v>
      </c>
    </row>
    <row r="197" spans="3:5" x14ac:dyDescent="0.25">
      <c r="E197" s="2" t="s">
        <v>5373</v>
      </c>
    </row>
  </sheetData>
  <mergeCells count="1">
    <mergeCell ref="C167:K167"/>
  </mergeCells>
  <hyperlinks>
    <hyperlink ref="J2" location="'Index'!A1" display="'Index'!A1" xr:uid="{DECD51EA-EDC6-425F-9F14-ED2F9D5586EB}"/>
  </hyperlinks>
  <pageMargins left="0.7" right="0.7" top="0.75" bottom="0.75" header="0.3" footer="0.3"/>
  <pageSetup orientation="portrait" horizontalDpi="4294967293"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DD3F0-CF96-41A9-97ED-1C4034B6AE2C}">
  <sheetPr codeName="Sheet1"/>
  <dimension ref="A1:IV475"/>
  <sheetViews>
    <sheetView showGridLines="0" zoomScale="90" zoomScaleNormal="90" workbookViewId="0">
      <pane ySplit="6" topLeftCell="A456"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2" width="19.5703125" style="3"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2933</v>
      </c>
      <c r="J2" s="38" t="s">
        <v>4498</v>
      </c>
    </row>
    <row r="3" spans="1:54" ht="16.5" x14ac:dyDescent="0.3">
      <c r="C3" s="1" t="s">
        <v>28</v>
      </c>
      <c r="D3" s="21" t="s">
        <v>2934</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56</v>
      </c>
      <c r="C11" s="60" t="s">
        <v>57</v>
      </c>
      <c r="D11" s="54" t="s">
        <v>58</v>
      </c>
      <c r="E11" s="6" t="s">
        <v>44</v>
      </c>
      <c r="F11" s="19">
        <v>8738000</v>
      </c>
      <c r="G11" s="24">
        <v>36647.17</v>
      </c>
      <c r="H11" s="24">
        <v>6.68</v>
      </c>
      <c r="I11" s="31"/>
      <c r="J11" s="31"/>
      <c r="K11" s="35"/>
    </row>
    <row r="12" spans="1:54" x14ac:dyDescent="0.25">
      <c r="B12" s="8" t="s">
        <v>45</v>
      </c>
      <c r="C12" s="60" t="s">
        <v>46</v>
      </c>
      <c r="D12" s="54" t="s">
        <v>47</v>
      </c>
      <c r="E12" s="6" t="s">
        <v>44</v>
      </c>
      <c r="F12" s="19">
        <v>4431850</v>
      </c>
      <c r="G12" s="24">
        <v>31421.82</v>
      </c>
      <c r="H12" s="24">
        <v>5.73</v>
      </c>
      <c r="I12" s="31"/>
      <c r="J12" s="31"/>
      <c r="K12" s="35"/>
    </row>
    <row r="13" spans="1:54" x14ac:dyDescent="0.25">
      <c r="B13" s="8" t="s">
        <v>448</v>
      </c>
      <c r="C13" s="60" t="s">
        <v>449</v>
      </c>
      <c r="D13" s="54" t="s">
        <v>450</v>
      </c>
      <c r="E13" s="6" t="s">
        <v>451</v>
      </c>
      <c r="F13" s="19">
        <v>2297000</v>
      </c>
      <c r="G13" s="24">
        <v>29332.69</v>
      </c>
      <c r="H13" s="24">
        <v>5.35</v>
      </c>
      <c r="I13" s="31"/>
      <c r="J13" s="31"/>
      <c r="K13" s="35"/>
    </row>
    <row r="14" spans="1:54" x14ac:dyDescent="0.25">
      <c r="B14" s="8" t="s">
        <v>41</v>
      </c>
      <c r="C14" s="60" t="s">
        <v>42</v>
      </c>
      <c r="D14" s="54" t="s">
        <v>43</v>
      </c>
      <c r="E14" s="6" t="s">
        <v>44</v>
      </c>
      <c r="F14" s="19">
        <v>1882300</v>
      </c>
      <c r="G14" s="24">
        <v>27368.639999999999</v>
      </c>
      <c r="H14" s="24">
        <v>4.99</v>
      </c>
      <c r="I14" s="31"/>
      <c r="J14" s="31"/>
      <c r="K14" s="35"/>
    </row>
    <row r="15" spans="1:54" x14ac:dyDescent="0.25">
      <c r="B15" s="8" t="s">
        <v>455</v>
      </c>
      <c r="C15" s="60" t="s">
        <v>456</v>
      </c>
      <c r="D15" s="54" t="s">
        <v>457</v>
      </c>
      <c r="E15" s="6" t="s">
        <v>294</v>
      </c>
      <c r="F15" s="19">
        <v>1101725</v>
      </c>
      <c r="G15" s="24">
        <v>19962.16</v>
      </c>
      <c r="H15" s="24">
        <v>3.64</v>
      </c>
      <c r="I15" s="31"/>
      <c r="J15" s="31"/>
      <c r="K15" s="35"/>
    </row>
    <row r="16" spans="1:54" x14ac:dyDescent="0.25">
      <c r="B16" s="8" t="s">
        <v>649</v>
      </c>
      <c r="C16" s="60" t="s">
        <v>650</v>
      </c>
      <c r="D16" s="54" t="s">
        <v>651</v>
      </c>
      <c r="E16" s="6" t="s">
        <v>149</v>
      </c>
      <c r="F16" s="19">
        <v>3141000</v>
      </c>
      <c r="G16" s="24">
        <v>13129.38</v>
      </c>
      <c r="H16" s="24">
        <v>2.39</v>
      </c>
      <c r="I16" s="31"/>
      <c r="J16" s="31"/>
      <c r="K16" s="35"/>
    </row>
    <row r="17" spans="2:11" x14ac:dyDescent="0.25">
      <c r="B17" s="8" t="s">
        <v>81</v>
      </c>
      <c r="C17" s="60" t="s">
        <v>82</v>
      </c>
      <c r="D17" s="54" t="s">
        <v>83</v>
      </c>
      <c r="E17" s="6" t="s">
        <v>84</v>
      </c>
      <c r="F17" s="19">
        <v>100000</v>
      </c>
      <c r="G17" s="24">
        <v>11450</v>
      </c>
      <c r="H17" s="24">
        <v>2.09</v>
      </c>
      <c r="I17" s="31"/>
      <c r="J17" s="31"/>
      <c r="K17" s="35"/>
    </row>
    <row r="18" spans="2:11" x14ac:dyDescent="0.25">
      <c r="B18" s="8" t="s">
        <v>252</v>
      </c>
      <c r="C18" s="60" t="s">
        <v>253</v>
      </c>
      <c r="D18" s="54" t="s">
        <v>254</v>
      </c>
      <c r="E18" s="6" t="s">
        <v>88</v>
      </c>
      <c r="F18" s="19">
        <v>630000</v>
      </c>
      <c r="G18" s="24">
        <v>10817.1</v>
      </c>
      <c r="H18" s="24">
        <v>1.97</v>
      </c>
      <c r="I18" s="31"/>
      <c r="J18" s="31"/>
      <c r="K18" s="35"/>
    </row>
    <row r="19" spans="2:11" x14ac:dyDescent="0.25">
      <c r="B19" s="8" t="s">
        <v>473</v>
      </c>
      <c r="C19" s="60" t="s">
        <v>474</v>
      </c>
      <c r="D19" s="54" t="s">
        <v>475</v>
      </c>
      <c r="E19" s="6" t="s">
        <v>65</v>
      </c>
      <c r="F19" s="19">
        <v>322800</v>
      </c>
      <c r="G19" s="24">
        <v>10594.3</v>
      </c>
      <c r="H19" s="24">
        <v>1.93</v>
      </c>
      <c r="I19" s="31"/>
      <c r="J19" s="31"/>
      <c r="K19" s="35"/>
    </row>
    <row r="20" spans="2:11" x14ac:dyDescent="0.25">
      <c r="B20" s="8" t="s">
        <v>520</v>
      </c>
      <c r="C20" s="60" t="s">
        <v>521</v>
      </c>
      <c r="D20" s="54" t="s">
        <v>522</v>
      </c>
      <c r="E20" s="6" t="s">
        <v>65</v>
      </c>
      <c r="F20" s="19">
        <v>133000</v>
      </c>
      <c r="G20" s="24">
        <v>10578.16</v>
      </c>
      <c r="H20" s="24">
        <v>1.93</v>
      </c>
      <c r="I20" s="31"/>
      <c r="J20" s="31"/>
      <c r="K20" s="35"/>
    </row>
    <row r="21" spans="2:11" x14ac:dyDescent="0.25">
      <c r="B21" s="8" t="s">
        <v>461</v>
      </c>
      <c r="C21" s="60" t="s">
        <v>462</v>
      </c>
      <c r="D21" s="54" t="s">
        <v>463</v>
      </c>
      <c r="E21" s="6" t="s">
        <v>223</v>
      </c>
      <c r="F21" s="19">
        <v>928200</v>
      </c>
      <c r="G21" s="24">
        <v>9425.41</v>
      </c>
      <c r="H21" s="24">
        <v>1.72</v>
      </c>
      <c r="I21" s="31"/>
      <c r="J21" s="31"/>
      <c r="K21" s="35"/>
    </row>
    <row r="22" spans="2:11" x14ac:dyDescent="0.25">
      <c r="B22" s="8" t="s">
        <v>226</v>
      </c>
      <c r="C22" s="60" t="s">
        <v>227</v>
      </c>
      <c r="D22" s="54" t="s">
        <v>228</v>
      </c>
      <c r="E22" s="6" t="s">
        <v>44</v>
      </c>
      <c r="F22" s="19">
        <v>717500</v>
      </c>
      <c r="G22" s="24">
        <v>9327.5</v>
      </c>
      <c r="H22" s="24">
        <v>1.7</v>
      </c>
      <c r="I22" s="31"/>
      <c r="J22" s="31"/>
      <c r="K22" s="35"/>
    </row>
    <row r="23" spans="2:11" x14ac:dyDescent="0.25">
      <c r="B23" s="8" t="s">
        <v>523</v>
      </c>
      <c r="C23" s="60" t="s">
        <v>524</v>
      </c>
      <c r="D23" s="54" t="s">
        <v>525</v>
      </c>
      <c r="E23" s="6" t="s">
        <v>44</v>
      </c>
      <c r="F23" s="19">
        <v>3846375</v>
      </c>
      <c r="G23" s="24">
        <v>9177.4500000000007</v>
      </c>
      <c r="H23" s="24">
        <v>1.67</v>
      </c>
      <c r="I23" s="31"/>
      <c r="J23" s="31"/>
      <c r="K23" s="35"/>
    </row>
    <row r="24" spans="2:11" x14ac:dyDescent="0.25">
      <c r="B24" s="8" t="s">
        <v>603</v>
      </c>
      <c r="C24" s="60" t="s">
        <v>604</v>
      </c>
      <c r="D24" s="54" t="s">
        <v>605</v>
      </c>
      <c r="E24" s="6" t="s">
        <v>352</v>
      </c>
      <c r="F24" s="19">
        <v>1130000</v>
      </c>
      <c r="G24" s="24">
        <v>8542.7999999999993</v>
      </c>
      <c r="H24" s="24">
        <v>1.56</v>
      </c>
      <c r="I24" s="31"/>
      <c r="J24" s="31"/>
      <c r="K24" s="35"/>
    </row>
    <row r="25" spans="2:11" x14ac:dyDescent="0.25">
      <c r="B25" s="8" t="s">
        <v>2458</v>
      </c>
      <c r="C25" s="60" t="s">
        <v>2459</v>
      </c>
      <c r="D25" s="54" t="s">
        <v>2460</v>
      </c>
      <c r="E25" s="6" t="s">
        <v>223</v>
      </c>
      <c r="F25" s="19">
        <v>2231250</v>
      </c>
      <c r="G25" s="24">
        <v>8512.2199999999993</v>
      </c>
      <c r="H25" s="24">
        <v>1.55</v>
      </c>
      <c r="I25" s="31"/>
      <c r="J25" s="31"/>
      <c r="K25" s="35"/>
    </row>
    <row r="26" spans="2:11" x14ac:dyDescent="0.25">
      <c r="B26" s="8" t="s">
        <v>1037</v>
      </c>
      <c r="C26" s="60" t="s">
        <v>1038</v>
      </c>
      <c r="D26" s="54" t="s">
        <v>1039</v>
      </c>
      <c r="E26" s="6" t="s">
        <v>352</v>
      </c>
      <c r="F26" s="19">
        <v>92875</v>
      </c>
      <c r="G26" s="24">
        <v>8264.48</v>
      </c>
      <c r="H26" s="24">
        <v>1.51</v>
      </c>
      <c r="I26" s="31"/>
      <c r="J26" s="31"/>
      <c r="K26" s="35"/>
    </row>
    <row r="27" spans="2:11" x14ac:dyDescent="0.25">
      <c r="B27" s="8" t="s">
        <v>275</v>
      </c>
      <c r="C27" s="60" t="s">
        <v>276</v>
      </c>
      <c r="D27" s="54" t="s">
        <v>277</v>
      </c>
      <c r="E27" s="6" t="s">
        <v>149</v>
      </c>
      <c r="F27" s="19">
        <v>1444300</v>
      </c>
      <c r="G27" s="24">
        <v>7847.6</v>
      </c>
      <c r="H27" s="24">
        <v>1.43</v>
      </c>
      <c r="I27" s="31"/>
      <c r="J27" s="31"/>
      <c r="K27" s="35"/>
    </row>
    <row r="28" spans="2:11" x14ac:dyDescent="0.25">
      <c r="B28" s="8" t="s">
        <v>59</v>
      </c>
      <c r="C28" s="60" t="s">
        <v>60</v>
      </c>
      <c r="D28" s="54" t="s">
        <v>61</v>
      </c>
      <c r="E28" s="6" t="s">
        <v>44</v>
      </c>
      <c r="F28" s="19">
        <v>676500</v>
      </c>
      <c r="G28" s="24">
        <v>7170.9</v>
      </c>
      <c r="H28" s="24">
        <v>1.31</v>
      </c>
      <c r="I28" s="31"/>
      <c r="J28" s="31"/>
      <c r="K28" s="35"/>
    </row>
    <row r="29" spans="2:11" x14ac:dyDescent="0.25">
      <c r="B29" s="8" t="s">
        <v>313</v>
      </c>
      <c r="C29" s="60" t="s">
        <v>314</v>
      </c>
      <c r="D29" s="54" t="s">
        <v>315</v>
      </c>
      <c r="E29" s="6" t="s">
        <v>69</v>
      </c>
      <c r="F29" s="19">
        <v>624000</v>
      </c>
      <c r="G29" s="24">
        <v>7074.91</v>
      </c>
      <c r="H29" s="24">
        <v>1.29</v>
      </c>
      <c r="I29" s="31"/>
      <c r="J29" s="31"/>
      <c r="K29" s="35"/>
    </row>
    <row r="30" spans="2:11" x14ac:dyDescent="0.25">
      <c r="B30" s="8" t="s">
        <v>268</v>
      </c>
      <c r="C30" s="60" t="s">
        <v>269</v>
      </c>
      <c r="D30" s="54" t="s">
        <v>270</v>
      </c>
      <c r="E30" s="6" t="s">
        <v>76</v>
      </c>
      <c r="F30" s="19">
        <v>584375</v>
      </c>
      <c r="G30" s="24">
        <v>6971.01</v>
      </c>
      <c r="H30" s="24">
        <v>1.27</v>
      </c>
      <c r="I30" s="31"/>
      <c r="J30" s="31"/>
      <c r="K30" s="35"/>
    </row>
    <row r="31" spans="2:11" x14ac:dyDescent="0.25">
      <c r="B31" s="8" t="s">
        <v>655</v>
      </c>
      <c r="C31" s="60" t="s">
        <v>656</v>
      </c>
      <c r="D31" s="54" t="s">
        <v>657</v>
      </c>
      <c r="E31" s="6" t="s">
        <v>135</v>
      </c>
      <c r="F31" s="19">
        <v>896800</v>
      </c>
      <c r="G31" s="24">
        <v>6197.34</v>
      </c>
      <c r="H31" s="24">
        <v>1.1299999999999999</v>
      </c>
      <c r="I31" s="31"/>
      <c r="J31" s="31"/>
      <c r="K31" s="35"/>
    </row>
    <row r="32" spans="2:11" x14ac:dyDescent="0.25">
      <c r="B32" s="8" t="s">
        <v>2417</v>
      </c>
      <c r="C32" s="60" t="s">
        <v>2418</v>
      </c>
      <c r="D32" s="54" t="s">
        <v>2419</v>
      </c>
      <c r="E32" s="6" t="s">
        <v>261</v>
      </c>
      <c r="F32" s="19">
        <v>403200</v>
      </c>
      <c r="G32" s="24">
        <v>4898.4799999999996</v>
      </c>
      <c r="H32" s="24">
        <v>0.89</v>
      </c>
      <c r="I32" s="31"/>
      <c r="J32" s="31"/>
      <c r="K32" s="35"/>
    </row>
    <row r="33" spans="2:11" x14ac:dyDescent="0.25">
      <c r="B33" s="8" t="s">
        <v>73</v>
      </c>
      <c r="C33" s="60" t="s">
        <v>74</v>
      </c>
      <c r="D33" s="54" t="s">
        <v>75</v>
      </c>
      <c r="E33" s="6" t="s">
        <v>76</v>
      </c>
      <c r="F33" s="19">
        <v>338175</v>
      </c>
      <c r="G33" s="24">
        <v>4422.3100000000004</v>
      </c>
      <c r="H33" s="24">
        <v>0.81</v>
      </c>
      <c r="I33" s="31"/>
      <c r="J33" s="31"/>
      <c r="K33" s="35"/>
    </row>
    <row r="34" spans="2:11" x14ac:dyDescent="0.25">
      <c r="B34" s="8" t="s">
        <v>2439</v>
      </c>
      <c r="C34" s="60" t="s">
        <v>1411</v>
      </c>
      <c r="D34" s="54" t="s">
        <v>2440</v>
      </c>
      <c r="E34" s="6" t="s">
        <v>55</v>
      </c>
      <c r="F34" s="19">
        <v>1016800</v>
      </c>
      <c r="G34" s="24">
        <v>4162.78</v>
      </c>
      <c r="H34" s="24">
        <v>0.76</v>
      </c>
      <c r="I34" s="31"/>
      <c r="J34" s="31"/>
      <c r="K34" s="35"/>
    </row>
    <row r="35" spans="2:11" x14ac:dyDescent="0.25">
      <c r="B35" s="8" t="s">
        <v>2170</v>
      </c>
      <c r="C35" s="60" t="s">
        <v>1445</v>
      </c>
      <c r="D35" s="54" t="s">
        <v>2171</v>
      </c>
      <c r="E35" s="6" t="s">
        <v>99</v>
      </c>
      <c r="F35" s="19">
        <v>889875</v>
      </c>
      <c r="G35" s="24">
        <v>3939.03</v>
      </c>
      <c r="H35" s="24">
        <v>0.72</v>
      </c>
      <c r="I35" s="31"/>
      <c r="J35" s="31"/>
      <c r="K35" s="35"/>
    </row>
    <row r="36" spans="2:11" x14ac:dyDescent="0.25">
      <c r="B36" s="8" t="s">
        <v>2329</v>
      </c>
      <c r="C36" s="60" t="s">
        <v>2330</v>
      </c>
      <c r="D36" s="54" t="s">
        <v>2331</v>
      </c>
      <c r="E36" s="6" t="s">
        <v>628</v>
      </c>
      <c r="F36" s="19">
        <v>73050</v>
      </c>
      <c r="G36" s="24">
        <v>3507.57</v>
      </c>
      <c r="H36" s="24">
        <v>0.64</v>
      </c>
      <c r="I36" s="31"/>
      <c r="J36" s="31"/>
      <c r="K36" s="35"/>
    </row>
    <row r="37" spans="2:11" x14ac:dyDescent="0.25">
      <c r="B37" s="8" t="s">
        <v>77</v>
      </c>
      <c r="C37" s="60" t="s">
        <v>78</v>
      </c>
      <c r="D37" s="54" t="s">
        <v>79</v>
      </c>
      <c r="E37" s="6" t="s">
        <v>80</v>
      </c>
      <c r="F37" s="19">
        <v>127750</v>
      </c>
      <c r="G37" s="24">
        <v>3389.97</v>
      </c>
      <c r="H37" s="24">
        <v>0.62</v>
      </c>
      <c r="I37" s="31"/>
      <c r="J37" s="31"/>
      <c r="K37" s="35"/>
    </row>
    <row r="38" spans="2:11" x14ac:dyDescent="0.25">
      <c r="B38" s="8" t="s">
        <v>62</v>
      </c>
      <c r="C38" s="60" t="s">
        <v>63</v>
      </c>
      <c r="D38" s="54" t="s">
        <v>64</v>
      </c>
      <c r="E38" s="6" t="s">
        <v>65</v>
      </c>
      <c r="F38" s="19">
        <v>22300</v>
      </c>
      <c r="G38" s="24">
        <v>3020.98</v>
      </c>
      <c r="H38" s="24">
        <v>0.55000000000000004</v>
      </c>
      <c r="I38" s="31"/>
      <c r="J38" s="31"/>
      <c r="K38" s="35"/>
    </row>
    <row r="39" spans="2:11" x14ac:dyDescent="0.25">
      <c r="B39" s="8" t="s">
        <v>2432</v>
      </c>
      <c r="C39" s="60" t="s">
        <v>704</v>
      </c>
      <c r="D39" s="54" t="s">
        <v>2433</v>
      </c>
      <c r="E39" s="6" t="s">
        <v>866</v>
      </c>
      <c r="F39" s="19">
        <v>3124800</v>
      </c>
      <c r="G39" s="24">
        <v>2925.75</v>
      </c>
      <c r="H39" s="24">
        <v>0.53</v>
      </c>
      <c r="I39" s="31"/>
      <c r="J39" s="31"/>
      <c r="K39" s="35"/>
    </row>
    <row r="40" spans="2:11" x14ac:dyDescent="0.25">
      <c r="B40" s="8" t="s">
        <v>488</v>
      </c>
      <c r="C40" s="60" t="s">
        <v>489</v>
      </c>
      <c r="D40" s="54" t="s">
        <v>490</v>
      </c>
      <c r="E40" s="6" t="s">
        <v>491</v>
      </c>
      <c r="F40" s="19">
        <v>1260000</v>
      </c>
      <c r="G40" s="24">
        <v>2920.68</v>
      </c>
      <c r="H40" s="24">
        <v>0.53</v>
      </c>
      <c r="I40" s="31"/>
      <c r="J40" s="31"/>
      <c r="K40" s="35"/>
    </row>
    <row r="41" spans="2:11" x14ac:dyDescent="0.25">
      <c r="B41" s="8" t="s">
        <v>291</v>
      </c>
      <c r="C41" s="60" t="s">
        <v>292</v>
      </c>
      <c r="D41" s="54" t="s">
        <v>293</v>
      </c>
      <c r="E41" s="6" t="s">
        <v>294</v>
      </c>
      <c r="F41" s="19">
        <v>739500</v>
      </c>
      <c r="G41" s="24">
        <v>2875.18</v>
      </c>
      <c r="H41" s="24">
        <v>0.52</v>
      </c>
      <c r="I41" s="31"/>
      <c r="J41" s="31"/>
      <c r="K41" s="35"/>
    </row>
    <row r="42" spans="2:11" x14ac:dyDescent="0.25">
      <c r="B42" s="8" t="s">
        <v>195</v>
      </c>
      <c r="C42" s="60" t="s">
        <v>196</v>
      </c>
      <c r="D42" s="54" t="s">
        <v>197</v>
      </c>
      <c r="E42" s="6" t="s">
        <v>198</v>
      </c>
      <c r="F42" s="19">
        <v>133850</v>
      </c>
      <c r="G42" s="24">
        <v>2539.94</v>
      </c>
      <c r="H42" s="24">
        <v>0.46</v>
      </c>
      <c r="I42" s="31"/>
      <c r="J42" s="31"/>
      <c r="K42" s="35"/>
    </row>
    <row r="43" spans="2:11" x14ac:dyDescent="0.25">
      <c r="B43" s="8" t="s">
        <v>2424</v>
      </c>
      <c r="C43" s="60" t="s">
        <v>905</v>
      </c>
      <c r="D43" s="54" t="s">
        <v>2425</v>
      </c>
      <c r="E43" s="6" t="s">
        <v>261</v>
      </c>
      <c r="F43" s="19">
        <v>723550</v>
      </c>
      <c r="G43" s="24">
        <v>2510.7199999999998</v>
      </c>
      <c r="H43" s="24">
        <v>0.46</v>
      </c>
      <c r="I43" s="31"/>
      <c r="J43" s="31"/>
      <c r="K43" s="35"/>
    </row>
    <row r="44" spans="2:11" x14ac:dyDescent="0.25">
      <c r="B44" s="8" t="s">
        <v>301</v>
      </c>
      <c r="C44" s="60" t="s">
        <v>302</v>
      </c>
      <c r="D44" s="54" t="s">
        <v>303</v>
      </c>
      <c r="E44" s="6" t="s">
        <v>198</v>
      </c>
      <c r="F44" s="19">
        <v>275000</v>
      </c>
      <c r="G44" s="24">
        <v>2478.58</v>
      </c>
      <c r="H44" s="24">
        <v>0.45</v>
      </c>
      <c r="I44" s="31"/>
      <c r="J44" s="31"/>
      <c r="K44" s="35"/>
    </row>
    <row r="45" spans="2:11" x14ac:dyDescent="0.25">
      <c r="B45" s="8" t="s">
        <v>346</v>
      </c>
      <c r="C45" s="60" t="s">
        <v>347</v>
      </c>
      <c r="D45" s="54" t="s">
        <v>348</v>
      </c>
      <c r="E45" s="6" t="s">
        <v>76</v>
      </c>
      <c r="F45" s="19">
        <v>1243000</v>
      </c>
      <c r="G45" s="24">
        <v>2291.4699999999998</v>
      </c>
      <c r="H45" s="24">
        <v>0.42</v>
      </c>
      <c r="I45" s="31"/>
      <c r="J45" s="31"/>
      <c r="K45" s="35"/>
    </row>
    <row r="46" spans="2:11" x14ac:dyDescent="0.25">
      <c r="B46" s="8" t="s">
        <v>85</v>
      </c>
      <c r="C46" s="60" t="s">
        <v>86</v>
      </c>
      <c r="D46" s="54" t="s">
        <v>87</v>
      </c>
      <c r="E46" s="6" t="s">
        <v>88</v>
      </c>
      <c r="F46" s="19">
        <v>21500</v>
      </c>
      <c r="G46" s="24">
        <v>2035.41</v>
      </c>
      <c r="H46" s="24">
        <v>0.37</v>
      </c>
      <c r="I46" s="31"/>
      <c r="J46" s="31"/>
      <c r="K46" s="35"/>
    </row>
    <row r="47" spans="2:11" x14ac:dyDescent="0.25">
      <c r="B47" s="8" t="s">
        <v>2223</v>
      </c>
      <c r="C47" s="60" t="s">
        <v>2224</v>
      </c>
      <c r="D47" s="54" t="s">
        <v>2225</v>
      </c>
      <c r="E47" s="6" t="s">
        <v>76</v>
      </c>
      <c r="F47" s="19">
        <v>968200</v>
      </c>
      <c r="G47" s="24">
        <v>1887.99</v>
      </c>
      <c r="H47" s="24">
        <v>0.34</v>
      </c>
      <c r="I47" s="31"/>
      <c r="J47" s="31"/>
      <c r="K47" s="35"/>
    </row>
    <row r="48" spans="2:11" x14ac:dyDescent="0.25">
      <c r="B48" s="8" t="s">
        <v>2297</v>
      </c>
      <c r="C48" s="60" t="s">
        <v>2298</v>
      </c>
      <c r="D48" s="54" t="s">
        <v>2299</v>
      </c>
      <c r="E48" s="6" t="s">
        <v>44</v>
      </c>
      <c r="F48" s="19">
        <v>473075</v>
      </c>
      <c r="G48" s="24">
        <v>1799.34</v>
      </c>
      <c r="H48" s="24">
        <v>0.33</v>
      </c>
      <c r="I48" s="31"/>
      <c r="J48" s="31"/>
      <c r="K48" s="35"/>
    </row>
    <row r="49" spans="2:11" x14ac:dyDescent="0.25">
      <c r="B49" s="8" t="s">
        <v>2470</v>
      </c>
      <c r="C49" s="60" t="s">
        <v>2471</v>
      </c>
      <c r="D49" s="54" t="s">
        <v>2472</v>
      </c>
      <c r="E49" s="6" t="s">
        <v>596</v>
      </c>
      <c r="F49" s="19">
        <v>510625</v>
      </c>
      <c r="G49" s="24">
        <v>1761.66</v>
      </c>
      <c r="H49" s="24">
        <v>0.32</v>
      </c>
      <c r="I49" s="31"/>
      <c r="J49" s="31"/>
      <c r="K49" s="35"/>
    </row>
    <row r="50" spans="2:11" x14ac:dyDescent="0.25">
      <c r="B50" s="8" t="s">
        <v>1078</v>
      </c>
      <c r="C50" s="60" t="s">
        <v>1079</v>
      </c>
      <c r="D50" s="54" t="s">
        <v>1080</v>
      </c>
      <c r="E50" s="6" t="s">
        <v>44</v>
      </c>
      <c r="F50" s="19">
        <v>1288000</v>
      </c>
      <c r="G50" s="24">
        <v>1471.28</v>
      </c>
      <c r="H50" s="24">
        <v>0.27</v>
      </c>
      <c r="I50" s="31"/>
      <c r="J50" s="31"/>
      <c r="K50" s="35"/>
    </row>
    <row r="51" spans="2:11" x14ac:dyDescent="0.25">
      <c r="B51" s="8" t="s">
        <v>322</v>
      </c>
      <c r="C51" s="60" t="s">
        <v>323</v>
      </c>
      <c r="D51" s="54" t="s">
        <v>324</v>
      </c>
      <c r="E51" s="6" t="s">
        <v>120</v>
      </c>
      <c r="F51" s="19">
        <v>850000</v>
      </c>
      <c r="G51" s="24">
        <v>1450.78</v>
      </c>
      <c r="H51" s="24">
        <v>0.26</v>
      </c>
      <c r="I51" s="31"/>
      <c r="J51" s="31"/>
      <c r="K51" s="35"/>
    </row>
    <row r="52" spans="2:11" x14ac:dyDescent="0.25">
      <c r="B52" s="8" t="s">
        <v>1178</v>
      </c>
      <c r="C52" s="60" t="s">
        <v>1179</v>
      </c>
      <c r="D52" s="54" t="s">
        <v>1180</v>
      </c>
      <c r="E52" s="6" t="s">
        <v>55</v>
      </c>
      <c r="F52" s="19">
        <v>130350</v>
      </c>
      <c r="G52" s="24">
        <v>1446.75</v>
      </c>
      <c r="H52" s="24">
        <v>0.26</v>
      </c>
      <c r="I52" s="31"/>
      <c r="J52" s="31"/>
      <c r="K52" s="35"/>
    </row>
    <row r="53" spans="2:11" x14ac:dyDescent="0.25">
      <c r="B53" s="8" t="s">
        <v>2453</v>
      </c>
      <c r="C53" s="60" t="s">
        <v>774</v>
      </c>
      <c r="D53" s="54" t="s">
        <v>2454</v>
      </c>
      <c r="E53" s="6" t="s">
        <v>55</v>
      </c>
      <c r="F53" s="19">
        <v>415800</v>
      </c>
      <c r="G53" s="24">
        <v>1344.28</v>
      </c>
      <c r="H53" s="24">
        <v>0.25</v>
      </c>
      <c r="I53" s="31"/>
      <c r="J53" s="31"/>
      <c r="K53" s="35"/>
    </row>
    <row r="54" spans="2:11" x14ac:dyDescent="0.25">
      <c r="B54" s="8" t="s">
        <v>2246</v>
      </c>
      <c r="C54" s="60" t="s">
        <v>2247</v>
      </c>
      <c r="D54" s="54" t="s">
        <v>2248</v>
      </c>
      <c r="E54" s="6" t="s">
        <v>84</v>
      </c>
      <c r="F54" s="19">
        <v>331200</v>
      </c>
      <c r="G54" s="24">
        <v>1328.61</v>
      </c>
      <c r="H54" s="24">
        <v>0.24</v>
      </c>
      <c r="I54" s="31"/>
      <c r="J54" s="31"/>
      <c r="K54" s="35"/>
    </row>
    <row r="55" spans="2:11" x14ac:dyDescent="0.25">
      <c r="B55" s="8" t="s">
        <v>284</v>
      </c>
      <c r="C55" s="60" t="s">
        <v>285</v>
      </c>
      <c r="D55" s="54" t="s">
        <v>286</v>
      </c>
      <c r="E55" s="6" t="s">
        <v>287</v>
      </c>
      <c r="F55" s="19">
        <v>61800</v>
      </c>
      <c r="G55" s="24">
        <v>1215.8499999999999</v>
      </c>
      <c r="H55" s="24">
        <v>0.22</v>
      </c>
      <c r="I55" s="31"/>
      <c r="J55" s="31"/>
      <c r="K55" s="35"/>
    </row>
    <row r="56" spans="2:11" x14ac:dyDescent="0.25">
      <c r="B56" s="8" t="s">
        <v>424</v>
      </c>
      <c r="C56" s="60" t="s">
        <v>425</v>
      </c>
      <c r="D56" s="54" t="s">
        <v>426</v>
      </c>
      <c r="E56" s="6" t="s">
        <v>88</v>
      </c>
      <c r="F56" s="19">
        <v>58450</v>
      </c>
      <c r="G56" s="24">
        <v>1160.1199999999999</v>
      </c>
      <c r="H56" s="24">
        <v>0.21</v>
      </c>
      <c r="I56" s="31"/>
      <c r="J56" s="31"/>
      <c r="K56" s="35"/>
    </row>
    <row r="57" spans="2:11" x14ac:dyDescent="0.25">
      <c r="B57" s="8" t="s">
        <v>265</v>
      </c>
      <c r="C57" s="60" t="s">
        <v>266</v>
      </c>
      <c r="D57" s="54" t="s">
        <v>267</v>
      </c>
      <c r="E57" s="6" t="s">
        <v>84</v>
      </c>
      <c r="F57" s="19">
        <v>4846</v>
      </c>
      <c r="G57" s="24">
        <v>1124.27</v>
      </c>
      <c r="H57" s="24">
        <v>0.2</v>
      </c>
      <c r="I57" s="31"/>
      <c r="J57" s="31"/>
      <c r="K57" s="35"/>
    </row>
    <row r="58" spans="2:11" x14ac:dyDescent="0.25">
      <c r="B58" s="8" t="s">
        <v>1190</v>
      </c>
      <c r="C58" s="60" t="s">
        <v>1191</v>
      </c>
      <c r="D58" s="54" t="s">
        <v>1192</v>
      </c>
      <c r="E58" s="6" t="s">
        <v>866</v>
      </c>
      <c r="F58" s="19">
        <v>69825</v>
      </c>
      <c r="G58" s="24">
        <v>1112.3800000000001</v>
      </c>
      <c r="H58" s="24">
        <v>0.2</v>
      </c>
      <c r="I58" s="31"/>
      <c r="J58" s="31"/>
      <c r="K58" s="35"/>
    </row>
    <row r="59" spans="2:11" x14ac:dyDescent="0.25">
      <c r="B59" s="8" t="s">
        <v>498</v>
      </c>
      <c r="C59" s="60" t="s">
        <v>499</v>
      </c>
      <c r="D59" s="54" t="s">
        <v>500</v>
      </c>
      <c r="E59" s="6" t="s">
        <v>501</v>
      </c>
      <c r="F59" s="19">
        <v>63800</v>
      </c>
      <c r="G59" s="24">
        <v>1095.51</v>
      </c>
      <c r="H59" s="24">
        <v>0.2</v>
      </c>
      <c r="I59" s="31"/>
      <c r="J59" s="31"/>
      <c r="K59" s="35"/>
    </row>
    <row r="60" spans="2:11" x14ac:dyDescent="0.25">
      <c r="B60" s="8" t="s">
        <v>2525</v>
      </c>
      <c r="C60" s="60" t="s">
        <v>2526</v>
      </c>
      <c r="D60" s="54" t="s">
        <v>2527</v>
      </c>
      <c r="E60" s="6" t="s">
        <v>88</v>
      </c>
      <c r="F60" s="19">
        <v>92700</v>
      </c>
      <c r="G60" s="24">
        <v>1076.53</v>
      </c>
      <c r="H60" s="24">
        <v>0.2</v>
      </c>
      <c r="I60" s="31"/>
      <c r="J60" s="31"/>
      <c r="K60" s="35"/>
    </row>
    <row r="61" spans="2:11" x14ac:dyDescent="0.25">
      <c r="B61" s="8" t="s">
        <v>1196</v>
      </c>
      <c r="C61" s="60" t="s">
        <v>1197</v>
      </c>
      <c r="D61" s="54" t="s">
        <v>1198</v>
      </c>
      <c r="E61" s="6" t="s">
        <v>149</v>
      </c>
      <c r="F61" s="19">
        <v>60000</v>
      </c>
      <c r="G61" s="24">
        <v>1044.3</v>
      </c>
      <c r="H61" s="24">
        <v>0.19</v>
      </c>
      <c r="I61" s="31"/>
      <c r="J61" s="31"/>
      <c r="K61" s="35"/>
    </row>
    <row r="62" spans="2:11" x14ac:dyDescent="0.25">
      <c r="B62" s="8" t="s">
        <v>2498</v>
      </c>
      <c r="C62" s="60" t="s">
        <v>2499</v>
      </c>
      <c r="D62" s="54" t="s">
        <v>2500</v>
      </c>
      <c r="E62" s="6" t="s">
        <v>44</v>
      </c>
      <c r="F62" s="19">
        <v>100100</v>
      </c>
      <c r="G62" s="24">
        <v>1017.62</v>
      </c>
      <c r="H62" s="24">
        <v>0.19</v>
      </c>
      <c r="I62" s="31"/>
      <c r="J62" s="31"/>
      <c r="K62" s="35"/>
    </row>
    <row r="63" spans="2:11" x14ac:dyDescent="0.25">
      <c r="B63" s="8" t="s">
        <v>242</v>
      </c>
      <c r="C63" s="60" t="s">
        <v>243</v>
      </c>
      <c r="D63" s="54" t="s">
        <v>244</v>
      </c>
      <c r="E63" s="6" t="s">
        <v>245</v>
      </c>
      <c r="F63" s="19">
        <v>28737</v>
      </c>
      <c r="G63" s="24">
        <v>821.62</v>
      </c>
      <c r="H63" s="24">
        <v>0.15</v>
      </c>
      <c r="I63" s="31"/>
      <c r="J63" s="31"/>
      <c r="K63" s="35"/>
    </row>
    <row r="64" spans="2:11" x14ac:dyDescent="0.25">
      <c r="B64" s="8" t="s">
        <v>2315</v>
      </c>
      <c r="C64" s="60" t="s">
        <v>777</v>
      </c>
      <c r="D64" s="54" t="s">
        <v>2316</v>
      </c>
      <c r="E64" s="6" t="s">
        <v>55</v>
      </c>
      <c r="F64" s="19">
        <v>228800</v>
      </c>
      <c r="G64" s="24">
        <v>769.45</v>
      </c>
      <c r="H64" s="24">
        <v>0.14000000000000001</v>
      </c>
      <c r="I64" s="31"/>
      <c r="J64" s="31"/>
      <c r="K64" s="35"/>
    </row>
    <row r="65" spans="2:11" x14ac:dyDescent="0.25">
      <c r="B65" s="8" t="s">
        <v>1123</v>
      </c>
      <c r="C65" s="60" t="s">
        <v>1124</v>
      </c>
      <c r="D65" s="54" t="s">
        <v>1125</v>
      </c>
      <c r="E65" s="6" t="s">
        <v>1126</v>
      </c>
      <c r="F65" s="19">
        <v>796500</v>
      </c>
      <c r="G65" s="24">
        <v>702.51</v>
      </c>
      <c r="H65" s="24">
        <v>0.13</v>
      </c>
      <c r="I65" s="31"/>
      <c r="J65" s="31"/>
      <c r="K65" s="35"/>
    </row>
    <row r="66" spans="2:11" x14ac:dyDescent="0.25">
      <c r="B66" s="8" t="s">
        <v>170</v>
      </c>
      <c r="C66" s="60" t="s">
        <v>171</v>
      </c>
      <c r="D66" s="54" t="s">
        <v>172</v>
      </c>
      <c r="E66" s="6" t="s">
        <v>124</v>
      </c>
      <c r="F66" s="19">
        <v>124747</v>
      </c>
      <c r="G66" s="24">
        <v>618.75</v>
      </c>
      <c r="H66" s="24">
        <v>0.11</v>
      </c>
      <c r="I66" s="31"/>
      <c r="J66" s="31"/>
      <c r="K66" s="35"/>
    </row>
    <row r="67" spans="2:11" x14ac:dyDescent="0.25">
      <c r="B67" s="8" t="s">
        <v>1181</v>
      </c>
      <c r="C67" s="60" t="s">
        <v>1182</v>
      </c>
      <c r="D67" s="54" t="s">
        <v>1183</v>
      </c>
      <c r="E67" s="6" t="s">
        <v>261</v>
      </c>
      <c r="F67" s="19">
        <v>181500</v>
      </c>
      <c r="G67" s="24">
        <v>594.23</v>
      </c>
      <c r="H67" s="24">
        <v>0.11</v>
      </c>
      <c r="I67" s="31"/>
      <c r="J67" s="31"/>
      <c r="K67" s="35"/>
    </row>
    <row r="68" spans="2:11" x14ac:dyDescent="0.25">
      <c r="B68" s="8" t="s">
        <v>505</v>
      </c>
      <c r="C68" s="60" t="s">
        <v>506</v>
      </c>
      <c r="D68" s="54" t="s">
        <v>507</v>
      </c>
      <c r="E68" s="6" t="s">
        <v>120</v>
      </c>
      <c r="F68" s="19">
        <v>1100</v>
      </c>
      <c r="G68" s="24">
        <v>550</v>
      </c>
      <c r="H68" s="24">
        <v>0.1</v>
      </c>
      <c r="I68" s="31"/>
      <c r="J68" s="31"/>
      <c r="K68" s="35"/>
    </row>
    <row r="69" spans="2:11" x14ac:dyDescent="0.25">
      <c r="B69" s="8" t="s">
        <v>1956</v>
      </c>
      <c r="C69" s="60" t="s">
        <v>1957</v>
      </c>
      <c r="D69" s="54" t="s">
        <v>1958</v>
      </c>
      <c r="E69" s="6" t="s">
        <v>149</v>
      </c>
      <c r="F69" s="19">
        <v>28800</v>
      </c>
      <c r="G69" s="24">
        <v>453.05</v>
      </c>
      <c r="H69" s="24">
        <v>0.08</v>
      </c>
      <c r="I69" s="31"/>
      <c r="J69" s="31"/>
      <c r="K69" s="35"/>
    </row>
    <row r="70" spans="2:11" x14ac:dyDescent="0.25">
      <c r="B70" s="8" t="s">
        <v>48</v>
      </c>
      <c r="C70" s="60" t="s">
        <v>49</v>
      </c>
      <c r="D70" s="54" t="s">
        <v>50</v>
      </c>
      <c r="E70" s="6" t="s">
        <v>51</v>
      </c>
      <c r="F70" s="19">
        <v>11200</v>
      </c>
      <c r="G70" s="24">
        <v>453.03</v>
      </c>
      <c r="H70" s="24">
        <v>0.08</v>
      </c>
      <c r="I70" s="31"/>
      <c r="J70" s="31"/>
      <c r="K70" s="35"/>
    </row>
    <row r="71" spans="2:11" x14ac:dyDescent="0.25">
      <c r="B71" s="8" t="s">
        <v>1102</v>
      </c>
      <c r="C71" s="60" t="s">
        <v>1103</v>
      </c>
      <c r="D71" s="54" t="s">
        <v>1104</v>
      </c>
      <c r="E71" s="6" t="s">
        <v>274</v>
      </c>
      <c r="F71" s="19">
        <v>29600</v>
      </c>
      <c r="G71" s="24">
        <v>441.04</v>
      </c>
      <c r="H71" s="24">
        <v>0.08</v>
      </c>
      <c r="I71" s="31"/>
      <c r="J71" s="31"/>
      <c r="K71" s="35"/>
    </row>
    <row r="72" spans="2:11" x14ac:dyDescent="0.25">
      <c r="B72" s="8" t="s">
        <v>121</v>
      </c>
      <c r="C72" s="60" t="s">
        <v>122</v>
      </c>
      <c r="D72" s="54" t="s">
        <v>123</v>
      </c>
      <c r="E72" s="6" t="s">
        <v>124</v>
      </c>
      <c r="F72" s="19">
        <v>58000</v>
      </c>
      <c r="G72" s="24">
        <v>427.98</v>
      </c>
      <c r="H72" s="24">
        <v>0.08</v>
      </c>
      <c r="I72" s="31"/>
      <c r="J72" s="31"/>
      <c r="K72" s="35"/>
    </row>
    <row r="73" spans="2:11" x14ac:dyDescent="0.25">
      <c r="B73" s="8" t="s">
        <v>1084</v>
      </c>
      <c r="C73" s="60" t="s">
        <v>1085</v>
      </c>
      <c r="D73" s="54" t="s">
        <v>1086</v>
      </c>
      <c r="E73" s="6" t="s">
        <v>198</v>
      </c>
      <c r="F73" s="19">
        <v>108750</v>
      </c>
      <c r="G73" s="24">
        <v>414.34</v>
      </c>
      <c r="H73" s="24">
        <v>0.08</v>
      </c>
      <c r="I73" s="31"/>
      <c r="J73" s="31"/>
      <c r="K73" s="35"/>
    </row>
    <row r="74" spans="2:11" x14ac:dyDescent="0.25">
      <c r="B74" s="8" t="s">
        <v>938</v>
      </c>
      <c r="C74" s="60" t="s">
        <v>939</v>
      </c>
      <c r="D74" s="54" t="s">
        <v>940</v>
      </c>
      <c r="E74" s="6" t="s">
        <v>106</v>
      </c>
      <c r="F74" s="19">
        <v>116400</v>
      </c>
      <c r="G74" s="24">
        <v>381.91</v>
      </c>
      <c r="H74" s="24">
        <v>7.0000000000000007E-2</v>
      </c>
      <c r="I74" s="31"/>
      <c r="J74" s="31"/>
      <c r="K74" s="35"/>
    </row>
    <row r="75" spans="2:11" x14ac:dyDescent="0.25">
      <c r="B75" s="8" t="s">
        <v>417</v>
      </c>
      <c r="C75" s="60" t="s">
        <v>418</v>
      </c>
      <c r="D75" s="54" t="s">
        <v>419</v>
      </c>
      <c r="E75" s="6" t="s">
        <v>113</v>
      </c>
      <c r="F75" s="19">
        <v>13800</v>
      </c>
      <c r="G75" s="24">
        <v>361.85</v>
      </c>
      <c r="H75" s="24">
        <v>7.0000000000000007E-2</v>
      </c>
      <c r="I75" s="31"/>
      <c r="J75" s="31"/>
      <c r="K75" s="35"/>
    </row>
    <row r="76" spans="2:11" x14ac:dyDescent="0.25">
      <c r="B76" s="8" t="s">
        <v>514</v>
      </c>
      <c r="C76" s="60" t="s">
        <v>515</v>
      </c>
      <c r="D76" s="54" t="s">
        <v>516</v>
      </c>
      <c r="E76" s="6" t="s">
        <v>44</v>
      </c>
      <c r="F76" s="19">
        <v>172800</v>
      </c>
      <c r="G76" s="24">
        <v>282.52999999999997</v>
      </c>
      <c r="H76" s="24">
        <v>0.05</v>
      </c>
      <c r="I76" s="31"/>
      <c r="J76" s="31"/>
      <c r="K76" s="35"/>
    </row>
    <row r="77" spans="2:11" x14ac:dyDescent="0.25">
      <c r="B77" s="8" t="s">
        <v>2484</v>
      </c>
      <c r="C77" s="60" t="s">
        <v>2485</v>
      </c>
      <c r="D77" s="54" t="s">
        <v>2486</v>
      </c>
      <c r="E77" s="6" t="s">
        <v>99</v>
      </c>
      <c r="F77" s="19">
        <v>22100</v>
      </c>
      <c r="G77" s="24">
        <v>202.44</v>
      </c>
      <c r="H77" s="24">
        <v>0.04</v>
      </c>
      <c r="I77" s="31"/>
      <c r="J77" s="31"/>
      <c r="K77" s="35"/>
    </row>
    <row r="78" spans="2:11" x14ac:dyDescent="0.25">
      <c r="B78" s="8" t="s">
        <v>2238</v>
      </c>
      <c r="C78" s="60" t="s">
        <v>2239</v>
      </c>
      <c r="D78" s="54" t="s">
        <v>2240</v>
      </c>
      <c r="E78" s="6" t="s">
        <v>223</v>
      </c>
      <c r="F78" s="19">
        <v>28175</v>
      </c>
      <c r="G78" s="24">
        <v>167.77</v>
      </c>
      <c r="H78" s="24">
        <v>0.03</v>
      </c>
      <c r="I78" s="31"/>
      <c r="J78" s="31"/>
      <c r="K78" s="35"/>
    </row>
    <row r="79" spans="2:11" x14ac:dyDescent="0.25">
      <c r="B79" s="8" t="s">
        <v>2487</v>
      </c>
      <c r="C79" s="60" t="s">
        <v>2488</v>
      </c>
      <c r="D79" s="54" t="s">
        <v>2489</v>
      </c>
      <c r="E79" s="6" t="s">
        <v>596</v>
      </c>
      <c r="F79" s="19">
        <v>19200</v>
      </c>
      <c r="G79" s="24">
        <v>157.44</v>
      </c>
      <c r="H79" s="24">
        <v>0.03</v>
      </c>
      <c r="I79" s="31"/>
      <c r="J79" s="31"/>
      <c r="K79" s="35"/>
    </row>
    <row r="80" spans="2:11" x14ac:dyDescent="0.25">
      <c r="B80" s="8" t="s">
        <v>1193</v>
      </c>
      <c r="C80" s="60" t="s">
        <v>1194</v>
      </c>
      <c r="D80" s="54" t="s">
        <v>1195</v>
      </c>
      <c r="E80" s="6" t="s">
        <v>55</v>
      </c>
      <c r="F80" s="19">
        <v>56400</v>
      </c>
      <c r="G80" s="24">
        <v>136.12</v>
      </c>
      <c r="H80" s="24">
        <v>0.02</v>
      </c>
      <c r="I80" s="31"/>
      <c r="J80" s="31"/>
      <c r="K80" s="35"/>
    </row>
    <row r="81" spans="2:11" x14ac:dyDescent="0.25">
      <c r="B81" s="8" t="s">
        <v>1096</v>
      </c>
      <c r="C81" s="60" t="s">
        <v>1097</v>
      </c>
      <c r="D81" s="54" t="s">
        <v>1098</v>
      </c>
      <c r="E81" s="6" t="s">
        <v>451</v>
      </c>
      <c r="F81" s="19">
        <v>97500</v>
      </c>
      <c r="G81" s="24">
        <v>135.65</v>
      </c>
      <c r="H81" s="24">
        <v>0.02</v>
      </c>
      <c r="I81" s="31"/>
      <c r="J81" s="31"/>
      <c r="K81" s="35"/>
    </row>
    <row r="82" spans="2:11" x14ac:dyDescent="0.25">
      <c r="B82" s="8" t="s">
        <v>1105</v>
      </c>
      <c r="C82" s="60" t="s">
        <v>1106</v>
      </c>
      <c r="D82" s="54" t="s">
        <v>1107</v>
      </c>
      <c r="E82" s="6" t="s">
        <v>84</v>
      </c>
      <c r="F82" s="19">
        <v>2750</v>
      </c>
      <c r="G82" s="24">
        <v>92.7</v>
      </c>
      <c r="H82" s="24">
        <v>0.02</v>
      </c>
      <c r="I82" s="31"/>
      <c r="J82" s="31"/>
      <c r="K82" s="35"/>
    </row>
    <row r="83" spans="2:11" x14ac:dyDescent="0.25">
      <c r="B83" s="8" t="s">
        <v>2473</v>
      </c>
      <c r="C83" s="60" t="s">
        <v>732</v>
      </c>
      <c r="D83" s="54" t="s">
        <v>2474</v>
      </c>
      <c r="E83" s="6" t="s">
        <v>55</v>
      </c>
      <c r="F83" s="19">
        <v>17000</v>
      </c>
      <c r="G83" s="24">
        <v>91.53</v>
      </c>
      <c r="H83" s="24">
        <v>0.02</v>
      </c>
      <c r="I83" s="31"/>
      <c r="J83" s="31"/>
      <c r="K83" s="35"/>
    </row>
    <row r="84" spans="2:11" x14ac:dyDescent="0.25">
      <c r="B84" s="8" t="s">
        <v>2241</v>
      </c>
      <c r="C84" s="60" t="s">
        <v>1483</v>
      </c>
      <c r="D84" s="54" t="s">
        <v>2242</v>
      </c>
      <c r="E84" s="6" t="s">
        <v>451</v>
      </c>
      <c r="F84" s="19">
        <v>22275</v>
      </c>
      <c r="G84" s="24">
        <v>81.47</v>
      </c>
      <c r="H84" s="24">
        <v>0.01</v>
      </c>
      <c r="I84" s="31"/>
      <c r="J84" s="31"/>
      <c r="K84" s="35"/>
    </row>
    <row r="85" spans="2:11" x14ac:dyDescent="0.25">
      <c r="B85" s="8" t="s">
        <v>458</v>
      </c>
      <c r="C85" s="60" t="s">
        <v>459</v>
      </c>
      <c r="D85" s="54" t="s">
        <v>460</v>
      </c>
      <c r="E85" s="6" t="s">
        <v>55</v>
      </c>
      <c r="F85" s="19">
        <v>3750</v>
      </c>
      <c r="G85" s="24">
        <v>69.650000000000006</v>
      </c>
      <c r="H85" s="24">
        <v>0.01</v>
      </c>
      <c r="I85" s="31"/>
      <c r="J85" s="31"/>
      <c r="K85" s="35"/>
    </row>
    <row r="86" spans="2:11" x14ac:dyDescent="0.25">
      <c r="B86" s="8" t="s">
        <v>565</v>
      </c>
      <c r="C86" s="60" t="s">
        <v>566</v>
      </c>
      <c r="D86" s="54" t="s">
        <v>567</v>
      </c>
      <c r="E86" s="6" t="s">
        <v>501</v>
      </c>
      <c r="F86" s="19">
        <v>2800</v>
      </c>
      <c r="G86" s="24">
        <v>52.5</v>
      </c>
      <c r="H86" s="24">
        <v>0.01</v>
      </c>
      <c r="I86" s="31"/>
      <c r="J86" s="31"/>
      <c r="K86" s="35"/>
    </row>
    <row r="87" spans="2:11" x14ac:dyDescent="0.25">
      <c r="B87" s="8" t="s">
        <v>92</v>
      </c>
      <c r="C87" s="60" t="s">
        <v>93</v>
      </c>
      <c r="D87" s="54" t="s">
        <v>94</v>
      </c>
      <c r="E87" s="6" t="s">
        <v>95</v>
      </c>
      <c r="F87" s="19">
        <v>3000</v>
      </c>
      <c r="G87" s="24">
        <v>50.63</v>
      </c>
      <c r="H87" s="24">
        <v>0.01</v>
      </c>
      <c r="I87" s="31"/>
      <c r="J87" s="31"/>
      <c r="K87" s="35"/>
    </row>
    <row r="88" spans="2:11" x14ac:dyDescent="0.25">
      <c r="B88" s="8" t="s">
        <v>1099</v>
      </c>
      <c r="C88" s="60" t="s">
        <v>1100</v>
      </c>
      <c r="D88" s="54" t="s">
        <v>1101</v>
      </c>
      <c r="E88" s="6" t="s">
        <v>571</v>
      </c>
      <c r="F88" s="19">
        <v>8130</v>
      </c>
      <c r="G88" s="24">
        <v>45.71</v>
      </c>
      <c r="H88" s="24">
        <v>0.01</v>
      </c>
      <c r="I88" s="31"/>
      <c r="J88" s="31"/>
      <c r="K88" s="35"/>
    </row>
    <row r="89" spans="2:11" x14ac:dyDescent="0.25">
      <c r="B89" s="8" t="s">
        <v>2426</v>
      </c>
      <c r="C89" s="60" t="s">
        <v>2427</v>
      </c>
      <c r="D89" s="54" t="s">
        <v>2428</v>
      </c>
      <c r="E89" s="6" t="s">
        <v>88</v>
      </c>
      <c r="F89" s="19">
        <v>1500</v>
      </c>
      <c r="G89" s="24">
        <v>37.200000000000003</v>
      </c>
      <c r="H89" s="24">
        <v>0.01</v>
      </c>
      <c r="I89" s="31"/>
      <c r="J89" s="31"/>
      <c r="K89" s="35"/>
    </row>
    <row r="90" spans="2:11" x14ac:dyDescent="0.25">
      <c r="B90" s="8" t="s">
        <v>2294</v>
      </c>
      <c r="C90" s="60" t="s">
        <v>2295</v>
      </c>
      <c r="D90" s="54" t="s">
        <v>2296</v>
      </c>
      <c r="E90" s="6" t="s">
        <v>451</v>
      </c>
      <c r="F90" s="19">
        <v>1975</v>
      </c>
      <c r="G90" s="24">
        <v>6.4</v>
      </c>
      <c r="H90" s="24" t="s">
        <v>4905</v>
      </c>
      <c r="I90" s="31"/>
      <c r="J90" s="31"/>
      <c r="K90" s="35"/>
    </row>
    <row r="91" spans="2:11" x14ac:dyDescent="0.25">
      <c r="C91" s="58" t="s">
        <v>199</v>
      </c>
      <c r="D91" s="54"/>
      <c r="E91" s="6"/>
      <c r="F91" s="19"/>
      <c r="G91" s="25">
        <v>367668.66</v>
      </c>
      <c r="H91" s="25">
        <v>67.02</v>
      </c>
      <c r="I91" s="31"/>
      <c r="J91" s="31"/>
      <c r="K91" s="35"/>
    </row>
    <row r="92" spans="2:11" x14ac:dyDescent="0.25">
      <c r="C92" s="57"/>
      <c r="D92" s="54"/>
      <c r="E92" s="6"/>
      <c r="F92" s="19"/>
      <c r="G92" s="24"/>
      <c r="H92" s="24"/>
      <c r="I92" s="31"/>
      <c r="J92" s="31"/>
      <c r="K92" s="35"/>
    </row>
    <row r="93" spans="2:11" x14ac:dyDescent="0.25">
      <c r="C93" s="59" t="s">
        <v>1163</v>
      </c>
      <c r="D93" s="54"/>
      <c r="E93" s="6"/>
      <c r="F93" s="19"/>
      <c r="G93" s="24"/>
      <c r="H93" s="24"/>
      <c r="I93" s="31"/>
      <c r="J93" s="31"/>
      <c r="K93" s="35"/>
    </row>
    <row r="94" spans="2:11" x14ac:dyDescent="0.25">
      <c r="B94" s="8" t="s">
        <v>1296</v>
      </c>
      <c r="C94" s="60" t="s">
        <v>1297</v>
      </c>
      <c r="D94" s="54" t="s">
        <v>1298</v>
      </c>
      <c r="E94" s="6" t="s">
        <v>135</v>
      </c>
      <c r="F94" s="19">
        <v>1896031</v>
      </c>
      <c r="G94" s="24">
        <v>6478.93</v>
      </c>
      <c r="H94" s="24">
        <v>1.18</v>
      </c>
      <c r="I94" s="31"/>
      <c r="J94" s="31"/>
      <c r="K94" s="35"/>
    </row>
    <row r="95" spans="2:11" x14ac:dyDescent="0.25">
      <c r="B95" s="8" t="s">
        <v>1164</v>
      </c>
      <c r="C95" s="60" t="s">
        <v>1165</v>
      </c>
      <c r="D95" s="54" t="s">
        <v>1166</v>
      </c>
      <c r="E95" s="6" t="s">
        <v>135</v>
      </c>
      <c r="F95" s="19">
        <v>1411853</v>
      </c>
      <c r="G95" s="24">
        <v>6190.69</v>
      </c>
      <c r="H95" s="24">
        <v>1.1299999999999999</v>
      </c>
      <c r="I95" s="31"/>
      <c r="J95" s="31"/>
      <c r="K95" s="35"/>
    </row>
    <row r="96" spans="2:11" x14ac:dyDescent="0.25">
      <c r="C96" s="58" t="s">
        <v>199</v>
      </c>
      <c r="D96" s="54"/>
      <c r="E96" s="6"/>
      <c r="F96" s="19"/>
      <c r="G96" s="25">
        <v>12669.62</v>
      </c>
      <c r="H96" s="25">
        <v>2.31</v>
      </c>
      <c r="I96" s="31"/>
      <c r="J96" s="31"/>
      <c r="K96" s="35"/>
    </row>
    <row r="97" spans="1:11" x14ac:dyDescent="0.25">
      <c r="C97" s="57"/>
      <c r="D97" s="54"/>
      <c r="E97" s="6"/>
      <c r="F97" s="19"/>
      <c r="G97" s="24"/>
      <c r="H97" s="24"/>
      <c r="I97" s="31"/>
      <c r="J97" s="31"/>
      <c r="K97" s="35"/>
    </row>
    <row r="98" spans="1:11" x14ac:dyDescent="0.25">
      <c r="C98" s="58" t="s">
        <v>3</v>
      </c>
      <c r="D98" s="54"/>
      <c r="E98" s="6"/>
      <c r="F98" s="19"/>
      <c r="G98" s="24" t="s">
        <v>2</v>
      </c>
      <c r="H98" s="24" t="s">
        <v>2</v>
      </c>
      <c r="I98" s="31"/>
      <c r="J98" s="31"/>
      <c r="K98" s="35"/>
    </row>
    <row r="99" spans="1:11" x14ac:dyDescent="0.25">
      <c r="C99" s="57"/>
      <c r="D99" s="54"/>
      <c r="E99" s="6"/>
      <c r="F99" s="19"/>
      <c r="G99" s="24"/>
      <c r="H99" s="24"/>
      <c r="I99" s="31"/>
      <c r="J99" s="31"/>
      <c r="K99" s="35"/>
    </row>
    <row r="100" spans="1:11" x14ac:dyDescent="0.25">
      <c r="C100" s="58" t="s">
        <v>4</v>
      </c>
      <c r="D100" s="54"/>
      <c r="E100" s="6"/>
      <c r="F100" s="19"/>
      <c r="G100" s="24" t="s">
        <v>2</v>
      </c>
      <c r="H100" s="24" t="s">
        <v>2</v>
      </c>
      <c r="I100" s="31"/>
      <c r="J100" s="31"/>
      <c r="K100" s="35"/>
    </row>
    <row r="101" spans="1:11" x14ac:dyDescent="0.25">
      <c r="C101" s="57"/>
      <c r="D101" s="54"/>
      <c r="E101" s="6"/>
      <c r="F101" s="19"/>
      <c r="G101" s="24"/>
      <c r="H101" s="24"/>
      <c r="I101" s="31"/>
      <c r="J101" s="31"/>
      <c r="K101" s="35"/>
    </row>
    <row r="102" spans="1:11" x14ac:dyDescent="0.25">
      <c r="A102" s="10"/>
      <c r="B102" s="28"/>
      <c r="C102" s="58" t="s">
        <v>5</v>
      </c>
      <c r="D102" s="54"/>
      <c r="E102" s="6"/>
      <c r="F102" s="19"/>
      <c r="G102" s="24"/>
      <c r="H102" s="24"/>
      <c r="I102" s="31"/>
      <c r="J102" s="31"/>
      <c r="K102" s="35"/>
    </row>
    <row r="103" spans="1:11" x14ac:dyDescent="0.25">
      <c r="C103" s="59" t="s">
        <v>6</v>
      </c>
      <c r="D103" s="54"/>
      <c r="E103" s="6"/>
      <c r="F103" s="19"/>
      <c r="G103" s="24"/>
      <c r="H103" s="24"/>
      <c r="I103" s="31"/>
      <c r="J103" s="31"/>
      <c r="K103" s="35"/>
    </row>
    <row r="104" spans="1:11" x14ac:dyDescent="0.25">
      <c r="C104" s="59" t="s">
        <v>687</v>
      </c>
      <c r="D104" s="54"/>
      <c r="E104" s="6"/>
      <c r="F104" s="19"/>
      <c r="G104" s="24"/>
      <c r="H104" s="24"/>
      <c r="I104" s="31"/>
      <c r="J104" s="31"/>
      <c r="K104" s="35"/>
    </row>
    <row r="105" spans="1:11" x14ac:dyDescent="0.25">
      <c r="B105" s="8" t="s">
        <v>1222</v>
      </c>
      <c r="C105" s="60" t="s">
        <v>848</v>
      </c>
      <c r="D105" s="54" t="s">
        <v>1223</v>
      </c>
      <c r="E105" s="6" t="s">
        <v>702</v>
      </c>
      <c r="F105" s="19">
        <v>10000</v>
      </c>
      <c r="G105" s="24">
        <v>9971.61</v>
      </c>
      <c r="H105" s="24">
        <v>1.82</v>
      </c>
      <c r="I105" s="31">
        <v>7.63</v>
      </c>
      <c r="J105" s="31"/>
      <c r="K105" s="35"/>
    </row>
    <row r="106" spans="1:11" x14ac:dyDescent="0.25">
      <c r="B106" s="8" t="s">
        <v>2361</v>
      </c>
      <c r="C106" s="60" t="s">
        <v>876</v>
      </c>
      <c r="D106" s="54" t="s">
        <v>2362</v>
      </c>
      <c r="E106" s="6" t="s">
        <v>878</v>
      </c>
      <c r="F106" s="19">
        <v>7500</v>
      </c>
      <c r="G106" s="24">
        <v>7517.59</v>
      </c>
      <c r="H106" s="24">
        <v>1.37</v>
      </c>
      <c r="I106" s="31">
        <v>9.0648</v>
      </c>
      <c r="J106" s="31"/>
      <c r="K106" s="35" t="s">
        <v>691</v>
      </c>
    </row>
    <row r="107" spans="1:11" x14ac:dyDescent="0.25">
      <c r="B107" s="8" t="s">
        <v>885</v>
      </c>
      <c r="C107" s="60" t="s">
        <v>886</v>
      </c>
      <c r="D107" s="54" t="s">
        <v>887</v>
      </c>
      <c r="E107" s="6" t="s">
        <v>888</v>
      </c>
      <c r="F107" s="19">
        <v>6000</v>
      </c>
      <c r="G107" s="24">
        <v>5926.09</v>
      </c>
      <c r="H107" s="24">
        <v>1.08</v>
      </c>
      <c r="I107" s="31">
        <v>9.5497499999999995</v>
      </c>
      <c r="J107" s="31"/>
      <c r="K107" s="35" t="s">
        <v>691</v>
      </c>
    </row>
    <row r="108" spans="1:11" x14ac:dyDescent="0.25">
      <c r="B108" s="8" t="s">
        <v>882</v>
      </c>
      <c r="C108" s="60" t="s">
        <v>883</v>
      </c>
      <c r="D108" s="54" t="s">
        <v>884</v>
      </c>
      <c r="E108" s="6" t="s">
        <v>715</v>
      </c>
      <c r="F108" s="19">
        <v>5000</v>
      </c>
      <c r="G108" s="24">
        <v>5022.0200000000004</v>
      </c>
      <c r="H108" s="24">
        <v>0.92</v>
      </c>
      <c r="I108" s="31">
        <v>8.3248999999999995</v>
      </c>
      <c r="J108" s="31"/>
      <c r="K108" s="35" t="s">
        <v>691</v>
      </c>
    </row>
    <row r="109" spans="1:11" x14ac:dyDescent="0.25">
      <c r="B109" s="8" t="s">
        <v>2935</v>
      </c>
      <c r="C109" s="60" t="s">
        <v>725</v>
      </c>
      <c r="D109" s="54" t="s">
        <v>2936</v>
      </c>
      <c r="E109" s="6" t="s">
        <v>702</v>
      </c>
      <c r="F109" s="19">
        <v>5000</v>
      </c>
      <c r="G109" s="24">
        <v>4970.3599999999997</v>
      </c>
      <c r="H109" s="24">
        <v>0.91</v>
      </c>
      <c r="I109" s="31">
        <v>7.6562000000000001</v>
      </c>
      <c r="J109" s="31"/>
      <c r="K109" s="35" t="s">
        <v>691</v>
      </c>
    </row>
    <row r="110" spans="1:11" x14ac:dyDescent="0.25">
      <c r="B110" s="8" t="s">
        <v>2706</v>
      </c>
      <c r="C110" s="60" t="s">
        <v>900</v>
      </c>
      <c r="D110" s="54" t="s">
        <v>2707</v>
      </c>
      <c r="E110" s="6" t="s">
        <v>690</v>
      </c>
      <c r="F110" s="19">
        <v>5000</v>
      </c>
      <c r="G110" s="24">
        <v>4948.8100000000004</v>
      </c>
      <c r="H110" s="24">
        <v>0.9</v>
      </c>
      <c r="I110" s="31">
        <v>8.4600000000000009</v>
      </c>
      <c r="J110" s="31"/>
      <c r="K110" s="35" t="s">
        <v>691</v>
      </c>
    </row>
    <row r="111" spans="1:11" x14ac:dyDescent="0.25">
      <c r="B111" s="8" t="s">
        <v>2708</v>
      </c>
      <c r="C111" s="60" t="s">
        <v>900</v>
      </c>
      <c r="D111" s="54" t="s">
        <v>2709</v>
      </c>
      <c r="E111" s="6" t="s">
        <v>690</v>
      </c>
      <c r="F111" s="19">
        <v>5000</v>
      </c>
      <c r="G111" s="24">
        <v>4940.49</v>
      </c>
      <c r="H111" s="24">
        <v>0.9</v>
      </c>
      <c r="I111" s="31">
        <v>8.4899000000000004</v>
      </c>
      <c r="J111" s="31"/>
      <c r="K111" s="35" t="s">
        <v>691</v>
      </c>
    </row>
    <row r="112" spans="1:11" x14ac:dyDescent="0.25">
      <c r="B112" s="8" t="s">
        <v>2378</v>
      </c>
      <c r="C112" s="60" t="s">
        <v>2379</v>
      </c>
      <c r="D112" s="54" t="s">
        <v>2380</v>
      </c>
      <c r="E112" s="6" t="s">
        <v>702</v>
      </c>
      <c r="F112" s="19">
        <v>4500</v>
      </c>
      <c r="G112" s="24">
        <v>4527.7700000000004</v>
      </c>
      <c r="H112" s="24">
        <v>0.83</v>
      </c>
      <c r="I112" s="31">
        <v>8.0892999999999997</v>
      </c>
      <c r="J112" s="31"/>
      <c r="K112" s="35" t="s">
        <v>691</v>
      </c>
    </row>
    <row r="113" spans="2:11" x14ac:dyDescent="0.25">
      <c r="B113" s="8" t="s">
        <v>703</v>
      </c>
      <c r="C113" s="60" t="s">
        <v>704</v>
      </c>
      <c r="D113" s="54" t="s">
        <v>705</v>
      </c>
      <c r="E113" s="6" t="s">
        <v>706</v>
      </c>
      <c r="F113" s="19">
        <v>4000</v>
      </c>
      <c r="G113" s="24">
        <v>4264.8500000000004</v>
      </c>
      <c r="H113" s="24">
        <v>0.78</v>
      </c>
      <c r="I113" s="31">
        <v>10.0025</v>
      </c>
      <c r="J113" s="31"/>
      <c r="K113" s="35" t="s">
        <v>691</v>
      </c>
    </row>
    <row r="114" spans="2:11" x14ac:dyDescent="0.25">
      <c r="B114" s="8" t="s">
        <v>799</v>
      </c>
      <c r="C114" s="60" t="s">
        <v>760</v>
      </c>
      <c r="D114" s="54" t="s">
        <v>800</v>
      </c>
      <c r="E114" s="6" t="s">
        <v>702</v>
      </c>
      <c r="F114" s="19">
        <v>2500</v>
      </c>
      <c r="G114" s="24">
        <v>2523.98</v>
      </c>
      <c r="H114" s="24">
        <v>0.46</v>
      </c>
      <c r="I114" s="31">
        <v>8.2242999999999995</v>
      </c>
      <c r="J114" s="31"/>
      <c r="K114" s="35" t="s">
        <v>691</v>
      </c>
    </row>
    <row r="115" spans="2:11" x14ac:dyDescent="0.25">
      <c r="B115" s="8" t="s">
        <v>1229</v>
      </c>
      <c r="C115" s="60" t="s">
        <v>468</v>
      </c>
      <c r="D115" s="54" t="s">
        <v>1230</v>
      </c>
      <c r="E115" s="6" t="s">
        <v>715</v>
      </c>
      <c r="F115" s="19">
        <v>2500</v>
      </c>
      <c r="G115" s="24">
        <v>2507.5100000000002</v>
      </c>
      <c r="H115" s="24">
        <v>0.46</v>
      </c>
      <c r="I115" s="31">
        <v>8.6618999999999993</v>
      </c>
      <c r="J115" s="31"/>
      <c r="K115" s="35" t="s">
        <v>691</v>
      </c>
    </row>
    <row r="116" spans="2:11" x14ac:dyDescent="0.25">
      <c r="B116" s="8" t="s">
        <v>2033</v>
      </c>
      <c r="C116" s="60" t="s">
        <v>468</v>
      </c>
      <c r="D116" s="54" t="s">
        <v>2034</v>
      </c>
      <c r="E116" s="6" t="s">
        <v>715</v>
      </c>
      <c r="F116" s="19">
        <v>1000</v>
      </c>
      <c r="G116" s="24">
        <v>1001.29</v>
      </c>
      <c r="H116" s="24">
        <v>0.18</v>
      </c>
      <c r="I116" s="31">
        <v>8.3800000000000008</v>
      </c>
      <c r="J116" s="31"/>
      <c r="K116" s="35" t="s">
        <v>691</v>
      </c>
    </row>
    <row r="117" spans="2:11" x14ac:dyDescent="0.25">
      <c r="C117" s="58" t="s">
        <v>199</v>
      </c>
      <c r="D117" s="54"/>
      <c r="E117" s="6"/>
      <c r="F117" s="19"/>
      <c r="G117" s="25">
        <v>58122.37</v>
      </c>
      <c r="H117" s="25">
        <v>10.61</v>
      </c>
      <c r="I117" s="31"/>
      <c r="J117" s="31"/>
      <c r="K117" s="35"/>
    </row>
    <row r="118" spans="2:11" x14ac:dyDescent="0.25">
      <c r="C118" s="57"/>
      <c r="D118" s="54"/>
      <c r="E118" s="6"/>
      <c r="F118" s="19"/>
      <c r="G118" s="24"/>
      <c r="H118" s="24"/>
      <c r="I118" s="31"/>
      <c r="J118" s="31"/>
      <c r="K118" s="35"/>
    </row>
    <row r="119" spans="2:11" x14ac:dyDescent="0.25">
      <c r="C119" s="59" t="s">
        <v>810</v>
      </c>
      <c r="D119" s="54"/>
      <c r="E119" s="6"/>
      <c r="F119" s="19"/>
      <c r="G119" s="24"/>
      <c r="H119" s="24"/>
      <c r="I119" s="31"/>
      <c r="J119" s="31"/>
      <c r="K119" s="35"/>
    </row>
    <row r="120" spans="2:11" x14ac:dyDescent="0.25">
      <c r="B120" s="8" t="s">
        <v>814</v>
      </c>
      <c r="C120" s="60" t="s">
        <v>815</v>
      </c>
      <c r="D120" s="54" t="s">
        <v>816</v>
      </c>
      <c r="E120" s="6" t="s">
        <v>690</v>
      </c>
      <c r="F120" s="19">
        <v>5000</v>
      </c>
      <c r="G120" s="24">
        <v>5390.13</v>
      </c>
      <c r="H120" s="24">
        <v>0.98</v>
      </c>
      <c r="I120" s="31">
        <v>8.51</v>
      </c>
      <c r="J120" s="31"/>
      <c r="K120" s="35" t="s">
        <v>691</v>
      </c>
    </row>
    <row r="121" spans="2:11" x14ac:dyDescent="0.25">
      <c r="C121" s="58" t="s">
        <v>199</v>
      </c>
      <c r="D121" s="54"/>
      <c r="E121" s="6"/>
      <c r="F121" s="19"/>
      <c r="G121" s="25">
        <v>5390.13</v>
      </c>
      <c r="H121" s="25">
        <v>0.98</v>
      </c>
      <c r="I121" s="31"/>
      <c r="J121" s="31"/>
      <c r="K121" s="35"/>
    </row>
    <row r="122" spans="2:11" x14ac:dyDescent="0.25">
      <c r="C122" s="57"/>
      <c r="D122" s="54"/>
      <c r="E122" s="6"/>
      <c r="F122" s="19"/>
      <c r="G122" s="24"/>
      <c r="H122" s="24"/>
      <c r="I122" s="31"/>
      <c r="J122" s="31"/>
      <c r="K122" s="35"/>
    </row>
    <row r="123" spans="2:11" x14ac:dyDescent="0.25">
      <c r="C123" s="58" t="s">
        <v>7</v>
      </c>
      <c r="D123" s="54"/>
      <c r="E123" s="6"/>
      <c r="F123" s="19"/>
      <c r="G123" s="24" t="s">
        <v>2</v>
      </c>
      <c r="H123" s="24" t="s">
        <v>2</v>
      </c>
      <c r="I123" s="31"/>
      <c r="J123" s="31"/>
      <c r="K123" s="35"/>
    </row>
    <row r="124" spans="2:11" x14ac:dyDescent="0.25">
      <c r="C124" s="57"/>
      <c r="D124" s="54"/>
      <c r="E124" s="6"/>
      <c r="F124" s="19"/>
      <c r="G124" s="24"/>
      <c r="H124" s="24"/>
      <c r="I124" s="31"/>
      <c r="J124" s="31"/>
      <c r="K124" s="35"/>
    </row>
    <row r="125" spans="2:11" x14ac:dyDescent="0.25">
      <c r="C125" s="58" t="s">
        <v>8</v>
      </c>
      <c r="D125" s="54"/>
      <c r="E125" s="6"/>
      <c r="F125" s="19"/>
      <c r="G125" s="24" t="s">
        <v>2</v>
      </c>
      <c r="H125" s="24" t="s">
        <v>2</v>
      </c>
      <c r="I125" s="31"/>
      <c r="J125" s="31"/>
      <c r="K125" s="35"/>
    </row>
    <row r="126" spans="2:11" x14ac:dyDescent="0.25">
      <c r="C126" s="57"/>
      <c r="D126" s="54"/>
      <c r="E126" s="6"/>
      <c r="F126" s="19"/>
      <c r="G126" s="24"/>
      <c r="H126" s="24"/>
      <c r="I126" s="31"/>
      <c r="J126" s="31"/>
      <c r="K126" s="35"/>
    </row>
    <row r="127" spans="2:11" x14ac:dyDescent="0.25">
      <c r="C127" s="59" t="s">
        <v>9</v>
      </c>
      <c r="D127" s="54"/>
      <c r="E127" s="6"/>
      <c r="F127" s="19"/>
      <c r="G127" s="24"/>
      <c r="H127" s="24"/>
      <c r="I127" s="31"/>
      <c r="J127" s="31"/>
      <c r="K127" s="35"/>
    </row>
    <row r="128" spans="2:11" x14ac:dyDescent="0.25">
      <c r="B128" s="8" t="s">
        <v>2937</v>
      </c>
      <c r="C128" s="60" t="s">
        <v>2938</v>
      </c>
      <c r="D128" s="54" t="s">
        <v>2939</v>
      </c>
      <c r="E128" s="6" t="s">
        <v>210</v>
      </c>
      <c r="F128" s="19">
        <v>12500000</v>
      </c>
      <c r="G128" s="24">
        <v>12670.83</v>
      </c>
      <c r="H128" s="24">
        <v>2.31</v>
      </c>
      <c r="I128" s="31">
        <v>6.9824022069999998</v>
      </c>
      <c r="J128" s="31"/>
      <c r="K128" s="35"/>
    </row>
    <row r="129" spans="1:11" x14ac:dyDescent="0.25">
      <c r="B129" s="8" t="s">
        <v>2384</v>
      </c>
      <c r="C129" s="60" t="s">
        <v>2385</v>
      </c>
      <c r="D129" s="54" t="s">
        <v>2386</v>
      </c>
      <c r="E129" s="6" t="s">
        <v>210</v>
      </c>
      <c r="F129" s="19">
        <v>7500000</v>
      </c>
      <c r="G129" s="24">
        <v>7380.68</v>
      </c>
      <c r="H129" s="24">
        <v>1.35</v>
      </c>
      <c r="I129" s="31">
        <v>6.5817645000000002</v>
      </c>
      <c r="J129" s="31"/>
      <c r="K129" s="35"/>
    </row>
    <row r="130" spans="1:11" x14ac:dyDescent="0.25">
      <c r="B130" s="8" t="s">
        <v>2635</v>
      </c>
      <c r="C130" s="60" t="s">
        <v>2636</v>
      </c>
      <c r="D130" s="54" t="s">
        <v>2637</v>
      </c>
      <c r="E130" s="6" t="s">
        <v>210</v>
      </c>
      <c r="F130" s="19">
        <v>5000000</v>
      </c>
      <c r="G130" s="24">
        <v>5061.25</v>
      </c>
      <c r="H130" s="24">
        <v>0.92</v>
      </c>
      <c r="I130" s="31">
        <v>5.86371339</v>
      </c>
      <c r="J130" s="31"/>
      <c r="K130" s="35"/>
    </row>
    <row r="131" spans="1:11" x14ac:dyDescent="0.25">
      <c r="C131" s="58" t="s">
        <v>199</v>
      </c>
      <c r="D131" s="54"/>
      <c r="E131" s="6"/>
      <c r="F131" s="19"/>
      <c r="G131" s="25">
        <v>25112.76</v>
      </c>
      <c r="H131" s="25">
        <v>4.58</v>
      </c>
      <c r="I131" s="31"/>
      <c r="J131" s="31"/>
      <c r="K131" s="35"/>
    </row>
    <row r="132" spans="1:11" x14ac:dyDescent="0.25">
      <c r="C132" s="57"/>
      <c r="D132" s="54"/>
      <c r="E132" s="6"/>
      <c r="F132" s="19"/>
      <c r="G132" s="24"/>
      <c r="H132" s="24"/>
      <c r="I132" s="31"/>
      <c r="J132" s="31"/>
      <c r="K132" s="35"/>
    </row>
    <row r="133" spans="1:11" x14ac:dyDescent="0.25">
      <c r="C133" s="58" t="s">
        <v>10</v>
      </c>
      <c r="D133" s="54"/>
      <c r="E133" s="6"/>
      <c r="F133" s="19"/>
      <c r="G133" s="24" t="s">
        <v>2</v>
      </c>
      <c r="H133" s="24" t="s">
        <v>2</v>
      </c>
      <c r="I133" s="31"/>
      <c r="J133" s="31"/>
      <c r="K133" s="35"/>
    </row>
    <row r="134" spans="1:11" x14ac:dyDescent="0.25">
      <c r="C134" s="57"/>
      <c r="D134" s="54"/>
      <c r="E134" s="6"/>
      <c r="F134" s="19"/>
      <c r="G134" s="24"/>
      <c r="H134" s="24"/>
      <c r="I134" s="31"/>
      <c r="J134" s="31"/>
      <c r="K134" s="35"/>
    </row>
    <row r="135" spans="1:11" x14ac:dyDescent="0.25">
      <c r="C135" s="58" t="s">
        <v>11</v>
      </c>
      <c r="D135" s="54"/>
      <c r="E135" s="6"/>
      <c r="F135" s="19"/>
      <c r="G135" s="24" t="s">
        <v>2</v>
      </c>
      <c r="H135" s="24" t="s">
        <v>2</v>
      </c>
      <c r="I135" s="31"/>
      <c r="J135" s="31"/>
      <c r="K135" s="35"/>
    </row>
    <row r="136" spans="1:11" x14ac:dyDescent="0.25">
      <c r="C136" s="57"/>
      <c r="D136" s="54"/>
      <c r="E136" s="6"/>
      <c r="F136" s="19"/>
      <c r="G136" s="24"/>
      <c r="H136" s="24"/>
      <c r="I136" s="31"/>
      <c r="J136" s="31"/>
      <c r="K136" s="35"/>
    </row>
    <row r="137" spans="1:11" x14ac:dyDescent="0.25">
      <c r="A137" s="10"/>
      <c r="B137" s="28"/>
      <c r="C137" s="58" t="s">
        <v>13</v>
      </c>
      <c r="D137" s="54"/>
      <c r="E137" s="6"/>
      <c r="F137" s="19"/>
      <c r="G137" s="24"/>
      <c r="H137" s="24"/>
      <c r="I137" s="31"/>
      <c r="J137" s="31"/>
      <c r="K137" s="35"/>
    </row>
    <row r="138" spans="1:11" x14ac:dyDescent="0.25">
      <c r="A138" s="28"/>
      <c r="B138" s="28"/>
      <c r="C138" s="58" t="s">
        <v>14</v>
      </c>
      <c r="D138" s="54"/>
      <c r="E138" s="6"/>
      <c r="F138" s="19"/>
      <c r="G138" s="24" t="s">
        <v>2</v>
      </c>
      <c r="H138" s="24" t="s">
        <v>2</v>
      </c>
      <c r="I138" s="31"/>
      <c r="J138" s="31"/>
      <c r="K138" s="35"/>
    </row>
    <row r="139" spans="1:11" x14ac:dyDescent="0.25">
      <c r="A139" s="28"/>
      <c r="B139" s="28"/>
      <c r="C139" s="58"/>
      <c r="D139" s="54"/>
      <c r="E139" s="6"/>
      <c r="F139" s="19"/>
      <c r="G139" s="24"/>
      <c r="H139" s="24"/>
      <c r="I139" s="31"/>
      <c r="J139" s="31"/>
      <c r="K139" s="35"/>
    </row>
    <row r="140" spans="1:11" x14ac:dyDescent="0.25">
      <c r="A140" s="28"/>
      <c r="B140" s="28"/>
      <c r="C140" s="58" t="s">
        <v>15</v>
      </c>
      <c r="D140" s="54"/>
      <c r="E140" s="6"/>
      <c r="F140" s="19"/>
      <c r="G140" s="24" t="s">
        <v>2</v>
      </c>
      <c r="H140" s="24" t="s">
        <v>2</v>
      </c>
      <c r="I140" s="31"/>
      <c r="J140" s="31"/>
      <c r="K140" s="35"/>
    </row>
    <row r="141" spans="1:11" x14ac:dyDescent="0.25">
      <c r="A141" s="28"/>
      <c r="B141" s="28"/>
      <c r="C141" s="58"/>
      <c r="D141" s="54"/>
      <c r="E141" s="6"/>
      <c r="F141" s="19"/>
      <c r="G141" s="24"/>
      <c r="H141" s="24"/>
      <c r="I141" s="31"/>
      <c r="J141" s="31"/>
      <c r="K141" s="35"/>
    </row>
    <row r="142" spans="1:11" x14ac:dyDescent="0.25">
      <c r="C142" s="59" t="s">
        <v>16</v>
      </c>
      <c r="D142" s="54"/>
      <c r="E142" s="6"/>
      <c r="F142" s="19"/>
      <c r="G142" s="24"/>
      <c r="H142" s="24"/>
      <c r="I142" s="31"/>
      <c r="J142" s="31"/>
      <c r="K142" s="35"/>
    </row>
    <row r="143" spans="1:11" x14ac:dyDescent="0.25">
      <c r="B143" s="8" t="s">
        <v>2940</v>
      </c>
      <c r="C143" s="60" t="s">
        <v>2941</v>
      </c>
      <c r="D143" s="54" t="s">
        <v>2942</v>
      </c>
      <c r="E143" s="6" t="s">
        <v>210</v>
      </c>
      <c r="F143" s="19">
        <v>5000000</v>
      </c>
      <c r="G143" s="24">
        <v>4948.79</v>
      </c>
      <c r="H143" s="24">
        <v>0.9</v>
      </c>
      <c r="I143" s="31">
        <v>5.2461000000000002</v>
      </c>
      <c r="J143" s="31"/>
      <c r="K143" s="35"/>
    </row>
    <row r="144" spans="1:11" x14ac:dyDescent="0.25">
      <c r="B144" s="8" t="s">
        <v>207</v>
      </c>
      <c r="C144" s="60" t="s">
        <v>208</v>
      </c>
      <c r="D144" s="54" t="s">
        <v>209</v>
      </c>
      <c r="E144" s="6" t="s">
        <v>210</v>
      </c>
      <c r="F144" s="19">
        <v>1000000</v>
      </c>
      <c r="G144" s="24">
        <v>988.74</v>
      </c>
      <c r="H144" s="24">
        <v>0.18</v>
      </c>
      <c r="I144" s="31">
        <v>5.2602000000000002</v>
      </c>
      <c r="J144" s="31"/>
      <c r="K144" s="35"/>
    </row>
    <row r="145" spans="1:11" x14ac:dyDescent="0.25">
      <c r="C145" s="58" t="s">
        <v>199</v>
      </c>
      <c r="D145" s="54"/>
      <c r="E145" s="6"/>
      <c r="F145" s="19"/>
      <c r="G145" s="25">
        <v>5937.53</v>
      </c>
      <c r="H145" s="25">
        <v>1.08</v>
      </c>
      <c r="I145" s="31"/>
      <c r="J145" s="31"/>
      <c r="K145" s="35"/>
    </row>
    <row r="146" spans="1:11" x14ac:dyDescent="0.25">
      <c r="C146" s="57"/>
      <c r="D146" s="54"/>
      <c r="E146" s="6"/>
      <c r="F146" s="19"/>
      <c r="G146" s="24"/>
      <c r="H146" s="24"/>
      <c r="I146" s="31"/>
      <c r="J146" s="31"/>
      <c r="K146" s="35"/>
    </row>
    <row r="147" spans="1:11" x14ac:dyDescent="0.25">
      <c r="C147" s="58" t="s">
        <v>17</v>
      </c>
      <c r="D147" s="54"/>
      <c r="E147" s="6"/>
      <c r="F147" s="19"/>
      <c r="G147" s="24" t="s">
        <v>2</v>
      </c>
      <c r="H147" s="24" t="s">
        <v>2</v>
      </c>
      <c r="I147" s="31"/>
      <c r="J147" s="31"/>
      <c r="K147" s="35"/>
    </row>
    <row r="148" spans="1:11" x14ac:dyDescent="0.25">
      <c r="C148" s="57"/>
      <c r="D148" s="54"/>
      <c r="E148" s="6"/>
      <c r="F148" s="19"/>
      <c r="G148" s="24"/>
      <c r="H148" s="24"/>
      <c r="I148" s="31"/>
      <c r="J148" s="31"/>
      <c r="K148" s="35"/>
    </row>
    <row r="149" spans="1:11" x14ac:dyDescent="0.25">
      <c r="C149" s="58" t="s">
        <v>18</v>
      </c>
      <c r="D149" s="54"/>
      <c r="E149" s="6"/>
      <c r="F149" s="19"/>
      <c r="G149" s="24" t="s">
        <v>2</v>
      </c>
      <c r="H149" s="24" t="s">
        <v>2</v>
      </c>
      <c r="I149" s="31"/>
      <c r="J149" s="31"/>
      <c r="K149" s="35"/>
    </row>
    <row r="150" spans="1:11" x14ac:dyDescent="0.25">
      <c r="C150" s="57"/>
      <c r="D150" s="54"/>
      <c r="E150" s="6"/>
      <c r="F150" s="19"/>
      <c r="G150" s="24"/>
      <c r="H150" s="24"/>
      <c r="I150" s="31"/>
      <c r="J150" s="31"/>
      <c r="K150" s="35"/>
    </row>
    <row r="151" spans="1:11" x14ac:dyDescent="0.25">
      <c r="A151" s="10"/>
      <c r="B151" s="28"/>
      <c r="C151" s="58" t="s">
        <v>19</v>
      </c>
      <c r="D151" s="54"/>
      <c r="E151" s="6"/>
      <c r="F151" s="19"/>
      <c r="G151" s="24"/>
      <c r="H151" s="24"/>
      <c r="I151" s="31"/>
      <c r="J151" s="31"/>
      <c r="K151" s="35"/>
    </row>
    <row r="152" spans="1:11" x14ac:dyDescent="0.25">
      <c r="C152" s="59" t="s">
        <v>20</v>
      </c>
      <c r="D152" s="54"/>
      <c r="E152" s="6"/>
      <c r="F152" s="19"/>
      <c r="G152" s="24"/>
      <c r="H152" s="24"/>
      <c r="I152" s="31"/>
      <c r="J152" s="31"/>
      <c r="K152" s="35"/>
    </row>
    <row r="153" spans="1:11" x14ac:dyDescent="0.25">
      <c r="B153" s="8" t="s">
        <v>2573</v>
      </c>
      <c r="C153" s="60" t="s">
        <v>4998</v>
      </c>
      <c r="D153" s="54" t="s">
        <v>2574</v>
      </c>
      <c r="E153" s="6" t="s">
        <v>4906</v>
      </c>
      <c r="F153" s="19">
        <v>355010.16100000002</v>
      </c>
      <c r="G153" s="24">
        <v>15733</v>
      </c>
      <c r="H153" s="24">
        <v>2.87</v>
      </c>
      <c r="I153" s="31"/>
      <c r="J153" s="31"/>
      <c r="K153" s="35"/>
    </row>
    <row r="154" spans="1:11" x14ac:dyDescent="0.25">
      <c r="B154" s="8" t="s">
        <v>2571</v>
      </c>
      <c r="C154" s="60" t="s">
        <v>4997</v>
      </c>
      <c r="D154" s="54" t="s">
        <v>2572</v>
      </c>
      <c r="E154" s="6" t="s">
        <v>4906</v>
      </c>
      <c r="F154" s="19">
        <v>21723264.122000001</v>
      </c>
      <c r="G154" s="24">
        <v>10407.700000000001</v>
      </c>
      <c r="H154" s="24">
        <v>1.9</v>
      </c>
      <c r="I154" s="31"/>
      <c r="J154" s="31"/>
      <c r="K154" s="35"/>
    </row>
    <row r="155" spans="1:11" x14ac:dyDescent="0.25">
      <c r="C155" s="58" t="s">
        <v>199</v>
      </c>
      <c r="D155" s="54"/>
      <c r="E155" s="6"/>
      <c r="F155" s="19"/>
      <c r="G155" s="25">
        <v>26140.7</v>
      </c>
      <c r="H155" s="25">
        <v>4.7699999999999996</v>
      </c>
      <c r="I155" s="31"/>
      <c r="J155" s="31"/>
      <c r="K155" s="35"/>
    </row>
    <row r="156" spans="1:11" x14ac:dyDescent="0.25">
      <c r="C156" s="57"/>
      <c r="D156" s="54"/>
      <c r="E156" s="6"/>
      <c r="F156" s="19"/>
      <c r="G156" s="24"/>
      <c r="H156" s="24"/>
      <c r="I156" s="31"/>
      <c r="J156" s="31"/>
      <c r="K156" s="35"/>
    </row>
    <row r="157" spans="1:11" x14ac:dyDescent="0.25">
      <c r="C157" s="59" t="s">
        <v>862</v>
      </c>
      <c r="D157" s="54"/>
      <c r="E157" s="6"/>
      <c r="F157" s="19"/>
      <c r="G157" s="24"/>
      <c r="H157" s="24"/>
      <c r="I157" s="31"/>
      <c r="J157" s="31"/>
      <c r="K157" s="35"/>
    </row>
    <row r="158" spans="1:11" x14ac:dyDescent="0.25">
      <c r="B158" s="8" t="s">
        <v>2943</v>
      </c>
      <c r="C158" s="60" t="s">
        <v>2944</v>
      </c>
      <c r="D158" s="54" t="s">
        <v>2945</v>
      </c>
      <c r="E158" s="6" t="s">
        <v>294</v>
      </c>
      <c r="F158" s="19">
        <v>6650000</v>
      </c>
      <c r="G158" s="24">
        <v>11637.5</v>
      </c>
      <c r="H158" s="24">
        <v>2.12</v>
      </c>
      <c r="I158" s="31"/>
      <c r="J158" s="31"/>
      <c r="K158" s="35"/>
    </row>
    <row r="159" spans="1:11" x14ac:dyDescent="0.25">
      <c r="B159" s="8" t="s">
        <v>933</v>
      </c>
      <c r="C159" s="60" t="s">
        <v>934</v>
      </c>
      <c r="D159" s="54" t="s">
        <v>935</v>
      </c>
      <c r="E159" s="6" t="s">
        <v>866</v>
      </c>
      <c r="F159" s="19">
        <v>4937844</v>
      </c>
      <c r="G159" s="24">
        <v>5998.99</v>
      </c>
      <c r="H159" s="24">
        <v>1.0900000000000001</v>
      </c>
      <c r="I159" s="31"/>
      <c r="J159" s="31"/>
      <c r="K159" s="35"/>
    </row>
    <row r="160" spans="1:11" x14ac:dyDescent="0.25">
      <c r="B160" s="8" t="s">
        <v>867</v>
      </c>
      <c r="C160" s="60" t="s">
        <v>818</v>
      </c>
      <c r="D160" s="54" t="s">
        <v>868</v>
      </c>
      <c r="E160" s="6" t="s">
        <v>866</v>
      </c>
      <c r="F160" s="19">
        <v>4770</v>
      </c>
      <c r="G160" s="24">
        <v>8.16</v>
      </c>
      <c r="H160" s="24" t="s">
        <v>4905</v>
      </c>
      <c r="I160" s="31"/>
      <c r="J160" s="31"/>
      <c r="K160" s="35"/>
    </row>
    <row r="161" spans="1:54" x14ac:dyDescent="0.25">
      <c r="C161" s="58" t="s">
        <v>199</v>
      </c>
      <c r="D161" s="54"/>
      <c r="E161" s="6"/>
      <c r="F161" s="19"/>
      <c r="G161" s="25">
        <v>17644.650000000001</v>
      </c>
      <c r="H161" s="25">
        <v>3.21</v>
      </c>
      <c r="I161" s="31"/>
      <c r="J161" s="31"/>
      <c r="K161" s="35"/>
    </row>
    <row r="162" spans="1:54" x14ac:dyDescent="0.25">
      <c r="C162" s="57"/>
      <c r="D162" s="54"/>
      <c r="E162" s="6"/>
      <c r="F162" s="19"/>
      <c r="G162" s="24"/>
      <c r="H162" s="24"/>
      <c r="I162" s="31"/>
      <c r="J162" s="31"/>
      <c r="K162" s="35"/>
    </row>
    <row r="163" spans="1:54" x14ac:dyDescent="0.25">
      <c r="C163" s="58" t="s">
        <v>21</v>
      </c>
      <c r="D163" s="54"/>
      <c r="E163" s="6"/>
      <c r="F163" s="19"/>
      <c r="G163" s="24" t="s">
        <v>2</v>
      </c>
      <c r="H163" s="24" t="s">
        <v>2</v>
      </c>
      <c r="I163" s="31"/>
      <c r="J163" s="31"/>
      <c r="K163" s="35"/>
    </row>
    <row r="164" spans="1:54" x14ac:dyDescent="0.25">
      <c r="C164" s="57"/>
      <c r="D164" s="54"/>
      <c r="E164" s="6"/>
      <c r="F164" s="19"/>
      <c r="G164" s="24"/>
      <c r="H164" s="24"/>
      <c r="I164" s="31"/>
      <c r="J164" s="31"/>
      <c r="K164" s="35"/>
    </row>
    <row r="165" spans="1:54" x14ac:dyDescent="0.25">
      <c r="C165" s="58" t="s">
        <v>22</v>
      </c>
      <c r="D165" s="54"/>
      <c r="E165" s="6"/>
      <c r="F165" s="19"/>
      <c r="G165" s="24" t="s">
        <v>2</v>
      </c>
      <c r="H165" s="24" t="s">
        <v>2</v>
      </c>
      <c r="I165" s="31"/>
      <c r="J165" s="31"/>
      <c r="K165" s="35"/>
    </row>
    <row r="166" spans="1:54" x14ac:dyDescent="0.25">
      <c r="C166" s="57"/>
      <c r="D166" s="54"/>
      <c r="E166" s="6"/>
      <c r="F166" s="19"/>
      <c r="G166" s="24"/>
      <c r="H166" s="24"/>
      <c r="I166" s="31"/>
      <c r="J166" s="31"/>
      <c r="K166" s="35"/>
    </row>
    <row r="167" spans="1:54" x14ac:dyDescent="0.25">
      <c r="C167" s="58" t="s">
        <v>23</v>
      </c>
      <c r="D167" s="54"/>
      <c r="E167" s="6"/>
      <c r="F167" s="19"/>
      <c r="G167" s="24" t="s">
        <v>2</v>
      </c>
      <c r="H167" s="24" t="s">
        <v>2</v>
      </c>
      <c r="I167" s="31"/>
      <c r="J167" s="31"/>
      <c r="K167" s="35"/>
    </row>
    <row r="168" spans="1:54" x14ac:dyDescent="0.25">
      <c r="C168" s="57"/>
      <c r="D168" s="54"/>
      <c r="E168" s="6"/>
      <c r="F168" s="19"/>
      <c r="G168" s="24"/>
      <c r="H168" s="24"/>
      <c r="I168" s="31"/>
      <c r="J168" s="31"/>
      <c r="K168" s="35"/>
    </row>
    <row r="169" spans="1:54" x14ac:dyDescent="0.25">
      <c r="C169" s="59" t="s">
        <v>24</v>
      </c>
      <c r="D169" s="54"/>
      <c r="E169" s="6"/>
      <c r="F169" s="19"/>
      <c r="G169" s="24"/>
      <c r="H169" s="24"/>
      <c r="I169" s="31"/>
      <c r="J169" s="31"/>
      <c r="K169" s="35"/>
    </row>
    <row r="170" spans="1:54" x14ac:dyDescent="0.25">
      <c r="B170" s="8" t="s">
        <v>211</v>
      </c>
      <c r="C170" s="60" t="s">
        <v>212</v>
      </c>
      <c r="D170" s="54"/>
      <c r="E170" s="6"/>
      <c r="F170" s="19"/>
      <c r="G170" s="24">
        <v>14423.42</v>
      </c>
      <c r="H170" s="24">
        <v>2.63</v>
      </c>
      <c r="I170" s="31"/>
      <c r="J170" s="31"/>
      <c r="K170" s="35"/>
    </row>
    <row r="171" spans="1:54" x14ac:dyDescent="0.25">
      <c r="C171" s="58" t="s">
        <v>199</v>
      </c>
      <c r="D171" s="54"/>
      <c r="E171" s="6"/>
      <c r="F171" s="19"/>
      <c r="G171" s="25">
        <v>14423.42</v>
      </c>
      <c r="H171" s="25">
        <v>2.63</v>
      </c>
      <c r="I171" s="31"/>
      <c r="J171" s="31"/>
      <c r="K171" s="35"/>
    </row>
    <row r="172" spans="1:54" x14ac:dyDescent="0.25">
      <c r="C172" s="57"/>
      <c r="D172" s="54"/>
      <c r="E172" s="6"/>
      <c r="F172" s="19"/>
      <c r="G172" s="24"/>
      <c r="H172" s="24"/>
      <c r="I172" s="31"/>
      <c r="J172" s="31"/>
      <c r="K172" s="35"/>
    </row>
    <row r="173" spans="1:54" x14ac:dyDescent="0.25">
      <c r="A173" s="10"/>
      <c r="B173" s="28"/>
      <c r="C173" s="58" t="s">
        <v>25</v>
      </c>
      <c r="D173" s="54"/>
      <c r="E173" s="6"/>
      <c r="F173" s="19"/>
      <c r="G173" s="24"/>
      <c r="H173" s="24"/>
      <c r="I173" s="31"/>
      <c r="J173" s="31"/>
      <c r="K173" s="35"/>
    </row>
    <row r="174" spans="1:54" s="2" customFormat="1" ht="13.5" x14ac:dyDescent="0.25">
      <c r="A174" s="28"/>
      <c r="B174" s="28"/>
      <c r="C174" s="57" t="s">
        <v>4904</v>
      </c>
      <c r="D174" s="54"/>
      <c r="E174" s="6"/>
      <c r="F174" s="19"/>
      <c r="G174" s="24" t="s">
        <v>2</v>
      </c>
      <c r="H174" s="24" t="s">
        <v>2</v>
      </c>
      <c r="I174" s="31"/>
      <c r="J174" s="31"/>
      <c r="K174" s="35"/>
      <c r="L174" s="3"/>
      <c r="AI174" s="3"/>
      <c r="AV174" s="3"/>
      <c r="AX174" s="3"/>
      <c r="BB174" s="3"/>
    </row>
    <row r="175" spans="1:54" x14ac:dyDescent="0.25">
      <c r="B175" s="8"/>
      <c r="C175" s="60" t="s">
        <v>213</v>
      </c>
      <c r="D175" s="54"/>
      <c r="E175" s="6"/>
      <c r="F175" s="19"/>
      <c r="G175" s="24">
        <v>15443.32</v>
      </c>
      <c r="H175" s="24">
        <v>2.81</v>
      </c>
      <c r="I175" s="31"/>
      <c r="J175" s="31"/>
      <c r="K175" s="35"/>
    </row>
    <row r="176" spans="1:54" x14ac:dyDescent="0.25">
      <c r="C176" s="58" t="s">
        <v>199</v>
      </c>
      <c r="D176" s="54"/>
      <c r="E176" s="6"/>
      <c r="F176" s="19"/>
      <c r="G176" s="25">
        <v>15443.32</v>
      </c>
      <c r="H176" s="25">
        <v>2.81</v>
      </c>
      <c r="I176" s="31"/>
      <c r="J176" s="31"/>
      <c r="K176" s="35"/>
    </row>
    <row r="177" spans="2:11" x14ac:dyDescent="0.25">
      <c r="C177" s="57"/>
      <c r="D177" s="54"/>
      <c r="E177" s="6"/>
      <c r="F177" s="19"/>
      <c r="G177" s="24"/>
      <c r="H177" s="24"/>
      <c r="I177" s="31"/>
      <c r="J177" s="31"/>
      <c r="K177" s="35"/>
    </row>
    <row r="178" spans="2:11" x14ac:dyDescent="0.25">
      <c r="C178" s="61" t="s">
        <v>214</v>
      </c>
      <c r="D178" s="55"/>
      <c r="E178" s="5"/>
      <c r="F178" s="20"/>
      <c r="G178" s="26">
        <v>548553.16</v>
      </c>
      <c r="H178" s="26">
        <v>99.999999999999986</v>
      </c>
      <c r="I178" s="32"/>
      <c r="J178" s="32"/>
      <c r="K178" s="36"/>
    </row>
    <row r="180" spans="2:11" s="50" customFormat="1" ht="15.75" x14ac:dyDescent="0.3">
      <c r="C180" s="50" t="s">
        <v>4514</v>
      </c>
      <c r="F180" s="51"/>
      <c r="G180" s="51"/>
      <c r="H180" s="51"/>
    </row>
    <row r="181" spans="2:11" s="42" customFormat="1" ht="27" x14ac:dyDescent="0.25">
      <c r="B181" s="43"/>
      <c r="C181" s="43" t="s">
        <v>4509</v>
      </c>
      <c r="D181" s="43" t="s">
        <v>4510</v>
      </c>
      <c r="E181" s="43" t="s">
        <v>4511</v>
      </c>
      <c r="F181" s="44" t="s">
        <v>34</v>
      </c>
      <c r="G181" s="45" t="s">
        <v>4512</v>
      </c>
      <c r="H181" s="44" t="s">
        <v>36</v>
      </c>
      <c r="I181" s="43" t="s">
        <v>39</v>
      </c>
    </row>
    <row r="182" spans="2:11" s="42" customFormat="1" ht="13.5" x14ac:dyDescent="0.25">
      <c r="B182" s="43"/>
      <c r="C182" s="43" t="s">
        <v>4506</v>
      </c>
      <c r="D182" s="43"/>
      <c r="E182" s="43"/>
      <c r="F182" s="44"/>
      <c r="G182" s="45"/>
      <c r="H182" s="44"/>
      <c r="I182" s="43"/>
    </row>
    <row r="183" spans="2:11" s="2" customFormat="1" ht="13.5" x14ac:dyDescent="0.25">
      <c r="B183" s="46">
        <v>2223719</v>
      </c>
      <c r="C183" s="46" t="s">
        <v>4538</v>
      </c>
      <c r="D183" s="46" t="s">
        <v>4505</v>
      </c>
      <c r="E183" s="46" t="s">
        <v>451</v>
      </c>
      <c r="F183" s="47">
        <v>-2179000</v>
      </c>
      <c r="G183" s="47">
        <v>-28350.969000000001</v>
      </c>
      <c r="H183" s="47">
        <v>-5.17</v>
      </c>
      <c r="I183" s="46"/>
    </row>
    <row r="184" spans="2:11" s="2" customFormat="1" ht="13.5" x14ac:dyDescent="0.25">
      <c r="B184" s="46">
        <v>2223694</v>
      </c>
      <c r="C184" s="46" t="s">
        <v>4517</v>
      </c>
      <c r="D184" s="46" t="s">
        <v>4505</v>
      </c>
      <c r="E184" s="46" t="s">
        <v>44</v>
      </c>
      <c r="F184" s="47">
        <v>-5172000</v>
      </c>
      <c r="G184" s="47">
        <v>-22071.51</v>
      </c>
      <c r="H184" s="47">
        <v>-4.0199999999999996</v>
      </c>
      <c r="I184" s="46"/>
    </row>
    <row r="185" spans="2:11" s="2" customFormat="1" ht="13.5" x14ac:dyDescent="0.25">
      <c r="B185" s="46">
        <v>2223856</v>
      </c>
      <c r="C185" s="46" t="s">
        <v>4518</v>
      </c>
      <c r="D185" s="46" t="s">
        <v>4505</v>
      </c>
      <c r="E185" s="46" t="s">
        <v>44</v>
      </c>
      <c r="F185" s="47">
        <v>-1321600</v>
      </c>
      <c r="G185" s="47">
        <v>-19238.531200000001</v>
      </c>
      <c r="H185" s="47">
        <v>-3.51</v>
      </c>
      <c r="I185" s="46"/>
    </row>
    <row r="186" spans="2:11" s="2" customFormat="1" ht="13.5" x14ac:dyDescent="0.25">
      <c r="B186" s="46">
        <v>2223781</v>
      </c>
      <c r="C186" s="46" t="s">
        <v>4581</v>
      </c>
      <c r="D186" s="46" t="s">
        <v>4505</v>
      </c>
      <c r="E186" s="46" t="s">
        <v>223</v>
      </c>
      <c r="F186" s="47">
        <v>-928200</v>
      </c>
      <c r="G186" s="47">
        <v>-9524.7242999999999</v>
      </c>
      <c r="H186" s="47">
        <v>-1.74</v>
      </c>
      <c r="I186" s="46"/>
    </row>
    <row r="187" spans="2:11" s="2" customFormat="1" ht="13.5" x14ac:dyDescent="0.25">
      <c r="B187" s="46">
        <v>2223740</v>
      </c>
      <c r="C187" s="46" t="s">
        <v>4520</v>
      </c>
      <c r="D187" s="46" t="s">
        <v>4505</v>
      </c>
      <c r="E187" s="46" t="s">
        <v>44</v>
      </c>
      <c r="F187" s="47">
        <v>-1324700</v>
      </c>
      <c r="G187" s="47">
        <v>-9474.9167500000003</v>
      </c>
      <c r="H187" s="47">
        <v>-1.73</v>
      </c>
      <c r="I187" s="46"/>
    </row>
    <row r="188" spans="2:11" s="2" customFormat="1" ht="13.5" x14ac:dyDescent="0.25">
      <c r="B188" s="46">
        <v>2223835</v>
      </c>
      <c r="C188" s="46" t="s">
        <v>4547</v>
      </c>
      <c r="D188" s="46" t="s">
        <v>4505</v>
      </c>
      <c r="E188" s="46" t="s">
        <v>44</v>
      </c>
      <c r="F188" s="47">
        <v>-3846375</v>
      </c>
      <c r="G188" s="47">
        <v>-9175.5275624999995</v>
      </c>
      <c r="H188" s="47">
        <v>-1.67</v>
      </c>
      <c r="I188" s="46"/>
    </row>
    <row r="189" spans="2:11" s="2" customFormat="1" ht="13.5" x14ac:dyDescent="0.25">
      <c r="B189" s="46">
        <v>2224004</v>
      </c>
      <c r="C189" s="46" t="s">
        <v>4555</v>
      </c>
      <c r="D189" s="46" t="s">
        <v>4505</v>
      </c>
      <c r="E189" s="46" t="s">
        <v>294</v>
      </c>
      <c r="F189" s="47">
        <v>-469775</v>
      </c>
      <c r="G189" s="47">
        <v>-8873.1101999999992</v>
      </c>
      <c r="H189" s="47">
        <v>-1.62</v>
      </c>
      <c r="I189" s="46"/>
    </row>
    <row r="190" spans="2:11" s="2" customFormat="1" ht="13.5" x14ac:dyDescent="0.25">
      <c r="B190" s="46">
        <v>2223865</v>
      </c>
      <c r="C190" s="46" t="s">
        <v>4528</v>
      </c>
      <c r="D190" s="46" t="s">
        <v>4505</v>
      </c>
      <c r="E190" s="46" t="s">
        <v>44</v>
      </c>
      <c r="F190" s="47">
        <v>-653125</v>
      </c>
      <c r="G190" s="47">
        <v>-8302.5249999999996</v>
      </c>
      <c r="H190" s="47">
        <v>-1.51</v>
      </c>
      <c r="I190" s="46"/>
    </row>
    <row r="191" spans="2:11" s="2" customFormat="1" ht="13.5" x14ac:dyDescent="0.25">
      <c r="B191" s="46">
        <v>2223742</v>
      </c>
      <c r="C191" s="46" t="s">
        <v>4611</v>
      </c>
      <c r="D191" s="46" t="s">
        <v>4505</v>
      </c>
      <c r="E191" s="46" t="s">
        <v>352</v>
      </c>
      <c r="F191" s="47">
        <v>-92875</v>
      </c>
      <c r="G191" s="47">
        <v>-8274.2337499999994</v>
      </c>
      <c r="H191" s="47">
        <v>-1.51</v>
      </c>
      <c r="I191" s="46"/>
    </row>
    <row r="192" spans="2:11" s="2" customFormat="1" ht="13.5" x14ac:dyDescent="0.25">
      <c r="B192" s="46">
        <v>2224124</v>
      </c>
      <c r="C192" s="46" t="s">
        <v>4552</v>
      </c>
      <c r="D192" s="46" t="s">
        <v>4505</v>
      </c>
      <c r="E192" s="46" t="s">
        <v>44</v>
      </c>
      <c r="F192" s="47">
        <v>-560700</v>
      </c>
      <c r="G192" s="47">
        <v>-8208.6479999999992</v>
      </c>
      <c r="H192" s="47">
        <v>-1.5</v>
      </c>
      <c r="I192" s="46"/>
    </row>
    <row r="193" spans="2:9" s="2" customFormat="1" ht="13.5" x14ac:dyDescent="0.25">
      <c r="B193" s="46">
        <v>2223821</v>
      </c>
      <c r="C193" s="46" t="s">
        <v>4545</v>
      </c>
      <c r="D193" s="46" t="s">
        <v>4505</v>
      </c>
      <c r="E193" s="46" t="s">
        <v>149</v>
      </c>
      <c r="F193" s="47">
        <v>-1444300</v>
      </c>
      <c r="G193" s="47">
        <v>-7871.4350000000004</v>
      </c>
      <c r="H193" s="47">
        <v>-1.43</v>
      </c>
      <c r="I193" s="46"/>
    </row>
    <row r="194" spans="2:9" s="2" customFormat="1" ht="13.5" x14ac:dyDescent="0.25">
      <c r="B194" s="46">
        <v>2223787</v>
      </c>
      <c r="C194" s="46" t="s">
        <v>4640</v>
      </c>
      <c r="D194" s="46" t="s">
        <v>4505</v>
      </c>
      <c r="E194" s="46" t="s">
        <v>223</v>
      </c>
      <c r="F194" s="47">
        <v>-2008125</v>
      </c>
      <c r="G194" s="47">
        <v>-7654.9724999999999</v>
      </c>
      <c r="H194" s="47">
        <v>-1.4</v>
      </c>
      <c r="I194" s="46"/>
    </row>
    <row r="195" spans="2:9" s="2" customFormat="1" ht="13.5" x14ac:dyDescent="0.25">
      <c r="B195" s="46">
        <v>2223859</v>
      </c>
      <c r="C195" s="46" t="s">
        <v>4543</v>
      </c>
      <c r="D195" s="46" t="s">
        <v>4505</v>
      </c>
      <c r="E195" s="46" t="s">
        <v>69</v>
      </c>
      <c r="F195" s="47">
        <v>-624000</v>
      </c>
      <c r="G195" s="47">
        <v>-7085.52</v>
      </c>
      <c r="H195" s="47">
        <v>-1.29</v>
      </c>
      <c r="I195" s="46"/>
    </row>
    <row r="196" spans="2:9" s="2" customFormat="1" ht="13.5" x14ac:dyDescent="0.25">
      <c r="B196" s="46">
        <v>2223773</v>
      </c>
      <c r="C196" s="46" t="s">
        <v>4526</v>
      </c>
      <c r="D196" s="46" t="s">
        <v>4505</v>
      </c>
      <c r="E196" s="46" t="s">
        <v>44</v>
      </c>
      <c r="F196" s="47">
        <v>-621750</v>
      </c>
      <c r="G196" s="47">
        <v>-6548.89275</v>
      </c>
      <c r="H196" s="47">
        <v>-1.19</v>
      </c>
      <c r="I196" s="46"/>
    </row>
    <row r="197" spans="2:9" s="2" customFormat="1" ht="13.5" x14ac:dyDescent="0.25">
      <c r="B197" s="46">
        <v>2223792</v>
      </c>
      <c r="C197" s="46" t="s">
        <v>4599</v>
      </c>
      <c r="D197" s="46" t="s">
        <v>4505</v>
      </c>
      <c r="E197" s="46" t="s">
        <v>135</v>
      </c>
      <c r="F197" s="47">
        <v>-896800</v>
      </c>
      <c r="G197" s="47">
        <v>-6043.0868</v>
      </c>
      <c r="H197" s="47">
        <v>-1.1000000000000001</v>
      </c>
      <c r="I197" s="46"/>
    </row>
    <row r="198" spans="2:9" s="2" customFormat="1" ht="13.5" x14ac:dyDescent="0.25">
      <c r="B198" s="46">
        <v>2224106</v>
      </c>
      <c r="C198" s="46" t="s">
        <v>4703</v>
      </c>
      <c r="D198" s="46" t="s">
        <v>4505</v>
      </c>
      <c r="E198" s="46" t="s">
        <v>76</v>
      </c>
      <c r="F198" s="47">
        <v>-431250</v>
      </c>
      <c r="G198" s="47">
        <v>-5056.8374999999996</v>
      </c>
      <c r="H198" s="47">
        <v>-0.92</v>
      </c>
      <c r="I198" s="46"/>
    </row>
    <row r="199" spans="2:9" s="2" customFormat="1" ht="13.5" x14ac:dyDescent="0.25">
      <c r="B199" s="46">
        <v>2223903</v>
      </c>
      <c r="C199" s="46" t="s">
        <v>4557</v>
      </c>
      <c r="D199" s="46" t="s">
        <v>4505</v>
      </c>
      <c r="E199" s="46" t="s">
        <v>261</v>
      </c>
      <c r="F199" s="47">
        <v>-403200</v>
      </c>
      <c r="G199" s="47">
        <v>-5010.9696000000004</v>
      </c>
      <c r="H199" s="47">
        <v>-0.91</v>
      </c>
      <c r="I199" s="46"/>
    </row>
    <row r="200" spans="2:9" s="2" customFormat="1" ht="13.5" x14ac:dyDescent="0.25">
      <c r="B200" s="46">
        <v>2223717</v>
      </c>
      <c r="C200" s="46" t="s">
        <v>4549</v>
      </c>
      <c r="D200" s="46" t="s">
        <v>4505</v>
      </c>
      <c r="E200" s="46" t="s">
        <v>76</v>
      </c>
      <c r="F200" s="47">
        <v>-313200</v>
      </c>
      <c r="G200" s="47">
        <v>-4153.0320000000002</v>
      </c>
      <c r="H200" s="47">
        <v>-0.76</v>
      </c>
      <c r="I200" s="46"/>
    </row>
    <row r="201" spans="2:9" s="2" customFormat="1" ht="13.5" x14ac:dyDescent="0.25">
      <c r="B201" s="46">
        <v>2223784</v>
      </c>
      <c r="C201" s="46" t="s">
        <v>4600</v>
      </c>
      <c r="D201" s="46" t="s">
        <v>4505</v>
      </c>
      <c r="E201" s="46" t="s">
        <v>55</v>
      </c>
      <c r="F201" s="47">
        <v>-1016800</v>
      </c>
      <c r="G201" s="47">
        <v>-4110.9224000000004</v>
      </c>
      <c r="H201" s="47">
        <v>-0.75</v>
      </c>
      <c r="I201" s="46"/>
    </row>
    <row r="202" spans="2:9" s="2" customFormat="1" ht="13.5" x14ac:dyDescent="0.25">
      <c r="B202" s="46">
        <v>2223707</v>
      </c>
      <c r="C202" s="46" t="s">
        <v>4563</v>
      </c>
      <c r="D202" s="46" t="s">
        <v>4505</v>
      </c>
      <c r="E202" s="46" t="s">
        <v>99</v>
      </c>
      <c r="F202" s="47">
        <v>-889875</v>
      </c>
      <c r="G202" s="47">
        <v>-3871.846125</v>
      </c>
      <c r="H202" s="47">
        <v>-0.71</v>
      </c>
      <c r="I202" s="46"/>
    </row>
    <row r="203" spans="2:9" s="2" customFormat="1" ht="13.5" x14ac:dyDescent="0.25">
      <c r="B203" s="46">
        <v>2224050</v>
      </c>
      <c r="C203" s="46" t="s">
        <v>4697</v>
      </c>
      <c r="D203" s="46" t="s">
        <v>4505</v>
      </c>
      <c r="E203" s="46" t="s">
        <v>80</v>
      </c>
      <c r="F203" s="47">
        <v>-127750</v>
      </c>
      <c r="G203" s="47">
        <v>-3329.9315000000001</v>
      </c>
      <c r="H203" s="47">
        <v>-0.61</v>
      </c>
      <c r="I203" s="46"/>
    </row>
    <row r="204" spans="2:9" s="2" customFormat="1" ht="13.5" x14ac:dyDescent="0.25">
      <c r="B204" s="46">
        <v>2223710</v>
      </c>
      <c r="C204" s="46" t="s">
        <v>4554</v>
      </c>
      <c r="D204" s="46" t="s">
        <v>4505</v>
      </c>
      <c r="E204" s="46" t="s">
        <v>628</v>
      </c>
      <c r="F204" s="47">
        <v>-66450</v>
      </c>
      <c r="G204" s="47">
        <v>-3217.509</v>
      </c>
      <c r="H204" s="47">
        <v>-0.59</v>
      </c>
      <c r="I204" s="46"/>
    </row>
    <row r="205" spans="2:9" s="2" customFormat="1" ht="13.5" x14ac:dyDescent="0.25">
      <c r="B205" s="46">
        <v>2223723</v>
      </c>
      <c r="C205" s="46" t="s">
        <v>4584</v>
      </c>
      <c r="D205" s="46" t="s">
        <v>4505</v>
      </c>
      <c r="E205" s="46" t="s">
        <v>866</v>
      </c>
      <c r="F205" s="47">
        <v>-3124800</v>
      </c>
      <c r="G205" s="47">
        <v>-2989.4961600000001</v>
      </c>
      <c r="H205" s="47">
        <v>-0.54</v>
      </c>
      <c r="I205" s="46"/>
    </row>
    <row r="206" spans="2:9" s="2" customFormat="1" ht="13.5" x14ac:dyDescent="0.25">
      <c r="B206" s="46">
        <v>2223811</v>
      </c>
      <c r="C206" s="46" t="s">
        <v>4529</v>
      </c>
      <c r="D206" s="46" t="s">
        <v>4505</v>
      </c>
      <c r="E206" s="46" t="s">
        <v>491</v>
      </c>
      <c r="F206" s="47">
        <v>-1260000</v>
      </c>
      <c r="G206" s="47">
        <v>-2937.8159999999998</v>
      </c>
      <c r="H206" s="47">
        <v>-0.54</v>
      </c>
      <c r="I206" s="46"/>
    </row>
    <row r="207" spans="2:9" s="2" customFormat="1" ht="13.5" x14ac:dyDescent="0.25">
      <c r="B207" s="46">
        <v>2223814</v>
      </c>
      <c r="C207" s="46" t="s">
        <v>4524</v>
      </c>
      <c r="D207" s="46" t="s">
        <v>4505</v>
      </c>
      <c r="E207" s="46" t="s">
        <v>294</v>
      </c>
      <c r="F207" s="47">
        <v>-739500</v>
      </c>
      <c r="G207" s="47">
        <v>-2853.7305000000001</v>
      </c>
      <c r="H207" s="47">
        <v>-0.52</v>
      </c>
      <c r="I207" s="46"/>
    </row>
    <row r="208" spans="2:9" s="2" customFormat="1" ht="13.5" x14ac:dyDescent="0.25">
      <c r="B208" s="46">
        <v>2223824</v>
      </c>
      <c r="C208" s="46" t="s">
        <v>4607</v>
      </c>
      <c r="D208" s="46" t="s">
        <v>4505</v>
      </c>
      <c r="E208" s="46" t="s">
        <v>198</v>
      </c>
      <c r="F208" s="47">
        <v>-275000</v>
      </c>
      <c r="G208" s="47">
        <v>-2501.125</v>
      </c>
      <c r="H208" s="47">
        <v>-0.46</v>
      </c>
      <c r="I208" s="46"/>
    </row>
    <row r="209" spans="2:9" s="2" customFormat="1" ht="13.5" x14ac:dyDescent="0.25">
      <c r="B209" s="46">
        <v>2223998</v>
      </c>
      <c r="C209" s="46" t="s">
        <v>4822</v>
      </c>
      <c r="D209" s="46" t="s">
        <v>4505</v>
      </c>
      <c r="E209" s="46" t="s">
        <v>198</v>
      </c>
      <c r="F209" s="47">
        <v>-133650</v>
      </c>
      <c r="G209" s="47">
        <v>-2497.1165999999998</v>
      </c>
      <c r="H209" s="47">
        <v>-0.46</v>
      </c>
      <c r="I209" s="46"/>
    </row>
    <row r="210" spans="2:9" s="2" customFormat="1" ht="13.5" x14ac:dyDescent="0.25">
      <c r="B210" s="46">
        <v>2223783</v>
      </c>
      <c r="C210" s="46" t="s">
        <v>4544</v>
      </c>
      <c r="D210" s="46" t="s">
        <v>4505</v>
      </c>
      <c r="E210" s="46" t="s">
        <v>65</v>
      </c>
      <c r="F210" s="47">
        <v>-18200</v>
      </c>
      <c r="G210" s="47">
        <v>-2464.6439999999998</v>
      </c>
      <c r="H210" s="47">
        <v>-0.45</v>
      </c>
      <c r="I210" s="46"/>
    </row>
    <row r="211" spans="2:9" s="2" customFormat="1" ht="13.5" x14ac:dyDescent="0.25">
      <c r="B211" s="46">
        <v>2223709</v>
      </c>
      <c r="C211" s="46" t="s">
        <v>4561</v>
      </c>
      <c r="D211" s="46" t="s">
        <v>4505</v>
      </c>
      <c r="E211" s="46" t="s">
        <v>88</v>
      </c>
      <c r="F211" s="47">
        <v>-21500</v>
      </c>
      <c r="G211" s="47">
        <v>-1989.18</v>
      </c>
      <c r="H211" s="47">
        <v>-0.36</v>
      </c>
      <c r="I211" s="46"/>
    </row>
    <row r="212" spans="2:9" s="2" customFormat="1" ht="13.5" x14ac:dyDescent="0.25">
      <c r="B212" s="46">
        <v>2223801</v>
      </c>
      <c r="C212" s="46" t="s">
        <v>4548</v>
      </c>
      <c r="D212" s="46" t="s">
        <v>4505</v>
      </c>
      <c r="E212" s="46" t="s">
        <v>261</v>
      </c>
      <c r="F212" s="47">
        <v>-552450</v>
      </c>
      <c r="G212" s="47">
        <v>-1936.6134750000001</v>
      </c>
      <c r="H212" s="47">
        <v>-0.35</v>
      </c>
      <c r="I212" s="46"/>
    </row>
    <row r="213" spans="2:9" s="2" customFormat="1" ht="13.5" x14ac:dyDescent="0.25">
      <c r="B213" s="46">
        <v>2223749</v>
      </c>
      <c r="C213" s="46" t="s">
        <v>4578</v>
      </c>
      <c r="D213" s="46" t="s">
        <v>4505</v>
      </c>
      <c r="E213" s="46" t="s">
        <v>76</v>
      </c>
      <c r="F213" s="47">
        <v>-968200</v>
      </c>
      <c r="G213" s="47">
        <v>-1927.5893799999999</v>
      </c>
      <c r="H213" s="47">
        <v>-0.35</v>
      </c>
      <c r="I213" s="46"/>
    </row>
    <row r="214" spans="2:9" s="2" customFormat="1" ht="13.5" x14ac:dyDescent="0.25">
      <c r="B214" s="46">
        <v>2223806</v>
      </c>
      <c r="C214" s="46" t="s">
        <v>4559</v>
      </c>
      <c r="D214" s="46" t="s">
        <v>4505</v>
      </c>
      <c r="E214" s="46" t="s">
        <v>76</v>
      </c>
      <c r="F214" s="47">
        <v>-1036750</v>
      </c>
      <c r="G214" s="47">
        <v>-1899.7407000000001</v>
      </c>
      <c r="H214" s="47">
        <v>-0.35</v>
      </c>
      <c r="I214" s="46"/>
    </row>
    <row r="215" spans="2:9" s="2" customFormat="1" ht="13.5" x14ac:dyDescent="0.25">
      <c r="B215" s="46">
        <v>2223838</v>
      </c>
      <c r="C215" s="46" t="s">
        <v>4664</v>
      </c>
      <c r="D215" s="46" t="s">
        <v>4505</v>
      </c>
      <c r="E215" s="46" t="s">
        <v>76</v>
      </c>
      <c r="F215" s="47">
        <v>-153125</v>
      </c>
      <c r="G215" s="47">
        <v>-1791.5625</v>
      </c>
      <c r="H215" s="47">
        <v>-0.33</v>
      </c>
      <c r="I215" s="46"/>
    </row>
    <row r="216" spans="2:9" s="2" customFormat="1" ht="13.5" x14ac:dyDescent="0.25">
      <c r="B216" s="46">
        <v>2223829</v>
      </c>
      <c r="C216" s="46" t="s">
        <v>4614</v>
      </c>
      <c r="D216" s="46" t="s">
        <v>4505</v>
      </c>
      <c r="E216" s="46" t="s">
        <v>44</v>
      </c>
      <c r="F216" s="47">
        <v>-447675</v>
      </c>
      <c r="G216" s="47">
        <v>-1714.147575</v>
      </c>
      <c r="H216" s="47">
        <v>-0.31</v>
      </c>
      <c r="I216" s="46"/>
    </row>
    <row r="217" spans="2:9" s="2" customFormat="1" ht="13.5" x14ac:dyDescent="0.25">
      <c r="B217" s="46">
        <v>2223920</v>
      </c>
      <c r="C217" s="46" t="s">
        <v>4647</v>
      </c>
      <c r="D217" s="46" t="s">
        <v>4505</v>
      </c>
      <c r="E217" s="46" t="s">
        <v>596</v>
      </c>
      <c r="F217" s="47">
        <v>-457950</v>
      </c>
      <c r="G217" s="47">
        <v>-1587.025725</v>
      </c>
      <c r="H217" s="47">
        <v>-0.28999999999999998</v>
      </c>
      <c r="I217" s="46"/>
    </row>
    <row r="218" spans="2:9" s="2" customFormat="1" ht="13.5" x14ac:dyDescent="0.25">
      <c r="B218" s="46">
        <v>2223987</v>
      </c>
      <c r="C218" s="46" t="s">
        <v>4575</v>
      </c>
      <c r="D218" s="46" t="s">
        <v>4505</v>
      </c>
      <c r="E218" s="46" t="s">
        <v>451</v>
      </c>
      <c r="F218" s="47">
        <v>-118000</v>
      </c>
      <c r="G218" s="47">
        <v>-1542.732</v>
      </c>
      <c r="H218" s="47">
        <v>-0.28000000000000003</v>
      </c>
      <c r="I218" s="46"/>
    </row>
    <row r="219" spans="2:9" s="2" customFormat="1" ht="13.5" x14ac:dyDescent="0.25">
      <c r="B219" s="46">
        <v>2223771</v>
      </c>
      <c r="C219" s="46" t="s">
        <v>4564</v>
      </c>
      <c r="D219" s="46" t="s">
        <v>4505</v>
      </c>
      <c r="E219" s="46" t="s">
        <v>44</v>
      </c>
      <c r="F219" s="47">
        <v>-1288000</v>
      </c>
      <c r="G219" s="47">
        <v>-1480.4272000000001</v>
      </c>
      <c r="H219" s="47">
        <v>-0.27</v>
      </c>
      <c r="I219" s="46"/>
    </row>
    <row r="220" spans="2:9" s="2" customFormat="1" ht="13.5" x14ac:dyDescent="0.25">
      <c r="B220" s="46">
        <v>2223798</v>
      </c>
      <c r="C220" s="46" t="s">
        <v>4595</v>
      </c>
      <c r="D220" s="46" t="s">
        <v>4505</v>
      </c>
      <c r="E220" s="46" t="s">
        <v>55</v>
      </c>
      <c r="F220" s="47">
        <v>-130350</v>
      </c>
      <c r="G220" s="47">
        <v>-1417.1651999999999</v>
      </c>
      <c r="H220" s="47">
        <v>-0.26</v>
      </c>
      <c r="I220" s="46"/>
    </row>
    <row r="221" spans="2:9" s="2" customFormat="1" ht="13.5" x14ac:dyDescent="0.25">
      <c r="B221" s="46">
        <v>2223690</v>
      </c>
      <c r="C221" s="46" t="s">
        <v>4574</v>
      </c>
      <c r="D221" s="46" t="s">
        <v>4505</v>
      </c>
      <c r="E221" s="46" t="s">
        <v>84</v>
      </c>
      <c r="F221" s="47">
        <v>-331200</v>
      </c>
      <c r="G221" s="47">
        <v>-1344.1751999999999</v>
      </c>
      <c r="H221" s="47">
        <v>-0.25</v>
      </c>
      <c r="I221" s="46"/>
    </row>
    <row r="222" spans="2:9" s="2" customFormat="1" ht="13.5" x14ac:dyDescent="0.25">
      <c r="B222" s="46">
        <v>2223849</v>
      </c>
      <c r="C222" s="46" t="s">
        <v>4636</v>
      </c>
      <c r="D222" s="46" t="s">
        <v>4505</v>
      </c>
      <c r="E222" s="46" t="s">
        <v>55</v>
      </c>
      <c r="F222" s="47">
        <v>-415800</v>
      </c>
      <c r="G222" s="47">
        <v>-1307.4830999999999</v>
      </c>
      <c r="H222" s="47">
        <v>-0.24</v>
      </c>
      <c r="I222" s="46"/>
    </row>
    <row r="223" spans="2:9" s="2" customFormat="1" ht="13.5" x14ac:dyDescent="0.25">
      <c r="B223" s="46">
        <v>2223794</v>
      </c>
      <c r="C223" s="46" t="s">
        <v>4586</v>
      </c>
      <c r="D223" s="46" t="s">
        <v>4505</v>
      </c>
      <c r="E223" s="46" t="s">
        <v>287</v>
      </c>
      <c r="F223" s="47">
        <v>-61800</v>
      </c>
      <c r="G223" s="47">
        <v>-1242.6744000000001</v>
      </c>
      <c r="H223" s="47">
        <v>-0.23</v>
      </c>
      <c r="I223" s="46"/>
    </row>
    <row r="224" spans="2:9" s="2" customFormat="1" ht="13.5" x14ac:dyDescent="0.25">
      <c r="B224" s="46">
        <v>2223880</v>
      </c>
      <c r="C224" s="46" t="s">
        <v>4620</v>
      </c>
      <c r="D224" s="46" t="s">
        <v>4505</v>
      </c>
      <c r="E224" s="46" t="s">
        <v>501</v>
      </c>
      <c r="F224" s="47">
        <v>-63800</v>
      </c>
      <c r="G224" s="47">
        <v>-1077.3268</v>
      </c>
      <c r="H224" s="47">
        <v>-0.2</v>
      </c>
      <c r="I224" s="46"/>
    </row>
    <row r="225" spans="2:9" s="2" customFormat="1" ht="13.5" x14ac:dyDescent="0.25">
      <c r="B225" s="46">
        <v>2223764</v>
      </c>
      <c r="C225" s="46" t="s">
        <v>4642</v>
      </c>
      <c r="D225" s="46" t="s">
        <v>4505</v>
      </c>
      <c r="E225" s="46" t="s">
        <v>149</v>
      </c>
      <c r="F225" s="47">
        <v>-60000</v>
      </c>
      <c r="G225" s="47">
        <v>-1054.2</v>
      </c>
      <c r="H225" s="47">
        <v>-0.19</v>
      </c>
      <c r="I225" s="46"/>
    </row>
    <row r="226" spans="2:9" s="2" customFormat="1" ht="13.5" x14ac:dyDescent="0.25">
      <c r="B226" s="46">
        <v>2223837</v>
      </c>
      <c r="C226" s="46" t="s">
        <v>4725</v>
      </c>
      <c r="D226" s="46" t="s">
        <v>4505</v>
      </c>
      <c r="E226" s="46" t="s">
        <v>44</v>
      </c>
      <c r="F226" s="47">
        <v>-100100</v>
      </c>
      <c r="G226" s="47">
        <v>-1003.8028</v>
      </c>
      <c r="H226" s="47">
        <v>-0.18</v>
      </c>
      <c r="I226" s="46"/>
    </row>
    <row r="227" spans="2:9" s="2" customFormat="1" ht="13.5" x14ac:dyDescent="0.25">
      <c r="B227" s="46">
        <v>2223728</v>
      </c>
      <c r="C227" s="46" t="s">
        <v>4539</v>
      </c>
      <c r="D227" s="46" t="s">
        <v>4505</v>
      </c>
      <c r="E227" s="46" t="s">
        <v>866</v>
      </c>
      <c r="F227" s="47">
        <v>-60325</v>
      </c>
      <c r="G227" s="47">
        <v>-997.17224999999996</v>
      </c>
      <c r="H227" s="47">
        <v>-0.18</v>
      </c>
      <c r="I227" s="46"/>
    </row>
    <row r="228" spans="2:9" s="2" customFormat="1" ht="13.5" x14ac:dyDescent="0.25">
      <c r="B228" s="46">
        <v>2223852</v>
      </c>
      <c r="C228" s="46" t="s">
        <v>4757</v>
      </c>
      <c r="D228" s="46" t="s">
        <v>4505</v>
      </c>
      <c r="E228" s="46" t="s">
        <v>88</v>
      </c>
      <c r="F228" s="47">
        <v>-84600</v>
      </c>
      <c r="G228" s="47">
        <v>-991.76580000000001</v>
      </c>
      <c r="H228" s="47">
        <v>-0.18</v>
      </c>
      <c r="I228" s="46"/>
    </row>
    <row r="229" spans="2:9" s="2" customFormat="1" ht="13.5" x14ac:dyDescent="0.25">
      <c r="B229" s="46">
        <v>2223711</v>
      </c>
      <c r="C229" s="46" t="s">
        <v>4536</v>
      </c>
      <c r="D229" s="46" t="s">
        <v>4505</v>
      </c>
      <c r="E229" s="46" t="s">
        <v>65</v>
      </c>
      <c r="F229" s="47">
        <v>-26600</v>
      </c>
      <c r="G229" s="47">
        <v>-897.77660000000003</v>
      </c>
      <c r="H229" s="47">
        <v>-0.16</v>
      </c>
      <c r="I229" s="46"/>
    </row>
    <row r="230" spans="2:9" s="2" customFormat="1" ht="13.5" x14ac:dyDescent="0.25">
      <c r="B230" s="46">
        <v>2223826</v>
      </c>
      <c r="C230" s="46" t="s">
        <v>4531</v>
      </c>
      <c r="D230" s="46" t="s">
        <v>4505</v>
      </c>
      <c r="E230" s="46" t="s">
        <v>88</v>
      </c>
      <c r="F230" s="47">
        <v>-44450</v>
      </c>
      <c r="G230" s="47">
        <v>-861.35209999999995</v>
      </c>
      <c r="H230" s="47">
        <v>-0.16</v>
      </c>
      <c r="I230" s="46"/>
    </row>
    <row r="231" spans="2:9" s="2" customFormat="1" ht="13.5" x14ac:dyDescent="0.25">
      <c r="B231" s="46">
        <v>2224055</v>
      </c>
      <c r="C231" s="46" t="s">
        <v>4774</v>
      </c>
      <c r="D231" s="46" t="s">
        <v>4505</v>
      </c>
      <c r="E231" s="46" t="s">
        <v>223</v>
      </c>
      <c r="F231" s="47">
        <v>-223125</v>
      </c>
      <c r="G231" s="47">
        <v>-857.5809375</v>
      </c>
      <c r="H231" s="47">
        <v>-0.16</v>
      </c>
      <c r="I231" s="46"/>
    </row>
    <row r="232" spans="2:9" s="2" customFormat="1" ht="13.5" x14ac:dyDescent="0.25">
      <c r="B232" s="46">
        <v>2223820</v>
      </c>
      <c r="C232" s="46" t="s">
        <v>4537</v>
      </c>
      <c r="D232" s="46" t="s">
        <v>4505</v>
      </c>
      <c r="E232" s="46" t="s">
        <v>245</v>
      </c>
      <c r="F232" s="47">
        <v>-28737</v>
      </c>
      <c r="G232" s="47">
        <v>-851.10372900000004</v>
      </c>
      <c r="H232" s="47">
        <v>-0.16</v>
      </c>
      <c r="I232" s="46"/>
    </row>
    <row r="233" spans="2:9" s="2" customFormat="1" ht="13.5" x14ac:dyDescent="0.25">
      <c r="B233" s="46">
        <v>2224133</v>
      </c>
      <c r="C233" s="46" t="s">
        <v>4660</v>
      </c>
      <c r="D233" s="46" t="s">
        <v>4505</v>
      </c>
      <c r="E233" s="46" t="s">
        <v>44</v>
      </c>
      <c r="F233" s="47">
        <v>-64375</v>
      </c>
      <c r="G233" s="47">
        <v>-822.71249999999998</v>
      </c>
      <c r="H233" s="47">
        <v>-0.15</v>
      </c>
      <c r="I233" s="46"/>
    </row>
    <row r="234" spans="2:9" s="2" customFormat="1" ht="13.5" x14ac:dyDescent="0.25">
      <c r="B234" s="46">
        <v>2223736</v>
      </c>
      <c r="C234" s="46" t="s">
        <v>4551</v>
      </c>
      <c r="D234" s="46" t="s">
        <v>4505</v>
      </c>
      <c r="E234" s="46" t="s">
        <v>294</v>
      </c>
      <c r="F234" s="47">
        <v>-39425</v>
      </c>
      <c r="G234" s="47">
        <v>-739.10047499999996</v>
      </c>
      <c r="H234" s="47">
        <v>-0.13</v>
      </c>
      <c r="I234" s="46"/>
    </row>
    <row r="235" spans="2:9" s="2" customFormat="1" ht="13.5" x14ac:dyDescent="0.25">
      <c r="B235" s="46">
        <v>2223704</v>
      </c>
      <c r="C235" s="46" t="s">
        <v>4582</v>
      </c>
      <c r="D235" s="46" t="s">
        <v>4505</v>
      </c>
      <c r="E235" s="46" t="s">
        <v>1126</v>
      </c>
      <c r="F235" s="47">
        <v>-796500</v>
      </c>
      <c r="G235" s="47">
        <v>-688.25564999999995</v>
      </c>
      <c r="H235" s="47">
        <v>-0.13</v>
      </c>
      <c r="I235" s="46"/>
    </row>
    <row r="236" spans="2:9" s="2" customFormat="1" ht="13.5" x14ac:dyDescent="0.25">
      <c r="B236" s="46">
        <v>2223816</v>
      </c>
      <c r="C236" s="46" t="s">
        <v>4560</v>
      </c>
      <c r="D236" s="46" t="s">
        <v>4505</v>
      </c>
      <c r="E236" s="46" t="s">
        <v>55</v>
      </c>
      <c r="F236" s="47">
        <v>-176800</v>
      </c>
      <c r="G236" s="47">
        <v>-616.32479999999998</v>
      </c>
      <c r="H236" s="47">
        <v>-0.11</v>
      </c>
      <c r="I236" s="46"/>
    </row>
    <row r="237" spans="2:9" s="2" customFormat="1" ht="13.5" x14ac:dyDescent="0.25">
      <c r="B237" s="46">
        <v>2224069</v>
      </c>
      <c r="C237" s="46" t="s">
        <v>4679</v>
      </c>
      <c r="D237" s="46" t="s">
        <v>4505</v>
      </c>
      <c r="E237" s="46" t="s">
        <v>261</v>
      </c>
      <c r="F237" s="47">
        <v>-171100</v>
      </c>
      <c r="G237" s="47">
        <v>-602.95640000000003</v>
      </c>
      <c r="H237" s="47">
        <v>-0.11</v>
      </c>
      <c r="I237" s="46"/>
    </row>
    <row r="238" spans="2:9" s="2" customFormat="1" ht="13.5" x14ac:dyDescent="0.25">
      <c r="B238" s="46">
        <v>2223708</v>
      </c>
      <c r="C238" s="46" t="s">
        <v>4569</v>
      </c>
      <c r="D238" s="46" t="s">
        <v>4505</v>
      </c>
      <c r="E238" s="46" t="s">
        <v>261</v>
      </c>
      <c r="F238" s="47">
        <v>-181500</v>
      </c>
      <c r="G238" s="47">
        <v>-590.87324999999998</v>
      </c>
      <c r="H238" s="47">
        <v>-0.11</v>
      </c>
      <c r="I238" s="46"/>
    </row>
    <row r="239" spans="2:9" s="2" customFormat="1" ht="13.5" x14ac:dyDescent="0.25">
      <c r="B239" s="46">
        <v>2224041</v>
      </c>
      <c r="C239" s="46" t="s">
        <v>4567</v>
      </c>
      <c r="D239" s="46" t="s">
        <v>4505</v>
      </c>
      <c r="E239" s="46" t="s">
        <v>44</v>
      </c>
      <c r="F239" s="47">
        <v>-54750</v>
      </c>
      <c r="G239" s="47">
        <v>-578.48850000000004</v>
      </c>
      <c r="H239" s="47">
        <v>-0.11</v>
      </c>
      <c r="I239" s="46"/>
    </row>
    <row r="240" spans="2:9" s="2" customFormat="1" ht="13.5" x14ac:dyDescent="0.25">
      <c r="B240" s="46">
        <v>2224051</v>
      </c>
      <c r="C240" s="46" t="s">
        <v>4602</v>
      </c>
      <c r="D240" s="46" t="s">
        <v>4505</v>
      </c>
      <c r="E240" s="46" t="s">
        <v>65</v>
      </c>
      <c r="F240" s="47">
        <v>-4100</v>
      </c>
      <c r="G240" s="47">
        <v>-557.149</v>
      </c>
      <c r="H240" s="47">
        <v>-0.1</v>
      </c>
      <c r="I240" s="46"/>
    </row>
    <row r="241" spans="2:9" s="2" customFormat="1" ht="13.5" x14ac:dyDescent="0.25">
      <c r="B241" s="46">
        <v>2223772</v>
      </c>
      <c r="C241" s="46" t="s">
        <v>4655</v>
      </c>
      <c r="D241" s="46" t="s">
        <v>4505</v>
      </c>
      <c r="E241" s="46" t="s">
        <v>120</v>
      </c>
      <c r="F241" s="47">
        <v>-1100</v>
      </c>
      <c r="G241" s="47">
        <v>-541.20000000000005</v>
      </c>
      <c r="H241" s="47">
        <v>-0.1</v>
      </c>
      <c r="I241" s="46"/>
    </row>
    <row r="242" spans="2:9" s="2" customFormat="1" ht="13.5" x14ac:dyDescent="0.25">
      <c r="B242" s="46">
        <v>2223848</v>
      </c>
      <c r="C242" s="46" t="s">
        <v>4597</v>
      </c>
      <c r="D242" s="46" t="s">
        <v>4505</v>
      </c>
      <c r="E242" s="46" t="s">
        <v>149</v>
      </c>
      <c r="F242" s="47">
        <v>-28800</v>
      </c>
      <c r="G242" s="47">
        <v>-454.464</v>
      </c>
      <c r="H242" s="47">
        <v>-0.08</v>
      </c>
      <c r="I242" s="46"/>
    </row>
    <row r="243" spans="2:9" s="2" customFormat="1" ht="13.5" x14ac:dyDescent="0.25">
      <c r="B243" s="46">
        <v>2223759</v>
      </c>
      <c r="C243" s="46" t="s">
        <v>4516</v>
      </c>
      <c r="D243" s="46" t="s">
        <v>4505</v>
      </c>
      <c r="E243" s="46" t="s">
        <v>51</v>
      </c>
      <c r="F243" s="47">
        <v>-11200</v>
      </c>
      <c r="G243" s="47">
        <v>-453.98079999999999</v>
      </c>
      <c r="H243" s="47">
        <v>-0.08</v>
      </c>
      <c r="I243" s="46"/>
    </row>
    <row r="244" spans="2:9" s="2" customFormat="1" ht="13.5" x14ac:dyDescent="0.25">
      <c r="B244" s="46">
        <v>2224029</v>
      </c>
      <c r="C244" s="46" t="s">
        <v>4712</v>
      </c>
      <c r="D244" s="46" t="s">
        <v>4505</v>
      </c>
      <c r="E244" s="46" t="s">
        <v>198</v>
      </c>
      <c r="F244" s="47">
        <v>-108750</v>
      </c>
      <c r="G244" s="47">
        <v>-422.49374999999998</v>
      </c>
      <c r="H244" s="47">
        <v>-0.08</v>
      </c>
      <c r="I244" s="46"/>
    </row>
    <row r="245" spans="2:9" s="2" customFormat="1" ht="13.5" x14ac:dyDescent="0.25">
      <c r="B245" s="46">
        <v>2223812</v>
      </c>
      <c r="C245" s="46" t="s">
        <v>4571</v>
      </c>
      <c r="D245" s="46" t="s">
        <v>4505</v>
      </c>
      <c r="E245" s="46" t="s">
        <v>124</v>
      </c>
      <c r="F245" s="47">
        <v>-58000</v>
      </c>
      <c r="G245" s="47">
        <v>-419.68799999999999</v>
      </c>
      <c r="H245" s="47">
        <v>-0.08</v>
      </c>
      <c r="I245" s="46"/>
    </row>
    <row r="246" spans="2:9" s="2" customFormat="1" ht="13.5" x14ac:dyDescent="0.25">
      <c r="B246" s="46">
        <v>2223743</v>
      </c>
      <c r="C246" s="46" t="s">
        <v>4762</v>
      </c>
      <c r="D246" s="46" t="s">
        <v>4505</v>
      </c>
      <c r="E246" s="46" t="s">
        <v>274</v>
      </c>
      <c r="F246" s="47">
        <v>-26800</v>
      </c>
      <c r="G246" s="47">
        <v>-401.51760000000002</v>
      </c>
      <c r="H246" s="47">
        <v>-7.0000000000000007E-2</v>
      </c>
      <c r="I246" s="46"/>
    </row>
    <row r="247" spans="2:9" s="2" customFormat="1" ht="13.5" x14ac:dyDescent="0.25">
      <c r="B247" s="46">
        <v>2224074</v>
      </c>
      <c r="C247" s="46" t="s">
        <v>4628</v>
      </c>
      <c r="D247" s="46" t="s">
        <v>4505</v>
      </c>
      <c r="E247" s="46" t="s">
        <v>76</v>
      </c>
      <c r="F247" s="47">
        <v>-206250</v>
      </c>
      <c r="G247" s="47">
        <v>-379.62374999999997</v>
      </c>
      <c r="H247" s="47">
        <v>-7.0000000000000007E-2</v>
      </c>
      <c r="I247" s="46"/>
    </row>
    <row r="248" spans="2:9" s="2" customFormat="1" ht="13.5" x14ac:dyDescent="0.25">
      <c r="B248" s="46">
        <v>2223900</v>
      </c>
      <c r="C248" s="46" t="s">
        <v>4541</v>
      </c>
      <c r="D248" s="46" t="s">
        <v>4505</v>
      </c>
      <c r="E248" s="46" t="s">
        <v>106</v>
      </c>
      <c r="F248" s="47">
        <v>-116400</v>
      </c>
      <c r="G248" s="47">
        <v>-376.20479999999998</v>
      </c>
      <c r="H248" s="47">
        <v>-7.0000000000000007E-2</v>
      </c>
      <c r="I248" s="46"/>
    </row>
    <row r="249" spans="2:9" s="2" customFormat="1" ht="13.5" x14ac:dyDescent="0.25">
      <c r="B249" s="46">
        <v>2223839</v>
      </c>
      <c r="C249" s="46" t="s">
        <v>4589</v>
      </c>
      <c r="D249" s="46" t="s">
        <v>4505</v>
      </c>
      <c r="E249" s="46" t="s">
        <v>113</v>
      </c>
      <c r="F249" s="47">
        <v>-13800</v>
      </c>
      <c r="G249" s="47">
        <v>-354.7842</v>
      </c>
      <c r="H249" s="47">
        <v>-0.06</v>
      </c>
      <c r="I249" s="46"/>
    </row>
    <row r="250" spans="2:9" s="2" customFormat="1" ht="13.5" x14ac:dyDescent="0.25">
      <c r="B250" s="46">
        <v>2223985</v>
      </c>
      <c r="C250" s="46" t="s">
        <v>4728</v>
      </c>
      <c r="D250" s="46" t="s">
        <v>4505</v>
      </c>
      <c r="E250" s="46" t="s">
        <v>76</v>
      </c>
      <c r="F250" s="47">
        <v>-24975</v>
      </c>
      <c r="G250" s="47">
        <v>-332.69197500000001</v>
      </c>
      <c r="H250" s="47">
        <v>-0.06</v>
      </c>
      <c r="I250" s="46"/>
    </row>
    <row r="251" spans="2:9" s="2" customFormat="1" ht="13.5" x14ac:dyDescent="0.25">
      <c r="B251" s="46">
        <v>2223978</v>
      </c>
      <c r="C251" s="46" t="s">
        <v>4688</v>
      </c>
      <c r="D251" s="46" t="s">
        <v>4505</v>
      </c>
      <c r="E251" s="46" t="s">
        <v>628</v>
      </c>
      <c r="F251" s="47">
        <v>-6600</v>
      </c>
      <c r="G251" s="47">
        <v>-321.55200000000002</v>
      </c>
      <c r="H251" s="47">
        <v>-0.06</v>
      </c>
      <c r="I251" s="46"/>
    </row>
    <row r="252" spans="2:9" s="2" customFormat="1" ht="13.5" x14ac:dyDescent="0.25">
      <c r="B252" s="46">
        <v>2223701</v>
      </c>
      <c r="C252" s="46" t="s">
        <v>4621</v>
      </c>
      <c r="D252" s="46" t="s">
        <v>4505</v>
      </c>
      <c r="E252" s="46" t="s">
        <v>44</v>
      </c>
      <c r="F252" s="47">
        <v>-172800</v>
      </c>
      <c r="G252" s="47">
        <v>-286.22591999999997</v>
      </c>
      <c r="H252" s="47">
        <v>-0.05</v>
      </c>
      <c r="I252" s="46"/>
    </row>
    <row r="253" spans="2:9" s="2" customFormat="1" ht="13.5" x14ac:dyDescent="0.25">
      <c r="B253" s="46">
        <v>2223962</v>
      </c>
      <c r="C253" s="46" t="s">
        <v>4596</v>
      </c>
      <c r="D253" s="46" t="s">
        <v>4505</v>
      </c>
      <c r="E253" s="46" t="s">
        <v>44</v>
      </c>
      <c r="F253" s="47">
        <v>-66000</v>
      </c>
      <c r="G253" s="47">
        <v>-283.173</v>
      </c>
      <c r="H253" s="47">
        <v>-0.05</v>
      </c>
      <c r="I253" s="46"/>
    </row>
    <row r="254" spans="2:9" s="2" customFormat="1" ht="13.5" x14ac:dyDescent="0.25">
      <c r="B254" s="46">
        <v>2224094</v>
      </c>
      <c r="C254" s="46" t="s">
        <v>4815</v>
      </c>
      <c r="D254" s="46" t="s">
        <v>4505</v>
      </c>
      <c r="E254" s="46" t="s">
        <v>88</v>
      </c>
      <c r="F254" s="47">
        <v>-14000</v>
      </c>
      <c r="G254" s="47">
        <v>-272.81799999999998</v>
      </c>
      <c r="H254" s="47">
        <v>-0.05</v>
      </c>
      <c r="I254" s="46"/>
    </row>
    <row r="255" spans="2:9" s="2" customFormat="1" ht="13.5" x14ac:dyDescent="0.25">
      <c r="B255" s="46">
        <v>2223894</v>
      </c>
      <c r="C255" s="46" t="s">
        <v>4689</v>
      </c>
      <c r="D255" s="46" t="s">
        <v>4505</v>
      </c>
      <c r="E255" s="46" t="s">
        <v>99</v>
      </c>
      <c r="F255" s="47">
        <v>-22100</v>
      </c>
      <c r="G255" s="47">
        <v>-196.96625</v>
      </c>
      <c r="H255" s="47">
        <v>-0.04</v>
      </c>
      <c r="I255" s="46"/>
    </row>
    <row r="256" spans="2:9" s="2" customFormat="1" ht="13.5" x14ac:dyDescent="0.25">
      <c r="B256" s="46">
        <v>2224188</v>
      </c>
      <c r="C256" s="46" t="s">
        <v>4867</v>
      </c>
      <c r="D256" s="46" t="s">
        <v>4505</v>
      </c>
      <c r="E256" s="46" t="s">
        <v>596</v>
      </c>
      <c r="F256" s="47">
        <v>-52675</v>
      </c>
      <c r="G256" s="47">
        <v>-183.49336249999999</v>
      </c>
      <c r="H256" s="47">
        <v>-0.03</v>
      </c>
      <c r="I256" s="46"/>
    </row>
    <row r="257" spans="2:9" s="2" customFormat="1" ht="13.5" x14ac:dyDescent="0.25">
      <c r="B257" s="46">
        <v>2224084</v>
      </c>
      <c r="C257" s="46" t="s">
        <v>4686</v>
      </c>
      <c r="D257" s="46" t="s">
        <v>4505</v>
      </c>
      <c r="E257" s="46" t="s">
        <v>55</v>
      </c>
      <c r="F257" s="47">
        <v>-52000</v>
      </c>
      <c r="G257" s="47">
        <v>-182.15600000000001</v>
      </c>
      <c r="H257" s="47">
        <v>-0.03</v>
      </c>
      <c r="I257" s="46"/>
    </row>
    <row r="258" spans="2:9" s="2" customFormat="1" ht="13.5" x14ac:dyDescent="0.25">
      <c r="B258" s="46">
        <v>2223919</v>
      </c>
      <c r="C258" s="46" t="s">
        <v>4523</v>
      </c>
      <c r="D258" s="46" t="s">
        <v>4505</v>
      </c>
      <c r="E258" s="46" t="s">
        <v>223</v>
      </c>
      <c r="F258" s="47">
        <v>-28175</v>
      </c>
      <c r="G258" s="47">
        <v>-170.02203750000001</v>
      </c>
      <c r="H258" s="47">
        <v>-0.03</v>
      </c>
      <c r="I258" s="46"/>
    </row>
    <row r="259" spans="2:9" s="2" customFormat="1" ht="13.5" x14ac:dyDescent="0.25">
      <c r="B259" s="46">
        <v>2223841</v>
      </c>
      <c r="C259" s="46" t="s">
        <v>4673</v>
      </c>
      <c r="D259" s="46" t="s">
        <v>4505</v>
      </c>
      <c r="E259" s="46" t="s">
        <v>596</v>
      </c>
      <c r="F259" s="47">
        <v>-19200</v>
      </c>
      <c r="G259" s="47">
        <v>-161.6352</v>
      </c>
      <c r="H259" s="47">
        <v>-0.03</v>
      </c>
      <c r="I259" s="46"/>
    </row>
    <row r="260" spans="2:9" s="2" customFormat="1" ht="13.5" x14ac:dyDescent="0.25">
      <c r="B260" s="46">
        <v>2223996</v>
      </c>
      <c r="C260" s="46" t="s">
        <v>4715</v>
      </c>
      <c r="D260" s="46" t="s">
        <v>4505</v>
      </c>
      <c r="E260" s="46" t="s">
        <v>866</v>
      </c>
      <c r="F260" s="47">
        <v>-9500</v>
      </c>
      <c r="G260" s="47">
        <v>-157.89949999999999</v>
      </c>
      <c r="H260" s="47">
        <v>-0.03</v>
      </c>
      <c r="I260" s="46"/>
    </row>
    <row r="261" spans="2:9" s="2" customFormat="1" ht="13.5" x14ac:dyDescent="0.25">
      <c r="B261" s="46">
        <v>2223891</v>
      </c>
      <c r="C261" s="46" t="s">
        <v>4573</v>
      </c>
      <c r="D261" s="46" t="s">
        <v>4505</v>
      </c>
      <c r="E261" s="46" t="s">
        <v>55</v>
      </c>
      <c r="F261" s="47">
        <v>-56400</v>
      </c>
      <c r="G261" s="47">
        <v>-134.96520000000001</v>
      </c>
      <c r="H261" s="47">
        <v>-0.02</v>
      </c>
      <c r="I261" s="46"/>
    </row>
    <row r="262" spans="2:9" s="2" customFormat="1" ht="13.5" x14ac:dyDescent="0.25">
      <c r="B262" s="46">
        <v>2223720</v>
      </c>
      <c r="C262" s="46" t="s">
        <v>4576</v>
      </c>
      <c r="D262" s="46" t="s">
        <v>4505</v>
      </c>
      <c r="E262" s="46" t="s">
        <v>451</v>
      </c>
      <c r="F262" s="47">
        <v>-97500</v>
      </c>
      <c r="G262" s="47">
        <v>-132.36600000000001</v>
      </c>
      <c r="H262" s="47">
        <v>-0.02</v>
      </c>
      <c r="I262" s="46"/>
    </row>
    <row r="263" spans="2:9" s="2" customFormat="1" ht="13.5" x14ac:dyDescent="0.25">
      <c r="B263" s="46">
        <v>2224097</v>
      </c>
      <c r="C263" s="46" t="s">
        <v>4903</v>
      </c>
      <c r="D263" s="46" t="s">
        <v>4505</v>
      </c>
      <c r="E263" s="46" t="s">
        <v>44</v>
      </c>
      <c r="F263" s="47">
        <v>-25400</v>
      </c>
      <c r="G263" s="47">
        <v>-98.031300000000002</v>
      </c>
      <c r="H263" s="47">
        <v>-0.02</v>
      </c>
      <c r="I263" s="46"/>
    </row>
    <row r="264" spans="2:9" s="2" customFormat="1" ht="13.5" x14ac:dyDescent="0.25">
      <c r="B264" s="46">
        <v>2224120</v>
      </c>
      <c r="C264" s="46" t="s">
        <v>4863</v>
      </c>
      <c r="D264" s="46" t="s">
        <v>4505</v>
      </c>
      <c r="E264" s="46" t="s">
        <v>88</v>
      </c>
      <c r="F264" s="47">
        <v>-8100</v>
      </c>
      <c r="G264" s="47">
        <v>-95.272199999999998</v>
      </c>
      <c r="H264" s="47">
        <v>-0.02</v>
      </c>
      <c r="I264" s="46"/>
    </row>
    <row r="265" spans="2:9" s="2" customFormat="1" ht="13.5" x14ac:dyDescent="0.25">
      <c r="B265" s="46">
        <v>2223846</v>
      </c>
      <c r="C265" s="46" t="s">
        <v>4622</v>
      </c>
      <c r="D265" s="46" t="s">
        <v>4505</v>
      </c>
      <c r="E265" s="46" t="s">
        <v>84</v>
      </c>
      <c r="F265" s="47">
        <v>-2750</v>
      </c>
      <c r="G265" s="47">
        <v>-91.737250000000003</v>
      </c>
      <c r="H265" s="47">
        <v>-0.02</v>
      </c>
      <c r="I265" s="46"/>
    </row>
    <row r="266" spans="2:9" s="2" customFormat="1" ht="13.5" x14ac:dyDescent="0.25">
      <c r="B266" s="46">
        <v>2223731</v>
      </c>
      <c r="C266" s="46" t="s">
        <v>4666</v>
      </c>
      <c r="D266" s="46" t="s">
        <v>4505</v>
      </c>
      <c r="E266" s="46" t="s">
        <v>451</v>
      </c>
      <c r="F266" s="47">
        <v>-22275</v>
      </c>
      <c r="G266" s="47">
        <v>-80.668912500000005</v>
      </c>
      <c r="H266" s="47">
        <v>-0.01</v>
      </c>
      <c r="I266" s="46"/>
    </row>
    <row r="267" spans="2:9" s="2" customFormat="1" ht="13.5" x14ac:dyDescent="0.25">
      <c r="B267" s="46">
        <v>2223689</v>
      </c>
      <c r="C267" s="46" t="s">
        <v>4662</v>
      </c>
      <c r="D267" s="46" t="s">
        <v>4505</v>
      </c>
      <c r="E267" s="46" t="s">
        <v>55</v>
      </c>
      <c r="F267" s="47">
        <v>-14000</v>
      </c>
      <c r="G267" s="47">
        <v>-75.537000000000006</v>
      </c>
      <c r="H267" s="47">
        <v>-0.01</v>
      </c>
      <c r="I267" s="46"/>
    </row>
    <row r="268" spans="2:9" s="2" customFormat="1" ht="13.5" x14ac:dyDescent="0.25">
      <c r="B268" s="46">
        <v>2223778</v>
      </c>
      <c r="C268" s="46" t="s">
        <v>4580</v>
      </c>
      <c r="D268" s="46" t="s">
        <v>4505</v>
      </c>
      <c r="E268" s="46" t="s">
        <v>55</v>
      </c>
      <c r="F268" s="47">
        <v>-3750</v>
      </c>
      <c r="G268" s="47">
        <v>-69.232500000000002</v>
      </c>
      <c r="H268" s="47">
        <v>-0.01</v>
      </c>
      <c r="I268" s="46"/>
    </row>
    <row r="269" spans="2:9" s="2" customFormat="1" ht="13.5" x14ac:dyDescent="0.25">
      <c r="B269" s="46">
        <v>2224008</v>
      </c>
      <c r="C269" s="46" t="s">
        <v>4553</v>
      </c>
      <c r="D269" s="46" t="s">
        <v>4505</v>
      </c>
      <c r="E269" s="46" t="s">
        <v>44</v>
      </c>
      <c r="F269" s="47">
        <v>-7150</v>
      </c>
      <c r="G269" s="47">
        <v>-51.415649999999999</v>
      </c>
      <c r="H269" s="47">
        <v>-0.01</v>
      </c>
      <c r="I269" s="46"/>
    </row>
    <row r="270" spans="2:9" s="2" customFormat="1" ht="13.5" x14ac:dyDescent="0.25">
      <c r="B270" s="46">
        <v>2223904</v>
      </c>
      <c r="C270" s="46" t="s">
        <v>4652</v>
      </c>
      <c r="D270" s="46" t="s">
        <v>4505</v>
      </c>
      <c r="E270" s="46" t="s">
        <v>501</v>
      </c>
      <c r="F270" s="47">
        <v>-2800</v>
      </c>
      <c r="G270" s="47">
        <v>-51.388399999999997</v>
      </c>
      <c r="H270" s="47">
        <v>-0.01</v>
      </c>
      <c r="I270" s="46"/>
    </row>
    <row r="271" spans="2:9" s="2" customFormat="1" ht="13.5" x14ac:dyDescent="0.25">
      <c r="B271" s="46">
        <v>2223758</v>
      </c>
      <c r="C271" s="46" t="s">
        <v>4738</v>
      </c>
      <c r="D271" s="46" t="s">
        <v>4505</v>
      </c>
      <c r="E271" s="46" t="s">
        <v>95</v>
      </c>
      <c r="F271" s="47">
        <v>-3000</v>
      </c>
      <c r="G271" s="47">
        <v>-49.377000000000002</v>
      </c>
      <c r="H271" s="47">
        <v>-0.01</v>
      </c>
      <c r="I271" s="46"/>
    </row>
    <row r="272" spans="2:9" s="2" customFormat="1" ht="13.5" x14ac:dyDescent="0.25">
      <c r="B272" s="46">
        <v>2223815</v>
      </c>
      <c r="C272" s="46" t="s">
        <v>4675</v>
      </c>
      <c r="D272" s="46" t="s">
        <v>4505</v>
      </c>
      <c r="E272" s="46" t="s">
        <v>571</v>
      </c>
      <c r="F272" s="47">
        <v>-8130</v>
      </c>
      <c r="G272" s="47">
        <v>-46.15401</v>
      </c>
      <c r="H272" s="47">
        <v>-0.01</v>
      </c>
      <c r="I272" s="46"/>
    </row>
    <row r="273" spans="2:11" s="2" customFormat="1" ht="13.5" x14ac:dyDescent="0.25">
      <c r="B273" s="46">
        <v>2224011</v>
      </c>
      <c r="C273" s="46" t="s">
        <v>4708</v>
      </c>
      <c r="D273" s="46" t="s">
        <v>4505</v>
      </c>
      <c r="E273" s="46" t="s">
        <v>274</v>
      </c>
      <c r="F273" s="47">
        <v>-2800</v>
      </c>
      <c r="G273" s="47">
        <v>-42.229599999999998</v>
      </c>
      <c r="H273" s="47">
        <v>-0.01</v>
      </c>
      <c r="I273" s="46"/>
    </row>
    <row r="274" spans="2:11" s="2" customFormat="1" ht="13.5" x14ac:dyDescent="0.25">
      <c r="B274" s="46">
        <v>2223753</v>
      </c>
      <c r="C274" s="46" t="s">
        <v>4572</v>
      </c>
      <c r="D274" s="46" t="s">
        <v>4505</v>
      </c>
      <c r="E274" s="46" t="s">
        <v>88</v>
      </c>
      <c r="F274" s="47">
        <v>-1500</v>
      </c>
      <c r="G274" s="47">
        <v>-37.581000000000003</v>
      </c>
      <c r="H274" s="47">
        <v>-0.01</v>
      </c>
      <c r="I274" s="46"/>
    </row>
    <row r="275" spans="2:11" s="2" customFormat="1" ht="13.5" x14ac:dyDescent="0.25">
      <c r="B275" s="46">
        <v>2223957</v>
      </c>
      <c r="C275" s="46" t="s">
        <v>4810</v>
      </c>
      <c r="D275" s="46" t="s">
        <v>4505</v>
      </c>
      <c r="E275" s="46" t="s">
        <v>55</v>
      </c>
      <c r="F275" s="47">
        <v>-3000</v>
      </c>
      <c r="G275" s="47">
        <v>-16.318200000000001</v>
      </c>
      <c r="H275" s="47" t="s">
        <v>4905</v>
      </c>
      <c r="I275" s="46"/>
    </row>
    <row r="276" spans="2:11" s="2" customFormat="1" ht="13.5" x14ac:dyDescent="0.25">
      <c r="B276" s="46">
        <v>2223688</v>
      </c>
      <c r="C276" s="46" t="s">
        <v>4729</v>
      </c>
      <c r="D276" s="46" t="s">
        <v>4505</v>
      </c>
      <c r="E276" s="46" t="s">
        <v>451</v>
      </c>
      <c r="F276" s="47">
        <v>-1975</v>
      </c>
      <c r="G276" s="47">
        <v>-6.2291499999999997</v>
      </c>
      <c r="H276" s="47" t="s">
        <v>4905</v>
      </c>
      <c r="I276" s="46"/>
    </row>
    <row r="277" spans="2:11" s="1" customFormat="1" ht="13.5" x14ac:dyDescent="0.25">
      <c r="B277" s="48"/>
      <c r="C277" s="48" t="s">
        <v>4513</v>
      </c>
      <c r="D277" s="48"/>
      <c r="E277" s="48"/>
      <c r="F277" s="49"/>
      <c r="G277" s="49">
        <v>-254093.13076150007</v>
      </c>
      <c r="H277" s="49">
        <v>-46.339999999999996</v>
      </c>
      <c r="I277" s="48"/>
    </row>
    <row r="279" spans="2:11" x14ac:dyDescent="0.25">
      <c r="C279" s="1" t="s">
        <v>215</v>
      </c>
    </row>
    <row r="280" spans="2:11" x14ac:dyDescent="0.25">
      <c r="C280" s="37" t="s">
        <v>216</v>
      </c>
      <c r="D280" s="37"/>
      <c r="E280" s="37"/>
      <c r="F280" s="37"/>
      <c r="G280" s="37"/>
      <c r="H280" s="37"/>
      <c r="I280" s="37"/>
      <c r="J280" s="37"/>
      <c r="K280" s="37"/>
    </row>
    <row r="281" spans="2:11" x14ac:dyDescent="0.25">
      <c r="C281" s="2" t="s">
        <v>217</v>
      </c>
    </row>
    <row r="282" spans="2:11" x14ac:dyDescent="0.25">
      <c r="C282" s="2" t="s">
        <v>218</v>
      </c>
    </row>
    <row r="283" spans="2:11" ht="30" customHeight="1" x14ac:dyDescent="0.25">
      <c r="C283" s="204" t="s">
        <v>219</v>
      </c>
      <c r="D283" s="205"/>
      <c r="E283" s="205"/>
      <c r="F283" s="205"/>
      <c r="G283" s="205"/>
      <c r="H283" s="205"/>
      <c r="I283" s="205"/>
      <c r="J283" s="205"/>
      <c r="K283" s="205"/>
    </row>
    <row r="284" spans="2:11" x14ac:dyDescent="0.25">
      <c r="C284" s="2" t="s">
        <v>220</v>
      </c>
    </row>
    <row r="286" spans="2:11" x14ac:dyDescent="0.25">
      <c r="C286" s="2" t="s">
        <v>5065</v>
      </c>
      <c r="E286" s="2" t="s">
        <v>2</v>
      </c>
    </row>
    <row r="288" spans="2:11" x14ac:dyDescent="0.25">
      <c r="C288" s="2" t="s">
        <v>5066</v>
      </c>
      <c r="E288" s="2" t="s">
        <v>2</v>
      </c>
    </row>
    <row r="290" spans="1:256" x14ac:dyDescent="0.25">
      <c r="C290" s="2" t="s">
        <v>5173</v>
      </c>
    </row>
    <row r="292" spans="1:256" x14ac:dyDescent="0.25">
      <c r="C292" s="2" t="s">
        <v>5174</v>
      </c>
    </row>
    <row r="293" spans="1:256" s="83" customFormat="1" ht="35.25" customHeight="1" x14ac:dyDescent="0.25">
      <c r="A293" s="79"/>
      <c r="B293" s="79"/>
      <c r="C293" s="84" t="s">
        <v>5072</v>
      </c>
      <c r="D293" s="88" t="s">
        <v>5073</v>
      </c>
      <c r="E293" s="88" t="s">
        <v>5074</v>
      </c>
      <c r="F293" s="80"/>
      <c r="G293" s="81"/>
      <c r="H293" s="81"/>
      <c r="I293" s="81"/>
      <c r="J293" s="81"/>
      <c r="K293" s="82"/>
      <c r="L293" s="82"/>
      <c r="M293" s="79"/>
      <c r="N293" s="79"/>
      <c r="O293" s="79"/>
      <c r="P293" s="79"/>
      <c r="Q293" s="79"/>
      <c r="R293" s="79"/>
      <c r="S293" s="79"/>
      <c r="T293" s="79"/>
      <c r="U293" s="79"/>
      <c r="V293" s="79"/>
      <c r="W293" s="79"/>
      <c r="X293" s="79"/>
      <c r="Y293" s="79"/>
      <c r="Z293" s="79"/>
      <c r="AA293" s="79"/>
      <c r="AB293" s="79"/>
      <c r="AC293" s="79"/>
      <c r="AD293" s="79"/>
      <c r="AE293" s="79"/>
      <c r="AF293" s="79"/>
      <c r="AG293" s="79"/>
      <c r="AH293" s="79"/>
      <c r="AI293" s="82"/>
      <c r="AJ293" s="79"/>
      <c r="AK293" s="79"/>
      <c r="AL293" s="79"/>
      <c r="AM293" s="79"/>
      <c r="AN293" s="79"/>
      <c r="AO293" s="79"/>
      <c r="AP293" s="79"/>
      <c r="AQ293" s="79"/>
      <c r="AR293" s="79"/>
      <c r="AS293" s="79"/>
      <c r="AT293" s="79"/>
      <c r="AU293" s="79"/>
      <c r="AV293" s="82"/>
      <c r="AW293" s="79"/>
      <c r="AX293" s="82"/>
      <c r="AY293" s="79"/>
      <c r="AZ293" s="79"/>
      <c r="BA293" s="79"/>
      <c r="BB293" s="82"/>
      <c r="BC293" s="79"/>
      <c r="BD293" s="79"/>
      <c r="BE293" s="79"/>
      <c r="BF293" s="79"/>
      <c r="BG293" s="79"/>
      <c r="BH293" s="79"/>
      <c r="BI293" s="79"/>
      <c r="BJ293" s="79"/>
      <c r="BK293" s="79"/>
      <c r="BL293" s="79"/>
      <c r="BM293" s="79"/>
      <c r="BN293" s="79"/>
      <c r="BO293" s="79"/>
      <c r="BP293" s="79"/>
      <c r="BQ293" s="79"/>
      <c r="BR293" s="79"/>
      <c r="BS293" s="79"/>
      <c r="BT293" s="79"/>
      <c r="BU293" s="79"/>
      <c r="BV293" s="79"/>
      <c r="BW293" s="79"/>
      <c r="BX293" s="79"/>
      <c r="BY293" s="79"/>
      <c r="BZ293" s="79"/>
      <c r="CA293" s="79"/>
      <c r="CB293" s="79"/>
      <c r="CC293" s="79"/>
      <c r="CD293" s="79"/>
      <c r="CE293" s="79"/>
      <c r="CF293" s="79"/>
      <c r="CG293" s="79"/>
      <c r="CH293" s="79"/>
      <c r="CI293" s="79"/>
      <c r="CJ293" s="79"/>
      <c r="CK293" s="79"/>
      <c r="CL293" s="79"/>
      <c r="CM293" s="79"/>
      <c r="CN293" s="79"/>
      <c r="CO293" s="79"/>
      <c r="CP293" s="79"/>
      <c r="CQ293" s="79"/>
      <c r="CR293" s="79"/>
      <c r="CS293" s="79"/>
      <c r="CT293" s="79"/>
      <c r="CU293" s="79"/>
      <c r="CV293" s="79"/>
      <c r="CW293" s="79"/>
      <c r="CX293" s="79"/>
      <c r="CY293" s="79"/>
      <c r="CZ293" s="79"/>
      <c r="DA293" s="79"/>
      <c r="DB293" s="79"/>
      <c r="DC293" s="79"/>
      <c r="DD293" s="79"/>
      <c r="DE293" s="79"/>
      <c r="DF293" s="79"/>
      <c r="DG293" s="79"/>
      <c r="DH293" s="79"/>
      <c r="DI293" s="79"/>
      <c r="DJ293" s="79"/>
      <c r="DK293" s="79"/>
      <c r="DL293" s="79"/>
      <c r="DM293" s="79"/>
      <c r="DN293" s="79"/>
      <c r="DO293" s="79"/>
      <c r="DP293" s="79"/>
      <c r="DQ293" s="79"/>
      <c r="DR293" s="79"/>
      <c r="DS293" s="79"/>
      <c r="DT293" s="79"/>
      <c r="DU293" s="79"/>
      <c r="DV293" s="79"/>
      <c r="DW293" s="79"/>
      <c r="DX293" s="79"/>
      <c r="DY293" s="79"/>
      <c r="DZ293" s="79"/>
      <c r="EA293" s="79"/>
      <c r="EB293" s="79"/>
      <c r="EC293" s="79"/>
      <c r="ED293" s="79"/>
      <c r="EE293" s="79"/>
      <c r="EF293" s="79"/>
      <c r="EG293" s="79"/>
      <c r="EH293" s="79"/>
      <c r="EI293" s="79"/>
      <c r="EJ293" s="79"/>
      <c r="EK293" s="79"/>
      <c r="EL293" s="79"/>
      <c r="EM293" s="79"/>
      <c r="EN293" s="79"/>
      <c r="EO293" s="79"/>
      <c r="EP293" s="79"/>
      <c r="EQ293" s="79"/>
      <c r="ER293" s="79"/>
      <c r="ES293" s="79"/>
      <c r="ET293" s="79"/>
      <c r="EU293" s="79"/>
      <c r="EV293" s="79"/>
      <c r="EW293" s="79"/>
      <c r="EX293" s="79"/>
      <c r="EY293" s="79"/>
      <c r="EZ293" s="79"/>
      <c r="FA293" s="79"/>
      <c r="FB293" s="79"/>
      <c r="FC293" s="79"/>
      <c r="FD293" s="79"/>
      <c r="FE293" s="79"/>
      <c r="FF293" s="79"/>
      <c r="FG293" s="79"/>
      <c r="FH293" s="79"/>
      <c r="FI293" s="79"/>
      <c r="FJ293" s="79"/>
      <c r="FK293" s="79"/>
      <c r="FL293" s="79"/>
      <c r="FM293" s="79"/>
      <c r="FN293" s="79"/>
      <c r="FO293" s="79"/>
      <c r="FP293" s="79"/>
      <c r="FQ293" s="79"/>
      <c r="FR293" s="79"/>
      <c r="FS293" s="79"/>
      <c r="FT293" s="79"/>
      <c r="FU293" s="79"/>
      <c r="FV293" s="79"/>
      <c r="FW293" s="79"/>
      <c r="FX293" s="79"/>
      <c r="FY293" s="79"/>
      <c r="FZ293" s="79"/>
      <c r="GA293" s="79"/>
      <c r="GB293" s="79"/>
      <c r="GC293" s="79"/>
      <c r="GD293" s="79"/>
      <c r="GE293" s="79"/>
      <c r="GF293" s="79"/>
      <c r="GG293" s="79"/>
      <c r="GH293" s="79"/>
      <c r="GI293" s="79"/>
      <c r="GJ293" s="79"/>
      <c r="GK293" s="79"/>
      <c r="GL293" s="79"/>
      <c r="GM293" s="79"/>
      <c r="GN293" s="79"/>
      <c r="GO293" s="79"/>
      <c r="GP293" s="79"/>
      <c r="GQ293" s="79"/>
      <c r="GR293" s="79"/>
      <c r="GS293" s="79"/>
      <c r="GT293" s="79"/>
      <c r="GU293" s="79"/>
      <c r="GV293" s="79"/>
      <c r="GW293" s="79"/>
      <c r="GX293" s="79"/>
      <c r="GY293" s="79"/>
      <c r="GZ293" s="79"/>
      <c r="HA293" s="79"/>
      <c r="HB293" s="79"/>
      <c r="HC293" s="79"/>
      <c r="HD293" s="79"/>
      <c r="HE293" s="79"/>
      <c r="HF293" s="79"/>
      <c r="HG293" s="79"/>
      <c r="HH293" s="79"/>
      <c r="HI293" s="79"/>
      <c r="HJ293" s="79"/>
      <c r="HK293" s="79"/>
      <c r="HL293" s="79"/>
      <c r="HM293" s="79"/>
      <c r="HN293" s="79"/>
      <c r="HO293" s="79"/>
      <c r="HP293" s="79"/>
      <c r="HQ293" s="79"/>
      <c r="HR293" s="79"/>
      <c r="HS293" s="79"/>
      <c r="HT293" s="79"/>
      <c r="HU293" s="79"/>
      <c r="HV293" s="79"/>
      <c r="HW293" s="79"/>
      <c r="HX293" s="79"/>
      <c r="HY293" s="79"/>
      <c r="HZ293" s="79"/>
      <c r="IA293" s="79"/>
      <c r="IB293" s="79"/>
      <c r="IC293" s="79"/>
      <c r="ID293" s="79"/>
      <c r="IE293" s="79"/>
      <c r="IF293" s="79"/>
      <c r="IG293" s="79"/>
      <c r="IH293" s="79"/>
      <c r="II293" s="79"/>
      <c r="IJ293" s="79"/>
      <c r="IK293" s="79"/>
      <c r="IL293" s="79"/>
      <c r="IM293" s="79"/>
      <c r="IN293" s="79"/>
      <c r="IO293" s="79"/>
      <c r="IP293" s="79"/>
      <c r="IQ293" s="79"/>
      <c r="IR293" s="79"/>
      <c r="IS293" s="79"/>
      <c r="IT293" s="79"/>
      <c r="IU293" s="79"/>
      <c r="IV293" s="79"/>
    </row>
    <row r="294" spans="1:256" s="83" customFormat="1" x14ac:dyDescent="0.25">
      <c r="A294" s="79"/>
      <c r="B294" s="79"/>
      <c r="C294" s="86" t="s">
        <v>5076</v>
      </c>
      <c r="D294" s="89">
        <v>24.696899999999999</v>
      </c>
      <c r="E294" s="89">
        <v>24.764800000000001</v>
      </c>
      <c r="F294" s="80"/>
      <c r="G294" s="81"/>
      <c r="H294" s="81"/>
      <c r="I294" s="81"/>
      <c r="J294" s="81"/>
      <c r="K294" s="82"/>
      <c r="L294" s="82"/>
      <c r="M294" s="79"/>
      <c r="N294" s="79"/>
      <c r="O294" s="79"/>
      <c r="P294" s="79"/>
      <c r="Q294" s="79"/>
      <c r="R294" s="79"/>
      <c r="S294" s="79"/>
      <c r="T294" s="79"/>
      <c r="U294" s="79"/>
      <c r="V294" s="79"/>
      <c r="W294" s="79"/>
      <c r="X294" s="79"/>
      <c r="Y294" s="79"/>
      <c r="Z294" s="79"/>
      <c r="AA294" s="79"/>
      <c r="AB294" s="79"/>
      <c r="AC294" s="79"/>
      <c r="AD294" s="79"/>
      <c r="AE294" s="79"/>
      <c r="AF294" s="79"/>
      <c r="AG294" s="79"/>
      <c r="AH294" s="79"/>
      <c r="AI294" s="82"/>
      <c r="AJ294" s="79"/>
      <c r="AK294" s="79"/>
      <c r="AL294" s="79"/>
      <c r="AM294" s="79"/>
      <c r="AN294" s="79"/>
      <c r="AO294" s="79"/>
      <c r="AP294" s="79"/>
      <c r="AQ294" s="79"/>
      <c r="AR294" s="79"/>
      <c r="AS294" s="79"/>
      <c r="AT294" s="79"/>
      <c r="AU294" s="79"/>
      <c r="AV294" s="82"/>
      <c r="AW294" s="79"/>
      <c r="AX294" s="82"/>
      <c r="AY294" s="79"/>
      <c r="AZ294" s="79"/>
      <c r="BA294" s="79"/>
      <c r="BB294" s="82"/>
      <c r="BC294" s="79"/>
      <c r="BD294" s="79"/>
      <c r="BE294" s="79"/>
      <c r="BF294" s="79"/>
      <c r="BG294" s="79"/>
      <c r="BH294" s="79"/>
      <c r="BI294" s="79"/>
      <c r="BJ294" s="79"/>
      <c r="BK294" s="79"/>
      <c r="BL294" s="79"/>
      <c r="BM294" s="79"/>
      <c r="BN294" s="79"/>
      <c r="BO294" s="79"/>
      <c r="BP294" s="79"/>
      <c r="BQ294" s="79"/>
      <c r="BR294" s="79"/>
      <c r="BS294" s="79"/>
      <c r="BT294" s="79"/>
      <c r="BU294" s="79"/>
      <c r="BV294" s="79"/>
      <c r="BW294" s="79"/>
      <c r="BX294" s="79"/>
      <c r="BY294" s="79"/>
      <c r="BZ294" s="79"/>
      <c r="CA294" s="79"/>
      <c r="CB294" s="79"/>
      <c r="CC294" s="79"/>
      <c r="CD294" s="79"/>
      <c r="CE294" s="79"/>
      <c r="CF294" s="79"/>
      <c r="CG294" s="79"/>
      <c r="CH294" s="79"/>
      <c r="CI294" s="79"/>
      <c r="CJ294" s="79"/>
      <c r="CK294" s="79"/>
      <c r="CL294" s="79"/>
      <c r="CM294" s="79"/>
      <c r="CN294" s="79"/>
      <c r="CO294" s="79"/>
      <c r="CP294" s="79"/>
      <c r="CQ294" s="79"/>
      <c r="CR294" s="79"/>
      <c r="CS294" s="79"/>
      <c r="CT294" s="79"/>
      <c r="CU294" s="79"/>
      <c r="CV294" s="79"/>
      <c r="CW294" s="79"/>
      <c r="CX294" s="79"/>
      <c r="CY294" s="79"/>
      <c r="CZ294" s="79"/>
      <c r="DA294" s="79"/>
      <c r="DB294" s="79"/>
      <c r="DC294" s="79"/>
      <c r="DD294" s="79"/>
      <c r="DE294" s="79"/>
      <c r="DF294" s="79"/>
      <c r="DG294" s="79"/>
      <c r="DH294" s="79"/>
      <c r="DI294" s="79"/>
      <c r="DJ294" s="79"/>
      <c r="DK294" s="79"/>
      <c r="DL294" s="79"/>
      <c r="DM294" s="79"/>
      <c r="DN294" s="79"/>
      <c r="DO294" s="79"/>
      <c r="DP294" s="79"/>
      <c r="DQ294" s="79"/>
      <c r="DR294" s="79"/>
      <c r="DS294" s="79"/>
      <c r="DT294" s="79"/>
      <c r="DU294" s="79"/>
      <c r="DV294" s="79"/>
      <c r="DW294" s="79"/>
      <c r="DX294" s="79"/>
      <c r="DY294" s="79"/>
      <c r="DZ294" s="79"/>
      <c r="EA294" s="79"/>
      <c r="EB294" s="79"/>
      <c r="EC294" s="79"/>
      <c r="ED294" s="79"/>
      <c r="EE294" s="79"/>
      <c r="EF294" s="79"/>
      <c r="EG294" s="79"/>
      <c r="EH294" s="79"/>
      <c r="EI294" s="79"/>
      <c r="EJ294" s="79"/>
      <c r="EK294" s="79"/>
      <c r="EL294" s="79"/>
      <c r="EM294" s="79"/>
      <c r="EN294" s="79"/>
      <c r="EO294" s="79"/>
      <c r="EP294" s="79"/>
      <c r="EQ294" s="79"/>
      <c r="ER294" s="79"/>
      <c r="ES294" s="79"/>
      <c r="ET294" s="79"/>
      <c r="EU294" s="79"/>
      <c r="EV294" s="79"/>
      <c r="EW294" s="79"/>
      <c r="EX294" s="79"/>
      <c r="EY294" s="79"/>
      <c r="EZ294" s="79"/>
      <c r="FA294" s="79"/>
      <c r="FB294" s="79"/>
      <c r="FC294" s="79"/>
      <c r="FD294" s="79"/>
      <c r="FE294" s="79"/>
      <c r="FF294" s="79"/>
      <c r="FG294" s="79"/>
      <c r="FH294" s="79"/>
      <c r="FI294" s="79"/>
      <c r="FJ294" s="79"/>
      <c r="FK294" s="79"/>
      <c r="FL294" s="79"/>
      <c r="FM294" s="79"/>
      <c r="FN294" s="79"/>
      <c r="FO294" s="79"/>
      <c r="FP294" s="79"/>
      <c r="FQ294" s="79"/>
      <c r="FR294" s="79"/>
      <c r="FS294" s="79"/>
      <c r="FT294" s="79"/>
      <c r="FU294" s="79"/>
      <c r="FV294" s="79"/>
      <c r="FW294" s="79"/>
      <c r="FX294" s="79"/>
      <c r="FY294" s="79"/>
      <c r="FZ294" s="79"/>
      <c r="GA294" s="79"/>
      <c r="GB294" s="79"/>
      <c r="GC294" s="79"/>
      <c r="GD294" s="79"/>
      <c r="GE294" s="79"/>
      <c r="GF294" s="79"/>
      <c r="GG294" s="79"/>
      <c r="GH294" s="79"/>
      <c r="GI294" s="79"/>
      <c r="GJ294" s="79"/>
      <c r="GK294" s="79"/>
      <c r="GL294" s="79"/>
      <c r="GM294" s="79"/>
      <c r="GN294" s="79"/>
      <c r="GO294" s="79"/>
      <c r="GP294" s="79"/>
      <c r="GQ294" s="79"/>
      <c r="GR294" s="79"/>
      <c r="GS294" s="79"/>
      <c r="GT294" s="79"/>
      <c r="GU294" s="79"/>
      <c r="GV294" s="79"/>
      <c r="GW294" s="79"/>
      <c r="GX294" s="79"/>
      <c r="GY294" s="79"/>
      <c r="GZ294" s="79"/>
      <c r="HA294" s="79"/>
      <c r="HB294" s="79"/>
      <c r="HC294" s="79"/>
      <c r="HD294" s="79"/>
      <c r="HE294" s="79"/>
      <c r="HF294" s="79"/>
      <c r="HG294" s="79"/>
      <c r="HH294" s="79"/>
      <c r="HI294" s="79"/>
      <c r="HJ294" s="79"/>
      <c r="HK294" s="79"/>
      <c r="HL294" s="79"/>
      <c r="HM294" s="79"/>
      <c r="HN294" s="79"/>
      <c r="HO294" s="79"/>
      <c r="HP294" s="79"/>
      <c r="HQ294" s="79"/>
      <c r="HR294" s="79"/>
      <c r="HS294" s="79"/>
      <c r="HT294" s="79"/>
      <c r="HU294" s="79"/>
      <c r="HV294" s="79"/>
      <c r="HW294" s="79"/>
      <c r="HX294" s="79"/>
      <c r="HY294" s="79"/>
      <c r="HZ294" s="79"/>
      <c r="IA294" s="79"/>
      <c r="IB294" s="79"/>
      <c r="IC294" s="79"/>
      <c r="ID294" s="79"/>
      <c r="IE294" s="79"/>
      <c r="IF294" s="79"/>
      <c r="IG294" s="79"/>
      <c r="IH294" s="79"/>
      <c r="II294" s="79"/>
      <c r="IJ294" s="79"/>
      <c r="IK294" s="79"/>
      <c r="IL294" s="79"/>
      <c r="IM294" s="79"/>
      <c r="IN294" s="79"/>
      <c r="IO294" s="79"/>
      <c r="IP294" s="79"/>
      <c r="IQ294" s="79"/>
      <c r="IR294" s="79"/>
      <c r="IS294" s="79"/>
      <c r="IT294" s="79"/>
      <c r="IU294" s="79"/>
      <c r="IV294" s="79"/>
    </row>
    <row r="295" spans="1:256" s="83" customFormat="1" x14ac:dyDescent="0.25">
      <c r="A295" s="79"/>
      <c r="B295" s="79"/>
      <c r="C295" s="86" t="s">
        <v>5093</v>
      </c>
      <c r="D295" s="89">
        <v>22.896699999999999</v>
      </c>
      <c r="E295" s="89">
        <v>22.959599999999998</v>
      </c>
      <c r="F295" s="80"/>
      <c r="G295" s="81"/>
      <c r="H295" s="81"/>
      <c r="I295" s="81"/>
      <c r="J295" s="81"/>
      <c r="K295" s="82"/>
      <c r="L295" s="82"/>
      <c r="M295" s="79"/>
      <c r="N295" s="79"/>
      <c r="O295" s="79"/>
      <c r="P295" s="79"/>
      <c r="Q295" s="79"/>
      <c r="R295" s="79"/>
      <c r="S295" s="79"/>
      <c r="T295" s="79"/>
      <c r="U295" s="79"/>
      <c r="V295" s="79"/>
      <c r="W295" s="79"/>
      <c r="X295" s="79"/>
      <c r="Y295" s="79"/>
      <c r="Z295" s="79"/>
      <c r="AA295" s="79"/>
      <c r="AB295" s="79"/>
      <c r="AC295" s="79"/>
      <c r="AD295" s="79"/>
      <c r="AE295" s="79"/>
      <c r="AF295" s="79"/>
      <c r="AG295" s="79"/>
      <c r="AH295" s="79"/>
      <c r="AI295" s="82"/>
      <c r="AJ295" s="79"/>
      <c r="AK295" s="79"/>
      <c r="AL295" s="79"/>
      <c r="AM295" s="79"/>
      <c r="AN295" s="79"/>
      <c r="AO295" s="79"/>
      <c r="AP295" s="79"/>
      <c r="AQ295" s="79"/>
      <c r="AR295" s="79"/>
      <c r="AS295" s="79"/>
      <c r="AT295" s="79"/>
      <c r="AU295" s="79"/>
      <c r="AV295" s="82"/>
      <c r="AW295" s="79"/>
      <c r="AX295" s="82"/>
      <c r="AY295" s="79"/>
      <c r="AZ295" s="79"/>
      <c r="BA295" s="79"/>
      <c r="BB295" s="82"/>
      <c r="BC295" s="79"/>
      <c r="BD295" s="79"/>
      <c r="BE295" s="79"/>
      <c r="BF295" s="79"/>
      <c r="BG295" s="79"/>
      <c r="BH295" s="79"/>
      <c r="BI295" s="79"/>
      <c r="BJ295" s="79"/>
      <c r="BK295" s="79"/>
      <c r="BL295" s="79"/>
      <c r="BM295" s="79"/>
      <c r="BN295" s="79"/>
      <c r="BO295" s="79"/>
      <c r="BP295" s="79"/>
      <c r="BQ295" s="79"/>
      <c r="BR295" s="79"/>
      <c r="BS295" s="79"/>
      <c r="BT295" s="79"/>
      <c r="BU295" s="79"/>
      <c r="BV295" s="79"/>
      <c r="BW295" s="79"/>
      <c r="BX295" s="79"/>
      <c r="BY295" s="79"/>
      <c r="BZ295" s="79"/>
      <c r="CA295" s="79"/>
      <c r="CB295" s="79"/>
      <c r="CC295" s="79"/>
      <c r="CD295" s="79"/>
      <c r="CE295" s="79"/>
      <c r="CF295" s="79"/>
      <c r="CG295" s="79"/>
      <c r="CH295" s="79"/>
      <c r="CI295" s="79"/>
      <c r="CJ295" s="79"/>
      <c r="CK295" s="79"/>
      <c r="CL295" s="79"/>
      <c r="CM295" s="79"/>
      <c r="CN295" s="79"/>
      <c r="CO295" s="79"/>
      <c r="CP295" s="79"/>
      <c r="CQ295" s="79"/>
      <c r="CR295" s="79"/>
      <c r="CS295" s="79"/>
      <c r="CT295" s="79"/>
      <c r="CU295" s="79"/>
      <c r="CV295" s="79"/>
      <c r="CW295" s="79"/>
      <c r="CX295" s="79"/>
      <c r="CY295" s="79"/>
      <c r="CZ295" s="79"/>
      <c r="DA295" s="79"/>
      <c r="DB295" s="79"/>
      <c r="DC295" s="79"/>
      <c r="DD295" s="79"/>
      <c r="DE295" s="79"/>
      <c r="DF295" s="79"/>
      <c r="DG295" s="79"/>
      <c r="DH295" s="79"/>
      <c r="DI295" s="79"/>
      <c r="DJ295" s="79"/>
      <c r="DK295" s="79"/>
      <c r="DL295" s="79"/>
      <c r="DM295" s="79"/>
      <c r="DN295" s="79"/>
      <c r="DO295" s="79"/>
      <c r="DP295" s="79"/>
      <c r="DQ295" s="79"/>
      <c r="DR295" s="79"/>
      <c r="DS295" s="79"/>
      <c r="DT295" s="79"/>
      <c r="DU295" s="79"/>
      <c r="DV295" s="79"/>
      <c r="DW295" s="79"/>
      <c r="DX295" s="79"/>
      <c r="DY295" s="79"/>
      <c r="DZ295" s="79"/>
      <c r="EA295" s="79"/>
      <c r="EB295" s="79"/>
      <c r="EC295" s="79"/>
      <c r="ED295" s="79"/>
      <c r="EE295" s="79"/>
      <c r="EF295" s="79"/>
      <c r="EG295" s="79"/>
      <c r="EH295" s="79"/>
      <c r="EI295" s="79"/>
      <c r="EJ295" s="79"/>
      <c r="EK295" s="79"/>
      <c r="EL295" s="79"/>
      <c r="EM295" s="79"/>
      <c r="EN295" s="79"/>
      <c r="EO295" s="79"/>
      <c r="EP295" s="79"/>
      <c r="EQ295" s="79"/>
      <c r="ER295" s="79"/>
      <c r="ES295" s="79"/>
      <c r="ET295" s="79"/>
      <c r="EU295" s="79"/>
      <c r="EV295" s="79"/>
      <c r="EW295" s="79"/>
      <c r="EX295" s="79"/>
      <c r="EY295" s="79"/>
      <c r="EZ295" s="79"/>
      <c r="FA295" s="79"/>
      <c r="FB295" s="79"/>
      <c r="FC295" s="79"/>
      <c r="FD295" s="79"/>
      <c r="FE295" s="79"/>
      <c r="FF295" s="79"/>
      <c r="FG295" s="79"/>
      <c r="FH295" s="79"/>
      <c r="FI295" s="79"/>
      <c r="FJ295" s="79"/>
      <c r="FK295" s="79"/>
      <c r="FL295" s="79"/>
      <c r="FM295" s="79"/>
      <c r="FN295" s="79"/>
      <c r="FO295" s="79"/>
      <c r="FP295" s="79"/>
      <c r="FQ295" s="79"/>
      <c r="FR295" s="79"/>
      <c r="FS295" s="79"/>
      <c r="FT295" s="79"/>
      <c r="FU295" s="79"/>
      <c r="FV295" s="79"/>
      <c r="FW295" s="79"/>
      <c r="FX295" s="79"/>
      <c r="FY295" s="79"/>
      <c r="FZ295" s="79"/>
      <c r="GA295" s="79"/>
      <c r="GB295" s="79"/>
      <c r="GC295" s="79"/>
      <c r="GD295" s="79"/>
      <c r="GE295" s="79"/>
      <c r="GF295" s="79"/>
      <c r="GG295" s="79"/>
      <c r="GH295" s="79"/>
      <c r="GI295" s="79"/>
      <c r="GJ295" s="79"/>
      <c r="GK295" s="79"/>
      <c r="GL295" s="79"/>
      <c r="GM295" s="79"/>
      <c r="GN295" s="79"/>
      <c r="GO295" s="79"/>
      <c r="GP295" s="79"/>
      <c r="GQ295" s="79"/>
      <c r="GR295" s="79"/>
      <c r="GS295" s="79"/>
      <c r="GT295" s="79"/>
      <c r="GU295" s="79"/>
      <c r="GV295" s="79"/>
      <c r="GW295" s="79"/>
      <c r="GX295" s="79"/>
      <c r="GY295" s="79"/>
      <c r="GZ295" s="79"/>
      <c r="HA295" s="79"/>
      <c r="HB295" s="79"/>
      <c r="HC295" s="79"/>
      <c r="HD295" s="79"/>
      <c r="HE295" s="79"/>
      <c r="HF295" s="79"/>
      <c r="HG295" s="79"/>
      <c r="HH295" s="79"/>
      <c r="HI295" s="79"/>
      <c r="HJ295" s="79"/>
      <c r="HK295" s="79"/>
      <c r="HL295" s="79"/>
      <c r="HM295" s="79"/>
      <c r="HN295" s="79"/>
      <c r="HO295" s="79"/>
      <c r="HP295" s="79"/>
      <c r="HQ295" s="79"/>
      <c r="HR295" s="79"/>
      <c r="HS295" s="79"/>
      <c r="HT295" s="79"/>
      <c r="HU295" s="79"/>
      <c r="HV295" s="79"/>
      <c r="HW295" s="79"/>
      <c r="HX295" s="79"/>
      <c r="HY295" s="79"/>
      <c r="HZ295" s="79"/>
      <c r="IA295" s="79"/>
      <c r="IB295" s="79"/>
      <c r="IC295" s="79"/>
      <c r="ID295" s="79"/>
      <c r="IE295" s="79"/>
      <c r="IF295" s="79"/>
      <c r="IG295" s="79"/>
      <c r="IH295" s="79"/>
      <c r="II295" s="79"/>
      <c r="IJ295" s="79"/>
      <c r="IK295" s="79"/>
      <c r="IL295" s="79"/>
      <c r="IM295" s="79"/>
      <c r="IN295" s="79"/>
      <c r="IO295" s="79"/>
      <c r="IP295" s="79"/>
      <c r="IQ295" s="79"/>
      <c r="IR295" s="79"/>
      <c r="IS295" s="79"/>
      <c r="IT295" s="79"/>
      <c r="IU295" s="79"/>
      <c r="IV295" s="79"/>
    </row>
    <row r="296" spans="1:256" s="83" customFormat="1" x14ac:dyDescent="0.25">
      <c r="A296" s="79"/>
      <c r="B296" s="79"/>
      <c r="C296" s="86" t="s">
        <v>5081</v>
      </c>
      <c r="D296" s="89">
        <v>23.353999999999999</v>
      </c>
      <c r="E296" s="89">
        <v>23.418099999999999</v>
      </c>
      <c r="F296" s="80"/>
      <c r="G296" s="81"/>
      <c r="H296" s="81"/>
      <c r="I296" s="81"/>
      <c r="J296" s="81"/>
      <c r="K296" s="82"/>
      <c r="L296" s="82"/>
      <c r="M296" s="79"/>
      <c r="N296" s="79"/>
      <c r="O296" s="79"/>
      <c r="P296" s="79"/>
      <c r="Q296" s="79"/>
      <c r="R296" s="79"/>
      <c r="S296" s="79"/>
      <c r="T296" s="79"/>
      <c r="U296" s="79"/>
      <c r="V296" s="79"/>
      <c r="W296" s="79"/>
      <c r="X296" s="79"/>
      <c r="Y296" s="79"/>
      <c r="Z296" s="79"/>
      <c r="AA296" s="79"/>
      <c r="AB296" s="79"/>
      <c r="AC296" s="79"/>
      <c r="AD296" s="79"/>
      <c r="AE296" s="79"/>
      <c r="AF296" s="79"/>
      <c r="AG296" s="79"/>
      <c r="AH296" s="79"/>
      <c r="AI296" s="82"/>
      <c r="AJ296" s="79"/>
      <c r="AK296" s="79"/>
      <c r="AL296" s="79"/>
      <c r="AM296" s="79"/>
      <c r="AN296" s="79"/>
      <c r="AO296" s="79"/>
      <c r="AP296" s="79"/>
      <c r="AQ296" s="79"/>
      <c r="AR296" s="79"/>
      <c r="AS296" s="79"/>
      <c r="AT296" s="79"/>
      <c r="AU296" s="79"/>
      <c r="AV296" s="82"/>
      <c r="AW296" s="79"/>
      <c r="AX296" s="82"/>
      <c r="AY296" s="79"/>
      <c r="AZ296" s="79"/>
      <c r="BA296" s="79"/>
      <c r="BB296" s="82"/>
      <c r="BC296" s="79"/>
      <c r="BD296" s="79"/>
      <c r="BE296" s="79"/>
      <c r="BF296" s="79"/>
      <c r="BG296" s="79"/>
      <c r="BH296" s="79"/>
      <c r="BI296" s="79"/>
      <c r="BJ296" s="79"/>
      <c r="BK296" s="79"/>
      <c r="BL296" s="79"/>
      <c r="BM296" s="79"/>
      <c r="BN296" s="79"/>
      <c r="BO296" s="79"/>
      <c r="BP296" s="79"/>
      <c r="BQ296" s="79"/>
      <c r="BR296" s="79"/>
      <c r="BS296" s="79"/>
      <c r="BT296" s="79"/>
      <c r="BU296" s="79"/>
      <c r="BV296" s="79"/>
      <c r="BW296" s="79"/>
      <c r="BX296" s="79"/>
      <c r="BY296" s="79"/>
      <c r="BZ296" s="79"/>
      <c r="CA296" s="79"/>
      <c r="CB296" s="79"/>
      <c r="CC296" s="79"/>
      <c r="CD296" s="79"/>
      <c r="CE296" s="79"/>
      <c r="CF296" s="79"/>
      <c r="CG296" s="79"/>
      <c r="CH296" s="79"/>
      <c r="CI296" s="79"/>
      <c r="CJ296" s="79"/>
      <c r="CK296" s="79"/>
      <c r="CL296" s="79"/>
      <c r="CM296" s="79"/>
      <c r="CN296" s="79"/>
      <c r="CO296" s="79"/>
      <c r="CP296" s="79"/>
      <c r="CQ296" s="79"/>
      <c r="CR296" s="79"/>
      <c r="CS296" s="79"/>
      <c r="CT296" s="79"/>
      <c r="CU296" s="79"/>
      <c r="CV296" s="79"/>
      <c r="CW296" s="79"/>
      <c r="CX296" s="79"/>
      <c r="CY296" s="79"/>
      <c r="CZ296" s="79"/>
      <c r="DA296" s="79"/>
      <c r="DB296" s="79"/>
      <c r="DC296" s="79"/>
      <c r="DD296" s="79"/>
      <c r="DE296" s="79"/>
      <c r="DF296" s="79"/>
      <c r="DG296" s="79"/>
      <c r="DH296" s="79"/>
      <c r="DI296" s="79"/>
      <c r="DJ296" s="79"/>
      <c r="DK296" s="79"/>
      <c r="DL296" s="79"/>
      <c r="DM296" s="79"/>
      <c r="DN296" s="79"/>
      <c r="DO296" s="79"/>
      <c r="DP296" s="79"/>
      <c r="DQ296" s="79"/>
      <c r="DR296" s="79"/>
      <c r="DS296" s="79"/>
      <c r="DT296" s="79"/>
      <c r="DU296" s="79"/>
      <c r="DV296" s="79"/>
      <c r="DW296" s="79"/>
      <c r="DX296" s="79"/>
      <c r="DY296" s="79"/>
      <c r="DZ296" s="79"/>
      <c r="EA296" s="79"/>
      <c r="EB296" s="79"/>
      <c r="EC296" s="79"/>
      <c r="ED296" s="79"/>
      <c r="EE296" s="79"/>
      <c r="EF296" s="79"/>
      <c r="EG296" s="79"/>
      <c r="EH296" s="79"/>
      <c r="EI296" s="79"/>
      <c r="EJ296" s="79"/>
      <c r="EK296" s="79"/>
      <c r="EL296" s="79"/>
      <c r="EM296" s="79"/>
      <c r="EN296" s="79"/>
      <c r="EO296" s="79"/>
      <c r="EP296" s="79"/>
      <c r="EQ296" s="79"/>
      <c r="ER296" s="79"/>
      <c r="ES296" s="79"/>
      <c r="ET296" s="79"/>
      <c r="EU296" s="79"/>
      <c r="EV296" s="79"/>
      <c r="EW296" s="79"/>
      <c r="EX296" s="79"/>
      <c r="EY296" s="79"/>
      <c r="EZ296" s="79"/>
      <c r="FA296" s="79"/>
      <c r="FB296" s="79"/>
      <c r="FC296" s="79"/>
      <c r="FD296" s="79"/>
      <c r="FE296" s="79"/>
      <c r="FF296" s="79"/>
      <c r="FG296" s="79"/>
      <c r="FH296" s="79"/>
      <c r="FI296" s="79"/>
      <c r="FJ296" s="79"/>
      <c r="FK296" s="79"/>
      <c r="FL296" s="79"/>
      <c r="FM296" s="79"/>
      <c r="FN296" s="79"/>
      <c r="FO296" s="79"/>
      <c r="FP296" s="79"/>
      <c r="FQ296" s="79"/>
      <c r="FR296" s="79"/>
      <c r="FS296" s="79"/>
      <c r="FT296" s="79"/>
      <c r="FU296" s="79"/>
      <c r="FV296" s="79"/>
      <c r="FW296" s="79"/>
      <c r="FX296" s="79"/>
      <c r="FY296" s="79"/>
      <c r="FZ296" s="79"/>
      <c r="GA296" s="79"/>
      <c r="GB296" s="79"/>
      <c r="GC296" s="79"/>
      <c r="GD296" s="79"/>
      <c r="GE296" s="79"/>
      <c r="GF296" s="79"/>
      <c r="GG296" s="79"/>
      <c r="GH296" s="79"/>
      <c r="GI296" s="79"/>
      <c r="GJ296" s="79"/>
      <c r="GK296" s="79"/>
      <c r="GL296" s="79"/>
      <c r="GM296" s="79"/>
      <c r="GN296" s="79"/>
      <c r="GO296" s="79"/>
      <c r="GP296" s="79"/>
      <c r="GQ296" s="79"/>
      <c r="GR296" s="79"/>
      <c r="GS296" s="79"/>
      <c r="GT296" s="79"/>
      <c r="GU296" s="79"/>
      <c r="GV296" s="79"/>
      <c r="GW296" s="79"/>
      <c r="GX296" s="79"/>
      <c r="GY296" s="79"/>
      <c r="GZ296" s="79"/>
      <c r="HA296" s="79"/>
      <c r="HB296" s="79"/>
      <c r="HC296" s="79"/>
      <c r="HD296" s="79"/>
      <c r="HE296" s="79"/>
      <c r="HF296" s="79"/>
      <c r="HG296" s="79"/>
      <c r="HH296" s="79"/>
      <c r="HI296" s="79"/>
      <c r="HJ296" s="79"/>
      <c r="HK296" s="79"/>
      <c r="HL296" s="79"/>
      <c r="HM296" s="79"/>
      <c r="HN296" s="79"/>
      <c r="HO296" s="79"/>
      <c r="HP296" s="79"/>
      <c r="HQ296" s="79"/>
      <c r="HR296" s="79"/>
      <c r="HS296" s="79"/>
      <c r="HT296" s="79"/>
      <c r="HU296" s="79"/>
      <c r="HV296" s="79"/>
      <c r="HW296" s="79"/>
      <c r="HX296" s="79"/>
      <c r="HY296" s="79"/>
      <c r="HZ296" s="79"/>
      <c r="IA296" s="79"/>
      <c r="IB296" s="79"/>
      <c r="IC296" s="79"/>
      <c r="ID296" s="79"/>
      <c r="IE296" s="79"/>
      <c r="IF296" s="79"/>
      <c r="IG296" s="79"/>
      <c r="IH296" s="79"/>
      <c r="II296" s="79"/>
      <c r="IJ296" s="79"/>
      <c r="IK296" s="79"/>
      <c r="IL296" s="79"/>
      <c r="IM296" s="79"/>
      <c r="IN296" s="79"/>
      <c r="IO296" s="79"/>
      <c r="IP296" s="79"/>
      <c r="IQ296" s="79"/>
      <c r="IR296" s="79"/>
      <c r="IS296" s="79"/>
      <c r="IT296" s="79"/>
      <c r="IU296" s="79"/>
      <c r="IV296" s="79"/>
    </row>
    <row r="297" spans="1:256" s="83" customFormat="1" x14ac:dyDescent="0.25">
      <c r="A297" s="79"/>
      <c r="B297" s="79"/>
      <c r="C297" s="86" t="s">
        <v>5078</v>
      </c>
      <c r="D297" s="89">
        <v>27.392099999999999</v>
      </c>
      <c r="E297" s="89">
        <v>27.479900000000001</v>
      </c>
      <c r="F297" s="80"/>
      <c r="G297" s="81"/>
      <c r="H297" s="81"/>
      <c r="I297" s="81"/>
      <c r="J297" s="81"/>
      <c r="K297" s="82"/>
      <c r="L297" s="82"/>
      <c r="M297" s="79"/>
      <c r="N297" s="79"/>
      <c r="O297" s="79"/>
      <c r="P297" s="79"/>
      <c r="Q297" s="79"/>
      <c r="R297" s="79"/>
      <c r="S297" s="79"/>
      <c r="T297" s="79"/>
      <c r="U297" s="79"/>
      <c r="V297" s="79"/>
      <c r="W297" s="79"/>
      <c r="X297" s="79"/>
      <c r="Y297" s="79"/>
      <c r="Z297" s="79"/>
      <c r="AA297" s="79"/>
      <c r="AB297" s="79"/>
      <c r="AC297" s="79"/>
      <c r="AD297" s="79"/>
      <c r="AE297" s="79"/>
      <c r="AF297" s="79"/>
      <c r="AG297" s="79"/>
      <c r="AH297" s="79"/>
      <c r="AI297" s="82"/>
      <c r="AJ297" s="79"/>
      <c r="AK297" s="79"/>
      <c r="AL297" s="79"/>
      <c r="AM297" s="79"/>
      <c r="AN297" s="79"/>
      <c r="AO297" s="79"/>
      <c r="AP297" s="79"/>
      <c r="AQ297" s="79"/>
      <c r="AR297" s="79"/>
      <c r="AS297" s="79"/>
      <c r="AT297" s="79"/>
      <c r="AU297" s="79"/>
      <c r="AV297" s="82"/>
      <c r="AW297" s="79"/>
      <c r="AX297" s="82"/>
      <c r="AY297" s="79"/>
      <c r="AZ297" s="79"/>
      <c r="BA297" s="79"/>
      <c r="BB297" s="82"/>
      <c r="BC297" s="79"/>
      <c r="BD297" s="79"/>
      <c r="BE297" s="79"/>
      <c r="BF297" s="79"/>
      <c r="BG297" s="79"/>
      <c r="BH297" s="79"/>
      <c r="BI297" s="79"/>
      <c r="BJ297" s="79"/>
      <c r="BK297" s="79"/>
      <c r="BL297" s="79"/>
      <c r="BM297" s="79"/>
      <c r="BN297" s="79"/>
      <c r="BO297" s="79"/>
      <c r="BP297" s="79"/>
      <c r="BQ297" s="79"/>
      <c r="BR297" s="79"/>
      <c r="BS297" s="79"/>
      <c r="BT297" s="79"/>
      <c r="BU297" s="79"/>
      <c r="BV297" s="79"/>
      <c r="BW297" s="79"/>
      <c r="BX297" s="79"/>
      <c r="BY297" s="79"/>
      <c r="BZ297" s="79"/>
      <c r="CA297" s="79"/>
      <c r="CB297" s="79"/>
      <c r="CC297" s="79"/>
      <c r="CD297" s="79"/>
      <c r="CE297" s="79"/>
      <c r="CF297" s="79"/>
      <c r="CG297" s="79"/>
      <c r="CH297" s="79"/>
      <c r="CI297" s="79"/>
      <c r="CJ297" s="79"/>
      <c r="CK297" s="79"/>
      <c r="CL297" s="79"/>
      <c r="CM297" s="79"/>
      <c r="CN297" s="79"/>
      <c r="CO297" s="79"/>
      <c r="CP297" s="79"/>
      <c r="CQ297" s="79"/>
      <c r="CR297" s="79"/>
      <c r="CS297" s="79"/>
      <c r="CT297" s="79"/>
      <c r="CU297" s="79"/>
      <c r="CV297" s="79"/>
      <c r="CW297" s="79"/>
      <c r="CX297" s="79"/>
      <c r="CY297" s="79"/>
      <c r="CZ297" s="79"/>
      <c r="DA297" s="79"/>
      <c r="DB297" s="79"/>
      <c r="DC297" s="79"/>
      <c r="DD297" s="79"/>
      <c r="DE297" s="79"/>
      <c r="DF297" s="79"/>
      <c r="DG297" s="79"/>
      <c r="DH297" s="79"/>
      <c r="DI297" s="79"/>
      <c r="DJ297" s="79"/>
      <c r="DK297" s="79"/>
      <c r="DL297" s="79"/>
      <c r="DM297" s="79"/>
      <c r="DN297" s="79"/>
      <c r="DO297" s="79"/>
      <c r="DP297" s="79"/>
      <c r="DQ297" s="79"/>
      <c r="DR297" s="79"/>
      <c r="DS297" s="79"/>
      <c r="DT297" s="79"/>
      <c r="DU297" s="79"/>
      <c r="DV297" s="79"/>
      <c r="DW297" s="79"/>
      <c r="DX297" s="79"/>
      <c r="DY297" s="79"/>
      <c r="DZ297" s="79"/>
      <c r="EA297" s="79"/>
      <c r="EB297" s="79"/>
      <c r="EC297" s="79"/>
      <c r="ED297" s="79"/>
      <c r="EE297" s="79"/>
      <c r="EF297" s="79"/>
      <c r="EG297" s="79"/>
      <c r="EH297" s="79"/>
      <c r="EI297" s="79"/>
      <c r="EJ297" s="79"/>
      <c r="EK297" s="79"/>
      <c r="EL297" s="79"/>
      <c r="EM297" s="79"/>
      <c r="EN297" s="79"/>
      <c r="EO297" s="79"/>
      <c r="EP297" s="79"/>
      <c r="EQ297" s="79"/>
      <c r="ER297" s="79"/>
      <c r="ES297" s="79"/>
      <c r="ET297" s="79"/>
      <c r="EU297" s="79"/>
      <c r="EV297" s="79"/>
      <c r="EW297" s="79"/>
      <c r="EX297" s="79"/>
      <c r="EY297" s="79"/>
      <c r="EZ297" s="79"/>
      <c r="FA297" s="79"/>
      <c r="FB297" s="79"/>
      <c r="FC297" s="79"/>
      <c r="FD297" s="79"/>
      <c r="FE297" s="79"/>
      <c r="FF297" s="79"/>
      <c r="FG297" s="79"/>
      <c r="FH297" s="79"/>
      <c r="FI297" s="79"/>
      <c r="FJ297" s="79"/>
      <c r="FK297" s="79"/>
      <c r="FL297" s="79"/>
      <c r="FM297" s="79"/>
      <c r="FN297" s="79"/>
      <c r="FO297" s="79"/>
      <c r="FP297" s="79"/>
      <c r="FQ297" s="79"/>
      <c r="FR297" s="79"/>
      <c r="FS297" s="79"/>
      <c r="FT297" s="79"/>
      <c r="FU297" s="79"/>
      <c r="FV297" s="79"/>
      <c r="FW297" s="79"/>
      <c r="FX297" s="79"/>
      <c r="FY297" s="79"/>
      <c r="FZ297" s="79"/>
      <c r="GA297" s="79"/>
      <c r="GB297" s="79"/>
      <c r="GC297" s="79"/>
      <c r="GD297" s="79"/>
      <c r="GE297" s="79"/>
      <c r="GF297" s="79"/>
      <c r="GG297" s="79"/>
      <c r="GH297" s="79"/>
      <c r="GI297" s="79"/>
      <c r="GJ297" s="79"/>
      <c r="GK297" s="79"/>
      <c r="GL297" s="79"/>
      <c r="GM297" s="79"/>
      <c r="GN297" s="79"/>
      <c r="GO297" s="79"/>
      <c r="GP297" s="79"/>
      <c r="GQ297" s="79"/>
      <c r="GR297" s="79"/>
      <c r="GS297" s="79"/>
      <c r="GT297" s="79"/>
      <c r="GU297" s="79"/>
      <c r="GV297" s="79"/>
      <c r="GW297" s="79"/>
      <c r="GX297" s="79"/>
      <c r="GY297" s="79"/>
      <c r="GZ297" s="79"/>
      <c r="HA297" s="79"/>
      <c r="HB297" s="79"/>
      <c r="HC297" s="79"/>
      <c r="HD297" s="79"/>
      <c r="HE297" s="79"/>
      <c r="HF297" s="79"/>
      <c r="HG297" s="79"/>
      <c r="HH297" s="79"/>
      <c r="HI297" s="79"/>
      <c r="HJ297" s="79"/>
      <c r="HK297" s="79"/>
      <c r="HL297" s="79"/>
      <c r="HM297" s="79"/>
      <c r="HN297" s="79"/>
      <c r="HO297" s="79"/>
      <c r="HP297" s="79"/>
      <c r="HQ297" s="79"/>
      <c r="HR297" s="79"/>
      <c r="HS297" s="79"/>
      <c r="HT297" s="79"/>
      <c r="HU297" s="79"/>
      <c r="HV297" s="79"/>
      <c r="HW297" s="79"/>
      <c r="HX297" s="79"/>
      <c r="HY297" s="79"/>
      <c r="HZ297" s="79"/>
      <c r="IA297" s="79"/>
      <c r="IB297" s="79"/>
      <c r="IC297" s="79"/>
      <c r="ID297" s="79"/>
      <c r="IE297" s="79"/>
      <c r="IF297" s="79"/>
      <c r="IG297" s="79"/>
      <c r="IH297" s="79"/>
      <c r="II297" s="79"/>
      <c r="IJ297" s="79"/>
      <c r="IK297" s="79"/>
      <c r="IL297" s="79"/>
      <c r="IM297" s="79"/>
      <c r="IN297" s="79"/>
      <c r="IO297" s="79"/>
      <c r="IP297" s="79"/>
      <c r="IQ297" s="79"/>
      <c r="IR297" s="79"/>
      <c r="IS297" s="79"/>
      <c r="IT297" s="79"/>
      <c r="IU297" s="79"/>
      <c r="IV297" s="79"/>
    </row>
    <row r="298" spans="1:256" s="83" customFormat="1" x14ac:dyDescent="0.25">
      <c r="A298" s="79"/>
      <c r="B298" s="79"/>
      <c r="C298" s="86" t="s">
        <v>5094</v>
      </c>
      <c r="D298" s="89">
        <v>25.0731</v>
      </c>
      <c r="E298" s="89">
        <v>25.153500000000001</v>
      </c>
      <c r="F298" s="80"/>
      <c r="G298" s="81"/>
      <c r="H298" s="81"/>
      <c r="I298" s="81"/>
      <c r="J298" s="81"/>
      <c r="K298" s="82"/>
      <c r="L298" s="82"/>
      <c r="M298" s="79"/>
      <c r="N298" s="79"/>
      <c r="O298" s="79"/>
      <c r="P298" s="79"/>
      <c r="Q298" s="79"/>
      <c r="R298" s="79"/>
      <c r="S298" s="79"/>
      <c r="T298" s="79"/>
      <c r="U298" s="79"/>
      <c r="V298" s="79"/>
      <c r="W298" s="79"/>
      <c r="X298" s="79"/>
      <c r="Y298" s="79"/>
      <c r="Z298" s="79"/>
      <c r="AA298" s="79"/>
      <c r="AB298" s="79"/>
      <c r="AC298" s="79"/>
      <c r="AD298" s="79"/>
      <c r="AE298" s="79"/>
      <c r="AF298" s="79"/>
      <c r="AG298" s="79"/>
      <c r="AH298" s="79"/>
      <c r="AI298" s="82"/>
      <c r="AJ298" s="79"/>
      <c r="AK298" s="79"/>
      <c r="AL298" s="79"/>
      <c r="AM298" s="79"/>
      <c r="AN298" s="79"/>
      <c r="AO298" s="79"/>
      <c r="AP298" s="79"/>
      <c r="AQ298" s="79"/>
      <c r="AR298" s="79"/>
      <c r="AS298" s="79"/>
      <c r="AT298" s="79"/>
      <c r="AU298" s="79"/>
      <c r="AV298" s="82"/>
      <c r="AW298" s="79"/>
      <c r="AX298" s="82"/>
      <c r="AY298" s="79"/>
      <c r="AZ298" s="79"/>
      <c r="BA298" s="79"/>
      <c r="BB298" s="82"/>
      <c r="BC298" s="79"/>
      <c r="BD298" s="79"/>
      <c r="BE298" s="79"/>
      <c r="BF298" s="79"/>
      <c r="BG298" s="79"/>
      <c r="BH298" s="79"/>
      <c r="BI298" s="79"/>
      <c r="BJ298" s="79"/>
      <c r="BK298" s="79"/>
      <c r="BL298" s="79"/>
      <c r="BM298" s="79"/>
      <c r="BN298" s="79"/>
      <c r="BO298" s="79"/>
      <c r="BP298" s="79"/>
      <c r="BQ298" s="79"/>
      <c r="BR298" s="79"/>
      <c r="BS298" s="79"/>
      <c r="BT298" s="79"/>
      <c r="BU298" s="79"/>
      <c r="BV298" s="79"/>
      <c r="BW298" s="79"/>
      <c r="BX298" s="79"/>
      <c r="BY298" s="79"/>
      <c r="BZ298" s="79"/>
      <c r="CA298" s="79"/>
      <c r="CB298" s="79"/>
      <c r="CC298" s="79"/>
      <c r="CD298" s="79"/>
      <c r="CE298" s="79"/>
      <c r="CF298" s="79"/>
      <c r="CG298" s="79"/>
      <c r="CH298" s="79"/>
      <c r="CI298" s="79"/>
      <c r="CJ298" s="79"/>
      <c r="CK298" s="79"/>
      <c r="CL298" s="79"/>
      <c r="CM298" s="79"/>
      <c r="CN298" s="79"/>
      <c r="CO298" s="79"/>
      <c r="CP298" s="79"/>
      <c r="CQ298" s="79"/>
      <c r="CR298" s="79"/>
      <c r="CS298" s="79"/>
      <c r="CT298" s="79"/>
      <c r="CU298" s="79"/>
      <c r="CV298" s="79"/>
      <c r="CW298" s="79"/>
      <c r="CX298" s="79"/>
      <c r="CY298" s="79"/>
      <c r="CZ298" s="79"/>
      <c r="DA298" s="79"/>
      <c r="DB298" s="79"/>
      <c r="DC298" s="79"/>
      <c r="DD298" s="79"/>
      <c r="DE298" s="79"/>
      <c r="DF298" s="79"/>
      <c r="DG298" s="79"/>
      <c r="DH298" s="79"/>
      <c r="DI298" s="79"/>
      <c r="DJ298" s="79"/>
      <c r="DK298" s="79"/>
      <c r="DL298" s="79"/>
      <c r="DM298" s="79"/>
      <c r="DN298" s="79"/>
      <c r="DO298" s="79"/>
      <c r="DP298" s="79"/>
      <c r="DQ298" s="79"/>
      <c r="DR298" s="79"/>
      <c r="DS298" s="79"/>
      <c r="DT298" s="79"/>
      <c r="DU298" s="79"/>
      <c r="DV298" s="79"/>
      <c r="DW298" s="79"/>
      <c r="DX298" s="79"/>
      <c r="DY298" s="79"/>
      <c r="DZ298" s="79"/>
      <c r="EA298" s="79"/>
      <c r="EB298" s="79"/>
      <c r="EC298" s="79"/>
      <c r="ED298" s="79"/>
      <c r="EE298" s="79"/>
      <c r="EF298" s="79"/>
      <c r="EG298" s="79"/>
      <c r="EH298" s="79"/>
      <c r="EI298" s="79"/>
      <c r="EJ298" s="79"/>
      <c r="EK298" s="79"/>
      <c r="EL298" s="79"/>
      <c r="EM298" s="79"/>
      <c r="EN298" s="79"/>
      <c r="EO298" s="79"/>
      <c r="EP298" s="79"/>
      <c r="EQ298" s="79"/>
      <c r="ER298" s="79"/>
      <c r="ES298" s="79"/>
      <c r="ET298" s="79"/>
      <c r="EU298" s="79"/>
      <c r="EV298" s="79"/>
      <c r="EW298" s="79"/>
      <c r="EX298" s="79"/>
      <c r="EY298" s="79"/>
      <c r="EZ298" s="79"/>
      <c r="FA298" s="79"/>
      <c r="FB298" s="79"/>
      <c r="FC298" s="79"/>
      <c r="FD298" s="79"/>
      <c r="FE298" s="79"/>
      <c r="FF298" s="79"/>
      <c r="FG298" s="79"/>
      <c r="FH298" s="79"/>
      <c r="FI298" s="79"/>
      <c r="FJ298" s="79"/>
      <c r="FK298" s="79"/>
      <c r="FL298" s="79"/>
      <c r="FM298" s="79"/>
      <c r="FN298" s="79"/>
      <c r="FO298" s="79"/>
      <c r="FP298" s="79"/>
      <c r="FQ298" s="79"/>
      <c r="FR298" s="79"/>
      <c r="FS298" s="79"/>
      <c r="FT298" s="79"/>
      <c r="FU298" s="79"/>
      <c r="FV298" s="79"/>
      <c r="FW298" s="79"/>
      <c r="FX298" s="79"/>
      <c r="FY298" s="79"/>
      <c r="FZ298" s="79"/>
      <c r="GA298" s="79"/>
      <c r="GB298" s="79"/>
      <c r="GC298" s="79"/>
      <c r="GD298" s="79"/>
      <c r="GE298" s="79"/>
      <c r="GF298" s="79"/>
      <c r="GG298" s="79"/>
      <c r="GH298" s="79"/>
      <c r="GI298" s="79"/>
      <c r="GJ298" s="79"/>
      <c r="GK298" s="79"/>
      <c r="GL298" s="79"/>
      <c r="GM298" s="79"/>
      <c r="GN298" s="79"/>
      <c r="GO298" s="79"/>
      <c r="GP298" s="79"/>
      <c r="GQ298" s="79"/>
      <c r="GR298" s="79"/>
      <c r="GS298" s="79"/>
      <c r="GT298" s="79"/>
      <c r="GU298" s="79"/>
      <c r="GV298" s="79"/>
      <c r="GW298" s="79"/>
      <c r="GX298" s="79"/>
      <c r="GY298" s="79"/>
      <c r="GZ298" s="79"/>
      <c r="HA298" s="79"/>
      <c r="HB298" s="79"/>
      <c r="HC298" s="79"/>
      <c r="HD298" s="79"/>
      <c r="HE298" s="79"/>
      <c r="HF298" s="79"/>
      <c r="HG298" s="79"/>
      <c r="HH298" s="79"/>
      <c r="HI298" s="79"/>
      <c r="HJ298" s="79"/>
      <c r="HK298" s="79"/>
      <c r="HL298" s="79"/>
      <c r="HM298" s="79"/>
      <c r="HN298" s="79"/>
      <c r="HO298" s="79"/>
      <c r="HP298" s="79"/>
      <c r="HQ298" s="79"/>
      <c r="HR298" s="79"/>
      <c r="HS298" s="79"/>
      <c r="HT298" s="79"/>
      <c r="HU298" s="79"/>
      <c r="HV298" s="79"/>
      <c r="HW298" s="79"/>
      <c r="HX298" s="79"/>
      <c r="HY298" s="79"/>
      <c r="HZ298" s="79"/>
      <c r="IA298" s="79"/>
      <c r="IB298" s="79"/>
      <c r="IC298" s="79"/>
      <c r="ID298" s="79"/>
      <c r="IE298" s="79"/>
      <c r="IF298" s="79"/>
      <c r="IG298" s="79"/>
      <c r="IH298" s="79"/>
      <c r="II298" s="79"/>
      <c r="IJ298" s="79"/>
      <c r="IK298" s="79"/>
      <c r="IL298" s="79"/>
      <c r="IM298" s="79"/>
      <c r="IN298" s="79"/>
      <c r="IO298" s="79"/>
      <c r="IP298" s="79"/>
      <c r="IQ298" s="79"/>
      <c r="IR298" s="79"/>
      <c r="IS298" s="79"/>
      <c r="IT298" s="79"/>
      <c r="IU298" s="79"/>
      <c r="IV298" s="79"/>
    </row>
    <row r="299" spans="1:256" s="83" customFormat="1" x14ac:dyDescent="0.25">
      <c r="A299" s="79"/>
      <c r="B299" s="79"/>
      <c r="C299" s="86" t="s">
        <v>5084</v>
      </c>
      <c r="D299" s="89">
        <v>25.939599999999999</v>
      </c>
      <c r="E299" s="89">
        <v>26.0228</v>
      </c>
      <c r="F299" s="80"/>
      <c r="G299" s="81"/>
      <c r="H299" s="81"/>
      <c r="I299" s="81"/>
      <c r="J299" s="81"/>
      <c r="K299" s="82"/>
      <c r="L299" s="82"/>
      <c r="M299" s="79"/>
      <c r="N299" s="79"/>
      <c r="O299" s="79"/>
      <c r="P299" s="79"/>
      <c r="Q299" s="79"/>
      <c r="R299" s="79"/>
      <c r="S299" s="79"/>
      <c r="T299" s="79"/>
      <c r="U299" s="79"/>
      <c r="V299" s="79"/>
      <c r="W299" s="79"/>
      <c r="X299" s="79"/>
      <c r="Y299" s="79"/>
      <c r="Z299" s="79"/>
      <c r="AA299" s="79"/>
      <c r="AB299" s="79"/>
      <c r="AC299" s="79"/>
      <c r="AD299" s="79"/>
      <c r="AE299" s="79"/>
      <c r="AF299" s="79"/>
      <c r="AG299" s="79"/>
      <c r="AH299" s="79"/>
      <c r="AI299" s="82"/>
      <c r="AJ299" s="79"/>
      <c r="AK299" s="79"/>
      <c r="AL299" s="79"/>
      <c r="AM299" s="79"/>
      <c r="AN299" s="79"/>
      <c r="AO299" s="79"/>
      <c r="AP299" s="79"/>
      <c r="AQ299" s="79"/>
      <c r="AR299" s="79"/>
      <c r="AS299" s="79"/>
      <c r="AT299" s="79"/>
      <c r="AU299" s="79"/>
      <c r="AV299" s="82"/>
      <c r="AW299" s="79"/>
      <c r="AX299" s="82"/>
      <c r="AY299" s="79"/>
      <c r="AZ299" s="79"/>
      <c r="BA299" s="79"/>
      <c r="BB299" s="82"/>
      <c r="BC299" s="79"/>
      <c r="BD299" s="79"/>
      <c r="BE299" s="79"/>
      <c r="BF299" s="79"/>
      <c r="BG299" s="79"/>
      <c r="BH299" s="79"/>
      <c r="BI299" s="79"/>
      <c r="BJ299" s="79"/>
      <c r="BK299" s="79"/>
      <c r="BL299" s="79"/>
      <c r="BM299" s="79"/>
      <c r="BN299" s="79"/>
      <c r="BO299" s="79"/>
      <c r="BP299" s="79"/>
      <c r="BQ299" s="79"/>
      <c r="BR299" s="79"/>
      <c r="BS299" s="79"/>
      <c r="BT299" s="79"/>
      <c r="BU299" s="79"/>
      <c r="BV299" s="79"/>
      <c r="BW299" s="79"/>
      <c r="BX299" s="79"/>
      <c r="BY299" s="79"/>
      <c r="BZ299" s="79"/>
      <c r="CA299" s="79"/>
      <c r="CB299" s="79"/>
      <c r="CC299" s="79"/>
      <c r="CD299" s="79"/>
      <c r="CE299" s="79"/>
      <c r="CF299" s="79"/>
      <c r="CG299" s="79"/>
      <c r="CH299" s="79"/>
      <c r="CI299" s="79"/>
      <c r="CJ299" s="79"/>
      <c r="CK299" s="79"/>
      <c r="CL299" s="79"/>
      <c r="CM299" s="79"/>
      <c r="CN299" s="79"/>
      <c r="CO299" s="79"/>
      <c r="CP299" s="79"/>
      <c r="CQ299" s="79"/>
      <c r="CR299" s="79"/>
      <c r="CS299" s="79"/>
      <c r="CT299" s="79"/>
      <c r="CU299" s="79"/>
      <c r="CV299" s="79"/>
      <c r="CW299" s="79"/>
      <c r="CX299" s="79"/>
      <c r="CY299" s="79"/>
      <c r="CZ299" s="79"/>
      <c r="DA299" s="79"/>
      <c r="DB299" s="79"/>
      <c r="DC299" s="79"/>
      <c r="DD299" s="79"/>
      <c r="DE299" s="79"/>
      <c r="DF299" s="79"/>
      <c r="DG299" s="79"/>
      <c r="DH299" s="79"/>
      <c r="DI299" s="79"/>
      <c r="DJ299" s="79"/>
      <c r="DK299" s="79"/>
      <c r="DL299" s="79"/>
      <c r="DM299" s="79"/>
      <c r="DN299" s="79"/>
      <c r="DO299" s="79"/>
      <c r="DP299" s="79"/>
      <c r="DQ299" s="79"/>
      <c r="DR299" s="79"/>
      <c r="DS299" s="79"/>
      <c r="DT299" s="79"/>
      <c r="DU299" s="79"/>
      <c r="DV299" s="79"/>
      <c r="DW299" s="79"/>
      <c r="DX299" s="79"/>
      <c r="DY299" s="79"/>
      <c r="DZ299" s="79"/>
      <c r="EA299" s="79"/>
      <c r="EB299" s="79"/>
      <c r="EC299" s="79"/>
      <c r="ED299" s="79"/>
      <c r="EE299" s="79"/>
      <c r="EF299" s="79"/>
      <c r="EG299" s="79"/>
      <c r="EH299" s="79"/>
      <c r="EI299" s="79"/>
      <c r="EJ299" s="79"/>
      <c r="EK299" s="79"/>
      <c r="EL299" s="79"/>
      <c r="EM299" s="79"/>
      <c r="EN299" s="79"/>
      <c r="EO299" s="79"/>
      <c r="EP299" s="79"/>
      <c r="EQ299" s="79"/>
      <c r="ER299" s="79"/>
      <c r="ES299" s="79"/>
      <c r="ET299" s="79"/>
      <c r="EU299" s="79"/>
      <c r="EV299" s="79"/>
      <c r="EW299" s="79"/>
      <c r="EX299" s="79"/>
      <c r="EY299" s="79"/>
      <c r="EZ299" s="79"/>
      <c r="FA299" s="79"/>
      <c r="FB299" s="79"/>
      <c r="FC299" s="79"/>
      <c r="FD299" s="79"/>
      <c r="FE299" s="79"/>
      <c r="FF299" s="79"/>
      <c r="FG299" s="79"/>
      <c r="FH299" s="79"/>
      <c r="FI299" s="79"/>
      <c r="FJ299" s="79"/>
      <c r="FK299" s="79"/>
      <c r="FL299" s="79"/>
      <c r="FM299" s="79"/>
      <c r="FN299" s="79"/>
      <c r="FO299" s="79"/>
      <c r="FP299" s="79"/>
      <c r="FQ299" s="79"/>
      <c r="FR299" s="79"/>
      <c r="FS299" s="79"/>
      <c r="FT299" s="79"/>
      <c r="FU299" s="79"/>
      <c r="FV299" s="79"/>
      <c r="FW299" s="79"/>
      <c r="FX299" s="79"/>
      <c r="FY299" s="79"/>
      <c r="FZ299" s="79"/>
      <c r="GA299" s="79"/>
      <c r="GB299" s="79"/>
      <c r="GC299" s="79"/>
      <c r="GD299" s="79"/>
      <c r="GE299" s="79"/>
      <c r="GF299" s="79"/>
      <c r="GG299" s="79"/>
      <c r="GH299" s="79"/>
      <c r="GI299" s="79"/>
      <c r="GJ299" s="79"/>
      <c r="GK299" s="79"/>
      <c r="GL299" s="79"/>
      <c r="GM299" s="79"/>
      <c r="GN299" s="79"/>
      <c r="GO299" s="79"/>
      <c r="GP299" s="79"/>
      <c r="GQ299" s="79"/>
      <c r="GR299" s="79"/>
      <c r="GS299" s="79"/>
      <c r="GT299" s="79"/>
      <c r="GU299" s="79"/>
      <c r="GV299" s="79"/>
      <c r="GW299" s="79"/>
      <c r="GX299" s="79"/>
      <c r="GY299" s="79"/>
      <c r="GZ299" s="79"/>
      <c r="HA299" s="79"/>
      <c r="HB299" s="79"/>
      <c r="HC299" s="79"/>
      <c r="HD299" s="79"/>
      <c r="HE299" s="79"/>
      <c r="HF299" s="79"/>
      <c r="HG299" s="79"/>
      <c r="HH299" s="79"/>
      <c r="HI299" s="79"/>
      <c r="HJ299" s="79"/>
      <c r="HK299" s="79"/>
      <c r="HL299" s="79"/>
      <c r="HM299" s="79"/>
      <c r="HN299" s="79"/>
      <c r="HO299" s="79"/>
      <c r="HP299" s="79"/>
      <c r="HQ299" s="79"/>
      <c r="HR299" s="79"/>
      <c r="HS299" s="79"/>
      <c r="HT299" s="79"/>
      <c r="HU299" s="79"/>
      <c r="HV299" s="79"/>
      <c r="HW299" s="79"/>
      <c r="HX299" s="79"/>
      <c r="HY299" s="79"/>
      <c r="HZ299" s="79"/>
      <c r="IA299" s="79"/>
      <c r="IB299" s="79"/>
      <c r="IC299" s="79"/>
      <c r="ID299" s="79"/>
      <c r="IE299" s="79"/>
      <c r="IF299" s="79"/>
      <c r="IG299" s="79"/>
      <c r="IH299" s="79"/>
      <c r="II299" s="79"/>
      <c r="IJ299" s="79"/>
      <c r="IK299" s="79"/>
      <c r="IL299" s="79"/>
      <c r="IM299" s="79"/>
      <c r="IN299" s="79"/>
      <c r="IO299" s="79"/>
      <c r="IP299" s="79"/>
      <c r="IQ299" s="79"/>
      <c r="IR299" s="79"/>
      <c r="IS299" s="79"/>
      <c r="IT299" s="79"/>
      <c r="IU299" s="79"/>
      <c r="IV299" s="79"/>
    </row>
    <row r="300" spans="1:256" s="83" customFormat="1" ht="84.95" customHeight="1" x14ac:dyDescent="0.25">
      <c r="A300" s="79"/>
      <c r="B300" s="79"/>
      <c r="C300" s="206" t="s">
        <v>5112</v>
      </c>
      <c r="D300" s="207"/>
      <c r="E300" s="208"/>
      <c r="F300" s="80"/>
      <c r="G300" s="81"/>
      <c r="H300" s="81"/>
      <c r="I300" s="81"/>
      <c r="J300" s="81"/>
      <c r="K300" s="82"/>
      <c r="L300" s="82"/>
      <c r="M300" s="79"/>
      <c r="N300" s="79"/>
      <c r="O300" s="79"/>
      <c r="P300" s="79"/>
      <c r="Q300" s="79"/>
      <c r="R300" s="79"/>
      <c r="S300" s="79"/>
      <c r="T300" s="79"/>
      <c r="U300" s="79"/>
      <c r="V300" s="79"/>
      <c r="W300" s="79"/>
      <c r="X300" s="79"/>
      <c r="Y300" s="79"/>
      <c r="Z300" s="79"/>
      <c r="AA300" s="79"/>
      <c r="AB300" s="79"/>
      <c r="AC300" s="79"/>
      <c r="AD300" s="79"/>
      <c r="AE300" s="79"/>
      <c r="AF300" s="79"/>
      <c r="AG300" s="79"/>
      <c r="AH300" s="79"/>
      <c r="AI300" s="82"/>
      <c r="AJ300" s="79"/>
      <c r="AK300" s="79"/>
      <c r="AL300" s="79"/>
      <c r="AM300" s="79"/>
      <c r="AN300" s="79"/>
      <c r="AO300" s="79"/>
      <c r="AP300" s="79"/>
      <c r="AQ300" s="79"/>
      <c r="AR300" s="79"/>
      <c r="AS300" s="79"/>
      <c r="AT300" s="79"/>
      <c r="AU300" s="79"/>
      <c r="AV300" s="82"/>
      <c r="AW300" s="79"/>
      <c r="AX300" s="82"/>
      <c r="AY300" s="79"/>
      <c r="AZ300" s="79"/>
      <c r="BA300" s="79"/>
      <c r="BB300" s="82"/>
      <c r="BC300" s="79"/>
      <c r="BD300" s="79"/>
      <c r="BE300" s="79"/>
      <c r="BF300" s="79"/>
      <c r="BG300" s="79"/>
      <c r="BH300" s="79"/>
      <c r="BI300" s="79"/>
      <c r="BJ300" s="79"/>
      <c r="BK300" s="79"/>
      <c r="BL300" s="79"/>
      <c r="BM300" s="79"/>
      <c r="BN300" s="79"/>
      <c r="BO300" s="79"/>
      <c r="BP300" s="79"/>
      <c r="BQ300" s="79"/>
      <c r="BR300" s="79"/>
      <c r="BS300" s="79"/>
      <c r="BT300" s="79"/>
      <c r="BU300" s="79"/>
      <c r="BV300" s="79"/>
      <c r="BW300" s="79"/>
      <c r="BX300" s="79"/>
      <c r="BY300" s="79"/>
      <c r="BZ300" s="79"/>
      <c r="CA300" s="79"/>
      <c r="CB300" s="79"/>
      <c r="CC300" s="79"/>
      <c r="CD300" s="79"/>
      <c r="CE300" s="79"/>
      <c r="CF300" s="79"/>
      <c r="CG300" s="79"/>
      <c r="CH300" s="79"/>
      <c r="CI300" s="79"/>
      <c r="CJ300" s="79"/>
      <c r="CK300" s="79"/>
      <c r="CL300" s="79"/>
      <c r="CM300" s="79"/>
      <c r="CN300" s="79"/>
      <c r="CO300" s="79"/>
      <c r="CP300" s="79"/>
      <c r="CQ300" s="79"/>
      <c r="CR300" s="79"/>
      <c r="CS300" s="79"/>
      <c r="CT300" s="79"/>
      <c r="CU300" s="79"/>
      <c r="CV300" s="79"/>
      <c r="CW300" s="79"/>
      <c r="CX300" s="79"/>
      <c r="CY300" s="79"/>
      <c r="CZ300" s="79"/>
      <c r="DA300" s="79"/>
      <c r="DB300" s="79"/>
      <c r="DC300" s="79"/>
      <c r="DD300" s="79"/>
      <c r="DE300" s="79"/>
      <c r="DF300" s="79"/>
      <c r="DG300" s="79"/>
      <c r="DH300" s="79"/>
      <c r="DI300" s="79"/>
      <c r="DJ300" s="79"/>
      <c r="DK300" s="79"/>
      <c r="DL300" s="79"/>
      <c r="DM300" s="79"/>
      <c r="DN300" s="79"/>
      <c r="DO300" s="79"/>
      <c r="DP300" s="79"/>
      <c r="DQ300" s="79"/>
      <c r="DR300" s="79"/>
      <c r="DS300" s="79"/>
      <c r="DT300" s="79"/>
      <c r="DU300" s="79"/>
      <c r="DV300" s="79"/>
      <c r="DW300" s="79"/>
      <c r="DX300" s="79"/>
      <c r="DY300" s="79"/>
      <c r="DZ300" s="79"/>
      <c r="EA300" s="79"/>
      <c r="EB300" s="79"/>
      <c r="EC300" s="79"/>
      <c r="ED300" s="79"/>
      <c r="EE300" s="79"/>
      <c r="EF300" s="79"/>
      <c r="EG300" s="79"/>
      <c r="EH300" s="79"/>
      <c r="EI300" s="79"/>
      <c r="EJ300" s="79"/>
      <c r="EK300" s="79"/>
      <c r="EL300" s="79"/>
      <c r="EM300" s="79"/>
      <c r="EN300" s="79"/>
      <c r="EO300" s="79"/>
      <c r="EP300" s="79"/>
      <c r="EQ300" s="79"/>
      <c r="ER300" s="79"/>
      <c r="ES300" s="79"/>
      <c r="ET300" s="79"/>
      <c r="EU300" s="79"/>
      <c r="EV300" s="79"/>
      <c r="EW300" s="79"/>
      <c r="EX300" s="79"/>
      <c r="EY300" s="79"/>
      <c r="EZ300" s="79"/>
      <c r="FA300" s="79"/>
      <c r="FB300" s="79"/>
      <c r="FC300" s="79"/>
      <c r="FD300" s="79"/>
      <c r="FE300" s="79"/>
      <c r="FF300" s="79"/>
      <c r="FG300" s="79"/>
      <c r="FH300" s="79"/>
      <c r="FI300" s="79"/>
      <c r="FJ300" s="79"/>
      <c r="FK300" s="79"/>
      <c r="FL300" s="79"/>
      <c r="FM300" s="79"/>
      <c r="FN300" s="79"/>
      <c r="FO300" s="79"/>
      <c r="FP300" s="79"/>
      <c r="FQ300" s="79"/>
      <c r="FR300" s="79"/>
      <c r="FS300" s="79"/>
      <c r="FT300" s="79"/>
      <c r="FU300" s="79"/>
      <c r="FV300" s="79"/>
      <c r="FW300" s="79"/>
      <c r="FX300" s="79"/>
      <c r="FY300" s="79"/>
      <c r="FZ300" s="79"/>
      <c r="GA300" s="79"/>
      <c r="GB300" s="79"/>
      <c r="GC300" s="79"/>
      <c r="GD300" s="79"/>
      <c r="GE300" s="79"/>
      <c r="GF300" s="79"/>
      <c r="GG300" s="79"/>
      <c r="GH300" s="79"/>
      <c r="GI300" s="79"/>
      <c r="GJ300" s="79"/>
      <c r="GK300" s="79"/>
      <c r="GL300" s="79"/>
      <c r="GM300" s="79"/>
      <c r="GN300" s="79"/>
      <c r="GO300" s="79"/>
      <c r="GP300" s="79"/>
      <c r="GQ300" s="79"/>
      <c r="GR300" s="79"/>
      <c r="GS300" s="79"/>
      <c r="GT300" s="79"/>
      <c r="GU300" s="79"/>
      <c r="GV300" s="79"/>
      <c r="GW300" s="79"/>
      <c r="GX300" s="79"/>
      <c r="GY300" s="79"/>
      <c r="GZ300" s="79"/>
      <c r="HA300" s="79"/>
      <c r="HB300" s="79"/>
      <c r="HC300" s="79"/>
      <c r="HD300" s="79"/>
      <c r="HE300" s="79"/>
      <c r="HF300" s="79"/>
      <c r="HG300" s="79"/>
      <c r="HH300" s="79"/>
      <c r="HI300" s="79"/>
      <c r="HJ300" s="79"/>
      <c r="HK300" s="79"/>
      <c r="HL300" s="79"/>
      <c r="HM300" s="79"/>
      <c r="HN300" s="79"/>
      <c r="HO300" s="79"/>
      <c r="HP300" s="79"/>
      <c r="HQ300" s="79"/>
      <c r="HR300" s="79"/>
      <c r="HS300" s="79"/>
      <c r="HT300" s="79"/>
      <c r="HU300" s="79"/>
      <c r="HV300" s="79"/>
      <c r="HW300" s="79"/>
      <c r="HX300" s="79"/>
      <c r="HY300" s="79"/>
      <c r="HZ300" s="79"/>
      <c r="IA300" s="79"/>
      <c r="IB300" s="79"/>
      <c r="IC300" s="79"/>
      <c r="ID300" s="79"/>
      <c r="IE300" s="79"/>
      <c r="IF300" s="79"/>
      <c r="IG300" s="79"/>
      <c r="IH300" s="79"/>
      <c r="II300" s="79"/>
      <c r="IJ300" s="79"/>
      <c r="IK300" s="79"/>
      <c r="IL300" s="79"/>
      <c r="IM300" s="79"/>
      <c r="IN300" s="79"/>
      <c r="IO300" s="79"/>
      <c r="IP300" s="79"/>
      <c r="IQ300" s="79"/>
      <c r="IR300" s="79"/>
      <c r="IS300" s="79"/>
      <c r="IT300" s="79"/>
      <c r="IU300" s="79"/>
      <c r="IV300" s="79"/>
    </row>
    <row r="302" spans="1:256" x14ac:dyDescent="0.25">
      <c r="C302" s="2" t="s">
        <v>5175</v>
      </c>
      <c r="E302" s="2" t="s">
        <v>2</v>
      </c>
    </row>
    <row r="304" spans="1:256" x14ac:dyDescent="0.25">
      <c r="C304" s="2" t="s">
        <v>5176</v>
      </c>
      <c r="E304" s="2" t="s">
        <v>2</v>
      </c>
    </row>
    <row r="306" spans="3:14" x14ac:dyDescent="0.25">
      <c r="C306" s="2" t="s">
        <v>5067</v>
      </c>
    </row>
    <row r="308" spans="3:14" s="101" customFormat="1" ht="13.5" x14ac:dyDescent="0.25">
      <c r="C308" s="114" t="s">
        <v>5179</v>
      </c>
      <c r="D308" s="114"/>
      <c r="E308" s="114"/>
      <c r="F308" s="115"/>
      <c r="G308" s="115"/>
      <c r="H308" s="115"/>
    </row>
    <row r="309" spans="3:14" s="101" customFormat="1" ht="40.5" x14ac:dyDescent="0.2">
      <c r="C309" s="102" t="s">
        <v>5180</v>
      </c>
      <c r="D309" s="102" t="s">
        <v>5181</v>
      </c>
      <c r="E309" s="102" t="s">
        <v>4510</v>
      </c>
      <c r="F309" s="102" t="s">
        <v>5182</v>
      </c>
      <c r="G309" s="102" t="s">
        <v>5183</v>
      </c>
      <c r="H309" s="102" t="s">
        <v>5184</v>
      </c>
    </row>
    <row r="310" spans="3:14" s="101" customFormat="1" ht="13.5" x14ac:dyDescent="0.25">
      <c r="C310" s="103" t="s">
        <v>243</v>
      </c>
      <c r="D310" s="109">
        <v>46294</v>
      </c>
      <c r="E310" s="142" t="s">
        <v>4505</v>
      </c>
      <c r="F310" s="143">
        <v>3007.9699000000001</v>
      </c>
      <c r="G310" s="143">
        <v>2961.7</v>
      </c>
      <c r="H310" s="143">
        <v>214.69700069999999</v>
      </c>
      <c r="L310" s="147"/>
      <c r="N310" s="148"/>
    </row>
    <row r="311" spans="3:14" s="101" customFormat="1" ht="13.5" x14ac:dyDescent="0.25">
      <c r="C311" s="103" t="s">
        <v>2418</v>
      </c>
      <c r="D311" s="109">
        <v>46294</v>
      </c>
      <c r="E311" s="142" t="s">
        <v>4505</v>
      </c>
      <c r="F311" s="143">
        <v>1312.4692</v>
      </c>
      <c r="G311" s="143">
        <v>1242.8</v>
      </c>
      <c r="H311" s="143">
        <v>1443.2544</v>
      </c>
      <c r="L311" s="147"/>
      <c r="N311" s="148"/>
    </row>
    <row r="312" spans="3:14" s="101" customFormat="1" ht="13.5" x14ac:dyDescent="0.25">
      <c r="C312" s="103" t="s">
        <v>5290</v>
      </c>
      <c r="D312" s="109">
        <v>46294</v>
      </c>
      <c r="E312" s="142" t="s">
        <v>4505</v>
      </c>
      <c r="F312" s="143">
        <v>1694.131511</v>
      </c>
      <c r="G312" s="143">
        <v>1653</v>
      </c>
      <c r="H312" s="143">
        <v>201.11262057651672</v>
      </c>
      <c r="L312" s="147"/>
      <c r="N312" s="148"/>
    </row>
    <row r="313" spans="3:14" s="101" customFormat="1" ht="13.5" x14ac:dyDescent="0.25">
      <c r="C313" s="103" t="s">
        <v>5290</v>
      </c>
      <c r="D313" s="109">
        <v>46322</v>
      </c>
      <c r="E313" s="142" t="s">
        <v>4505</v>
      </c>
      <c r="F313" s="143">
        <v>1706.12</v>
      </c>
      <c r="G313" s="143">
        <v>1662.1</v>
      </c>
      <c r="H313" s="143">
        <v>31.845633723483278</v>
      </c>
      <c r="L313" s="147"/>
      <c r="N313" s="148"/>
    </row>
    <row r="314" spans="3:14" s="101" customFormat="1" ht="13.5" x14ac:dyDescent="0.25">
      <c r="C314" s="103" t="s">
        <v>1411</v>
      </c>
      <c r="D314" s="109">
        <v>46294</v>
      </c>
      <c r="E314" s="142" t="s">
        <v>4505</v>
      </c>
      <c r="F314" s="143">
        <v>414.6925</v>
      </c>
      <c r="G314" s="143">
        <v>404.3</v>
      </c>
      <c r="H314" s="143">
        <v>882.02824400000009</v>
      </c>
      <c r="L314" s="147"/>
      <c r="N314" s="148"/>
    </row>
    <row r="315" spans="3:14" s="101" customFormat="1" ht="13.5" x14ac:dyDescent="0.25">
      <c r="C315" s="103" t="s">
        <v>2247</v>
      </c>
      <c r="D315" s="109">
        <v>46294</v>
      </c>
      <c r="E315" s="142" t="s">
        <v>4505</v>
      </c>
      <c r="F315" s="143">
        <v>415.17736500000001</v>
      </c>
      <c r="G315" s="143">
        <v>405.85</v>
      </c>
      <c r="H315" s="143">
        <v>466.59538799999996</v>
      </c>
      <c r="L315" s="147"/>
      <c r="N315" s="148"/>
    </row>
    <row r="316" spans="3:14" s="101" customFormat="1" ht="13.5" x14ac:dyDescent="0.25">
      <c r="C316" s="103" t="s">
        <v>1038</v>
      </c>
      <c r="D316" s="109">
        <v>46294</v>
      </c>
      <c r="E316" s="142" t="s">
        <v>4505</v>
      </c>
      <c r="F316" s="143">
        <v>8897.2227399999992</v>
      </c>
      <c r="G316" s="143">
        <v>8909</v>
      </c>
      <c r="H316" s="143">
        <v>1458.687784</v>
      </c>
      <c r="L316" s="147"/>
      <c r="N316" s="148"/>
    </row>
    <row r="317" spans="3:14" s="101" customFormat="1" ht="13.5" x14ac:dyDescent="0.25">
      <c r="C317" s="103" t="s">
        <v>78</v>
      </c>
      <c r="D317" s="109">
        <v>46322</v>
      </c>
      <c r="E317" s="142" t="s">
        <v>4505</v>
      </c>
      <c r="F317" s="143">
        <v>2651</v>
      </c>
      <c r="G317" s="143">
        <v>2606.6</v>
      </c>
      <c r="H317" s="143">
        <v>594.12820250000004</v>
      </c>
      <c r="L317" s="147"/>
      <c r="N317" s="148"/>
    </row>
    <row r="318" spans="3:14" s="101" customFormat="1" ht="13.5" x14ac:dyDescent="0.25">
      <c r="C318" s="103" t="s">
        <v>227</v>
      </c>
      <c r="D318" s="109">
        <v>46294</v>
      </c>
      <c r="E318" s="142" t="s">
        <v>4505</v>
      </c>
      <c r="F318" s="143">
        <v>1252.3756969999999</v>
      </c>
      <c r="G318" s="143">
        <v>1271.2</v>
      </c>
      <c r="H318" s="143">
        <v>1465.9779070634024</v>
      </c>
      <c r="L318" s="147"/>
      <c r="N318" s="148"/>
    </row>
    <row r="319" spans="3:14" s="101" customFormat="1" ht="13.5" x14ac:dyDescent="0.25">
      <c r="C319" s="103" t="s">
        <v>227</v>
      </c>
      <c r="D319" s="109">
        <v>46322</v>
      </c>
      <c r="E319" s="142" t="s">
        <v>4505</v>
      </c>
      <c r="F319" s="143">
        <v>1253.599027</v>
      </c>
      <c r="G319" s="143">
        <v>1278</v>
      </c>
      <c r="H319" s="143">
        <v>145.26645193659755</v>
      </c>
      <c r="L319" s="147"/>
      <c r="N319" s="148"/>
    </row>
    <row r="320" spans="3:14" s="101" customFormat="1" ht="13.5" x14ac:dyDescent="0.25">
      <c r="C320" s="103" t="s">
        <v>515</v>
      </c>
      <c r="D320" s="109">
        <v>46294</v>
      </c>
      <c r="E320" s="142" t="s">
        <v>4505</v>
      </c>
      <c r="F320" s="143">
        <v>176.87</v>
      </c>
      <c r="G320" s="143">
        <v>165.64</v>
      </c>
      <c r="H320" s="143">
        <v>119.50165439999999</v>
      </c>
      <c r="L320" s="147"/>
      <c r="N320" s="148"/>
    </row>
    <row r="321" spans="3:14" s="101" customFormat="1" ht="13.5" x14ac:dyDescent="0.25">
      <c r="C321" s="103" t="s">
        <v>524</v>
      </c>
      <c r="D321" s="109">
        <v>46294</v>
      </c>
      <c r="E321" s="142" t="s">
        <v>4505</v>
      </c>
      <c r="F321" s="143">
        <v>243.12080599999999</v>
      </c>
      <c r="G321" s="143">
        <v>238.55</v>
      </c>
      <c r="H321" s="143">
        <v>1768.2189740000001</v>
      </c>
      <c r="L321" s="147"/>
      <c r="N321" s="148"/>
    </row>
    <row r="322" spans="3:14" s="101" customFormat="1" ht="13.5" x14ac:dyDescent="0.25">
      <c r="C322" s="103" t="s">
        <v>1445</v>
      </c>
      <c r="D322" s="109">
        <v>46294</v>
      </c>
      <c r="E322" s="142" t="s">
        <v>4505</v>
      </c>
      <c r="F322" s="143">
        <v>414.27583600000003</v>
      </c>
      <c r="G322" s="143">
        <v>435.1</v>
      </c>
      <c r="H322" s="143">
        <v>914.04178030000003</v>
      </c>
      <c r="L322" s="147"/>
      <c r="N322" s="148"/>
    </row>
    <row r="323" spans="3:14" s="101" customFormat="1" ht="13.5" x14ac:dyDescent="0.25">
      <c r="C323" s="103" t="s">
        <v>2295</v>
      </c>
      <c r="D323" s="109">
        <v>46294</v>
      </c>
      <c r="E323" s="142" t="s">
        <v>4505</v>
      </c>
      <c r="F323" s="143">
        <v>313.8</v>
      </c>
      <c r="G323" s="143">
        <v>315.39999999999998</v>
      </c>
      <c r="H323" s="143">
        <v>1.2248752999999999</v>
      </c>
      <c r="L323" s="147"/>
      <c r="N323" s="148"/>
    </row>
    <row r="324" spans="3:14" s="101" customFormat="1" ht="13.5" x14ac:dyDescent="0.25">
      <c r="C324" s="103" t="s">
        <v>456</v>
      </c>
      <c r="D324" s="109">
        <v>46294</v>
      </c>
      <c r="E324" s="142" t="s">
        <v>4505</v>
      </c>
      <c r="F324" s="143">
        <v>1956.5096000000001</v>
      </c>
      <c r="G324" s="143">
        <v>1874.7</v>
      </c>
      <c r="H324" s="143">
        <v>131.4707724430022</v>
      </c>
      <c r="L324" s="147"/>
      <c r="N324" s="148"/>
    </row>
    <row r="325" spans="3:14" s="101" customFormat="1" ht="13.5" x14ac:dyDescent="0.25">
      <c r="C325" s="103" t="s">
        <v>456</v>
      </c>
      <c r="D325" s="109">
        <v>46322</v>
      </c>
      <c r="E325" s="142" t="s">
        <v>4505</v>
      </c>
      <c r="F325" s="143">
        <v>1971</v>
      </c>
      <c r="G325" s="143">
        <v>1888.8</v>
      </c>
      <c r="H325" s="143">
        <v>1578.3437995569977</v>
      </c>
      <c r="L325" s="147"/>
      <c r="N325" s="148"/>
    </row>
    <row r="326" spans="3:14" s="101" customFormat="1" ht="13.5" x14ac:dyDescent="0.25">
      <c r="C326" s="103" t="s">
        <v>506</v>
      </c>
      <c r="D326" s="109">
        <v>46294</v>
      </c>
      <c r="E326" s="142" t="s">
        <v>4505</v>
      </c>
      <c r="F326" s="143">
        <v>48581.818190999998</v>
      </c>
      <c r="G326" s="143">
        <v>49200</v>
      </c>
      <c r="H326" s="143">
        <v>97.701669999999993</v>
      </c>
      <c r="L326" s="147"/>
      <c r="N326" s="148"/>
    </row>
    <row r="327" spans="3:14" s="101" customFormat="1" ht="13.5" x14ac:dyDescent="0.25">
      <c r="C327" s="103" t="s">
        <v>2485</v>
      </c>
      <c r="D327" s="109">
        <v>46294</v>
      </c>
      <c r="E327" s="142" t="s">
        <v>4505</v>
      </c>
      <c r="F327" s="143">
        <v>874.70579999999995</v>
      </c>
      <c r="G327" s="143">
        <v>891.25</v>
      </c>
      <c r="H327" s="143">
        <v>43.907561799999996</v>
      </c>
      <c r="L327" s="147"/>
      <c r="N327" s="148"/>
    </row>
    <row r="328" spans="3:14" s="101" customFormat="1" ht="13.5" x14ac:dyDescent="0.25">
      <c r="C328" s="103" t="s">
        <v>5291</v>
      </c>
      <c r="D328" s="109">
        <v>46294</v>
      </c>
      <c r="E328" s="142" t="s">
        <v>4505</v>
      </c>
      <c r="F328" s="143">
        <v>1907.1667010000001</v>
      </c>
      <c r="G328" s="143">
        <v>1846.2</v>
      </c>
      <c r="H328" s="143">
        <v>14.9893125</v>
      </c>
      <c r="L328" s="147"/>
      <c r="N328" s="148"/>
    </row>
    <row r="329" spans="3:14" s="101" customFormat="1" ht="13.5" x14ac:dyDescent="0.25">
      <c r="C329" s="103" t="s">
        <v>196</v>
      </c>
      <c r="D329" s="109">
        <v>46322</v>
      </c>
      <c r="E329" s="142" t="s">
        <v>4505</v>
      </c>
      <c r="F329" s="143">
        <v>1899.5</v>
      </c>
      <c r="G329" s="143">
        <v>1868.4</v>
      </c>
      <c r="H329" s="143">
        <v>435.91952250000003</v>
      </c>
      <c r="L329" s="147"/>
      <c r="N329" s="148"/>
    </row>
    <row r="330" spans="3:14" s="101" customFormat="1" ht="13.5" x14ac:dyDescent="0.25">
      <c r="C330" s="103" t="s">
        <v>1085</v>
      </c>
      <c r="D330" s="109">
        <v>46322</v>
      </c>
      <c r="E330" s="142" t="s">
        <v>4505</v>
      </c>
      <c r="F330" s="143">
        <v>404.966657</v>
      </c>
      <c r="G330" s="143">
        <v>388.5</v>
      </c>
      <c r="H330" s="143">
        <v>74.869481300000004</v>
      </c>
      <c r="L330" s="147"/>
      <c r="N330" s="148"/>
    </row>
    <row r="331" spans="3:14" s="101" customFormat="1" ht="13.5" x14ac:dyDescent="0.25">
      <c r="C331" s="103" t="s">
        <v>86</v>
      </c>
      <c r="D331" s="109">
        <v>46294</v>
      </c>
      <c r="E331" s="142" t="s">
        <v>4505</v>
      </c>
      <c r="F331" s="143">
        <v>8590.3929989999997</v>
      </c>
      <c r="G331" s="143">
        <v>9252</v>
      </c>
      <c r="H331" s="143">
        <v>352.70803749999999</v>
      </c>
      <c r="L331" s="147"/>
      <c r="N331" s="148"/>
    </row>
    <row r="332" spans="3:14" s="101" customFormat="1" ht="13.5" x14ac:dyDescent="0.25">
      <c r="C332" s="103" t="s">
        <v>656</v>
      </c>
      <c r="D332" s="109">
        <v>46294</v>
      </c>
      <c r="E332" s="142" t="s">
        <v>4505</v>
      </c>
      <c r="F332" s="143">
        <v>686.54450599999996</v>
      </c>
      <c r="G332" s="143">
        <v>673.85</v>
      </c>
      <c r="H332" s="143">
        <v>1234.3756980000001</v>
      </c>
      <c r="L332" s="147"/>
      <c r="N332" s="148"/>
    </row>
    <row r="333" spans="3:14" s="101" customFormat="1" ht="13.5" x14ac:dyDescent="0.25">
      <c r="C333" s="103" t="s">
        <v>939</v>
      </c>
      <c r="D333" s="109">
        <v>46294</v>
      </c>
      <c r="E333" s="142" t="s">
        <v>4505</v>
      </c>
      <c r="F333" s="143">
        <v>292.33230800000001</v>
      </c>
      <c r="G333" s="143">
        <v>323.2</v>
      </c>
      <c r="H333" s="143">
        <v>86.319039000000004</v>
      </c>
      <c r="L333" s="147"/>
      <c r="N333" s="148"/>
    </row>
    <row r="334" spans="3:14" s="101" customFormat="1" ht="13.5" x14ac:dyDescent="0.25">
      <c r="C334" s="103" t="s">
        <v>2427</v>
      </c>
      <c r="D334" s="109">
        <v>46294</v>
      </c>
      <c r="E334" s="142" t="s">
        <v>4505</v>
      </c>
      <c r="F334" s="143">
        <v>2348.6999999999998</v>
      </c>
      <c r="G334" s="143">
        <v>2505.4</v>
      </c>
      <c r="H334" s="143">
        <v>12.952665</v>
      </c>
      <c r="L334" s="147"/>
      <c r="N334" s="148"/>
    </row>
    <row r="335" spans="3:14" s="101" customFormat="1" ht="13.5" x14ac:dyDescent="0.25">
      <c r="C335" s="103" t="s">
        <v>704</v>
      </c>
      <c r="D335" s="109">
        <v>46294</v>
      </c>
      <c r="E335" s="142" t="s">
        <v>4505</v>
      </c>
      <c r="F335" s="143">
        <v>99.222399999999993</v>
      </c>
      <c r="G335" s="143">
        <v>95.67</v>
      </c>
      <c r="H335" s="143">
        <v>622.38047759999995</v>
      </c>
      <c r="L335" s="147"/>
      <c r="N335" s="148"/>
    </row>
    <row r="336" spans="3:14" s="101" customFormat="1" ht="13.5" x14ac:dyDescent="0.25">
      <c r="C336" s="103" t="s">
        <v>302</v>
      </c>
      <c r="D336" s="109">
        <v>46294</v>
      </c>
      <c r="E336" s="142" t="s">
        <v>4505</v>
      </c>
      <c r="F336" s="143">
        <v>931.34949600000004</v>
      </c>
      <c r="G336" s="143">
        <v>909.5</v>
      </c>
      <c r="H336" s="143">
        <v>464.79950000000002</v>
      </c>
      <c r="L336" s="147"/>
      <c r="N336" s="148"/>
    </row>
    <row r="337" spans="3:14" s="101" customFormat="1" ht="13.5" x14ac:dyDescent="0.25">
      <c r="C337" s="103" t="s">
        <v>1106</v>
      </c>
      <c r="D337" s="109">
        <v>46294</v>
      </c>
      <c r="E337" s="142" t="s">
        <v>4505</v>
      </c>
      <c r="F337" s="143">
        <v>3294.027302</v>
      </c>
      <c r="G337" s="143">
        <v>3335.9</v>
      </c>
      <c r="H337" s="143">
        <v>16.062145000000001</v>
      </c>
      <c r="L337" s="147"/>
      <c r="N337" s="148"/>
    </row>
    <row r="338" spans="3:14" s="101" customFormat="1" ht="13.5" x14ac:dyDescent="0.25">
      <c r="C338" s="103" t="s">
        <v>5292</v>
      </c>
      <c r="D338" s="109">
        <v>46294</v>
      </c>
      <c r="E338" s="142" t="s">
        <v>4505</v>
      </c>
      <c r="F338" s="143">
        <v>2631.8108999999999</v>
      </c>
      <c r="G338" s="143">
        <v>2570.9</v>
      </c>
      <c r="H338" s="143">
        <v>72.965705999999997</v>
      </c>
      <c r="L338" s="147"/>
      <c r="N338" s="148"/>
    </row>
    <row r="339" spans="3:14" s="101" customFormat="1" ht="13.5" x14ac:dyDescent="0.25">
      <c r="C339" s="103" t="s">
        <v>46</v>
      </c>
      <c r="D339" s="109">
        <v>46294</v>
      </c>
      <c r="E339" s="142" t="s">
        <v>4505</v>
      </c>
      <c r="F339" s="143">
        <v>731.14918499999999</v>
      </c>
      <c r="G339" s="143">
        <v>715.25</v>
      </c>
      <c r="H339" s="143">
        <v>1694.0923065495481</v>
      </c>
      <c r="L339" s="147"/>
      <c r="N339" s="148"/>
    </row>
    <row r="340" spans="3:14" s="101" customFormat="1" ht="13.5" x14ac:dyDescent="0.25">
      <c r="C340" s="103" t="s">
        <v>46</v>
      </c>
      <c r="D340" s="109">
        <v>46322</v>
      </c>
      <c r="E340" s="142" t="s">
        <v>4505</v>
      </c>
      <c r="F340" s="143">
        <v>737.70907299999999</v>
      </c>
      <c r="G340" s="143">
        <v>719.1</v>
      </c>
      <c r="H340" s="143">
        <v>9.1929944504519536</v>
      </c>
      <c r="L340" s="147"/>
      <c r="N340" s="148"/>
    </row>
    <row r="341" spans="3:14" s="101" customFormat="1" ht="13.5" x14ac:dyDescent="0.25">
      <c r="C341" s="103" t="s">
        <v>5293</v>
      </c>
      <c r="D341" s="109">
        <v>46294</v>
      </c>
      <c r="E341" s="142" t="s">
        <v>4505</v>
      </c>
      <c r="F341" s="143">
        <v>554.80688499999997</v>
      </c>
      <c r="G341" s="143">
        <v>545</v>
      </c>
      <c r="H341" s="143">
        <v>1403.8162709999999</v>
      </c>
      <c r="L341" s="147"/>
      <c r="N341" s="148"/>
    </row>
    <row r="342" spans="3:14" s="101" customFormat="1" ht="13.5" x14ac:dyDescent="0.25">
      <c r="C342" s="103" t="s">
        <v>462</v>
      </c>
      <c r="D342" s="109">
        <v>46294</v>
      </c>
      <c r="E342" s="142" t="s">
        <v>4505</v>
      </c>
      <c r="F342" s="143">
        <v>1042.0697789999999</v>
      </c>
      <c r="G342" s="143">
        <v>1026.1500000000001</v>
      </c>
      <c r="H342" s="143">
        <v>1845.5493419999998</v>
      </c>
      <c r="L342" s="147"/>
      <c r="N342" s="148"/>
    </row>
    <row r="343" spans="3:14" s="101" customFormat="1" ht="13.5" x14ac:dyDescent="0.25">
      <c r="C343" s="103" t="s">
        <v>2330</v>
      </c>
      <c r="D343" s="109">
        <v>46294</v>
      </c>
      <c r="E343" s="142" t="s">
        <v>4505</v>
      </c>
      <c r="F343" s="143">
        <v>4927.7493999999997</v>
      </c>
      <c r="G343" s="143">
        <v>4842</v>
      </c>
      <c r="H343" s="143">
        <v>633.41607865526191</v>
      </c>
      <c r="L343" s="147"/>
      <c r="N343" s="148"/>
    </row>
    <row r="344" spans="3:14" s="101" customFormat="1" ht="13.5" x14ac:dyDescent="0.25">
      <c r="C344" s="103" t="s">
        <v>2330</v>
      </c>
      <c r="D344" s="109">
        <v>46322</v>
      </c>
      <c r="E344" s="142" t="s">
        <v>4505</v>
      </c>
      <c r="F344" s="143">
        <v>5056.5886579999997</v>
      </c>
      <c r="G344" s="143">
        <v>4872</v>
      </c>
      <c r="H344" s="143">
        <v>63.302451344738046</v>
      </c>
      <c r="L344" s="147"/>
      <c r="N344" s="148"/>
    </row>
    <row r="345" spans="3:14" s="101" customFormat="1" ht="13.5" x14ac:dyDescent="0.25">
      <c r="C345" s="103" t="s">
        <v>1483</v>
      </c>
      <c r="D345" s="109">
        <v>46294</v>
      </c>
      <c r="E345" s="142" t="s">
        <v>4505</v>
      </c>
      <c r="F345" s="143">
        <v>371.99090000000001</v>
      </c>
      <c r="G345" s="143">
        <v>362.15</v>
      </c>
      <c r="H345" s="143">
        <v>18.1479994</v>
      </c>
      <c r="L345" s="147"/>
      <c r="N345" s="148"/>
    </row>
    <row r="346" spans="3:14" s="101" customFormat="1" ht="13.5" x14ac:dyDescent="0.25">
      <c r="C346" s="103" t="s">
        <v>285</v>
      </c>
      <c r="D346" s="109">
        <v>46294</v>
      </c>
      <c r="E346" s="142" t="s">
        <v>4505</v>
      </c>
      <c r="F346" s="143">
        <v>2026.4383</v>
      </c>
      <c r="G346" s="143">
        <v>2010.8</v>
      </c>
      <c r="H346" s="143">
        <v>220.43256600000001</v>
      </c>
      <c r="L346" s="147"/>
      <c r="N346" s="148"/>
    </row>
    <row r="347" spans="3:14" s="101" customFormat="1" ht="13.5" x14ac:dyDescent="0.25">
      <c r="C347" s="103" t="s">
        <v>2239</v>
      </c>
      <c r="D347" s="109">
        <v>46294</v>
      </c>
      <c r="E347" s="142" t="s">
        <v>4505</v>
      </c>
      <c r="F347" s="143">
        <v>601.39570000000003</v>
      </c>
      <c r="G347" s="143">
        <v>603.45000000000005</v>
      </c>
      <c r="H347" s="143">
        <v>43.195515099999994</v>
      </c>
      <c r="L347" s="147"/>
      <c r="N347" s="148"/>
    </row>
    <row r="348" spans="3:14" s="101" customFormat="1" ht="13.5" x14ac:dyDescent="0.25">
      <c r="C348" s="103" t="s">
        <v>42</v>
      </c>
      <c r="D348" s="109">
        <v>46294</v>
      </c>
      <c r="E348" s="142" t="s">
        <v>4505</v>
      </c>
      <c r="F348" s="143">
        <v>1426.1801620000001</v>
      </c>
      <c r="G348" s="143">
        <v>1455.7</v>
      </c>
      <c r="H348" s="143">
        <v>3340.7293903351151</v>
      </c>
      <c r="L348" s="147"/>
      <c r="N348" s="148"/>
    </row>
    <row r="349" spans="3:14" s="101" customFormat="1" ht="13.5" x14ac:dyDescent="0.25">
      <c r="C349" s="103" t="s">
        <v>42</v>
      </c>
      <c r="D349" s="109">
        <v>46322</v>
      </c>
      <c r="E349" s="142" t="s">
        <v>4505</v>
      </c>
      <c r="F349" s="143">
        <v>1420.9</v>
      </c>
      <c r="G349" s="143">
        <v>1464</v>
      </c>
      <c r="H349" s="143">
        <v>1425.4139956648853</v>
      </c>
      <c r="L349" s="147"/>
      <c r="N349" s="148"/>
    </row>
    <row r="350" spans="3:14" s="101" customFormat="1" ht="13.5" x14ac:dyDescent="0.25">
      <c r="C350" s="103" t="s">
        <v>1097</v>
      </c>
      <c r="D350" s="109">
        <v>46294</v>
      </c>
      <c r="E350" s="142" t="s">
        <v>4505</v>
      </c>
      <c r="F350" s="143">
        <v>137.21899999999999</v>
      </c>
      <c r="G350" s="143">
        <v>135.76</v>
      </c>
      <c r="H350" s="143">
        <v>24.045255000000001</v>
      </c>
      <c r="L350" s="147"/>
      <c r="N350" s="148"/>
    </row>
    <row r="351" spans="3:14" s="101" customFormat="1" ht="13.5" x14ac:dyDescent="0.25">
      <c r="C351" s="103" t="s">
        <v>292</v>
      </c>
      <c r="D351" s="109">
        <v>46294</v>
      </c>
      <c r="E351" s="142" t="s">
        <v>4505</v>
      </c>
      <c r="F351" s="143">
        <v>377.96780799999999</v>
      </c>
      <c r="G351" s="143">
        <v>385.9</v>
      </c>
      <c r="H351" s="143">
        <v>951.56826379999995</v>
      </c>
      <c r="L351" s="147"/>
      <c r="N351" s="148"/>
    </row>
    <row r="352" spans="3:14" s="101" customFormat="1" ht="13.5" x14ac:dyDescent="0.25">
      <c r="C352" s="103" t="s">
        <v>2499</v>
      </c>
      <c r="D352" s="109">
        <v>46294</v>
      </c>
      <c r="E352" s="142" t="s">
        <v>4505</v>
      </c>
      <c r="F352" s="143">
        <v>1018</v>
      </c>
      <c r="G352" s="143">
        <v>1002.8</v>
      </c>
      <c r="H352" s="143">
        <v>212.47926699999999</v>
      </c>
      <c r="L352" s="147"/>
      <c r="N352" s="148"/>
    </row>
    <row r="353" spans="3:14" s="101" customFormat="1" ht="13.5" x14ac:dyDescent="0.25">
      <c r="C353" s="103" t="s">
        <v>314</v>
      </c>
      <c r="D353" s="109">
        <v>46294</v>
      </c>
      <c r="E353" s="142" t="s">
        <v>4505</v>
      </c>
      <c r="F353" s="143">
        <v>1128.5522000000001</v>
      </c>
      <c r="G353" s="143">
        <v>1135.5</v>
      </c>
      <c r="H353" s="143">
        <v>1383.94776</v>
      </c>
      <c r="L353" s="147"/>
      <c r="N353" s="148"/>
    </row>
    <row r="354" spans="3:14" s="101" customFormat="1" ht="13.5" x14ac:dyDescent="0.25">
      <c r="C354" s="103" t="s">
        <v>269</v>
      </c>
      <c r="D354" s="109">
        <v>46294</v>
      </c>
      <c r="E354" s="142" t="s">
        <v>4505</v>
      </c>
      <c r="F354" s="143">
        <v>1129.3942970000001</v>
      </c>
      <c r="G354" s="143">
        <v>1170</v>
      </c>
      <c r="H354" s="143">
        <v>342.73013323248858</v>
      </c>
      <c r="L354" s="147"/>
      <c r="N354" s="148"/>
    </row>
    <row r="355" spans="3:14" s="101" customFormat="1" ht="13.5" x14ac:dyDescent="0.25">
      <c r="C355" s="103" t="s">
        <v>269</v>
      </c>
      <c r="D355" s="109">
        <v>46322</v>
      </c>
      <c r="E355" s="142" t="s">
        <v>4505</v>
      </c>
      <c r="F355" s="143">
        <v>1137.731716</v>
      </c>
      <c r="G355" s="143">
        <v>1172.5999999999999</v>
      </c>
      <c r="H355" s="143">
        <v>967.38494476751146</v>
      </c>
      <c r="L355" s="147"/>
      <c r="N355" s="148"/>
    </row>
    <row r="356" spans="3:14" s="101" customFormat="1" ht="13.5" x14ac:dyDescent="0.25">
      <c r="C356" s="103" t="s">
        <v>1194</v>
      </c>
      <c r="D356" s="109">
        <v>46294</v>
      </c>
      <c r="E356" s="142" t="s">
        <v>4505</v>
      </c>
      <c r="F356" s="143">
        <v>241.85</v>
      </c>
      <c r="G356" s="143">
        <v>239.3</v>
      </c>
      <c r="H356" s="143">
        <v>26.681852999999997</v>
      </c>
      <c r="L356" s="147"/>
      <c r="N356" s="148"/>
    </row>
    <row r="357" spans="3:14" s="101" customFormat="1" ht="13.5" x14ac:dyDescent="0.25">
      <c r="C357" s="103" t="s">
        <v>74</v>
      </c>
      <c r="D357" s="109">
        <v>46294</v>
      </c>
      <c r="E357" s="142" t="s">
        <v>4505</v>
      </c>
      <c r="F357" s="143">
        <v>1300.7062659999999</v>
      </c>
      <c r="G357" s="143">
        <v>1326</v>
      </c>
      <c r="H357" s="143">
        <v>741.63970807017608</v>
      </c>
      <c r="L357" s="147"/>
      <c r="N357" s="148"/>
    </row>
    <row r="358" spans="3:14" s="101" customFormat="1" ht="13.5" x14ac:dyDescent="0.25">
      <c r="C358" s="103" t="s">
        <v>74</v>
      </c>
      <c r="D358" s="109">
        <v>46322</v>
      </c>
      <c r="E358" s="142" t="s">
        <v>4505</v>
      </c>
      <c r="F358" s="143">
        <v>1308.8216239999999</v>
      </c>
      <c r="G358" s="143">
        <v>1332.1</v>
      </c>
      <c r="H358" s="143">
        <v>59.411432229823966</v>
      </c>
      <c r="L358" s="147"/>
      <c r="N358" s="148"/>
    </row>
    <row r="359" spans="3:14" s="101" customFormat="1" ht="13.5" x14ac:dyDescent="0.25">
      <c r="C359" s="103" t="s">
        <v>57</v>
      </c>
      <c r="D359" s="109">
        <v>46294</v>
      </c>
      <c r="E359" s="142" t="s">
        <v>4505</v>
      </c>
      <c r="F359" s="143">
        <v>402.94140199999998</v>
      </c>
      <c r="G359" s="143">
        <v>426.75</v>
      </c>
      <c r="H359" s="143">
        <v>3890.4302385250421</v>
      </c>
      <c r="L359" s="147"/>
      <c r="N359" s="148"/>
    </row>
    <row r="360" spans="3:14" s="101" customFormat="1" ht="13.5" x14ac:dyDescent="0.25">
      <c r="C360" s="103" t="s">
        <v>57</v>
      </c>
      <c r="D360" s="109">
        <v>46322</v>
      </c>
      <c r="E360" s="142" t="s">
        <v>4505</v>
      </c>
      <c r="F360" s="143">
        <v>404.48183299999999</v>
      </c>
      <c r="G360" s="143">
        <v>429.05</v>
      </c>
      <c r="H360" s="143">
        <v>49.913431474958074</v>
      </c>
      <c r="L360" s="147"/>
      <c r="N360" s="148"/>
    </row>
    <row r="361" spans="3:14" s="101" customFormat="1" ht="13.5" x14ac:dyDescent="0.25">
      <c r="C361" s="103" t="s">
        <v>49</v>
      </c>
      <c r="D361" s="109">
        <v>46294</v>
      </c>
      <c r="E361" s="142" t="s">
        <v>4505</v>
      </c>
      <c r="F361" s="143">
        <v>3962.4796959999999</v>
      </c>
      <c r="G361" s="143">
        <v>4053.4</v>
      </c>
      <c r="H361" s="143">
        <v>80.421040000000005</v>
      </c>
      <c r="L361" s="147"/>
      <c r="N361" s="148"/>
    </row>
    <row r="362" spans="3:14" s="101" customFormat="1" ht="13.5" x14ac:dyDescent="0.25">
      <c r="C362" s="103" t="s">
        <v>732</v>
      </c>
      <c r="D362" s="109">
        <v>46294</v>
      </c>
      <c r="E362" s="142" t="s">
        <v>4505</v>
      </c>
      <c r="F362" s="143">
        <v>498.91430000000003</v>
      </c>
      <c r="G362" s="143">
        <v>539.54999999999995</v>
      </c>
      <c r="H362" s="143">
        <v>21.708045607281893</v>
      </c>
      <c r="L362" s="147"/>
      <c r="N362" s="148"/>
    </row>
    <row r="363" spans="3:14" s="101" customFormat="1" ht="13.5" x14ac:dyDescent="0.25">
      <c r="C363" s="103" t="s">
        <v>732</v>
      </c>
      <c r="D363" s="109">
        <v>46322</v>
      </c>
      <c r="E363" s="142" t="s">
        <v>4505</v>
      </c>
      <c r="F363" s="143">
        <v>494.7167</v>
      </c>
      <c r="G363" s="143">
        <v>543.94000000000005</v>
      </c>
      <c r="H363" s="143">
        <v>4.6895723927181034</v>
      </c>
      <c r="L363" s="147"/>
      <c r="N363" s="148"/>
    </row>
    <row r="364" spans="3:14" s="101" customFormat="1" ht="13.5" x14ac:dyDescent="0.25">
      <c r="C364" s="103" t="s">
        <v>474</v>
      </c>
      <c r="D364" s="109">
        <v>46294</v>
      </c>
      <c r="E364" s="142" t="s">
        <v>4505</v>
      </c>
      <c r="F364" s="143">
        <v>3215.1383470000001</v>
      </c>
      <c r="G364" s="143">
        <v>3375.1</v>
      </c>
      <c r="H364" s="143">
        <v>164.916808</v>
      </c>
      <c r="L364" s="147"/>
      <c r="N364" s="148"/>
    </row>
    <row r="365" spans="3:14" s="101" customFormat="1" ht="13.5" x14ac:dyDescent="0.25">
      <c r="C365" s="103" t="s">
        <v>2488</v>
      </c>
      <c r="D365" s="109">
        <v>46294</v>
      </c>
      <c r="E365" s="142" t="s">
        <v>4505</v>
      </c>
      <c r="F365" s="143">
        <v>854.109375</v>
      </c>
      <c r="G365" s="143">
        <v>841.85</v>
      </c>
      <c r="H365" s="143">
        <v>28.302192000000002</v>
      </c>
      <c r="L365" s="147"/>
      <c r="N365" s="148"/>
    </row>
    <row r="366" spans="3:14" s="101" customFormat="1" ht="13.5" x14ac:dyDescent="0.25">
      <c r="C366" s="103" t="s">
        <v>63</v>
      </c>
      <c r="D366" s="109">
        <v>46294</v>
      </c>
      <c r="E366" s="142" t="s">
        <v>4505</v>
      </c>
      <c r="F366" s="143">
        <v>13775.519201999999</v>
      </c>
      <c r="G366" s="143">
        <v>13542</v>
      </c>
      <c r="H366" s="143">
        <v>432.66565142452845</v>
      </c>
      <c r="L366" s="147"/>
      <c r="N366" s="148"/>
    </row>
    <row r="367" spans="3:14" s="101" customFormat="1" ht="13.5" x14ac:dyDescent="0.25">
      <c r="C367" s="103" t="s">
        <v>63</v>
      </c>
      <c r="D367" s="109">
        <v>46322</v>
      </c>
      <c r="E367" s="142" t="s">
        <v>4505</v>
      </c>
      <c r="F367" s="143">
        <v>13856.402463</v>
      </c>
      <c r="G367" s="143">
        <v>13589</v>
      </c>
      <c r="H367" s="143">
        <v>97.806918575471585</v>
      </c>
      <c r="L367" s="147"/>
      <c r="N367" s="148"/>
    </row>
    <row r="368" spans="3:14" s="101" customFormat="1" ht="13.5" x14ac:dyDescent="0.25">
      <c r="C368" s="103" t="s">
        <v>1957</v>
      </c>
      <c r="D368" s="109">
        <v>46294</v>
      </c>
      <c r="E368" s="142" t="s">
        <v>4505</v>
      </c>
      <c r="F368" s="143">
        <v>1585.9833630000001</v>
      </c>
      <c r="G368" s="143">
        <v>1578</v>
      </c>
      <c r="H368" s="143">
        <v>80.043840000000003</v>
      </c>
      <c r="L368" s="147"/>
      <c r="N368" s="148"/>
    </row>
    <row r="369" spans="3:14" s="101" customFormat="1" ht="13.5" x14ac:dyDescent="0.25">
      <c r="C369" s="103" t="s">
        <v>2459</v>
      </c>
      <c r="D369" s="109">
        <v>46294</v>
      </c>
      <c r="E369" s="142" t="s">
        <v>4505</v>
      </c>
      <c r="F369" s="143">
        <v>399.319456</v>
      </c>
      <c r="G369" s="143">
        <v>381.2</v>
      </c>
      <c r="H369" s="143">
        <v>2092.5850449094796</v>
      </c>
      <c r="L369" s="147"/>
      <c r="N369" s="148"/>
    </row>
    <row r="370" spans="3:14" s="101" customFormat="1" ht="13.5" x14ac:dyDescent="0.25">
      <c r="C370" s="103" t="s">
        <v>2459</v>
      </c>
      <c r="D370" s="109">
        <v>46322</v>
      </c>
      <c r="E370" s="142" t="s">
        <v>4505</v>
      </c>
      <c r="F370" s="143">
        <v>399.07690300000002</v>
      </c>
      <c r="G370" s="143">
        <v>384.35</v>
      </c>
      <c r="H370" s="143">
        <v>234.43076309052071</v>
      </c>
      <c r="L370" s="147"/>
      <c r="N370" s="148"/>
    </row>
    <row r="371" spans="3:14" s="101" customFormat="1" ht="13.5" x14ac:dyDescent="0.25">
      <c r="C371" s="103" t="s">
        <v>1124</v>
      </c>
      <c r="D371" s="109">
        <v>46294</v>
      </c>
      <c r="E371" s="142" t="s">
        <v>4505</v>
      </c>
      <c r="F371" s="143">
        <v>84.839918999999995</v>
      </c>
      <c r="G371" s="143">
        <v>86.41</v>
      </c>
      <c r="H371" s="143">
        <v>240.7473023</v>
      </c>
      <c r="L371" s="147"/>
      <c r="N371" s="148"/>
    </row>
    <row r="372" spans="3:14" s="101" customFormat="1" ht="13.5" x14ac:dyDescent="0.25">
      <c r="C372" s="103" t="s">
        <v>1182</v>
      </c>
      <c r="D372" s="109">
        <v>46294</v>
      </c>
      <c r="E372" s="142" t="s">
        <v>4505</v>
      </c>
      <c r="F372" s="143">
        <v>340.78928100000002</v>
      </c>
      <c r="G372" s="143">
        <v>325.55</v>
      </c>
      <c r="H372" s="143">
        <v>106.08266630000001</v>
      </c>
      <c r="L372" s="147"/>
      <c r="N372" s="148"/>
    </row>
    <row r="373" spans="3:14" s="101" customFormat="1" ht="13.5" x14ac:dyDescent="0.25">
      <c r="C373" s="103" t="s">
        <v>489</v>
      </c>
      <c r="D373" s="109">
        <v>46294</v>
      </c>
      <c r="E373" s="142" t="s">
        <v>4505</v>
      </c>
      <c r="F373" s="143">
        <v>236.658568</v>
      </c>
      <c r="G373" s="143">
        <v>233.16</v>
      </c>
      <c r="H373" s="143">
        <v>519.48099000000002</v>
      </c>
      <c r="L373" s="147"/>
      <c r="N373" s="148"/>
    </row>
    <row r="374" spans="3:14" s="101" customFormat="1" ht="13.5" x14ac:dyDescent="0.25">
      <c r="C374" s="103" t="s">
        <v>499</v>
      </c>
      <c r="D374" s="109">
        <v>46294</v>
      </c>
      <c r="E374" s="142" t="s">
        <v>4505</v>
      </c>
      <c r="F374" s="143">
        <v>1497.1261400000001</v>
      </c>
      <c r="G374" s="143">
        <v>1688.6</v>
      </c>
      <c r="H374" s="143">
        <v>277.345618</v>
      </c>
      <c r="L374" s="147"/>
      <c r="N374" s="148"/>
    </row>
    <row r="375" spans="3:14" s="101" customFormat="1" ht="13.5" x14ac:dyDescent="0.25">
      <c r="C375" s="103" t="s">
        <v>2471</v>
      </c>
      <c r="D375" s="109">
        <v>46294</v>
      </c>
      <c r="E375" s="142" t="s">
        <v>4505</v>
      </c>
      <c r="F375" s="143">
        <v>351.24668500000001</v>
      </c>
      <c r="G375" s="143">
        <v>346.55</v>
      </c>
      <c r="H375" s="143">
        <v>560.61051660760143</v>
      </c>
      <c r="L375" s="147"/>
      <c r="N375" s="148"/>
    </row>
    <row r="376" spans="3:14" s="101" customFormat="1" ht="13.5" x14ac:dyDescent="0.25">
      <c r="C376" s="103" t="s">
        <v>2471</v>
      </c>
      <c r="D376" s="109">
        <v>46322</v>
      </c>
      <c r="E376" s="142" t="s">
        <v>4505</v>
      </c>
      <c r="F376" s="143">
        <v>352.821459</v>
      </c>
      <c r="G376" s="143">
        <v>348.35</v>
      </c>
      <c r="H376" s="143">
        <v>64.818299492398509</v>
      </c>
      <c r="L376" s="147"/>
      <c r="N376" s="148"/>
    </row>
    <row r="377" spans="3:14" s="101" customFormat="1" ht="13.5" x14ac:dyDescent="0.25">
      <c r="C377" s="103" t="s">
        <v>566</v>
      </c>
      <c r="D377" s="109">
        <v>46294</v>
      </c>
      <c r="E377" s="142" t="s">
        <v>4505</v>
      </c>
      <c r="F377" s="143">
        <v>1800.5625250000001</v>
      </c>
      <c r="G377" s="143">
        <v>1835.3</v>
      </c>
      <c r="H377" s="143">
        <v>11.406639999999999</v>
      </c>
      <c r="L377" s="147"/>
      <c r="N377" s="148"/>
    </row>
    <row r="378" spans="3:14" s="101" customFormat="1" ht="13.5" x14ac:dyDescent="0.25">
      <c r="C378" s="103" t="s">
        <v>93</v>
      </c>
      <c r="D378" s="109">
        <v>46294</v>
      </c>
      <c r="E378" s="142" t="s">
        <v>4505</v>
      </c>
      <c r="F378" s="143">
        <v>1636.5</v>
      </c>
      <c r="G378" s="143">
        <v>1645.9</v>
      </c>
      <c r="H378" s="143">
        <v>8.67333</v>
      </c>
      <c r="L378" s="147"/>
      <c r="N378" s="148"/>
    </row>
    <row r="379" spans="3:14" s="101" customFormat="1" ht="13.5" x14ac:dyDescent="0.25">
      <c r="C379" s="103" t="s">
        <v>777</v>
      </c>
      <c r="D379" s="109">
        <v>46294</v>
      </c>
      <c r="E379" s="142" t="s">
        <v>4505</v>
      </c>
      <c r="F379" s="143">
        <v>362.47132800000003</v>
      </c>
      <c r="G379" s="143">
        <v>348.6</v>
      </c>
      <c r="H379" s="143">
        <v>128.97856952936428</v>
      </c>
      <c r="L379" s="147"/>
      <c r="N379" s="148"/>
    </row>
    <row r="380" spans="3:14" s="101" customFormat="1" ht="13.5" x14ac:dyDescent="0.25">
      <c r="C380" s="103" t="s">
        <v>777</v>
      </c>
      <c r="D380" s="109">
        <v>46322</v>
      </c>
      <c r="E380" s="142" t="s">
        <v>4505</v>
      </c>
      <c r="F380" s="143">
        <v>365.45502499999998</v>
      </c>
      <c r="G380" s="143">
        <v>350.3</v>
      </c>
      <c r="H380" s="143">
        <v>38.119868470635744</v>
      </c>
      <c r="L380" s="147"/>
      <c r="N380" s="148"/>
    </row>
    <row r="381" spans="3:14" s="101" customFormat="1" ht="13.5" x14ac:dyDescent="0.25">
      <c r="C381" s="103" t="s">
        <v>1079</v>
      </c>
      <c r="D381" s="109">
        <v>46294</v>
      </c>
      <c r="E381" s="142" t="s">
        <v>4505</v>
      </c>
      <c r="F381" s="143">
        <v>114.63986300000001</v>
      </c>
      <c r="G381" s="143">
        <v>114.94</v>
      </c>
      <c r="H381" s="143">
        <v>507.05275599999999</v>
      </c>
      <c r="L381" s="147"/>
      <c r="N381" s="148"/>
    </row>
    <row r="382" spans="3:14" s="101" customFormat="1" ht="13.5" x14ac:dyDescent="0.25">
      <c r="C382" s="103" t="s">
        <v>2298</v>
      </c>
      <c r="D382" s="109">
        <v>46294</v>
      </c>
      <c r="E382" s="142" t="s">
        <v>4505</v>
      </c>
      <c r="F382" s="143">
        <v>389.01990000000001</v>
      </c>
      <c r="G382" s="143">
        <v>382.9</v>
      </c>
      <c r="H382" s="143">
        <v>367.20079440250976</v>
      </c>
      <c r="L382" s="147"/>
      <c r="N382" s="148"/>
    </row>
    <row r="383" spans="3:14" s="101" customFormat="1" ht="13.5" x14ac:dyDescent="0.25">
      <c r="C383" s="103" t="s">
        <v>2298</v>
      </c>
      <c r="D383" s="109">
        <v>46322</v>
      </c>
      <c r="E383" s="142" t="s">
        <v>4505</v>
      </c>
      <c r="F383" s="143">
        <v>394.43748699999998</v>
      </c>
      <c r="G383" s="143">
        <v>385.95</v>
      </c>
      <c r="H383" s="143">
        <v>21.000042097490208</v>
      </c>
      <c r="L383" s="147"/>
      <c r="N383" s="148"/>
    </row>
    <row r="384" spans="3:14" s="101" customFormat="1" ht="13.5" x14ac:dyDescent="0.25">
      <c r="C384" s="103" t="s">
        <v>774</v>
      </c>
      <c r="D384" s="109">
        <v>46294</v>
      </c>
      <c r="E384" s="142" t="s">
        <v>4505</v>
      </c>
      <c r="F384" s="143">
        <v>326.75569999999999</v>
      </c>
      <c r="G384" s="143">
        <v>314.45</v>
      </c>
      <c r="H384" s="143">
        <v>273.80326050000002</v>
      </c>
      <c r="L384" s="147"/>
      <c r="N384" s="148"/>
    </row>
    <row r="385" spans="3:14" s="101" customFormat="1" ht="13.5" x14ac:dyDescent="0.25">
      <c r="C385" s="103" t="s">
        <v>449</v>
      </c>
      <c r="D385" s="109">
        <v>46294</v>
      </c>
      <c r="E385" s="142" t="s">
        <v>4505</v>
      </c>
      <c r="F385" s="143">
        <v>1311.129766</v>
      </c>
      <c r="G385" s="143">
        <v>1301.0999999999999</v>
      </c>
      <c r="H385" s="143">
        <v>4977.6696444347253</v>
      </c>
      <c r="L385" s="147"/>
      <c r="N385" s="148"/>
    </row>
    <row r="386" spans="3:14" s="101" customFormat="1" ht="13.5" x14ac:dyDescent="0.25">
      <c r="C386" s="103" t="s">
        <v>449</v>
      </c>
      <c r="D386" s="109">
        <v>46322</v>
      </c>
      <c r="E386" s="142" t="s">
        <v>4505</v>
      </c>
      <c r="F386" s="143">
        <v>1321.0860359999999</v>
      </c>
      <c r="G386" s="143">
        <v>1307.4000000000001</v>
      </c>
      <c r="H386" s="143">
        <v>270.86235556527447</v>
      </c>
      <c r="L386" s="147"/>
      <c r="N386" s="148"/>
    </row>
    <row r="387" spans="3:14" s="101" customFormat="1" ht="13.5" x14ac:dyDescent="0.25">
      <c r="C387" s="103" t="s">
        <v>5294</v>
      </c>
      <c r="D387" s="109">
        <v>46294</v>
      </c>
      <c r="E387" s="142" t="s">
        <v>4505</v>
      </c>
      <c r="F387" s="143">
        <v>1819.0599850000001</v>
      </c>
      <c r="G387" s="143">
        <v>1757</v>
      </c>
      <c r="H387" s="143">
        <v>187.53540000000001</v>
      </c>
      <c r="L387" s="147"/>
      <c r="N387" s="148"/>
    </row>
    <row r="388" spans="3:14" s="101" customFormat="1" ht="13.5" x14ac:dyDescent="0.25">
      <c r="C388" s="103" t="s">
        <v>1179</v>
      </c>
      <c r="D388" s="109">
        <v>46294</v>
      </c>
      <c r="E388" s="142" t="s">
        <v>4505</v>
      </c>
      <c r="F388" s="143">
        <v>1072.544308</v>
      </c>
      <c r="G388" s="143">
        <v>1087.2</v>
      </c>
      <c r="H388" s="143">
        <v>319.64035949999999</v>
      </c>
      <c r="L388" s="147"/>
      <c r="N388" s="148"/>
    </row>
    <row r="389" spans="3:14" s="101" customFormat="1" ht="13.5" x14ac:dyDescent="0.25">
      <c r="C389" s="103" t="s">
        <v>60</v>
      </c>
      <c r="D389" s="109">
        <v>46294</v>
      </c>
      <c r="E389" s="142" t="s">
        <v>4505</v>
      </c>
      <c r="F389" s="143">
        <v>1046.710859</v>
      </c>
      <c r="G389" s="143">
        <v>1053.3</v>
      </c>
      <c r="H389" s="143">
        <v>1156.5436767211927</v>
      </c>
      <c r="L389" s="147"/>
      <c r="N389" s="148"/>
    </row>
    <row r="390" spans="3:14" s="101" customFormat="1" ht="13.5" x14ac:dyDescent="0.25">
      <c r="C390" s="103" t="s">
        <v>60</v>
      </c>
      <c r="D390" s="109">
        <v>46322</v>
      </c>
      <c r="E390" s="142" t="s">
        <v>4505</v>
      </c>
      <c r="F390" s="143">
        <v>1053.416444</v>
      </c>
      <c r="G390" s="143">
        <v>1056.5999999999999</v>
      </c>
      <c r="H390" s="143">
        <v>102.16188327880735</v>
      </c>
      <c r="L390" s="147"/>
      <c r="N390" s="148"/>
    </row>
    <row r="391" spans="3:14" s="101" customFormat="1" ht="13.5" x14ac:dyDescent="0.25">
      <c r="C391" s="103" t="s">
        <v>2224</v>
      </c>
      <c r="D391" s="109">
        <v>46294</v>
      </c>
      <c r="E391" s="142" t="s">
        <v>4505</v>
      </c>
      <c r="F391" s="143">
        <v>185.8485</v>
      </c>
      <c r="G391" s="143">
        <v>199.09</v>
      </c>
      <c r="H391" s="143">
        <v>743.14965560000007</v>
      </c>
      <c r="L391" s="147"/>
      <c r="N391" s="148"/>
    </row>
    <row r="392" spans="3:14" s="101" customFormat="1" ht="13.5" x14ac:dyDescent="0.25">
      <c r="C392" s="103" t="s">
        <v>425</v>
      </c>
      <c r="D392" s="109">
        <v>46294</v>
      </c>
      <c r="E392" s="142" t="s">
        <v>4505</v>
      </c>
      <c r="F392" s="143">
        <v>1913.4283499999999</v>
      </c>
      <c r="G392" s="143">
        <v>1937.8</v>
      </c>
      <c r="H392" s="143">
        <v>151.63165404841928</v>
      </c>
      <c r="L392" s="147"/>
      <c r="N392" s="148"/>
    </row>
    <row r="393" spans="3:14" s="101" customFormat="1" ht="13.5" x14ac:dyDescent="0.25">
      <c r="C393" s="103" t="s">
        <v>425</v>
      </c>
      <c r="D393" s="109">
        <v>46322</v>
      </c>
      <c r="E393" s="142" t="s">
        <v>4505</v>
      </c>
      <c r="F393" s="143">
        <v>1920.0799950000001</v>
      </c>
      <c r="G393" s="143">
        <v>1948.7</v>
      </c>
      <c r="H393" s="143">
        <v>48.02663695158072</v>
      </c>
      <c r="L393" s="147"/>
      <c r="N393" s="148"/>
    </row>
    <row r="394" spans="3:14" s="101" customFormat="1" ht="13.5" x14ac:dyDescent="0.25">
      <c r="C394" s="103" t="s">
        <v>905</v>
      </c>
      <c r="D394" s="109">
        <v>46294</v>
      </c>
      <c r="E394" s="142" t="s">
        <v>4505</v>
      </c>
      <c r="F394" s="143">
        <v>376.87598200000002</v>
      </c>
      <c r="G394" s="143">
        <v>350.55</v>
      </c>
      <c r="H394" s="143">
        <v>345.11995956460368</v>
      </c>
      <c r="L394" s="147"/>
      <c r="N394" s="148"/>
    </row>
    <row r="395" spans="3:14" s="101" customFormat="1" ht="13.5" x14ac:dyDescent="0.25">
      <c r="C395" s="103" t="s">
        <v>905</v>
      </c>
      <c r="D395" s="109">
        <v>46322</v>
      </c>
      <c r="E395" s="142" t="s">
        <v>4505</v>
      </c>
      <c r="F395" s="143">
        <v>378.90848799999998</v>
      </c>
      <c r="G395" s="143">
        <v>352.4</v>
      </c>
      <c r="H395" s="143">
        <v>107.45163713539635</v>
      </c>
      <c r="L395" s="147"/>
      <c r="N395" s="148"/>
    </row>
    <row r="396" spans="3:14" s="101" customFormat="1" ht="13.5" x14ac:dyDescent="0.25">
      <c r="C396" s="103" t="s">
        <v>347</v>
      </c>
      <c r="D396" s="109">
        <v>46294</v>
      </c>
      <c r="E396" s="142" t="s">
        <v>4505</v>
      </c>
      <c r="F396" s="143">
        <v>185.96176700000001</v>
      </c>
      <c r="G396" s="143">
        <v>183.24</v>
      </c>
      <c r="H396" s="143">
        <v>345.65936260320393</v>
      </c>
      <c r="L396" s="147"/>
      <c r="N396" s="148"/>
    </row>
    <row r="397" spans="3:14" s="101" customFormat="1" ht="13.5" x14ac:dyDescent="0.25">
      <c r="C397" s="103" t="s">
        <v>347</v>
      </c>
      <c r="D397" s="109">
        <v>46322</v>
      </c>
      <c r="E397" s="142" t="s">
        <v>4505</v>
      </c>
      <c r="F397" s="143">
        <v>186.549712</v>
      </c>
      <c r="G397" s="143">
        <v>184.06</v>
      </c>
      <c r="H397" s="143">
        <v>69.072849496796081</v>
      </c>
      <c r="L397" s="147"/>
      <c r="N397" s="148"/>
    </row>
    <row r="398" spans="3:14" s="101" customFormat="1" ht="13.5" x14ac:dyDescent="0.25">
      <c r="C398" s="103" t="s">
        <v>122</v>
      </c>
      <c r="D398" s="109">
        <v>46294</v>
      </c>
      <c r="E398" s="142" t="s">
        <v>4505</v>
      </c>
      <c r="F398" s="143">
        <v>738.5</v>
      </c>
      <c r="G398" s="143">
        <v>723.6</v>
      </c>
      <c r="H398" s="143">
        <v>72.775935000000004</v>
      </c>
      <c r="L398" s="147"/>
      <c r="N398" s="148"/>
    </row>
    <row r="399" spans="3:14" s="101" customFormat="1" ht="13.5" x14ac:dyDescent="0.25">
      <c r="C399" s="103" t="s">
        <v>1103</v>
      </c>
      <c r="D399" s="109">
        <v>46294</v>
      </c>
      <c r="E399" s="142" t="s">
        <v>4505</v>
      </c>
      <c r="F399" s="143">
        <v>1557.7238480000001</v>
      </c>
      <c r="G399" s="143">
        <v>1498.2</v>
      </c>
      <c r="H399" s="143">
        <v>71.778227364589569</v>
      </c>
      <c r="L399" s="147"/>
      <c r="N399" s="148"/>
    </row>
    <row r="400" spans="3:14" s="101" customFormat="1" ht="13.5" x14ac:dyDescent="0.25">
      <c r="C400" s="103" t="s">
        <v>1103</v>
      </c>
      <c r="D400" s="109">
        <v>46322</v>
      </c>
      <c r="E400" s="142" t="s">
        <v>4505</v>
      </c>
      <c r="F400" s="143">
        <v>1564.4429</v>
      </c>
      <c r="G400" s="143">
        <v>1508.2</v>
      </c>
      <c r="H400" s="143">
        <v>7.5492726354104311</v>
      </c>
      <c r="L400" s="147"/>
      <c r="N400" s="148"/>
    </row>
    <row r="401" spans="3:14" s="101" customFormat="1" ht="13.5" x14ac:dyDescent="0.25">
      <c r="C401" s="103" t="s">
        <v>1100</v>
      </c>
      <c r="D401" s="109">
        <v>46294</v>
      </c>
      <c r="E401" s="142" t="s">
        <v>4505</v>
      </c>
      <c r="F401" s="143">
        <v>600.27498300000002</v>
      </c>
      <c r="G401" s="143">
        <v>567.70000000000005</v>
      </c>
      <c r="H401" s="143">
        <v>9.6944558999999995</v>
      </c>
      <c r="L401" s="147"/>
      <c r="N401" s="148"/>
    </row>
    <row r="402" spans="3:14" s="101" customFormat="1" ht="13.5" x14ac:dyDescent="0.25">
      <c r="C402" s="103" t="s">
        <v>2526</v>
      </c>
      <c r="D402" s="109">
        <v>46294</v>
      </c>
      <c r="E402" s="142" t="s">
        <v>4505</v>
      </c>
      <c r="F402" s="143">
        <v>1118.566</v>
      </c>
      <c r="G402" s="143">
        <v>1172.3</v>
      </c>
      <c r="H402" s="143">
        <v>178.75128446141892</v>
      </c>
      <c r="L402" s="147"/>
      <c r="N402" s="148"/>
    </row>
    <row r="403" spans="3:14" s="101" customFormat="1" ht="13.5" x14ac:dyDescent="0.25">
      <c r="C403" s="103" t="s">
        <v>2526</v>
      </c>
      <c r="D403" s="109">
        <v>46322</v>
      </c>
      <c r="E403" s="142" t="s">
        <v>4505</v>
      </c>
      <c r="F403" s="143">
        <v>1128.9111330000001</v>
      </c>
      <c r="G403" s="143">
        <v>1176.2</v>
      </c>
      <c r="H403" s="143">
        <v>17.17142103858108</v>
      </c>
      <c r="L403" s="147"/>
      <c r="N403" s="148"/>
    </row>
    <row r="404" spans="3:14" s="101" customFormat="1" ht="13.5" x14ac:dyDescent="0.25">
      <c r="C404" s="117"/>
      <c r="D404" s="117"/>
      <c r="E404" s="117"/>
      <c r="F404" s="117"/>
      <c r="G404" s="117"/>
      <c r="H404" s="115"/>
    </row>
    <row r="405" spans="3:14" s="101" customFormat="1" ht="13.5" x14ac:dyDescent="0.25">
      <c r="C405" s="115" t="s">
        <v>5295</v>
      </c>
      <c r="D405" s="115"/>
      <c r="E405" s="115"/>
      <c r="F405" s="115"/>
      <c r="G405" s="115"/>
      <c r="H405" s="115"/>
    </row>
    <row r="406" spans="3:14" s="101" customFormat="1" ht="13.5" x14ac:dyDescent="0.25">
      <c r="C406" s="104"/>
      <c r="D406" s="104"/>
      <c r="E406" s="104"/>
      <c r="F406" s="115"/>
      <c r="G406" s="115"/>
      <c r="H406" s="115"/>
    </row>
    <row r="407" spans="3:14" s="101" customFormat="1" ht="13.5" x14ac:dyDescent="0.25">
      <c r="C407" s="104" t="s">
        <v>5187</v>
      </c>
      <c r="D407" s="104"/>
      <c r="E407" s="1"/>
      <c r="F407" s="115"/>
      <c r="G407" s="115"/>
      <c r="H407" s="115"/>
    </row>
    <row r="408" spans="3:14" s="101" customFormat="1" ht="13.5" x14ac:dyDescent="0.25">
      <c r="C408" s="115" t="s">
        <v>5188</v>
      </c>
      <c r="D408" s="115"/>
      <c r="E408" s="115"/>
      <c r="F408" s="101" t="s">
        <v>5185</v>
      </c>
      <c r="G408" s="115"/>
      <c r="H408" s="115"/>
    </row>
    <row r="409" spans="3:14" s="101" customFormat="1" ht="13.5" x14ac:dyDescent="0.25">
      <c r="C409" s="115" t="s">
        <v>5189</v>
      </c>
      <c r="D409" s="115"/>
      <c r="E409" s="115"/>
      <c r="F409" s="112">
        <v>37003</v>
      </c>
      <c r="G409" s="115"/>
      <c r="H409" s="127"/>
    </row>
    <row r="410" spans="3:14" s="101" customFormat="1" ht="13.5" x14ac:dyDescent="0.25">
      <c r="C410" s="115" t="s">
        <v>5190</v>
      </c>
      <c r="D410" s="115"/>
      <c r="E410" s="115"/>
      <c r="F410" s="112">
        <v>36557</v>
      </c>
      <c r="G410" s="105"/>
      <c r="H410" s="127"/>
    </row>
    <row r="411" spans="3:14" s="101" customFormat="1" ht="13.5" x14ac:dyDescent="0.25">
      <c r="C411" s="115" t="s">
        <v>5191</v>
      </c>
      <c r="D411" s="115"/>
      <c r="E411" s="115"/>
      <c r="F411" s="112">
        <v>446</v>
      </c>
      <c r="G411" s="105"/>
      <c r="H411" s="127"/>
    </row>
    <row r="412" spans="3:14" s="101" customFormat="1" ht="13.5" x14ac:dyDescent="0.25">
      <c r="C412" s="115" t="s">
        <v>5192</v>
      </c>
      <c r="D412" s="115"/>
      <c r="E412" s="115"/>
      <c r="F412" s="116">
        <v>0</v>
      </c>
      <c r="G412" s="105"/>
      <c r="H412" s="127"/>
    </row>
    <row r="413" spans="3:14" s="101" customFormat="1" ht="13.5" x14ac:dyDescent="0.25">
      <c r="C413" s="115" t="s">
        <v>5193</v>
      </c>
      <c r="D413" s="115"/>
      <c r="E413" s="115"/>
      <c r="F413" s="112">
        <v>26456911308.789993</v>
      </c>
      <c r="G413" s="105"/>
      <c r="H413" s="127"/>
    </row>
    <row r="414" spans="3:14" s="101" customFormat="1" ht="13.5" x14ac:dyDescent="0.25">
      <c r="C414" s="115" t="s">
        <v>5194</v>
      </c>
      <c r="D414" s="115"/>
      <c r="E414" s="115"/>
      <c r="F414" s="112">
        <v>25874534173.109997</v>
      </c>
      <c r="G414" s="105"/>
      <c r="H414" s="127"/>
    </row>
    <row r="415" spans="3:14" s="101" customFormat="1" ht="13.5" x14ac:dyDescent="0.25">
      <c r="C415" s="115" t="s">
        <v>5195</v>
      </c>
      <c r="D415" s="115"/>
      <c r="E415" s="115"/>
      <c r="F415" s="112">
        <v>290262027.05000001</v>
      </c>
      <c r="G415" s="105"/>
      <c r="H415" s="127"/>
    </row>
    <row r="416" spans="3:14" s="101" customFormat="1" ht="13.5" x14ac:dyDescent="0.25">
      <c r="C416" s="115" t="s">
        <v>5196</v>
      </c>
      <c r="D416" s="115"/>
      <c r="E416" s="115"/>
      <c r="F416" s="127">
        <v>-292115108.62999725</v>
      </c>
      <c r="G416" s="105"/>
      <c r="H416" s="127"/>
    </row>
    <row r="417" spans="3:8" s="101" customFormat="1" ht="13.5" x14ac:dyDescent="0.25">
      <c r="C417" s="107"/>
      <c r="D417" s="107"/>
      <c r="E417" s="107"/>
      <c r="F417" s="108"/>
      <c r="G417" s="105"/>
      <c r="H417" s="105"/>
    </row>
    <row r="418" spans="3:8" s="101" customFormat="1" ht="13.5" x14ac:dyDescent="0.25">
      <c r="C418" s="115"/>
      <c r="D418" s="115"/>
      <c r="E418" s="115"/>
      <c r="F418" s="108"/>
      <c r="G418" s="108"/>
      <c r="H418" s="105"/>
    </row>
    <row r="419" spans="3:8" s="101" customFormat="1" ht="13.5" x14ac:dyDescent="0.25">
      <c r="C419" s="104" t="s">
        <v>5197</v>
      </c>
      <c r="D419" s="104"/>
      <c r="E419" s="1"/>
      <c r="F419" s="115"/>
      <c r="G419" s="115"/>
      <c r="H419" s="115"/>
    </row>
    <row r="420" spans="3:8" s="101" customFormat="1" ht="40.5" x14ac:dyDescent="0.2">
      <c r="C420" s="102" t="s">
        <v>5180</v>
      </c>
      <c r="D420" s="102" t="s">
        <v>5181</v>
      </c>
      <c r="E420" s="102" t="s">
        <v>4510</v>
      </c>
      <c r="F420" s="102" t="s">
        <v>5182</v>
      </c>
      <c r="G420" s="102" t="s">
        <v>5183</v>
      </c>
      <c r="H420" s="102" t="s">
        <v>5184</v>
      </c>
    </row>
    <row r="421" spans="3:8" s="101" customFormat="1" ht="13.5" x14ac:dyDescent="0.2">
      <c r="C421" s="209" t="s">
        <v>5185</v>
      </c>
      <c r="D421" s="209"/>
      <c r="E421" s="209"/>
      <c r="F421" s="209"/>
      <c r="G421" s="209"/>
      <c r="H421" s="209"/>
    </row>
    <row r="422" spans="3:8" s="101" customFormat="1" ht="13.5" x14ac:dyDescent="0.25">
      <c r="C422" s="115" t="s">
        <v>5215</v>
      </c>
      <c r="D422" s="115"/>
      <c r="E422" s="115"/>
      <c r="F422" s="115"/>
      <c r="G422" s="115"/>
      <c r="H422" s="115"/>
    </row>
    <row r="423" spans="3:8" s="101" customFormat="1" ht="13.5" x14ac:dyDescent="0.25">
      <c r="C423" s="104"/>
      <c r="D423" s="104"/>
      <c r="E423" s="104"/>
      <c r="F423" s="115"/>
      <c r="G423" s="115"/>
      <c r="H423" s="115"/>
    </row>
    <row r="424" spans="3:8" s="101" customFormat="1" ht="13.5" x14ac:dyDescent="0.25">
      <c r="C424" s="104" t="s">
        <v>5266</v>
      </c>
      <c r="D424" s="104"/>
      <c r="E424" s="1"/>
      <c r="F424" s="115"/>
      <c r="G424" s="115"/>
      <c r="H424" s="115"/>
    </row>
    <row r="425" spans="3:8" s="101" customFormat="1" ht="13.5" x14ac:dyDescent="0.25">
      <c r="C425" s="115" t="s">
        <v>5188</v>
      </c>
      <c r="D425" s="115"/>
      <c r="E425" s="115"/>
      <c r="F425" s="112" t="s">
        <v>5185</v>
      </c>
      <c r="G425" s="115"/>
      <c r="H425" s="115"/>
    </row>
    <row r="426" spans="3:8" s="101" customFormat="1" ht="13.5" x14ac:dyDescent="0.25">
      <c r="C426" s="115" t="s">
        <v>5189</v>
      </c>
      <c r="D426" s="115"/>
      <c r="E426" s="115"/>
      <c r="F426" s="112" t="s">
        <v>5185</v>
      </c>
      <c r="G426" s="115"/>
      <c r="H426" s="115"/>
    </row>
    <row r="427" spans="3:8" s="101" customFormat="1" ht="13.5" x14ac:dyDescent="0.25">
      <c r="C427" s="115" t="s">
        <v>5190</v>
      </c>
      <c r="D427" s="115"/>
      <c r="E427" s="115"/>
      <c r="F427" s="112" t="s">
        <v>5185</v>
      </c>
      <c r="G427" s="105"/>
      <c r="H427" s="105"/>
    </row>
    <row r="428" spans="3:8" s="101" customFormat="1" ht="13.5" x14ac:dyDescent="0.25">
      <c r="C428" s="115" t="s">
        <v>5191</v>
      </c>
      <c r="D428" s="115"/>
      <c r="E428" s="115"/>
      <c r="F428" s="112" t="s">
        <v>5185</v>
      </c>
      <c r="G428" s="105"/>
      <c r="H428" s="105"/>
    </row>
    <row r="429" spans="3:8" s="101" customFormat="1" ht="13.5" x14ac:dyDescent="0.25">
      <c r="C429" s="115" t="s">
        <v>5192</v>
      </c>
      <c r="D429" s="115"/>
      <c r="E429" s="115"/>
      <c r="F429" s="112" t="s">
        <v>5185</v>
      </c>
      <c r="G429" s="105"/>
      <c r="H429" s="105"/>
    </row>
    <row r="430" spans="3:8" s="101" customFormat="1" ht="13.5" x14ac:dyDescent="0.25">
      <c r="C430" s="115" t="s">
        <v>5193</v>
      </c>
      <c r="D430" s="115"/>
      <c r="E430" s="115"/>
      <c r="F430" s="112" t="s">
        <v>5185</v>
      </c>
      <c r="G430" s="105"/>
      <c r="H430" s="105"/>
    </row>
    <row r="431" spans="3:8" s="101" customFormat="1" ht="13.5" x14ac:dyDescent="0.25">
      <c r="C431" s="115" t="s">
        <v>5194</v>
      </c>
      <c r="D431" s="115"/>
      <c r="E431" s="115"/>
      <c r="F431" s="112" t="s">
        <v>5185</v>
      </c>
      <c r="G431" s="105"/>
      <c r="H431" s="105"/>
    </row>
    <row r="432" spans="3:8" s="101" customFormat="1" ht="13.5" x14ac:dyDescent="0.25">
      <c r="C432" s="115" t="s">
        <v>5195</v>
      </c>
      <c r="D432" s="115"/>
      <c r="E432" s="115"/>
      <c r="F432" s="112" t="s">
        <v>5185</v>
      </c>
      <c r="G432" s="105"/>
      <c r="H432" s="105"/>
    </row>
    <row r="433" spans="2:14" s="101" customFormat="1" ht="13.5" x14ac:dyDescent="0.25">
      <c r="C433" s="37" t="s">
        <v>5196</v>
      </c>
      <c r="D433" s="37"/>
      <c r="E433" s="37"/>
      <c r="F433" s="112" t="s">
        <v>5185</v>
      </c>
      <c r="G433" s="125"/>
      <c r="H433" s="125"/>
    </row>
    <row r="434" spans="2:14" s="101" customFormat="1" ht="13.5" x14ac:dyDescent="0.25">
      <c r="C434" s="115"/>
      <c r="D434" s="115"/>
      <c r="E434" s="115"/>
      <c r="F434" s="127"/>
      <c r="G434" s="128"/>
      <c r="H434" s="128"/>
    </row>
    <row r="435" spans="2:14" s="2" customFormat="1" ht="13.5" x14ac:dyDescent="0.25">
      <c r="B435" s="151"/>
      <c r="C435" s="151" t="s">
        <v>5313</v>
      </c>
      <c r="D435" s="152"/>
      <c r="E435" s="151"/>
      <c r="F435" s="151"/>
      <c r="G435" s="151"/>
      <c r="H435" s="151"/>
      <c r="I435" s="153"/>
      <c r="J435" s="154"/>
      <c r="K435" s="154"/>
      <c r="L435" s="155"/>
      <c r="M435" s="156"/>
      <c r="N435" s="157"/>
    </row>
    <row r="436" spans="2:14" s="2" customFormat="1" ht="13.5" x14ac:dyDescent="0.25">
      <c r="B436" s="151"/>
      <c r="C436" s="151"/>
      <c r="D436" s="152"/>
      <c r="E436" s="151"/>
      <c r="F436" s="151"/>
      <c r="G436" s="151"/>
      <c r="H436" s="151"/>
      <c r="I436" s="153"/>
      <c r="J436" s="154"/>
      <c r="K436" s="154"/>
      <c r="L436" s="155"/>
      <c r="M436" s="156"/>
      <c r="N436" s="157"/>
    </row>
    <row r="437" spans="2:14" s="2" customFormat="1" ht="13.5" x14ac:dyDescent="0.25">
      <c r="B437" s="151"/>
      <c r="C437" s="158" t="s">
        <v>5314</v>
      </c>
      <c r="D437" s="152"/>
      <c r="E437" s="151"/>
      <c r="F437" s="151"/>
      <c r="G437" s="151"/>
      <c r="H437" s="151"/>
      <c r="I437" s="153"/>
      <c r="J437" s="154"/>
      <c r="K437" s="154"/>
      <c r="L437" s="159"/>
      <c r="M437" s="156"/>
      <c r="N437" s="157"/>
    </row>
    <row r="438" spans="2:14" s="2" customFormat="1" ht="13.5" x14ac:dyDescent="0.25">
      <c r="B438" s="151"/>
      <c r="C438" s="151"/>
      <c r="D438" s="152"/>
      <c r="E438" s="151"/>
      <c r="F438" s="151"/>
      <c r="G438" s="151"/>
      <c r="H438" s="151"/>
      <c r="I438" s="153"/>
      <c r="J438" s="154"/>
      <c r="K438" s="154"/>
      <c r="L438" s="159"/>
      <c r="M438" s="156"/>
      <c r="N438" s="157"/>
    </row>
    <row r="439" spans="2:14" s="2" customFormat="1" ht="68.25" customHeight="1" x14ac:dyDescent="0.25">
      <c r="B439" s="151"/>
      <c r="C439" s="160" t="s">
        <v>5180</v>
      </c>
      <c r="D439" s="160" t="s">
        <v>5181</v>
      </c>
      <c r="E439" s="160" t="s">
        <v>4940</v>
      </c>
      <c r="F439" s="160" t="s">
        <v>5315</v>
      </c>
      <c r="G439" s="161" t="s">
        <v>5201</v>
      </c>
      <c r="H439" s="162" t="s">
        <v>5316</v>
      </c>
      <c r="I439" s="163" t="s">
        <v>5317</v>
      </c>
      <c r="J439" s="163" t="s">
        <v>5318</v>
      </c>
      <c r="K439" s="163" t="s">
        <v>5319</v>
      </c>
      <c r="L439" s="163" t="s">
        <v>5320</v>
      </c>
    </row>
    <row r="440" spans="2:14" s="2" customFormat="1" ht="18.75" customHeight="1" x14ac:dyDescent="0.25">
      <c r="B440" s="151"/>
      <c r="C440" s="164"/>
      <c r="D440" s="164"/>
      <c r="E440" s="164"/>
      <c r="F440" s="164"/>
      <c r="G440" s="165"/>
      <c r="H440" s="165" t="s">
        <v>5321</v>
      </c>
      <c r="I440" s="166" t="s">
        <v>5321</v>
      </c>
      <c r="J440" s="166" t="s">
        <v>5321</v>
      </c>
      <c r="K440" s="166" t="s">
        <v>5322</v>
      </c>
      <c r="L440" s="167" t="s">
        <v>5323</v>
      </c>
    </row>
    <row r="441" spans="2:14" s="2" customFormat="1" ht="13.5" x14ac:dyDescent="0.25">
      <c r="B441" s="151"/>
      <c r="C441" s="217" t="s">
        <v>5185</v>
      </c>
      <c r="D441" s="218"/>
      <c r="E441" s="218"/>
      <c r="F441" s="218"/>
      <c r="G441" s="218"/>
      <c r="H441" s="218"/>
      <c r="I441" s="218"/>
      <c r="J441" s="218"/>
      <c r="K441" s="218"/>
      <c r="L441" s="219"/>
    </row>
    <row r="442" spans="2:14" s="2" customFormat="1" ht="13.5" x14ac:dyDescent="0.25">
      <c r="C442" s="220" t="s">
        <v>5324</v>
      </c>
      <c r="D442" s="221"/>
      <c r="E442" s="221"/>
      <c r="F442" s="221"/>
      <c r="G442" s="221"/>
      <c r="H442" s="221"/>
      <c r="I442" s="221"/>
      <c r="J442" s="222"/>
      <c r="K442" s="177" t="s">
        <v>5185</v>
      </c>
      <c r="L442" s="177" t="s">
        <v>5185</v>
      </c>
    </row>
    <row r="443" spans="2:14" s="2" customFormat="1" ht="13.5" x14ac:dyDescent="0.25"/>
    <row r="444" spans="2:14" s="2" customFormat="1" ht="13.5" x14ac:dyDescent="0.25">
      <c r="C444" s="158" t="s">
        <v>5325</v>
      </c>
    </row>
    <row r="445" spans="2:14" s="2" customFormat="1" ht="13.5" x14ac:dyDescent="0.25"/>
    <row r="446" spans="2:14" s="2" customFormat="1" ht="79.5" customHeight="1" x14ac:dyDescent="0.25">
      <c r="C446" s="225" t="s">
        <v>5180</v>
      </c>
      <c r="D446" s="225" t="s">
        <v>5181</v>
      </c>
      <c r="E446" s="227" t="s">
        <v>4940</v>
      </c>
      <c r="F446" s="225" t="s">
        <v>5315</v>
      </c>
      <c r="G446" s="225" t="s">
        <v>5201</v>
      </c>
      <c r="H446" s="179" t="s">
        <v>5316</v>
      </c>
      <c r="I446" s="163" t="s">
        <v>5326</v>
      </c>
      <c r="J446" s="163" t="s">
        <v>5318</v>
      </c>
      <c r="K446" s="163" t="s">
        <v>5327</v>
      </c>
      <c r="L446" s="163" t="s">
        <v>5328</v>
      </c>
    </row>
    <row r="447" spans="2:14" s="2" customFormat="1" ht="13.5" x14ac:dyDescent="0.25">
      <c r="C447" s="226"/>
      <c r="D447" s="226"/>
      <c r="E447" s="228"/>
      <c r="F447" s="226"/>
      <c r="G447" s="226"/>
      <c r="H447" s="180" t="s">
        <v>5321</v>
      </c>
      <c r="I447" s="163" t="s">
        <v>5321</v>
      </c>
      <c r="J447" s="163" t="s">
        <v>5321</v>
      </c>
      <c r="K447" s="163" t="s">
        <v>5322</v>
      </c>
      <c r="L447" s="167" t="s">
        <v>5323</v>
      </c>
    </row>
    <row r="448" spans="2:14" s="2" customFormat="1" ht="13.5" x14ac:dyDescent="0.25">
      <c r="C448" s="217" t="s">
        <v>5185</v>
      </c>
      <c r="D448" s="218"/>
      <c r="E448" s="218"/>
      <c r="F448" s="218"/>
      <c r="G448" s="218"/>
      <c r="H448" s="218"/>
      <c r="I448" s="218"/>
      <c r="J448" s="218"/>
      <c r="K448" s="218"/>
      <c r="L448" s="219"/>
    </row>
    <row r="449" spans="2:12" s="2" customFormat="1" ht="13.5" x14ac:dyDescent="0.25">
      <c r="C449" s="220" t="s">
        <v>5324</v>
      </c>
      <c r="D449" s="221"/>
      <c r="E449" s="221"/>
      <c r="F449" s="221"/>
      <c r="G449" s="221"/>
      <c r="H449" s="221"/>
      <c r="I449" s="221"/>
      <c r="J449" s="222"/>
      <c r="K449" s="177" t="s">
        <v>5185</v>
      </c>
      <c r="L449" s="177" t="s">
        <v>5185</v>
      </c>
    </row>
    <row r="450" spans="2:12" s="2" customFormat="1" ht="13.5" x14ac:dyDescent="0.25"/>
    <row r="451" spans="2:12" s="2" customFormat="1" ht="13.5" x14ac:dyDescent="0.25"/>
    <row r="452" spans="2:12" s="2" customFormat="1" ht="15" customHeight="1" x14ac:dyDescent="0.25">
      <c r="B452" s="193"/>
      <c r="C452" s="223" t="s">
        <v>5329</v>
      </c>
      <c r="D452" s="223"/>
      <c r="E452" s="223"/>
      <c r="F452" s="223"/>
      <c r="G452" s="223"/>
      <c r="H452" s="223"/>
    </row>
    <row r="453" spans="2:12" s="2" customFormat="1" ht="13.5" x14ac:dyDescent="0.25"/>
    <row r="454" spans="2:12" s="2" customFormat="1" ht="13.5" x14ac:dyDescent="0.25">
      <c r="B454" s="151"/>
      <c r="C454" s="181"/>
      <c r="D454" s="181"/>
      <c r="E454" s="181"/>
      <c r="F454" s="181"/>
      <c r="G454" s="182"/>
      <c r="H454" s="181"/>
      <c r="I454" s="183" t="s">
        <v>5330</v>
      </c>
    </row>
    <row r="455" spans="2:12" s="2" customFormat="1" ht="67.5" x14ac:dyDescent="0.25">
      <c r="B455" s="151"/>
      <c r="C455" s="184" t="s">
        <v>4501</v>
      </c>
      <c r="D455" s="165" t="s">
        <v>5331</v>
      </c>
      <c r="E455" s="165" t="s">
        <v>4940</v>
      </c>
      <c r="F455" s="180" t="s">
        <v>5315</v>
      </c>
      <c r="G455" s="180" t="s">
        <v>5206</v>
      </c>
      <c r="H455" s="180" t="s">
        <v>5332</v>
      </c>
      <c r="I455" s="185" t="s">
        <v>5333</v>
      </c>
    </row>
    <row r="456" spans="2:12" s="2" customFormat="1" ht="13.5" x14ac:dyDescent="0.25">
      <c r="B456" s="193"/>
      <c r="C456" s="186" t="s">
        <v>5337</v>
      </c>
      <c r="D456" s="187">
        <v>46265</v>
      </c>
      <c r="E456" s="188" t="s">
        <v>5312</v>
      </c>
      <c r="F456" s="189" t="s">
        <v>4505</v>
      </c>
      <c r="G456" s="190">
        <v>460</v>
      </c>
      <c r="H456" s="191">
        <v>4950.5</v>
      </c>
      <c r="I456" s="192">
        <v>62.673282999999998</v>
      </c>
    </row>
    <row r="457" spans="2:12" s="2" customFormat="1" ht="13.5" x14ac:dyDescent="0.25">
      <c r="B457" s="151"/>
      <c r="C457" s="193"/>
      <c r="D457" s="194"/>
      <c r="E457" s="195"/>
      <c r="F457" s="196"/>
      <c r="G457" s="197"/>
      <c r="H457" s="198"/>
      <c r="I457" s="199"/>
    </row>
    <row r="458" spans="2:12" s="2" customFormat="1" ht="13.5" x14ac:dyDescent="0.25">
      <c r="B458" s="151"/>
      <c r="C458" s="151" t="s">
        <v>5335</v>
      </c>
      <c r="D458" s="152"/>
      <c r="E458" s="200"/>
      <c r="F458" s="200"/>
      <c r="G458" s="151"/>
      <c r="H458" s="151"/>
      <c r="I458" s="151"/>
    </row>
    <row r="459" spans="2:12" s="2" customFormat="1" ht="13.5" x14ac:dyDescent="0.25">
      <c r="B459" s="151"/>
      <c r="C459" s="151"/>
      <c r="D459" s="152"/>
      <c r="E459" s="200"/>
      <c r="F459" s="200"/>
      <c r="G459" s="151"/>
      <c r="H459" s="151"/>
      <c r="I459" s="151"/>
    </row>
    <row r="460" spans="2:12" s="2" customFormat="1" ht="15" customHeight="1" x14ac:dyDescent="0.25">
      <c r="B460" s="151"/>
      <c r="C460" s="224" t="s">
        <v>5336</v>
      </c>
      <c r="D460" s="224"/>
      <c r="E460" s="224"/>
      <c r="F460" s="224"/>
      <c r="G460" s="224"/>
      <c r="H460" s="224"/>
      <c r="I460" s="201"/>
    </row>
    <row r="461" spans="2:12" s="2" customFormat="1" ht="13.5" x14ac:dyDescent="0.25"/>
    <row r="462" spans="2:12" s="101" customFormat="1" ht="13.5" x14ac:dyDescent="0.25">
      <c r="C462" s="104" t="s">
        <v>5214</v>
      </c>
      <c r="H462" s="133"/>
    </row>
    <row r="463" spans="2:12" s="101" customFormat="1" ht="13.5" x14ac:dyDescent="0.25">
      <c r="C463" s="104"/>
      <c r="H463" s="133"/>
    </row>
    <row r="464" spans="2:12" x14ac:dyDescent="0.25">
      <c r="C464" s="2" t="s">
        <v>5068</v>
      </c>
      <c r="E464" s="2" t="s">
        <v>2</v>
      </c>
    </row>
    <row r="466" spans="3:5" x14ac:dyDescent="0.25">
      <c r="C466" s="2" t="s">
        <v>5069</v>
      </c>
      <c r="E466" s="96">
        <v>5.4448127079844291</v>
      </c>
    </row>
    <row r="468" spans="3:5" x14ac:dyDescent="0.25">
      <c r="C468" s="2" t="s">
        <v>5071</v>
      </c>
      <c r="E468" s="97" t="s">
        <v>5139</v>
      </c>
    </row>
    <row r="470" spans="3:5" x14ac:dyDescent="0.25">
      <c r="C470" s="2" t="s">
        <v>5177</v>
      </c>
      <c r="E470" s="2" t="s">
        <v>2</v>
      </c>
    </row>
    <row r="472" spans="3:5" x14ac:dyDescent="0.25">
      <c r="C472" s="2" t="s">
        <v>5116</v>
      </c>
    </row>
    <row r="474" spans="3:5" x14ac:dyDescent="0.25">
      <c r="C474" s="1" t="s">
        <v>5348</v>
      </c>
      <c r="E474" s="202" t="s">
        <v>5349</v>
      </c>
    </row>
    <row r="475" spans="3:5" x14ac:dyDescent="0.25">
      <c r="E475" s="2" t="s">
        <v>5386</v>
      </c>
    </row>
  </sheetData>
  <mergeCells count="14">
    <mergeCell ref="C283:K283"/>
    <mergeCell ref="C300:E300"/>
    <mergeCell ref="C421:H421"/>
    <mergeCell ref="C452:H452"/>
    <mergeCell ref="C460:H460"/>
    <mergeCell ref="C441:L441"/>
    <mergeCell ref="C442:J442"/>
    <mergeCell ref="C446:C447"/>
    <mergeCell ref="D446:D447"/>
    <mergeCell ref="E446:E447"/>
    <mergeCell ref="F446:F447"/>
    <mergeCell ref="G446:G447"/>
    <mergeCell ref="C448:L448"/>
    <mergeCell ref="C449:J449"/>
  </mergeCells>
  <hyperlinks>
    <hyperlink ref="J2" location="'Index'!A1" display="'Index'!A1" xr:uid="{05AD0D71-5FFD-442E-9A3E-2A30768AE6F6}"/>
  </hyperlinks>
  <pageMargins left="0.7" right="0.7" top="0.75" bottom="0.75" header="0.3" footer="0.3"/>
  <pageSetup orientation="portrait" horizontalDpi="4294967293"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17B94-61F0-4B8A-9D6B-26B4B01F4E8F}">
  <sheetPr codeName="Sheet1"/>
  <dimension ref="A1:IV148"/>
  <sheetViews>
    <sheetView showGridLines="0" zoomScale="90" zoomScaleNormal="90" workbookViewId="0">
      <pane ySplit="6" topLeftCell="A129"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2946</v>
      </c>
      <c r="J2" s="38" t="s">
        <v>4498</v>
      </c>
    </row>
    <row r="3" spans="1:54" ht="16.5" x14ac:dyDescent="0.3">
      <c r="C3" s="1" t="s">
        <v>28</v>
      </c>
      <c r="D3" s="21" t="s">
        <v>2947</v>
      </c>
      <c r="F3" s="72" t="s">
        <v>4980</v>
      </c>
      <c r="G3" s="13" t="s">
        <v>4421</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45</v>
      </c>
      <c r="C11" s="60" t="s">
        <v>46</v>
      </c>
      <c r="D11" s="54" t="s">
        <v>47</v>
      </c>
      <c r="E11" s="6" t="s">
        <v>44</v>
      </c>
      <c r="F11" s="19">
        <v>297027438</v>
      </c>
      <c r="G11" s="24">
        <v>2105924.54</v>
      </c>
      <c r="H11" s="24">
        <v>9.85</v>
      </c>
      <c r="I11" s="31"/>
      <c r="J11" s="31"/>
      <c r="K11" s="35"/>
    </row>
    <row r="12" spans="1:54" x14ac:dyDescent="0.25">
      <c r="B12" s="8" t="s">
        <v>41</v>
      </c>
      <c r="C12" s="60" t="s">
        <v>42</v>
      </c>
      <c r="D12" s="54" t="s">
        <v>43</v>
      </c>
      <c r="E12" s="6" t="s">
        <v>44</v>
      </c>
      <c r="F12" s="19">
        <v>138952494</v>
      </c>
      <c r="G12" s="24">
        <v>2020369.26</v>
      </c>
      <c r="H12" s="24">
        <v>9.4499999999999993</v>
      </c>
      <c r="I12" s="31"/>
      <c r="J12" s="31"/>
      <c r="K12" s="35"/>
    </row>
    <row r="13" spans="1:54" x14ac:dyDescent="0.25">
      <c r="B13" s="8" t="s">
        <v>448</v>
      </c>
      <c r="C13" s="60" t="s">
        <v>449</v>
      </c>
      <c r="D13" s="54" t="s">
        <v>450</v>
      </c>
      <c r="E13" s="6" t="s">
        <v>451</v>
      </c>
      <c r="F13" s="19">
        <v>131037667</v>
      </c>
      <c r="G13" s="24">
        <v>1673351.01</v>
      </c>
      <c r="H13" s="24">
        <v>7.83</v>
      </c>
      <c r="I13" s="31"/>
      <c r="J13" s="31"/>
      <c r="K13" s="35"/>
    </row>
    <row r="14" spans="1:54" x14ac:dyDescent="0.25">
      <c r="B14" s="8" t="s">
        <v>455</v>
      </c>
      <c r="C14" s="60" t="s">
        <v>456</v>
      </c>
      <c r="D14" s="54" t="s">
        <v>457</v>
      </c>
      <c r="E14" s="6" t="s">
        <v>294</v>
      </c>
      <c r="F14" s="19">
        <v>58982965</v>
      </c>
      <c r="G14" s="24">
        <v>1068712.3400000001</v>
      </c>
      <c r="H14" s="24">
        <v>5</v>
      </c>
      <c r="I14" s="31"/>
      <c r="J14" s="31"/>
      <c r="K14" s="35"/>
    </row>
    <row r="15" spans="1:54" x14ac:dyDescent="0.25">
      <c r="B15" s="8" t="s">
        <v>48</v>
      </c>
      <c r="C15" s="60" t="s">
        <v>49</v>
      </c>
      <c r="D15" s="54" t="s">
        <v>50</v>
      </c>
      <c r="E15" s="6" t="s">
        <v>51</v>
      </c>
      <c r="F15" s="19">
        <v>22702749</v>
      </c>
      <c r="G15" s="24">
        <v>918303.49</v>
      </c>
      <c r="H15" s="24">
        <v>4.3</v>
      </c>
      <c r="I15" s="31"/>
      <c r="J15" s="31"/>
      <c r="K15" s="35"/>
    </row>
    <row r="16" spans="1:54" x14ac:dyDescent="0.25">
      <c r="B16" s="8" t="s">
        <v>59</v>
      </c>
      <c r="C16" s="60" t="s">
        <v>60</v>
      </c>
      <c r="D16" s="54" t="s">
        <v>61</v>
      </c>
      <c r="E16" s="6" t="s">
        <v>44</v>
      </c>
      <c r="F16" s="19">
        <v>80175614</v>
      </c>
      <c r="G16" s="24">
        <v>849861.51</v>
      </c>
      <c r="H16" s="24">
        <v>3.98</v>
      </c>
      <c r="I16" s="31"/>
      <c r="J16" s="31"/>
      <c r="K16" s="35"/>
    </row>
    <row r="17" spans="2:11" x14ac:dyDescent="0.25">
      <c r="B17" s="8" t="s">
        <v>313</v>
      </c>
      <c r="C17" s="60" t="s">
        <v>314</v>
      </c>
      <c r="D17" s="54" t="s">
        <v>315</v>
      </c>
      <c r="E17" s="6" t="s">
        <v>69</v>
      </c>
      <c r="F17" s="19">
        <v>68034280</v>
      </c>
      <c r="G17" s="24">
        <v>771372.67</v>
      </c>
      <c r="H17" s="24">
        <v>3.61</v>
      </c>
      <c r="I17" s="31"/>
      <c r="J17" s="31"/>
      <c r="K17" s="35"/>
    </row>
    <row r="18" spans="2:11" x14ac:dyDescent="0.25">
      <c r="B18" s="8" t="s">
        <v>226</v>
      </c>
      <c r="C18" s="60" t="s">
        <v>227</v>
      </c>
      <c r="D18" s="54" t="s">
        <v>228</v>
      </c>
      <c r="E18" s="6" t="s">
        <v>44</v>
      </c>
      <c r="F18" s="19">
        <v>55705864</v>
      </c>
      <c r="G18" s="24">
        <v>724176.23</v>
      </c>
      <c r="H18" s="24">
        <v>3.39</v>
      </c>
      <c r="I18" s="31"/>
      <c r="J18" s="31"/>
      <c r="K18" s="35"/>
    </row>
    <row r="19" spans="2:11" x14ac:dyDescent="0.25">
      <c r="B19" s="8" t="s">
        <v>56</v>
      </c>
      <c r="C19" s="60" t="s">
        <v>57</v>
      </c>
      <c r="D19" s="54" t="s">
        <v>58</v>
      </c>
      <c r="E19" s="6" t="s">
        <v>44</v>
      </c>
      <c r="F19" s="19">
        <v>142809221</v>
      </c>
      <c r="G19" s="24">
        <v>598941.87</v>
      </c>
      <c r="H19" s="24">
        <v>2.8</v>
      </c>
      <c r="I19" s="31"/>
      <c r="J19" s="31"/>
      <c r="K19" s="35"/>
    </row>
    <row r="20" spans="2:11" x14ac:dyDescent="0.25">
      <c r="B20" s="8" t="s">
        <v>473</v>
      </c>
      <c r="C20" s="60" t="s">
        <v>474</v>
      </c>
      <c r="D20" s="54" t="s">
        <v>475</v>
      </c>
      <c r="E20" s="6" t="s">
        <v>65</v>
      </c>
      <c r="F20" s="19">
        <v>17317050</v>
      </c>
      <c r="G20" s="24">
        <v>568345.57999999996</v>
      </c>
      <c r="H20" s="24">
        <v>2.66</v>
      </c>
      <c r="I20" s="31"/>
      <c r="J20" s="31"/>
      <c r="K20" s="35"/>
    </row>
    <row r="21" spans="2:11" x14ac:dyDescent="0.25">
      <c r="B21" s="8" t="s">
        <v>52</v>
      </c>
      <c r="C21" s="60" t="s">
        <v>53</v>
      </c>
      <c r="D21" s="54" t="s">
        <v>54</v>
      </c>
      <c r="E21" s="6" t="s">
        <v>55</v>
      </c>
      <c r="F21" s="19">
        <v>51987763</v>
      </c>
      <c r="G21" s="24">
        <v>549510.65</v>
      </c>
      <c r="H21" s="24">
        <v>2.57</v>
      </c>
      <c r="I21" s="31"/>
      <c r="J21" s="31"/>
      <c r="K21" s="35"/>
    </row>
    <row r="22" spans="2:11" x14ac:dyDescent="0.25">
      <c r="B22" s="8" t="s">
        <v>667</v>
      </c>
      <c r="C22" s="60" t="s">
        <v>668</v>
      </c>
      <c r="D22" s="54" t="s">
        <v>669</v>
      </c>
      <c r="E22" s="6" t="s">
        <v>287</v>
      </c>
      <c r="F22" s="19">
        <v>186978687</v>
      </c>
      <c r="G22" s="24">
        <v>477730.55</v>
      </c>
      <c r="H22" s="24">
        <v>2.23</v>
      </c>
      <c r="I22" s="31"/>
      <c r="J22" s="31"/>
      <c r="K22" s="35"/>
    </row>
    <row r="23" spans="2:11" x14ac:dyDescent="0.25">
      <c r="B23" s="8" t="s">
        <v>479</v>
      </c>
      <c r="C23" s="60" t="s">
        <v>480</v>
      </c>
      <c r="D23" s="54" t="s">
        <v>481</v>
      </c>
      <c r="E23" s="6" t="s">
        <v>69</v>
      </c>
      <c r="F23" s="19">
        <v>19803694</v>
      </c>
      <c r="G23" s="24">
        <v>475150.03</v>
      </c>
      <c r="H23" s="24">
        <v>2.2200000000000002</v>
      </c>
      <c r="I23" s="31"/>
      <c r="J23" s="31"/>
      <c r="K23" s="35"/>
    </row>
    <row r="24" spans="2:11" x14ac:dyDescent="0.25">
      <c r="B24" s="8" t="s">
        <v>938</v>
      </c>
      <c r="C24" s="60" t="s">
        <v>939</v>
      </c>
      <c r="D24" s="54" t="s">
        <v>940</v>
      </c>
      <c r="E24" s="6" t="s">
        <v>106</v>
      </c>
      <c r="F24" s="19">
        <v>140229585</v>
      </c>
      <c r="G24" s="24">
        <v>460093.27</v>
      </c>
      <c r="H24" s="24">
        <v>2.15</v>
      </c>
      <c r="I24" s="31"/>
      <c r="J24" s="31"/>
      <c r="K24" s="35"/>
    </row>
    <row r="25" spans="2:11" x14ac:dyDescent="0.25">
      <c r="B25" s="8" t="s">
        <v>941</v>
      </c>
      <c r="C25" s="60" t="s">
        <v>942</v>
      </c>
      <c r="D25" s="54" t="s">
        <v>943</v>
      </c>
      <c r="E25" s="6" t="s">
        <v>80</v>
      </c>
      <c r="F25" s="19">
        <v>8008278</v>
      </c>
      <c r="G25" s="24">
        <v>408614.38</v>
      </c>
      <c r="H25" s="24">
        <v>1.91</v>
      </c>
      <c r="I25" s="31"/>
      <c r="J25" s="31"/>
      <c r="K25" s="35"/>
    </row>
    <row r="26" spans="2:11" x14ac:dyDescent="0.25">
      <c r="B26" s="8" t="s">
        <v>424</v>
      </c>
      <c r="C26" s="60" t="s">
        <v>425</v>
      </c>
      <c r="D26" s="54" t="s">
        <v>426</v>
      </c>
      <c r="E26" s="6" t="s">
        <v>88</v>
      </c>
      <c r="F26" s="19">
        <v>20538836</v>
      </c>
      <c r="G26" s="24">
        <v>407654.82</v>
      </c>
      <c r="H26" s="24">
        <v>1.91</v>
      </c>
      <c r="I26" s="31"/>
      <c r="J26" s="31"/>
      <c r="K26" s="35"/>
    </row>
    <row r="27" spans="2:11" x14ac:dyDescent="0.25">
      <c r="B27" s="8" t="s">
        <v>62</v>
      </c>
      <c r="C27" s="60" t="s">
        <v>63</v>
      </c>
      <c r="D27" s="54" t="s">
        <v>64</v>
      </c>
      <c r="E27" s="6" t="s">
        <v>65</v>
      </c>
      <c r="F27" s="19">
        <v>2530403</v>
      </c>
      <c r="G27" s="24">
        <v>342793.69</v>
      </c>
      <c r="H27" s="24">
        <v>1.6</v>
      </c>
      <c r="I27" s="31"/>
      <c r="J27" s="31"/>
      <c r="K27" s="35"/>
    </row>
    <row r="28" spans="2:11" x14ac:dyDescent="0.25">
      <c r="B28" s="8" t="s">
        <v>284</v>
      </c>
      <c r="C28" s="60" t="s">
        <v>285</v>
      </c>
      <c r="D28" s="54" t="s">
        <v>286</v>
      </c>
      <c r="E28" s="6" t="s">
        <v>287</v>
      </c>
      <c r="F28" s="19">
        <v>17208529</v>
      </c>
      <c r="G28" s="24">
        <v>338560.6</v>
      </c>
      <c r="H28" s="24">
        <v>1.58</v>
      </c>
      <c r="I28" s="31"/>
      <c r="J28" s="31"/>
      <c r="K28" s="35"/>
    </row>
    <row r="29" spans="2:11" x14ac:dyDescent="0.25">
      <c r="B29" s="8" t="s">
        <v>1178</v>
      </c>
      <c r="C29" s="60" t="s">
        <v>1179</v>
      </c>
      <c r="D29" s="54" t="s">
        <v>1180</v>
      </c>
      <c r="E29" s="6" t="s">
        <v>55</v>
      </c>
      <c r="F29" s="19">
        <v>27164868</v>
      </c>
      <c r="G29" s="24">
        <v>301502.87</v>
      </c>
      <c r="H29" s="24">
        <v>1.41</v>
      </c>
      <c r="I29" s="31"/>
      <c r="J29" s="31"/>
      <c r="K29" s="35"/>
    </row>
    <row r="30" spans="2:11" x14ac:dyDescent="0.25">
      <c r="B30" s="8" t="s">
        <v>1181</v>
      </c>
      <c r="C30" s="60" t="s">
        <v>1182</v>
      </c>
      <c r="D30" s="54" t="s">
        <v>1183</v>
      </c>
      <c r="E30" s="6" t="s">
        <v>261</v>
      </c>
      <c r="F30" s="19">
        <v>91957066</v>
      </c>
      <c r="G30" s="24">
        <v>301067.43</v>
      </c>
      <c r="H30" s="24">
        <v>1.41</v>
      </c>
      <c r="I30" s="31"/>
      <c r="J30" s="31"/>
      <c r="K30" s="35"/>
    </row>
    <row r="31" spans="2:11" x14ac:dyDescent="0.25">
      <c r="B31" s="8" t="s">
        <v>346</v>
      </c>
      <c r="C31" s="60" t="s">
        <v>347</v>
      </c>
      <c r="D31" s="54" t="s">
        <v>348</v>
      </c>
      <c r="E31" s="6" t="s">
        <v>76</v>
      </c>
      <c r="F31" s="19">
        <v>160335403</v>
      </c>
      <c r="G31" s="24">
        <v>295578.32</v>
      </c>
      <c r="H31" s="24">
        <v>1.38</v>
      </c>
      <c r="I31" s="31"/>
      <c r="J31" s="31"/>
      <c r="K31" s="35"/>
    </row>
    <row r="32" spans="2:11" x14ac:dyDescent="0.25">
      <c r="B32" s="8" t="s">
        <v>1184</v>
      </c>
      <c r="C32" s="60" t="s">
        <v>1185</v>
      </c>
      <c r="D32" s="54" t="s">
        <v>1186</v>
      </c>
      <c r="E32" s="6" t="s">
        <v>628</v>
      </c>
      <c r="F32" s="19">
        <v>69473502</v>
      </c>
      <c r="G32" s="24">
        <v>287932.93</v>
      </c>
      <c r="H32" s="24">
        <v>1.35</v>
      </c>
      <c r="I32" s="31"/>
      <c r="J32" s="31"/>
      <c r="K32" s="35"/>
    </row>
    <row r="33" spans="2:11" x14ac:dyDescent="0.25">
      <c r="B33" s="8" t="s">
        <v>461</v>
      </c>
      <c r="C33" s="60" t="s">
        <v>462</v>
      </c>
      <c r="D33" s="54" t="s">
        <v>463</v>
      </c>
      <c r="E33" s="6" t="s">
        <v>223</v>
      </c>
      <c r="F33" s="19">
        <v>28084598</v>
      </c>
      <c r="G33" s="24">
        <v>285185.05</v>
      </c>
      <c r="H33" s="24">
        <v>1.33</v>
      </c>
      <c r="I33" s="31"/>
      <c r="J33" s="31"/>
      <c r="K33" s="35"/>
    </row>
    <row r="34" spans="2:11" x14ac:dyDescent="0.25">
      <c r="B34" s="8" t="s">
        <v>337</v>
      </c>
      <c r="C34" s="60" t="s">
        <v>338</v>
      </c>
      <c r="D34" s="54" t="s">
        <v>339</v>
      </c>
      <c r="E34" s="6" t="s">
        <v>69</v>
      </c>
      <c r="F34" s="19">
        <v>20449745</v>
      </c>
      <c r="G34" s="24">
        <v>268341.55</v>
      </c>
      <c r="H34" s="24">
        <v>1.26</v>
      </c>
      <c r="I34" s="31"/>
      <c r="J34" s="31"/>
      <c r="K34" s="35"/>
    </row>
    <row r="35" spans="2:11" x14ac:dyDescent="0.25">
      <c r="B35" s="8" t="s">
        <v>81</v>
      </c>
      <c r="C35" s="60" t="s">
        <v>82</v>
      </c>
      <c r="D35" s="54" t="s">
        <v>83</v>
      </c>
      <c r="E35" s="6" t="s">
        <v>84</v>
      </c>
      <c r="F35" s="19">
        <v>2295355</v>
      </c>
      <c r="G35" s="24">
        <v>262818.15000000002</v>
      </c>
      <c r="H35" s="24">
        <v>1.23</v>
      </c>
      <c r="I35" s="31"/>
      <c r="J35" s="31"/>
      <c r="K35" s="35"/>
    </row>
    <row r="36" spans="2:11" x14ac:dyDescent="0.25">
      <c r="B36" s="8" t="s">
        <v>1090</v>
      </c>
      <c r="C36" s="60" t="s">
        <v>1091</v>
      </c>
      <c r="D36" s="54" t="s">
        <v>1092</v>
      </c>
      <c r="E36" s="6" t="s">
        <v>65</v>
      </c>
      <c r="F36" s="19">
        <v>2148253</v>
      </c>
      <c r="G36" s="24">
        <v>260583.09</v>
      </c>
      <c r="H36" s="24">
        <v>1.22</v>
      </c>
      <c r="I36" s="31"/>
      <c r="J36" s="31"/>
      <c r="K36" s="35"/>
    </row>
    <row r="37" spans="2:11" x14ac:dyDescent="0.25">
      <c r="B37" s="8" t="s">
        <v>1105</v>
      </c>
      <c r="C37" s="60" t="s">
        <v>1106</v>
      </c>
      <c r="D37" s="54" t="s">
        <v>1107</v>
      </c>
      <c r="E37" s="6" t="s">
        <v>84</v>
      </c>
      <c r="F37" s="19">
        <v>7318576</v>
      </c>
      <c r="G37" s="24">
        <v>246709.2</v>
      </c>
      <c r="H37" s="24">
        <v>1.1499999999999999</v>
      </c>
      <c r="I37" s="31"/>
      <c r="J37" s="31"/>
      <c r="K37" s="35"/>
    </row>
    <row r="38" spans="2:11" x14ac:dyDescent="0.25">
      <c r="B38" s="8" t="s">
        <v>73</v>
      </c>
      <c r="C38" s="60" t="s">
        <v>74</v>
      </c>
      <c r="D38" s="54" t="s">
        <v>75</v>
      </c>
      <c r="E38" s="6" t="s">
        <v>76</v>
      </c>
      <c r="F38" s="19">
        <v>18193084</v>
      </c>
      <c r="G38" s="24">
        <v>237910.96</v>
      </c>
      <c r="H38" s="24">
        <v>1.1100000000000001</v>
      </c>
      <c r="I38" s="31"/>
      <c r="J38" s="31"/>
      <c r="K38" s="35"/>
    </row>
    <row r="39" spans="2:11" x14ac:dyDescent="0.25">
      <c r="B39" s="8" t="s">
        <v>77</v>
      </c>
      <c r="C39" s="60" t="s">
        <v>78</v>
      </c>
      <c r="D39" s="54" t="s">
        <v>79</v>
      </c>
      <c r="E39" s="6" t="s">
        <v>80</v>
      </c>
      <c r="F39" s="19">
        <v>8771744</v>
      </c>
      <c r="G39" s="24">
        <v>232767</v>
      </c>
      <c r="H39" s="24">
        <v>1.0900000000000001</v>
      </c>
      <c r="I39" s="31"/>
      <c r="J39" s="31"/>
      <c r="K39" s="35"/>
    </row>
    <row r="40" spans="2:11" x14ac:dyDescent="0.25">
      <c r="B40" s="8" t="s">
        <v>1187</v>
      </c>
      <c r="C40" s="60" t="s">
        <v>1188</v>
      </c>
      <c r="D40" s="54" t="s">
        <v>1189</v>
      </c>
      <c r="E40" s="6" t="s">
        <v>261</v>
      </c>
      <c r="F40" s="19">
        <v>87839473</v>
      </c>
      <c r="G40" s="24">
        <v>231500.93</v>
      </c>
      <c r="H40" s="24">
        <v>1.08</v>
      </c>
      <c r="I40" s="31"/>
      <c r="J40" s="31"/>
      <c r="K40" s="35"/>
    </row>
    <row r="41" spans="2:11" x14ac:dyDescent="0.25">
      <c r="B41" s="8" t="s">
        <v>646</v>
      </c>
      <c r="C41" s="60" t="s">
        <v>647</v>
      </c>
      <c r="D41" s="54" t="s">
        <v>648</v>
      </c>
      <c r="E41" s="6" t="s">
        <v>222</v>
      </c>
      <c r="F41" s="19">
        <v>4390567</v>
      </c>
      <c r="G41" s="24">
        <v>229802.28</v>
      </c>
      <c r="H41" s="24">
        <v>1.07</v>
      </c>
      <c r="I41" s="31"/>
      <c r="J41" s="31"/>
      <c r="K41" s="35"/>
    </row>
    <row r="42" spans="2:11" x14ac:dyDescent="0.25">
      <c r="B42" s="8" t="s">
        <v>1190</v>
      </c>
      <c r="C42" s="60" t="s">
        <v>1191</v>
      </c>
      <c r="D42" s="54" t="s">
        <v>1192</v>
      </c>
      <c r="E42" s="6" t="s">
        <v>866</v>
      </c>
      <c r="F42" s="19">
        <v>14309757</v>
      </c>
      <c r="G42" s="24">
        <v>227968.74</v>
      </c>
      <c r="H42" s="24">
        <v>1.07</v>
      </c>
      <c r="I42" s="31"/>
      <c r="J42" s="31"/>
      <c r="K42" s="35"/>
    </row>
    <row r="43" spans="2:11" x14ac:dyDescent="0.25">
      <c r="B43" s="8" t="s">
        <v>307</v>
      </c>
      <c r="C43" s="60" t="s">
        <v>308</v>
      </c>
      <c r="D43" s="54" t="s">
        <v>309</v>
      </c>
      <c r="E43" s="6" t="s">
        <v>55</v>
      </c>
      <c r="F43" s="19">
        <v>11229212</v>
      </c>
      <c r="G43" s="24">
        <v>226942.37</v>
      </c>
      <c r="H43" s="24">
        <v>1.06</v>
      </c>
      <c r="I43" s="31"/>
      <c r="J43" s="31"/>
      <c r="K43" s="35"/>
    </row>
    <row r="44" spans="2:11" x14ac:dyDescent="0.25">
      <c r="B44" s="8" t="s">
        <v>520</v>
      </c>
      <c r="C44" s="60" t="s">
        <v>521</v>
      </c>
      <c r="D44" s="54" t="s">
        <v>522</v>
      </c>
      <c r="E44" s="6" t="s">
        <v>65</v>
      </c>
      <c r="F44" s="19">
        <v>2673169</v>
      </c>
      <c r="G44" s="24">
        <v>212610.5</v>
      </c>
      <c r="H44" s="24">
        <v>0.99</v>
      </c>
      <c r="I44" s="31"/>
      <c r="J44" s="31"/>
      <c r="K44" s="35"/>
    </row>
    <row r="45" spans="2:11" x14ac:dyDescent="0.25">
      <c r="B45" s="8" t="s">
        <v>629</v>
      </c>
      <c r="C45" s="60" t="s">
        <v>630</v>
      </c>
      <c r="D45" s="54" t="s">
        <v>631</v>
      </c>
      <c r="E45" s="6" t="s">
        <v>145</v>
      </c>
      <c r="F45" s="19">
        <v>13907696</v>
      </c>
      <c r="G45" s="24">
        <v>208128.67</v>
      </c>
      <c r="H45" s="24">
        <v>0.97</v>
      </c>
      <c r="I45" s="31"/>
      <c r="J45" s="31"/>
      <c r="K45" s="35"/>
    </row>
    <row r="46" spans="2:11" x14ac:dyDescent="0.25">
      <c r="B46" s="8" t="s">
        <v>66</v>
      </c>
      <c r="C46" s="60" t="s">
        <v>67</v>
      </c>
      <c r="D46" s="54" t="s">
        <v>68</v>
      </c>
      <c r="E46" s="6" t="s">
        <v>69</v>
      </c>
      <c r="F46" s="19">
        <v>12318668</v>
      </c>
      <c r="G46" s="24">
        <v>200547.92</v>
      </c>
      <c r="H46" s="24">
        <v>0.94</v>
      </c>
      <c r="I46" s="31"/>
      <c r="J46" s="31"/>
      <c r="K46" s="35"/>
    </row>
    <row r="47" spans="2:11" x14ac:dyDescent="0.25">
      <c r="B47" s="8" t="s">
        <v>389</v>
      </c>
      <c r="C47" s="60" t="s">
        <v>390</v>
      </c>
      <c r="D47" s="54" t="s">
        <v>391</v>
      </c>
      <c r="E47" s="6" t="s">
        <v>392</v>
      </c>
      <c r="F47" s="19">
        <v>46461247</v>
      </c>
      <c r="G47" s="24">
        <v>186658.06</v>
      </c>
      <c r="H47" s="24">
        <v>0.87</v>
      </c>
      <c r="I47" s="31"/>
      <c r="J47" s="31"/>
      <c r="K47" s="35"/>
    </row>
    <row r="48" spans="2:11" x14ac:dyDescent="0.25">
      <c r="B48" s="8" t="s">
        <v>951</v>
      </c>
      <c r="C48" s="60" t="s">
        <v>952</v>
      </c>
      <c r="D48" s="54" t="s">
        <v>953</v>
      </c>
      <c r="E48" s="6" t="s">
        <v>106</v>
      </c>
      <c r="F48" s="19">
        <v>6454393</v>
      </c>
      <c r="G48" s="24">
        <v>185880.06</v>
      </c>
      <c r="H48" s="24">
        <v>0.87</v>
      </c>
      <c r="I48" s="31"/>
      <c r="J48" s="31"/>
      <c r="K48" s="35"/>
    </row>
    <row r="49" spans="2:11" x14ac:dyDescent="0.25">
      <c r="B49" s="8" t="s">
        <v>1037</v>
      </c>
      <c r="C49" s="60" t="s">
        <v>1038</v>
      </c>
      <c r="D49" s="54" t="s">
        <v>1039</v>
      </c>
      <c r="E49" s="6" t="s">
        <v>352</v>
      </c>
      <c r="F49" s="19">
        <v>1996123</v>
      </c>
      <c r="G49" s="24">
        <v>177625.01</v>
      </c>
      <c r="H49" s="24">
        <v>0.83</v>
      </c>
      <c r="I49" s="31"/>
      <c r="J49" s="31"/>
      <c r="K49" s="35"/>
    </row>
    <row r="50" spans="2:11" x14ac:dyDescent="0.25">
      <c r="B50" s="8" t="s">
        <v>488</v>
      </c>
      <c r="C50" s="60" t="s">
        <v>489</v>
      </c>
      <c r="D50" s="54" t="s">
        <v>490</v>
      </c>
      <c r="E50" s="6" t="s">
        <v>491</v>
      </c>
      <c r="F50" s="19">
        <v>75346735</v>
      </c>
      <c r="G50" s="24">
        <v>174653.73</v>
      </c>
      <c r="H50" s="24">
        <v>0.82</v>
      </c>
      <c r="I50" s="31"/>
      <c r="J50" s="31"/>
      <c r="K50" s="35"/>
    </row>
    <row r="51" spans="2:11" x14ac:dyDescent="0.25">
      <c r="B51" s="8" t="s">
        <v>242</v>
      </c>
      <c r="C51" s="60" t="s">
        <v>243</v>
      </c>
      <c r="D51" s="54" t="s">
        <v>244</v>
      </c>
      <c r="E51" s="6" t="s">
        <v>245</v>
      </c>
      <c r="F51" s="19">
        <v>5597304</v>
      </c>
      <c r="G51" s="24">
        <v>160032.51999999999</v>
      </c>
      <c r="H51" s="24">
        <v>0.75</v>
      </c>
      <c r="I51" s="31"/>
      <c r="J51" s="31"/>
      <c r="K51" s="35"/>
    </row>
    <row r="52" spans="2:11" x14ac:dyDescent="0.25">
      <c r="B52" s="8" t="s">
        <v>452</v>
      </c>
      <c r="C52" s="60" t="s">
        <v>453</v>
      </c>
      <c r="D52" s="54" t="s">
        <v>454</v>
      </c>
      <c r="E52" s="6" t="s">
        <v>88</v>
      </c>
      <c r="F52" s="19">
        <v>10914247</v>
      </c>
      <c r="G52" s="24">
        <v>153803.57</v>
      </c>
      <c r="H52" s="24">
        <v>0.72</v>
      </c>
      <c r="I52" s="31"/>
      <c r="J52" s="31"/>
      <c r="K52" s="35"/>
    </row>
    <row r="53" spans="2:11" x14ac:dyDescent="0.25">
      <c r="B53" s="8" t="s">
        <v>1193</v>
      </c>
      <c r="C53" s="60" t="s">
        <v>1194</v>
      </c>
      <c r="D53" s="54" t="s">
        <v>1195</v>
      </c>
      <c r="E53" s="6" t="s">
        <v>55</v>
      </c>
      <c r="F53" s="19">
        <v>63642628</v>
      </c>
      <c r="G53" s="24">
        <v>153601.48000000001</v>
      </c>
      <c r="H53" s="24">
        <v>0.72</v>
      </c>
      <c r="I53" s="31"/>
      <c r="J53" s="31"/>
      <c r="K53" s="35"/>
    </row>
    <row r="54" spans="2:11" x14ac:dyDescent="0.25">
      <c r="B54" s="8" t="s">
        <v>1196</v>
      </c>
      <c r="C54" s="60" t="s">
        <v>1197</v>
      </c>
      <c r="D54" s="54" t="s">
        <v>1198</v>
      </c>
      <c r="E54" s="6" t="s">
        <v>149</v>
      </c>
      <c r="F54" s="19">
        <v>8715392</v>
      </c>
      <c r="G54" s="24">
        <v>151691.4</v>
      </c>
      <c r="H54" s="24">
        <v>0.71</v>
      </c>
      <c r="I54" s="31"/>
      <c r="J54" s="31"/>
      <c r="K54" s="35"/>
    </row>
    <row r="55" spans="2:11" x14ac:dyDescent="0.25">
      <c r="B55" s="8" t="s">
        <v>661</v>
      </c>
      <c r="C55" s="60" t="s">
        <v>662</v>
      </c>
      <c r="D55" s="54" t="s">
        <v>663</v>
      </c>
      <c r="E55" s="6" t="s">
        <v>352</v>
      </c>
      <c r="F55" s="19">
        <v>14435799</v>
      </c>
      <c r="G55" s="24">
        <v>150435.46</v>
      </c>
      <c r="H55" s="24">
        <v>0.7</v>
      </c>
      <c r="I55" s="31"/>
      <c r="J55" s="31"/>
      <c r="K55" s="35"/>
    </row>
    <row r="56" spans="2:11" x14ac:dyDescent="0.25">
      <c r="B56" s="8" t="s">
        <v>1199</v>
      </c>
      <c r="C56" s="60" t="s">
        <v>1200</v>
      </c>
      <c r="D56" s="54" t="s">
        <v>1201</v>
      </c>
      <c r="E56" s="6" t="s">
        <v>88</v>
      </c>
      <c r="F56" s="19">
        <v>11823928</v>
      </c>
      <c r="G56" s="24">
        <v>136495.42000000001</v>
      </c>
      <c r="H56" s="24">
        <v>0.64</v>
      </c>
      <c r="I56" s="31"/>
      <c r="J56" s="31"/>
      <c r="K56" s="35"/>
    </row>
    <row r="57" spans="2:11" x14ac:dyDescent="0.25">
      <c r="B57" s="8" t="s">
        <v>1202</v>
      </c>
      <c r="C57" s="60" t="s">
        <v>1203</v>
      </c>
      <c r="D57" s="54" t="s">
        <v>1204</v>
      </c>
      <c r="E57" s="6" t="s">
        <v>596</v>
      </c>
      <c r="F57" s="19">
        <v>12631645</v>
      </c>
      <c r="G57" s="24">
        <v>131053.32</v>
      </c>
      <c r="H57" s="24">
        <v>0.61</v>
      </c>
      <c r="I57" s="31"/>
      <c r="J57" s="31"/>
      <c r="K57" s="35"/>
    </row>
    <row r="58" spans="2:11" x14ac:dyDescent="0.25">
      <c r="B58" s="8" t="s">
        <v>396</v>
      </c>
      <c r="C58" s="60" t="s">
        <v>397</v>
      </c>
      <c r="D58" s="54" t="s">
        <v>398</v>
      </c>
      <c r="E58" s="6" t="s">
        <v>65</v>
      </c>
      <c r="F58" s="19">
        <v>40538024</v>
      </c>
      <c r="G58" s="24">
        <v>125201.69</v>
      </c>
      <c r="H58" s="24">
        <v>0.59</v>
      </c>
      <c r="I58" s="31"/>
      <c r="J58" s="31"/>
      <c r="K58" s="35"/>
    </row>
    <row r="59" spans="2:11" x14ac:dyDescent="0.25">
      <c r="B59" s="8" t="s">
        <v>275</v>
      </c>
      <c r="C59" s="60" t="s">
        <v>276</v>
      </c>
      <c r="D59" s="54" t="s">
        <v>277</v>
      </c>
      <c r="E59" s="6" t="s">
        <v>149</v>
      </c>
      <c r="F59" s="19">
        <v>20866144</v>
      </c>
      <c r="G59" s="24">
        <v>113376.19</v>
      </c>
      <c r="H59" s="24">
        <v>0.53</v>
      </c>
      <c r="I59" s="31"/>
      <c r="J59" s="31"/>
      <c r="K59" s="35"/>
    </row>
    <row r="60" spans="2:11" x14ac:dyDescent="0.25">
      <c r="B60" s="8" t="s">
        <v>356</v>
      </c>
      <c r="C60" s="60" t="s">
        <v>357</v>
      </c>
      <c r="D60" s="54" t="s">
        <v>358</v>
      </c>
      <c r="E60" s="6" t="s">
        <v>69</v>
      </c>
      <c r="F60" s="19">
        <v>52530688</v>
      </c>
      <c r="G60" s="24">
        <v>96919.12</v>
      </c>
      <c r="H60" s="24">
        <v>0.45</v>
      </c>
      <c r="I60" s="31"/>
      <c r="J60" s="31"/>
      <c r="K60" s="35"/>
    </row>
    <row r="61" spans="2:11" x14ac:dyDescent="0.25">
      <c r="C61" s="58" t="s">
        <v>199</v>
      </c>
      <c r="D61" s="54"/>
      <c r="E61" s="6"/>
      <c r="F61" s="19"/>
      <c r="G61" s="25">
        <v>21374791.48</v>
      </c>
      <c r="H61" s="25">
        <v>99.97</v>
      </c>
      <c r="I61" s="31"/>
      <c r="J61" s="31"/>
      <c r="K61" s="35"/>
    </row>
    <row r="62" spans="2:11" x14ac:dyDescent="0.25">
      <c r="C62" s="57"/>
      <c r="D62" s="54"/>
      <c r="E62" s="6"/>
      <c r="F62" s="19"/>
      <c r="G62" s="24"/>
      <c r="H62" s="24"/>
      <c r="I62" s="31"/>
      <c r="J62" s="31"/>
      <c r="K62" s="35"/>
    </row>
    <row r="63" spans="2:11" x14ac:dyDescent="0.25">
      <c r="C63" s="58" t="s">
        <v>3</v>
      </c>
      <c r="D63" s="54"/>
      <c r="E63" s="6"/>
      <c r="F63" s="19"/>
      <c r="G63" s="24" t="s">
        <v>2</v>
      </c>
      <c r="H63" s="24" t="s">
        <v>2</v>
      </c>
      <c r="I63" s="31"/>
      <c r="J63" s="31"/>
      <c r="K63" s="35"/>
    </row>
    <row r="64" spans="2:11" x14ac:dyDescent="0.25">
      <c r="C64" s="57"/>
      <c r="D64" s="54"/>
      <c r="E64" s="6"/>
      <c r="F64" s="19"/>
      <c r="G64" s="24"/>
      <c r="H64" s="24"/>
      <c r="I64" s="31"/>
      <c r="J64" s="31"/>
      <c r="K64" s="35"/>
    </row>
    <row r="65" spans="3:11" x14ac:dyDescent="0.25">
      <c r="C65" s="58" t="s">
        <v>4</v>
      </c>
      <c r="D65" s="54"/>
      <c r="E65" s="6"/>
      <c r="F65" s="19"/>
      <c r="G65" s="24" t="s">
        <v>2</v>
      </c>
      <c r="H65" s="24" t="s">
        <v>2</v>
      </c>
      <c r="I65" s="31"/>
      <c r="J65" s="31"/>
      <c r="K65" s="35"/>
    </row>
    <row r="66" spans="3:11" x14ac:dyDescent="0.25">
      <c r="C66" s="57"/>
      <c r="D66" s="54"/>
      <c r="E66" s="6"/>
      <c r="F66" s="19"/>
      <c r="G66" s="24"/>
      <c r="H66" s="24"/>
      <c r="I66" s="31"/>
      <c r="J66" s="31"/>
      <c r="K66" s="35"/>
    </row>
    <row r="67" spans="3:11" x14ac:dyDescent="0.25">
      <c r="C67" s="58" t="s">
        <v>5</v>
      </c>
      <c r="D67" s="54"/>
      <c r="E67" s="6"/>
      <c r="F67" s="19"/>
      <c r="G67" s="24"/>
      <c r="H67" s="24"/>
      <c r="I67" s="31"/>
      <c r="J67" s="31"/>
      <c r="K67" s="35"/>
    </row>
    <row r="68" spans="3:11" x14ac:dyDescent="0.25">
      <c r="C68" s="57"/>
      <c r="D68" s="54"/>
      <c r="E68" s="6"/>
      <c r="F68" s="19"/>
      <c r="G68" s="24"/>
      <c r="H68" s="24"/>
      <c r="I68" s="31"/>
      <c r="J68" s="31"/>
      <c r="K68" s="35"/>
    </row>
    <row r="69" spans="3:11" x14ac:dyDescent="0.25">
      <c r="C69" s="58" t="s">
        <v>6</v>
      </c>
      <c r="D69" s="54"/>
      <c r="E69" s="6"/>
      <c r="F69" s="19"/>
      <c r="G69" s="24" t="s">
        <v>2</v>
      </c>
      <c r="H69" s="24" t="s">
        <v>2</v>
      </c>
      <c r="I69" s="31"/>
      <c r="J69" s="31"/>
      <c r="K69" s="35"/>
    </row>
    <row r="70" spans="3:11" x14ac:dyDescent="0.25">
      <c r="C70" s="57"/>
      <c r="D70" s="54"/>
      <c r="E70" s="6"/>
      <c r="F70" s="19"/>
      <c r="G70" s="24"/>
      <c r="H70" s="24"/>
      <c r="I70" s="31"/>
      <c r="J70" s="31"/>
      <c r="K70" s="35"/>
    </row>
    <row r="71" spans="3:11" x14ac:dyDescent="0.25">
      <c r="C71" s="58" t="s">
        <v>7</v>
      </c>
      <c r="D71" s="54"/>
      <c r="E71" s="6"/>
      <c r="F71" s="19"/>
      <c r="G71" s="24" t="s">
        <v>2</v>
      </c>
      <c r="H71" s="24" t="s">
        <v>2</v>
      </c>
      <c r="I71" s="31"/>
      <c r="J71" s="31"/>
      <c r="K71" s="35"/>
    </row>
    <row r="72" spans="3:11" x14ac:dyDescent="0.25">
      <c r="C72" s="57"/>
      <c r="D72" s="54"/>
      <c r="E72" s="6"/>
      <c r="F72" s="19"/>
      <c r="G72" s="24"/>
      <c r="H72" s="24"/>
      <c r="I72" s="31"/>
      <c r="J72" s="31"/>
      <c r="K72" s="35"/>
    </row>
    <row r="73" spans="3:11" x14ac:dyDescent="0.25">
      <c r="C73" s="58" t="s">
        <v>8</v>
      </c>
      <c r="D73" s="54"/>
      <c r="E73" s="6"/>
      <c r="F73" s="19"/>
      <c r="G73" s="24" t="s">
        <v>2</v>
      </c>
      <c r="H73" s="24" t="s">
        <v>2</v>
      </c>
      <c r="I73" s="31"/>
      <c r="J73" s="31"/>
      <c r="K73" s="35"/>
    </row>
    <row r="74" spans="3:11" x14ac:dyDescent="0.25">
      <c r="C74" s="57"/>
      <c r="D74" s="54"/>
      <c r="E74" s="6"/>
      <c r="F74" s="19"/>
      <c r="G74" s="24"/>
      <c r="H74" s="24"/>
      <c r="I74" s="31"/>
      <c r="J74" s="31"/>
      <c r="K74" s="35"/>
    </row>
    <row r="75" spans="3:11" x14ac:dyDescent="0.25">
      <c r="C75" s="58" t="s">
        <v>9</v>
      </c>
      <c r="D75" s="54"/>
      <c r="E75" s="6"/>
      <c r="F75" s="19"/>
      <c r="G75" s="24" t="s">
        <v>2</v>
      </c>
      <c r="H75" s="24" t="s">
        <v>2</v>
      </c>
      <c r="I75" s="31"/>
      <c r="J75" s="31"/>
      <c r="K75" s="35"/>
    </row>
    <row r="76" spans="3:11" x14ac:dyDescent="0.25">
      <c r="C76" s="57"/>
      <c r="D76" s="54"/>
      <c r="E76" s="6"/>
      <c r="F76" s="19"/>
      <c r="G76" s="24"/>
      <c r="H76" s="24"/>
      <c r="I76" s="31"/>
      <c r="J76" s="31"/>
      <c r="K76" s="35"/>
    </row>
    <row r="77" spans="3:11" x14ac:dyDescent="0.25">
      <c r="C77" s="58" t="s">
        <v>10</v>
      </c>
      <c r="D77" s="54"/>
      <c r="E77" s="6"/>
      <c r="F77" s="19"/>
      <c r="G77" s="24" t="s">
        <v>2</v>
      </c>
      <c r="H77" s="24" t="s">
        <v>2</v>
      </c>
      <c r="I77" s="31"/>
      <c r="J77" s="31"/>
      <c r="K77" s="35"/>
    </row>
    <row r="78" spans="3:11" x14ac:dyDescent="0.25">
      <c r="C78" s="57"/>
      <c r="D78" s="54"/>
      <c r="E78" s="6"/>
      <c r="F78" s="19"/>
      <c r="G78" s="24"/>
      <c r="H78" s="24"/>
      <c r="I78" s="31"/>
      <c r="J78" s="31"/>
      <c r="K78" s="35"/>
    </row>
    <row r="79" spans="3:11" x14ac:dyDescent="0.25">
      <c r="C79" s="58" t="s">
        <v>11</v>
      </c>
      <c r="D79" s="54"/>
      <c r="E79" s="6"/>
      <c r="F79" s="19"/>
      <c r="G79" s="24" t="s">
        <v>2</v>
      </c>
      <c r="H79" s="24" t="s">
        <v>2</v>
      </c>
      <c r="I79" s="31"/>
      <c r="J79" s="31"/>
      <c r="K79" s="35"/>
    </row>
    <row r="80" spans="3:11" x14ac:dyDescent="0.25">
      <c r="C80" s="57"/>
      <c r="D80" s="54"/>
      <c r="E80" s="6"/>
      <c r="F80" s="19"/>
      <c r="G80" s="24"/>
      <c r="H80" s="24"/>
      <c r="I80" s="31"/>
      <c r="J80" s="31"/>
      <c r="K80" s="35"/>
    </row>
    <row r="81" spans="1:11" x14ac:dyDescent="0.25">
      <c r="C81" s="58" t="s">
        <v>13</v>
      </c>
      <c r="D81" s="54"/>
      <c r="E81" s="6"/>
      <c r="F81" s="19"/>
      <c r="G81" s="24"/>
      <c r="H81" s="24"/>
      <c r="I81" s="31"/>
      <c r="J81" s="31"/>
      <c r="K81" s="35"/>
    </row>
    <row r="82" spans="1:11" x14ac:dyDescent="0.25">
      <c r="C82" s="57"/>
      <c r="D82" s="54"/>
      <c r="E82" s="6"/>
      <c r="F82" s="19"/>
      <c r="G82" s="24"/>
      <c r="H82" s="24"/>
      <c r="I82" s="31"/>
      <c r="J82" s="31"/>
      <c r="K82" s="35"/>
    </row>
    <row r="83" spans="1:11" x14ac:dyDescent="0.25">
      <c r="C83" s="58" t="s">
        <v>14</v>
      </c>
      <c r="D83" s="54"/>
      <c r="E83" s="6"/>
      <c r="F83" s="19"/>
      <c r="G83" s="24" t="s">
        <v>2</v>
      </c>
      <c r="H83" s="24" t="s">
        <v>2</v>
      </c>
      <c r="I83" s="31"/>
      <c r="J83" s="31"/>
      <c r="K83" s="35"/>
    </row>
    <row r="84" spans="1:11" x14ac:dyDescent="0.25">
      <c r="C84" s="57"/>
      <c r="D84" s="54"/>
      <c r="E84" s="6"/>
      <c r="F84" s="19"/>
      <c r="G84" s="24"/>
      <c r="H84" s="24"/>
      <c r="I84" s="31"/>
      <c r="J84" s="31"/>
      <c r="K84" s="35"/>
    </row>
    <row r="85" spans="1:11" x14ac:dyDescent="0.25">
      <c r="C85" s="58" t="s">
        <v>15</v>
      </c>
      <c r="D85" s="54"/>
      <c r="E85" s="6"/>
      <c r="F85" s="19"/>
      <c r="G85" s="24" t="s">
        <v>2</v>
      </c>
      <c r="H85" s="24" t="s">
        <v>2</v>
      </c>
      <c r="I85" s="31"/>
      <c r="J85" s="31"/>
      <c r="K85" s="35"/>
    </row>
    <row r="86" spans="1:11" x14ac:dyDescent="0.25">
      <c r="C86" s="57"/>
      <c r="D86" s="54"/>
      <c r="E86" s="6"/>
      <c r="F86" s="19"/>
      <c r="G86" s="24"/>
      <c r="H86" s="24"/>
      <c r="I86" s="31"/>
      <c r="J86" s="31"/>
      <c r="K86" s="35"/>
    </row>
    <row r="87" spans="1:11" x14ac:dyDescent="0.25">
      <c r="C87" s="58" t="s">
        <v>16</v>
      </c>
      <c r="D87" s="54"/>
      <c r="E87" s="6"/>
      <c r="F87" s="19"/>
      <c r="G87" s="24" t="s">
        <v>2</v>
      </c>
      <c r="H87" s="24" t="s">
        <v>2</v>
      </c>
      <c r="I87" s="31"/>
      <c r="J87" s="31"/>
      <c r="K87" s="35"/>
    </row>
    <row r="88" spans="1:11" x14ac:dyDescent="0.25">
      <c r="C88" s="57"/>
      <c r="D88" s="54"/>
      <c r="E88" s="6"/>
      <c r="F88" s="19"/>
      <c r="G88" s="24"/>
      <c r="H88" s="24"/>
      <c r="I88" s="31"/>
      <c r="J88" s="31"/>
      <c r="K88" s="35"/>
    </row>
    <row r="89" spans="1:11" x14ac:dyDescent="0.25">
      <c r="C89" s="58" t="s">
        <v>17</v>
      </c>
      <c r="D89" s="54"/>
      <c r="E89" s="6"/>
      <c r="F89" s="19"/>
      <c r="G89" s="24" t="s">
        <v>2</v>
      </c>
      <c r="H89" s="24" t="s">
        <v>2</v>
      </c>
      <c r="I89" s="31"/>
      <c r="J89" s="31"/>
      <c r="K89" s="35"/>
    </row>
    <row r="90" spans="1:11" x14ac:dyDescent="0.25">
      <c r="C90" s="57"/>
      <c r="D90" s="54"/>
      <c r="E90" s="6"/>
      <c r="F90" s="19"/>
      <c r="G90" s="24"/>
      <c r="H90" s="24"/>
      <c r="I90" s="31"/>
      <c r="J90" s="31"/>
      <c r="K90" s="35"/>
    </row>
    <row r="91" spans="1:11" x14ac:dyDescent="0.25">
      <c r="C91" s="58" t="s">
        <v>18</v>
      </c>
      <c r="D91" s="54"/>
      <c r="E91" s="6"/>
      <c r="F91" s="19"/>
      <c r="G91" s="24" t="s">
        <v>2</v>
      </c>
      <c r="H91" s="24" t="s">
        <v>2</v>
      </c>
      <c r="I91" s="31"/>
      <c r="J91" s="31"/>
      <c r="K91" s="35"/>
    </row>
    <row r="92" spans="1:11" x14ac:dyDescent="0.25">
      <c r="C92" s="57"/>
      <c r="D92" s="54"/>
      <c r="E92" s="6"/>
      <c r="F92" s="19"/>
      <c r="G92" s="24"/>
      <c r="H92" s="24"/>
      <c r="I92" s="31"/>
      <c r="J92" s="31"/>
      <c r="K92" s="35"/>
    </row>
    <row r="93" spans="1:11" x14ac:dyDescent="0.25">
      <c r="A93" s="10"/>
      <c r="B93" s="28"/>
      <c r="C93" s="58" t="s">
        <v>19</v>
      </c>
      <c r="D93" s="54"/>
      <c r="E93" s="6"/>
      <c r="F93" s="19"/>
      <c r="G93" s="24"/>
      <c r="H93" s="24"/>
      <c r="I93" s="31"/>
      <c r="J93" s="31"/>
      <c r="K93" s="35"/>
    </row>
    <row r="94" spans="1:11" x14ac:dyDescent="0.25">
      <c r="A94" s="28"/>
      <c r="B94" s="28"/>
      <c r="C94" s="58" t="s">
        <v>20</v>
      </c>
      <c r="D94" s="54"/>
      <c r="E94" s="6"/>
      <c r="F94" s="19"/>
      <c r="G94" s="24" t="s">
        <v>2</v>
      </c>
      <c r="H94" s="24" t="s">
        <v>2</v>
      </c>
      <c r="I94" s="31"/>
      <c r="J94" s="31"/>
      <c r="K94" s="35"/>
    </row>
    <row r="95" spans="1:11" x14ac:dyDescent="0.25">
      <c r="A95" s="28"/>
      <c r="B95" s="28"/>
      <c r="C95" s="58"/>
      <c r="D95" s="54"/>
      <c r="E95" s="6"/>
      <c r="F95" s="19"/>
      <c r="G95" s="24"/>
      <c r="H95" s="24"/>
      <c r="I95" s="31"/>
      <c r="J95" s="31"/>
      <c r="K95" s="35"/>
    </row>
    <row r="96" spans="1:11" x14ac:dyDescent="0.25">
      <c r="A96" s="28"/>
      <c r="B96" s="28"/>
      <c r="C96" s="58" t="s">
        <v>21</v>
      </c>
      <c r="D96" s="54"/>
      <c r="E96" s="6"/>
      <c r="F96" s="19"/>
      <c r="G96" s="24" t="s">
        <v>2</v>
      </c>
      <c r="H96" s="24" t="s">
        <v>2</v>
      </c>
      <c r="I96" s="31"/>
      <c r="J96" s="31"/>
      <c r="K96" s="35"/>
    </row>
    <row r="97" spans="1:54" x14ac:dyDescent="0.25">
      <c r="A97" s="28"/>
      <c r="B97" s="28"/>
      <c r="C97" s="58"/>
      <c r="D97" s="54"/>
      <c r="E97" s="6"/>
      <c r="F97" s="19"/>
      <c r="G97" s="24"/>
      <c r="H97" s="24"/>
      <c r="I97" s="31"/>
      <c r="J97" s="31"/>
      <c r="K97" s="35"/>
    </row>
    <row r="98" spans="1:54" x14ac:dyDescent="0.25">
      <c r="A98" s="28"/>
      <c r="B98" s="28"/>
      <c r="C98" s="58" t="s">
        <v>22</v>
      </c>
      <c r="D98" s="54"/>
      <c r="E98" s="6"/>
      <c r="F98" s="19"/>
      <c r="G98" s="24" t="s">
        <v>2</v>
      </c>
      <c r="H98" s="24" t="s">
        <v>2</v>
      </c>
      <c r="I98" s="31"/>
      <c r="J98" s="31"/>
      <c r="K98" s="35"/>
    </row>
    <row r="99" spans="1:54" x14ac:dyDescent="0.25">
      <c r="A99" s="28"/>
      <c r="B99" s="28"/>
      <c r="C99" s="58"/>
      <c r="D99" s="54"/>
      <c r="E99" s="6"/>
      <c r="F99" s="19"/>
      <c r="G99" s="24"/>
      <c r="H99" s="24"/>
      <c r="I99" s="31"/>
      <c r="J99" s="31"/>
      <c r="K99" s="35"/>
    </row>
    <row r="100" spans="1:54" x14ac:dyDescent="0.25">
      <c r="A100" s="28"/>
      <c r="B100" s="28"/>
      <c r="C100" s="58" t="s">
        <v>23</v>
      </c>
      <c r="D100" s="54"/>
      <c r="E100" s="6"/>
      <c r="F100" s="19"/>
      <c r="G100" s="24" t="s">
        <v>2</v>
      </c>
      <c r="H100" s="24" t="s">
        <v>2</v>
      </c>
      <c r="I100" s="31"/>
      <c r="J100" s="31"/>
      <c r="K100" s="35"/>
    </row>
    <row r="101" spans="1:54" x14ac:dyDescent="0.25">
      <c r="A101" s="28"/>
      <c r="B101" s="28"/>
      <c r="C101" s="58"/>
      <c r="D101" s="54"/>
      <c r="E101" s="6"/>
      <c r="F101" s="19"/>
      <c r="G101" s="24"/>
      <c r="H101" s="24"/>
      <c r="I101" s="31"/>
      <c r="J101" s="31"/>
      <c r="K101" s="35"/>
    </row>
    <row r="102" spans="1:54" x14ac:dyDescent="0.25">
      <c r="C102" s="59" t="s">
        <v>24</v>
      </c>
      <c r="D102" s="54"/>
      <c r="E102" s="6"/>
      <c r="F102" s="19"/>
      <c r="G102" s="24"/>
      <c r="H102" s="24"/>
      <c r="I102" s="31"/>
      <c r="J102" s="31"/>
      <c r="K102" s="35"/>
    </row>
    <row r="103" spans="1:54" x14ac:dyDescent="0.25">
      <c r="B103" s="8" t="s">
        <v>211</v>
      </c>
      <c r="C103" s="60" t="s">
        <v>212</v>
      </c>
      <c r="D103" s="54"/>
      <c r="E103" s="6"/>
      <c r="F103" s="19"/>
      <c r="G103" s="24">
        <v>3509.74</v>
      </c>
      <c r="H103" s="24">
        <v>0.02</v>
      </c>
      <c r="I103" s="31"/>
      <c r="J103" s="31"/>
      <c r="K103" s="35"/>
    </row>
    <row r="104" spans="1:54" x14ac:dyDescent="0.25">
      <c r="C104" s="58" t="s">
        <v>199</v>
      </c>
      <c r="D104" s="54"/>
      <c r="E104" s="6"/>
      <c r="F104" s="19"/>
      <c r="G104" s="25">
        <v>3509.74</v>
      </c>
      <c r="H104" s="25">
        <v>0.02</v>
      </c>
      <c r="I104" s="31"/>
      <c r="J104" s="31"/>
      <c r="K104" s="35"/>
    </row>
    <row r="105" spans="1:54" x14ac:dyDescent="0.25">
      <c r="C105" s="57"/>
      <c r="D105" s="54"/>
      <c r="E105" s="6"/>
      <c r="F105" s="19"/>
      <c r="G105" s="24"/>
      <c r="H105" s="24"/>
      <c r="I105" s="31"/>
      <c r="J105" s="31"/>
      <c r="K105" s="35"/>
    </row>
    <row r="106" spans="1:54" x14ac:dyDescent="0.25">
      <c r="A106" s="10"/>
      <c r="B106" s="28"/>
      <c r="C106" s="58" t="s">
        <v>25</v>
      </c>
      <c r="D106" s="54"/>
      <c r="E106" s="6"/>
      <c r="F106" s="19"/>
      <c r="G106" s="24"/>
      <c r="H106" s="24"/>
      <c r="I106" s="31"/>
      <c r="J106" s="31"/>
      <c r="K106" s="35"/>
    </row>
    <row r="107" spans="1:54" s="2" customFormat="1" ht="13.5" x14ac:dyDescent="0.25">
      <c r="A107" s="28"/>
      <c r="B107" s="28"/>
      <c r="C107" s="57" t="s">
        <v>4904</v>
      </c>
      <c r="D107" s="54"/>
      <c r="E107" s="6"/>
      <c r="F107" s="19"/>
      <c r="G107" s="24" t="s">
        <v>2</v>
      </c>
      <c r="H107" s="24" t="s">
        <v>2</v>
      </c>
      <c r="I107" s="31"/>
      <c r="J107" s="31"/>
      <c r="K107" s="35"/>
      <c r="L107" s="3"/>
      <c r="AI107" s="3"/>
      <c r="AV107" s="3"/>
      <c r="AX107" s="3"/>
      <c r="BB107" s="3"/>
    </row>
    <row r="108" spans="1:54" x14ac:dyDescent="0.25">
      <c r="B108" s="8"/>
      <c r="C108" s="60" t="s">
        <v>213</v>
      </c>
      <c r="D108" s="54"/>
      <c r="E108" s="6"/>
      <c r="F108" s="19"/>
      <c r="G108" s="24">
        <v>1096.6600000000001</v>
      </c>
      <c r="H108" s="24">
        <v>0.01</v>
      </c>
      <c r="I108" s="31"/>
      <c r="J108" s="31"/>
      <c r="K108" s="35"/>
    </row>
    <row r="109" spans="1:54" x14ac:dyDescent="0.25">
      <c r="C109" s="58" t="s">
        <v>199</v>
      </c>
      <c r="D109" s="54"/>
      <c r="E109" s="6"/>
      <c r="F109" s="19"/>
      <c r="G109" s="25">
        <v>1096.6600000000001</v>
      </c>
      <c r="H109" s="25">
        <v>0.01</v>
      </c>
      <c r="I109" s="31"/>
      <c r="J109" s="31"/>
      <c r="K109" s="35"/>
    </row>
    <row r="110" spans="1:54" x14ac:dyDescent="0.25">
      <c r="C110" s="57"/>
      <c r="D110" s="54"/>
      <c r="E110" s="6"/>
      <c r="F110" s="19"/>
      <c r="G110" s="24"/>
      <c r="H110" s="24"/>
      <c r="I110" s="31"/>
      <c r="J110" s="31"/>
      <c r="K110" s="35"/>
    </row>
    <row r="111" spans="1:54" x14ac:dyDescent="0.25">
      <c r="C111" s="61" t="s">
        <v>214</v>
      </c>
      <c r="D111" s="55"/>
      <c r="E111" s="5"/>
      <c r="F111" s="20"/>
      <c r="G111" s="26">
        <v>21379397.879999999</v>
      </c>
      <c r="H111" s="26">
        <v>100</v>
      </c>
      <c r="I111" s="32"/>
      <c r="J111" s="32"/>
      <c r="K111" s="36"/>
    </row>
    <row r="114" spans="1:256" x14ac:dyDescent="0.25">
      <c r="C114" s="1" t="s">
        <v>215</v>
      </c>
    </row>
    <row r="115" spans="1:256" x14ac:dyDescent="0.25">
      <c r="C115" s="37" t="s">
        <v>216</v>
      </c>
      <c r="D115" s="37"/>
      <c r="E115" s="37"/>
      <c r="F115" s="37"/>
      <c r="G115" s="37"/>
      <c r="H115" s="37"/>
      <c r="I115" s="37"/>
      <c r="J115" s="37"/>
      <c r="K115" s="37"/>
    </row>
    <row r="116" spans="1:256" x14ac:dyDescent="0.25">
      <c r="C116" s="2" t="s">
        <v>217</v>
      </c>
    </row>
    <row r="117" spans="1:256" x14ac:dyDescent="0.25">
      <c r="C117" s="2" t="s">
        <v>218</v>
      </c>
    </row>
    <row r="118" spans="1:256" ht="30" customHeight="1" x14ac:dyDescent="0.25">
      <c r="C118" s="204" t="s">
        <v>219</v>
      </c>
      <c r="D118" s="205"/>
      <c r="E118" s="205"/>
      <c r="F118" s="205"/>
      <c r="G118" s="205"/>
      <c r="H118" s="205"/>
      <c r="I118" s="205"/>
      <c r="J118" s="205"/>
      <c r="K118" s="205"/>
    </row>
    <row r="119" spans="1:256" x14ac:dyDescent="0.25">
      <c r="C119" s="2" t="s">
        <v>220</v>
      </c>
    </row>
    <row r="121" spans="1:256" x14ac:dyDescent="0.25">
      <c r="C121" s="2" t="s">
        <v>5065</v>
      </c>
      <c r="E121" s="2" t="s">
        <v>2</v>
      </c>
    </row>
    <row r="123" spans="1:256" x14ac:dyDescent="0.25">
      <c r="C123" s="2" t="s">
        <v>5066</v>
      </c>
      <c r="E123" s="2" t="s">
        <v>2</v>
      </c>
    </row>
    <row r="125" spans="1:256" x14ac:dyDescent="0.25">
      <c r="C125" s="2" t="s">
        <v>5173</v>
      </c>
    </row>
    <row r="127" spans="1:256" x14ac:dyDescent="0.25">
      <c r="C127" s="2" t="s">
        <v>5174</v>
      </c>
    </row>
    <row r="128" spans="1:256" s="83" customFormat="1" ht="35.25" customHeight="1" x14ac:dyDescent="0.25">
      <c r="A128" s="79"/>
      <c r="B128" s="79"/>
      <c r="C128" s="84" t="s">
        <v>5072</v>
      </c>
      <c r="D128" s="88" t="s">
        <v>5073</v>
      </c>
      <c r="E128" s="88" t="s">
        <v>5074</v>
      </c>
      <c r="F128" s="80"/>
      <c r="G128" s="81"/>
      <c r="H128" s="81"/>
      <c r="I128" s="81"/>
      <c r="J128" s="81"/>
      <c r="K128" s="82"/>
      <c r="L128" s="82"/>
      <c r="M128" s="79"/>
      <c r="N128" s="79"/>
      <c r="O128" s="79"/>
      <c r="P128" s="79"/>
      <c r="Q128" s="79"/>
      <c r="R128" s="79"/>
      <c r="S128" s="79"/>
      <c r="T128" s="79"/>
      <c r="U128" s="79"/>
      <c r="V128" s="79"/>
      <c r="W128" s="79"/>
      <c r="X128" s="79"/>
      <c r="Y128" s="79"/>
      <c r="Z128" s="79"/>
      <c r="AA128" s="79"/>
      <c r="AB128" s="79"/>
      <c r="AC128" s="79"/>
      <c r="AD128" s="79"/>
      <c r="AE128" s="79"/>
      <c r="AF128" s="79"/>
      <c r="AG128" s="79"/>
      <c r="AH128" s="79"/>
      <c r="AI128" s="82"/>
      <c r="AJ128" s="79"/>
      <c r="AK128" s="79"/>
      <c r="AL128" s="79"/>
      <c r="AM128" s="79"/>
      <c r="AN128" s="79"/>
      <c r="AO128" s="79"/>
      <c r="AP128" s="79"/>
      <c r="AQ128" s="79"/>
      <c r="AR128" s="79"/>
      <c r="AS128" s="79"/>
      <c r="AT128" s="79"/>
      <c r="AU128" s="79"/>
      <c r="AV128" s="82"/>
      <c r="AW128" s="79"/>
      <c r="AX128" s="82"/>
      <c r="AY128" s="79"/>
      <c r="AZ128" s="79"/>
      <c r="BA128" s="79"/>
      <c r="BB128" s="82"/>
      <c r="BC128" s="79"/>
      <c r="BD128" s="79"/>
      <c r="BE128" s="79"/>
      <c r="BF128" s="79"/>
      <c r="BG128" s="79"/>
      <c r="BH128" s="79"/>
      <c r="BI128" s="79"/>
      <c r="BJ128" s="79"/>
      <c r="BK128" s="79"/>
      <c r="BL128" s="79"/>
      <c r="BM128" s="79"/>
      <c r="BN128" s="79"/>
      <c r="BO128" s="79"/>
      <c r="BP128" s="79"/>
      <c r="BQ128" s="79"/>
      <c r="BR128" s="79"/>
      <c r="BS128" s="79"/>
      <c r="BT128" s="79"/>
      <c r="BU128" s="79"/>
      <c r="BV128" s="79"/>
      <c r="BW128" s="79"/>
      <c r="BX128" s="79"/>
      <c r="BY128" s="79"/>
      <c r="BZ128" s="79"/>
      <c r="CA128" s="79"/>
      <c r="CB128" s="79"/>
      <c r="CC128" s="79"/>
      <c r="CD128" s="79"/>
      <c r="CE128" s="79"/>
      <c r="CF128" s="79"/>
      <c r="CG128" s="79"/>
      <c r="CH128" s="79"/>
      <c r="CI128" s="79"/>
      <c r="CJ128" s="79"/>
      <c r="CK128" s="79"/>
      <c r="CL128" s="79"/>
      <c r="CM128" s="79"/>
      <c r="CN128" s="79"/>
      <c r="CO128" s="79"/>
      <c r="CP128" s="79"/>
      <c r="CQ128" s="79"/>
      <c r="CR128" s="79"/>
      <c r="CS128" s="79"/>
      <c r="CT128" s="79"/>
      <c r="CU128" s="79"/>
      <c r="CV128" s="79"/>
      <c r="CW128" s="79"/>
      <c r="CX128" s="79"/>
      <c r="CY128" s="79"/>
      <c r="CZ128" s="79"/>
      <c r="DA128" s="79"/>
      <c r="DB128" s="79"/>
      <c r="DC128" s="79"/>
      <c r="DD128" s="79"/>
      <c r="DE128" s="79"/>
      <c r="DF128" s="79"/>
      <c r="DG128" s="79"/>
      <c r="DH128" s="79"/>
      <c r="DI128" s="79"/>
      <c r="DJ128" s="79"/>
      <c r="DK128" s="79"/>
      <c r="DL128" s="79"/>
      <c r="DM128" s="79"/>
      <c r="DN128" s="79"/>
      <c r="DO128" s="79"/>
      <c r="DP128" s="79"/>
      <c r="DQ128" s="79"/>
      <c r="DR128" s="79"/>
      <c r="DS128" s="79"/>
      <c r="DT128" s="79"/>
      <c r="DU128" s="79"/>
      <c r="DV128" s="79"/>
      <c r="DW128" s="79"/>
      <c r="DX128" s="79"/>
      <c r="DY128" s="79"/>
      <c r="DZ128" s="79"/>
      <c r="EA128" s="79"/>
      <c r="EB128" s="79"/>
      <c r="EC128" s="79"/>
      <c r="ED128" s="79"/>
      <c r="EE128" s="79"/>
      <c r="EF128" s="79"/>
      <c r="EG128" s="79"/>
      <c r="EH128" s="79"/>
      <c r="EI128" s="79"/>
      <c r="EJ128" s="79"/>
      <c r="EK128" s="79"/>
      <c r="EL128" s="79"/>
      <c r="EM128" s="79"/>
      <c r="EN128" s="79"/>
      <c r="EO128" s="79"/>
      <c r="EP128" s="79"/>
      <c r="EQ128" s="79"/>
      <c r="ER128" s="79"/>
      <c r="ES128" s="79"/>
      <c r="ET128" s="79"/>
      <c r="EU128" s="79"/>
      <c r="EV128" s="79"/>
      <c r="EW128" s="79"/>
      <c r="EX128" s="79"/>
      <c r="EY128" s="79"/>
      <c r="EZ128" s="79"/>
      <c r="FA128" s="79"/>
      <c r="FB128" s="79"/>
      <c r="FC128" s="79"/>
      <c r="FD128" s="79"/>
      <c r="FE128" s="79"/>
      <c r="FF128" s="79"/>
      <c r="FG128" s="79"/>
      <c r="FH128" s="79"/>
      <c r="FI128" s="79"/>
      <c r="FJ128" s="79"/>
      <c r="FK128" s="79"/>
      <c r="FL128" s="79"/>
      <c r="FM128" s="79"/>
      <c r="FN128" s="79"/>
      <c r="FO128" s="79"/>
      <c r="FP128" s="79"/>
      <c r="FQ128" s="79"/>
      <c r="FR128" s="79"/>
      <c r="FS128" s="79"/>
      <c r="FT128" s="79"/>
      <c r="FU128" s="79"/>
      <c r="FV128" s="79"/>
      <c r="FW128" s="79"/>
      <c r="FX128" s="79"/>
      <c r="FY128" s="79"/>
      <c r="FZ128" s="79"/>
      <c r="GA128" s="79"/>
      <c r="GB128" s="79"/>
      <c r="GC128" s="79"/>
      <c r="GD128" s="79"/>
      <c r="GE128" s="79"/>
      <c r="GF128" s="79"/>
      <c r="GG128" s="79"/>
      <c r="GH128" s="79"/>
      <c r="GI128" s="79"/>
      <c r="GJ128" s="79"/>
      <c r="GK128" s="79"/>
      <c r="GL128" s="79"/>
      <c r="GM128" s="79"/>
      <c r="GN128" s="79"/>
      <c r="GO128" s="79"/>
      <c r="GP128" s="79"/>
      <c r="GQ128" s="79"/>
      <c r="GR128" s="79"/>
      <c r="GS128" s="79"/>
      <c r="GT128" s="79"/>
      <c r="GU128" s="79"/>
      <c r="GV128" s="79"/>
      <c r="GW128" s="79"/>
      <c r="GX128" s="79"/>
      <c r="GY128" s="79"/>
      <c r="GZ128" s="79"/>
      <c r="HA128" s="79"/>
      <c r="HB128" s="79"/>
      <c r="HC128" s="79"/>
      <c r="HD128" s="79"/>
      <c r="HE128" s="79"/>
      <c r="HF128" s="79"/>
      <c r="HG128" s="79"/>
      <c r="HH128" s="79"/>
      <c r="HI128" s="79"/>
      <c r="HJ128" s="79"/>
      <c r="HK128" s="79"/>
      <c r="HL128" s="79"/>
      <c r="HM128" s="79"/>
      <c r="HN128" s="79"/>
      <c r="HO128" s="79"/>
      <c r="HP128" s="79"/>
      <c r="HQ128" s="79"/>
      <c r="HR128" s="79"/>
      <c r="HS128" s="79"/>
      <c r="HT128" s="79"/>
      <c r="HU128" s="79"/>
      <c r="HV128" s="79"/>
      <c r="HW128" s="79"/>
      <c r="HX128" s="79"/>
      <c r="HY128" s="79"/>
      <c r="HZ128" s="79"/>
      <c r="IA128" s="79"/>
      <c r="IB128" s="79"/>
      <c r="IC128" s="79"/>
      <c r="ID128" s="79"/>
      <c r="IE128" s="79"/>
      <c r="IF128" s="79"/>
      <c r="IG128" s="79"/>
      <c r="IH128" s="79"/>
      <c r="II128" s="79"/>
      <c r="IJ128" s="79"/>
      <c r="IK128" s="79"/>
      <c r="IL128" s="79"/>
      <c r="IM128" s="79"/>
      <c r="IN128" s="79"/>
      <c r="IO128" s="79"/>
      <c r="IP128" s="79"/>
      <c r="IQ128" s="79"/>
      <c r="IR128" s="79"/>
      <c r="IS128" s="79"/>
      <c r="IT128" s="79"/>
      <c r="IU128" s="79"/>
      <c r="IV128" s="79"/>
    </row>
    <row r="129" spans="1:256" s="83" customFormat="1" x14ac:dyDescent="0.25">
      <c r="A129" s="79"/>
      <c r="B129" s="79"/>
      <c r="C129" s="85" t="s">
        <v>5109</v>
      </c>
      <c r="D129" s="90">
        <v>262.49059999999997</v>
      </c>
      <c r="E129" s="90">
        <v>259.49169999999998</v>
      </c>
      <c r="F129" s="80"/>
      <c r="G129" s="81"/>
      <c r="H129" s="81"/>
      <c r="I129" s="81"/>
      <c r="J129" s="81"/>
      <c r="K129" s="82"/>
      <c r="L129" s="82"/>
      <c r="M129" s="79"/>
      <c r="N129" s="79"/>
      <c r="O129" s="79"/>
      <c r="P129" s="79"/>
      <c r="Q129" s="79"/>
      <c r="R129" s="79"/>
      <c r="S129" s="79"/>
      <c r="T129" s="79"/>
      <c r="U129" s="79"/>
      <c r="V129" s="79"/>
      <c r="W129" s="79"/>
      <c r="X129" s="79"/>
      <c r="Y129" s="79"/>
      <c r="Z129" s="79"/>
      <c r="AA129" s="79"/>
      <c r="AB129" s="79"/>
      <c r="AC129" s="79"/>
      <c r="AD129" s="79"/>
      <c r="AE129" s="79"/>
      <c r="AF129" s="79"/>
      <c r="AG129" s="79"/>
      <c r="AH129" s="79"/>
      <c r="AI129" s="82"/>
      <c r="AJ129" s="79"/>
      <c r="AK129" s="79"/>
      <c r="AL129" s="79"/>
      <c r="AM129" s="79"/>
      <c r="AN129" s="79"/>
      <c r="AO129" s="79"/>
      <c r="AP129" s="79"/>
      <c r="AQ129" s="79"/>
      <c r="AR129" s="79"/>
      <c r="AS129" s="79"/>
      <c r="AT129" s="79"/>
      <c r="AU129" s="79"/>
      <c r="AV129" s="82"/>
      <c r="AW129" s="79"/>
      <c r="AX129" s="82"/>
      <c r="AY129" s="79"/>
      <c r="AZ129" s="79"/>
      <c r="BA129" s="79"/>
      <c r="BB129" s="82"/>
      <c r="BC129" s="79"/>
      <c r="BD129" s="79"/>
      <c r="BE129" s="79"/>
      <c r="BF129" s="79"/>
      <c r="BG129" s="79"/>
      <c r="BH129" s="79"/>
      <c r="BI129" s="79"/>
      <c r="BJ129" s="79"/>
      <c r="BK129" s="79"/>
      <c r="BL129" s="79"/>
      <c r="BM129" s="79"/>
      <c r="BN129" s="79"/>
      <c r="BO129" s="79"/>
      <c r="BP129" s="79"/>
      <c r="BQ129" s="79"/>
      <c r="BR129" s="79"/>
      <c r="BS129" s="79"/>
      <c r="BT129" s="79"/>
      <c r="BU129" s="79"/>
      <c r="BV129" s="79"/>
      <c r="BW129" s="79"/>
      <c r="BX129" s="79"/>
      <c r="BY129" s="79"/>
      <c r="BZ129" s="79"/>
      <c r="CA129" s="79"/>
      <c r="CB129" s="79"/>
      <c r="CC129" s="79"/>
      <c r="CD129" s="79"/>
      <c r="CE129" s="79"/>
      <c r="CF129" s="79"/>
      <c r="CG129" s="79"/>
      <c r="CH129" s="79"/>
      <c r="CI129" s="79"/>
      <c r="CJ129" s="79"/>
      <c r="CK129" s="79"/>
      <c r="CL129" s="79"/>
      <c r="CM129" s="79"/>
      <c r="CN129" s="79"/>
      <c r="CO129" s="79"/>
      <c r="CP129" s="79"/>
      <c r="CQ129" s="79"/>
      <c r="CR129" s="79"/>
      <c r="CS129" s="79"/>
      <c r="CT129" s="79"/>
      <c r="CU129" s="79"/>
      <c r="CV129" s="79"/>
      <c r="CW129" s="79"/>
      <c r="CX129" s="79"/>
      <c r="CY129" s="79"/>
      <c r="CZ129" s="79"/>
      <c r="DA129" s="79"/>
      <c r="DB129" s="79"/>
      <c r="DC129" s="79"/>
      <c r="DD129" s="79"/>
      <c r="DE129" s="79"/>
      <c r="DF129" s="79"/>
      <c r="DG129" s="79"/>
      <c r="DH129" s="79"/>
      <c r="DI129" s="79"/>
      <c r="DJ129" s="79"/>
      <c r="DK129" s="79"/>
      <c r="DL129" s="79"/>
      <c r="DM129" s="79"/>
      <c r="DN129" s="79"/>
      <c r="DO129" s="79"/>
      <c r="DP129" s="79"/>
      <c r="DQ129" s="79"/>
      <c r="DR129" s="79"/>
      <c r="DS129" s="79"/>
      <c r="DT129" s="79"/>
      <c r="DU129" s="79"/>
      <c r="DV129" s="79"/>
      <c r="DW129" s="79"/>
      <c r="DX129" s="79"/>
      <c r="DY129" s="79"/>
      <c r="DZ129" s="79"/>
      <c r="EA129" s="79"/>
      <c r="EB129" s="79"/>
      <c r="EC129" s="79"/>
      <c r="ED129" s="79"/>
      <c r="EE129" s="79"/>
      <c r="EF129" s="79"/>
      <c r="EG129" s="79"/>
      <c r="EH129" s="79"/>
      <c r="EI129" s="79"/>
      <c r="EJ129" s="79"/>
      <c r="EK129" s="79"/>
      <c r="EL129" s="79"/>
      <c r="EM129" s="79"/>
      <c r="EN129" s="79"/>
      <c r="EO129" s="79"/>
      <c r="EP129" s="79"/>
      <c r="EQ129" s="79"/>
      <c r="ER129" s="79"/>
      <c r="ES129" s="79"/>
      <c r="ET129" s="79"/>
      <c r="EU129" s="79"/>
      <c r="EV129" s="79"/>
      <c r="EW129" s="79"/>
      <c r="EX129" s="79"/>
      <c r="EY129" s="79"/>
      <c r="EZ129" s="79"/>
      <c r="FA129" s="79"/>
      <c r="FB129" s="79"/>
      <c r="FC129" s="79"/>
      <c r="FD129" s="79"/>
      <c r="FE129" s="79"/>
      <c r="FF129" s="79"/>
      <c r="FG129" s="79"/>
      <c r="FH129" s="79"/>
      <c r="FI129" s="79"/>
      <c r="FJ129" s="79"/>
      <c r="FK129" s="79"/>
      <c r="FL129" s="79"/>
      <c r="FM129" s="79"/>
      <c r="FN129" s="79"/>
      <c r="FO129" s="79"/>
      <c r="FP129" s="79"/>
      <c r="FQ129" s="79"/>
      <c r="FR129" s="79"/>
      <c r="FS129" s="79"/>
      <c r="FT129" s="79"/>
      <c r="FU129" s="79"/>
      <c r="FV129" s="79"/>
      <c r="FW129" s="79"/>
      <c r="FX129" s="79"/>
      <c r="FY129" s="79"/>
      <c r="FZ129" s="79"/>
      <c r="GA129" s="79"/>
      <c r="GB129" s="79"/>
      <c r="GC129" s="79"/>
      <c r="GD129" s="79"/>
      <c r="GE129" s="79"/>
      <c r="GF129" s="79"/>
      <c r="GG129" s="79"/>
      <c r="GH129" s="79"/>
      <c r="GI129" s="79"/>
      <c r="GJ129" s="79"/>
      <c r="GK129" s="79"/>
      <c r="GL129" s="79"/>
      <c r="GM129" s="79"/>
      <c r="GN129" s="79"/>
      <c r="GO129" s="79"/>
      <c r="GP129" s="79"/>
      <c r="GQ129" s="79"/>
      <c r="GR129" s="79"/>
      <c r="GS129" s="79"/>
      <c r="GT129" s="79"/>
      <c r="GU129" s="79"/>
      <c r="GV129" s="79"/>
      <c r="GW129" s="79"/>
      <c r="GX129" s="79"/>
      <c r="GY129" s="79"/>
      <c r="GZ129" s="79"/>
      <c r="HA129" s="79"/>
      <c r="HB129" s="79"/>
      <c r="HC129" s="79"/>
      <c r="HD129" s="79"/>
      <c r="HE129" s="79"/>
      <c r="HF129" s="79"/>
      <c r="HG129" s="79"/>
      <c r="HH129" s="79"/>
      <c r="HI129" s="79"/>
      <c r="HJ129" s="79"/>
      <c r="HK129" s="79"/>
      <c r="HL129" s="79"/>
      <c r="HM129" s="79"/>
      <c r="HN129" s="79"/>
      <c r="HO129" s="79"/>
      <c r="HP129" s="79"/>
      <c r="HQ129" s="79"/>
      <c r="HR129" s="79"/>
      <c r="HS129" s="79"/>
      <c r="HT129" s="79"/>
      <c r="HU129" s="79"/>
      <c r="HV129" s="79"/>
      <c r="HW129" s="79"/>
      <c r="HX129" s="79"/>
      <c r="HY129" s="79"/>
      <c r="HZ129" s="79"/>
      <c r="IA129" s="79"/>
      <c r="IB129" s="79"/>
      <c r="IC129" s="79"/>
      <c r="ID129" s="79"/>
      <c r="IE129" s="79"/>
      <c r="IF129" s="79"/>
      <c r="IG129" s="79"/>
      <c r="IH129" s="79"/>
      <c r="II129" s="79"/>
      <c r="IJ129" s="79"/>
      <c r="IK129" s="79"/>
      <c r="IL129" s="79"/>
      <c r="IM129" s="79"/>
      <c r="IN129" s="79"/>
      <c r="IO129" s="79"/>
      <c r="IP129" s="79"/>
      <c r="IQ129" s="79"/>
      <c r="IR129" s="79"/>
      <c r="IS129" s="79"/>
      <c r="IT129" s="79"/>
      <c r="IU129" s="79"/>
      <c r="IV129" s="79"/>
    </row>
    <row r="131" spans="1:256" x14ac:dyDescent="0.25">
      <c r="C131" s="2" t="s">
        <v>5175</v>
      </c>
      <c r="E131" s="2" t="s">
        <v>2</v>
      </c>
    </row>
    <row r="133" spans="1:256" x14ac:dyDescent="0.25">
      <c r="C133" s="2" t="s">
        <v>5176</v>
      </c>
      <c r="E133" s="2" t="s">
        <v>2</v>
      </c>
    </row>
    <row r="135" spans="1:256" x14ac:dyDescent="0.25">
      <c r="C135" s="2" t="s">
        <v>5067</v>
      </c>
      <c r="E135" s="2" t="s">
        <v>2</v>
      </c>
    </row>
    <row r="137" spans="1:256" x14ac:dyDescent="0.25">
      <c r="C137" s="2" t="s">
        <v>5068</v>
      </c>
      <c r="E137" s="2" t="s">
        <v>2</v>
      </c>
    </row>
    <row r="139" spans="1:256" x14ac:dyDescent="0.25">
      <c r="C139" s="2" t="s">
        <v>5069</v>
      </c>
      <c r="E139" s="96">
        <v>5.0428857141721385E-2</v>
      </c>
    </row>
    <row r="141" spans="1:256" x14ac:dyDescent="0.25">
      <c r="C141" s="2" t="s">
        <v>5071</v>
      </c>
      <c r="E141" s="97" t="s">
        <v>5070</v>
      </c>
    </row>
    <row r="143" spans="1:256" x14ac:dyDescent="0.25">
      <c r="C143" s="2" t="s">
        <v>5177</v>
      </c>
      <c r="E143" s="2" t="s">
        <v>2</v>
      </c>
    </row>
    <row r="145" spans="3:5" x14ac:dyDescent="0.25">
      <c r="C145" s="2" t="s">
        <v>5116</v>
      </c>
    </row>
    <row r="147" spans="3:5" x14ac:dyDescent="0.25">
      <c r="C147" s="1" t="s">
        <v>5348</v>
      </c>
      <c r="E147" s="202" t="s">
        <v>5349</v>
      </c>
    </row>
    <row r="148" spans="3:5" x14ac:dyDescent="0.25">
      <c r="E148" s="2" t="s">
        <v>5359</v>
      </c>
    </row>
  </sheetData>
  <mergeCells count="1">
    <mergeCell ref="C118:K118"/>
  </mergeCells>
  <hyperlinks>
    <hyperlink ref="J2" location="'Index'!A1" display="'Index'!A1" xr:uid="{2596C381-B1D8-4439-BD6D-B81A727ECD2E}"/>
  </hyperlinks>
  <pageMargins left="0.7" right="0.7" top="0.75" bottom="0.75" header="0.3" footer="0.3"/>
  <pageSetup orientation="portrait" horizontalDpi="4294967293"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1D6EA-521F-4AA5-9280-FA12B27F38B8}">
  <sheetPr codeName="Sheet1"/>
  <dimension ref="A1:IV99"/>
  <sheetViews>
    <sheetView showGridLines="0" zoomScale="90" zoomScaleNormal="90" workbookViewId="0">
      <pane ySplit="6" topLeftCell="A81"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2948</v>
      </c>
      <c r="J2" s="38" t="s">
        <v>4498</v>
      </c>
    </row>
    <row r="3" spans="1:54" ht="16.5" x14ac:dyDescent="0.3">
      <c r="C3" s="1" t="s">
        <v>28</v>
      </c>
      <c r="D3" s="21" t="s">
        <v>2949</v>
      </c>
      <c r="F3" s="72" t="s">
        <v>4980</v>
      </c>
      <c r="G3" s="13" t="s">
        <v>4422</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A16" s="10"/>
      <c r="B16" s="28"/>
      <c r="C16" s="58" t="s">
        <v>5</v>
      </c>
      <c r="D16" s="54"/>
      <c r="E16" s="6"/>
      <c r="F16" s="19"/>
      <c r="G16" s="24"/>
      <c r="H16" s="24"/>
      <c r="I16" s="31"/>
      <c r="J16" s="31"/>
      <c r="K16" s="35"/>
    </row>
    <row r="17" spans="1:11" x14ac:dyDescent="0.25">
      <c r="A17" s="28"/>
      <c r="B17" s="28"/>
      <c r="C17" s="58" t="s">
        <v>6</v>
      </c>
      <c r="D17" s="54"/>
      <c r="E17" s="6"/>
      <c r="F17" s="19"/>
      <c r="G17" s="24" t="s">
        <v>2</v>
      </c>
      <c r="H17" s="24" t="s">
        <v>2</v>
      </c>
      <c r="I17" s="31"/>
      <c r="J17" s="31"/>
      <c r="K17" s="35"/>
    </row>
    <row r="18" spans="1:11" x14ac:dyDescent="0.25">
      <c r="A18" s="28"/>
      <c r="B18" s="28"/>
      <c r="C18" s="58"/>
      <c r="D18" s="54"/>
      <c r="E18" s="6"/>
      <c r="F18" s="19"/>
      <c r="G18" s="24"/>
      <c r="H18" s="24"/>
      <c r="I18" s="31"/>
      <c r="J18" s="31"/>
      <c r="K18" s="35"/>
    </row>
    <row r="19" spans="1:11" x14ac:dyDescent="0.25">
      <c r="A19" s="28"/>
      <c r="B19" s="28"/>
      <c r="C19" s="58" t="s">
        <v>7</v>
      </c>
      <c r="D19" s="54"/>
      <c r="E19" s="6"/>
      <c r="F19" s="19"/>
      <c r="G19" s="24" t="s">
        <v>2</v>
      </c>
      <c r="H19" s="24" t="s">
        <v>2</v>
      </c>
      <c r="I19" s="31"/>
      <c r="J19" s="31"/>
      <c r="K19" s="35"/>
    </row>
    <row r="20" spans="1:11" x14ac:dyDescent="0.25">
      <c r="A20" s="28"/>
      <c r="B20" s="28"/>
      <c r="C20" s="58"/>
      <c r="D20" s="54"/>
      <c r="E20" s="6"/>
      <c r="F20" s="19"/>
      <c r="G20" s="24"/>
      <c r="H20" s="24"/>
      <c r="I20" s="31"/>
      <c r="J20" s="31"/>
      <c r="K20" s="35"/>
    </row>
    <row r="21" spans="1:11" x14ac:dyDescent="0.25">
      <c r="A21" s="28"/>
      <c r="B21" s="28"/>
      <c r="C21" s="58" t="s">
        <v>8</v>
      </c>
      <c r="D21" s="54"/>
      <c r="E21" s="6"/>
      <c r="F21" s="19"/>
      <c r="G21" s="24" t="s">
        <v>2</v>
      </c>
      <c r="H21" s="24" t="s">
        <v>2</v>
      </c>
      <c r="I21" s="31"/>
      <c r="J21" s="31"/>
      <c r="K21" s="35"/>
    </row>
    <row r="22" spans="1:11" x14ac:dyDescent="0.25">
      <c r="A22" s="28"/>
      <c r="B22" s="28"/>
      <c r="C22" s="58"/>
      <c r="D22" s="54"/>
      <c r="E22" s="6"/>
      <c r="F22" s="19"/>
      <c r="G22" s="24"/>
      <c r="H22" s="24"/>
      <c r="I22" s="31"/>
      <c r="J22" s="31"/>
      <c r="K22" s="35"/>
    </row>
    <row r="23" spans="1:11" x14ac:dyDescent="0.25">
      <c r="C23" s="59" t="s">
        <v>9</v>
      </c>
      <c r="D23" s="54"/>
      <c r="E23" s="6"/>
      <c r="F23" s="19"/>
      <c r="G23" s="24"/>
      <c r="H23" s="24"/>
      <c r="I23" s="31"/>
      <c r="J23" s="31"/>
      <c r="K23" s="35"/>
    </row>
    <row r="24" spans="1:11" x14ac:dyDescent="0.25">
      <c r="B24" s="8" t="s">
        <v>823</v>
      </c>
      <c r="C24" s="60" t="s">
        <v>824</v>
      </c>
      <c r="D24" s="54" t="s">
        <v>825</v>
      </c>
      <c r="E24" s="6" t="s">
        <v>210</v>
      </c>
      <c r="F24" s="19">
        <v>322271900</v>
      </c>
      <c r="G24" s="24">
        <v>321995.39</v>
      </c>
      <c r="H24" s="24">
        <v>97.93</v>
      </c>
      <c r="I24" s="31">
        <v>7.0710833380000002</v>
      </c>
      <c r="J24" s="31"/>
      <c r="K24" s="35"/>
    </row>
    <row r="25" spans="1:11" x14ac:dyDescent="0.25">
      <c r="C25" s="58" t="s">
        <v>199</v>
      </c>
      <c r="D25" s="54"/>
      <c r="E25" s="6"/>
      <c r="F25" s="19"/>
      <c r="G25" s="25">
        <v>321995.39</v>
      </c>
      <c r="H25" s="25">
        <v>97.93</v>
      </c>
      <c r="I25" s="31"/>
      <c r="J25" s="31"/>
      <c r="K25" s="35"/>
    </row>
    <row r="26" spans="1:11" x14ac:dyDescent="0.25">
      <c r="C26" s="57"/>
      <c r="D26" s="54"/>
      <c r="E26" s="6"/>
      <c r="F26" s="19"/>
      <c r="G26" s="24"/>
      <c r="H26" s="24"/>
      <c r="I26" s="31"/>
      <c r="J26" s="31"/>
      <c r="K26" s="35"/>
    </row>
    <row r="27" spans="1:11" x14ac:dyDescent="0.25">
      <c r="C27" s="58" t="s">
        <v>10</v>
      </c>
      <c r="D27" s="54"/>
      <c r="E27" s="6"/>
      <c r="F27" s="19"/>
      <c r="G27" s="24" t="s">
        <v>2</v>
      </c>
      <c r="H27" s="24" t="s">
        <v>2</v>
      </c>
      <c r="I27" s="31"/>
      <c r="J27" s="31"/>
      <c r="K27" s="35"/>
    </row>
    <row r="28" spans="1:11" x14ac:dyDescent="0.25">
      <c r="C28" s="57"/>
      <c r="D28" s="54"/>
      <c r="E28" s="6"/>
      <c r="F28" s="19"/>
      <c r="G28" s="24"/>
      <c r="H28" s="24"/>
      <c r="I28" s="31"/>
      <c r="J28" s="31"/>
      <c r="K28" s="35"/>
    </row>
    <row r="29" spans="1:11" x14ac:dyDescent="0.25">
      <c r="C29" s="58" t="s">
        <v>11</v>
      </c>
      <c r="D29" s="54"/>
      <c r="E29" s="6"/>
      <c r="F29" s="19"/>
      <c r="G29" s="24" t="s">
        <v>2</v>
      </c>
      <c r="H29" s="24" t="s">
        <v>2</v>
      </c>
      <c r="I29" s="31"/>
      <c r="J29" s="31"/>
      <c r="K29" s="35"/>
    </row>
    <row r="30" spans="1:11" x14ac:dyDescent="0.25">
      <c r="C30" s="57"/>
      <c r="D30" s="54"/>
      <c r="E30" s="6"/>
      <c r="F30" s="19"/>
      <c r="G30" s="24"/>
      <c r="H30" s="24"/>
      <c r="I30" s="31"/>
      <c r="J30" s="31"/>
      <c r="K30" s="35"/>
    </row>
    <row r="31" spans="1:11" x14ac:dyDescent="0.25">
      <c r="C31" s="58" t="s">
        <v>13</v>
      </c>
      <c r="D31" s="54"/>
      <c r="E31" s="6"/>
      <c r="F31" s="19"/>
      <c r="G31" s="24"/>
      <c r="H31" s="24"/>
      <c r="I31" s="31"/>
      <c r="J31" s="31"/>
      <c r="K31" s="35"/>
    </row>
    <row r="32" spans="1:11" x14ac:dyDescent="0.25">
      <c r="C32" s="57"/>
      <c r="D32" s="54"/>
      <c r="E32" s="6"/>
      <c r="F32" s="19"/>
      <c r="G32" s="24"/>
      <c r="H32" s="24"/>
      <c r="I32" s="31"/>
      <c r="J32" s="31"/>
      <c r="K32" s="35"/>
    </row>
    <row r="33" spans="1:11" x14ac:dyDescent="0.25">
      <c r="C33" s="58" t="s">
        <v>14</v>
      </c>
      <c r="D33" s="54"/>
      <c r="E33" s="6"/>
      <c r="F33" s="19"/>
      <c r="G33" s="24" t="s">
        <v>2</v>
      </c>
      <c r="H33" s="24" t="s">
        <v>2</v>
      </c>
      <c r="I33" s="31"/>
      <c r="J33" s="31"/>
      <c r="K33" s="35"/>
    </row>
    <row r="34" spans="1:11" x14ac:dyDescent="0.25">
      <c r="C34" s="57"/>
      <c r="D34" s="54"/>
      <c r="E34" s="6"/>
      <c r="F34" s="19"/>
      <c r="G34" s="24"/>
      <c r="H34" s="24"/>
      <c r="I34" s="31"/>
      <c r="J34" s="31"/>
      <c r="K34" s="35"/>
    </row>
    <row r="35" spans="1:11" x14ac:dyDescent="0.25">
      <c r="C35" s="58" t="s">
        <v>15</v>
      </c>
      <c r="D35" s="54"/>
      <c r="E35" s="6"/>
      <c r="F35" s="19"/>
      <c r="G35" s="24" t="s">
        <v>2</v>
      </c>
      <c r="H35" s="24" t="s">
        <v>2</v>
      </c>
      <c r="I35" s="31"/>
      <c r="J35" s="31"/>
      <c r="K35" s="35"/>
    </row>
    <row r="36" spans="1:11" x14ac:dyDescent="0.25">
      <c r="C36" s="57"/>
      <c r="D36" s="54"/>
      <c r="E36" s="6"/>
      <c r="F36" s="19"/>
      <c r="G36" s="24"/>
      <c r="H36" s="24"/>
      <c r="I36" s="31"/>
      <c r="J36" s="31"/>
      <c r="K36" s="35"/>
    </row>
    <row r="37" spans="1:11" x14ac:dyDescent="0.25">
      <c r="C37" s="58" t="s">
        <v>16</v>
      </c>
      <c r="D37" s="54"/>
      <c r="E37" s="6"/>
      <c r="F37" s="19"/>
      <c r="G37" s="24" t="s">
        <v>2</v>
      </c>
      <c r="H37" s="24" t="s">
        <v>2</v>
      </c>
      <c r="I37" s="31"/>
      <c r="J37" s="31"/>
      <c r="K37" s="35"/>
    </row>
    <row r="38" spans="1:11" x14ac:dyDescent="0.25">
      <c r="C38" s="57"/>
      <c r="D38" s="54"/>
      <c r="E38" s="6"/>
      <c r="F38" s="19"/>
      <c r="G38" s="24"/>
      <c r="H38" s="24"/>
      <c r="I38" s="31"/>
      <c r="J38" s="31"/>
      <c r="K38" s="35"/>
    </row>
    <row r="39" spans="1:11" x14ac:dyDescent="0.25">
      <c r="C39" s="58" t="s">
        <v>17</v>
      </c>
      <c r="D39" s="54"/>
      <c r="E39" s="6"/>
      <c r="F39" s="19"/>
      <c r="G39" s="24" t="s">
        <v>2</v>
      </c>
      <c r="H39" s="24" t="s">
        <v>2</v>
      </c>
      <c r="I39" s="31"/>
      <c r="J39" s="31"/>
      <c r="K39" s="35"/>
    </row>
    <row r="40" spans="1:11" x14ac:dyDescent="0.25">
      <c r="C40" s="57"/>
      <c r="D40" s="54"/>
      <c r="E40" s="6"/>
      <c r="F40" s="19"/>
      <c r="G40" s="24"/>
      <c r="H40" s="24"/>
      <c r="I40" s="31"/>
      <c r="J40" s="31"/>
      <c r="K40" s="35"/>
    </row>
    <row r="41" spans="1:11" x14ac:dyDescent="0.25">
      <c r="C41" s="58" t="s">
        <v>18</v>
      </c>
      <c r="D41" s="54"/>
      <c r="E41" s="6"/>
      <c r="F41" s="19"/>
      <c r="G41" s="24" t="s">
        <v>2</v>
      </c>
      <c r="H41" s="24" t="s">
        <v>2</v>
      </c>
      <c r="I41" s="31"/>
      <c r="J41" s="31"/>
      <c r="K41" s="35"/>
    </row>
    <row r="42" spans="1:11" x14ac:dyDescent="0.25">
      <c r="C42" s="57"/>
      <c r="D42" s="54"/>
      <c r="E42" s="6"/>
      <c r="F42" s="19"/>
      <c r="G42" s="24"/>
      <c r="H42" s="24"/>
      <c r="I42" s="31"/>
      <c r="J42" s="31"/>
      <c r="K42" s="35"/>
    </row>
    <row r="43" spans="1:11" x14ac:dyDescent="0.25">
      <c r="A43" s="10"/>
      <c r="B43" s="28"/>
      <c r="C43" s="58" t="s">
        <v>19</v>
      </c>
      <c r="D43" s="54"/>
      <c r="E43" s="6"/>
      <c r="F43" s="19"/>
      <c r="G43" s="24"/>
      <c r="H43" s="24"/>
      <c r="I43" s="31"/>
      <c r="J43" s="31"/>
      <c r="K43" s="35"/>
    </row>
    <row r="44" spans="1:11" x14ac:dyDescent="0.25">
      <c r="A44" s="28"/>
      <c r="B44" s="28"/>
      <c r="C44" s="58" t="s">
        <v>20</v>
      </c>
      <c r="D44" s="54"/>
      <c r="E44" s="6"/>
      <c r="F44" s="19"/>
      <c r="G44" s="24" t="s">
        <v>2</v>
      </c>
      <c r="H44" s="24" t="s">
        <v>2</v>
      </c>
      <c r="I44" s="31"/>
      <c r="J44" s="31"/>
      <c r="K44" s="35"/>
    </row>
    <row r="45" spans="1:11" x14ac:dyDescent="0.25">
      <c r="A45" s="28"/>
      <c r="B45" s="28"/>
      <c r="C45" s="58"/>
      <c r="D45" s="54"/>
      <c r="E45" s="6"/>
      <c r="F45" s="19"/>
      <c r="G45" s="24"/>
      <c r="H45" s="24"/>
      <c r="I45" s="31"/>
      <c r="J45" s="31"/>
      <c r="K45" s="35"/>
    </row>
    <row r="46" spans="1:11" x14ac:dyDescent="0.25">
      <c r="A46" s="28"/>
      <c r="B46" s="28"/>
      <c r="C46" s="58" t="s">
        <v>21</v>
      </c>
      <c r="D46" s="54"/>
      <c r="E46" s="6"/>
      <c r="F46" s="19"/>
      <c r="G46" s="24" t="s">
        <v>2</v>
      </c>
      <c r="H46" s="24" t="s">
        <v>2</v>
      </c>
      <c r="I46" s="31"/>
      <c r="J46" s="31"/>
      <c r="K46" s="35"/>
    </row>
    <row r="47" spans="1:11" x14ac:dyDescent="0.25">
      <c r="A47" s="28"/>
      <c r="B47" s="28"/>
      <c r="C47" s="58"/>
      <c r="D47" s="54"/>
      <c r="E47" s="6"/>
      <c r="F47" s="19"/>
      <c r="G47" s="24"/>
      <c r="H47" s="24"/>
      <c r="I47" s="31"/>
      <c r="J47" s="31"/>
      <c r="K47" s="35"/>
    </row>
    <row r="48" spans="1:11" x14ac:dyDescent="0.25">
      <c r="A48" s="28"/>
      <c r="B48" s="28"/>
      <c r="C48" s="58" t="s">
        <v>22</v>
      </c>
      <c r="D48" s="54"/>
      <c r="E48" s="6"/>
      <c r="F48" s="19"/>
      <c r="G48" s="24" t="s">
        <v>2</v>
      </c>
      <c r="H48" s="24" t="s">
        <v>2</v>
      </c>
      <c r="I48" s="31"/>
      <c r="J48" s="31"/>
      <c r="K48" s="35"/>
    </row>
    <row r="49" spans="1:54" x14ac:dyDescent="0.25">
      <c r="A49" s="28"/>
      <c r="B49" s="28"/>
      <c r="C49" s="58"/>
      <c r="D49" s="54"/>
      <c r="E49" s="6"/>
      <c r="F49" s="19"/>
      <c r="G49" s="24"/>
      <c r="H49" s="24"/>
      <c r="I49" s="31"/>
      <c r="J49" s="31"/>
      <c r="K49" s="35"/>
    </row>
    <row r="50" spans="1:54" x14ac:dyDescent="0.25">
      <c r="A50" s="28"/>
      <c r="B50" s="28"/>
      <c r="C50" s="58" t="s">
        <v>23</v>
      </c>
      <c r="D50" s="54"/>
      <c r="E50" s="6"/>
      <c r="F50" s="19"/>
      <c r="G50" s="24" t="s">
        <v>2</v>
      </c>
      <c r="H50" s="24" t="s">
        <v>2</v>
      </c>
      <c r="I50" s="31"/>
      <c r="J50" s="31"/>
      <c r="K50" s="35"/>
    </row>
    <row r="51" spans="1:54" x14ac:dyDescent="0.25">
      <c r="A51" s="28"/>
      <c r="B51" s="28"/>
      <c r="C51" s="58"/>
      <c r="D51" s="54"/>
      <c r="E51" s="6"/>
      <c r="F51" s="19"/>
      <c r="G51" s="24"/>
      <c r="H51" s="24"/>
      <c r="I51" s="31"/>
      <c r="J51" s="31"/>
      <c r="K51" s="35"/>
    </row>
    <row r="52" spans="1:54" x14ac:dyDescent="0.25">
      <c r="C52" s="59" t="s">
        <v>24</v>
      </c>
      <c r="D52" s="54"/>
      <c r="E52" s="6"/>
      <c r="F52" s="19"/>
      <c r="G52" s="24"/>
      <c r="H52" s="24"/>
      <c r="I52" s="31"/>
      <c r="J52" s="31"/>
      <c r="K52" s="35"/>
    </row>
    <row r="53" spans="1:54" x14ac:dyDescent="0.25">
      <c r="B53" s="8" t="s">
        <v>211</v>
      </c>
      <c r="C53" s="60" t="s">
        <v>212</v>
      </c>
      <c r="D53" s="54"/>
      <c r="E53" s="6"/>
      <c r="F53" s="19"/>
      <c r="G53" s="24">
        <v>12.14</v>
      </c>
      <c r="H53" s="24" t="s">
        <v>4905</v>
      </c>
      <c r="I53" s="31"/>
      <c r="J53" s="31"/>
      <c r="K53" s="35"/>
    </row>
    <row r="54" spans="1:54" x14ac:dyDescent="0.25">
      <c r="C54" s="58" t="s">
        <v>199</v>
      </c>
      <c r="D54" s="54"/>
      <c r="E54" s="6"/>
      <c r="F54" s="19"/>
      <c r="G54" s="25">
        <v>12.14</v>
      </c>
      <c r="H54" s="25" t="s">
        <v>4905</v>
      </c>
      <c r="I54" s="31"/>
      <c r="J54" s="31"/>
      <c r="K54" s="35"/>
    </row>
    <row r="55" spans="1:54" x14ac:dyDescent="0.25">
      <c r="C55" s="57"/>
      <c r="D55" s="54"/>
      <c r="E55" s="6"/>
      <c r="F55" s="19"/>
      <c r="G55" s="24"/>
      <c r="H55" s="24"/>
      <c r="I55" s="31"/>
      <c r="J55" s="31"/>
      <c r="K55" s="35"/>
    </row>
    <row r="56" spans="1:54" x14ac:dyDescent="0.25">
      <c r="A56" s="10"/>
      <c r="B56" s="28"/>
      <c r="C56" s="58" t="s">
        <v>25</v>
      </c>
      <c r="D56" s="54"/>
      <c r="E56" s="6"/>
      <c r="F56" s="19"/>
      <c r="G56" s="24"/>
      <c r="H56" s="24"/>
      <c r="I56" s="31"/>
      <c r="J56" s="31"/>
      <c r="K56" s="35"/>
    </row>
    <row r="57" spans="1:54" s="2" customFormat="1" ht="13.5" x14ac:dyDescent="0.25">
      <c r="A57" s="28"/>
      <c r="B57" s="28"/>
      <c r="C57" s="57" t="s">
        <v>4904</v>
      </c>
      <c r="D57" s="54"/>
      <c r="E57" s="6"/>
      <c r="F57" s="19"/>
      <c r="G57" s="24" t="s">
        <v>2</v>
      </c>
      <c r="H57" s="24" t="s">
        <v>2</v>
      </c>
      <c r="I57" s="31"/>
      <c r="J57" s="31"/>
      <c r="K57" s="35"/>
      <c r="L57" s="3"/>
      <c r="AI57" s="3"/>
      <c r="AV57" s="3"/>
      <c r="AX57" s="3"/>
      <c r="BB57" s="3"/>
    </row>
    <row r="58" spans="1:54" x14ac:dyDescent="0.25">
      <c r="B58" s="8"/>
      <c r="C58" s="60" t="s">
        <v>213</v>
      </c>
      <c r="D58" s="54"/>
      <c r="E58" s="6"/>
      <c r="F58" s="19"/>
      <c r="G58" s="24">
        <v>6800.44</v>
      </c>
      <c r="H58" s="24">
        <v>2.0699999999999998</v>
      </c>
      <c r="I58" s="31"/>
      <c r="J58" s="31"/>
      <c r="K58" s="35"/>
    </row>
    <row r="59" spans="1:54" x14ac:dyDescent="0.25">
      <c r="C59" s="58" t="s">
        <v>199</v>
      </c>
      <c r="D59" s="54"/>
      <c r="E59" s="6"/>
      <c r="F59" s="19"/>
      <c r="G59" s="25">
        <v>6800.44</v>
      </c>
      <c r="H59" s="25">
        <v>2.0699999999999998</v>
      </c>
      <c r="I59" s="31"/>
      <c r="J59" s="31"/>
      <c r="K59" s="35"/>
    </row>
    <row r="60" spans="1:54" x14ac:dyDescent="0.25">
      <c r="C60" s="57"/>
      <c r="D60" s="54"/>
      <c r="E60" s="6"/>
      <c r="F60" s="19"/>
      <c r="G60" s="24"/>
      <c r="H60" s="24"/>
      <c r="I60" s="31"/>
      <c r="J60" s="31"/>
      <c r="K60" s="35"/>
    </row>
    <row r="61" spans="1:54" x14ac:dyDescent="0.25">
      <c r="C61" s="61" t="s">
        <v>214</v>
      </c>
      <c r="D61" s="55"/>
      <c r="E61" s="5"/>
      <c r="F61" s="20"/>
      <c r="G61" s="26">
        <v>328807.96999999997</v>
      </c>
      <c r="H61" s="26">
        <v>100</v>
      </c>
      <c r="I61" s="32"/>
      <c r="J61" s="32"/>
      <c r="K61" s="36"/>
    </row>
    <row r="64" spans="1:54" x14ac:dyDescent="0.25">
      <c r="C64" s="1" t="s">
        <v>215</v>
      </c>
    </row>
    <row r="65" spans="1:256" x14ac:dyDescent="0.25">
      <c r="C65" s="37" t="s">
        <v>216</v>
      </c>
      <c r="D65" s="37"/>
      <c r="E65" s="37"/>
      <c r="F65" s="37"/>
      <c r="G65" s="37"/>
      <c r="H65" s="37"/>
      <c r="I65" s="37"/>
      <c r="J65" s="37"/>
      <c r="K65" s="37"/>
    </row>
    <row r="66" spans="1:256" x14ac:dyDescent="0.25">
      <c r="C66" s="2" t="s">
        <v>217</v>
      </c>
    </row>
    <row r="67" spans="1:256" x14ac:dyDescent="0.25">
      <c r="C67" s="2" t="s">
        <v>218</v>
      </c>
    </row>
    <row r="68" spans="1:256" ht="30" customHeight="1" x14ac:dyDescent="0.25">
      <c r="C68" s="204" t="s">
        <v>219</v>
      </c>
      <c r="D68" s="205"/>
      <c r="E68" s="205"/>
      <c r="F68" s="205"/>
      <c r="G68" s="205"/>
      <c r="H68" s="205"/>
      <c r="I68" s="205"/>
      <c r="J68" s="205"/>
      <c r="K68" s="205"/>
    </row>
    <row r="69" spans="1:256" x14ac:dyDescent="0.25">
      <c r="C69" s="2" t="s">
        <v>220</v>
      </c>
    </row>
    <row r="70" spans="1:256" x14ac:dyDescent="0.25">
      <c r="C70" s="2" t="s">
        <v>5338</v>
      </c>
    </row>
    <row r="72" spans="1:256" x14ac:dyDescent="0.25">
      <c r="C72" s="2" t="s">
        <v>5065</v>
      </c>
      <c r="E72" s="2" t="s">
        <v>2</v>
      </c>
    </row>
    <row r="74" spans="1:256" x14ac:dyDescent="0.25">
      <c r="C74" s="2" t="s">
        <v>5066</v>
      </c>
      <c r="E74" s="2" t="s">
        <v>2</v>
      </c>
    </row>
    <row r="76" spans="1:256" x14ac:dyDescent="0.25">
      <c r="C76" s="2" t="s">
        <v>5173</v>
      </c>
    </row>
    <row r="78" spans="1:256" x14ac:dyDescent="0.25">
      <c r="C78" s="2" t="s">
        <v>5174</v>
      </c>
    </row>
    <row r="79" spans="1:256" s="83" customFormat="1" ht="35.25" customHeight="1" x14ac:dyDescent="0.25">
      <c r="A79" s="79"/>
      <c r="B79" s="79"/>
      <c r="C79" s="84" t="s">
        <v>5072</v>
      </c>
      <c r="D79" s="88" t="s">
        <v>5073</v>
      </c>
      <c r="E79" s="88" t="s">
        <v>5074</v>
      </c>
      <c r="F79" s="80"/>
      <c r="G79" s="81"/>
      <c r="H79" s="81"/>
      <c r="I79" s="81"/>
      <c r="J79" s="81"/>
      <c r="K79" s="82"/>
      <c r="L79" s="82"/>
      <c r="M79" s="79"/>
      <c r="N79" s="79"/>
      <c r="O79" s="79"/>
      <c r="P79" s="79"/>
      <c r="Q79" s="79"/>
      <c r="R79" s="79"/>
      <c r="S79" s="79"/>
      <c r="T79" s="79"/>
      <c r="U79" s="79"/>
      <c r="V79" s="79"/>
      <c r="W79" s="79"/>
      <c r="X79" s="79"/>
      <c r="Y79" s="79"/>
      <c r="Z79" s="79"/>
      <c r="AA79" s="79"/>
      <c r="AB79" s="79"/>
      <c r="AC79" s="79"/>
      <c r="AD79" s="79"/>
      <c r="AE79" s="79"/>
      <c r="AF79" s="79"/>
      <c r="AG79" s="79"/>
      <c r="AH79" s="79"/>
      <c r="AI79" s="82"/>
      <c r="AJ79" s="79"/>
      <c r="AK79" s="79"/>
      <c r="AL79" s="79"/>
      <c r="AM79" s="79"/>
      <c r="AN79" s="79"/>
      <c r="AO79" s="79"/>
      <c r="AP79" s="79"/>
      <c r="AQ79" s="79"/>
      <c r="AR79" s="79"/>
      <c r="AS79" s="79"/>
      <c r="AT79" s="79"/>
      <c r="AU79" s="79"/>
      <c r="AV79" s="82"/>
      <c r="AW79" s="79"/>
      <c r="AX79" s="82"/>
      <c r="AY79" s="79"/>
      <c r="AZ79" s="79"/>
      <c r="BA79" s="79"/>
      <c r="BB79" s="82"/>
      <c r="BC79" s="79"/>
      <c r="BD79" s="79"/>
      <c r="BE79" s="79"/>
      <c r="BF79" s="79"/>
      <c r="BG79" s="79"/>
      <c r="BH79" s="79"/>
      <c r="BI79" s="79"/>
      <c r="BJ79" s="79"/>
      <c r="BK79" s="79"/>
      <c r="BL79" s="79"/>
      <c r="BM79" s="79"/>
      <c r="BN79" s="79"/>
      <c r="BO79" s="79"/>
      <c r="BP79" s="79"/>
      <c r="BQ79" s="79"/>
      <c r="BR79" s="79"/>
      <c r="BS79" s="79"/>
      <c r="BT79" s="79"/>
      <c r="BU79" s="79"/>
      <c r="BV79" s="79"/>
      <c r="BW79" s="79"/>
      <c r="BX79" s="79"/>
      <c r="BY79" s="79"/>
      <c r="BZ79" s="79"/>
      <c r="CA79" s="79"/>
      <c r="CB79" s="79"/>
      <c r="CC79" s="79"/>
      <c r="CD79" s="79"/>
      <c r="CE79" s="79"/>
      <c r="CF79" s="79"/>
      <c r="CG79" s="79"/>
      <c r="CH79" s="79"/>
      <c r="CI79" s="79"/>
      <c r="CJ79" s="79"/>
      <c r="CK79" s="79"/>
      <c r="CL79" s="79"/>
      <c r="CM79" s="79"/>
      <c r="CN79" s="79"/>
      <c r="CO79" s="79"/>
      <c r="CP79" s="79"/>
      <c r="CQ79" s="79"/>
      <c r="CR79" s="79"/>
      <c r="CS79" s="79"/>
      <c r="CT79" s="79"/>
      <c r="CU79" s="79"/>
      <c r="CV79" s="79"/>
      <c r="CW79" s="79"/>
      <c r="CX79" s="79"/>
      <c r="CY79" s="79"/>
      <c r="CZ79" s="79"/>
      <c r="DA79" s="79"/>
      <c r="DB79" s="79"/>
      <c r="DC79" s="79"/>
      <c r="DD79" s="79"/>
      <c r="DE79" s="79"/>
      <c r="DF79" s="79"/>
      <c r="DG79" s="79"/>
      <c r="DH79" s="79"/>
      <c r="DI79" s="79"/>
      <c r="DJ79" s="79"/>
      <c r="DK79" s="79"/>
      <c r="DL79" s="79"/>
      <c r="DM79" s="79"/>
      <c r="DN79" s="79"/>
      <c r="DO79" s="79"/>
      <c r="DP79" s="79"/>
      <c r="DQ79" s="79"/>
      <c r="DR79" s="79"/>
      <c r="DS79" s="79"/>
      <c r="DT79" s="79"/>
      <c r="DU79" s="79"/>
      <c r="DV79" s="79"/>
      <c r="DW79" s="79"/>
      <c r="DX79" s="79"/>
      <c r="DY79" s="79"/>
      <c r="DZ79" s="79"/>
      <c r="EA79" s="79"/>
      <c r="EB79" s="79"/>
      <c r="EC79" s="79"/>
      <c r="ED79" s="79"/>
      <c r="EE79" s="79"/>
      <c r="EF79" s="79"/>
      <c r="EG79" s="79"/>
      <c r="EH79" s="79"/>
      <c r="EI79" s="79"/>
      <c r="EJ79" s="79"/>
      <c r="EK79" s="79"/>
      <c r="EL79" s="79"/>
      <c r="EM79" s="79"/>
      <c r="EN79" s="79"/>
      <c r="EO79" s="79"/>
      <c r="EP79" s="79"/>
      <c r="EQ79" s="79"/>
      <c r="ER79" s="79"/>
      <c r="ES79" s="79"/>
      <c r="ET79" s="79"/>
      <c r="EU79" s="79"/>
      <c r="EV79" s="79"/>
      <c r="EW79" s="79"/>
      <c r="EX79" s="79"/>
      <c r="EY79" s="79"/>
      <c r="EZ79" s="79"/>
      <c r="FA79" s="79"/>
      <c r="FB79" s="79"/>
      <c r="FC79" s="79"/>
      <c r="FD79" s="79"/>
      <c r="FE79" s="79"/>
      <c r="FF79" s="79"/>
      <c r="FG79" s="79"/>
      <c r="FH79" s="79"/>
      <c r="FI79" s="79"/>
      <c r="FJ79" s="79"/>
      <c r="FK79" s="79"/>
      <c r="FL79" s="79"/>
      <c r="FM79" s="79"/>
      <c r="FN79" s="79"/>
      <c r="FO79" s="79"/>
      <c r="FP79" s="79"/>
      <c r="FQ79" s="79"/>
      <c r="FR79" s="79"/>
      <c r="FS79" s="79"/>
      <c r="FT79" s="79"/>
      <c r="FU79" s="79"/>
      <c r="FV79" s="79"/>
      <c r="FW79" s="79"/>
      <c r="FX79" s="79"/>
      <c r="FY79" s="79"/>
      <c r="FZ79" s="79"/>
      <c r="GA79" s="79"/>
      <c r="GB79" s="79"/>
      <c r="GC79" s="79"/>
      <c r="GD79" s="79"/>
      <c r="GE79" s="79"/>
      <c r="GF79" s="79"/>
      <c r="GG79" s="79"/>
      <c r="GH79" s="79"/>
      <c r="GI79" s="79"/>
      <c r="GJ79" s="79"/>
      <c r="GK79" s="79"/>
      <c r="GL79" s="79"/>
      <c r="GM79" s="79"/>
      <c r="GN79" s="79"/>
      <c r="GO79" s="79"/>
      <c r="GP79" s="79"/>
      <c r="GQ79" s="79"/>
      <c r="GR79" s="79"/>
      <c r="GS79" s="79"/>
      <c r="GT79" s="79"/>
      <c r="GU79" s="79"/>
      <c r="GV79" s="79"/>
      <c r="GW79" s="79"/>
      <c r="GX79" s="79"/>
      <c r="GY79" s="79"/>
      <c r="GZ79" s="79"/>
      <c r="HA79" s="79"/>
      <c r="HB79" s="79"/>
      <c r="HC79" s="79"/>
      <c r="HD79" s="79"/>
      <c r="HE79" s="79"/>
      <c r="HF79" s="79"/>
      <c r="HG79" s="79"/>
      <c r="HH79" s="79"/>
      <c r="HI79" s="79"/>
      <c r="HJ79" s="79"/>
      <c r="HK79" s="79"/>
      <c r="HL79" s="79"/>
      <c r="HM79" s="79"/>
      <c r="HN79" s="79"/>
      <c r="HO79" s="79"/>
      <c r="HP79" s="79"/>
      <c r="HQ79" s="79"/>
      <c r="HR79" s="79"/>
      <c r="HS79" s="79"/>
      <c r="HT79" s="79"/>
      <c r="HU79" s="79"/>
      <c r="HV79" s="79"/>
      <c r="HW79" s="79"/>
      <c r="HX79" s="79"/>
      <c r="HY79" s="79"/>
      <c r="HZ79" s="79"/>
      <c r="IA79" s="79"/>
      <c r="IB79" s="79"/>
      <c r="IC79" s="79"/>
      <c r="ID79" s="79"/>
      <c r="IE79" s="79"/>
      <c r="IF79" s="79"/>
      <c r="IG79" s="79"/>
      <c r="IH79" s="79"/>
      <c r="II79" s="79"/>
      <c r="IJ79" s="79"/>
      <c r="IK79" s="79"/>
      <c r="IL79" s="79"/>
      <c r="IM79" s="79"/>
      <c r="IN79" s="79"/>
      <c r="IO79" s="79"/>
      <c r="IP79" s="79"/>
      <c r="IQ79" s="79"/>
      <c r="IR79" s="79"/>
      <c r="IS79" s="79"/>
      <c r="IT79" s="79"/>
      <c r="IU79" s="79"/>
      <c r="IV79" s="79"/>
    </row>
    <row r="80" spans="1:256" s="83" customFormat="1" x14ac:dyDescent="0.25">
      <c r="A80" s="79"/>
      <c r="B80" s="79"/>
      <c r="C80" s="85" t="s">
        <v>5109</v>
      </c>
      <c r="D80" s="90">
        <v>264.53500000000003</v>
      </c>
      <c r="E80" s="90">
        <v>263.78739999999999</v>
      </c>
      <c r="F80" s="80"/>
      <c r="G80" s="81"/>
      <c r="H80" s="81"/>
      <c r="I80" s="81"/>
      <c r="J80" s="81"/>
      <c r="K80" s="82"/>
      <c r="L80" s="82"/>
      <c r="M80" s="79"/>
      <c r="N80" s="79"/>
      <c r="O80" s="79"/>
      <c r="P80" s="79"/>
      <c r="Q80" s="79"/>
      <c r="R80" s="79"/>
      <c r="S80" s="79"/>
      <c r="T80" s="79"/>
      <c r="U80" s="79"/>
      <c r="V80" s="79"/>
      <c r="W80" s="79"/>
      <c r="X80" s="79"/>
      <c r="Y80" s="79"/>
      <c r="Z80" s="79"/>
      <c r="AA80" s="79"/>
      <c r="AB80" s="79"/>
      <c r="AC80" s="79"/>
      <c r="AD80" s="79"/>
      <c r="AE80" s="79"/>
      <c r="AF80" s="79"/>
      <c r="AG80" s="79"/>
      <c r="AH80" s="79"/>
      <c r="AI80" s="82"/>
      <c r="AJ80" s="79"/>
      <c r="AK80" s="79"/>
      <c r="AL80" s="79"/>
      <c r="AM80" s="79"/>
      <c r="AN80" s="79"/>
      <c r="AO80" s="79"/>
      <c r="AP80" s="79"/>
      <c r="AQ80" s="79"/>
      <c r="AR80" s="79"/>
      <c r="AS80" s="79"/>
      <c r="AT80" s="79"/>
      <c r="AU80" s="79"/>
      <c r="AV80" s="82"/>
      <c r="AW80" s="79"/>
      <c r="AX80" s="82"/>
      <c r="AY80" s="79"/>
      <c r="AZ80" s="79"/>
      <c r="BA80" s="79"/>
      <c r="BB80" s="82"/>
      <c r="BC80" s="79"/>
      <c r="BD80" s="79"/>
      <c r="BE80" s="79"/>
      <c r="BF80" s="79"/>
      <c r="BG80" s="79"/>
      <c r="BH80" s="79"/>
      <c r="BI80" s="79"/>
      <c r="BJ80" s="79"/>
      <c r="BK80" s="79"/>
      <c r="BL80" s="79"/>
      <c r="BM80" s="79"/>
      <c r="BN80" s="79"/>
      <c r="BO80" s="79"/>
      <c r="BP80" s="79"/>
      <c r="BQ80" s="79"/>
      <c r="BR80" s="79"/>
      <c r="BS80" s="79"/>
      <c r="BT80" s="79"/>
      <c r="BU80" s="79"/>
      <c r="BV80" s="79"/>
      <c r="BW80" s="79"/>
      <c r="BX80" s="79"/>
      <c r="BY80" s="79"/>
      <c r="BZ80" s="79"/>
      <c r="CA80" s="79"/>
      <c r="CB80" s="79"/>
      <c r="CC80" s="79"/>
      <c r="CD80" s="79"/>
      <c r="CE80" s="79"/>
      <c r="CF80" s="79"/>
      <c r="CG80" s="79"/>
      <c r="CH80" s="79"/>
      <c r="CI80" s="79"/>
      <c r="CJ80" s="79"/>
      <c r="CK80" s="79"/>
      <c r="CL80" s="79"/>
      <c r="CM80" s="79"/>
      <c r="CN80" s="79"/>
      <c r="CO80" s="79"/>
      <c r="CP80" s="79"/>
      <c r="CQ80" s="79"/>
      <c r="CR80" s="79"/>
      <c r="CS80" s="79"/>
      <c r="CT80" s="79"/>
      <c r="CU80" s="79"/>
      <c r="CV80" s="79"/>
      <c r="CW80" s="79"/>
      <c r="CX80" s="79"/>
      <c r="CY80" s="79"/>
      <c r="CZ80" s="79"/>
      <c r="DA80" s="79"/>
      <c r="DB80" s="79"/>
      <c r="DC80" s="79"/>
      <c r="DD80" s="79"/>
      <c r="DE80" s="79"/>
      <c r="DF80" s="79"/>
      <c r="DG80" s="79"/>
      <c r="DH80" s="79"/>
      <c r="DI80" s="79"/>
      <c r="DJ80" s="79"/>
      <c r="DK80" s="79"/>
      <c r="DL80" s="79"/>
      <c r="DM80" s="79"/>
      <c r="DN80" s="79"/>
      <c r="DO80" s="79"/>
      <c r="DP80" s="79"/>
      <c r="DQ80" s="79"/>
      <c r="DR80" s="79"/>
      <c r="DS80" s="79"/>
      <c r="DT80" s="79"/>
      <c r="DU80" s="79"/>
      <c r="DV80" s="79"/>
      <c r="DW80" s="79"/>
      <c r="DX80" s="79"/>
      <c r="DY80" s="79"/>
      <c r="DZ80" s="79"/>
      <c r="EA80" s="79"/>
      <c r="EB80" s="79"/>
      <c r="EC80" s="79"/>
      <c r="ED80" s="79"/>
      <c r="EE80" s="79"/>
      <c r="EF80" s="79"/>
      <c r="EG80" s="79"/>
      <c r="EH80" s="79"/>
      <c r="EI80" s="79"/>
      <c r="EJ80" s="79"/>
      <c r="EK80" s="79"/>
      <c r="EL80" s="79"/>
      <c r="EM80" s="79"/>
      <c r="EN80" s="79"/>
      <c r="EO80" s="79"/>
      <c r="EP80" s="79"/>
      <c r="EQ80" s="79"/>
      <c r="ER80" s="79"/>
      <c r="ES80" s="79"/>
      <c r="ET80" s="79"/>
      <c r="EU80" s="79"/>
      <c r="EV80" s="79"/>
      <c r="EW80" s="79"/>
      <c r="EX80" s="79"/>
      <c r="EY80" s="79"/>
      <c r="EZ80" s="79"/>
      <c r="FA80" s="79"/>
      <c r="FB80" s="79"/>
      <c r="FC80" s="79"/>
      <c r="FD80" s="79"/>
      <c r="FE80" s="79"/>
      <c r="FF80" s="79"/>
      <c r="FG80" s="79"/>
      <c r="FH80" s="79"/>
      <c r="FI80" s="79"/>
      <c r="FJ80" s="79"/>
      <c r="FK80" s="79"/>
      <c r="FL80" s="79"/>
      <c r="FM80" s="79"/>
      <c r="FN80" s="79"/>
      <c r="FO80" s="79"/>
      <c r="FP80" s="79"/>
      <c r="FQ80" s="79"/>
      <c r="FR80" s="79"/>
      <c r="FS80" s="79"/>
      <c r="FT80" s="79"/>
      <c r="FU80" s="79"/>
      <c r="FV80" s="79"/>
      <c r="FW80" s="79"/>
      <c r="FX80" s="79"/>
      <c r="FY80" s="79"/>
      <c r="FZ80" s="79"/>
      <c r="GA80" s="79"/>
      <c r="GB80" s="79"/>
      <c r="GC80" s="79"/>
      <c r="GD80" s="79"/>
      <c r="GE80" s="79"/>
      <c r="GF80" s="79"/>
      <c r="GG80" s="79"/>
      <c r="GH80" s="79"/>
      <c r="GI80" s="79"/>
      <c r="GJ80" s="79"/>
      <c r="GK80" s="79"/>
      <c r="GL80" s="79"/>
      <c r="GM80" s="79"/>
      <c r="GN80" s="79"/>
      <c r="GO80" s="79"/>
      <c r="GP80" s="79"/>
      <c r="GQ80" s="79"/>
      <c r="GR80" s="79"/>
      <c r="GS80" s="79"/>
      <c r="GT80" s="79"/>
      <c r="GU80" s="79"/>
      <c r="GV80" s="79"/>
      <c r="GW80" s="79"/>
      <c r="GX80" s="79"/>
      <c r="GY80" s="79"/>
      <c r="GZ80" s="79"/>
      <c r="HA80" s="79"/>
      <c r="HB80" s="79"/>
      <c r="HC80" s="79"/>
      <c r="HD80" s="79"/>
      <c r="HE80" s="79"/>
      <c r="HF80" s="79"/>
      <c r="HG80" s="79"/>
      <c r="HH80" s="79"/>
      <c r="HI80" s="79"/>
      <c r="HJ80" s="79"/>
      <c r="HK80" s="79"/>
      <c r="HL80" s="79"/>
      <c r="HM80" s="79"/>
      <c r="HN80" s="79"/>
      <c r="HO80" s="79"/>
      <c r="HP80" s="79"/>
      <c r="HQ80" s="79"/>
      <c r="HR80" s="79"/>
      <c r="HS80" s="79"/>
      <c r="HT80" s="79"/>
      <c r="HU80" s="79"/>
      <c r="HV80" s="79"/>
      <c r="HW80" s="79"/>
      <c r="HX80" s="79"/>
      <c r="HY80" s="79"/>
      <c r="HZ80" s="79"/>
      <c r="IA80" s="79"/>
      <c r="IB80" s="79"/>
      <c r="IC80" s="79"/>
      <c r="ID80" s="79"/>
      <c r="IE80" s="79"/>
      <c r="IF80" s="79"/>
      <c r="IG80" s="79"/>
      <c r="IH80" s="79"/>
      <c r="II80" s="79"/>
      <c r="IJ80" s="79"/>
      <c r="IK80" s="79"/>
      <c r="IL80" s="79"/>
      <c r="IM80" s="79"/>
      <c r="IN80" s="79"/>
      <c r="IO80" s="79"/>
      <c r="IP80" s="79"/>
      <c r="IQ80" s="79"/>
      <c r="IR80" s="79"/>
      <c r="IS80" s="79"/>
      <c r="IT80" s="79"/>
      <c r="IU80" s="79"/>
      <c r="IV80" s="79"/>
    </row>
    <row r="82" spans="3:5" x14ac:dyDescent="0.25">
      <c r="C82" s="2" t="s">
        <v>5175</v>
      </c>
      <c r="E82" s="2" t="s">
        <v>2</v>
      </c>
    </row>
    <row r="84" spans="3:5" x14ac:dyDescent="0.25">
      <c r="C84" s="2" t="s">
        <v>5176</v>
      </c>
      <c r="E84" s="2" t="s">
        <v>2</v>
      </c>
    </row>
    <row r="86" spans="3:5" x14ac:dyDescent="0.25">
      <c r="C86" s="2" t="s">
        <v>5067</v>
      </c>
      <c r="E86" s="2" t="s">
        <v>2</v>
      </c>
    </row>
    <row r="88" spans="3:5" x14ac:dyDescent="0.25">
      <c r="C88" s="2" t="s">
        <v>5068</v>
      </c>
      <c r="E88" s="2" t="s">
        <v>2</v>
      </c>
    </row>
    <row r="90" spans="3:5" x14ac:dyDescent="0.25">
      <c r="C90" s="2" t="s">
        <v>5069</v>
      </c>
      <c r="E90" s="96">
        <v>1.9739493890347264</v>
      </c>
    </row>
    <row r="92" spans="3:5" x14ac:dyDescent="0.25">
      <c r="C92" s="2" t="s">
        <v>5071</v>
      </c>
      <c r="E92" s="97" t="s">
        <v>5140</v>
      </c>
    </row>
    <row r="94" spans="3:5" x14ac:dyDescent="0.25">
      <c r="C94" s="2" t="s">
        <v>5177</v>
      </c>
      <c r="E94" s="2" t="s">
        <v>2</v>
      </c>
    </row>
    <row r="96" spans="3:5" x14ac:dyDescent="0.25">
      <c r="C96" s="2" t="s">
        <v>5116</v>
      </c>
    </row>
    <row r="98" spans="3:5" x14ac:dyDescent="0.25">
      <c r="C98" s="1" t="s">
        <v>5348</v>
      </c>
      <c r="E98" s="202" t="s">
        <v>5349</v>
      </c>
    </row>
    <row r="99" spans="3:5" x14ac:dyDescent="0.25">
      <c r="E99" s="2" t="s">
        <v>5369</v>
      </c>
    </row>
  </sheetData>
  <mergeCells count="1">
    <mergeCell ref="C68:K68"/>
  </mergeCells>
  <hyperlinks>
    <hyperlink ref="J2" location="'Index'!A1" display="'Index'!A1" xr:uid="{A4D5143D-3241-4DC4-AB89-A7911E263B71}"/>
  </hyperlinks>
  <pageMargins left="0.7" right="0.7" top="0.75" bottom="0.75" header="0.3" footer="0.3"/>
  <pageSetup orientation="portrait" horizontalDpi="4294967293"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DBC70-A44A-4A41-A324-858FE856AD3B}">
  <sheetPr codeName="Sheet1"/>
  <dimension ref="A1:IV132"/>
  <sheetViews>
    <sheetView showGridLines="0" zoomScale="90" zoomScaleNormal="90" workbookViewId="0">
      <pane ySplit="6" topLeftCell="A114"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2950</v>
      </c>
      <c r="J2" s="38" t="s">
        <v>4498</v>
      </c>
    </row>
    <row r="3" spans="1:54" ht="16.5" x14ac:dyDescent="0.3">
      <c r="C3" s="1" t="s">
        <v>28</v>
      </c>
      <c r="D3" s="21" t="s">
        <v>2951</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41</v>
      </c>
      <c r="C11" s="60" t="s">
        <v>42</v>
      </c>
      <c r="D11" s="54" t="s">
        <v>43</v>
      </c>
      <c r="E11" s="6" t="s">
        <v>44</v>
      </c>
      <c r="F11" s="19">
        <v>105000</v>
      </c>
      <c r="G11" s="24">
        <v>1526.7</v>
      </c>
      <c r="H11" s="24">
        <v>7.8</v>
      </c>
      <c r="I11" s="31"/>
      <c r="J11" s="31"/>
      <c r="K11" s="35"/>
    </row>
    <row r="12" spans="1:54" x14ac:dyDescent="0.25">
      <c r="B12" s="8" t="s">
        <v>52</v>
      </c>
      <c r="C12" s="60" t="s">
        <v>53</v>
      </c>
      <c r="D12" s="54" t="s">
        <v>54</v>
      </c>
      <c r="E12" s="6" t="s">
        <v>55</v>
      </c>
      <c r="F12" s="19">
        <v>140000</v>
      </c>
      <c r="G12" s="24">
        <v>1479.8</v>
      </c>
      <c r="H12" s="24">
        <v>7.56</v>
      </c>
      <c r="I12" s="31"/>
      <c r="J12" s="31"/>
      <c r="K12" s="35"/>
    </row>
    <row r="13" spans="1:54" x14ac:dyDescent="0.25">
      <c r="B13" s="8" t="s">
        <v>520</v>
      </c>
      <c r="C13" s="60" t="s">
        <v>521</v>
      </c>
      <c r="D13" s="54" t="s">
        <v>522</v>
      </c>
      <c r="E13" s="6" t="s">
        <v>65</v>
      </c>
      <c r="F13" s="19">
        <v>12000</v>
      </c>
      <c r="G13" s="24">
        <v>954.42</v>
      </c>
      <c r="H13" s="24">
        <v>4.88</v>
      </c>
      <c r="I13" s="31"/>
      <c r="J13" s="31"/>
      <c r="K13" s="35"/>
    </row>
    <row r="14" spans="1:54" x14ac:dyDescent="0.25">
      <c r="B14" s="8" t="s">
        <v>232</v>
      </c>
      <c r="C14" s="60" t="s">
        <v>233</v>
      </c>
      <c r="D14" s="54" t="s">
        <v>234</v>
      </c>
      <c r="E14" s="6" t="s">
        <v>235</v>
      </c>
      <c r="F14" s="19">
        <v>170000</v>
      </c>
      <c r="G14" s="24">
        <v>800.87</v>
      </c>
      <c r="H14" s="24">
        <v>4.09</v>
      </c>
      <c r="I14" s="31"/>
      <c r="J14" s="31"/>
      <c r="K14" s="35"/>
    </row>
    <row r="15" spans="1:54" x14ac:dyDescent="0.25">
      <c r="B15" s="8" t="s">
        <v>511</v>
      </c>
      <c r="C15" s="60" t="s">
        <v>512</v>
      </c>
      <c r="D15" s="54" t="s">
        <v>513</v>
      </c>
      <c r="E15" s="6" t="s">
        <v>95</v>
      </c>
      <c r="F15" s="19">
        <v>9000</v>
      </c>
      <c r="G15" s="24">
        <v>780.8</v>
      </c>
      <c r="H15" s="24">
        <v>3.99</v>
      </c>
      <c r="I15" s="31"/>
      <c r="J15" s="31"/>
      <c r="K15" s="35"/>
    </row>
    <row r="16" spans="1:54" x14ac:dyDescent="0.25">
      <c r="B16" s="8" t="s">
        <v>304</v>
      </c>
      <c r="C16" s="60" t="s">
        <v>305</v>
      </c>
      <c r="D16" s="54" t="s">
        <v>306</v>
      </c>
      <c r="E16" s="6" t="s">
        <v>222</v>
      </c>
      <c r="F16" s="19">
        <v>170000</v>
      </c>
      <c r="G16" s="24">
        <v>775.54</v>
      </c>
      <c r="H16" s="24">
        <v>3.96</v>
      </c>
      <c r="I16" s="31"/>
      <c r="J16" s="31"/>
      <c r="K16" s="35"/>
    </row>
    <row r="17" spans="2:11" x14ac:dyDescent="0.25">
      <c r="B17" s="8" t="s">
        <v>2952</v>
      </c>
      <c r="C17" s="60" t="s">
        <v>2953</v>
      </c>
      <c r="D17" s="54" t="s">
        <v>2954</v>
      </c>
      <c r="E17" s="6" t="s">
        <v>55</v>
      </c>
      <c r="F17" s="19">
        <v>46856</v>
      </c>
      <c r="G17" s="24">
        <v>714.41</v>
      </c>
      <c r="H17" s="24">
        <v>3.65</v>
      </c>
      <c r="I17" s="31"/>
      <c r="J17" s="31"/>
      <c r="K17" s="35"/>
    </row>
    <row r="18" spans="2:11" x14ac:dyDescent="0.25">
      <c r="B18" s="8" t="s">
        <v>45</v>
      </c>
      <c r="C18" s="60" t="s">
        <v>46</v>
      </c>
      <c r="D18" s="54" t="s">
        <v>47</v>
      </c>
      <c r="E18" s="6" t="s">
        <v>44</v>
      </c>
      <c r="F18" s="19">
        <v>100000</v>
      </c>
      <c r="G18" s="24">
        <v>709</v>
      </c>
      <c r="H18" s="24">
        <v>3.62</v>
      </c>
      <c r="I18" s="31"/>
      <c r="J18" s="31"/>
      <c r="K18" s="35"/>
    </row>
    <row r="19" spans="2:11" x14ac:dyDescent="0.25">
      <c r="B19" s="8" t="s">
        <v>424</v>
      </c>
      <c r="C19" s="60" t="s">
        <v>425</v>
      </c>
      <c r="D19" s="54" t="s">
        <v>426</v>
      </c>
      <c r="E19" s="6" t="s">
        <v>88</v>
      </c>
      <c r="F19" s="19">
        <v>35000</v>
      </c>
      <c r="G19" s="24">
        <v>694.68</v>
      </c>
      <c r="H19" s="24">
        <v>3.55</v>
      </c>
      <c r="I19" s="31"/>
      <c r="J19" s="31"/>
      <c r="K19" s="35"/>
    </row>
    <row r="20" spans="2:11" x14ac:dyDescent="0.25">
      <c r="B20" s="8" t="s">
        <v>56</v>
      </c>
      <c r="C20" s="60" t="s">
        <v>57</v>
      </c>
      <c r="D20" s="54" t="s">
        <v>58</v>
      </c>
      <c r="E20" s="6" t="s">
        <v>44</v>
      </c>
      <c r="F20" s="19">
        <v>160000</v>
      </c>
      <c r="G20" s="24">
        <v>671.04</v>
      </c>
      <c r="H20" s="24">
        <v>3.43</v>
      </c>
      <c r="I20" s="31"/>
      <c r="J20" s="31"/>
      <c r="K20" s="35"/>
    </row>
    <row r="21" spans="2:11" x14ac:dyDescent="0.25">
      <c r="B21" s="8" t="s">
        <v>458</v>
      </c>
      <c r="C21" s="60" t="s">
        <v>459</v>
      </c>
      <c r="D21" s="54" t="s">
        <v>460</v>
      </c>
      <c r="E21" s="6" t="s">
        <v>55</v>
      </c>
      <c r="F21" s="19">
        <v>35000</v>
      </c>
      <c r="G21" s="24">
        <v>650.09</v>
      </c>
      <c r="H21" s="24">
        <v>3.32</v>
      </c>
      <c r="I21" s="31"/>
      <c r="J21" s="31"/>
      <c r="K21" s="35"/>
    </row>
    <row r="22" spans="2:11" x14ac:dyDescent="0.25">
      <c r="B22" s="8" t="s">
        <v>59</v>
      </c>
      <c r="C22" s="60" t="s">
        <v>60</v>
      </c>
      <c r="D22" s="54" t="s">
        <v>61</v>
      </c>
      <c r="E22" s="6" t="s">
        <v>44</v>
      </c>
      <c r="F22" s="19">
        <v>60000</v>
      </c>
      <c r="G22" s="24">
        <v>636</v>
      </c>
      <c r="H22" s="24">
        <v>3.25</v>
      </c>
      <c r="I22" s="31"/>
      <c r="J22" s="31"/>
      <c r="K22" s="35"/>
    </row>
    <row r="23" spans="2:11" x14ac:dyDescent="0.25">
      <c r="B23" s="8" t="s">
        <v>173</v>
      </c>
      <c r="C23" s="60" t="s">
        <v>174</v>
      </c>
      <c r="D23" s="54" t="s">
        <v>175</v>
      </c>
      <c r="E23" s="6" t="s">
        <v>120</v>
      </c>
      <c r="F23" s="19">
        <v>116896</v>
      </c>
      <c r="G23" s="24">
        <v>618.85</v>
      </c>
      <c r="H23" s="24">
        <v>3.16</v>
      </c>
      <c r="I23" s="31"/>
      <c r="J23" s="31"/>
      <c r="K23" s="35"/>
    </row>
    <row r="24" spans="2:11" x14ac:dyDescent="0.25">
      <c r="B24" s="8" t="s">
        <v>972</v>
      </c>
      <c r="C24" s="60" t="s">
        <v>973</v>
      </c>
      <c r="D24" s="54" t="s">
        <v>974</v>
      </c>
      <c r="E24" s="6" t="s">
        <v>182</v>
      </c>
      <c r="F24" s="19">
        <v>100000</v>
      </c>
      <c r="G24" s="24">
        <v>581.45000000000005</v>
      </c>
      <c r="H24" s="24">
        <v>2.97</v>
      </c>
      <c r="I24" s="31"/>
      <c r="J24" s="31"/>
      <c r="K24" s="35"/>
    </row>
    <row r="25" spans="2:11" x14ac:dyDescent="0.25">
      <c r="B25" s="8" t="s">
        <v>2332</v>
      </c>
      <c r="C25" s="60" t="s">
        <v>2333</v>
      </c>
      <c r="D25" s="54" t="s">
        <v>2334</v>
      </c>
      <c r="E25" s="6" t="s">
        <v>51</v>
      </c>
      <c r="F25" s="19">
        <v>40000</v>
      </c>
      <c r="G25" s="24">
        <v>560.36</v>
      </c>
      <c r="H25" s="24">
        <v>2.86</v>
      </c>
      <c r="I25" s="31"/>
      <c r="J25" s="31"/>
      <c r="K25" s="35"/>
    </row>
    <row r="26" spans="2:11" x14ac:dyDescent="0.25">
      <c r="B26" s="8" t="s">
        <v>186</v>
      </c>
      <c r="C26" s="60" t="s">
        <v>187</v>
      </c>
      <c r="D26" s="54" t="s">
        <v>188</v>
      </c>
      <c r="E26" s="6" t="s">
        <v>124</v>
      </c>
      <c r="F26" s="19">
        <v>520000</v>
      </c>
      <c r="G26" s="24">
        <v>552.5</v>
      </c>
      <c r="H26" s="24">
        <v>2.82</v>
      </c>
      <c r="I26" s="31"/>
      <c r="J26" s="31"/>
      <c r="K26" s="35"/>
    </row>
    <row r="27" spans="2:11" x14ac:dyDescent="0.25">
      <c r="B27" s="8" t="s">
        <v>467</v>
      </c>
      <c r="C27" s="60" t="s">
        <v>468</v>
      </c>
      <c r="D27" s="54" t="s">
        <v>469</v>
      </c>
      <c r="E27" s="6" t="s">
        <v>55</v>
      </c>
      <c r="F27" s="19">
        <v>17000</v>
      </c>
      <c r="G27" s="24">
        <v>506.28</v>
      </c>
      <c r="H27" s="24">
        <v>2.59</v>
      </c>
      <c r="I27" s="31"/>
      <c r="J27" s="31"/>
      <c r="K27" s="35"/>
    </row>
    <row r="28" spans="2:11" x14ac:dyDescent="0.25">
      <c r="B28" s="8" t="s">
        <v>2235</v>
      </c>
      <c r="C28" s="60" t="s">
        <v>2236</v>
      </c>
      <c r="D28" s="54" t="s">
        <v>2237</v>
      </c>
      <c r="E28" s="6" t="s">
        <v>76</v>
      </c>
      <c r="F28" s="19">
        <v>70000</v>
      </c>
      <c r="G28" s="24">
        <v>491.51</v>
      </c>
      <c r="H28" s="24">
        <v>2.5099999999999998</v>
      </c>
      <c r="I28" s="31"/>
      <c r="J28" s="31"/>
      <c r="K28" s="35"/>
    </row>
    <row r="29" spans="2:11" x14ac:dyDescent="0.25">
      <c r="B29" s="8" t="s">
        <v>485</v>
      </c>
      <c r="C29" s="60" t="s">
        <v>486</v>
      </c>
      <c r="D29" s="54" t="s">
        <v>487</v>
      </c>
      <c r="E29" s="6" t="s">
        <v>55</v>
      </c>
      <c r="F29" s="19">
        <v>140000</v>
      </c>
      <c r="G29" s="24">
        <v>476.14</v>
      </c>
      <c r="H29" s="24">
        <v>2.4300000000000002</v>
      </c>
      <c r="I29" s="31"/>
      <c r="J29" s="31"/>
      <c r="K29" s="35"/>
    </row>
    <row r="30" spans="2:11" x14ac:dyDescent="0.25">
      <c r="B30" s="8" t="s">
        <v>239</v>
      </c>
      <c r="C30" s="60" t="s">
        <v>240</v>
      </c>
      <c r="D30" s="54" t="s">
        <v>241</v>
      </c>
      <c r="E30" s="6" t="s">
        <v>235</v>
      </c>
      <c r="F30" s="19">
        <v>250000</v>
      </c>
      <c r="G30" s="24">
        <v>439.1</v>
      </c>
      <c r="H30" s="24">
        <v>2.2400000000000002</v>
      </c>
      <c r="I30" s="31"/>
      <c r="J30" s="31"/>
      <c r="K30" s="35"/>
    </row>
    <row r="31" spans="2:11" x14ac:dyDescent="0.25">
      <c r="B31" s="8" t="s">
        <v>371</v>
      </c>
      <c r="C31" s="60" t="s">
        <v>372</v>
      </c>
      <c r="D31" s="54" t="s">
        <v>373</v>
      </c>
      <c r="E31" s="6" t="s">
        <v>51</v>
      </c>
      <c r="F31" s="19">
        <v>50000</v>
      </c>
      <c r="G31" s="24">
        <v>438.1</v>
      </c>
      <c r="H31" s="24">
        <v>2.2400000000000002</v>
      </c>
      <c r="I31" s="31"/>
      <c r="J31" s="31"/>
      <c r="K31" s="35"/>
    </row>
    <row r="32" spans="2:11" x14ac:dyDescent="0.25">
      <c r="B32" s="8" t="s">
        <v>114</v>
      </c>
      <c r="C32" s="60" t="s">
        <v>115</v>
      </c>
      <c r="D32" s="54" t="s">
        <v>116</v>
      </c>
      <c r="E32" s="6" t="s">
        <v>84</v>
      </c>
      <c r="F32" s="19">
        <v>340068</v>
      </c>
      <c r="G32" s="24">
        <v>428.55</v>
      </c>
      <c r="H32" s="24">
        <v>2.19</v>
      </c>
      <c r="I32" s="31"/>
      <c r="J32" s="31"/>
      <c r="K32" s="35"/>
    </row>
    <row r="33" spans="2:11" x14ac:dyDescent="0.25">
      <c r="B33" s="8" t="s">
        <v>1982</v>
      </c>
      <c r="C33" s="60" t="s">
        <v>1983</v>
      </c>
      <c r="D33" s="54" t="s">
        <v>1984</v>
      </c>
      <c r="E33" s="6" t="s">
        <v>55</v>
      </c>
      <c r="F33" s="19">
        <v>170000</v>
      </c>
      <c r="G33" s="24">
        <v>423.05</v>
      </c>
      <c r="H33" s="24">
        <v>2.16</v>
      </c>
      <c r="I33" s="31"/>
      <c r="J33" s="31"/>
      <c r="K33" s="35"/>
    </row>
    <row r="34" spans="2:11" x14ac:dyDescent="0.25">
      <c r="B34" s="8" t="s">
        <v>249</v>
      </c>
      <c r="C34" s="60" t="s">
        <v>250</v>
      </c>
      <c r="D34" s="54" t="s">
        <v>251</v>
      </c>
      <c r="E34" s="6" t="s">
        <v>106</v>
      </c>
      <c r="F34" s="19">
        <v>150000</v>
      </c>
      <c r="G34" s="24">
        <v>422.85</v>
      </c>
      <c r="H34" s="24">
        <v>2.16</v>
      </c>
      <c r="I34" s="31"/>
      <c r="J34" s="31"/>
      <c r="K34" s="35"/>
    </row>
    <row r="35" spans="2:11" x14ac:dyDescent="0.25">
      <c r="B35" s="8" t="s">
        <v>529</v>
      </c>
      <c r="C35" s="60" t="s">
        <v>530</v>
      </c>
      <c r="D35" s="54" t="s">
        <v>531</v>
      </c>
      <c r="E35" s="6" t="s">
        <v>352</v>
      </c>
      <c r="F35" s="19">
        <v>45000</v>
      </c>
      <c r="G35" s="24">
        <v>408.11</v>
      </c>
      <c r="H35" s="24">
        <v>2.08</v>
      </c>
      <c r="I35" s="31"/>
      <c r="J35" s="31"/>
      <c r="K35" s="35"/>
    </row>
    <row r="36" spans="2:11" x14ac:dyDescent="0.25">
      <c r="B36" s="8" t="s">
        <v>66</v>
      </c>
      <c r="C36" s="60" t="s">
        <v>67</v>
      </c>
      <c r="D36" s="54" t="s">
        <v>68</v>
      </c>
      <c r="E36" s="6" t="s">
        <v>69</v>
      </c>
      <c r="F36" s="19">
        <v>25000</v>
      </c>
      <c r="G36" s="24">
        <v>407</v>
      </c>
      <c r="H36" s="24">
        <v>2.08</v>
      </c>
      <c r="I36" s="31"/>
      <c r="J36" s="31"/>
      <c r="K36" s="35"/>
    </row>
    <row r="37" spans="2:11" x14ac:dyDescent="0.25">
      <c r="B37" s="8" t="s">
        <v>473</v>
      </c>
      <c r="C37" s="60" t="s">
        <v>474</v>
      </c>
      <c r="D37" s="54" t="s">
        <v>475</v>
      </c>
      <c r="E37" s="6" t="s">
        <v>65</v>
      </c>
      <c r="F37" s="19">
        <v>12000</v>
      </c>
      <c r="G37" s="24">
        <v>393.84</v>
      </c>
      <c r="H37" s="24">
        <v>2.0099999999999998</v>
      </c>
      <c r="I37" s="31"/>
      <c r="J37" s="31"/>
      <c r="K37" s="35"/>
    </row>
    <row r="38" spans="2:11" x14ac:dyDescent="0.25">
      <c r="B38" s="8" t="s">
        <v>975</v>
      </c>
      <c r="C38" s="60" t="s">
        <v>976</v>
      </c>
      <c r="D38" s="54" t="s">
        <v>977</v>
      </c>
      <c r="E38" s="6" t="s">
        <v>80</v>
      </c>
      <c r="F38" s="19">
        <v>200000</v>
      </c>
      <c r="G38" s="24">
        <v>385.62</v>
      </c>
      <c r="H38" s="24">
        <v>1.97</v>
      </c>
      <c r="I38" s="31"/>
      <c r="J38" s="31"/>
      <c r="K38" s="35"/>
    </row>
    <row r="39" spans="2:11" x14ac:dyDescent="0.25">
      <c r="B39" s="8" t="s">
        <v>2447</v>
      </c>
      <c r="C39" s="60" t="s">
        <v>2448</v>
      </c>
      <c r="D39" s="54" t="s">
        <v>2449</v>
      </c>
      <c r="E39" s="6" t="s">
        <v>222</v>
      </c>
      <c r="F39" s="19">
        <v>69739</v>
      </c>
      <c r="G39" s="24">
        <v>356.99</v>
      </c>
      <c r="H39" s="24">
        <v>1.82</v>
      </c>
      <c r="I39" s="31"/>
      <c r="J39" s="31"/>
      <c r="K39" s="35"/>
    </row>
    <row r="40" spans="2:11" x14ac:dyDescent="0.25">
      <c r="B40" s="8" t="s">
        <v>550</v>
      </c>
      <c r="C40" s="60" t="s">
        <v>551</v>
      </c>
      <c r="D40" s="54" t="s">
        <v>552</v>
      </c>
      <c r="E40" s="6" t="s">
        <v>55</v>
      </c>
      <c r="F40" s="19">
        <v>10244</v>
      </c>
      <c r="G40" s="24">
        <v>129.19999999999999</v>
      </c>
      <c r="H40" s="24">
        <v>0.66</v>
      </c>
      <c r="I40" s="31"/>
      <c r="J40" s="31"/>
      <c r="K40" s="35"/>
    </row>
    <row r="41" spans="2:11" x14ac:dyDescent="0.25">
      <c r="C41" s="58" t="s">
        <v>199</v>
      </c>
      <c r="D41" s="54"/>
      <c r="E41" s="6"/>
      <c r="F41" s="19"/>
      <c r="G41" s="25">
        <v>18412.849999999999</v>
      </c>
      <c r="H41" s="25">
        <v>94.05</v>
      </c>
      <c r="I41" s="31"/>
      <c r="J41" s="31"/>
      <c r="K41" s="35"/>
    </row>
    <row r="42" spans="2:11" x14ac:dyDescent="0.25">
      <c r="C42" s="57"/>
      <c r="D42" s="54"/>
      <c r="E42" s="6"/>
      <c r="F42" s="19"/>
      <c r="G42" s="24"/>
      <c r="H42" s="24"/>
      <c r="I42" s="31"/>
      <c r="J42" s="31"/>
      <c r="K42" s="35"/>
    </row>
    <row r="43" spans="2:11" x14ac:dyDescent="0.25">
      <c r="C43" s="58" t="s">
        <v>3</v>
      </c>
      <c r="D43" s="54"/>
      <c r="E43" s="6"/>
      <c r="F43" s="19"/>
      <c r="G43" s="24" t="s">
        <v>2</v>
      </c>
      <c r="H43" s="24" t="s">
        <v>2</v>
      </c>
      <c r="I43" s="31"/>
      <c r="J43" s="31"/>
      <c r="K43" s="35"/>
    </row>
    <row r="44" spans="2:11" x14ac:dyDescent="0.25">
      <c r="C44" s="57"/>
      <c r="D44" s="54"/>
      <c r="E44" s="6"/>
      <c r="F44" s="19"/>
      <c r="G44" s="24"/>
      <c r="H44" s="24"/>
      <c r="I44" s="31"/>
      <c r="J44" s="31"/>
      <c r="K44" s="35"/>
    </row>
    <row r="45" spans="2:11" x14ac:dyDescent="0.25">
      <c r="C45" s="58" t="s">
        <v>4</v>
      </c>
      <c r="D45" s="54"/>
      <c r="E45" s="6"/>
      <c r="F45" s="19"/>
      <c r="G45" s="24" t="s">
        <v>2</v>
      </c>
      <c r="H45" s="24" t="s">
        <v>2</v>
      </c>
      <c r="I45" s="31"/>
      <c r="J45" s="31"/>
      <c r="K45" s="35"/>
    </row>
    <row r="46" spans="2:11" x14ac:dyDescent="0.25">
      <c r="C46" s="57"/>
      <c r="D46" s="54"/>
      <c r="E46" s="6"/>
      <c r="F46" s="19"/>
      <c r="G46" s="24"/>
      <c r="H46" s="24"/>
      <c r="I46" s="31"/>
      <c r="J46" s="31"/>
      <c r="K46" s="35"/>
    </row>
    <row r="47" spans="2:11" x14ac:dyDescent="0.25">
      <c r="C47" s="58" t="s">
        <v>5</v>
      </c>
      <c r="D47" s="54"/>
      <c r="E47" s="6"/>
      <c r="F47" s="19"/>
      <c r="G47" s="24"/>
      <c r="H47" s="24"/>
      <c r="I47" s="31"/>
      <c r="J47" s="31"/>
      <c r="K47" s="35"/>
    </row>
    <row r="48" spans="2:11" x14ac:dyDescent="0.25">
      <c r="C48" s="57"/>
      <c r="D48" s="54"/>
      <c r="E48" s="6"/>
      <c r="F48" s="19"/>
      <c r="G48" s="24"/>
      <c r="H48" s="24"/>
      <c r="I48" s="31"/>
      <c r="J48" s="31"/>
      <c r="K48" s="35"/>
    </row>
    <row r="49" spans="3:11" x14ac:dyDescent="0.25">
      <c r="C49" s="58" t="s">
        <v>6</v>
      </c>
      <c r="D49" s="54"/>
      <c r="E49" s="6"/>
      <c r="F49" s="19"/>
      <c r="G49" s="24" t="s">
        <v>2</v>
      </c>
      <c r="H49" s="24" t="s">
        <v>2</v>
      </c>
      <c r="I49" s="31"/>
      <c r="J49" s="31"/>
      <c r="K49" s="35"/>
    </row>
    <row r="50" spans="3:11" x14ac:dyDescent="0.25">
      <c r="C50" s="57"/>
      <c r="D50" s="54"/>
      <c r="E50" s="6"/>
      <c r="F50" s="19"/>
      <c r="G50" s="24"/>
      <c r="H50" s="24"/>
      <c r="I50" s="31"/>
      <c r="J50" s="31"/>
      <c r="K50" s="35"/>
    </row>
    <row r="51" spans="3:11" x14ac:dyDescent="0.25">
      <c r="C51" s="58" t="s">
        <v>7</v>
      </c>
      <c r="D51" s="54"/>
      <c r="E51" s="6"/>
      <c r="F51" s="19"/>
      <c r="G51" s="24" t="s">
        <v>2</v>
      </c>
      <c r="H51" s="24" t="s">
        <v>2</v>
      </c>
      <c r="I51" s="31"/>
      <c r="J51" s="31"/>
      <c r="K51" s="35"/>
    </row>
    <row r="52" spans="3:11" x14ac:dyDescent="0.25">
      <c r="C52" s="57"/>
      <c r="D52" s="54"/>
      <c r="E52" s="6"/>
      <c r="F52" s="19"/>
      <c r="G52" s="24"/>
      <c r="H52" s="24"/>
      <c r="I52" s="31"/>
      <c r="J52" s="31"/>
      <c r="K52" s="35"/>
    </row>
    <row r="53" spans="3:11" x14ac:dyDescent="0.25">
      <c r="C53" s="58" t="s">
        <v>8</v>
      </c>
      <c r="D53" s="54"/>
      <c r="E53" s="6"/>
      <c r="F53" s="19"/>
      <c r="G53" s="24" t="s">
        <v>2</v>
      </c>
      <c r="H53" s="24" t="s">
        <v>2</v>
      </c>
      <c r="I53" s="31"/>
      <c r="J53" s="31"/>
      <c r="K53" s="35"/>
    </row>
    <row r="54" spans="3:11" x14ac:dyDescent="0.25">
      <c r="C54" s="57"/>
      <c r="D54" s="54"/>
      <c r="E54" s="6"/>
      <c r="F54" s="19"/>
      <c r="G54" s="24"/>
      <c r="H54" s="24"/>
      <c r="I54" s="31"/>
      <c r="J54" s="31"/>
      <c r="K54" s="35"/>
    </row>
    <row r="55" spans="3:11" x14ac:dyDescent="0.25">
      <c r="C55" s="58" t="s">
        <v>9</v>
      </c>
      <c r="D55" s="54"/>
      <c r="E55" s="6"/>
      <c r="F55" s="19"/>
      <c r="G55" s="24" t="s">
        <v>2</v>
      </c>
      <c r="H55" s="24" t="s">
        <v>2</v>
      </c>
      <c r="I55" s="31"/>
      <c r="J55" s="31"/>
      <c r="K55" s="35"/>
    </row>
    <row r="56" spans="3:11" x14ac:dyDescent="0.25">
      <c r="C56" s="57"/>
      <c r="D56" s="54"/>
      <c r="E56" s="6"/>
      <c r="F56" s="19"/>
      <c r="G56" s="24"/>
      <c r="H56" s="24"/>
      <c r="I56" s="31"/>
      <c r="J56" s="31"/>
      <c r="K56" s="35"/>
    </row>
    <row r="57" spans="3:11" x14ac:dyDescent="0.25">
      <c r="C57" s="58" t="s">
        <v>10</v>
      </c>
      <c r="D57" s="54"/>
      <c r="E57" s="6"/>
      <c r="F57" s="19"/>
      <c r="G57" s="24" t="s">
        <v>2</v>
      </c>
      <c r="H57" s="24" t="s">
        <v>2</v>
      </c>
      <c r="I57" s="31"/>
      <c r="J57" s="31"/>
      <c r="K57" s="35"/>
    </row>
    <row r="58" spans="3:11" x14ac:dyDescent="0.25">
      <c r="C58" s="57"/>
      <c r="D58" s="54"/>
      <c r="E58" s="6"/>
      <c r="F58" s="19"/>
      <c r="G58" s="24"/>
      <c r="H58" s="24"/>
      <c r="I58" s="31"/>
      <c r="J58" s="31"/>
      <c r="K58" s="35"/>
    </row>
    <row r="59" spans="3:11" x14ac:dyDescent="0.25">
      <c r="C59" s="58" t="s">
        <v>11</v>
      </c>
      <c r="D59" s="54"/>
      <c r="E59" s="6"/>
      <c r="F59" s="19"/>
      <c r="G59" s="24" t="s">
        <v>2</v>
      </c>
      <c r="H59" s="24" t="s">
        <v>2</v>
      </c>
      <c r="I59" s="31"/>
      <c r="J59" s="31"/>
      <c r="K59" s="35"/>
    </row>
    <row r="60" spans="3:11" x14ac:dyDescent="0.25">
      <c r="C60" s="57"/>
      <c r="D60" s="54"/>
      <c r="E60" s="6"/>
      <c r="F60" s="19"/>
      <c r="G60" s="24"/>
      <c r="H60" s="24"/>
      <c r="I60" s="31"/>
      <c r="J60" s="31"/>
      <c r="K60" s="35"/>
    </row>
    <row r="61" spans="3:11" x14ac:dyDescent="0.25">
      <c r="C61" s="58" t="s">
        <v>13</v>
      </c>
      <c r="D61" s="54"/>
      <c r="E61" s="6"/>
      <c r="F61" s="19"/>
      <c r="G61" s="24"/>
      <c r="H61" s="24"/>
      <c r="I61" s="31"/>
      <c r="J61" s="31"/>
      <c r="K61" s="35"/>
    </row>
    <row r="62" spans="3:11" x14ac:dyDescent="0.25">
      <c r="C62" s="57"/>
      <c r="D62" s="54"/>
      <c r="E62" s="6"/>
      <c r="F62" s="19"/>
      <c r="G62" s="24"/>
      <c r="H62" s="24"/>
      <c r="I62" s="31"/>
      <c r="J62" s="31"/>
      <c r="K62" s="35"/>
    </row>
    <row r="63" spans="3:11" x14ac:dyDescent="0.25">
      <c r="C63" s="58" t="s">
        <v>14</v>
      </c>
      <c r="D63" s="54"/>
      <c r="E63" s="6"/>
      <c r="F63" s="19"/>
      <c r="G63" s="24" t="s">
        <v>2</v>
      </c>
      <c r="H63" s="24" t="s">
        <v>2</v>
      </c>
      <c r="I63" s="31"/>
      <c r="J63" s="31"/>
      <c r="K63" s="35"/>
    </row>
    <row r="64" spans="3:11" x14ac:dyDescent="0.25">
      <c r="C64" s="57"/>
      <c r="D64" s="54"/>
      <c r="E64" s="6"/>
      <c r="F64" s="19"/>
      <c r="G64" s="24"/>
      <c r="H64" s="24"/>
      <c r="I64" s="31"/>
      <c r="J64" s="31"/>
      <c r="K64" s="35"/>
    </row>
    <row r="65" spans="1:11" x14ac:dyDescent="0.25">
      <c r="C65" s="58" t="s">
        <v>15</v>
      </c>
      <c r="D65" s="54"/>
      <c r="E65" s="6"/>
      <c r="F65" s="19"/>
      <c r="G65" s="24" t="s">
        <v>2</v>
      </c>
      <c r="H65" s="24" t="s">
        <v>2</v>
      </c>
      <c r="I65" s="31"/>
      <c r="J65" s="31"/>
      <c r="K65" s="35"/>
    </row>
    <row r="66" spans="1:11" x14ac:dyDescent="0.25">
      <c r="C66" s="57"/>
      <c r="D66" s="54"/>
      <c r="E66" s="6"/>
      <c r="F66" s="19"/>
      <c r="G66" s="24"/>
      <c r="H66" s="24"/>
      <c r="I66" s="31"/>
      <c r="J66" s="31"/>
      <c r="K66" s="35"/>
    </row>
    <row r="67" spans="1:11" x14ac:dyDescent="0.25">
      <c r="C67" s="58" t="s">
        <v>16</v>
      </c>
      <c r="D67" s="54"/>
      <c r="E67" s="6"/>
      <c r="F67" s="19"/>
      <c r="G67" s="24" t="s">
        <v>2</v>
      </c>
      <c r="H67" s="24" t="s">
        <v>2</v>
      </c>
      <c r="I67" s="31"/>
      <c r="J67" s="31"/>
      <c r="K67" s="35"/>
    </row>
    <row r="68" spans="1:11" x14ac:dyDescent="0.25">
      <c r="C68" s="57"/>
      <c r="D68" s="54"/>
      <c r="E68" s="6"/>
      <c r="F68" s="19"/>
      <c r="G68" s="24"/>
      <c r="H68" s="24"/>
      <c r="I68" s="31"/>
      <c r="J68" s="31"/>
      <c r="K68" s="35"/>
    </row>
    <row r="69" spans="1:11" x14ac:dyDescent="0.25">
      <c r="C69" s="58" t="s">
        <v>17</v>
      </c>
      <c r="D69" s="54"/>
      <c r="E69" s="6"/>
      <c r="F69" s="19"/>
      <c r="G69" s="24" t="s">
        <v>2</v>
      </c>
      <c r="H69" s="24" t="s">
        <v>2</v>
      </c>
      <c r="I69" s="31"/>
      <c r="J69" s="31"/>
      <c r="K69" s="35"/>
    </row>
    <row r="70" spans="1:11" x14ac:dyDescent="0.25">
      <c r="C70" s="57"/>
      <c r="D70" s="54"/>
      <c r="E70" s="6"/>
      <c r="F70" s="19"/>
      <c r="G70" s="24"/>
      <c r="H70" s="24"/>
      <c r="I70" s="31"/>
      <c r="J70" s="31"/>
      <c r="K70" s="35"/>
    </row>
    <row r="71" spans="1:11" x14ac:dyDescent="0.25">
      <c r="C71" s="58" t="s">
        <v>18</v>
      </c>
      <c r="D71" s="54"/>
      <c r="E71" s="6"/>
      <c r="F71" s="19"/>
      <c r="G71" s="24" t="s">
        <v>2</v>
      </c>
      <c r="H71" s="24" t="s">
        <v>2</v>
      </c>
      <c r="I71" s="31"/>
      <c r="J71" s="31"/>
      <c r="K71" s="35"/>
    </row>
    <row r="72" spans="1:11" x14ac:dyDescent="0.25">
      <c r="C72" s="57"/>
      <c r="D72" s="54"/>
      <c r="E72" s="6"/>
      <c r="F72" s="19"/>
      <c r="G72" s="24"/>
      <c r="H72" s="24"/>
      <c r="I72" s="31"/>
      <c r="J72" s="31"/>
      <c r="K72" s="35"/>
    </row>
    <row r="73" spans="1:11" x14ac:dyDescent="0.25">
      <c r="A73" s="10"/>
      <c r="B73" s="28"/>
      <c r="C73" s="58" t="s">
        <v>19</v>
      </c>
      <c r="D73" s="54"/>
      <c r="E73" s="6"/>
      <c r="F73" s="19"/>
      <c r="G73" s="24"/>
      <c r="H73" s="24"/>
      <c r="I73" s="31"/>
      <c r="J73" s="31"/>
      <c r="K73" s="35"/>
    </row>
    <row r="74" spans="1:11" x14ac:dyDescent="0.25">
      <c r="A74" s="28"/>
      <c r="B74" s="28"/>
      <c r="C74" s="58" t="s">
        <v>20</v>
      </c>
      <c r="D74" s="54"/>
      <c r="E74" s="6"/>
      <c r="F74" s="19"/>
      <c r="G74" s="24" t="s">
        <v>2</v>
      </c>
      <c r="H74" s="24" t="s">
        <v>2</v>
      </c>
      <c r="I74" s="31"/>
      <c r="J74" s="31"/>
      <c r="K74" s="35"/>
    </row>
    <row r="75" spans="1:11" x14ac:dyDescent="0.25">
      <c r="A75" s="28"/>
      <c r="B75" s="28"/>
      <c r="C75" s="58"/>
      <c r="D75" s="54"/>
      <c r="E75" s="6"/>
      <c r="F75" s="19"/>
      <c r="G75" s="24"/>
      <c r="H75" s="24"/>
      <c r="I75" s="31"/>
      <c r="J75" s="31"/>
      <c r="K75" s="35"/>
    </row>
    <row r="76" spans="1:11" x14ac:dyDescent="0.25">
      <c r="A76" s="28"/>
      <c r="B76" s="28"/>
      <c r="C76" s="58" t="s">
        <v>21</v>
      </c>
      <c r="D76" s="54"/>
      <c r="E76" s="6"/>
      <c r="F76" s="19"/>
      <c r="G76" s="24" t="s">
        <v>2</v>
      </c>
      <c r="H76" s="24" t="s">
        <v>2</v>
      </c>
      <c r="I76" s="31"/>
      <c r="J76" s="31"/>
      <c r="K76" s="35"/>
    </row>
    <row r="77" spans="1:11" x14ac:dyDescent="0.25">
      <c r="A77" s="28"/>
      <c r="B77" s="28"/>
      <c r="C77" s="58"/>
      <c r="D77" s="54"/>
      <c r="E77" s="6"/>
      <c r="F77" s="19"/>
      <c r="G77" s="24"/>
      <c r="H77" s="24"/>
      <c r="I77" s="31"/>
      <c r="J77" s="31"/>
      <c r="K77" s="35"/>
    </row>
    <row r="78" spans="1:11" x14ac:dyDescent="0.25">
      <c r="A78" s="28"/>
      <c r="B78" s="28"/>
      <c r="C78" s="58" t="s">
        <v>22</v>
      </c>
      <c r="D78" s="54"/>
      <c r="E78" s="6"/>
      <c r="F78" s="19"/>
      <c r="G78" s="24" t="s">
        <v>2</v>
      </c>
      <c r="H78" s="24" t="s">
        <v>2</v>
      </c>
      <c r="I78" s="31"/>
      <c r="J78" s="31"/>
      <c r="K78" s="35"/>
    </row>
    <row r="79" spans="1:11" x14ac:dyDescent="0.25">
      <c r="A79" s="28"/>
      <c r="B79" s="28"/>
      <c r="C79" s="58"/>
      <c r="D79" s="54"/>
      <c r="E79" s="6"/>
      <c r="F79" s="19"/>
      <c r="G79" s="24"/>
      <c r="H79" s="24"/>
      <c r="I79" s="31"/>
      <c r="J79" s="31"/>
      <c r="K79" s="35"/>
    </row>
    <row r="80" spans="1:11" x14ac:dyDescent="0.25">
      <c r="A80" s="28"/>
      <c r="B80" s="28"/>
      <c r="C80" s="58" t="s">
        <v>23</v>
      </c>
      <c r="D80" s="54"/>
      <c r="E80" s="6"/>
      <c r="F80" s="19"/>
      <c r="G80" s="24" t="s">
        <v>2</v>
      </c>
      <c r="H80" s="24" t="s">
        <v>2</v>
      </c>
      <c r="I80" s="31"/>
      <c r="J80" s="31"/>
      <c r="K80" s="35"/>
    </row>
    <row r="81" spans="1:54" x14ac:dyDescent="0.25">
      <c r="A81" s="28"/>
      <c r="B81" s="28"/>
      <c r="C81" s="58"/>
      <c r="D81" s="54"/>
      <c r="E81" s="6"/>
      <c r="F81" s="19"/>
      <c r="G81" s="24"/>
      <c r="H81" s="24"/>
      <c r="I81" s="31"/>
      <c r="J81" s="31"/>
      <c r="K81" s="35"/>
    </row>
    <row r="82" spans="1:54" x14ac:dyDescent="0.25">
      <c r="C82" s="59" t="s">
        <v>24</v>
      </c>
      <c r="D82" s="54"/>
      <c r="E82" s="6"/>
      <c r="F82" s="19"/>
      <c r="G82" s="24"/>
      <c r="H82" s="24"/>
      <c r="I82" s="31"/>
      <c r="J82" s="31"/>
      <c r="K82" s="35"/>
    </row>
    <row r="83" spans="1:54" x14ac:dyDescent="0.25">
      <c r="B83" s="8" t="s">
        <v>211</v>
      </c>
      <c r="C83" s="60" t="s">
        <v>212</v>
      </c>
      <c r="D83" s="54"/>
      <c r="E83" s="6"/>
      <c r="F83" s="19"/>
      <c r="G83" s="24">
        <v>1431.97</v>
      </c>
      <c r="H83" s="24">
        <v>7.32</v>
      </c>
      <c r="I83" s="31"/>
      <c r="J83" s="31"/>
      <c r="K83" s="35"/>
    </row>
    <row r="84" spans="1:54" x14ac:dyDescent="0.25">
      <c r="C84" s="58" t="s">
        <v>199</v>
      </c>
      <c r="D84" s="54"/>
      <c r="E84" s="6"/>
      <c r="F84" s="19"/>
      <c r="G84" s="25">
        <v>1431.97</v>
      </c>
      <c r="H84" s="25">
        <v>7.32</v>
      </c>
      <c r="I84" s="31"/>
      <c r="J84" s="31"/>
      <c r="K84" s="35"/>
    </row>
    <row r="85" spans="1:54" x14ac:dyDescent="0.25">
      <c r="C85" s="57"/>
      <c r="D85" s="54"/>
      <c r="E85" s="6"/>
      <c r="F85" s="19"/>
      <c r="G85" s="24"/>
      <c r="H85" s="24"/>
      <c r="I85" s="31"/>
      <c r="J85" s="31"/>
      <c r="K85" s="35"/>
    </row>
    <row r="86" spans="1:54" x14ac:dyDescent="0.25">
      <c r="A86" s="10"/>
      <c r="B86" s="28"/>
      <c r="C86" s="58" t="s">
        <v>25</v>
      </c>
      <c r="D86" s="54"/>
      <c r="E86" s="6"/>
      <c r="F86" s="19"/>
      <c r="G86" s="24"/>
      <c r="H86" s="24"/>
      <c r="I86" s="31"/>
      <c r="J86" s="31"/>
      <c r="K86" s="35"/>
    </row>
    <row r="87" spans="1:54" s="2" customFormat="1" ht="13.5" x14ac:dyDescent="0.25">
      <c r="A87" s="28"/>
      <c r="B87" s="28"/>
      <c r="C87" s="57" t="s">
        <v>4904</v>
      </c>
      <c r="D87" s="54"/>
      <c r="E87" s="6"/>
      <c r="F87" s="19"/>
      <c r="G87" s="24" t="s">
        <v>2</v>
      </c>
      <c r="H87" s="24" t="s">
        <v>2</v>
      </c>
      <c r="I87" s="31"/>
      <c r="J87" s="31"/>
      <c r="K87" s="35"/>
      <c r="L87" s="3"/>
      <c r="AI87" s="3"/>
      <c r="AV87" s="3"/>
      <c r="AX87" s="3"/>
      <c r="BB87" s="3"/>
    </row>
    <row r="88" spans="1:54" x14ac:dyDescent="0.25">
      <c r="B88" s="8"/>
      <c r="C88" s="60" t="s">
        <v>213</v>
      </c>
      <c r="D88" s="54"/>
      <c r="E88" s="6"/>
      <c r="F88" s="19"/>
      <c r="G88" s="24">
        <v>-270.24</v>
      </c>
      <c r="H88" s="24">
        <v>-1.3699999999999999</v>
      </c>
      <c r="I88" s="31"/>
      <c r="J88" s="31"/>
      <c r="K88" s="35"/>
    </row>
    <row r="89" spans="1:54" x14ac:dyDescent="0.25">
      <c r="C89" s="58" t="s">
        <v>199</v>
      </c>
      <c r="D89" s="54"/>
      <c r="E89" s="6"/>
      <c r="F89" s="19"/>
      <c r="G89" s="25">
        <v>-270.24</v>
      </c>
      <c r="H89" s="25">
        <v>-1.3699999999999999</v>
      </c>
      <c r="I89" s="31"/>
      <c r="J89" s="31"/>
      <c r="K89" s="35"/>
    </row>
    <row r="90" spans="1:54" x14ac:dyDescent="0.25">
      <c r="C90" s="57"/>
      <c r="D90" s="54"/>
      <c r="E90" s="6"/>
      <c r="F90" s="19"/>
      <c r="G90" s="24"/>
      <c r="H90" s="24"/>
      <c r="I90" s="31"/>
      <c r="J90" s="31"/>
      <c r="K90" s="35"/>
    </row>
    <row r="91" spans="1:54" x14ac:dyDescent="0.25">
      <c r="C91" s="61" t="s">
        <v>214</v>
      </c>
      <c r="D91" s="55"/>
      <c r="E91" s="5"/>
      <c r="F91" s="20"/>
      <c r="G91" s="26">
        <v>19574.580000000002</v>
      </c>
      <c r="H91" s="26">
        <v>100</v>
      </c>
      <c r="I91" s="32"/>
      <c r="J91" s="32"/>
      <c r="K91" s="36"/>
    </row>
    <row r="94" spans="1:54" x14ac:dyDescent="0.25">
      <c r="C94" s="1" t="s">
        <v>215</v>
      </c>
    </row>
    <row r="95" spans="1:54" x14ac:dyDescent="0.25">
      <c r="C95" s="37" t="s">
        <v>216</v>
      </c>
      <c r="D95" s="37"/>
      <c r="E95" s="37"/>
      <c r="F95" s="37"/>
      <c r="G95" s="37"/>
      <c r="H95" s="37"/>
      <c r="I95" s="37"/>
      <c r="J95" s="37"/>
      <c r="K95" s="37"/>
    </row>
    <row r="96" spans="1:54" x14ac:dyDescent="0.25">
      <c r="C96" s="2" t="s">
        <v>217</v>
      </c>
    </row>
    <row r="97" spans="1:256" x14ac:dyDescent="0.25">
      <c r="C97" s="2" t="s">
        <v>218</v>
      </c>
    </row>
    <row r="98" spans="1:256" ht="30" customHeight="1" x14ac:dyDescent="0.25">
      <c r="C98" s="204" t="s">
        <v>219</v>
      </c>
      <c r="D98" s="205"/>
      <c r="E98" s="205"/>
      <c r="F98" s="205"/>
      <c r="G98" s="205"/>
      <c r="H98" s="205"/>
      <c r="I98" s="205"/>
      <c r="J98" s="205"/>
      <c r="K98" s="205"/>
    </row>
    <row r="99" spans="1:256" x14ac:dyDescent="0.25">
      <c r="C99" s="2" t="s">
        <v>220</v>
      </c>
    </row>
    <row r="101" spans="1:256" x14ac:dyDescent="0.25">
      <c r="C101" s="2" t="s">
        <v>5065</v>
      </c>
      <c r="E101" s="2" t="s">
        <v>2</v>
      </c>
    </row>
    <row r="103" spans="1:256" x14ac:dyDescent="0.25">
      <c r="C103" s="2" t="s">
        <v>5066</v>
      </c>
      <c r="E103" s="2" t="s">
        <v>2</v>
      </c>
    </row>
    <row r="105" spans="1:256" x14ac:dyDescent="0.25">
      <c r="C105" s="2" t="s">
        <v>5173</v>
      </c>
    </row>
    <row r="107" spans="1:256" x14ac:dyDescent="0.25">
      <c r="C107" s="2" t="s">
        <v>5174</v>
      </c>
    </row>
    <row r="108" spans="1:256" s="83" customFormat="1" ht="35.25" customHeight="1" x14ac:dyDescent="0.25">
      <c r="A108" s="79"/>
      <c r="B108" s="79"/>
      <c r="C108" s="84" t="s">
        <v>5072</v>
      </c>
      <c r="D108" s="88" t="s">
        <v>5073</v>
      </c>
      <c r="E108" s="88" t="s">
        <v>5074</v>
      </c>
      <c r="F108" s="80"/>
      <c r="G108" s="81"/>
      <c r="H108" s="81"/>
      <c r="I108" s="81"/>
      <c r="J108" s="81"/>
      <c r="K108" s="82"/>
      <c r="L108" s="82"/>
      <c r="M108" s="79"/>
      <c r="N108" s="79"/>
      <c r="O108" s="79"/>
      <c r="P108" s="79"/>
      <c r="Q108" s="79"/>
      <c r="R108" s="79"/>
      <c r="S108" s="79"/>
      <c r="T108" s="79"/>
      <c r="U108" s="79"/>
      <c r="V108" s="79"/>
      <c r="W108" s="79"/>
      <c r="X108" s="79"/>
      <c r="Y108" s="79"/>
      <c r="Z108" s="79"/>
      <c r="AA108" s="79"/>
      <c r="AB108" s="79"/>
      <c r="AC108" s="79"/>
      <c r="AD108" s="79"/>
      <c r="AE108" s="79"/>
      <c r="AF108" s="79"/>
      <c r="AG108" s="79"/>
      <c r="AH108" s="79"/>
      <c r="AI108" s="82"/>
      <c r="AJ108" s="79"/>
      <c r="AK108" s="79"/>
      <c r="AL108" s="79"/>
      <c r="AM108" s="79"/>
      <c r="AN108" s="79"/>
      <c r="AO108" s="79"/>
      <c r="AP108" s="79"/>
      <c r="AQ108" s="79"/>
      <c r="AR108" s="79"/>
      <c r="AS108" s="79"/>
      <c r="AT108" s="79"/>
      <c r="AU108" s="79"/>
      <c r="AV108" s="82"/>
      <c r="AW108" s="79"/>
      <c r="AX108" s="82"/>
      <c r="AY108" s="79"/>
      <c r="AZ108" s="79"/>
      <c r="BA108" s="79"/>
      <c r="BB108" s="82"/>
      <c r="BC108" s="79"/>
      <c r="BD108" s="79"/>
      <c r="BE108" s="79"/>
      <c r="BF108" s="79"/>
      <c r="BG108" s="79"/>
      <c r="BH108" s="79"/>
      <c r="BI108" s="79"/>
      <c r="BJ108" s="79"/>
      <c r="BK108" s="79"/>
      <c r="BL108" s="79"/>
      <c r="BM108" s="79"/>
      <c r="BN108" s="79"/>
      <c r="BO108" s="79"/>
      <c r="BP108" s="79"/>
      <c r="BQ108" s="79"/>
      <c r="BR108" s="79"/>
      <c r="BS108" s="79"/>
      <c r="BT108" s="79"/>
      <c r="BU108" s="79"/>
      <c r="BV108" s="79"/>
      <c r="BW108" s="79"/>
      <c r="BX108" s="79"/>
      <c r="BY108" s="79"/>
      <c r="BZ108" s="79"/>
      <c r="CA108" s="79"/>
      <c r="CB108" s="79"/>
      <c r="CC108" s="79"/>
      <c r="CD108" s="79"/>
      <c r="CE108" s="79"/>
      <c r="CF108" s="79"/>
      <c r="CG108" s="79"/>
      <c r="CH108" s="79"/>
      <c r="CI108" s="79"/>
      <c r="CJ108" s="79"/>
      <c r="CK108" s="79"/>
      <c r="CL108" s="79"/>
      <c r="CM108" s="79"/>
      <c r="CN108" s="79"/>
      <c r="CO108" s="79"/>
      <c r="CP108" s="79"/>
      <c r="CQ108" s="79"/>
      <c r="CR108" s="79"/>
      <c r="CS108" s="79"/>
      <c r="CT108" s="79"/>
      <c r="CU108" s="79"/>
      <c r="CV108" s="79"/>
      <c r="CW108" s="79"/>
      <c r="CX108" s="79"/>
      <c r="CY108" s="79"/>
      <c r="CZ108" s="79"/>
      <c r="DA108" s="79"/>
      <c r="DB108" s="79"/>
      <c r="DC108" s="79"/>
      <c r="DD108" s="79"/>
      <c r="DE108" s="79"/>
      <c r="DF108" s="79"/>
      <c r="DG108" s="79"/>
      <c r="DH108" s="79"/>
      <c r="DI108" s="79"/>
      <c r="DJ108" s="79"/>
      <c r="DK108" s="79"/>
      <c r="DL108" s="79"/>
      <c r="DM108" s="79"/>
      <c r="DN108" s="79"/>
      <c r="DO108" s="79"/>
      <c r="DP108" s="79"/>
      <c r="DQ108" s="79"/>
      <c r="DR108" s="79"/>
      <c r="DS108" s="79"/>
      <c r="DT108" s="79"/>
      <c r="DU108" s="79"/>
      <c r="DV108" s="79"/>
      <c r="DW108" s="79"/>
      <c r="DX108" s="79"/>
      <c r="DY108" s="79"/>
      <c r="DZ108" s="79"/>
      <c r="EA108" s="79"/>
      <c r="EB108" s="79"/>
      <c r="EC108" s="79"/>
      <c r="ED108" s="79"/>
      <c r="EE108" s="79"/>
      <c r="EF108" s="79"/>
      <c r="EG108" s="79"/>
      <c r="EH108" s="79"/>
      <c r="EI108" s="79"/>
      <c r="EJ108" s="79"/>
      <c r="EK108" s="79"/>
      <c r="EL108" s="79"/>
      <c r="EM108" s="79"/>
      <c r="EN108" s="79"/>
      <c r="EO108" s="79"/>
      <c r="EP108" s="79"/>
      <c r="EQ108" s="79"/>
      <c r="ER108" s="79"/>
      <c r="ES108" s="79"/>
      <c r="ET108" s="79"/>
      <c r="EU108" s="79"/>
      <c r="EV108" s="79"/>
      <c r="EW108" s="79"/>
      <c r="EX108" s="79"/>
      <c r="EY108" s="79"/>
      <c r="EZ108" s="79"/>
      <c r="FA108" s="79"/>
      <c r="FB108" s="79"/>
      <c r="FC108" s="79"/>
      <c r="FD108" s="79"/>
      <c r="FE108" s="79"/>
      <c r="FF108" s="79"/>
      <c r="FG108" s="79"/>
      <c r="FH108" s="79"/>
      <c r="FI108" s="79"/>
      <c r="FJ108" s="79"/>
      <c r="FK108" s="79"/>
      <c r="FL108" s="79"/>
      <c r="FM108" s="79"/>
      <c r="FN108" s="79"/>
      <c r="FO108" s="79"/>
      <c r="FP108" s="79"/>
      <c r="FQ108" s="79"/>
      <c r="FR108" s="79"/>
      <c r="FS108" s="79"/>
      <c r="FT108" s="79"/>
      <c r="FU108" s="79"/>
      <c r="FV108" s="79"/>
      <c r="FW108" s="79"/>
      <c r="FX108" s="79"/>
      <c r="FY108" s="79"/>
      <c r="FZ108" s="79"/>
      <c r="GA108" s="79"/>
      <c r="GB108" s="79"/>
      <c r="GC108" s="79"/>
      <c r="GD108" s="79"/>
      <c r="GE108" s="79"/>
      <c r="GF108" s="79"/>
      <c r="GG108" s="79"/>
      <c r="GH108" s="79"/>
      <c r="GI108" s="79"/>
      <c r="GJ108" s="79"/>
      <c r="GK108" s="79"/>
      <c r="GL108" s="79"/>
      <c r="GM108" s="79"/>
      <c r="GN108" s="79"/>
      <c r="GO108" s="79"/>
      <c r="GP108" s="79"/>
      <c r="GQ108" s="79"/>
      <c r="GR108" s="79"/>
      <c r="GS108" s="79"/>
      <c r="GT108" s="79"/>
      <c r="GU108" s="79"/>
      <c r="GV108" s="79"/>
      <c r="GW108" s="79"/>
      <c r="GX108" s="79"/>
      <c r="GY108" s="79"/>
      <c r="GZ108" s="79"/>
      <c r="HA108" s="79"/>
      <c r="HB108" s="79"/>
      <c r="HC108" s="79"/>
      <c r="HD108" s="79"/>
      <c r="HE108" s="79"/>
      <c r="HF108" s="79"/>
      <c r="HG108" s="79"/>
      <c r="HH108" s="79"/>
      <c r="HI108" s="79"/>
      <c r="HJ108" s="79"/>
      <c r="HK108" s="79"/>
      <c r="HL108" s="79"/>
      <c r="HM108" s="79"/>
      <c r="HN108" s="79"/>
      <c r="HO108" s="79"/>
      <c r="HP108" s="79"/>
      <c r="HQ108" s="79"/>
      <c r="HR108" s="79"/>
      <c r="HS108" s="79"/>
      <c r="HT108" s="79"/>
      <c r="HU108" s="79"/>
      <c r="HV108" s="79"/>
      <c r="HW108" s="79"/>
      <c r="HX108" s="79"/>
      <c r="HY108" s="79"/>
      <c r="HZ108" s="79"/>
      <c r="IA108" s="79"/>
      <c r="IB108" s="79"/>
      <c r="IC108" s="79"/>
      <c r="ID108" s="79"/>
      <c r="IE108" s="79"/>
      <c r="IF108" s="79"/>
      <c r="IG108" s="79"/>
      <c r="IH108" s="79"/>
      <c r="II108" s="79"/>
      <c r="IJ108" s="79"/>
      <c r="IK108" s="79"/>
      <c r="IL108" s="79"/>
      <c r="IM108" s="79"/>
      <c r="IN108" s="79"/>
      <c r="IO108" s="79"/>
      <c r="IP108" s="79"/>
      <c r="IQ108" s="79"/>
      <c r="IR108" s="79"/>
      <c r="IS108" s="79"/>
      <c r="IT108" s="79"/>
      <c r="IU108" s="79"/>
      <c r="IV108" s="79"/>
    </row>
    <row r="109" spans="1:256" s="83" customFormat="1" x14ac:dyDescent="0.25">
      <c r="A109" s="79"/>
      <c r="B109" s="79"/>
      <c r="C109" s="86" t="s">
        <v>5075</v>
      </c>
      <c r="D109" s="89">
        <v>40.412100000000002</v>
      </c>
      <c r="E109" s="89">
        <v>40.136200000000002</v>
      </c>
      <c r="F109" s="80"/>
      <c r="G109" s="81"/>
      <c r="H109" s="81"/>
      <c r="I109" s="81"/>
      <c r="J109" s="81"/>
      <c r="K109" s="82"/>
      <c r="L109" s="82"/>
      <c r="M109" s="79"/>
      <c r="N109" s="79"/>
      <c r="O109" s="79"/>
      <c r="P109" s="79"/>
      <c r="Q109" s="79"/>
      <c r="R109" s="79"/>
      <c r="S109" s="79"/>
      <c r="T109" s="79"/>
      <c r="U109" s="79"/>
      <c r="V109" s="79"/>
      <c r="W109" s="79"/>
      <c r="X109" s="79"/>
      <c r="Y109" s="79"/>
      <c r="Z109" s="79"/>
      <c r="AA109" s="79"/>
      <c r="AB109" s="79"/>
      <c r="AC109" s="79"/>
      <c r="AD109" s="79"/>
      <c r="AE109" s="79"/>
      <c r="AF109" s="79"/>
      <c r="AG109" s="79"/>
      <c r="AH109" s="79"/>
      <c r="AI109" s="82"/>
      <c r="AJ109" s="79"/>
      <c r="AK109" s="79"/>
      <c r="AL109" s="79"/>
      <c r="AM109" s="79"/>
      <c r="AN109" s="79"/>
      <c r="AO109" s="79"/>
      <c r="AP109" s="79"/>
      <c r="AQ109" s="79"/>
      <c r="AR109" s="79"/>
      <c r="AS109" s="79"/>
      <c r="AT109" s="79"/>
      <c r="AU109" s="79"/>
      <c r="AV109" s="82"/>
      <c r="AW109" s="79"/>
      <c r="AX109" s="82"/>
      <c r="AY109" s="79"/>
      <c r="AZ109" s="79"/>
      <c r="BA109" s="79"/>
      <c r="BB109" s="82"/>
      <c r="BC109" s="79"/>
      <c r="BD109" s="79"/>
      <c r="BE109" s="79"/>
      <c r="BF109" s="79"/>
      <c r="BG109" s="79"/>
      <c r="BH109" s="79"/>
      <c r="BI109" s="79"/>
      <c r="BJ109" s="79"/>
      <c r="BK109" s="79"/>
      <c r="BL109" s="79"/>
      <c r="BM109" s="79"/>
      <c r="BN109" s="79"/>
      <c r="BO109" s="79"/>
      <c r="BP109" s="79"/>
      <c r="BQ109" s="79"/>
      <c r="BR109" s="79"/>
      <c r="BS109" s="79"/>
      <c r="BT109" s="79"/>
      <c r="BU109" s="79"/>
      <c r="BV109" s="79"/>
      <c r="BW109" s="79"/>
      <c r="BX109" s="79"/>
      <c r="BY109" s="79"/>
      <c r="BZ109" s="79"/>
      <c r="CA109" s="79"/>
      <c r="CB109" s="79"/>
      <c r="CC109" s="79"/>
      <c r="CD109" s="79"/>
      <c r="CE109" s="79"/>
      <c r="CF109" s="79"/>
      <c r="CG109" s="79"/>
      <c r="CH109" s="79"/>
      <c r="CI109" s="79"/>
      <c r="CJ109" s="79"/>
      <c r="CK109" s="79"/>
      <c r="CL109" s="79"/>
      <c r="CM109" s="79"/>
      <c r="CN109" s="79"/>
      <c r="CO109" s="79"/>
      <c r="CP109" s="79"/>
      <c r="CQ109" s="79"/>
      <c r="CR109" s="79"/>
      <c r="CS109" s="79"/>
      <c r="CT109" s="79"/>
      <c r="CU109" s="79"/>
      <c r="CV109" s="79"/>
      <c r="CW109" s="79"/>
      <c r="CX109" s="79"/>
      <c r="CY109" s="79"/>
      <c r="CZ109" s="79"/>
      <c r="DA109" s="79"/>
      <c r="DB109" s="79"/>
      <c r="DC109" s="79"/>
      <c r="DD109" s="79"/>
      <c r="DE109" s="79"/>
      <c r="DF109" s="79"/>
      <c r="DG109" s="79"/>
      <c r="DH109" s="79"/>
      <c r="DI109" s="79"/>
      <c r="DJ109" s="79"/>
      <c r="DK109" s="79"/>
      <c r="DL109" s="79"/>
      <c r="DM109" s="79"/>
      <c r="DN109" s="79"/>
      <c r="DO109" s="79"/>
      <c r="DP109" s="79"/>
      <c r="DQ109" s="79"/>
      <c r="DR109" s="79"/>
      <c r="DS109" s="79"/>
      <c r="DT109" s="79"/>
      <c r="DU109" s="79"/>
      <c r="DV109" s="79"/>
      <c r="DW109" s="79"/>
      <c r="DX109" s="79"/>
      <c r="DY109" s="79"/>
      <c r="DZ109" s="79"/>
      <c r="EA109" s="79"/>
      <c r="EB109" s="79"/>
      <c r="EC109" s="79"/>
      <c r="ED109" s="79"/>
      <c r="EE109" s="79"/>
      <c r="EF109" s="79"/>
      <c r="EG109" s="79"/>
      <c r="EH109" s="79"/>
      <c r="EI109" s="79"/>
      <c r="EJ109" s="79"/>
      <c r="EK109" s="79"/>
      <c r="EL109" s="79"/>
      <c r="EM109" s="79"/>
      <c r="EN109" s="79"/>
      <c r="EO109" s="79"/>
      <c r="EP109" s="79"/>
      <c r="EQ109" s="79"/>
      <c r="ER109" s="79"/>
      <c r="ES109" s="79"/>
      <c r="ET109" s="79"/>
      <c r="EU109" s="79"/>
      <c r="EV109" s="79"/>
      <c r="EW109" s="79"/>
      <c r="EX109" s="79"/>
      <c r="EY109" s="79"/>
      <c r="EZ109" s="79"/>
      <c r="FA109" s="79"/>
      <c r="FB109" s="79"/>
      <c r="FC109" s="79"/>
      <c r="FD109" s="79"/>
      <c r="FE109" s="79"/>
      <c r="FF109" s="79"/>
      <c r="FG109" s="79"/>
      <c r="FH109" s="79"/>
      <c r="FI109" s="79"/>
      <c r="FJ109" s="79"/>
      <c r="FK109" s="79"/>
      <c r="FL109" s="79"/>
      <c r="FM109" s="79"/>
      <c r="FN109" s="79"/>
      <c r="FO109" s="79"/>
      <c r="FP109" s="79"/>
      <c r="FQ109" s="79"/>
      <c r="FR109" s="79"/>
      <c r="FS109" s="79"/>
      <c r="FT109" s="79"/>
      <c r="FU109" s="79"/>
      <c r="FV109" s="79"/>
      <c r="FW109" s="79"/>
      <c r="FX109" s="79"/>
      <c r="FY109" s="79"/>
      <c r="FZ109" s="79"/>
      <c r="GA109" s="79"/>
      <c r="GB109" s="79"/>
      <c r="GC109" s="79"/>
      <c r="GD109" s="79"/>
      <c r="GE109" s="79"/>
      <c r="GF109" s="79"/>
      <c r="GG109" s="79"/>
      <c r="GH109" s="79"/>
      <c r="GI109" s="79"/>
      <c r="GJ109" s="79"/>
      <c r="GK109" s="79"/>
      <c r="GL109" s="79"/>
      <c r="GM109" s="79"/>
      <c r="GN109" s="79"/>
      <c r="GO109" s="79"/>
      <c r="GP109" s="79"/>
      <c r="GQ109" s="79"/>
      <c r="GR109" s="79"/>
      <c r="GS109" s="79"/>
      <c r="GT109" s="79"/>
      <c r="GU109" s="79"/>
      <c r="GV109" s="79"/>
      <c r="GW109" s="79"/>
      <c r="GX109" s="79"/>
      <c r="GY109" s="79"/>
      <c r="GZ109" s="79"/>
      <c r="HA109" s="79"/>
      <c r="HB109" s="79"/>
      <c r="HC109" s="79"/>
      <c r="HD109" s="79"/>
      <c r="HE109" s="79"/>
      <c r="HF109" s="79"/>
      <c r="HG109" s="79"/>
      <c r="HH109" s="79"/>
      <c r="HI109" s="79"/>
      <c r="HJ109" s="79"/>
      <c r="HK109" s="79"/>
      <c r="HL109" s="79"/>
      <c r="HM109" s="79"/>
      <c r="HN109" s="79"/>
      <c r="HO109" s="79"/>
      <c r="HP109" s="79"/>
      <c r="HQ109" s="79"/>
      <c r="HR109" s="79"/>
      <c r="HS109" s="79"/>
      <c r="HT109" s="79"/>
      <c r="HU109" s="79"/>
      <c r="HV109" s="79"/>
      <c r="HW109" s="79"/>
      <c r="HX109" s="79"/>
      <c r="HY109" s="79"/>
      <c r="HZ109" s="79"/>
      <c r="IA109" s="79"/>
      <c r="IB109" s="79"/>
      <c r="IC109" s="79"/>
      <c r="ID109" s="79"/>
      <c r="IE109" s="79"/>
      <c r="IF109" s="79"/>
      <c r="IG109" s="79"/>
      <c r="IH109" s="79"/>
      <c r="II109" s="79"/>
      <c r="IJ109" s="79"/>
      <c r="IK109" s="79"/>
      <c r="IL109" s="79"/>
      <c r="IM109" s="79"/>
      <c r="IN109" s="79"/>
      <c r="IO109" s="79"/>
      <c r="IP109" s="79"/>
      <c r="IQ109" s="79"/>
      <c r="IR109" s="79"/>
      <c r="IS109" s="79"/>
      <c r="IT109" s="79"/>
      <c r="IU109" s="79"/>
      <c r="IV109" s="79"/>
    </row>
    <row r="110" spans="1:256" s="83" customFormat="1" x14ac:dyDescent="0.25">
      <c r="A110" s="79"/>
      <c r="B110" s="79"/>
      <c r="C110" s="86" t="s">
        <v>5076</v>
      </c>
      <c r="D110" s="89">
        <v>47.700800000000001</v>
      </c>
      <c r="E110" s="89">
        <v>47.375100000000003</v>
      </c>
      <c r="F110" s="80"/>
      <c r="G110" s="81"/>
      <c r="H110" s="81"/>
      <c r="I110" s="81"/>
      <c r="J110" s="81"/>
      <c r="K110" s="82"/>
      <c r="L110" s="82"/>
      <c r="M110" s="79"/>
      <c r="N110" s="79"/>
      <c r="O110" s="79"/>
      <c r="P110" s="79"/>
      <c r="Q110" s="79"/>
      <c r="R110" s="79"/>
      <c r="S110" s="79"/>
      <c r="T110" s="79"/>
      <c r="U110" s="79"/>
      <c r="V110" s="79"/>
      <c r="W110" s="79"/>
      <c r="X110" s="79"/>
      <c r="Y110" s="79"/>
      <c r="Z110" s="79"/>
      <c r="AA110" s="79"/>
      <c r="AB110" s="79"/>
      <c r="AC110" s="79"/>
      <c r="AD110" s="79"/>
      <c r="AE110" s="79"/>
      <c r="AF110" s="79"/>
      <c r="AG110" s="79"/>
      <c r="AH110" s="79"/>
      <c r="AI110" s="82"/>
      <c r="AJ110" s="79"/>
      <c r="AK110" s="79"/>
      <c r="AL110" s="79"/>
      <c r="AM110" s="79"/>
      <c r="AN110" s="79"/>
      <c r="AO110" s="79"/>
      <c r="AP110" s="79"/>
      <c r="AQ110" s="79"/>
      <c r="AR110" s="79"/>
      <c r="AS110" s="79"/>
      <c r="AT110" s="79"/>
      <c r="AU110" s="79"/>
      <c r="AV110" s="82"/>
      <c r="AW110" s="79"/>
      <c r="AX110" s="82"/>
      <c r="AY110" s="79"/>
      <c r="AZ110" s="79"/>
      <c r="BA110" s="79"/>
      <c r="BB110" s="82"/>
      <c r="BC110" s="79"/>
      <c r="BD110" s="79"/>
      <c r="BE110" s="79"/>
      <c r="BF110" s="79"/>
      <c r="BG110" s="79"/>
      <c r="BH110" s="79"/>
      <c r="BI110" s="79"/>
      <c r="BJ110" s="79"/>
      <c r="BK110" s="79"/>
      <c r="BL110" s="79"/>
      <c r="BM110" s="79"/>
      <c r="BN110" s="79"/>
      <c r="BO110" s="79"/>
      <c r="BP110" s="79"/>
      <c r="BQ110" s="79"/>
      <c r="BR110" s="79"/>
      <c r="BS110" s="79"/>
      <c r="BT110" s="79"/>
      <c r="BU110" s="79"/>
      <c r="BV110" s="79"/>
      <c r="BW110" s="79"/>
      <c r="BX110" s="79"/>
      <c r="BY110" s="79"/>
      <c r="BZ110" s="79"/>
      <c r="CA110" s="79"/>
      <c r="CB110" s="79"/>
      <c r="CC110" s="79"/>
      <c r="CD110" s="79"/>
      <c r="CE110" s="79"/>
      <c r="CF110" s="79"/>
      <c r="CG110" s="79"/>
      <c r="CH110" s="79"/>
      <c r="CI110" s="79"/>
      <c r="CJ110" s="79"/>
      <c r="CK110" s="79"/>
      <c r="CL110" s="79"/>
      <c r="CM110" s="79"/>
      <c r="CN110" s="79"/>
      <c r="CO110" s="79"/>
      <c r="CP110" s="79"/>
      <c r="CQ110" s="79"/>
      <c r="CR110" s="79"/>
      <c r="CS110" s="79"/>
      <c r="CT110" s="79"/>
      <c r="CU110" s="79"/>
      <c r="CV110" s="79"/>
      <c r="CW110" s="79"/>
      <c r="CX110" s="79"/>
      <c r="CY110" s="79"/>
      <c r="CZ110" s="79"/>
      <c r="DA110" s="79"/>
      <c r="DB110" s="79"/>
      <c r="DC110" s="79"/>
      <c r="DD110" s="79"/>
      <c r="DE110" s="79"/>
      <c r="DF110" s="79"/>
      <c r="DG110" s="79"/>
      <c r="DH110" s="79"/>
      <c r="DI110" s="79"/>
      <c r="DJ110" s="79"/>
      <c r="DK110" s="79"/>
      <c r="DL110" s="79"/>
      <c r="DM110" s="79"/>
      <c r="DN110" s="79"/>
      <c r="DO110" s="79"/>
      <c r="DP110" s="79"/>
      <c r="DQ110" s="79"/>
      <c r="DR110" s="79"/>
      <c r="DS110" s="79"/>
      <c r="DT110" s="79"/>
      <c r="DU110" s="79"/>
      <c r="DV110" s="79"/>
      <c r="DW110" s="79"/>
      <c r="DX110" s="79"/>
      <c r="DY110" s="79"/>
      <c r="DZ110" s="79"/>
      <c r="EA110" s="79"/>
      <c r="EB110" s="79"/>
      <c r="EC110" s="79"/>
      <c r="ED110" s="79"/>
      <c r="EE110" s="79"/>
      <c r="EF110" s="79"/>
      <c r="EG110" s="79"/>
      <c r="EH110" s="79"/>
      <c r="EI110" s="79"/>
      <c r="EJ110" s="79"/>
      <c r="EK110" s="79"/>
      <c r="EL110" s="79"/>
      <c r="EM110" s="79"/>
      <c r="EN110" s="79"/>
      <c r="EO110" s="79"/>
      <c r="EP110" s="79"/>
      <c r="EQ110" s="79"/>
      <c r="ER110" s="79"/>
      <c r="ES110" s="79"/>
      <c r="ET110" s="79"/>
      <c r="EU110" s="79"/>
      <c r="EV110" s="79"/>
      <c r="EW110" s="79"/>
      <c r="EX110" s="79"/>
      <c r="EY110" s="79"/>
      <c r="EZ110" s="79"/>
      <c r="FA110" s="79"/>
      <c r="FB110" s="79"/>
      <c r="FC110" s="79"/>
      <c r="FD110" s="79"/>
      <c r="FE110" s="79"/>
      <c r="FF110" s="79"/>
      <c r="FG110" s="79"/>
      <c r="FH110" s="79"/>
      <c r="FI110" s="79"/>
      <c r="FJ110" s="79"/>
      <c r="FK110" s="79"/>
      <c r="FL110" s="79"/>
      <c r="FM110" s="79"/>
      <c r="FN110" s="79"/>
      <c r="FO110" s="79"/>
      <c r="FP110" s="79"/>
      <c r="FQ110" s="79"/>
      <c r="FR110" s="79"/>
      <c r="FS110" s="79"/>
      <c r="FT110" s="79"/>
      <c r="FU110" s="79"/>
      <c r="FV110" s="79"/>
      <c r="FW110" s="79"/>
      <c r="FX110" s="79"/>
      <c r="FY110" s="79"/>
      <c r="FZ110" s="79"/>
      <c r="GA110" s="79"/>
      <c r="GB110" s="79"/>
      <c r="GC110" s="79"/>
      <c r="GD110" s="79"/>
      <c r="GE110" s="79"/>
      <c r="GF110" s="79"/>
      <c r="GG110" s="79"/>
      <c r="GH110" s="79"/>
      <c r="GI110" s="79"/>
      <c r="GJ110" s="79"/>
      <c r="GK110" s="79"/>
      <c r="GL110" s="79"/>
      <c r="GM110" s="79"/>
      <c r="GN110" s="79"/>
      <c r="GO110" s="79"/>
      <c r="GP110" s="79"/>
      <c r="GQ110" s="79"/>
      <c r="GR110" s="79"/>
      <c r="GS110" s="79"/>
      <c r="GT110" s="79"/>
      <c r="GU110" s="79"/>
      <c r="GV110" s="79"/>
      <c r="GW110" s="79"/>
      <c r="GX110" s="79"/>
      <c r="GY110" s="79"/>
      <c r="GZ110" s="79"/>
      <c r="HA110" s="79"/>
      <c r="HB110" s="79"/>
      <c r="HC110" s="79"/>
      <c r="HD110" s="79"/>
      <c r="HE110" s="79"/>
      <c r="HF110" s="79"/>
      <c r="HG110" s="79"/>
      <c r="HH110" s="79"/>
      <c r="HI110" s="79"/>
      <c r="HJ110" s="79"/>
      <c r="HK110" s="79"/>
      <c r="HL110" s="79"/>
      <c r="HM110" s="79"/>
      <c r="HN110" s="79"/>
      <c r="HO110" s="79"/>
      <c r="HP110" s="79"/>
      <c r="HQ110" s="79"/>
      <c r="HR110" s="79"/>
      <c r="HS110" s="79"/>
      <c r="HT110" s="79"/>
      <c r="HU110" s="79"/>
      <c r="HV110" s="79"/>
      <c r="HW110" s="79"/>
      <c r="HX110" s="79"/>
      <c r="HY110" s="79"/>
      <c r="HZ110" s="79"/>
      <c r="IA110" s="79"/>
      <c r="IB110" s="79"/>
      <c r="IC110" s="79"/>
      <c r="ID110" s="79"/>
      <c r="IE110" s="79"/>
      <c r="IF110" s="79"/>
      <c r="IG110" s="79"/>
      <c r="IH110" s="79"/>
      <c r="II110" s="79"/>
      <c r="IJ110" s="79"/>
      <c r="IK110" s="79"/>
      <c r="IL110" s="79"/>
      <c r="IM110" s="79"/>
      <c r="IN110" s="79"/>
      <c r="IO110" s="79"/>
      <c r="IP110" s="79"/>
      <c r="IQ110" s="79"/>
      <c r="IR110" s="79"/>
      <c r="IS110" s="79"/>
      <c r="IT110" s="79"/>
      <c r="IU110" s="79"/>
      <c r="IV110" s="79"/>
    </row>
    <row r="111" spans="1:256" s="83" customFormat="1" x14ac:dyDescent="0.25">
      <c r="A111" s="79"/>
      <c r="B111" s="79"/>
      <c r="C111" s="86" t="s">
        <v>5077</v>
      </c>
      <c r="D111" s="89">
        <v>42.6708</v>
      </c>
      <c r="E111" s="89">
        <v>42.388399999999997</v>
      </c>
      <c r="F111" s="80"/>
      <c r="G111" s="81"/>
      <c r="H111" s="81"/>
      <c r="I111" s="81"/>
      <c r="J111" s="81"/>
      <c r="K111" s="82"/>
      <c r="L111" s="82"/>
      <c r="M111" s="79"/>
      <c r="N111" s="79"/>
      <c r="O111" s="79"/>
      <c r="P111" s="79"/>
      <c r="Q111" s="79"/>
      <c r="R111" s="79"/>
      <c r="S111" s="79"/>
      <c r="T111" s="79"/>
      <c r="U111" s="79"/>
      <c r="V111" s="79"/>
      <c r="W111" s="79"/>
      <c r="X111" s="79"/>
      <c r="Y111" s="79"/>
      <c r="Z111" s="79"/>
      <c r="AA111" s="79"/>
      <c r="AB111" s="79"/>
      <c r="AC111" s="79"/>
      <c r="AD111" s="79"/>
      <c r="AE111" s="79"/>
      <c r="AF111" s="79"/>
      <c r="AG111" s="79"/>
      <c r="AH111" s="79"/>
      <c r="AI111" s="82"/>
      <c r="AJ111" s="79"/>
      <c r="AK111" s="79"/>
      <c r="AL111" s="79"/>
      <c r="AM111" s="79"/>
      <c r="AN111" s="79"/>
      <c r="AO111" s="79"/>
      <c r="AP111" s="79"/>
      <c r="AQ111" s="79"/>
      <c r="AR111" s="79"/>
      <c r="AS111" s="79"/>
      <c r="AT111" s="79"/>
      <c r="AU111" s="79"/>
      <c r="AV111" s="82"/>
      <c r="AW111" s="79"/>
      <c r="AX111" s="82"/>
      <c r="AY111" s="79"/>
      <c r="AZ111" s="79"/>
      <c r="BA111" s="79"/>
      <c r="BB111" s="82"/>
      <c r="BC111" s="79"/>
      <c r="BD111" s="79"/>
      <c r="BE111" s="79"/>
      <c r="BF111" s="79"/>
      <c r="BG111" s="79"/>
      <c r="BH111" s="79"/>
      <c r="BI111" s="79"/>
      <c r="BJ111" s="79"/>
      <c r="BK111" s="79"/>
      <c r="BL111" s="79"/>
      <c r="BM111" s="79"/>
      <c r="BN111" s="79"/>
      <c r="BO111" s="79"/>
      <c r="BP111" s="79"/>
      <c r="BQ111" s="79"/>
      <c r="BR111" s="79"/>
      <c r="BS111" s="79"/>
      <c r="BT111" s="79"/>
      <c r="BU111" s="79"/>
      <c r="BV111" s="79"/>
      <c r="BW111" s="79"/>
      <c r="BX111" s="79"/>
      <c r="BY111" s="79"/>
      <c r="BZ111" s="79"/>
      <c r="CA111" s="79"/>
      <c r="CB111" s="79"/>
      <c r="CC111" s="79"/>
      <c r="CD111" s="79"/>
      <c r="CE111" s="79"/>
      <c r="CF111" s="79"/>
      <c r="CG111" s="79"/>
      <c r="CH111" s="79"/>
      <c r="CI111" s="79"/>
      <c r="CJ111" s="79"/>
      <c r="CK111" s="79"/>
      <c r="CL111" s="79"/>
      <c r="CM111" s="79"/>
      <c r="CN111" s="79"/>
      <c r="CO111" s="79"/>
      <c r="CP111" s="79"/>
      <c r="CQ111" s="79"/>
      <c r="CR111" s="79"/>
      <c r="CS111" s="79"/>
      <c r="CT111" s="79"/>
      <c r="CU111" s="79"/>
      <c r="CV111" s="79"/>
      <c r="CW111" s="79"/>
      <c r="CX111" s="79"/>
      <c r="CY111" s="79"/>
      <c r="CZ111" s="79"/>
      <c r="DA111" s="79"/>
      <c r="DB111" s="79"/>
      <c r="DC111" s="79"/>
      <c r="DD111" s="79"/>
      <c r="DE111" s="79"/>
      <c r="DF111" s="79"/>
      <c r="DG111" s="79"/>
      <c r="DH111" s="79"/>
      <c r="DI111" s="79"/>
      <c r="DJ111" s="79"/>
      <c r="DK111" s="79"/>
      <c r="DL111" s="79"/>
      <c r="DM111" s="79"/>
      <c r="DN111" s="79"/>
      <c r="DO111" s="79"/>
      <c r="DP111" s="79"/>
      <c r="DQ111" s="79"/>
      <c r="DR111" s="79"/>
      <c r="DS111" s="79"/>
      <c r="DT111" s="79"/>
      <c r="DU111" s="79"/>
      <c r="DV111" s="79"/>
      <c r="DW111" s="79"/>
      <c r="DX111" s="79"/>
      <c r="DY111" s="79"/>
      <c r="DZ111" s="79"/>
      <c r="EA111" s="79"/>
      <c r="EB111" s="79"/>
      <c r="EC111" s="79"/>
      <c r="ED111" s="79"/>
      <c r="EE111" s="79"/>
      <c r="EF111" s="79"/>
      <c r="EG111" s="79"/>
      <c r="EH111" s="79"/>
      <c r="EI111" s="79"/>
      <c r="EJ111" s="79"/>
      <c r="EK111" s="79"/>
      <c r="EL111" s="79"/>
      <c r="EM111" s="79"/>
      <c r="EN111" s="79"/>
      <c r="EO111" s="79"/>
      <c r="EP111" s="79"/>
      <c r="EQ111" s="79"/>
      <c r="ER111" s="79"/>
      <c r="ES111" s="79"/>
      <c r="ET111" s="79"/>
      <c r="EU111" s="79"/>
      <c r="EV111" s="79"/>
      <c r="EW111" s="79"/>
      <c r="EX111" s="79"/>
      <c r="EY111" s="79"/>
      <c r="EZ111" s="79"/>
      <c r="FA111" s="79"/>
      <c r="FB111" s="79"/>
      <c r="FC111" s="79"/>
      <c r="FD111" s="79"/>
      <c r="FE111" s="79"/>
      <c r="FF111" s="79"/>
      <c r="FG111" s="79"/>
      <c r="FH111" s="79"/>
      <c r="FI111" s="79"/>
      <c r="FJ111" s="79"/>
      <c r="FK111" s="79"/>
      <c r="FL111" s="79"/>
      <c r="FM111" s="79"/>
      <c r="FN111" s="79"/>
      <c r="FO111" s="79"/>
      <c r="FP111" s="79"/>
      <c r="FQ111" s="79"/>
      <c r="FR111" s="79"/>
      <c r="FS111" s="79"/>
      <c r="FT111" s="79"/>
      <c r="FU111" s="79"/>
      <c r="FV111" s="79"/>
      <c r="FW111" s="79"/>
      <c r="FX111" s="79"/>
      <c r="FY111" s="79"/>
      <c r="FZ111" s="79"/>
      <c r="GA111" s="79"/>
      <c r="GB111" s="79"/>
      <c r="GC111" s="79"/>
      <c r="GD111" s="79"/>
      <c r="GE111" s="79"/>
      <c r="GF111" s="79"/>
      <c r="GG111" s="79"/>
      <c r="GH111" s="79"/>
      <c r="GI111" s="79"/>
      <c r="GJ111" s="79"/>
      <c r="GK111" s="79"/>
      <c r="GL111" s="79"/>
      <c r="GM111" s="79"/>
      <c r="GN111" s="79"/>
      <c r="GO111" s="79"/>
      <c r="GP111" s="79"/>
      <c r="GQ111" s="79"/>
      <c r="GR111" s="79"/>
      <c r="GS111" s="79"/>
      <c r="GT111" s="79"/>
      <c r="GU111" s="79"/>
      <c r="GV111" s="79"/>
      <c r="GW111" s="79"/>
      <c r="GX111" s="79"/>
      <c r="GY111" s="79"/>
      <c r="GZ111" s="79"/>
      <c r="HA111" s="79"/>
      <c r="HB111" s="79"/>
      <c r="HC111" s="79"/>
      <c r="HD111" s="79"/>
      <c r="HE111" s="79"/>
      <c r="HF111" s="79"/>
      <c r="HG111" s="79"/>
      <c r="HH111" s="79"/>
      <c r="HI111" s="79"/>
      <c r="HJ111" s="79"/>
      <c r="HK111" s="79"/>
      <c r="HL111" s="79"/>
      <c r="HM111" s="79"/>
      <c r="HN111" s="79"/>
      <c r="HO111" s="79"/>
      <c r="HP111" s="79"/>
      <c r="HQ111" s="79"/>
      <c r="HR111" s="79"/>
      <c r="HS111" s="79"/>
      <c r="HT111" s="79"/>
      <c r="HU111" s="79"/>
      <c r="HV111" s="79"/>
      <c r="HW111" s="79"/>
      <c r="HX111" s="79"/>
      <c r="HY111" s="79"/>
      <c r="HZ111" s="79"/>
      <c r="IA111" s="79"/>
      <c r="IB111" s="79"/>
      <c r="IC111" s="79"/>
      <c r="ID111" s="79"/>
      <c r="IE111" s="79"/>
      <c r="IF111" s="79"/>
      <c r="IG111" s="79"/>
      <c r="IH111" s="79"/>
      <c r="II111" s="79"/>
      <c r="IJ111" s="79"/>
      <c r="IK111" s="79"/>
      <c r="IL111" s="79"/>
      <c r="IM111" s="79"/>
      <c r="IN111" s="79"/>
      <c r="IO111" s="79"/>
      <c r="IP111" s="79"/>
      <c r="IQ111" s="79"/>
      <c r="IR111" s="79"/>
      <c r="IS111" s="79"/>
      <c r="IT111" s="79"/>
      <c r="IU111" s="79"/>
      <c r="IV111" s="79"/>
    </row>
    <row r="112" spans="1:256" s="83" customFormat="1" x14ac:dyDescent="0.25">
      <c r="A112" s="79"/>
      <c r="B112" s="79"/>
      <c r="C112" s="86" t="s">
        <v>5078</v>
      </c>
      <c r="D112" s="89">
        <v>50.2883</v>
      </c>
      <c r="E112" s="89">
        <v>49.955399999999997</v>
      </c>
      <c r="F112" s="80"/>
      <c r="G112" s="81"/>
      <c r="H112" s="81"/>
      <c r="I112" s="81"/>
      <c r="J112" s="81"/>
      <c r="K112" s="82"/>
      <c r="L112" s="82"/>
      <c r="M112" s="79"/>
      <c r="N112" s="79"/>
      <c r="O112" s="79"/>
      <c r="P112" s="79"/>
      <c r="Q112" s="79"/>
      <c r="R112" s="79"/>
      <c r="S112" s="79"/>
      <c r="T112" s="79"/>
      <c r="U112" s="79"/>
      <c r="V112" s="79"/>
      <c r="W112" s="79"/>
      <c r="X112" s="79"/>
      <c r="Y112" s="79"/>
      <c r="Z112" s="79"/>
      <c r="AA112" s="79"/>
      <c r="AB112" s="79"/>
      <c r="AC112" s="79"/>
      <c r="AD112" s="79"/>
      <c r="AE112" s="79"/>
      <c r="AF112" s="79"/>
      <c r="AG112" s="79"/>
      <c r="AH112" s="79"/>
      <c r="AI112" s="82"/>
      <c r="AJ112" s="79"/>
      <c r="AK112" s="79"/>
      <c r="AL112" s="79"/>
      <c r="AM112" s="79"/>
      <c r="AN112" s="79"/>
      <c r="AO112" s="79"/>
      <c r="AP112" s="79"/>
      <c r="AQ112" s="79"/>
      <c r="AR112" s="79"/>
      <c r="AS112" s="79"/>
      <c r="AT112" s="79"/>
      <c r="AU112" s="79"/>
      <c r="AV112" s="82"/>
      <c r="AW112" s="79"/>
      <c r="AX112" s="82"/>
      <c r="AY112" s="79"/>
      <c r="AZ112" s="79"/>
      <c r="BA112" s="79"/>
      <c r="BB112" s="82"/>
      <c r="BC112" s="79"/>
      <c r="BD112" s="79"/>
      <c r="BE112" s="79"/>
      <c r="BF112" s="79"/>
      <c r="BG112" s="79"/>
      <c r="BH112" s="79"/>
      <c r="BI112" s="79"/>
      <c r="BJ112" s="79"/>
      <c r="BK112" s="79"/>
      <c r="BL112" s="79"/>
      <c r="BM112" s="79"/>
      <c r="BN112" s="79"/>
      <c r="BO112" s="79"/>
      <c r="BP112" s="79"/>
      <c r="BQ112" s="79"/>
      <c r="BR112" s="79"/>
      <c r="BS112" s="79"/>
      <c r="BT112" s="79"/>
      <c r="BU112" s="79"/>
      <c r="BV112" s="79"/>
      <c r="BW112" s="79"/>
      <c r="BX112" s="79"/>
      <c r="BY112" s="79"/>
      <c r="BZ112" s="79"/>
      <c r="CA112" s="79"/>
      <c r="CB112" s="79"/>
      <c r="CC112" s="79"/>
      <c r="CD112" s="79"/>
      <c r="CE112" s="79"/>
      <c r="CF112" s="79"/>
      <c r="CG112" s="79"/>
      <c r="CH112" s="79"/>
      <c r="CI112" s="79"/>
      <c r="CJ112" s="79"/>
      <c r="CK112" s="79"/>
      <c r="CL112" s="79"/>
      <c r="CM112" s="79"/>
      <c r="CN112" s="79"/>
      <c r="CO112" s="79"/>
      <c r="CP112" s="79"/>
      <c r="CQ112" s="79"/>
      <c r="CR112" s="79"/>
      <c r="CS112" s="79"/>
      <c r="CT112" s="79"/>
      <c r="CU112" s="79"/>
      <c r="CV112" s="79"/>
      <c r="CW112" s="79"/>
      <c r="CX112" s="79"/>
      <c r="CY112" s="79"/>
      <c r="CZ112" s="79"/>
      <c r="DA112" s="79"/>
      <c r="DB112" s="79"/>
      <c r="DC112" s="79"/>
      <c r="DD112" s="79"/>
      <c r="DE112" s="79"/>
      <c r="DF112" s="79"/>
      <c r="DG112" s="79"/>
      <c r="DH112" s="79"/>
      <c r="DI112" s="79"/>
      <c r="DJ112" s="79"/>
      <c r="DK112" s="79"/>
      <c r="DL112" s="79"/>
      <c r="DM112" s="79"/>
      <c r="DN112" s="79"/>
      <c r="DO112" s="79"/>
      <c r="DP112" s="79"/>
      <c r="DQ112" s="79"/>
      <c r="DR112" s="79"/>
      <c r="DS112" s="79"/>
      <c r="DT112" s="79"/>
      <c r="DU112" s="79"/>
      <c r="DV112" s="79"/>
      <c r="DW112" s="79"/>
      <c r="DX112" s="79"/>
      <c r="DY112" s="79"/>
      <c r="DZ112" s="79"/>
      <c r="EA112" s="79"/>
      <c r="EB112" s="79"/>
      <c r="EC112" s="79"/>
      <c r="ED112" s="79"/>
      <c r="EE112" s="79"/>
      <c r="EF112" s="79"/>
      <c r="EG112" s="79"/>
      <c r="EH112" s="79"/>
      <c r="EI112" s="79"/>
      <c r="EJ112" s="79"/>
      <c r="EK112" s="79"/>
      <c r="EL112" s="79"/>
      <c r="EM112" s="79"/>
      <c r="EN112" s="79"/>
      <c r="EO112" s="79"/>
      <c r="EP112" s="79"/>
      <c r="EQ112" s="79"/>
      <c r="ER112" s="79"/>
      <c r="ES112" s="79"/>
      <c r="ET112" s="79"/>
      <c r="EU112" s="79"/>
      <c r="EV112" s="79"/>
      <c r="EW112" s="79"/>
      <c r="EX112" s="79"/>
      <c r="EY112" s="79"/>
      <c r="EZ112" s="79"/>
      <c r="FA112" s="79"/>
      <c r="FB112" s="79"/>
      <c r="FC112" s="79"/>
      <c r="FD112" s="79"/>
      <c r="FE112" s="79"/>
      <c r="FF112" s="79"/>
      <c r="FG112" s="79"/>
      <c r="FH112" s="79"/>
      <c r="FI112" s="79"/>
      <c r="FJ112" s="79"/>
      <c r="FK112" s="79"/>
      <c r="FL112" s="79"/>
      <c r="FM112" s="79"/>
      <c r="FN112" s="79"/>
      <c r="FO112" s="79"/>
      <c r="FP112" s="79"/>
      <c r="FQ112" s="79"/>
      <c r="FR112" s="79"/>
      <c r="FS112" s="79"/>
      <c r="FT112" s="79"/>
      <c r="FU112" s="79"/>
      <c r="FV112" s="79"/>
      <c r="FW112" s="79"/>
      <c r="FX112" s="79"/>
      <c r="FY112" s="79"/>
      <c r="FZ112" s="79"/>
      <c r="GA112" s="79"/>
      <c r="GB112" s="79"/>
      <c r="GC112" s="79"/>
      <c r="GD112" s="79"/>
      <c r="GE112" s="79"/>
      <c r="GF112" s="79"/>
      <c r="GG112" s="79"/>
      <c r="GH112" s="79"/>
      <c r="GI112" s="79"/>
      <c r="GJ112" s="79"/>
      <c r="GK112" s="79"/>
      <c r="GL112" s="79"/>
      <c r="GM112" s="79"/>
      <c r="GN112" s="79"/>
      <c r="GO112" s="79"/>
      <c r="GP112" s="79"/>
      <c r="GQ112" s="79"/>
      <c r="GR112" s="79"/>
      <c r="GS112" s="79"/>
      <c r="GT112" s="79"/>
      <c r="GU112" s="79"/>
      <c r="GV112" s="79"/>
      <c r="GW112" s="79"/>
      <c r="GX112" s="79"/>
      <c r="GY112" s="79"/>
      <c r="GZ112" s="79"/>
      <c r="HA112" s="79"/>
      <c r="HB112" s="79"/>
      <c r="HC112" s="79"/>
      <c r="HD112" s="79"/>
      <c r="HE112" s="79"/>
      <c r="HF112" s="79"/>
      <c r="HG112" s="79"/>
      <c r="HH112" s="79"/>
      <c r="HI112" s="79"/>
      <c r="HJ112" s="79"/>
      <c r="HK112" s="79"/>
      <c r="HL112" s="79"/>
      <c r="HM112" s="79"/>
      <c r="HN112" s="79"/>
      <c r="HO112" s="79"/>
      <c r="HP112" s="79"/>
      <c r="HQ112" s="79"/>
      <c r="HR112" s="79"/>
      <c r="HS112" s="79"/>
      <c r="HT112" s="79"/>
      <c r="HU112" s="79"/>
      <c r="HV112" s="79"/>
      <c r="HW112" s="79"/>
      <c r="HX112" s="79"/>
      <c r="HY112" s="79"/>
      <c r="HZ112" s="79"/>
      <c r="IA112" s="79"/>
      <c r="IB112" s="79"/>
      <c r="IC112" s="79"/>
      <c r="ID112" s="79"/>
      <c r="IE112" s="79"/>
      <c r="IF112" s="79"/>
      <c r="IG112" s="79"/>
      <c r="IH112" s="79"/>
      <c r="II112" s="79"/>
      <c r="IJ112" s="79"/>
      <c r="IK112" s="79"/>
      <c r="IL112" s="79"/>
      <c r="IM112" s="79"/>
      <c r="IN112" s="79"/>
      <c r="IO112" s="79"/>
      <c r="IP112" s="79"/>
      <c r="IQ112" s="79"/>
      <c r="IR112" s="79"/>
      <c r="IS112" s="79"/>
      <c r="IT112" s="79"/>
      <c r="IU112" s="79"/>
      <c r="IV112" s="79"/>
    </row>
    <row r="113" spans="1:256" s="83" customFormat="1" ht="84.95" customHeight="1" x14ac:dyDescent="0.25">
      <c r="A113" s="79"/>
      <c r="B113" s="79"/>
      <c r="C113" s="206" t="s">
        <v>5112</v>
      </c>
      <c r="D113" s="207"/>
      <c r="E113" s="208"/>
      <c r="F113" s="80"/>
      <c r="G113" s="81"/>
      <c r="H113" s="81"/>
      <c r="I113" s="81"/>
      <c r="J113" s="81"/>
      <c r="K113" s="82"/>
      <c r="L113" s="82"/>
      <c r="M113" s="79"/>
      <c r="N113" s="79"/>
      <c r="O113" s="79"/>
      <c r="P113" s="79"/>
      <c r="Q113" s="79"/>
      <c r="R113" s="79"/>
      <c r="S113" s="79"/>
      <c r="T113" s="79"/>
      <c r="U113" s="79"/>
      <c r="V113" s="79"/>
      <c r="W113" s="79"/>
      <c r="X113" s="79"/>
      <c r="Y113" s="79"/>
      <c r="Z113" s="79"/>
      <c r="AA113" s="79"/>
      <c r="AB113" s="79"/>
      <c r="AC113" s="79"/>
      <c r="AD113" s="79"/>
      <c r="AE113" s="79"/>
      <c r="AF113" s="79"/>
      <c r="AG113" s="79"/>
      <c r="AH113" s="79"/>
      <c r="AI113" s="82"/>
      <c r="AJ113" s="79"/>
      <c r="AK113" s="79"/>
      <c r="AL113" s="79"/>
      <c r="AM113" s="79"/>
      <c r="AN113" s="79"/>
      <c r="AO113" s="79"/>
      <c r="AP113" s="79"/>
      <c r="AQ113" s="79"/>
      <c r="AR113" s="79"/>
      <c r="AS113" s="79"/>
      <c r="AT113" s="79"/>
      <c r="AU113" s="79"/>
      <c r="AV113" s="82"/>
      <c r="AW113" s="79"/>
      <c r="AX113" s="82"/>
      <c r="AY113" s="79"/>
      <c r="AZ113" s="79"/>
      <c r="BA113" s="79"/>
      <c r="BB113" s="82"/>
      <c r="BC113" s="79"/>
      <c r="BD113" s="79"/>
      <c r="BE113" s="79"/>
      <c r="BF113" s="79"/>
      <c r="BG113" s="79"/>
      <c r="BH113" s="79"/>
      <c r="BI113" s="79"/>
      <c r="BJ113" s="79"/>
      <c r="BK113" s="79"/>
      <c r="BL113" s="79"/>
      <c r="BM113" s="79"/>
      <c r="BN113" s="79"/>
      <c r="BO113" s="79"/>
      <c r="BP113" s="79"/>
      <c r="BQ113" s="79"/>
      <c r="BR113" s="79"/>
      <c r="BS113" s="79"/>
      <c r="BT113" s="79"/>
      <c r="BU113" s="79"/>
      <c r="BV113" s="79"/>
      <c r="BW113" s="79"/>
      <c r="BX113" s="79"/>
      <c r="BY113" s="79"/>
      <c r="BZ113" s="79"/>
      <c r="CA113" s="79"/>
      <c r="CB113" s="79"/>
      <c r="CC113" s="79"/>
      <c r="CD113" s="79"/>
      <c r="CE113" s="79"/>
      <c r="CF113" s="79"/>
      <c r="CG113" s="79"/>
      <c r="CH113" s="79"/>
      <c r="CI113" s="79"/>
      <c r="CJ113" s="79"/>
      <c r="CK113" s="79"/>
      <c r="CL113" s="79"/>
      <c r="CM113" s="79"/>
      <c r="CN113" s="79"/>
      <c r="CO113" s="79"/>
      <c r="CP113" s="79"/>
      <c r="CQ113" s="79"/>
      <c r="CR113" s="79"/>
      <c r="CS113" s="79"/>
      <c r="CT113" s="79"/>
      <c r="CU113" s="79"/>
      <c r="CV113" s="79"/>
      <c r="CW113" s="79"/>
      <c r="CX113" s="79"/>
      <c r="CY113" s="79"/>
      <c r="CZ113" s="79"/>
      <c r="DA113" s="79"/>
      <c r="DB113" s="79"/>
      <c r="DC113" s="79"/>
      <c r="DD113" s="79"/>
      <c r="DE113" s="79"/>
      <c r="DF113" s="79"/>
      <c r="DG113" s="79"/>
      <c r="DH113" s="79"/>
      <c r="DI113" s="79"/>
      <c r="DJ113" s="79"/>
      <c r="DK113" s="79"/>
      <c r="DL113" s="79"/>
      <c r="DM113" s="79"/>
      <c r="DN113" s="79"/>
      <c r="DO113" s="79"/>
      <c r="DP113" s="79"/>
      <c r="DQ113" s="79"/>
      <c r="DR113" s="79"/>
      <c r="DS113" s="79"/>
      <c r="DT113" s="79"/>
      <c r="DU113" s="79"/>
      <c r="DV113" s="79"/>
      <c r="DW113" s="79"/>
      <c r="DX113" s="79"/>
      <c r="DY113" s="79"/>
      <c r="DZ113" s="79"/>
      <c r="EA113" s="79"/>
      <c r="EB113" s="79"/>
      <c r="EC113" s="79"/>
      <c r="ED113" s="79"/>
      <c r="EE113" s="79"/>
      <c r="EF113" s="79"/>
      <c r="EG113" s="79"/>
      <c r="EH113" s="79"/>
      <c r="EI113" s="79"/>
      <c r="EJ113" s="79"/>
      <c r="EK113" s="79"/>
      <c r="EL113" s="79"/>
      <c r="EM113" s="79"/>
      <c r="EN113" s="79"/>
      <c r="EO113" s="79"/>
      <c r="EP113" s="79"/>
      <c r="EQ113" s="79"/>
      <c r="ER113" s="79"/>
      <c r="ES113" s="79"/>
      <c r="ET113" s="79"/>
      <c r="EU113" s="79"/>
      <c r="EV113" s="79"/>
      <c r="EW113" s="79"/>
      <c r="EX113" s="79"/>
      <c r="EY113" s="79"/>
      <c r="EZ113" s="79"/>
      <c r="FA113" s="79"/>
      <c r="FB113" s="79"/>
      <c r="FC113" s="79"/>
      <c r="FD113" s="79"/>
      <c r="FE113" s="79"/>
      <c r="FF113" s="79"/>
      <c r="FG113" s="79"/>
      <c r="FH113" s="79"/>
      <c r="FI113" s="79"/>
      <c r="FJ113" s="79"/>
      <c r="FK113" s="79"/>
      <c r="FL113" s="79"/>
      <c r="FM113" s="79"/>
      <c r="FN113" s="79"/>
      <c r="FO113" s="79"/>
      <c r="FP113" s="79"/>
      <c r="FQ113" s="79"/>
      <c r="FR113" s="79"/>
      <c r="FS113" s="79"/>
      <c r="FT113" s="79"/>
      <c r="FU113" s="79"/>
      <c r="FV113" s="79"/>
      <c r="FW113" s="79"/>
      <c r="FX113" s="79"/>
      <c r="FY113" s="79"/>
      <c r="FZ113" s="79"/>
      <c r="GA113" s="79"/>
      <c r="GB113" s="79"/>
      <c r="GC113" s="79"/>
      <c r="GD113" s="79"/>
      <c r="GE113" s="79"/>
      <c r="GF113" s="79"/>
      <c r="GG113" s="79"/>
      <c r="GH113" s="79"/>
      <c r="GI113" s="79"/>
      <c r="GJ113" s="79"/>
      <c r="GK113" s="79"/>
      <c r="GL113" s="79"/>
      <c r="GM113" s="79"/>
      <c r="GN113" s="79"/>
      <c r="GO113" s="79"/>
      <c r="GP113" s="79"/>
      <c r="GQ113" s="79"/>
      <c r="GR113" s="79"/>
      <c r="GS113" s="79"/>
      <c r="GT113" s="79"/>
      <c r="GU113" s="79"/>
      <c r="GV113" s="79"/>
      <c r="GW113" s="79"/>
      <c r="GX113" s="79"/>
      <c r="GY113" s="79"/>
      <c r="GZ113" s="79"/>
      <c r="HA113" s="79"/>
      <c r="HB113" s="79"/>
      <c r="HC113" s="79"/>
      <c r="HD113" s="79"/>
      <c r="HE113" s="79"/>
      <c r="HF113" s="79"/>
      <c r="HG113" s="79"/>
      <c r="HH113" s="79"/>
      <c r="HI113" s="79"/>
      <c r="HJ113" s="79"/>
      <c r="HK113" s="79"/>
      <c r="HL113" s="79"/>
      <c r="HM113" s="79"/>
      <c r="HN113" s="79"/>
      <c r="HO113" s="79"/>
      <c r="HP113" s="79"/>
      <c r="HQ113" s="79"/>
      <c r="HR113" s="79"/>
      <c r="HS113" s="79"/>
      <c r="HT113" s="79"/>
      <c r="HU113" s="79"/>
      <c r="HV113" s="79"/>
      <c r="HW113" s="79"/>
      <c r="HX113" s="79"/>
      <c r="HY113" s="79"/>
      <c r="HZ113" s="79"/>
      <c r="IA113" s="79"/>
      <c r="IB113" s="79"/>
      <c r="IC113" s="79"/>
      <c r="ID113" s="79"/>
      <c r="IE113" s="79"/>
      <c r="IF113" s="79"/>
      <c r="IG113" s="79"/>
      <c r="IH113" s="79"/>
      <c r="II113" s="79"/>
      <c r="IJ113" s="79"/>
      <c r="IK113" s="79"/>
      <c r="IL113" s="79"/>
      <c r="IM113" s="79"/>
      <c r="IN113" s="79"/>
      <c r="IO113" s="79"/>
      <c r="IP113" s="79"/>
      <c r="IQ113" s="79"/>
      <c r="IR113" s="79"/>
      <c r="IS113" s="79"/>
      <c r="IT113" s="79"/>
      <c r="IU113" s="79"/>
      <c r="IV113" s="79"/>
    </row>
    <row r="115" spans="1:256" x14ac:dyDescent="0.25">
      <c r="C115" s="2" t="s">
        <v>5175</v>
      </c>
      <c r="E115" s="2" t="s">
        <v>2</v>
      </c>
    </row>
    <row r="117" spans="1:256" x14ac:dyDescent="0.25">
      <c r="C117" s="2" t="s">
        <v>5176</v>
      </c>
      <c r="E117" s="2" t="s">
        <v>2</v>
      </c>
    </row>
    <row r="119" spans="1:256" x14ac:dyDescent="0.25">
      <c r="C119" s="2" t="s">
        <v>5067</v>
      </c>
      <c r="E119" s="2" t="s">
        <v>2</v>
      </c>
    </row>
    <row r="121" spans="1:256" x14ac:dyDescent="0.25">
      <c r="C121" s="2" t="s">
        <v>5068</v>
      </c>
      <c r="E121" s="2" t="s">
        <v>2</v>
      </c>
    </row>
    <row r="123" spans="1:256" x14ac:dyDescent="0.25">
      <c r="C123" s="2" t="s">
        <v>5069</v>
      </c>
      <c r="E123" s="96">
        <v>0.69298839611297214</v>
      </c>
    </row>
    <row r="125" spans="1:256" x14ac:dyDescent="0.25">
      <c r="C125" s="2" t="s">
        <v>5071</v>
      </c>
      <c r="E125" s="97" t="s">
        <v>5070</v>
      </c>
    </row>
    <row r="127" spans="1:256" x14ac:dyDescent="0.25">
      <c r="C127" s="2" t="s">
        <v>5177</v>
      </c>
      <c r="E127" s="2" t="s">
        <v>2</v>
      </c>
    </row>
    <row r="129" spans="3:5" x14ac:dyDescent="0.25">
      <c r="C129" s="2" t="s">
        <v>5116</v>
      </c>
    </row>
    <row r="131" spans="3:5" x14ac:dyDescent="0.25">
      <c r="C131" s="1" t="s">
        <v>5348</v>
      </c>
      <c r="E131" s="202" t="s">
        <v>5349</v>
      </c>
    </row>
    <row r="132" spans="3:5" x14ac:dyDescent="0.25">
      <c r="E132" s="2" t="s">
        <v>5352</v>
      </c>
    </row>
  </sheetData>
  <mergeCells count="2">
    <mergeCell ref="C98:K98"/>
    <mergeCell ref="C113:E113"/>
  </mergeCells>
  <hyperlinks>
    <hyperlink ref="J2" location="'Index'!A1" display="'Index'!A1" xr:uid="{AAC398C2-3C4F-4906-9FA9-EBE2C1148F77}"/>
  </hyperlinks>
  <pageMargins left="0.7" right="0.7" top="0.75" bottom="0.75" header="0.3" footer="0.3"/>
  <pageSetup orientation="portrait" horizontalDpi="4294967293"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1A884-FD53-4224-87BA-405EE7ACCA32}">
  <sheetPr codeName="Sheet1"/>
  <dimension ref="A1:IV132"/>
  <sheetViews>
    <sheetView showGridLines="0" zoomScale="90" zoomScaleNormal="90" workbookViewId="0">
      <pane ySplit="6" topLeftCell="A114"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2956</v>
      </c>
      <c r="J2" s="38" t="s">
        <v>4498</v>
      </c>
    </row>
    <row r="3" spans="1:54" ht="16.5" x14ac:dyDescent="0.3">
      <c r="C3" s="1" t="s">
        <v>28</v>
      </c>
      <c r="D3" s="21" t="s">
        <v>2957</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559</v>
      </c>
      <c r="C11" s="60" t="s">
        <v>560</v>
      </c>
      <c r="D11" s="54" t="s">
        <v>561</v>
      </c>
      <c r="E11" s="6" t="s">
        <v>95</v>
      </c>
      <c r="F11" s="19">
        <v>200000</v>
      </c>
      <c r="G11" s="24">
        <v>2814</v>
      </c>
      <c r="H11" s="24">
        <v>7.39</v>
      </c>
      <c r="I11" s="31"/>
      <c r="J11" s="31"/>
      <c r="K11" s="35"/>
    </row>
    <row r="12" spans="1:54" x14ac:dyDescent="0.25">
      <c r="B12" s="8" t="s">
        <v>2217</v>
      </c>
      <c r="C12" s="60" t="s">
        <v>2218</v>
      </c>
      <c r="D12" s="54" t="s">
        <v>2219</v>
      </c>
      <c r="E12" s="6" t="s">
        <v>182</v>
      </c>
      <c r="F12" s="19">
        <v>475248</v>
      </c>
      <c r="G12" s="24">
        <v>2640.72</v>
      </c>
      <c r="H12" s="24">
        <v>6.93</v>
      </c>
      <c r="I12" s="31"/>
      <c r="J12" s="31"/>
      <c r="K12" s="35"/>
    </row>
    <row r="13" spans="1:54" x14ac:dyDescent="0.25">
      <c r="B13" s="8" t="s">
        <v>85</v>
      </c>
      <c r="C13" s="60" t="s">
        <v>86</v>
      </c>
      <c r="D13" s="54" t="s">
        <v>87</v>
      </c>
      <c r="E13" s="6" t="s">
        <v>88</v>
      </c>
      <c r="F13" s="19">
        <v>20000</v>
      </c>
      <c r="G13" s="24">
        <v>1893.4</v>
      </c>
      <c r="H13" s="24">
        <v>4.97</v>
      </c>
      <c r="I13" s="31"/>
      <c r="J13" s="31"/>
      <c r="K13" s="35"/>
    </row>
    <row r="14" spans="1:54" x14ac:dyDescent="0.25">
      <c r="B14" s="8" t="s">
        <v>609</v>
      </c>
      <c r="C14" s="60" t="s">
        <v>610</v>
      </c>
      <c r="D14" s="54" t="s">
        <v>611</v>
      </c>
      <c r="E14" s="6" t="s">
        <v>95</v>
      </c>
      <c r="F14" s="19">
        <v>27135</v>
      </c>
      <c r="G14" s="24">
        <v>1745.32</v>
      </c>
      <c r="H14" s="24">
        <v>4.58</v>
      </c>
      <c r="I14" s="31"/>
      <c r="J14" s="31"/>
      <c r="K14" s="35"/>
    </row>
    <row r="15" spans="1:54" x14ac:dyDescent="0.25">
      <c r="B15" s="8" t="s">
        <v>520</v>
      </c>
      <c r="C15" s="60" t="s">
        <v>521</v>
      </c>
      <c r="D15" s="54" t="s">
        <v>522</v>
      </c>
      <c r="E15" s="6" t="s">
        <v>65</v>
      </c>
      <c r="F15" s="19">
        <v>20000</v>
      </c>
      <c r="G15" s="24">
        <v>1590.7</v>
      </c>
      <c r="H15" s="24">
        <v>4.18</v>
      </c>
      <c r="I15" s="31"/>
      <c r="J15" s="31"/>
      <c r="K15" s="35"/>
    </row>
    <row r="16" spans="1:54" x14ac:dyDescent="0.25">
      <c r="B16" s="8" t="s">
        <v>464</v>
      </c>
      <c r="C16" s="60" t="s">
        <v>465</v>
      </c>
      <c r="D16" s="54" t="s">
        <v>466</v>
      </c>
      <c r="E16" s="6" t="s">
        <v>128</v>
      </c>
      <c r="F16" s="19">
        <v>75861</v>
      </c>
      <c r="G16" s="24">
        <v>1534.67</v>
      </c>
      <c r="H16" s="24">
        <v>4.03</v>
      </c>
      <c r="I16" s="31"/>
      <c r="J16" s="31"/>
      <c r="K16" s="35"/>
    </row>
    <row r="17" spans="2:11" x14ac:dyDescent="0.25">
      <c r="B17" s="8" t="s">
        <v>511</v>
      </c>
      <c r="C17" s="60" t="s">
        <v>512</v>
      </c>
      <c r="D17" s="54" t="s">
        <v>513</v>
      </c>
      <c r="E17" s="6" t="s">
        <v>95</v>
      </c>
      <c r="F17" s="19">
        <v>16000</v>
      </c>
      <c r="G17" s="24">
        <v>1388.08</v>
      </c>
      <c r="H17" s="24">
        <v>3.65</v>
      </c>
      <c r="I17" s="31"/>
      <c r="J17" s="31"/>
      <c r="K17" s="35"/>
    </row>
    <row r="18" spans="2:11" x14ac:dyDescent="0.25">
      <c r="B18" s="8" t="s">
        <v>467</v>
      </c>
      <c r="C18" s="60" t="s">
        <v>468</v>
      </c>
      <c r="D18" s="54" t="s">
        <v>469</v>
      </c>
      <c r="E18" s="6" t="s">
        <v>55</v>
      </c>
      <c r="F18" s="19">
        <v>46307</v>
      </c>
      <c r="G18" s="24">
        <v>1379.07</v>
      </c>
      <c r="H18" s="24">
        <v>3.62</v>
      </c>
      <c r="I18" s="31"/>
      <c r="J18" s="31"/>
      <c r="K18" s="35"/>
    </row>
    <row r="19" spans="2:11" x14ac:dyDescent="0.25">
      <c r="B19" s="8" t="s">
        <v>304</v>
      </c>
      <c r="C19" s="60" t="s">
        <v>305</v>
      </c>
      <c r="D19" s="54" t="s">
        <v>306</v>
      </c>
      <c r="E19" s="6" t="s">
        <v>222</v>
      </c>
      <c r="F19" s="19">
        <v>300000</v>
      </c>
      <c r="G19" s="24">
        <v>1368.6</v>
      </c>
      <c r="H19" s="24">
        <v>3.59</v>
      </c>
      <c r="I19" s="31"/>
      <c r="J19" s="31"/>
      <c r="K19" s="35"/>
    </row>
    <row r="20" spans="2:11" x14ac:dyDescent="0.25">
      <c r="B20" s="8" t="s">
        <v>45</v>
      </c>
      <c r="C20" s="60" t="s">
        <v>46</v>
      </c>
      <c r="D20" s="54" t="s">
        <v>47</v>
      </c>
      <c r="E20" s="6" t="s">
        <v>44</v>
      </c>
      <c r="F20" s="19">
        <v>190000</v>
      </c>
      <c r="G20" s="24">
        <v>1347.1</v>
      </c>
      <c r="H20" s="24">
        <v>3.54</v>
      </c>
      <c r="I20" s="31"/>
      <c r="J20" s="31"/>
      <c r="K20" s="35"/>
    </row>
    <row r="21" spans="2:11" x14ac:dyDescent="0.25">
      <c r="B21" s="8" t="s">
        <v>1213</v>
      </c>
      <c r="C21" s="60" t="s">
        <v>1214</v>
      </c>
      <c r="D21" s="54" t="s">
        <v>1215</v>
      </c>
      <c r="E21" s="6" t="s">
        <v>182</v>
      </c>
      <c r="F21" s="19">
        <v>280166</v>
      </c>
      <c r="G21" s="24">
        <v>1267.05</v>
      </c>
      <c r="H21" s="24">
        <v>3.33</v>
      </c>
      <c r="I21" s="31"/>
      <c r="J21" s="31"/>
      <c r="K21" s="35"/>
    </row>
    <row r="22" spans="2:11" x14ac:dyDescent="0.25">
      <c r="B22" s="8" t="s">
        <v>485</v>
      </c>
      <c r="C22" s="60" t="s">
        <v>486</v>
      </c>
      <c r="D22" s="54" t="s">
        <v>487</v>
      </c>
      <c r="E22" s="6" t="s">
        <v>55</v>
      </c>
      <c r="F22" s="19">
        <v>370000</v>
      </c>
      <c r="G22" s="24">
        <v>1258.3699999999999</v>
      </c>
      <c r="H22" s="24">
        <v>3.3</v>
      </c>
      <c r="I22" s="31"/>
      <c r="J22" s="31"/>
      <c r="K22" s="35"/>
    </row>
    <row r="23" spans="2:11" x14ac:dyDescent="0.25">
      <c r="B23" s="8" t="s">
        <v>56</v>
      </c>
      <c r="C23" s="60" t="s">
        <v>57</v>
      </c>
      <c r="D23" s="54" t="s">
        <v>58</v>
      </c>
      <c r="E23" s="6" t="s">
        <v>44</v>
      </c>
      <c r="F23" s="19">
        <v>300000</v>
      </c>
      <c r="G23" s="24">
        <v>1258.2</v>
      </c>
      <c r="H23" s="24">
        <v>3.3</v>
      </c>
      <c r="I23" s="31"/>
      <c r="J23" s="31"/>
      <c r="K23" s="35"/>
    </row>
    <row r="24" spans="2:11" x14ac:dyDescent="0.25">
      <c r="B24" s="8" t="s">
        <v>117</v>
      </c>
      <c r="C24" s="60" t="s">
        <v>118</v>
      </c>
      <c r="D24" s="54" t="s">
        <v>119</v>
      </c>
      <c r="E24" s="6" t="s">
        <v>120</v>
      </c>
      <c r="F24" s="19">
        <v>150000</v>
      </c>
      <c r="G24" s="24">
        <v>1219.58</v>
      </c>
      <c r="H24" s="24">
        <v>3.2</v>
      </c>
      <c r="I24" s="31"/>
      <c r="J24" s="31"/>
      <c r="K24" s="35"/>
    </row>
    <row r="25" spans="2:11" x14ac:dyDescent="0.25">
      <c r="B25" s="8" t="s">
        <v>424</v>
      </c>
      <c r="C25" s="60" t="s">
        <v>425</v>
      </c>
      <c r="D25" s="54" t="s">
        <v>426</v>
      </c>
      <c r="E25" s="6" t="s">
        <v>88</v>
      </c>
      <c r="F25" s="19">
        <v>60000</v>
      </c>
      <c r="G25" s="24">
        <v>1190.8800000000001</v>
      </c>
      <c r="H25" s="24">
        <v>3.13</v>
      </c>
      <c r="I25" s="31"/>
      <c r="J25" s="31"/>
      <c r="K25" s="35"/>
    </row>
    <row r="26" spans="2:11" x14ac:dyDescent="0.25">
      <c r="B26" s="8" t="s">
        <v>232</v>
      </c>
      <c r="C26" s="60" t="s">
        <v>233</v>
      </c>
      <c r="D26" s="54" t="s">
        <v>234</v>
      </c>
      <c r="E26" s="6" t="s">
        <v>235</v>
      </c>
      <c r="F26" s="19">
        <v>250000</v>
      </c>
      <c r="G26" s="24">
        <v>1177.75</v>
      </c>
      <c r="H26" s="24">
        <v>3.09</v>
      </c>
      <c r="I26" s="31"/>
      <c r="J26" s="31"/>
      <c r="K26" s="35"/>
    </row>
    <row r="27" spans="2:11" x14ac:dyDescent="0.25">
      <c r="B27" s="8" t="s">
        <v>52</v>
      </c>
      <c r="C27" s="60" t="s">
        <v>53</v>
      </c>
      <c r="D27" s="54" t="s">
        <v>54</v>
      </c>
      <c r="E27" s="6" t="s">
        <v>55</v>
      </c>
      <c r="F27" s="19">
        <v>110000</v>
      </c>
      <c r="G27" s="24">
        <v>1162.7</v>
      </c>
      <c r="H27" s="24">
        <v>3.05</v>
      </c>
      <c r="I27" s="31"/>
      <c r="J27" s="31"/>
      <c r="K27" s="35"/>
    </row>
    <row r="28" spans="2:11" x14ac:dyDescent="0.25">
      <c r="B28" s="8" t="s">
        <v>1979</v>
      </c>
      <c r="C28" s="60" t="s">
        <v>1980</v>
      </c>
      <c r="D28" s="54" t="s">
        <v>1981</v>
      </c>
      <c r="E28" s="6" t="s">
        <v>1972</v>
      </c>
      <c r="F28" s="19">
        <v>183816</v>
      </c>
      <c r="G28" s="24">
        <v>1124.5899999999999</v>
      </c>
      <c r="H28" s="24">
        <v>2.95</v>
      </c>
      <c r="I28" s="31"/>
      <c r="J28" s="31"/>
      <c r="K28" s="35"/>
    </row>
    <row r="29" spans="2:11" x14ac:dyDescent="0.25">
      <c r="B29" s="8" t="s">
        <v>328</v>
      </c>
      <c r="C29" s="60" t="s">
        <v>329</v>
      </c>
      <c r="D29" s="54" t="s">
        <v>330</v>
      </c>
      <c r="E29" s="6" t="s">
        <v>128</v>
      </c>
      <c r="F29" s="19">
        <v>68000</v>
      </c>
      <c r="G29" s="24">
        <v>1035.0999999999999</v>
      </c>
      <c r="H29" s="24">
        <v>2.72</v>
      </c>
      <c r="I29" s="31"/>
      <c r="J29" s="31"/>
      <c r="K29" s="35"/>
    </row>
    <row r="30" spans="2:11" x14ac:dyDescent="0.25">
      <c r="B30" s="8" t="s">
        <v>2306</v>
      </c>
      <c r="C30" s="60" t="s">
        <v>2307</v>
      </c>
      <c r="D30" s="54" t="s">
        <v>2308</v>
      </c>
      <c r="E30" s="6" t="s">
        <v>51</v>
      </c>
      <c r="F30" s="19">
        <v>40000</v>
      </c>
      <c r="G30" s="24">
        <v>1008.48</v>
      </c>
      <c r="H30" s="24">
        <v>2.65</v>
      </c>
      <c r="I30" s="31"/>
      <c r="J30" s="31"/>
      <c r="K30" s="35"/>
    </row>
    <row r="31" spans="2:11" x14ac:dyDescent="0.25">
      <c r="B31" s="8" t="s">
        <v>114</v>
      </c>
      <c r="C31" s="60" t="s">
        <v>115</v>
      </c>
      <c r="D31" s="54" t="s">
        <v>116</v>
      </c>
      <c r="E31" s="6" t="s">
        <v>84</v>
      </c>
      <c r="F31" s="19">
        <v>800000</v>
      </c>
      <c r="G31" s="24">
        <v>1008.16</v>
      </c>
      <c r="H31" s="24">
        <v>2.65</v>
      </c>
      <c r="I31" s="31"/>
      <c r="J31" s="31"/>
      <c r="K31" s="35"/>
    </row>
    <row r="32" spans="2:11" x14ac:dyDescent="0.25">
      <c r="B32" s="8" t="s">
        <v>972</v>
      </c>
      <c r="C32" s="60" t="s">
        <v>973</v>
      </c>
      <c r="D32" s="54" t="s">
        <v>974</v>
      </c>
      <c r="E32" s="6" t="s">
        <v>182</v>
      </c>
      <c r="F32" s="19">
        <v>160000</v>
      </c>
      <c r="G32" s="24">
        <v>930.32</v>
      </c>
      <c r="H32" s="24">
        <v>2.44</v>
      </c>
      <c r="I32" s="31"/>
      <c r="J32" s="31"/>
      <c r="K32" s="35"/>
    </row>
    <row r="33" spans="2:11" x14ac:dyDescent="0.25">
      <c r="B33" s="8" t="s">
        <v>600</v>
      </c>
      <c r="C33" s="60" t="s">
        <v>601</v>
      </c>
      <c r="D33" s="54" t="s">
        <v>602</v>
      </c>
      <c r="E33" s="6" t="s">
        <v>182</v>
      </c>
      <c r="F33" s="19">
        <v>112864</v>
      </c>
      <c r="G33" s="24">
        <v>918.54</v>
      </c>
      <c r="H33" s="24">
        <v>2.41</v>
      </c>
      <c r="I33" s="31"/>
      <c r="J33" s="31"/>
      <c r="K33" s="35"/>
    </row>
    <row r="34" spans="2:11" x14ac:dyDescent="0.25">
      <c r="B34" s="8" t="s">
        <v>249</v>
      </c>
      <c r="C34" s="60" t="s">
        <v>250</v>
      </c>
      <c r="D34" s="54" t="s">
        <v>251</v>
      </c>
      <c r="E34" s="6" t="s">
        <v>106</v>
      </c>
      <c r="F34" s="19">
        <v>300000</v>
      </c>
      <c r="G34" s="24">
        <v>845.7</v>
      </c>
      <c r="H34" s="24">
        <v>2.2200000000000002</v>
      </c>
      <c r="I34" s="31"/>
      <c r="J34" s="31"/>
      <c r="K34" s="35"/>
    </row>
    <row r="35" spans="2:11" x14ac:dyDescent="0.25">
      <c r="B35" s="8" t="s">
        <v>529</v>
      </c>
      <c r="C35" s="60" t="s">
        <v>530</v>
      </c>
      <c r="D35" s="54" t="s">
        <v>531</v>
      </c>
      <c r="E35" s="6" t="s">
        <v>352</v>
      </c>
      <c r="F35" s="19">
        <v>90000</v>
      </c>
      <c r="G35" s="24">
        <v>816.21</v>
      </c>
      <c r="H35" s="24">
        <v>2.14</v>
      </c>
      <c r="I35" s="31"/>
      <c r="J35" s="31"/>
      <c r="K35" s="35"/>
    </row>
    <row r="36" spans="2:11" x14ac:dyDescent="0.25">
      <c r="B36" s="8" t="s">
        <v>2235</v>
      </c>
      <c r="C36" s="60" t="s">
        <v>2236</v>
      </c>
      <c r="D36" s="54" t="s">
        <v>2237</v>
      </c>
      <c r="E36" s="6" t="s">
        <v>76</v>
      </c>
      <c r="F36" s="19">
        <v>110000</v>
      </c>
      <c r="G36" s="24">
        <v>772.37</v>
      </c>
      <c r="H36" s="24">
        <v>2.0299999999999998</v>
      </c>
      <c r="I36" s="31"/>
      <c r="J36" s="31"/>
      <c r="K36" s="35"/>
    </row>
    <row r="37" spans="2:11" x14ac:dyDescent="0.25">
      <c r="B37" s="8" t="s">
        <v>1982</v>
      </c>
      <c r="C37" s="60" t="s">
        <v>1983</v>
      </c>
      <c r="D37" s="54" t="s">
        <v>1984</v>
      </c>
      <c r="E37" s="6" t="s">
        <v>55</v>
      </c>
      <c r="F37" s="19">
        <v>300000</v>
      </c>
      <c r="G37" s="24">
        <v>746.55</v>
      </c>
      <c r="H37" s="24">
        <v>1.96</v>
      </c>
      <c r="I37" s="31"/>
      <c r="J37" s="31"/>
      <c r="K37" s="35"/>
    </row>
    <row r="38" spans="2:11" x14ac:dyDescent="0.25">
      <c r="B38" s="8" t="s">
        <v>59</v>
      </c>
      <c r="C38" s="60" t="s">
        <v>60</v>
      </c>
      <c r="D38" s="54" t="s">
        <v>61</v>
      </c>
      <c r="E38" s="6" t="s">
        <v>44</v>
      </c>
      <c r="F38" s="19">
        <v>70000</v>
      </c>
      <c r="G38" s="24">
        <v>742</v>
      </c>
      <c r="H38" s="24">
        <v>1.95</v>
      </c>
      <c r="I38" s="31"/>
      <c r="J38" s="31"/>
      <c r="K38" s="35"/>
    </row>
    <row r="39" spans="2:11" x14ac:dyDescent="0.25">
      <c r="B39" s="8" t="s">
        <v>975</v>
      </c>
      <c r="C39" s="60" t="s">
        <v>976</v>
      </c>
      <c r="D39" s="54" t="s">
        <v>977</v>
      </c>
      <c r="E39" s="6" t="s">
        <v>80</v>
      </c>
      <c r="F39" s="19">
        <v>359152</v>
      </c>
      <c r="G39" s="24">
        <v>692.48</v>
      </c>
      <c r="H39" s="24">
        <v>1.82</v>
      </c>
      <c r="I39" s="31"/>
      <c r="J39" s="31"/>
      <c r="K39" s="35"/>
    </row>
    <row r="40" spans="2:11" x14ac:dyDescent="0.25">
      <c r="B40" s="8" t="s">
        <v>550</v>
      </c>
      <c r="C40" s="60" t="s">
        <v>551</v>
      </c>
      <c r="D40" s="54" t="s">
        <v>552</v>
      </c>
      <c r="E40" s="6" t="s">
        <v>55</v>
      </c>
      <c r="F40" s="19">
        <v>22222</v>
      </c>
      <c r="G40" s="24">
        <v>280.26</v>
      </c>
      <c r="H40" s="24">
        <v>0.74</v>
      </c>
      <c r="I40" s="31"/>
      <c r="J40" s="31"/>
      <c r="K40" s="35"/>
    </row>
    <row r="41" spans="2:11" x14ac:dyDescent="0.25">
      <c r="C41" s="58" t="s">
        <v>199</v>
      </c>
      <c r="D41" s="54"/>
      <c r="E41" s="6"/>
      <c r="F41" s="19"/>
      <c r="G41" s="25">
        <v>37156.949999999997</v>
      </c>
      <c r="H41" s="25">
        <v>97.56</v>
      </c>
      <c r="I41" s="31"/>
      <c r="J41" s="31"/>
      <c r="K41" s="35"/>
    </row>
    <row r="42" spans="2:11" x14ac:dyDescent="0.25">
      <c r="C42" s="57"/>
      <c r="D42" s="54"/>
      <c r="E42" s="6"/>
      <c r="F42" s="19"/>
      <c r="G42" s="24"/>
      <c r="H42" s="24"/>
      <c r="I42" s="31"/>
      <c r="J42" s="31"/>
      <c r="K42" s="35"/>
    </row>
    <row r="43" spans="2:11" x14ac:dyDescent="0.25">
      <c r="C43" s="58" t="s">
        <v>3</v>
      </c>
      <c r="D43" s="54"/>
      <c r="E43" s="6"/>
      <c r="F43" s="19"/>
      <c r="G43" s="24" t="s">
        <v>2</v>
      </c>
      <c r="H43" s="24" t="s">
        <v>2</v>
      </c>
      <c r="I43" s="31"/>
      <c r="J43" s="31"/>
      <c r="K43" s="35"/>
    </row>
    <row r="44" spans="2:11" x14ac:dyDescent="0.25">
      <c r="C44" s="57"/>
      <c r="D44" s="54"/>
      <c r="E44" s="6"/>
      <c r="F44" s="19"/>
      <c r="G44" s="24"/>
      <c r="H44" s="24"/>
      <c r="I44" s="31"/>
      <c r="J44" s="31"/>
      <c r="K44" s="35"/>
    </row>
    <row r="45" spans="2:11" x14ac:dyDescent="0.25">
      <c r="C45" s="58" t="s">
        <v>4</v>
      </c>
      <c r="D45" s="54"/>
      <c r="E45" s="6"/>
      <c r="F45" s="19"/>
      <c r="G45" s="24" t="s">
        <v>2</v>
      </c>
      <c r="H45" s="24" t="s">
        <v>2</v>
      </c>
      <c r="I45" s="31"/>
      <c r="J45" s="31"/>
      <c r="K45" s="35"/>
    </row>
    <row r="46" spans="2:11" x14ac:dyDescent="0.25">
      <c r="C46" s="57"/>
      <c r="D46" s="54"/>
      <c r="E46" s="6"/>
      <c r="F46" s="19"/>
      <c r="G46" s="24"/>
      <c r="H46" s="24"/>
      <c r="I46" s="31"/>
      <c r="J46" s="31"/>
      <c r="K46" s="35"/>
    </row>
    <row r="47" spans="2:11" x14ac:dyDescent="0.25">
      <c r="C47" s="58" t="s">
        <v>5</v>
      </c>
      <c r="D47" s="54"/>
      <c r="E47" s="6"/>
      <c r="F47" s="19"/>
      <c r="G47" s="24"/>
      <c r="H47" s="24"/>
      <c r="I47" s="31"/>
      <c r="J47" s="31"/>
      <c r="K47" s="35"/>
    </row>
    <row r="48" spans="2:11" x14ac:dyDescent="0.25">
      <c r="C48" s="57"/>
      <c r="D48" s="54"/>
      <c r="E48" s="6"/>
      <c r="F48" s="19"/>
      <c r="G48" s="24"/>
      <c r="H48" s="24"/>
      <c r="I48" s="31"/>
      <c r="J48" s="31"/>
      <c r="K48" s="35"/>
    </row>
    <row r="49" spans="3:11" x14ac:dyDescent="0.25">
      <c r="C49" s="58" t="s">
        <v>6</v>
      </c>
      <c r="D49" s="54"/>
      <c r="E49" s="6"/>
      <c r="F49" s="19"/>
      <c r="G49" s="24" t="s">
        <v>2</v>
      </c>
      <c r="H49" s="24" t="s">
        <v>2</v>
      </c>
      <c r="I49" s="31"/>
      <c r="J49" s="31"/>
      <c r="K49" s="35"/>
    </row>
    <row r="50" spans="3:11" x14ac:dyDescent="0.25">
      <c r="C50" s="57"/>
      <c r="D50" s="54"/>
      <c r="E50" s="6"/>
      <c r="F50" s="19"/>
      <c r="G50" s="24"/>
      <c r="H50" s="24"/>
      <c r="I50" s="31"/>
      <c r="J50" s="31"/>
      <c r="K50" s="35"/>
    </row>
    <row r="51" spans="3:11" x14ac:dyDescent="0.25">
      <c r="C51" s="58" t="s">
        <v>7</v>
      </c>
      <c r="D51" s="54"/>
      <c r="E51" s="6"/>
      <c r="F51" s="19"/>
      <c r="G51" s="24" t="s">
        <v>2</v>
      </c>
      <c r="H51" s="24" t="s">
        <v>2</v>
      </c>
      <c r="I51" s="31"/>
      <c r="J51" s="31"/>
      <c r="K51" s="35"/>
    </row>
    <row r="52" spans="3:11" x14ac:dyDescent="0.25">
      <c r="C52" s="57"/>
      <c r="D52" s="54"/>
      <c r="E52" s="6"/>
      <c r="F52" s="19"/>
      <c r="G52" s="24"/>
      <c r="H52" s="24"/>
      <c r="I52" s="31"/>
      <c r="J52" s="31"/>
      <c r="K52" s="35"/>
    </row>
    <row r="53" spans="3:11" x14ac:dyDescent="0.25">
      <c r="C53" s="58" t="s">
        <v>8</v>
      </c>
      <c r="D53" s="54"/>
      <c r="E53" s="6"/>
      <c r="F53" s="19"/>
      <c r="G53" s="24" t="s">
        <v>2</v>
      </c>
      <c r="H53" s="24" t="s">
        <v>2</v>
      </c>
      <c r="I53" s="31"/>
      <c r="J53" s="31"/>
      <c r="K53" s="35"/>
    </row>
    <row r="54" spans="3:11" x14ac:dyDescent="0.25">
      <c r="C54" s="57"/>
      <c r="D54" s="54"/>
      <c r="E54" s="6"/>
      <c r="F54" s="19"/>
      <c r="G54" s="24"/>
      <c r="H54" s="24"/>
      <c r="I54" s="31"/>
      <c r="J54" s="31"/>
      <c r="K54" s="35"/>
    </row>
    <row r="55" spans="3:11" x14ac:dyDescent="0.25">
      <c r="C55" s="58" t="s">
        <v>9</v>
      </c>
      <c r="D55" s="54"/>
      <c r="E55" s="6"/>
      <c r="F55" s="19"/>
      <c r="G55" s="24" t="s">
        <v>2</v>
      </c>
      <c r="H55" s="24" t="s">
        <v>2</v>
      </c>
      <c r="I55" s="31"/>
      <c r="J55" s="31"/>
      <c r="K55" s="35"/>
    </row>
    <row r="56" spans="3:11" x14ac:dyDescent="0.25">
      <c r="C56" s="57"/>
      <c r="D56" s="54"/>
      <c r="E56" s="6"/>
      <c r="F56" s="19"/>
      <c r="G56" s="24"/>
      <c r="H56" s="24"/>
      <c r="I56" s="31"/>
      <c r="J56" s="31"/>
      <c r="K56" s="35"/>
    </row>
    <row r="57" spans="3:11" x14ac:dyDescent="0.25">
      <c r="C57" s="58" t="s">
        <v>10</v>
      </c>
      <c r="D57" s="54"/>
      <c r="E57" s="6"/>
      <c r="F57" s="19"/>
      <c r="G57" s="24" t="s">
        <v>2</v>
      </c>
      <c r="H57" s="24" t="s">
        <v>2</v>
      </c>
      <c r="I57" s="31"/>
      <c r="J57" s="31"/>
      <c r="K57" s="35"/>
    </row>
    <row r="58" spans="3:11" x14ac:dyDescent="0.25">
      <c r="C58" s="57"/>
      <c r="D58" s="54"/>
      <c r="E58" s="6"/>
      <c r="F58" s="19"/>
      <c r="G58" s="24"/>
      <c r="H58" s="24"/>
      <c r="I58" s="31"/>
      <c r="J58" s="31"/>
      <c r="K58" s="35"/>
    </row>
    <row r="59" spans="3:11" x14ac:dyDescent="0.25">
      <c r="C59" s="58" t="s">
        <v>11</v>
      </c>
      <c r="D59" s="54"/>
      <c r="E59" s="6"/>
      <c r="F59" s="19"/>
      <c r="G59" s="24" t="s">
        <v>2</v>
      </c>
      <c r="H59" s="24" t="s">
        <v>2</v>
      </c>
      <c r="I59" s="31"/>
      <c r="J59" s="31"/>
      <c r="K59" s="35"/>
    </row>
    <row r="60" spans="3:11" x14ac:dyDescent="0.25">
      <c r="C60" s="57"/>
      <c r="D60" s="54"/>
      <c r="E60" s="6"/>
      <c r="F60" s="19"/>
      <c r="G60" s="24"/>
      <c r="H60" s="24"/>
      <c r="I60" s="31"/>
      <c r="J60" s="31"/>
      <c r="K60" s="35"/>
    </row>
    <row r="61" spans="3:11" x14ac:dyDescent="0.25">
      <c r="C61" s="58" t="s">
        <v>13</v>
      </c>
      <c r="D61" s="54"/>
      <c r="E61" s="6"/>
      <c r="F61" s="19"/>
      <c r="G61" s="24"/>
      <c r="H61" s="24"/>
      <c r="I61" s="31"/>
      <c r="J61" s="31"/>
      <c r="K61" s="35"/>
    </row>
    <row r="62" spans="3:11" x14ac:dyDescent="0.25">
      <c r="C62" s="57"/>
      <c r="D62" s="54"/>
      <c r="E62" s="6"/>
      <c r="F62" s="19"/>
      <c r="G62" s="24"/>
      <c r="H62" s="24"/>
      <c r="I62" s="31"/>
      <c r="J62" s="31"/>
      <c r="K62" s="35"/>
    </row>
    <row r="63" spans="3:11" x14ac:dyDescent="0.25">
      <c r="C63" s="58" t="s">
        <v>14</v>
      </c>
      <c r="D63" s="54"/>
      <c r="E63" s="6"/>
      <c r="F63" s="19"/>
      <c r="G63" s="24" t="s">
        <v>2</v>
      </c>
      <c r="H63" s="24" t="s">
        <v>2</v>
      </c>
      <c r="I63" s="31"/>
      <c r="J63" s="31"/>
      <c r="K63" s="35"/>
    </row>
    <row r="64" spans="3:11" x14ac:dyDescent="0.25">
      <c r="C64" s="57"/>
      <c r="D64" s="54"/>
      <c r="E64" s="6"/>
      <c r="F64" s="19"/>
      <c r="G64" s="24"/>
      <c r="H64" s="24"/>
      <c r="I64" s="31"/>
      <c r="J64" s="31"/>
      <c r="K64" s="35"/>
    </row>
    <row r="65" spans="1:11" x14ac:dyDescent="0.25">
      <c r="C65" s="58" t="s">
        <v>15</v>
      </c>
      <c r="D65" s="54"/>
      <c r="E65" s="6"/>
      <c r="F65" s="19"/>
      <c r="G65" s="24" t="s">
        <v>2</v>
      </c>
      <c r="H65" s="24" t="s">
        <v>2</v>
      </c>
      <c r="I65" s="31"/>
      <c r="J65" s="31"/>
      <c r="K65" s="35"/>
    </row>
    <row r="66" spans="1:11" x14ac:dyDescent="0.25">
      <c r="C66" s="57"/>
      <c r="D66" s="54"/>
      <c r="E66" s="6"/>
      <c r="F66" s="19"/>
      <c r="G66" s="24"/>
      <c r="H66" s="24"/>
      <c r="I66" s="31"/>
      <c r="J66" s="31"/>
      <c r="K66" s="35"/>
    </row>
    <row r="67" spans="1:11" x14ac:dyDescent="0.25">
      <c r="C67" s="58" t="s">
        <v>16</v>
      </c>
      <c r="D67" s="54"/>
      <c r="E67" s="6"/>
      <c r="F67" s="19"/>
      <c r="G67" s="24" t="s">
        <v>2</v>
      </c>
      <c r="H67" s="24" t="s">
        <v>2</v>
      </c>
      <c r="I67" s="31"/>
      <c r="J67" s="31"/>
      <c r="K67" s="35"/>
    </row>
    <row r="68" spans="1:11" x14ac:dyDescent="0.25">
      <c r="C68" s="57"/>
      <c r="D68" s="54"/>
      <c r="E68" s="6"/>
      <c r="F68" s="19"/>
      <c r="G68" s="24"/>
      <c r="H68" s="24"/>
      <c r="I68" s="31"/>
      <c r="J68" s="31"/>
      <c r="K68" s="35"/>
    </row>
    <row r="69" spans="1:11" x14ac:dyDescent="0.25">
      <c r="C69" s="58" t="s">
        <v>17</v>
      </c>
      <c r="D69" s="54"/>
      <c r="E69" s="6"/>
      <c r="F69" s="19"/>
      <c r="G69" s="24" t="s">
        <v>2</v>
      </c>
      <c r="H69" s="24" t="s">
        <v>2</v>
      </c>
      <c r="I69" s="31"/>
      <c r="J69" s="31"/>
      <c r="K69" s="35"/>
    </row>
    <row r="70" spans="1:11" x14ac:dyDescent="0.25">
      <c r="C70" s="57"/>
      <c r="D70" s="54"/>
      <c r="E70" s="6"/>
      <c r="F70" s="19"/>
      <c r="G70" s="24"/>
      <c r="H70" s="24"/>
      <c r="I70" s="31"/>
      <c r="J70" s="31"/>
      <c r="K70" s="35"/>
    </row>
    <row r="71" spans="1:11" x14ac:dyDescent="0.25">
      <c r="C71" s="58" t="s">
        <v>18</v>
      </c>
      <c r="D71" s="54"/>
      <c r="E71" s="6"/>
      <c r="F71" s="19"/>
      <c r="G71" s="24" t="s">
        <v>2</v>
      </c>
      <c r="H71" s="24" t="s">
        <v>2</v>
      </c>
      <c r="I71" s="31"/>
      <c r="J71" s="31"/>
      <c r="K71" s="35"/>
    </row>
    <row r="72" spans="1:11" x14ac:dyDescent="0.25">
      <c r="C72" s="57"/>
      <c r="D72" s="54"/>
      <c r="E72" s="6"/>
      <c r="F72" s="19"/>
      <c r="G72" s="24"/>
      <c r="H72" s="24"/>
      <c r="I72" s="31"/>
      <c r="J72" s="31"/>
      <c r="K72" s="35"/>
    </row>
    <row r="73" spans="1:11" x14ac:dyDescent="0.25">
      <c r="A73" s="10"/>
      <c r="B73" s="28"/>
      <c r="C73" s="58" t="s">
        <v>19</v>
      </c>
      <c r="D73" s="54"/>
      <c r="E73" s="6"/>
      <c r="F73" s="19"/>
      <c r="G73" s="24"/>
      <c r="H73" s="24"/>
      <c r="I73" s="31"/>
      <c r="J73" s="31"/>
      <c r="K73" s="35"/>
    </row>
    <row r="74" spans="1:11" x14ac:dyDescent="0.25">
      <c r="A74" s="28"/>
      <c r="B74" s="28"/>
      <c r="C74" s="58" t="s">
        <v>20</v>
      </c>
      <c r="D74" s="54"/>
      <c r="E74" s="6"/>
      <c r="F74" s="19"/>
      <c r="G74" s="24" t="s">
        <v>2</v>
      </c>
      <c r="H74" s="24" t="s">
        <v>2</v>
      </c>
      <c r="I74" s="31"/>
      <c r="J74" s="31"/>
      <c r="K74" s="35"/>
    </row>
    <row r="75" spans="1:11" x14ac:dyDescent="0.25">
      <c r="A75" s="28"/>
      <c r="B75" s="28"/>
      <c r="C75" s="58"/>
      <c r="D75" s="54"/>
      <c r="E75" s="6"/>
      <c r="F75" s="19"/>
      <c r="G75" s="24"/>
      <c r="H75" s="24"/>
      <c r="I75" s="31"/>
      <c r="J75" s="31"/>
      <c r="K75" s="35"/>
    </row>
    <row r="76" spans="1:11" x14ac:dyDescent="0.25">
      <c r="A76" s="28"/>
      <c r="B76" s="28"/>
      <c r="C76" s="58" t="s">
        <v>21</v>
      </c>
      <c r="D76" s="54"/>
      <c r="E76" s="6"/>
      <c r="F76" s="19"/>
      <c r="G76" s="24" t="s">
        <v>2</v>
      </c>
      <c r="H76" s="24" t="s">
        <v>2</v>
      </c>
      <c r="I76" s="31"/>
      <c r="J76" s="31"/>
      <c r="K76" s="35"/>
    </row>
    <row r="77" spans="1:11" x14ac:dyDescent="0.25">
      <c r="A77" s="28"/>
      <c r="B77" s="28"/>
      <c r="C77" s="58"/>
      <c r="D77" s="54"/>
      <c r="E77" s="6"/>
      <c r="F77" s="19"/>
      <c r="G77" s="24"/>
      <c r="H77" s="24"/>
      <c r="I77" s="31"/>
      <c r="J77" s="31"/>
      <c r="K77" s="35"/>
    </row>
    <row r="78" spans="1:11" x14ac:dyDescent="0.25">
      <c r="A78" s="28"/>
      <c r="B78" s="28"/>
      <c r="C78" s="58" t="s">
        <v>22</v>
      </c>
      <c r="D78" s="54"/>
      <c r="E78" s="6"/>
      <c r="F78" s="19"/>
      <c r="G78" s="24" t="s">
        <v>2</v>
      </c>
      <c r="H78" s="24" t="s">
        <v>2</v>
      </c>
      <c r="I78" s="31"/>
      <c r="J78" s="31"/>
      <c r="K78" s="35"/>
    </row>
    <row r="79" spans="1:11" x14ac:dyDescent="0.25">
      <c r="A79" s="28"/>
      <c r="B79" s="28"/>
      <c r="C79" s="58"/>
      <c r="D79" s="54"/>
      <c r="E79" s="6"/>
      <c r="F79" s="19"/>
      <c r="G79" s="24"/>
      <c r="H79" s="24"/>
      <c r="I79" s="31"/>
      <c r="J79" s="31"/>
      <c r="K79" s="35"/>
    </row>
    <row r="80" spans="1:11" x14ac:dyDescent="0.25">
      <c r="A80" s="28"/>
      <c r="B80" s="28"/>
      <c r="C80" s="58" t="s">
        <v>23</v>
      </c>
      <c r="D80" s="54"/>
      <c r="E80" s="6"/>
      <c r="F80" s="19"/>
      <c r="G80" s="24" t="s">
        <v>2</v>
      </c>
      <c r="H80" s="24" t="s">
        <v>2</v>
      </c>
      <c r="I80" s="31"/>
      <c r="J80" s="31"/>
      <c r="K80" s="35"/>
    </row>
    <row r="81" spans="1:54" x14ac:dyDescent="0.25">
      <c r="A81" s="28"/>
      <c r="B81" s="28"/>
      <c r="C81" s="58"/>
      <c r="D81" s="54"/>
      <c r="E81" s="6"/>
      <c r="F81" s="19"/>
      <c r="G81" s="24"/>
      <c r="H81" s="24"/>
      <c r="I81" s="31"/>
      <c r="J81" s="31"/>
      <c r="K81" s="35"/>
    </row>
    <row r="82" spans="1:54" x14ac:dyDescent="0.25">
      <c r="C82" s="59" t="s">
        <v>24</v>
      </c>
      <c r="D82" s="54"/>
      <c r="E82" s="6"/>
      <c r="F82" s="19"/>
      <c r="G82" s="24"/>
      <c r="H82" s="24"/>
      <c r="I82" s="31"/>
      <c r="J82" s="31"/>
      <c r="K82" s="35"/>
    </row>
    <row r="83" spans="1:54" x14ac:dyDescent="0.25">
      <c r="B83" s="8" t="s">
        <v>211</v>
      </c>
      <c r="C83" s="60" t="s">
        <v>212</v>
      </c>
      <c r="D83" s="54"/>
      <c r="E83" s="6"/>
      <c r="F83" s="19"/>
      <c r="G83" s="24">
        <v>831.78</v>
      </c>
      <c r="H83" s="24">
        <v>2.1800000000000002</v>
      </c>
      <c r="I83" s="31"/>
      <c r="J83" s="31"/>
      <c r="K83" s="35"/>
    </row>
    <row r="84" spans="1:54" x14ac:dyDescent="0.25">
      <c r="C84" s="58" t="s">
        <v>199</v>
      </c>
      <c r="D84" s="54"/>
      <c r="E84" s="6"/>
      <c r="F84" s="19"/>
      <c r="G84" s="25">
        <v>831.78</v>
      </c>
      <c r="H84" s="25">
        <v>2.1800000000000002</v>
      </c>
      <c r="I84" s="31"/>
      <c r="J84" s="31"/>
      <c r="K84" s="35"/>
    </row>
    <row r="85" spans="1:54" x14ac:dyDescent="0.25">
      <c r="C85" s="57"/>
      <c r="D85" s="54"/>
      <c r="E85" s="6"/>
      <c r="F85" s="19"/>
      <c r="G85" s="24"/>
      <c r="H85" s="24"/>
      <c r="I85" s="31"/>
      <c r="J85" s="31"/>
      <c r="K85" s="35"/>
    </row>
    <row r="86" spans="1:54" x14ac:dyDescent="0.25">
      <c r="A86" s="10"/>
      <c r="B86" s="28"/>
      <c r="C86" s="58" t="s">
        <v>25</v>
      </c>
      <c r="D86" s="54"/>
      <c r="E86" s="6"/>
      <c r="F86" s="19"/>
      <c r="G86" s="24"/>
      <c r="H86" s="24"/>
      <c r="I86" s="31"/>
      <c r="J86" s="31"/>
      <c r="K86" s="35"/>
    </row>
    <row r="87" spans="1:54" s="2" customFormat="1" ht="13.5" x14ac:dyDescent="0.25">
      <c r="A87" s="28"/>
      <c r="B87" s="28"/>
      <c r="C87" s="57" t="s">
        <v>4904</v>
      </c>
      <c r="D87" s="54"/>
      <c r="E87" s="6"/>
      <c r="F87" s="19"/>
      <c r="G87" s="24" t="s">
        <v>2</v>
      </c>
      <c r="H87" s="24" t="s">
        <v>2</v>
      </c>
      <c r="I87" s="31"/>
      <c r="J87" s="31"/>
      <c r="K87" s="35"/>
      <c r="L87" s="3"/>
      <c r="AI87" s="3"/>
      <c r="AV87" s="3"/>
      <c r="AX87" s="3"/>
      <c r="BB87" s="3"/>
    </row>
    <row r="88" spans="1:54" x14ac:dyDescent="0.25">
      <c r="B88" s="8"/>
      <c r="C88" s="60" t="s">
        <v>213</v>
      </c>
      <c r="D88" s="54"/>
      <c r="E88" s="6"/>
      <c r="F88" s="19"/>
      <c r="G88" s="24">
        <v>90.57</v>
      </c>
      <c r="H88" s="24">
        <v>0.26</v>
      </c>
      <c r="I88" s="31"/>
      <c r="J88" s="31"/>
      <c r="K88" s="35"/>
    </row>
    <row r="89" spans="1:54" x14ac:dyDescent="0.25">
      <c r="C89" s="58" t="s">
        <v>199</v>
      </c>
      <c r="D89" s="54"/>
      <c r="E89" s="6"/>
      <c r="F89" s="19"/>
      <c r="G89" s="25">
        <v>90.57</v>
      </c>
      <c r="H89" s="25">
        <v>0.26</v>
      </c>
      <c r="I89" s="31"/>
      <c r="J89" s="31"/>
      <c r="K89" s="35"/>
    </row>
    <row r="90" spans="1:54" x14ac:dyDescent="0.25">
      <c r="C90" s="57"/>
      <c r="D90" s="54"/>
      <c r="E90" s="6"/>
      <c r="F90" s="19"/>
      <c r="G90" s="24"/>
      <c r="H90" s="24"/>
      <c r="I90" s="31"/>
      <c r="J90" s="31"/>
      <c r="K90" s="35"/>
    </row>
    <row r="91" spans="1:54" x14ac:dyDescent="0.25">
      <c r="C91" s="61" t="s">
        <v>214</v>
      </c>
      <c r="D91" s="55"/>
      <c r="E91" s="5"/>
      <c r="F91" s="20"/>
      <c r="G91" s="26">
        <v>38079.300000000003</v>
      </c>
      <c r="H91" s="26">
        <v>100.00000000000001</v>
      </c>
      <c r="I91" s="32"/>
      <c r="J91" s="32"/>
      <c r="K91" s="36"/>
    </row>
    <row r="94" spans="1:54" x14ac:dyDescent="0.25">
      <c r="C94" s="1" t="s">
        <v>215</v>
      </c>
    </row>
    <row r="95" spans="1:54" x14ac:dyDescent="0.25">
      <c r="C95" s="37" t="s">
        <v>216</v>
      </c>
      <c r="D95" s="37"/>
      <c r="E95" s="37"/>
      <c r="F95" s="37"/>
      <c r="G95" s="37"/>
      <c r="H95" s="37"/>
      <c r="I95" s="37"/>
      <c r="J95" s="37"/>
      <c r="K95" s="37"/>
    </row>
    <row r="96" spans="1:54" x14ac:dyDescent="0.25">
      <c r="C96" s="2" t="s">
        <v>217</v>
      </c>
    </row>
    <row r="97" spans="1:256" x14ac:dyDescent="0.25">
      <c r="C97" s="2" t="s">
        <v>218</v>
      </c>
    </row>
    <row r="98" spans="1:256" ht="30" customHeight="1" x14ac:dyDescent="0.25">
      <c r="C98" s="204" t="s">
        <v>219</v>
      </c>
      <c r="D98" s="205"/>
      <c r="E98" s="205"/>
      <c r="F98" s="205"/>
      <c r="G98" s="205"/>
      <c r="H98" s="205"/>
      <c r="I98" s="205"/>
      <c r="J98" s="205"/>
      <c r="K98" s="205"/>
    </row>
    <row r="99" spans="1:256" x14ac:dyDescent="0.25">
      <c r="C99" s="2" t="s">
        <v>220</v>
      </c>
    </row>
    <row r="101" spans="1:256" x14ac:dyDescent="0.25">
      <c r="C101" s="2" t="s">
        <v>5065</v>
      </c>
      <c r="E101" s="2" t="s">
        <v>2</v>
      </c>
    </row>
    <row r="103" spans="1:256" x14ac:dyDescent="0.25">
      <c r="C103" s="2" t="s">
        <v>5066</v>
      </c>
      <c r="E103" s="2" t="s">
        <v>2</v>
      </c>
    </row>
    <row r="105" spans="1:256" x14ac:dyDescent="0.25">
      <c r="C105" s="2" t="s">
        <v>5173</v>
      </c>
    </row>
    <row r="107" spans="1:256" x14ac:dyDescent="0.25">
      <c r="C107" s="2" t="s">
        <v>5174</v>
      </c>
    </row>
    <row r="108" spans="1:256" s="83" customFormat="1" ht="35.25" customHeight="1" x14ac:dyDescent="0.25">
      <c r="A108" s="79"/>
      <c r="B108" s="79"/>
      <c r="C108" s="84" t="s">
        <v>5072</v>
      </c>
      <c r="D108" s="88" t="s">
        <v>5073</v>
      </c>
      <c r="E108" s="88" t="s">
        <v>5074</v>
      </c>
      <c r="F108" s="80"/>
      <c r="G108" s="81"/>
      <c r="H108" s="81"/>
      <c r="I108" s="81"/>
      <c r="J108" s="81"/>
      <c r="K108" s="82"/>
      <c r="L108" s="82"/>
      <c r="M108" s="79"/>
      <c r="N108" s="79"/>
      <c r="O108" s="79"/>
      <c r="P108" s="79"/>
      <c r="Q108" s="79"/>
      <c r="R108" s="79"/>
      <c r="S108" s="79"/>
      <c r="T108" s="79"/>
      <c r="U108" s="79"/>
      <c r="V108" s="79"/>
      <c r="W108" s="79"/>
      <c r="X108" s="79"/>
      <c r="Y108" s="79"/>
      <c r="Z108" s="79"/>
      <c r="AA108" s="79"/>
      <c r="AB108" s="79"/>
      <c r="AC108" s="79"/>
      <c r="AD108" s="79"/>
      <c r="AE108" s="79"/>
      <c r="AF108" s="79"/>
      <c r="AG108" s="79"/>
      <c r="AH108" s="79"/>
      <c r="AI108" s="82"/>
      <c r="AJ108" s="79"/>
      <c r="AK108" s="79"/>
      <c r="AL108" s="79"/>
      <c r="AM108" s="79"/>
      <c r="AN108" s="79"/>
      <c r="AO108" s="79"/>
      <c r="AP108" s="79"/>
      <c r="AQ108" s="79"/>
      <c r="AR108" s="79"/>
      <c r="AS108" s="79"/>
      <c r="AT108" s="79"/>
      <c r="AU108" s="79"/>
      <c r="AV108" s="82"/>
      <c r="AW108" s="79"/>
      <c r="AX108" s="82"/>
      <c r="AY108" s="79"/>
      <c r="AZ108" s="79"/>
      <c r="BA108" s="79"/>
      <c r="BB108" s="82"/>
      <c r="BC108" s="79"/>
      <c r="BD108" s="79"/>
      <c r="BE108" s="79"/>
      <c r="BF108" s="79"/>
      <c r="BG108" s="79"/>
      <c r="BH108" s="79"/>
      <c r="BI108" s="79"/>
      <c r="BJ108" s="79"/>
      <c r="BK108" s="79"/>
      <c r="BL108" s="79"/>
      <c r="BM108" s="79"/>
      <c r="BN108" s="79"/>
      <c r="BO108" s="79"/>
      <c r="BP108" s="79"/>
      <c r="BQ108" s="79"/>
      <c r="BR108" s="79"/>
      <c r="BS108" s="79"/>
      <c r="BT108" s="79"/>
      <c r="BU108" s="79"/>
      <c r="BV108" s="79"/>
      <c r="BW108" s="79"/>
      <c r="BX108" s="79"/>
      <c r="BY108" s="79"/>
      <c r="BZ108" s="79"/>
      <c r="CA108" s="79"/>
      <c r="CB108" s="79"/>
      <c r="CC108" s="79"/>
      <c r="CD108" s="79"/>
      <c r="CE108" s="79"/>
      <c r="CF108" s="79"/>
      <c r="CG108" s="79"/>
      <c r="CH108" s="79"/>
      <c r="CI108" s="79"/>
      <c r="CJ108" s="79"/>
      <c r="CK108" s="79"/>
      <c r="CL108" s="79"/>
      <c r="CM108" s="79"/>
      <c r="CN108" s="79"/>
      <c r="CO108" s="79"/>
      <c r="CP108" s="79"/>
      <c r="CQ108" s="79"/>
      <c r="CR108" s="79"/>
      <c r="CS108" s="79"/>
      <c r="CT108" s="79"/>
      <c r="CU108" s="79"/>
      <c r="CV108" s="79"/>
      <c r="CW108" s="79"/>
      <c r="CX108" s="79"/>
      <c r="CY108" s="79"/>
      <c r="CZ108" s="79"/>
      <c r="DA108" s="79"/>
      <c r="DB108" s="79"/>
      <c r="DC108" s="79"/>
      <c r="DD108" s="79"/>
      <c r="DE108" s="79"/>
      <c r="DF108" s="79"/>
      <c r="DG108" s="79"/>
      <c r="DH108" s="79"/>
      <c r="DI108" s="79"/>
      <c r="DJ108" s="79"/>
      <c r="DK108" s="79"/>
      <c r="DL108" s="79"/>
      <c r="DM108" s="79"/>
      <c r="DN108" s="79"/>
      <c r="DO108" s="79"/>
      <c r="DP108" s="79"/>
      <c r="DQ108" s="79"/>
      <c r="DR108" s="79"/>
      <c r="DS108" s="79"/>
      <c r="DT108" s="79"/>
      <c r="DU108" s="79"/>
      <c r="DV108" s="79"/>
      <c r="DW108" s="79"/>
      <c r="DX108" s="79"/>
      <c r="DY108" s="79"/>
      <c r="DZ108" s="79"/>
      <c r="EA108" s="79"/>
      <c r="EB108" s="79"/>
      <c r="EC108" s="79"/>
      <c r="ED108" s="79"/>
      <c r="EE108" s="79"/>
      <c r="EF108" s="79"/>
      <c r="EG108" s="79"/>
      <c r="EH108" s="79"/>
      <c r="EI108" s="79"/>
      <c r="EJ108" s="79"/>
      <c r="EK108" s="79"/>
      <c r="EL108" s="79"/>
      <c r="EM108" s="79"/>
      <c r="EN108" s="79"/>
      <c r="EO108" s="79"/>
      <c r="EP108" s="79"/>
      <c r="EQ108" s="79"/>
      <c r="ER108" s="79"/>
      <c r="ES108" s="79"/>
      <c r="ET108" s="79"/>
      <c r="EU108" s="79"/>
      <c r="EV108" s="79"/>
      <c r="EW108" s="79"/>
      <c r="EX108" s="79"/>
      <c r="EY108" s="79"/>
      <c r="EZ108" s="79"/>
      <c r="FA108" s="79"/>
      <c r="FB108" s="79"/>
      <c r="FC108" s="79"/>
      <c r="FD108" s="79"/>
      <c r="FE108" s="79"/>
      <c r="FF108" s="79"/>
      <c r="FG108" s="79"/>
      <c r="FH108" s="79"/>
      <c r="FI108" s="79"/>
      <c r="FJ108" s="79"/>
      <c r="FK108" s="79"/>
      <c r="FL108" s="79"/>
      <c r="FM108" s="79"/>
      <c r="FN108" s="79"/>
      <c r="FO108" s="79"/>
      <c r="FP108" s="79"/>
      <c r="FQ108" s="79"/>
      <c r="FR108" s="79"/>
      <c r="FS108" s="79"/>
      <c r="FT108" s="79"/>
      <c r="FU108" s="79"/>
      <c r="FV108" s="79"/>
      <c r="FW108" s="79"/>
      <c r="FX108" s="79"/>
      <c r="FY108" s="79"/>
      <c r="FZ108" s="79"/>
      <c r="GA108" s="79"/>
      <c r="GB108" s="79"/>
      <c r="GC108" s="79"/>
      <c r="GD108" s="79"/>
      <c r="GE108" s="79"/>
      <c r="GF108" s="79"/>
      <c r="GG108" s="79"/>
      <c r="GH108" s="79"/>
      <c r="GI108" s="79"/>
      <c r="GJ108" s="79"/>
      <c r="GK108" s="79"/>
      <c r="GL108" s="79"/>
      <c r="GM108" s="79"/>
      <c r="GN108" s="79"/>
      <c r="GO108" s="79"/>
      <c r="GP108" s="79"/>
      <c r="GQ108" s="79"/>
      <c r="GR108" s="79"/>
      <c r="GS108" s="79"/>
      <c r="GT108" s="79"/>
      <c r="GU108" s="79"/>
      <c r="GV108" s="79"/>
      <c r="GW108" s="79"/>
      <c r="GX108" s="79"/>
      <c r="GY108" s="79"/>
      <c r="GZ108" s="79"/>
      <c r="HA108" s="79"/>
      <c r="HB108" s="79"/>
      <c r="HC108" s="79"/>
      <c r="HD108" s="79"/>
      <c r="HE108" s="79"/>
      <c r="HF108" s="79"/>
      <c r="HG108" s="79"/>
      <c r="HH108" s="79"/>
      <c r="HI108" s="79"/>
      <c r="HJ108" s="79"/>
      <c r="HK108" s="79"/>
      <c r="HL108" s="79"/>
      <c r="HM108" s="79"/>
      <c r="HN108" s="79"/>
      <c r="HO108" s="79"/>
      <c r="HP108" s="79"/>
      <c r="HQ108" s="79"/>
      <c r="HR108" s="79"/>
      <c r="HS108" s="79"/>
      <c r="HT108" s="79"/>
      <c r="HU108" s="79"/>
      <c r="HV108" s="79"/>
      <c r="HW108" s="79"/>
      <c r="HX108" s="79"/>
      <c r="HY108" s="79"/>
      <c r="HZ108" s="79"/>
      <c r="IA108" s="79"/>
      <c r="IB108" s="79"/>
      <c r="IC108" s="79"/>
      <c r="ID108" s="79"/>
      <c r="IE108" s="79"/>
      <c r="IF108" s="79"/>
      <c r="IG108" s="79"/>
      <c r="IH108" s="79"/>
      <c r="II108" s="79"/>
      <c r="IJ108" s="79"/>
      <c r="IK108" s="79"/>
      <c r="IL108" s="79"/>
      <c r="IM108" s="79"/>
      <c r="IN108" s="79"/>
      <c r="IO108" s="79"/>
      <c r="IP108" s="79"/>
      <c r="IQ108" s="79"/>
      <c r="IR108" s="79"/>
      <c r="IS108" s="79"/>
      <c r="IT108" s="79"/>
      <c r="IU108" s="79"/>
      <c r="IV108" s="79"/>
    </row>
    <row r="109" spans="1:256" s="83" customFormat="1" x14ac:dyDescent="0.25">
      <c r="A109" s="79"/>
      <c r="B109" s="79"/>
      <c r="C109" s="86" t="s">
        <v>5075</v>
      </c>
      <c r="D109" s="89">
        <v>32.331400000000002</v>
      </c>
      <c r="E109" s="89">
        <v>32.635899999999999</v>
      </c>
      <c r="F109" s="80"/>
      <c r="G109" s="81"/>
      <c r="H109" s="81"/>
      <c r="I109" s="81"/>
      <c r="J109" s="81"/>
      <c r="K109" s="82"/>
      <c r="L109" s="82"/>
      <c r="M109" s="79"/>
      <c r="N109" s="79"/>
      <c r="O109" s="79"/>
      <c r="P109" s="79"/>
      <c r="Q109" s="79"/>
      <c r="R109" s="79"/>
      <c r="S109" s="79"/>
      <c r="T109" s="79"/>
      <c r="U109" s="79"/>
      <c r="V109" s="79"/>
      <c r="W109" s="79"/>
      <c r="X109" s="79"/>
      <c r="Y109" s="79"/>
      <c r="Z109" s="79"/>
      <c r="AA109" s="79"/>
      <c r="AB109" s="79"/>
      <c r="AC109" s="79"/>
      <c r="AD109" s="79"/>
      <c r="AE109" s="79"/>
      <c r="AF109" s="79"/>
      <c r="AG109" s="79"/>
      <c r="AH109" s="79"/>
      <c r="AI109" s="82"/>
      <c r="AJ109" s="79"/>
      <c r="AK109" s="79"/>
      <c r="AL109" s="79"/>
      <c r="AM109" s="79"/>
      <c r="AN109" s="79"/>
      <c r="AO109" s="79"/>
      <c r="AP109" s="79"/>
      <c r="AQ109" s="79"/>
      <c r="AR109" s="79"/>
      <c r="AS109" s="79"/>
      <c r="AT109" s="79"/>
      <c r="AU109" s="79"/>
      <c r="AV109" s="82"/>
      <c r="AW109" s="79"/>
      <c r="AX109" s="82"/>
      <c r="AY109" s="79"/>
      <c r="AZ109" s="79"/>
      <c r="BA109" s="79"/>
      <c r="BB109" s="82"/>
      <c r="BC109" s="79"/>
      <c r="BD109" s="79"/>
      <c r="BE109" s="79"/>
      <c r="BF109" s="79"/>
      <c r="BG109" s="79"/>
      <c r="BH109" s="79"/>
      <c r="BI109" s="79"/>
      <c r="BJ109" s="79"/>
      <c r="BK109" s="79"/>
      <c r="BL109" s="79"/>
      <c r="BM109" s="79"/>
      <c r="BN109" s="79"/>
      <c r="BO109" s="79"/>
      <c r="BP109" s="79"/>
      <c r="BQ109" s="79"/>
      <c r="BR109" s="79"/>
      <c r="BS109" s="79"/>
      <c r="BT109" s="79"/>
      <c r="BU109" s="79"/>
      <c r="BV109" s="79"/>
      <c r="BW109" s="79"/>
      <c r="BX109" s="79"/>
      <c r="BY109" s="79"/>
      <c r="BZ109" s="79"/>
      <c r="CA109" s="79"/>
      <c r="CB109" s="79"/>
      <c r="CC109" s="79"/>
      <c r="CD109" s="79"/>
      <c r="CE109" s="79"/>
      <c r="CF109" s="79"/>
      <c r="CG109" s="79"/>
      <c r="CH109" s="79"/>
      <c r="CI109" s="79"/>
      <c r="CJ109" s="79"/>
      <c r="CK109" s="79"/>
      <c r="CL109" s="79"/>
      <c r="CM109" s="79"/>
      <c r="CN109" s="79"/>
      <c r="CO109" s="79"/>
      <c r="CP109" s="79"/>
      <c r="CQ109" s="79"/>
      <c r="CR109" s="79"/>
      <c r="CS109" s="79"/>
      <c r="CT109" s="79"/>
      <c r="CU109" s="79"/>
      <c r="CV109" s="79"/>
      <c r="CW109" s="79"/>
      <c r="CX109" s="79"/>
      <c r="CY109" s="79"/>
      <c r="CZ109" s="79"/>
      <c r="DA109" s="79"/>
      <c r="DB109" s="79"/>
      <c r="DC109" s="79"/>
      <c r="DD109" s="79"/>
      <c r="DE109" s="79"/>
      <c r="DF109" s="79"/>
      <c r="DG109" s="79"/>
      <c r="DH109" s="79"/>
      <c r="DI109" s="79"/>
      <c r="DJ109" s="79"/>
      <c r="DK109" s="79"/>
      <c r="DL109" s="79"/>
      <c r="DM109" s="79"/>
      <c r="DN109" s="79"/>
      <c r="DO109" s="79"/>
      <c r="DP109" s="79"/>
      <c r="DQ109" s="79"/>
      <c r="DR109" s="79"/>
      <c r="DS109" s="79"/>
      <c r="DT109" s="79"/>
      <c r="DU109" s="79"/>
      <c r="DV109" s="79"/>
      <c r="DW109" s="79"/>
      <c r="DX109" s="79"/>
      <c r="DY109" s="79"/>
      <c r="DZ109" s="79"/>
      <c r="EA109" s="79"/>
      <c r="EB109" s="79"/>
      <c r="EC109" s="79"/>
      <c r="ED109" s="79"/>
      <c r="EE109" s="79"/>
      <c r="EF109" s="79"/>
      <c r="EG109" s="79"/>
      <c r="EH109" s="79"/>
      <c r="EI109" s="79"/>
      <c r="EJ109" s="79"/>
      <c r="EK109" s="79"/>
      <c r="EL109" s="79"/>
      <c r="EM109" s="79"/>
      <c r="EN109" s="79"/>
      <c r="EO109" s="79"/>
      <c r="EP109" s="79"/>
      <c r="EQ109" s="79"/>
      <c r="ER109" s="79"/>
      <c r="ES109" s="79"/>
      <c r="ET109" s="79"/>
      <c r="EU109" s="79"/>
      <c r="EV109" s="79"/>
      <c r="EW109" s="79"/>
      <c r="EX109" s="79"/>
      <c r="EY109" s="79"/>
      <c r="EZ109" s="79"/>
      <c r="FA109" s="79"/>
      <c r="FB109" s="79"/>
      <c r="FC109" s="79"/>
      <c r="FD109" s="79"/>
      <c r="FE109" s="79"/>
      <c r="FF109" s="79"/>
      <c r="FG109" s="79"/>
      <c r="FH109" s="79"/>
      <c r="FI109" s="79"/>
      <c r="FJ109" s="79"/>
      <c r="FK109" s="79"/>
      <c r="FL109" s="79"/>
      <c r="FM109" s="79"/>
      <c r="FN109" s="79"/>
      <c r="FO109" s="79"/>
      <c r="FP109" s="79"/>
      <c r="FQ109" s="79"/>
      <c r="FR109" s="79"/>
      <c r="FS109" s="79"/>
      <c r="FT109" s="79"/>
      <c r="FU109" s="79"/>
      <c r="FV109" s="79"/>
      <c r="FW109" s="79"/>
      <c r="FX109" s="79"/>
      <c r="FY109" s="79"/>
      <c r="FZ109" s="79"/>
      <c r="GA109" s="79"/>
      <c r="GB109" s="79"/>
      <c r="GC109" s="79"/>
      <c r="GD109" s="79"/>
      <c r="GE109" s="79"/>
      <c r="GF109" s="79"/>
      <c r="GG109" s="79"/>
      <c r="GH109" s="79"/>
      <c r="GI109" s="79"/>
      <c r="GJ109" s="79"/>
      <c r="GK109" s="79"/>
      <c r="GL109" s="79"/>
      <c r="GM109" s="79"/>
      <c r="GN109" s="79"/>
      <c r="GO109" s="79"/>
      <c r="GP109" s="79"/>
      <c r="GQ109" s="79"/>
      <c r="GR109" s="79"/>
      <c r="GS109" s="79"/>
      <c r="GT109" s="79"/>
      <c r="GU109" s="79"/>
      <c r="GV109" s="79"/>
      <c r="GW109" s="79"/>
      <c r="GX109" s="79"/>
      <c r="GY109" s="79"/>
      <c r="GZ109" s="79"/>
      <c r="HA109" s="79"/>
      <c r="HB109" s="79"/>
      <c r="HC109" s="79"/>
      <c r="HD109" s="79"/>
      <c r="HE109" s="79"/>
      <c r="HF109" s="79"/>
      <c r="HG109" s="79"/>
      <c r="HH109" s="79"/>
      <c r="HI109" s="79"/>
      <c r="HJ109" s="79"/>
      <c r="HK109" s="79"/>
      <c r="HL109" s="79"/>
      <c r="HM109" s="79"/>
      <c r="HN109" s="79"/>
      <c r="HO109" s="79"/>
      <c r="HP109" s="79"/>
      <c r="HQ109" s="79"/>
      <c r="HR109" s="79"/>
      <c r="HS109" s="79"/>
      <c r="HT109" s="79"/>
      <c r="HU109" s="79"/>
      <c r="HV109" s="79"/>
      <c r="HW109" s="79"/>
      <c r="HX109" s="79"/>
      <c r="HY109" s="79"/>
      <c r="HZ109" s="79"/>
      <c r="IA109" s="79"/>
      <c r="IB109" s="79"/>
      <c r="IC109" s="79"/>
      <c r="ID109" s="79"/>
      <c r="IE109" s="79"/>
      <c r="IF109" s="79"/>
      <c r="IG109" s="79"/>
      <c r="IH109" s="79"/>
      <c r="II109" s="79"/>
      <c r="IJ109" s="79"/>
      <c r="IK109" s="79"/>
      <c r="IL109" s="79"/>
      <c r="IM109" s="79"/>
      <c r="IN109" s="79"/>
      <c r="IO109" s="79"/>
      <c r="IP109" s="79"/>
      <c r="IQ109" s="79"/>
      <c r="IR109" s="79"/>
      <c r="IS109" s="79"/>
      <c r="IT109" s="79"/>
      <c r="IU109" s="79"/>
      <c r="IV109" s="79"/>
    </row>
    <row r="110" spans="1:256" s="83" customFormat="1" x14ac:dyDescent="0.25">
      <c r="A110" s="79"/>
      <c r="B110" s="79"/>
      <c r="C110" s="86" t="s">
        <v>5076</v>
      </c>
      <c r="D110" s="89">
        <v>32.344799999999999</v>
      </c>
      <c r="E110" s="89">
        <v>32.649500000000003</v>
      </c>
      <c r="F110" s="80"/>
      <c r="G110" s="81"/>
      <c r="H110" s="81"/>
      <c r="I110" s="81"/>
      <c r="J110" s="81"/>
      <c r="K110" s="82"/>
      <c r="L110" s="82"/>
      <c r="M110" s="79"/>
      <c r="N110" s="79"/>
      <c r="O110" s="79"/>
      <c r="P110" s="79"/>
      <c r="Q110" s="79"/>
      <c r="R110" s="79"/>
      <c r="S110" s="79"/>
      <c r="T110" s="79"/>
      <c r="U110" s="79"/>
      <c r="V110" s="79"/>
      <c r="W110" s="79"/>
      <c r="X110" s="79"/>
      <c r="Y110" s="79"/>
      <c r="Z110" s="79"/>
      <c r="AA110" s="79"/>
      <c r="AB110" s="79"/>
      <c r="AC110" s="79"/>
      <c r="AD110" s="79"/>
      <c r="AE110" s="79"/>
      <c r="AF110" s="79"/>
      <c r="AG110" s="79"/>
      <c r="AH110" s="79"/>
      <c r="AI110" s="82"/>
      <c r="AJ110" s="79"/>
      <c r="AK110" s="79"/>
      <c r="AL110" s="79"/>
      <c r="AM110" s="79"/>
      <c r="AN110" s="79"/>
      <c r="AO110" s="79"/>
      <c r="AP110" s="79"/>
      <c r="AQ110" s="79"/>
      <c r="AR110" s="79"/>
      <c r="AS110" s="79"/>
      <c r="AT110" s="79"/>
      <c r="AU110" s="79"/>
      <c r="AV110" s="82"/>
      <c r="AW110" s="79"/>
      <c r="AX110" s="82"/>
      <c r="AY110" s="79"/>
      <c r="AZ110" s="79"/>
      <c r="BA110" s="79"/>
      <c r="BB110" s="82"/>
      <c r="BC110" s="79"/>
      <c r="BD110" s="79"/>
      <c r="BE110" s="79"/>
      <c r="BF110" s="79"/>
      <c r="BG110" s="79"/>
      <c r="BH110" s="79"/>
      <c r="BI110" s="79"/>
      <c r="BJ110" s="79"/>
      <c r="BK110" s="79"/>
      <c r="BL110" s="79"/>
      <c r="BM110" s="79"/>
      <c r="BN110" s="79"/>
      <c r="BO110" s="79"/>
      <c r="BP110" s="79"/>
      <c r="BQ110" s="79"/>
      <c r="BR110" s="79"/>
      <c r="BS110" s="79"/>
      <c r="BT110" s="79"/>
      <c r="BU110" s="79"/>
      <c r="BV110" s="79"/>
      <c r="BW110" s="79"/>
      <c r="BX110" s="79"/>
      <c r="BY110" s="79"/>
      <c r="BZ110" s="79"/>
      <c r="CA110" s="79"/>
      <c r="CB110" s="79"/>
      <c r="CC110" s="79"/>
      <c r="CD110" s="79"/>
      <c r="CE110" s="79"/>
      <c r="CF110" s="79"/>
      <c r="CG110" s="79"/>
      <c r="CH110" s="79"/>
      <c r="CI110" s="79"/>
      <c r="CJ110" s="79"/>
      <c r="CK110" s="79"/>
      <c r="CL110" s="79"/>
      <c r="CM110" s="79"/>
      <c r="CN110" s="79"/>
      <c r="CO110" s="79"/>
      <c r="CP110" s="79"/>
      <c r="CQ110" s="79"/>
      <c r="CR110" s="79"/>
      <c r="CS110" s="79"/>
      <c r="CT110" s="79"/>
      <c r="CU110" s="79"/>
      <c r="CV110" s="79"/>
      <c r="CW110" s="79"/>
      <c r="CX110" s="79"/>
      <c r="CY110" s="79"/>
      <c r="CZ110" s="79"/>
      <c r="DA110" s="79"/>
      <c r="DB110" s="79"/>
      <c r="DC110" s="79"/>
      <c r="DD110" s="79"/>
      <c r="DE110" s="79"/>
      <c r="DF110" s="79"/>
      <c r="DG110" s="79"/>
      <c r="DH110" s="79"/>
      <c r="DI110" s="79"/>
      <c r="DJ110" s="79"/>
      <c r="DK110" s="79"/>
      <c r="DL110" s="79"/>
      <c r="DM110" s="79"/>
      <c r="DN110" s="79"/>
      <c r="DO110" s="79"/>
      <c r="DP110" s="79"/>
      <c r="DQ110" s="79"/>
      <c r="DR110" s="79"/>
      <c r="DS110" s="79"/>
      <c r="DT110" s="79"/>
      <c r="DU110" s="79"/>
      <c r="DV110" s="79"/>
      <c r="DW110" s="79"/>
      <c r="DX110" s="79"/>
      <c r="DY110" s="79"/>
      <c r="DZ110" s="79"/>
      <c r="EA110" s="79"/>
      <c r="EB110" s="79"/>
      <c r="EC110" s="79"/>
      <c r="ED110" s="79"/>
      <c r="EE110" s="79"/>
      <c r="EF110" s="79"/>
      <c r="EG110" s="79"/>
      <c r="EH110" s="79"/>
      <c r="EI110" s="79"/>
      <c r="EJ110" s="79"/>
      <c r="EK110" s="79"/>
      <c r="EL110" s="79"/>
      <c r="EM110" s="79"/>
      <c r="EN110" s="79"/>
      <c r="EO110" s="79"/>
      <c r="EP110" s="79"/>
      <c r="EQ110" s="79"/>
      <c r="ER110" s="79"/>
      <c r="ES110" s="79"/>
      <c r="ET110" s="79"/>
      <c r="EU110" s="79"/>
      <c r="EV110" s="79"/>
      <c r="EW110" s="79"/>
      <c r="EX110" s="79"/>
      <c r="EY110" s="79"/>
      <c r="EZ110" s="79"/>
      <c r="FA110" s="79"/>
      <c r="FB110" s="79"/>
      <c r="FC110" s="79"/>
      <c r="FD110" s="79"/>
      <c r="FE110" s="79"/>
      <c r="FF110" s="79"/>
      <c r="FG110" s="79"/>
      <c r="FH110" s="79"/>
      <c r="FI110" s="79"/>
      <c r="FJ110" s="79"/>
      <c r="FK110" s="79"/>
      <c r="FL110" s="79"/>
      <c r="FM110" s="79"/>
      <c r="FN110" s="79"/>
      <c r="FO110" s="79"/>
      <c r="FP110" s="79"/>
      <c r="FQ110" s="79"/>
      <c r="FR110" s="79"/>
      <c r="FS110" s="79"/>
      <c r="FT110" s="79"/>
      <c r="FU110" s="79"/>
      <c r="FV110" s="79"/>
      <c r="FW110" s="79"/>
      <c r="FX110" s="79"/>
      <c r="FY110" s="79"/>
      <c r="FZ110" s="79"/>
      <c r="GA110" s="79"/>
      <c r="GB110" s="79"/>
      <c r="GC110" s="79"/>
      <c r="GD110" s="79"/>
      <c r="GE110" s="79"/>
      <c r="GF110" s="79"/>
      <c r="GG110" s="79"/>
      <c r="GH110" s="79"/>
      <c r="GI110" s="79"/>
      <c r="GJ110" s="79"/>
      <c r="GK110" s="79"/>
      <c r="GL110" s="79"/>
      <c r="GM110" s="79"/>
      <c r="GN110" s="79"/>
      <c r="GO110" s="79"/>
      <c r="GP110" s="79"/>
      <c r="GQ110" s="79"/>
      <c r="GR110" s="79"/>
      <c r="GS110" s="79"/>
      <c r="GT110" s="79"/>
      <c r="GU110" s="79"/>
      <c r="GV110" s="79"/>
      <c r="GW110" s="79"/>
      <c r="GX110" s="79"/>
      <c r="GY110" s="79"/>
      <c r="GZ110" s="79"/>
      <c r="HA110" s="79"/>
      <c r="HB110" s="79"/>
      <c r="HC110" s="79"/>
      <c r="HD110" s="79"/>
      <c r="HE110" s="79"/>
      <c r="HF110" s="79"/>
      <c r="HG110" s="79"/>
      <c r="HH110" s="79"/>
      <c r="HI110" s="79"/>
      <c r="HJ110" s="79"/>
      <c r="HK110" s="79"/>
      <c r="HL110" s="79"/>
      <c r="HM110" s="79"/>
      <c r="HN110" s="79"/>
      <c r="HO110" s="79"/>
      <c r="HP110" s="79"/>
      <c r="HQ110" s="79"/>
      <c r="HR110" s="79"/>
      <c r="HS110" s="79"/>
      <c r="HT110" s="79"/>
      <c r="HU110" s="79"/>
      <c r="HV110" s="79"/>
      <c r="HW110" s="79"/>
      <c r="HX110" s="79"/>
      <c r="HY110" s="79"/>
      <c r="HZ110" s="79"/>
      <c r="IA110" s="79"/>
      <c r="IB110" s="79"/>
      <c r="IC110" s="79"/>
      <c r="ID110" s="79"/>
      <c r="IE110" s="79"/>
      <c r="IF110" s="79"/>
      <c r="IG110" s="79"/>
      <c r="IH110" s="79"/>
      <c r="II110" s="79"/>
      <c r="IJ110" s="79"/>
      <c r="IK110" s="79"/>
      <c r="IL110" s="79"/>
      <c r="IM110" s="79"/>
      <c r="IN110" s="79"/>
      <c r="IO110" s="79"/>
      <c r="IP110" s="79"/>
      <c r="IQ110" s="79"/>
      <c r="IR110" s="79"/>
      <c r="IS110" s="79"/>
      <c r="IT110" s="79"/>
      <c r="IU110" s="79"/>
      <c r="IV110" s="79"/>
    </row>
    <row r="111" spans="1:256" s="83" customFormat="1" x14ac:dyDescent="0.25">
      <c r="A111" s="79"/>
      <c r="B111" s="79"/>
      <c r="C111" s="86" t="s">
        <v>5077</v>
      </c>
      <c r="D111" s="89">
        <v>33.7378</v>
      </c>
      <c r="E111" s="89">
        <v>34.06</v>
      </c>
      <c r="F111" s="80"/>
      <c r="G111" s="81"/>
      <c r="H111" s="81"/>
      <c r="I111" s="81"/>
      <c r="J111" s="81"/>
      <c r="K111" s="82"/>
      <c r="L111" s="82"/>
      <c r="M111" s="79"/>
      <c r="N111" s="79"/>
      <c r="O111" s="79"/>
      <c r="P111" s="79"/>
      <c r="Q111" s="79"/>
      <c r="R111" s="79"/>
      <c r="S111" s="79"/>
      <c r="T111" s="79"/>
      <c r="U111" s="79"/>
      <c r="V111" s="79"/>
      <c r="W111" s="79"/>
      <c r="X111" s="79"/>
      <c r="Y111" s="79"/>
      <c r="Z111" s="79"/>
      <c r="AA111" s="79"/>
      <c r="AB111" s="79"/>
      <c r="AC111" s="79"/>
      <c r="AD111" s="79"/>
      <c r="AE111" s="79"/>
      <c r="AF111" s="79"/>
      <c r="AG111" s="79"/>
      <c r="AH111" s="79"/>
      <c r="AI111" s="82"/>
      <c r="AJ111" s="79"/>
      <c r="AK111" s="79"/>
      <c r="AL111" s="79"/>
      <c r="AM111" s="79"/>
      <c r="AN111" s="79"/>
      <c r="AO111" s="79"/>
      <c r="AP111" s="79"/>
      <c r="AQ111" s="79"/>
      <c r="AR111" s="79"/>
      <c r="AS111" s="79"/>
      <c r="AT111" s="79"/>
      <c r="AU111" s="79"/>
      <c r="AV111" s="82"/>
      <c r="AW111" s="79"/>
      <c r="AX111" s="82"/>
      <c r="AY111" s="79"/>
      <c r="AZ111" s="79"/>
      <c r="BA111" s="79"/>
      <c r="BB111" s="82"/>
      <c r="BC111" s="79"/>
      <c r="BD111" s="79"/>
      <c r="BE111" s="79"/>
      <c r="BF111" s="79"/>
      <c r="BG111" s="79"/>
      <c r="BH111" s="79"/>
      <c r="BI111" s="79"/>
      <c r="BJ111" s="79"/>
      <c r="BK111" s="79"/>
      <c r="BL111" s="79"/>
      <c r="BM111" s="79"/>
      <c r="BN111" s="79"/>
      <c r="BO111" s="79"/>
      <c r="BP111" s="79"/>
      <c r="BQ111" s="79"/>
      <c r="BR111" s="79"/>
      <c r="BS111" s="79"/>
      <c r="BT111" s="79"/>
      <c r="BU111" s="79"/>
      <c r="BV111" s="79"/>
      <c r="BW111" s="79"/>
      <c r="BX111" s="79"/>
      <c r="BY111" s="79"/>
      <c r="BZ111" s="79"/>
      <c r="CA111" s="79"/>
      <c r="CB111" s="79"/>
      <c r="CC111" s="79"/>
      <c r="CD111" s="79"/>
      <c r="CE111" s="79"/>
      <c r="CF111" s="79"/>
      <c r="CG111" s="79"/>
      <c r="CH111" s="79"/>
      <c r="CI111" s="79"/>
      <c r="CJ111" s="79"/>
      <c r="CK111" s="79"/>
      <c r="CL111" s="79"/>
      <c r="CM111" s="79"/>
      <c r="CN111" s="79"/>
      <c r="CO111" s="79"/>
      <c r="CP111" s="79"/>
      <c r="CQ111" s="79"/>
      <c r="CR111" s="79"/>
      <c r="CS111" s="79"/>
      <c r="CT111" s="79"/>
      <c r="CU111" s="79"/>
      <c r="CV111" s="79"/>
      <c r="CW111" s="79"/>
      <c r="CX111" s="79"/>
      <c r="CY111" s="79"/>
      <c r="CZ111" s="79"/>
      <c r="DA111" s="79"/>
      <c r="DB111" s="79"/>
      <c r="DC111" s="79"/>
      <c r="DD111" s="79"/>
      <c r="DE111" s="79"/>
      <c r="DF111" s="79"/>
      <c r="DG111" s="79"/>
      <c r="DH111" s="79"/>
      <c r="DI111" s="79"/>
      <c r="DJ111" s="79"/>
      <c r="DK111" s="79"/>
      <c r="DL111" s="79"/>
      <c r="DM111" s="79"/>
      <c r="DN111" s="79"/>
      <c r="DO111" s="79"/>
      <c r="DP111" s="79"/>
      <c r="DQ111" s="79"/>
      <c r="DR111" s="79"/>
      <c r="DS111" s="79"/>
      <c r="DT111" s="79"/>
      <c r="DU111" s="79"/>
      <c r="DV111" s="79"/>
      <c r="DW111" s="79"/>
      <c r="DX111" s="79"/>
      <c r="DY111" s="79"/>
      <c r="DZ111" s="79"/>
      <c r="EA111" s="79"/>
      <c r="EB111" s="79"/>
      <c r="EC111" s="79"/>
      <c r="ED111" s="79"/>
      <c r="EE111" s="79"/>
      <c r="EF111" s="79"/>
      <c r="EG111" s="79"/>
      <c r="EH111" s="79"/>
      <c r="EI111" s="79"/>
      <c r="EJ111" s="79"/>
      <c r="EK111" s="79"/>
      <c r="EL111" s="79"/>
      <c r="EM111" s="79"/>
      <c r="EN111" s="79"/>
      <c r="EO111" s="79"/>
      <c r="EP111" s="79"/>
      <c r="EQ111" s="79"/>
      <c r="ER111" s="79"/>
      <c r="ES111" s="79"/>
      <c r="ET111" s="79"/>
      <c r="EU111" s="79"/>
      <c r="EV111" s="79"/>
      <c r="EW111" s="79"/>
      <c r="EX111" s="79"/>
      <c r="EY111" s="79"/>
      <c r="EZ111" s="79"/>
      <c r="FA111" s="79"/>
      <c r="FB111" s="79"/>
      <c r="FC111" s="79"/>
      <c r="FD111" s="79"/>
      <c r="FE111" s="79"/>
      <c r="FF111" s="79"/>
      <c r="FG111" s="79"/>
      <c r="FH111" s="79"/>
      <c r="FI111" s="79"/>
      <c r="FJ111" s="79"/>
      <c r="FK111" s="79"/>
      <c r="FL111" s="79"/>
      <c r="FM111" s="79"/>
      <c r="FN111" s="79"/>
      <c r="FO111" s="79"/>
      <c r="FP111" s="79"/>
      <c r="FQ111" s="79"/>
      <c r="FR111" s="79"/>
      <c r="FS111" s="79"/>
      <c r="FT111" s="79"/>
      <c r="FU111" s="79"/>
      <c r="FV111" s="79"/>
      <c r="FW111" s="79"/>
      <c r="FX111" s="79"/>
      <c r="FY111" s="79"/>
      <c r="FZ111" s="79"/>
      <c r="GA111" s="79"/>
      <c r="GB111" s="79"/>
      <c r="GC111" s="79"/>
      <c r="GD111" s="79"/>
      <c r="GE111" s="79"/>
      <c r="GF111" s="79"/>
      <c r="GG111" s="79"/>
      <c r="GH111" s="79"/>
      <c r="GI111" s="79"/>
      <c r="GJ111" s="79"/>
      <c r="GK111" s="79"/>
      <c r="GL111" s="79"/>
      <c r="GM111" s="79"/>
      <c r="GN111" s="79"/>
      <c r="GO111" s="79"/>
      <c r="GP111" s="79"/>
      <c r="GQ111" s="79"/>
      <c r="GR111" s="79"/>
      <c r="GS111" s="79"/>
      <c r="GT111" s="79"/>
      <c r="GU111" s="79"/>
      <c r="GV111" s="79"/>
      <c r="GW111" s="79"/>
      <c r="GX111" s="79"/>
      <c r="GY111" s="79"/>
      <c r="GZ111" s="79"/>
      <c r="HA111" s="79"/>
      <c r="HB111" s="79"/>
      <c r="HC111" s="79"/>
      <c r="HD111" s="79"/>
      <c r="HE111" s="79"/>
      <c r="HF111" s="79"/>
      <c r="HG111" s="79"/>
      <c r="HH111" s="79"/>
      <c r="HI111" s="79"/>
      <c r="HJ111" s="79"/>
      <c r="HK111" s="79"/>
      <c r="HL111" s="79"/>
      <c r="HM111" s="79"/>
      <c r="HN111" s="79"/>
      <c r="HO111" s="79"/>
      <c r="HP111" s="79"/>
      <c r="HQ111" s="79"/>
      <c r="HR111" s="79"/>
      <c r="HS111" s="79"/>
      <c r="HT111" s="79"/>
      <c r="HU111" s="79"/>
      <c r="HV111" s="79"/>
      <c r="HW111" s="79"/>
      <c r="HX111" s="79"/>
      <c r="HY111" s="79"/>
      <c r="HZ111" s="79"/>
      <c r="IA111" s="79"/>
      <c r="IB111" s="79"/>
      <c r="IC111" s="79"/>
      <c r="ID111" s="79"/>
      <c r="IE111" s="79"/>
      <c r="IF111" s="79"/>
      <c r="IG111" s="79"/>
      <c r="IH111" s="79"/>
      <c r="II111" s="79"/>
      <c r="IJ111" s="79"/>
      <c r="IK111" s="79"/>
      <c r="IL111" s="79"/>
      <c r="IM111" s="79"/>
      <c r="IN111" s="79"/>
      <c r="IO111" s="79"/>
      <c r="IP111" s="79"/>
      <c r="IQ111" s="79"/>
      <c r="IR111" s="79"/>
      <c r="IS111" s="79"/>
      <c r="IT111" s="79"/>
      <c r="IU111" s="79"/>
      <c r="IV111" s="79"/>
    </row>
    <row r="112" spans="1:256" s="83" customFormat="1" x14ac:dyDescent="0.25">
      <c r="A112" s="79"/>
      <c r="B112" s="79"/>
      <c r="C112" s="86" t="s">
        <v>5078</v>
      </c>
      <c r="D112" s="89">
        <v>33.736600000000003</v>
      </c>
      <c r="E112" s="89">
        <v>34.058799999999998</v>
      </c>
      <c r="F112" s="80"/>
      <c r="G112" s="81"/>
      <c r="H112" s="81"/>
      <c r="I112" s="81"/>
      <c r="J112" s="81"/>
      <c r="K112" s="82"/>
      <c r="L112" s="82"/>
      <c r="M112" s="79"/>
      <c r="N112" s="79"/>
      <c r="O112" s="79"/>
      <c r="P112" s="79"/>
      <c r="Q112" s="79"/>
      <c r="R112" s="79"/>
      <c r="S112" s="79"/>
      <c r="T112" s="79"/>
      <c r="U112" s="79"/>
      <c r="V112" s="79"/>
      <c r="W112" s="79"/>
      <c r="X112" s="79"/>
      <c r="Y112" s="79"/>
      <c r="Z112" s="79"/>
      <c r="AA112" s="79"/>
      <c r="AB112" s="79"/>
      <c r="AC112" s="79"/>
      <c r="AD112" s="79"/>
      <c r="AE112" s="79"/>
      <c r="AF112" s="79"/>
      <c r="AG112" s="79"/>
      <c r="AH112" s="79"/>
      <c r="AI112" s="82"/>
      <c r="AJ112" s="79"/>
      <c r="AK112" s="79"/>
      <c r="AL112" s="79"/>
      <c r="AM112" s="79"/>
      <c r="AN112" s="79"/>
      <c r="AO112" s="79"/>
      <c r="AP112" s="79"/>
      <c r="AQ112" s="79"/>
      <c r="AR112" s="79"/>
      <c r="AS112" s="79"/>
      <c r="AT112" s="79"/>
      <c r="AU112" s="79"/>
      <c r="AV112" s="82"/>
      <c r="AW112" s="79"/>
      <c r="AX112" s="82"/>
      <c r="AY112" s="79"/>
      <c r="AZ112" s="79"/>
      <c r="BA112" s="79"/>
      <c r="BB112" s="82"/>
      <c r="BC112" s="79"/>
      <c r="BD112" s="79"/>
      <c r="BE112" s="79"/>
      <c r="BF112" s="79"/>
      <c r="BG112" s="79"/>
      <c r="BH112" s="79"/>
      <c r="BI112" s="79"/>
      <c r="BJ112" s="79"/>
      <c r="BK112" s="79"/>
      <c r="BL112" s="79"/>
      <c r="BM112" s="79"/>
      <c r="BN112" s="79"/>
      <c r="BO112" s="79"/>
      <c r="BP112" s="79"/>
      <c r="BQ112" s="79"/>
      <c r="BR112" s="79"/>
      <c r="BS112" s="79"/>
      <c r="BT112" s="79"/>
      <c r="BU112" s="79"/>
      <c r="BV112" s="79"/>
      <c r="BW112" s="79"/>
      <c r="BX112" s="79"/>
      <c r="BY112" s="79"/>
      <c r="BZ112" s="79"/>
      <c r="CA112" s="79"/>
      <c r="CB112" s="79"/>
      <c r="CC112" s="79"/>
      <c r="CD112" s="79"/>
      <c r="CE112" s="79"/>
      <c r="CF112" s="79"/>
      <c r="CG112" s="79"/>
      <c r="CH112" s="79"/>
      <c r="CI112" s="79"/>
      <c r="CJ112" s="79"/>
      <c r="CK112" s="79"/>
      <c r="CL112" s="79"/>
      <c r="CM112" s="79"/>
      <c r="CN112" s="79"/>
      <c r="CO112" s="79"/>
      <c r="CP112" s="79"/>
      <c r="CQ112" s="79"/>
      <c r="CR112" s="79"/>
      <c r="CS112" s="79"/>
      <c r="CT112" s="79"/>
      <c r="CU112" s="79"/>
      <c r="CV112" s="79"/>
      <c r="CW112" s="79"/>
      <c r="CX112" s="79"/>
      <c r="CY112" s="79"/>
      <c r="CZ112" s="79"/>
      <c r="DA112" s="79"/>
      <c r="DB112" s="79"/>
      <c r="DC112" s="79"/>
      <c r="DD112" s="79"/>
      <c r="DE112" s="79"/>
      <c r="DF112" s="79"/>
      <c r="DG112" s="79"/>
      <c r="DH112" s="79"/>
      <c r="DI112" s="79"/>
      <c r="DJ112" s="79"/>
      <c r="DK112" s="79"/>
      <c r="DL112" s="79"/>
      <c r="DM112" s="79"/>
      <c r="DN112" s="79"/>
      <c r="DO112" s="79"/>
      <c r="DP112" s="79"/>
      <c r="DQ112" s="79"/>
      <c r="DR112" s="79"/>
      <c r="DS112" s="79"/>
      <c r="DT112" s="79"/>
      <c r="DU112" s="79"/>
      <c r="DV112" s="79"/>
      <c r="DW112" s="79"/>
      <c r="DX112" s="79"/>
      <c r="DY112" s="79"/>
      <c r="DZ112" s="79"/>
      <c r="EA112" s="79"/>
      <c r="EB112" s="79"/>
      <c r="EC112" s="79"/>
      <c r="ED112" s="79"/>
      <c r="EE112" s="79"/>
      <c r="EF112" s="79"/>
      <c r="EG112" s="79"/>
      <c r="EH112" s="79"/>
      <c r="EI112" s="79"/>
      <c r="EJ112" s="79"/>
      <c r="EK112" s="79"/>
      <c r="EL112" s="79"/>
      <c r="EM112" s="79"/>
      <c r="EN112" s="79"/>
      <c r="EO112" s="79"/>
      <c r="EP112" s="79"/>
      <c r="EQ112" s="79"/>
      <c r="ER112" s="79"/>
      <c r="ES112" s="79"/>
      <c r="ET112" s="79"/>
      <c r="EU112" s="79"/>
      <c r="EV112" s="79"/>
      <c r="EW112" s="79"/>
      <c r="EX112" s="79"/>
      <c r="EY112" s="79"/>
      <c r="EZ112" s="79"/>
      <c r="FA112" s="79"/>
      <c r="FB112" s="79"/>
      <c r="FC112" s="79"/>
      <c r="FD112" s="79"/>
      <c r="FE112" s="79"/>
      <c r="FF112" s="79"/>
      <c r="FG112" s="79"/>
      <c r="FH112" s="79"/>
      <c r="FI112" s="79"/>
      <c r="FJ112" s="79"/>
      <c r="FK112" s="79"/>
      <c r="FL112" s="79"/>
      <c r="FM112" s="79"/>
      <c r="FN112" s="79"/>
      <c r="FO112" s="79"/>
      <c r="FP112" s="79"/>
      <c r="FQ112" s="79"/>
      <c r="FR112" s="79"/>
      <c r="FS112" s="79"/>
      <c r="FT112" s="79"/>
      <c r="FU112" s="79"/>
      <c r="FV112" s="79"/>
      <c r="FW112" s="79"/>
      <c r="FX112" s="79"/>
      <c r="FY112" s="79"/>
      <c r="FZ112" s="79"/>
      <c r="GA112" s="79"/>
      <c r="GB112" s="79"/>
      <c r="GC112" s="79"/>
      <c r="GD112" s="79"/>
      <c r="GE112" s="79"/>
      <c r="GF112" s="79"/>
      <c r="GG112" s="79"/>
      <c r="GH112" s="79"/>
      <c r="GI112" s="79"/>
      <c r="GJ112" s="79"/>
      <c r="GK112" s="79"/>
      <c r="GL112" s="79"/>
      <c r="GM112" s="79"/>
      <c r="GN112" s="79"/>
      <c r="GO112" s="79"/>
      <c r="GP112" s="79"/>
      <c r="GQ112" s="79"/>
      <c r="GR112" s="79"/>
      <c r="GS112" s="79"/>
      <c r="GT112" s="79"/>
      <c r="GU112" s="79"/>
      <c r="GV112" s="79"/>
      <c r="GW112" s="79"/>
      <c r="GX112" s="79"/>
      <c r="GY112" s="79"/>
      <c r="GZ112" s="79"/>
      <c r="HA112" s="79"/>
      <c r="HB112" s="79"/>
      <c r="HC112" s="79"/>
      <c r="HD112" s="79"/>
      <c r="HE112" s="79"/>
      <c r="HF112" s="79"/>
      <c r="HG112" s="79"/>
      <c r="HH112" s="79"/>
      <c r="HI112" s="79"/>
      <c r="HJ112" s="79"/>
      <c r="HK112" s="79"/>
      <c r="HL112" s="79"/>
      <c r="HM112" s="79"/>
      <c r="HN112" s="79"/>
      <c r="HO112" s="79"/>
      <c r="HP112" s="79"/>
      <c r="HQ112" s="79"/>
      <c r="HR112" s="79"/>
      <c r="HS112" s="79"/>
      <c r="HT112" s="79"/>
      <c r="HU112" s="79"/>
      <c r="HV112" s="79"/>
      <c r="HW112" s="79"/>
      <c r="HX112" s="79"/>
      <c r="HY112" s="79"/>
      <c r="HZ112" s="79"/>
      <c r="IA112" s="79"/>
      <c r="IB112" s="79"/>
      <c r="IC112" s="79"/>
      <c r="ID112" s="79"/>
      <c r="IE112" s="79"/>
      <c r="IF112" s="79"/>
      <c r="IG112" s="79"/>
      <c r="IH112" s="79"/>
      <c r="II112" s="79"/>
      <c r="IJ112" s="79"/>
      <c r="IK112" s="79"/>
      <c r="IL112" s="79"/>
      <c r="IM112" s="79"/>
      <c r="IN112" s="79"/>
      <c r="IO112" s="79"/>
      <c r="IP112" s="79"/>
      <c r="IQ112" s="79"/>
      <c r="IR112" s="79"/>
      <c r="IS112" s="79"/>
      <c r="IT112" s="79"/>
      <c r="IU112" s="79"/>
      <c r="IV112" s="79"/>
    </row>
    <row r="113" spans="1:256" s="83" customFormat="1" ht="84.95" customHeight="1" x14ac:dyDescent="0.25">
      <c r="A113" s="79"/>
      <c r="B113" s="79"/>
      <c r="C113" s="206" t="s">
        <v>5112</v>
      </c>
      <c r="D113" s="207"/>
      <c r="E113" s="208"/>
      <c r="F113" s="80"/>
      <c r="G113" s="81"/>
      <c r="H113" s="81"/>
      <c r="I113" s="81"/>
      <c r="J113" s="81"/>
      <c r="K113" s="82"/>
      <c r="L113" s="82"/>
      <c r="M113" s="79"/>
      <c r="N113" s="79"/>
      <c r="O113" s="79"/>
      <c r="P113" s="79"/>
      <c r="Q113" s="79"/>
      <c r="R113" s="79"/>
      <c r="S113" s="79"/>
      <c r="T113" s="79"/>
      <c r="U113" s="79"/>
      <c r="V113" s="79"/>
      <c r="W113" s="79"/>
      <c r="X113" s="79"/>
      <c r="Y113" s="79"/>
      <c r="Z113" s="79"/>
      <c r="AA113" s="79"/>
      <c r="AB113" s="79"/>
      <c r="AC113" s="79"/>
      <c r="AD113" s="79"/>
      <c r="AE113" s="79"/>
      <c r="AF113" s="79"/>
      <c r="AG113" s="79"/>
      <c r="AH113" s="79"/>
      <c r="AI113" s="82"/>
      <c r="AJ113" s="79"/>
      <c r="AK113" s="79"/>
      <c r="AL113" s="79"/>
      <c r="AM113" s="79"/>
      <c r="AN113" s="79"/>
      <c r="AO113" s="79"/>
      <c r="AP113" s="79"/>
      <c r="AQ113" s="79"/>
      <c r="AR113" s="79"/>
      <c r="AS113" s="79"/>
      <c r="AT113" s="79"/>
      <c r="AU113" s="79"/>
      <c r="AV113" s="82"/>
      <c r="AW113" s="79"/>
      <c r="AX113" s="82"/>
      <c r="AY113" s="79"/>
      <c r="AZ113" s="79"/>
      <c r="BA113" s="79"/>
      <c r="BB113" s="82"/>
      <c r="BC113" s="79"/>
      <c r="BD113" s="79"/>
      <c r="BE113" s="79"/>
      <c r="BF113" s="79"/>
      <c r="BG113" s="79"/>
      <c r="BH113" s="79"/>
      <c r="BI113" s="79"/>
      <c r="BJ113" s="79"/>
      <c r="BK113" s="79"/>
      <c r="BL113" s="79"/>
      <c r="BM113" s="79"/>
      <c r="BN113" s="79"/>
      <c r="BO113" s="79"/>
      <c r="BP113" s="79"/>
      <c r="BQ113" s="79"/>
      <c r="BR113" s="79"/>
      <c r="BS113" s="79"/>
      <c r="BT113" s="79"/>
      <c r="BU113" s="79"/>
      <c r="BV113" s="79"/>
      <c r="BW113" s="79"/>
      <c r="BX113" s="79"/>
      <c r="BY113" s="79"/>
      <c r="BZ113" s="79"/>
      <c r="CA113" s="79"/>
      <c r="CB113" s="79"/>
      <c r="CC113" s="79"/>
      <c r="CD113" s="79"/>
      <c r="CE113" s="79"/>
      <c r="CF113" s="79"/>
      <c r="CG113" s="79"/>
      <c r="CH113" s="79"/>
      <c r="CI113" s="79"/>
      <c r="CJ113" s="79"/>
      <c r="CK113" s="79"/>
      <c r="CL113" s="79"/>
      <c r="CM113" s="79"/>
      <c r="CN113" s="79"/>
      <c r="CO113" s="79"/>
      <c r="CP113" s="79"/>
      <c r="CQ113" s="79"/>
      <c r="CR113" s="79"/>
      <c r="CS113" s="79"/>
      <c r="CT113" s="79"/>
      <c r="CU113" s="79"/>
      <c r="CV113" s="79"/>
      <c r="CW113" s="79"/>
      <c r="CX113" s="79"/>
      <c r="CY113" s="79"/>
      <c r="CZ113" s="79"/>
      <c r="DA113" s="79"/>
      <c r="DB113" s="79"/>
      <c r="DC113" s="79"/>
      <c r="DD113" s="79"/>
      <c r="DE113" s="79"/>
      <c r="DF113" s="79"/>
      <c r="DG113" s="79"/>
      <c r="DH113" s="79"/>
      <c r="DI113" s="79"/>
      <c r="DJ113" s="79"/>
      <c r="DK113" s="79"/>
      <c r="DL113" s="79"/>
      <c r="DM113" s="79"/>
      <c r="DN113" s="79"/>
      <c r="DO113" s="79"/>
      <c r="DP113" s="79"/>
      <c r="DQ113" s="79"/>
      <c r="DR113" s="79"/>
      <c r="DS113" s="79"/>
      <c r="DT113" s="79"/>
      <c r="DU113" s="79"/>
      <c r="DV113" s="79"/>
      <c r="DW113" s="79"/>
      <c r="DX113" s="79"/>
      <c r="DY113" s="79"/>
      <c r="DZ113" s="79"/>
      <c r="EA113" s="79"/>
      <c r="EB113" s="79"/>
      <c r="EC113" s="79"/>
      <c r="ED113" s="79"/>
      <c r="EE113" s="79"/>
      <c r="EF113" s="79"/>
      <c r="EG113" s="79"/>
      <c r="EH113" s="79"/>
      <c r="EI113" s="79"/>
      <c r="EJ113" s="79"/>
      <c r="EK113" s="79"/>
      <c r="EL113" s="79"/>
      <c r="EM113" s="79"/>
      <c r="EN113" s="79"/>
      <c r="EO113" s="79"/>
      <c r="EP113" s="79"/>
      <c r="EQ113" s="79"/>
      <c r="ER113" s="79"/>
      <c r="ES113" s="79"/>
      <c r="ET113" s="79"/>
      <c r="EU113" s="79"/>
      <c r="EV113" s="79"/>
      <c r="EW113" s="79"/>
      <c r="EX113" s="79"/>
      <c r="EY113" s="79"/>
      <c r="EZ113" s="79"/>
      <c r="FA113" s="79"/>
      <c r="FB113" s="79"/>
      <c r="FC113" s="79"/>
      <c r="FD113" s="79"/>
      <c r="FE113" s="79"/>
      <c r="FF113" s="79"/>
      <c r="FG113" s="79"/>
      <c r="FH113" s="79"/>
      <c r="FI113" s="79"/>
      <c r="FJ113" s="79"/>
      <c r="FK113" s="79"/>
      <c r="FL113" s="79"/>
      <c r="FM113" s="79"/>
      <c r="FN113" s="79"/>
      <c r="FO113" s="79"/>
      <c r="FP113" s="79"/>
      <c r="FQ113" s="79"/>
      <c r="FR113" s="79"/>
      <c r="FS113" s="79"/>
      <c r="FT113" s="79"/>
      <c r="FU113" s="79"/>
      <c r="FV113" s="79"/>
      <c r="FW113" s="79"/>
      <c r="FX113" s="79"/>
      <c r="FY113" s="79"/>
      <c r="FZ113" s="79"/>
      <c r="GA113" s="79"/>
      <c r="GB113" s="79"/>
      <c r="GC113" s="79"/>
      <c r="GD113" s="79"/>
      <c r="GE113" s="79"/>
      <c r="GF113" s="79"/>
      <c r="GG113" s="79"/>
      <c r="GH113" s="79"/>
      <c r="GI113" s="79"/>
      <c r="GJ113" s="79"/>
      <c r="GK113" s="79"/>
      <c r="GL113" s="79"/>
      <c r="GM113" s="79"/>
      <c r="GN113" s="79"/>
      <c r="GO113" s="79"/>
      <c r="GP113" s="79"/>
      <c r="GQ113" s="79"/>
      <c r="GR113" s="79"/>
      <c r="GS113" s="79"/>
      <c r="GT113" s="79"/>
      <c r="GU113" s="79"/>
      <c r="GV113" s="79"/>
      <c r="GW113" s="79"/>
      <c r="GX113" s="79"/>
      <c r="GY113" s="79"/>
      <c r="GZ113" s="79"/>
      <c r="HA113" s="79"/>
      <c r="HB113" s="79"/>
      <c r="HC113" s="79"/>
      <c r="HD113" s="79"/>
      <c r="HE113" s="79"/>
      <c r="HF113" s="79"/>
      <c r="HG113" s="79"/>
      <c r="HH113" s="79"/>
      <c r="HI113" s="79"/>
      <c r="HJ113" s="79"/>
      <c r="HK113" s="79"/>
      <c r="HL113" s="79"/>
      <c r="HM113" s="79"/>
      <c r="HN113" s="79"/>
      <c r="HO113" s="79"/>
      <c r="HP113" s="79"/>
      <c r="HQ113" s="79"/>
      <c r="HR113" s="79"/>
      <c r="HS113" s="79"/>
      <c r="HT113" s="79"/>
      <c r="HU113" s="79"/>
      <c r="HV113" s="79"/>
      <c r="HW113" s="79"/>
      <c r="HX113" s="79"/>
      <c r="HY113" s="79"/>
      <c r="HZ113" s="79"/>
      <c r="IA113" s="79"/>
      <c r="IB113" s="79"/>
      <c r="IC113" s="79"/>
      <c r="ID113" s="79"/>
      <c r="IE113" s="79"/>
      <c r="IF113" s="79"/>
      <c r="IG113" s="79"/>
      <c r="IH113" s="79"/>
      <c r="II113" s="79"/>
      <c r="IJ113" s="79"/>
      <c r="IK113" s="79"/>
      <c r="IL113" s="79"/>
      <c r="IM113" s="79"/>
      <c r="IN113" s="79"/>
      <c r="IO113" s="79"/>
      <c r="IP113" s="79"/>
      <c r="IQ113" s="79"/>
      <c r="IR113" s="79"/>
      <c r="IS113" s="79"/>
      <c r="IT113" s="79"/>
      <c r="IU113" s="79"/>
      <c r="IV113" s="79"/>
    </row>
    <row r="115" spans="1:256" x14ac:dyDescent="0.25">
      <c r="C115" s="2" t="s">
        <v>5175</v>
      </c>
      <c r="E115" s="2" t="s">
        <v>2</v>
      </c>
    </row>
    <row r="117" spans="1:256" x14ac:dyDescent="0.25">
      <c r="C117" s="2" t="s">
        <v>5176</v>
      </c>
      <c r="E117" s="2" t="s">
        <v>2</v>
      </c>
    </row>
    <row r="119" spans="1:256" x14ac:dyDescent="0.25">
      <c r="C119" s="2" t="s">
        <v>5067</v>
      </c>
      <c r="E119" s="2" t="s">
        <v>2</v>
      </c>
    </row>
    <row r="121" spans="1:256" x14ac:dyDescent="0.25">
      <c r="C121" s="2" t="s">
        <v>5068</v>
      </c>
      <c r="E121" s="2" t="s">
        <v>2</v>
      </c>
    </row>
    <row r="123" spans="1:256" x14ac:dyDescent="0.25">
      <c r="C123" s="2" t="s">
        <v>5069</v>
      </c>
      <c r="E123" s="96">
        <v>0.66855618882528611</v>
      </c>
    </row>
    <row r="125" spans="1:256" x14ac:dyDescent="0.25">
      <c r="C125" s="2" t="s">
        <v>5071</v>
      </c>
      <c r="E125" s="97" t="s">
        <v>5070</v>
      </c>
    </row>
    <row r="127" spans="1:256" x14ac:dyDescent="0.25">
      <c r="C127" s="2" t="s">
        <v>5177</v>
      </c>
      <c r="E127" s="2" t="s">
        <v>2</v>
      </c>
    </row>
    <row r="129" spans="3:5" x14ac:dyDescent="0.25">
      <c r="C129" s="2" t="s">
        <v>5116</v>
      </c>
    </row>
    <row r="131" spans="3:5" x14ac:dyDescent="0.25">
      <c r="C131" s="1" t="s">
        <v>5348</v>
      </c>
      <c r="E131" s="202" t="s">
        <v>5349</v>
      </c>
    </row>
    <row r="132" spans="3:5" x14ac:dyDescent="0.25">
      <c r="E132" s="2" t="s">
        <v>5352</v>
      </c>
    </row>
  </sheetData>
  <mergeCells count="2">
    <mergeCell ref="C98:K98"/>
    <mergeCell ref="C113:E113"/>
  </mergeCells>
  <hyperlinks>
    <hyperlink ref="J2" location="'Index'!A1" display="'Index'!A1" xr:uid="{C3563050-BEF2-481C-A467-01BE8E4C79D2}"/>
  </hyperlinks>
  <pageMargins left="0.7" right="0.7" top="0.75" bottom="0.75" header="0.3" footer="0.3"/>
  <pageSetup orientation="portrait" horizontalDpi="4294967293"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D70E9-B3E2-4350-AC2D-1D12615710EB}">
  <sheetPr codeName="Sheet1"/>
  <dimension ref="A1:IV136"/>
  <sheetViews>
    <sheetView showGridLines="0" zoomScale="90" zoomScaleNormal="90" workbookViewId="0">
      <pane ySplit="6" topLeftCell="A118"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2958</v>
      </c>
      <c r="J2" s="38" t="s">
        <v>4498</v>
      </c>
    </row>
    <row r="3" spans="1:54" ht="16.5" x14ac:dyDescent="0.3">
      <c r="C3" s="1" t="s">
        <v>28</v>
      </c>
      <c r="D3" s="21" t="s">
        <v>2959</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609</v>
      </c>
      <c r="C11" s="60" t="s">
        <v>610</v>
      </c>
      <c r="D11" s="54" t="s">
        <v>611</v>
      </c>
      <c r="E11" s="6" t="s">
        <v>95</v>
      </c>
      <c r="F11" s="19">
        <v>23754</v>
      </c>
      <c r="G11" s="24">
        <v>1527.86</v>
      </c>
      <c r="H11" s="24">
        <v>5.83</v>
      </c>
      <c r="I11" s="31"/>
      <c r="J11" s="31"/>
      <c r="K11" s="35"/>
    </row>
    <row r="12" spans="1:54" x14ac:dyDescent="0.25">
      <c r="B12" s="8" t="s">
        <v>414</v>
      </c>
      <c r="C12" s="60" t="s">
        <v>415</v>
      </c>
      <c r="D12" s="54" t="s">
        <v>416</v>
      </c>
      <c r="E12" s="6" t="s">
        <v>95</v>
      </c>
      <c r="F12" s="19">
        <v>70000</v>
      </c>
      <c r="G12" s="24">
        <v>1224.58</v>
      </c>
      <c r="H12" s="24">
        <v>4.67</v>
      </c>
      <c r="I12" s="31"/>
      <c r="J12" s="31"/>
      <c r="K12" s="35"/>
    </row>
    <row r="13" spans="1:54" x14ac:dyDescent="0.25">
      <c r="B13" s="8" t="s">
        <v>232</v>
      </c>
      <c r="C13" s="60" t="s">
        <v>233</v>
      </c>
      <c r="D13" s="54" t="s">
        <v>234</v>
      </c>
      <c r="E13" s="6" t="s">
        <v>235</v>
      </c>
      <c r="F13" s="19">
        <v>250000</v>
      </c>
      <c r="G13" s="24">
        <v>1177.75</v>
      </c>
      <c r="H13" s="24">
        <v>4.49</v>
      </c>
      <c r="I13" s="31"/>
      <c r="J13" s="31"/>
      <c r="K13" s="35"/>
    </row>
    <row r="14" spans="1:54" x14ac:dyDescent="0.25">
      <c r="B14" s="8" t="s">
        <v>48</v>
      </c>
      <c r="C14" s="60" t="s">
        <v>49</v>
      </c>
      <c r="D14" s="54" t="s">
        <v>50</v>
      </c>
      <c r="E14" s="6" t="s">
        <v>51</v>
      </c>
      <c r="F14" s="19">
        <v>27650</v>
      </c>
      <c r="G14" s="24">
        <v>1118.4100000000001</v>
      </c>
      <c r="H14" s="24">
        <v>4.26</v>
      </c>
      <c r="I14" s="31"/>
      <c r="J14" s="31"/>
      <c r="K14" s="35"/>
    </row>
    <row r="15" spans="1:54" x14ac:dyDescent="0.25">
      <c r="B15" s="8" t="s">
        <v>56</v>
      </c>
      <c r="C15" s="60" t="s">
        <v>57</v>
      </c>
      <c r="D15" s="54" t="s">
        <v>58</v>
      </c>
      <c r="E15" s="6" t="s">
        <v>44</v>
      </c>
      <c r="F15" s="19">
        <v>260750</v>
      </c>
      <c r="G15" s="24">
        <v>1093.5899999999999</v>
      </c>
      <c r="H15" s="24">
        <v>4.17</v>
      </c>
      <c r="I15" s="31"/>
      <c r="J15" s="31"/>
      <c r="K15" s="35"/>
    </row>
    <row r="16" spans="1:54" x14ac:dyDescent="0.25">
      <c r="B16" s="8" t="s">
        <v>359</v>
      </c>
      <c r="C16" s="60" t="s">
        <v>360</v>
      </c>
      <c r="D16" s="54" t="s">
        <v>361</v>
      </c>
      <c r="E16" s="6" t="s">
        <v>145</v>
      </c>
      <c r="F16" s="19">
        <v>90000</v>
      </c>
      <c r="G16" s="24">
        <v>1071.4100000000001</v>
      </c>
      <c r="H16" s="24">
        <v>4.08</v>
      </c>
      <c r="I16" s="31"/>
      <c r="J16" s="31"/>
      <c r="K16" s="35"/>
    </row>
    <row r="17" spans="2:11" x14ac:dyDescent="0.25">
      <c r="B17" s="8" t="s">
        <v>455</v>
      </c>
      <c r="C17" s="60" t="s">
        <v>456</v>
      </c>
      <c r="D17" s="54" t="s">
        <v>457</v>
      </c>
      <c r="E17" s="6" t="s">
        <v>294</v>
      </c>
      <c r="F17" s="19">
        <v>57192</v>
      </c>
      <c r="G17" s="24">
        <v>1036.26</v>
      </c>
      <c r="H17" s="24">
        <v>3.95</v>
      </c>
      <c r="I17" s="31"/>
      <c r="J17" s="31"/>
      <c r="K17" s="35"/>
    </row>
    <row r="18" spans="2:11" x14ac:dyDescent="0.25">
      <c r="B18" s="8" t="s">
        <v>1979</v>
      </c>
      <c r="C18" s="60" t="s">
        <v>1980</v>
      </c>
      <c r="D18" s="54" t="s">
        <v>1981</v>
      </c>
      <c r="E18" s="6" t="s">
        <v>1972</v>
      </c>
      <c r="F18" s="19">
        <v>165581</v>
      </c>
      <c r="G18" s="24">
        <v>1013.02</v>
      </c>
      <c r="H18" s="24">
        <v>3.86</v>
      </c>
      <c r="I18" s="31"/>
      <c r="J18" s="31"/>
      <c r="K18" s="35"/>
    </row>
    <row r="19" spans="2:11" x14ac:dyDescent="0.25">
      <c r="B19" s="8" t="s">
        <v>117</v>
      </c>
      <c r="C19" s="60" t="s">
        <v>118</v>
      </c>
      <c r="D19" s="54" t="s">
        <v>119</v>
      </c>
      <c r="E19" s="6" t="s">
        <v>120</v>
      </c>
      <c r="F19" s="19">
        <v>123000</v>
      </c>
      <c r="G19" s="24">
        <v>1000.05</v>
      </c>
      <c r="H19" s="24">
        <v>3.81</v>
      </c>
      <c r="I19" s="31"/>
      <c r="J19" s="31"/>
      <c r="K19" s="35"/>
    </row>
    <row r="20" spans="2:11" x14ac:dyDescent="0.25">
      <c r="B20" s="8" t="s">
        <v>485</v>
      </c>
      <c r="C20" s="60" t="s">
        <v>486</v>
      </c>
      <c r="D20" s="54" t="s">
        <v>487</v>
      </c>
      <c r="E20" s="6" t="s">
        <v>55</v>
      </c>
      <c r="F20" s="19">
        <v>270000</v>
      </c>
      <c r="G20" s="24">
        <v>918.27</v>
      </c>
      <c r="H20" s="24">
        <v>3.5</v>
      </c>
      <c r="I20" s="31"/>
      <c r="J20" s="31"/>
      <c r="K20" s="35"/>
    </row>
    <row r="21" spans="2:11" x14ac:dyDescent="0.25">
      <c r="B21" s="8" t="s">
        <v>328</v>
      </c>
      <c r="C21" s="60" t="s">
        <v>329</v>
      </c>
      <c r="D21" s="54" t="s">
        <v>330</v>
      </c>
      <c r="E21" s="6" t="s">
        <v>128</v>
      </c>
      <c r="F21" s="19">
        <v>60000</v>
      </c>
      <c r="G21" s="24">
        <v>913.32</v>
      </c>
      <c r="H21" s="24">
        <v>3.48</v>
      </c>
      <c r="I21" s="31"/>
      <c r="J21" s="31"/>
      <c r="K21" s="35"/>
    </row>
    <row r="22" spans="2:11" x14ac:dyDescent="0.25">
      <c r="B22" s="8" t="s">
        <v>304</v>
      </c>
      <c r="C22" s="60" t="s">
        <v>305</v>
      </c>
      <c r="D22" s="54" t="s">
        <v>306</v>
      </c>
      <c r="E22" s="6" t="s">
        <v>222</v>
      </c>
      <c r="F22" s="19">
        <v>187000</v>
      </c>
      <c r="G22" s="24">
        <v>853.09</v>
      </c>
      <c r="H22" s="24">
        <v>3.25</v>
      </c>
      <c r="I22" s="31"/>
      <c r="J22" s="31"/>
      <c r="K22" s="35"/>
    </row>
    <row r="23" spans="2:11" x14ac:dyDescent="0.25">
      <c r="B23" s="8" t="s">
        <v>529</v>
      </c>
      <c r="C23" s="60" t="s">
        <v>530</v>
      </c>
      <c r="D23" s="54" t="s">
        <v>531</v>
      </c>
      <c r="E23" s="6" t="s">
        <v>352</v>
      </c>
      <c r="F23" s="19">
        <v>90000</v>
      </c>
      <c r="G23" s="24">
        <v>816.21</v>
      </c>
      <c r="H23" s="24">
        <v>3.11</v>
      </c>
      <c r="I23" s="31"/>
      <c r="J23" s="31"/>
      <c r="K23" s="35"/>
    </row>
    <row r="24" spans="2:11" x14ac:dyDescent="0.25">
      <c r="B24" s="8" t="s">
        <v>2306</v>
      </c>
      <c r="C24" s="60" t="s">
        <v>2307</v>
      </c>
      <c r="D24" s="54" t="s">
        <v>2308</v>
      </c>
      <c r="E24" s="6" t="s">
        <v>51</v>
      </c>
      <c r="F24" s="19">
        <v>30000</v>
      </c>
      <c r="G24" s="24">
        <v>756.36</v>
      </c>
      <c r="H24" s="24">
        <v>2.88</v>
      </c>
      <c r="I24" s="31"/>
      <c r="J24" s="31"/>
      <c r="K24" s="35"/>
    </row>
    <row r="25" spans="2:11" x14ac:dyDescent="0.25">
      <c r="B25" s="8" t="s">
        <v>1213</v>
      </c>
      <c r="C25" s="60" t="s">
        <v>1214</v>
      </c>
      <c r="D25" s="54" t="s">
        <v>1215</v>
      </c>
      <c r="E25" s="6" t="s">
        <v>182</v>
      </c>
      <c r="F25" s="19">
        <v>165716</v>
      </c>
      <c r="G25" s="24">
        <v>749.45</v>
      </c>
      <c r="H25" s="24">
        <v>2.86</v>
      </c>
      <c r="I25" s="31"/>
      <c r="J25" s="31"/>
      <c r="K25" s="35"/>
    </row>
    <row r="26" spans="2:11" x14ac:dyDescent="0.25">
      <c r="B26" s="8" t="s">
        <v>559</v>
      </c>
      <c r="C26" s="60" t="s">
        <v>560</v>
      </c>
      <c r="D26" s="54" t="s">
        <v>561</v>
      </c>
      <c r="E26" s="6" t="s">
        <v>95</v>
      </c>
      <c r="F26" s="19">
        <v>52109</v>
      </c>
      <c r="G26" s="24">
        <v>733.17</v>
      </c>
      <c r="H26" s="24">
        <v>2.8</v>
      </c>
      <c r="I26" s="31"/>
      <c r="J26" s="31"/>
      <c r="K26" s="35"/>
    </row>
    <row r="27" spans="2:11" x14ac:dyDescent="0.25">
      <c r="B27" s="8" t="s">
        <v>307</v>
      </c>
      <c r="C27" s="60" t="s">
        <v>308</v>
      </c>
      <c r="D27" s="54" t="s">
        <v>309</v>
      </c>
      <c r="E27" s="6" t="s">
        <v>55</v>
      </c>
      <c r="F27" s="19">
        <v>35000</v>
      </c>
      <c r="G27" s="24">
        <v>707.35</v>
      </c>
      <c r="H27" s="24">
        <v>2.7</v>
      </c>
      <c r="I27" s="31"/>
      <c r="J27" s="31"/>
      <c r="K27" s="35"/>
    </row>
    <row r="28" spans="2:11" x14ac:dyDescent="0.25">
      <c r="B28" s="8" t="s">
        <v>532</v>
      </c>
      <c r="C28" s="60" t="s">
        <v>533</v>
      </c>
      <c r="D28" s="54" t="s">
        <v>534</v>
      </c>
      <c r="E28" s="6" t="s">
        <v>44</v>
      </c>
      <c r="F28" s="19">
        <v>952000</v>
      </c>
      <c r="G28" s="24">
        <v>704.19</v>
      </c>
      <c r="H28" s="24">
        <v>2.68</v>
      </c>
      <c r="I28" s="31"/>
      <c r="J28" s="31"/>
      <c r="K28" s="35"/>
    </row>
    <row r="29" spans="2:11" x14ac:dyDescent="0.25">
      <c r="B29" s="8" t="s">
        <v>45</v>
      </c>
      <c r="C29" s="60" t="s">
        <v>46</v>
      </c>
      <c r="D29" s="54" t="s">
        <v>47</v>
      </c>
      <c r="E29" s="6" t="s">
        <v>44</v>
      </c>
      <c r="F29" s="19">
        <v>98000</v>
      </c>
      <c r="G29" s="24">
        <v>694.82</v>
      </c>
      <c r="H29" s="24">
        <v>2.65</v>
      </c>
      <c r="I29" s="31"/>
      <c r="J29" s="31"/>
      <c r="K29" s="35"/>
    </row>
    <row r="30" spans="2:11" x14ac:dyDescent="0.25">
      <c r="B30" s="8" t="s">
        <v>183</v>
      </c>
      <c r="C30" s="60" t="s">
        <v>184</v>
      </c>
      <c r="D30" s="54" t="s">
        <v>185</v>
      </c>
      <c r="E30" s="6" t="s">
        <v>88</v>
      </c>
      <c r="F30" s="19">
        <v>150000</v>
      </c>
      <c r="G30" s="24">
        <v>618</v>
      </c>
      <c r="H30" s="24">
        <v>2.36</v>
      </c>
      <c r="I30" s="31"/>
      <c r="J30" s="31"/>
      <c r="K30" s="35"/>
    </row>
    <row r="31" spans="2:11" x14ac:dyDescent="0.25">
      <c r="B31" s="8" t="s">
        <v>226</v>
      </c>
      <c r="C31" s="60" t="s">
        <v>227</v>
      </c>
      <c r="D31" s="54" t="s">
        <v>228</v>
      </c>
      <c r="E31" s="6" t="s">
        <v>44</v>
      </c>
      <c r="F31" s="19">
        <v>46300</v>
      </c>
      <c r="G31" s="24">
        <v>601.9</v>
      </c>
      <c r="H31" s="24">
        <v>2.29</v>
      </c>
      <c r="I31" s="31"/>
      <c r="J31" s="31"/>
      <c r="K31" s="35"/>
    </row>
    <row r="32" spans="2:11" x14ac:dyDescent="0.25">
      <c r="B32" s="8" t="s">
        <v>249</v>
      </c>
      <c r="C32" s="60" t="s">
        <v>250</v>
      </c>
      <c r="D32" s="54" t="s">
        <v>251</v>
      </c>
      <c r="E32" s="6" t="s">
        <v>106</v>
      </c>
      <c r="F32" s="19">
        <v>200000</v>
      </c>
      <c r="G32" s="24">
        <v>563.79999999999995</v>
      </c>
      <c r="H32" s="24">
        <v>2.15</v>
      </c>
      <c r="I32" s="31"/>
      <c r="J32" s="31"/>
      <c r="K32" s="35"/>
    </row>
    <row r="33" spans="2:11" x14ac:dyDescent="0.25">
      <c r="B33" s="8" t="s">
        <v>464</v>
      </c>
      <c r="C33" s="60" t="s">
        <v>465</v>
      </c>
      <c r="D33" s="54" t="s">
        <v>466</v>
      </c>
      <c r="E33" s="6" t="s">
        <v>128</v>
      </c>
      <c r="F33" s="19">
        <v>27350</v>
      </c>
      <c r="G33" s="24">
        <v>553.29</v>
      </c>
      <c r="H33" s="24">
        <v>2.11</v>
      </c>
      <c r="I33" s="31"/>
      <c r="J33" s="31"/>
      <c r="K33" s="35"/>
    </row>
    <row r="34" spans="2:11" x14ac:dyDescent="0.25">
      <c r="B34" s="8" t="s">
        <v>239</v>
      </c>
      <c r="C34" s="60" t="s">
        <v>240</v>
      </c>
      <c r="D34" s="54" t="s">
        <v>241</v>
      </c>
      <c r="E34" s="6" t="s">
        <v>235</v>
      </c>
      <c r="F34" s="19">
        <v>300000</v>
      </c>
      <c r="G34" s="24">
        <v>526.91999999999996</v>
      </c>
      <c r="H34" s="24">
        <v>2.0099999999999998</v>
      </c>
      <c r="I34" s="31"/>
      <c r="J34" s="31"/>
      <c r="K34" s="35"/>
    </row>
    <row r="35" spans="2:11" x14ac:dyDescent="0.25">
      <c r="B35" s="8" t="s">
        <v>2235</v>
      </c>
      <c r="C35" s="60" t="s">
        <v>2236</v>
      </c>
      <c r="D35" s="54" t="s">
        <v>2237</v>
      </c>
      <c r="E35" s="6" t="s">
        <v>76</v>
      </c>
      <c r="F35" s="19">
        <v>75000</v>
      </c>
      <c r="G35" s="24">
        <v>526.61</v>
      </c>
      <c r="H35" s="24">
        <v>2.0099999999999998</v>
      </c>
      <c r="I35" s="31"/>
      <c r="J35" s="31"/>
      <c r="K35" s="35"/>
    </row>
    <row r="36" spans="2:11" x14ac:dyDescent="0.25">
      <c r="B36" s="8" t="s">
        <v>975</v>
      </c>
      <c r="C36" s="60" t="s">
        <v>976</v>
      </c>
      <c r="D36" s="54" t="s">
        <v>977</v>
      </c>
      <c r="E36" s="6" t="s">
        <v>80</v>
      </c>
      <c r="F36" s="19">
        <v>259483</v>
      </c>
      <c r="G36" s="24">
        <v>500.31</v>
      </c>
      <c r="H36" s="24">
        <v>1.91</v>
      </c>
      <c r="I36" s="31"/>
      <c r="J36" s="31"/>
      <c r="K36" s="35"/>
    </row>
    <row r="37" spans="2:11" x14ac:dyDescent="0.25">
      <c r="B37" s="8" t="s">
        <v>186</v>
      </c>
      <c r="C37" s="60" t="s">
        <v>187</v>
      </c>
      <c r="D37" s="54" t="s">
        <v>188</v>
      </c>
      <c r="E37" s="6" t="s">
        <v>124</v>
      </c>
      <c r="F37" s="19">
        <v>450000</v>
      </c>
      <c r="G37" s="24">
        <v>478.13</v>
      </c>
      <c r="H37" s="24">
        <v>1.82</v>
      </c>
      <c r="I37" s="31"/>
      <c r="J37" s="31"/>
      <c r="K37" s="35"/>
    </row>
    <row r="38" spans="2:11" x14ac:dyDescent="0.25">
      <c r="B38" s="8" t="s">
        <v>295</v>
      </c>
      <c r="C38" s="60" t="s">
        <v>296</v>
      </c>
      <c r="D38" s="54" t="s">
        <v>297</v>
      </c>
      <c r="E38" s="6" t="s">
        <v>128</v>
      </c>
      <c r="F38" s="19">
        <v>11222</v>
      </c>
      <c r="G38" s="24">
        <v>477.78</v>
      </c>
      <c r="H38" s="24">
        <v>1.82</v>
      </c>
      <c r="I38" s="31"/>
      <c r="J38" s="31"/>
      <c r="K38" s="35"/>
    </row>
    <row r="39" spans="2:11" x14ac:dyDescent="0.25">
      <c r="B39" s="8" t="s">
        <v>1982</v>
      </c>
      <c r="C39" s="60" t="s">
        <v>1983</v>
      </c>
      <c r="D39" s="54" t="s">
        <v>1984</v>
      </c>
      <c r="E39" s="6" t="s">
        <v>55</v>
      </c>
      <c r="F39" s="19">
        <v>189000</v>
      </c>
      <c r="G39" s="24">
        <v>470.33</v>
      </c>
      <c r="H39" s="24">
        <v>1.79</v>
      </c>
      <c r="I39" s="31"/>
      <c r="J39" s="31"/>
      <c r="K39" s="35"/>
    </row>
    <row r="40" spans="2:11" x14ac:dyDescent="0.25">
      <c r="B40" s="8" t="s">
        <v>114</v>
      </c>
      <c r="C40" s="60" t="s">
        <v>115</v>
      </c>
      <c r="D40" s="54" t="s">
        <v>116</v>
      </c>
      <c r="E40" s="6" t="s">
        <v>84</v>
      </c>
      <c r="F40" s="19">
        <v>340068</v>
      </c>
      <c r="G40" s="24">
        <v>428.55</v>
      </c>
      <c r="H40" s="24">
        <v>1.63</v>
      </c>
      <c r="I40" s="31"/>
      <c r="J40" s="31"/>
      <c r="K40" s="35"/>
    </row>
    <row r="41" spans="2:11" x14ac:dyDescent="0.25">
      <c r="B41" s="8" t="s">
        <v>170</v>
      </c>
      <c r="C41" s="60" t="s">
        <v>171</v>
      </c>
      <c r="D41" s="54" t="s">
        <v>172</v>
      </c>
      <c r="E41" s="6" t="s">
        <v>124</v>
      </c>
      <c r="F41" s="19">
        <v>84400</v>
      </c>
      <c r="G41" s="24">
        <v>418.62</v>
      </c>
      <c r="H41" s="24">
        <v>1.6</v>
      </c>
      <c r="I41" s="31"/>
      <c r="J41" s="31"/>
      <c r="K41" s="35"/>
    </row>
    <row r="42" spans="2:11" x14ac:dyDescent="0.25">
      <c r="B42" s="8" t="s">
        <v>969</v>
      </c>
      <c r="C42" s="60" t="s">
        <v>970</v>
      </c>
      <c r="D42" s="54" t="s">
        <v>971</v>
      </c>
      <c r="E42" s="6" t="s">
        <v>947</v>
      </c>
      <c r="F42" s="19">
        <v>200000</v>
      </c>
      <c r="G42" s="24">
        <v>406.94</v>
      </c>
      <c r="H42" s="24">
        <v>1.55</v>
      </c>
      <c r="I42" s="31"/>
      <c r="J42" s="31"/>
      <c r="K42" s="35"/>
    </row>
    <row r="43" spans="2:11" x14ac:dyDescent="0.25">
      <c r="B43" s="8" t="s">
        <v>1994</v>
      </c>
      <c r="C43" s="60" t="s">
        <v>1995</v>
      </c>
      <c r="D43" s="54" t="s">
        <v>1996</v>
      </c>
      <c r="E43" s="6" t="s">
        <v>51</v>
      </c>
      <c r="F43" s="19">
        <v>130000</v>
      </c>
      <c r="G43" s="24">
        <v>371.35</v>
      </c>
      <c r="H43" s="24">
        <v>1.42</v>
      </c>
      <c r="I43" s="31"/>
      <c r="J43" s="31"/>
      <c r="K43" s="35"/>
    </row>
    <row r="44" spans="2:11" x14ac:dyDescent="0.25">
      <c r="B44" s="8" t="s">
        <v>550</v>
      </c>
      <c r="C44" s="60" t="s">
        <v>551</v>
      </c>
      <c r="D44" s="54" t="s">
        <v>552</v>
      </c>
      <c r="E44" s="6" t="s">
        <v>55</v>
      </c>
      <c r="F44" s="19">
        <v>13307</v>
      </c>
      <c r="G44" s="24">
        <v>167.83</v>
      </c>
      <c r="H44" s="24">
        <v>0.64</v>
      </c>
      <c r="I44" s="31"/>
      <c r="J44" s="31"/>
      <c r="K44" s="35"/>
    </row>
    <row r="45" spans="2:11" x14ac:dyDescent="0.25">
      <c r="C45" s="58" t="s">
        <v>199</v>
      </c>
      <c r="D45" s="54"/>
      <c r="E45" s="6"/>
      <c r="F45" s="19"/>
      <c r="G45" s="25">
        <v>25219.52</v>
      </c>
      <c r="H45" s="25">
        <v>96.14</v>
      </c>
      <c r="I45" s="31"/>
      <c r="J45" s="31"/>
      <c r="K45" s="35"/>
    </row>
    <row r="46" spans="2:11" x14ac:dyDescent="0.25">
      <c r="C46" s="57"/>
      <c r="D46" s="54"/>
      <c r="E46" s="6"/>
      <c r="F46" s="19"/>
      <c r="G46" s="24"/>
      <c r="H46" s="24"/>
      <c r="I46" s="31"/>
      <c r="J46" s="31"/>
      <c r="K46" s="35"/>
    </row>
    <row r="47" spans="2:11" x14ac:dyDescent="0.25">
      <c r="C47" s="58" t="s">
        <v>3</v>
      </c>
      <c r="D47" s="54"/>
      <c r="E47" s="6"/>
      <c r="F47" s="19"/>
      <c r="G47" s="24" t="s">
        <v>2</v>
      </c>
      <c r="H47" s="24" t="s">
        <v>2</v>
      </c>
      <c r="I47" s="31"/>
      <c r="J47" s="31"/>
      <c r="K47" s="35"/>
    </row>
    <row r="48" spans="2:11" x14ac:dyDescent="0.25">
      <c r="C48" s="57"/>
      <c r="D48" s="54"/>
      <c r="E48" s="6"/>
      <c r="F48" s="19"/>
      <c r="G48" s="24"/>
      <c r="H48" s="24"/>
      <c r="I48" s="31"/>
      <c r="J48" s="31"/>
      <c r="K48" s="35"/>
    </row>
    <row r="49" spans="3:11" x14ac:dyDescent="0.25">
      <c r="C49" s="58" t="s">
        <v>4</v>
      </c>
      <c r="D49" s="54"/>
      <c r="E49" s="6"/>
      <c r="F49" s="19"/>
      <c r="G49" s="24" t="s">
        <v>2</v>
      </c>
      <c r="H49" s="24" t="s">
        <v>2</v>
      </c>
      <c r="I49" s="31"/>
      <c r="J49" s="31"/>
      <c r="K49" s="35"/>
    </row>
    <row r="50" spans="3:11" x14ac:dyDescent="0.25">
      <c r="C50" s="57"/>
      <c r="D50" s="54"/>
      <c r="E50" s="6"/>
      <c r="F50" s="19"/>
      <c r="G50" s="24"/>
      <c r="H50" s="24"/>
      <c r="I50" s="31"/>
      <c r="J50" s="31"/>
      <c r="K50" s="35"/>
    </row>
    <row r="51" spans="3:11" x14ac:dyDescent="0.25">
      <c r="C51" s="58" t="s">
        <v>5</v>
      </c>
      <c r="D51" s="54"/>
      <c r="E51" s="6"/>
      <c r="F51" s="19"/>
      <c r="G51" s="24"/>
      <c r="H51" s="24"/>
      <c r="I51" s="31"/>
      <c r="J51" s="31"/>
      <c r="K51" s="35"/>
    </row>
    <row r="52" spans="3:11" x14ac:dyDescent="0.25">
      <c r="C52" s="57"/>
      <c r="D52" s="54"/>
      <c r="E52" s="6"/>
      <c r="F52" s="19"/>
      <c r="G52" s="24"/>
      <c r="H52" s="24"/>
      <c r="I52" s="31"/>
      <c r="J52" s="31"/>
      <c r="K52" s="35"/>
    </row>
    <row r="53" spans="3:11" x14ac:dyDescent="0.25">
      <c r="C53" s="58" t="s">
        <v>6</v>
      </c>
      <c r="D53" s="54"/>
      <c r="E53" s="6"/>
      <c r="F53" s="19"/>
      <c r="G53" s="24" t="s">
        <v>2</v>
      </c>
      <c r="H53" s="24" t="s">
        <v>2</v>
      </c>
      <c r="I53" s="31"/>
      <c r="J53" s="31"/>
      <c r="K53" s="35"/>
    </row>
    <row r="54" spans="3:11" x14ac:dyDescent="0.25">
      <c r="C54" s="57"/>
      <c r="D54" s="54"/>
      <c r="E54" s="6"/>
      <c r="F54" s="19"/>
      <c r="G54" s="24"/>
      <c r="H54" s="24"/>
      <c r="I54" s="31"/>
      <c r="J54" s="31"/>
      <c r="K54" s="35"/>
    </row>
    <row r="55" spans="3:11" x14ac:dyDescent="0.25">
      <c r="C55" s="58" t="s">
        <v>7</v>
      </c>
      <c r="D55" s="54"/>
      <c r="E55" s="6"/>
      <c r="F55" s="19"/>
      <c r="G55" s="24" t="s">
        <v>2</v>
      </c>
      <c r="H55" s="24" t="s">
        <v>2</v>
      </c>
      <c r="I55" s="31"/>
      <c r="J55" s="31"/>
      <c r="K55" s="35"/>
    </row>
    <row r="56" spans="3:11" x14ac:dyDescent="0.25">
      <c r="C56" s="57"/>
      <c r="D56" s="54"/>
      <c r="E56" s="6"/>
      <c r="F56" s="19"/>
      <c r="G56" s="24"/>
      <c r="H56" s="24"/>
      <c r="I56" s="31"/>
      <c r="J56" s="31"/>
      <c r="K56" s="35"/>
    </row>
    <row r="57" spans="3:11" x14ac:dyDescent="0.25">
      <c r="C57" s="58" t="s">
        <v>8</v>
      </c>
      <c r="D57" s="54"/>
      <c r="E57" s="6"/>
      <c r="F57" s="19"/>
      <c r="G57" s="24" t="s">
        <v>2</v>
      </c>
      <c r="H57" s="24" t="s">
        <v>2</v>
      </c>
      <c r="I57" s="31"/>
      <c r="J57" s="31"/>
      <c r="K57" s="35"/>
    </row>
    <row r="58" spans="3:11" x14ac:dyDescent="0.25">
      <c r="C58" s="57"/>
      <c r="D58" s="54"/>
      <c r="E58" s="6"/>
      <c r="F58" s="19"/>
      <c r="G58" s="24"/>
      <c r="H58" s="24"/>
      <c r="I58" s="31"/>
      <c r="J58" s="31"/>
      <c r="K58" s="35"/>
    </row>
    <row r="59" spans="3:11" x14ac:dyDescent="0.25">
      <c r="C59" s="58" t="s">
        <v>9</v>
      </c>
      <c r="D59" s="54"/>
      <c r="E59" s="6"/>
      <c r="F59" s="19"/>
      <c r="G59" s="24" t="s">
        <v>2</v>
      </c>
      <c r="H59" s="24" t="s">
        <v>2</v>
      </c>
      <c r="I59" s="31"/>
      <c r="J59" s="31"/>
      <c r="K59" s="35"/>
    </row>
    <row r="60" spans="3:11" x14ac:dyDescent="0.25">
      <c r="C60" s="57"/>
      <c r="D60" s="54"/>
      <c r="E60" s="6"/>
      <c r="F60" s="19"/>
      <c r="G60" s="24"/>
      <c r="H60" s="24"/>
      <c r="I60" s="31"/>
      <c r="J60" s="31"/>
      <c r="K60" s="35"/>
    </row>
    <row r="61" spans="3:11" x14ac:dyDescent="0.25">
      <c r="C61" s="58" t="s">
        <v>10</v>
      </c>
      <c r="D61" s="54"/>
      <c r="E61" s="6"/>
      <c r="F61" s="19"/>
      <c r="G61" s="24" t="s">
        <v>2</v>
      </c>
      <c r="H61" s="24" t="s">
        <v>2</v>
      </c>
      <c r="I61" s="31"/>
      <c r="J61" s="31"/>
      <c r="K61" s="35"/>
    </row>
    <row r="62" spans="3:11" x14ac:dyDescent="0.25">
      <c r="C62" s="57"/>
      <c r="D62" s="54"/>
      <c r="E62" s="6"/>
      <c r="F62" s="19"/>
      <c r="G62" s="24"/>
      <c r="H62" s="24"/>
      <c r="I62" s="31"/>
      <c r="J62" s="31"/>
      <c r="K62" s="35"/>
    </row>
    <row r="63" spans="3:11" x14ac:dyDescent="0.25">
      <c r="C63" s="58" t="s">
        <v>11</v>
      </c>
      <c r="D63" s="54"/>
      <c r="E63" s="6"/>
      <c r="F63" s="19"/>
      <c r="G63" s="24" t="s">
        <v>2</v>
      </c>
      <c r="H63" s="24" t="s">
        <v>2</v>
      </c>
      <c r="I63" s="31"/>
      <c r="J63" s="31"/>
      <c r="K63" s="35"/>
    </row>
    <row r="64" spans="3:11" x14ac:dyDescent="0.25">
      <c r="C64" s="57"/>
      <c r="D64" s="54"/>
      <c r="E64" s="6"/>
      <c r="F64" s="19"/>
      <c r="G64" s="24"/>
      <c r="H64" s="24"/>
      <c r="I64" s="31"/>
      <c r="J64" s="31"/>
      <c r="K64" s="35"/>
    </row>
    <row r="65" spans="1:11" x14ac:dyDescent="0.25">
      <c r="C65" s="58" t="s">
        <v>13</v>
      </c>
      <c r="D65" s="54"/>
      <c r="E65" s="6"/>
      <c r="F65" s="19"/>
      <c r="G65" s="24"/>
      <c r="H65" s="24"/>
      <c r="I65" s="31"/>
      <c r="J65" s="31"/>
      <c r="K65" s="35"/>
    </row>
    <row r="66" spans="1:11" x14ac:dyDescent="0.25">
      <c r="C66" s="57"/>
      <c r="D66" s="54"/>
      <c r="E66" s="6"/>
      <c r="F66" s="19"/>
      <c r="G66" s="24"/>
      <c r="H66" s="24"/>
      <c r="I66" s="31"/>
      <c r="J66" s="31"/>
      <c r="K66" s="35"/>
    </row>
    <row r="67" spans="1:11" x14ac:dyDescent="0.25">
      <c r="C67" s="58" t="s">
        <v>14</v>
      </c>
      <c r="D67" s="54"/>
      <c r="E67" s="6"/>
      <c r="F67" s="19"/>
      <c r="G67" s="24" t="s">
        <v>2</v>
      </c>
      <c r="H67" s="24" t="s">
        <v>2</v>
      </c>
      <c r="I67" s="31"/>
      <c r="J67" s="31"/>
      <c r="K67" s="35"/>
    </row>
    <row r="68" spans="1:11" x14ac:dyDescent="0.25">
      <c r="C68" s="57"/>
      <c r="D68" s="54"/>
      <c r="E68" s="6"/>
      <c r="F68" s="19"/>
      <c r="G68" s="24"/>
      <c r="H68" s="24"/>
      <c r="I68" s="31"/>
      <c r="J68" s="31"/>
      <c r="K68" s="35"/>
    </row>
    <row r="69" spans="1:11" x14ac:dyDescent="0.25">
      <c r="C69" s="58" t="s">
        <v>15</v>
      </c>
      <c r="D69" s="54"/>
      <c r="E69" s="6"/>
      <c r="F69" s="19"/>
      <c r="G69" s="24" t="s">
        <v>2</v>
      </c>
      <c r="H69" s="24" t="s">
        <v>2</v>
      </c>
      <c r="I69" s="31"/>
      <c r="J69" s="31"/>
      <c r="K69" s="35"/>
    </row>
    <row r="70" spans="1:11" x14ac:dyDescent="0.25">
      <c r="C70" s="57"/>
      <c r="D70" s="54"/>
      <c r="E70" s="6"/>
      <c r="F70" s="19"/>
      <c r="G70" s="24"/>
      <c r="H70" s="24"/>
      <c r="I70" s="31"/>
      <c r="J70" s="31"/>
      <c r="K70" s="35"/>
    </row>
    <row r="71" spans="1:11" x14ac:dyDescent="0.25">
      <c r="C71" s="58" t="s">
        <v>16</v>
      </c>
      <c r="D71" s="54"/>
      <c r="E71" s="6"/>
      <c r="F71" s="19"/>
      <c r="G71" s="24" t="s">
        <v>2</v>
      </c>
      <c r="H71" s="24" t="s">
        <v>2</v>
      </c>
      <c r="I71" s="31"/>
      <c r="J71" s="31"/>
      <c r="K71" s="35"/>
    </row>
    <row r="72" spans="1:11" x14ac:dyDescent="0.25">
      <c r="C72" s="57"/>
      <c r="D72" s="54"/>
      <c r="E72" s="6"/>
      <c r="F72" s="19"/>
      <c r="G72" s="24"/>
      <c r="H72" s="24"/>
      <c r="I72" s="31"/>
      <c r="J72" s="31"/>
      <c r="K72" s="35"/>
    </row>
    <row r="73" spans="1:11" x14ac:dyDescent="0.25">
      <c r="C73" s="58" t="s">
        <v>17</v>
      </c>
      <c r="D73" s="54"/>
      <c r="E73" s="6"/>
      <c r="F73" s="19"/>
      <c r="G73" s="24" t="s">
        <v>2</v>
      </c>
      <c r="H73" s="24" t="s">
        <v>2</v>
      </c>
      <c r="I73" s="31"/>
      <c r="J73" s="31"/>
      <c r="K73" s="35"/>
    </row>
    <row r="74" spans="1:11" x14ac:dyDescent="0.25">
      <c r="C74" s="57"/>
      <c r="D74" s="54"/>
      <c r="E74" s="6"/>
      <c r="F74" s="19"/>
      <c r="G74" s="24"/>
      <c r="H74" s="24"/>
      <c r="I74" s="31"/>
      <c r="J74" s="31"/>
      <c r="K74" s="35"/>
    </row>
    <row r="75" spans="1:11" x14ac:dyDescent="0.25">
      <c r="C75" s="58" t="s">
        <v>18</v>
      </c>
      <c r="D75" s="54"/>
      <c r="E75" s="6"/>
      <c r="F75" s="19"/>
      <c r="G75" s="24" t="s">
        <v>2</v>
      </c>
      <c r="H75" s="24" t="s">
        <v>2</v>
      </c>
      <c r="I75" s="31"/>
      <c r="J75" s="31"/>
      <c r="K75" s="35"/>
    </row>
    <row r="76" spans="1:11" x14ac:dyDescent="0.25">
      <c r="C76" s="57"/>
      <c r="D76" s="54"/>
      <c r="E76" s="6"/>
      <c r="F76" s="19"/>
      <c r="G76" s="24"/>
      <c r="H76" s="24"/>
      <c r="I76" s="31"/>
      <c r="J76" s="31"/>
      <c r="K76" s="35"/>
    </row>
    <row r="77" spans="1:11" x14ac:dyDescent="0.25">
      <c r="A77" s="10"/>
      <c r="B77" s="28"/>
      <c r="C77" s="58" t="s">
        <v>19</v>
      </c>
      <c r="D77" s="54"/>
      <c r="E77" s="6"/>
      <c r="F77" s="19"/>
      <c r="G77" s="24"/>
      <c r="H77" s="24"/>
      <c r="I77" s="31"/>
      <c r="J77" s="31"/>
      <c r="K77" s="35"/>
    </row>
    <row r="78" spans="1:11" x14ac:dyDescent="0.25">
      <c r="A78" s="28"/>
      <c r="B78" s="28"/>
      <c r="C78" s="58" t="s">
        <v>20</v>
      </c>
      <c r="D78" s="54"/>
      <c r="E78" s="6"/>
      <c r="F78" s="19"/>
      <c r="G78" s="24" t="s">
        <v>2</v>
      </c>
      <c r="H78" s="24" t="s">
        <v>2</v>
      </c>
      <c r="I78" s="31"/>
      <c r="J78" s="31"/>
      <c r="K78" s="35"/>
    </row>
    <row r="79" spans="1:11" x14ac:dyDescent="0.25">
      <c r="A79" s="28"/>
      <c r="B79" s="28"/>
      <c r="C79" s="58"/>
      <c r="D79" s="54"/>
      <c r="E79" s="6"/>
      <c r="F79" s="19"/>
      <c r="G79" s="24"/>
      <c r="H79" s="24"/>
      <c r="I79" s="31"/>
      <c r="J79" s="31"/>
      <c r="K79" s="35"/>
    </row>
    <row r="80" spans="1:11" x14ac:dyDescent="0.25">
      <c r="A80" s="28"/>
      <c r="B80" s="28"/>
      <c r="C80" s="58" t="s">
        <v>21</v>
      </c>
      <c r="D80" s="54"/>
      <c r="E80" s="6"/>
      <c r="F80" s="19"/>
      <c r="G80" s="24" t="s">
        <v>2</v>
      </c>
      <c r="H80" s="24" t="s">
        <v>2</v>
      </c>
      <c r="I80" s="31"/>
      <c r="J80" s="31"/>
      <c r="K80" s="35"/>
    </row>
    <row r="81" spans="1:54" x14ac:dyDescent="0.25">
      <c r="A81" s="28"/>
      <c r="B81" s="28"/>
      <c r="C81" s="58"/>
      <c r="D81" s="54"/>
      <c r="E81" s="6"/>
      <c r="F81" s="19"/>
      <c r="G81" s="24"/>
      <c r="H81" s="24"/>
      <c r="I81" s="31"/>
      <c r="J81" s="31"/>
      <c r="K81" s="35"/>
    </row>
    <row r="82" spans="1:54" x14ac:dyDescent="0.25">
      <c r="A82" s="28"/>
      <c r="B82" s="28"/>
      <c r="C82" s="58" t="s">
        <v>22</v>
      </c>
      <c r="D82" s="54"/>
      <c r="E82" s="6"/>
      <c r="F82" s="19"/>
      <c r="G82" s="24" t="s">
        <v>2</v>
      </c>
      <c r="H82" s="24" t="s">
        <v>2</v>
      </c>
      <c r="I82" s="31"/>
      <c r="J82" s="31"/>
      <c r="K82" s="35"/>
    </row>
    <row r="83" spans="1:54" x14ac:dyDescent="0.25">
      <c r="A83" s="28"/>
      <c r="B83" s="28"/>
      <c r="C83" s="58"/>
      <c r="D83" s="54"/>
      <c r="E83" s="6"/>
      <c r="F83" s="19"/>
      <c r="G83" s="24"/>
      <c r="H83" s="24"/>
      <c r="I83" s="31"/>
      <c r="J83" s="31"/>
      <c r="K83" s="35"/>
    </row>
    <row r="84" spans="1:54" x14ac:dyDescent="0.25">
      <c r="A84" s="28"/>
      <c r="B84" s="28"/>
      <c r="C84" s="58" t="s">
        <v>23</v>
      </c>
      <c r="D84" s="54"/>
      <c r="E84" s="6"/>
      <c r="F84" s="19"/>
      <c r="G84" s="24" t="s">
        <v>2</v>
      </c>
      <c r="H84" s="24" t="s">
        <v>2</v>
      </c>
      <c r="I84" s="31"/>
      <c r="J84" s="31"/>
      <c r="K84" s="35"/>
    </row>
    <row r="85" spans="1:54" x14ac:dyDescent="0.25">
      <c r="A85" s="28"/>
      <c r="B85" s="28"/>
      <c r="C85" s="58"/>
      <c r="D85" s="54"/>
      <c r="E85" s="6"/>
      <c r="F85" s="19"/>
      <c r="G85" s="24"/>
      <c r="H85" s="24"/>
      <c r="I85" s="31"/>
      <c r="J85" s="31"/>
      <c r="K85" s="35"/>
    </row>
    <row r="86" spans="1:54" x14ac:dyDescent="0.25">
      <c r="C86" s="59" t="s">
        <v>24</v>
      </c>
      <c r="D86" s="54"/>
      <c r="E86" s="6"/>
      <c r="F86" s="19"/>
      <c r="G86" s="24"/>
      <c r="H86" s="24"/>
      <c r="I86" s="31"/>
      <c r="J86" s="31"/>
      <c r="K86" s="35"/>
    </row>
    <row r="87" spans="1:54" x14ac:dyDescent="0.25">
      <c r="B87" s="8" t="s">
        <v>211</v>
      </c>
      <c r="C87" s="60" t="s">
        <v>212</v>
      </c>
      <c r="D87" s="54"/>
      <c r="E87" s="6"/>
      <c r="F87" s="19"/>
      <c r="G87" s="24">
        <v>910.34</v>
      </c>
      <c r="H87" s="24">
        <v>3.47</v>
      </c>
      <c r="I87" s="31"/>
      <c r="J87" s="31"/>
      <c r="K87" s="35"/>
    </row>
    <row r="88" spans="1:54" x14ac:dyDescent="0.25">
      <c r="C88" s="58" t="s">
        <v>199</v>
      </c>
      <c r="D88" s="54"/>
      <c r="E88" s="6"/>
      <c r="F88" s="19"/>
      <c r="G88" s="25">
        <v>910.34</v>
      </c>
      <c r="H88" s="25">
        <v>3.47</v>
      </c>
      <c r="I88" s="31"/>
      <c r="J88" s="31"/>
      <c r="K88" s="35"/>
    </row>
    <row r="89" spans="1:54" x14ac:dyDescent="0.25">
      <c r="C89" s="57"/>
      <c r="D89" s="54"/>
      <c r="E89" s="6"/>
      <c r="F89" s="19"/>
      <c r="G89" s="24"/>
      <c r="H89" s="24"/>
      <c r="I89" s="31"/>
      <c r="J89" s="31"/>
      <c r="K89" s="35"/>
    </row>
    <row r="90" spans="1:54" x14ac:dyDescent="0.25">
      <c r="A90" s="10"/>
      <c r="B90" s="28"/>
      <c r="C90" s="58" t="s">
        <v>25</v>
      </c>
      <c r="D90" s="54"/>
      <c r="E90" s="6"/>
      <c r="F90" s="19"/>
      <c r="G90" s="24"/>
      <c r="H90" s="24"/>
      <c r="I90" s="31"/>
      <c r="J90" s="31"/>
      <c r="K90" s="35"/>
    </row>
    <row r="91" spans="1:54" s="2" customFormat="1" ht="13.5" x14ac:dyDescent="0.25">
      <c r="A91" s="28"/>
      <c r="B91" s="28"/>
      <c r="C91" s="57" t="s">
        <v>4904</v>
      </c>
      <c r="D91" s="54"/>
      <c r="E91" s="6"/>
      <c r="F91" s="19"/>
      <c r="G91" s="24" t="s">
        <v>2</v>
      </c>
      <c r="H91" s="24" t="s">
        <v>2</v>
      </c>
      <c r="I91" s="31"/>
      <c r="J91" s="31"/>
      <c r="K91" s="35"/>
      <c r="L91" s="3"/>
      <c r="AI91" s="3"/>
      <c r="AV91" s="3"/>
      <c r="AX91" s="3"/>
      <c r="BB91" s="3"/>
    </row>
    <row r="92" spans="1:54" x14ac:dyDescent="0.25">
      <c r="B92" s="8"/>
      <c r="C92" s="60" t="s">
        <v>213</v>
      </c>
      <c r="D92" s="54"/>
      <c r="E92" s="6"/>
      <c r="F92" s="19"/>
      <c r="G92" s="24">
        <v>98.91</v>
      </c>
      <c r="H92" s="24">
        <v>0.39</v>
      </c>
      <c r="I92" s="31"/>
      <c r="J92" s="31"/>
      <c r="K92" s="35"/>
    </row>
    <row r="93" spans="1:54" x14ac:dyDescent="0.25">
      <c r="C93" s="58" t="s">
        <v>199</v>
      </c>
      <c r="D93" s="54"/>
      <c r="E93" s="6"/>
      <c r="F93" s="19"/>
      <c r="G93" s="25">
        <v>98.91</v>
      </c>
      <c r="H93" s="25">
        <v>0.39</v>
      </c>
      <c r="I93" s="31"/>
      <c r="J93" s="31"/>
      <c r="K93" s="35"/>
    </row>
    <row r="94" spans="1:54" x14ac:dyDescent="0.25">
      <c r="C94" s="57"/>
      <c r="D94" s="54"/>
      <c r="E94" s="6"/>
      <c r="F94" s="19"/>
      <c r="G94" s="24"/>
      <c r="H94" s="24"/>
      <c r="I94" s="31"/>
      <c r="J94" s="31"/>
      <c r="K94" s="35"/>
    </row>
    <row r="95" spans="1:54" x14ac:dyDescent="0.25">
      <c r="C95" s="61" t="s">
        <v>214</v>
      </c>
      <c r="D95" s="55"/>
      <c r="E95" s="5"/>
      <c r="F95" s="20"/>
      <c r="G95" s="26">
        <v>26228.77</v>
      </c>
      <c r="H95" s="26">
        <v>100</v>
      </c>
      <c r="I95" s="32"/>
      <c r="J95" s="32"/>
      <c r="K95" s="36"/>
    </row>
    <row r="98" spans="1:256" x14ac:dyDescent="0.25">
      <c r="C98" s="1" t="s">
        <v>215</v>
      </c>
    </row>
    <row r="99" spans="1:256" x14ac:dyDescent="0.25">
      <c r="C99" s="37" t="s">
        <v>216</v>
      </c>
      <c r="D99" s="37"/>
      <c r="E99" s="37"/>
      <c r="F99" s="37"/>
      <c r="G99" s="37"/>
      <c r="H99" s="37"/>
      <c r="I99" s="37"/>
      <c r="J99" s="37"/>
      <c r="K99" s="37"/>
    </row>
    <row r="100" spans="1:256" x14ac:dyDescent="0.25">
      <c r="C100" s="2" t="s">
        <v>217</v>
      </c>
    </row>
    <row r="101" spans="1:256" x14ac:dyDescent="0.25">
      <c r="C101" s="2" t="s">
        <v>218</v>
      </c>
    </row>
    <row r="102" spans="1:256" ht="30" customHeight="1" x14ac:dyDescent="0.25">
      <c r="C102" s="204" t="s">
        <v>219</v>
      </c>
      <c r="D102" s="205"/>
      <c r="E102" s="205"/>
      <c r="F102" s="205"/>
      <c r="G102" s="205"/>
      <c r="H102" s="205"/>
      <c r="I102" s="205"/>
      <c r="J102" s="205"/>
      <c r="K102" s="205"/>
    </row>
    <row r="103" spans="1:256" x14ac:dyDescent="0.25">
      <c r="C103" s="2" t="s">
        <v>220</v>
      </c>
    </row>
    <row r="105" spans="1:256" x14ac:dyDescent="0.25">
      <c r="C105" s="2" t="s">
        <v>5065</v>
      </c>
      <c r="E105" s="2" t="s">
        <v>2</v>
      </c>
    </row>
    <row r="107" spans="1:256" x14ac:dyDescent="0.25">
      <c r="C107" s="2" t="s">
        <v>5066</v>
      </c>
      <c r="E107" s="2" t="s">
        <v>2</v>
      </c>
    </row>
    <row r="109" spans="1:256" x14ac:dyDescent="0.25">
      <c r="C109" s="2" t="s">
        <v>5173</v>
      </c>
    </row>
    <row r="111" spans="1:256" x14ac:dyDescent="0.25">
      <c r="C111" s="2" t="s">
        <v>5174</v>
      </c>
    </row>
    <row r="112" spans="1:256" s="83" customFormat="1" ht="35.25" customHeight="1" x14ac:dyDescent="0.25">
      <c r="A112" s="79"/>
      <c r="B112" s="79"/>
      <c r="C112" s="84" t="s">
        <v>5072</v>
      </c>
      <c r="D112" s="88" t="s">
        <v>5073</v>
      </c>
      <c r="E112" s="88" t="s">
        <v>5074</v>
      </c>
      <c r="F112" s="80"/>
      <c r="G112" s="81"/>
      <c r="H112" s="81"/>
      <c r="I112" s="81"/>
      <c r="J112" s="81"/>
      <c r="K112" s="82"/>
      <c r="L112" s="82"/>
      <c r="M112" s="79"/>
      <c r="N112" s="79"/>
      <c r="O112" s="79"/>
      <c r="P112" s="79"/>
      <c r="Q112" s="79"/>
      <c r="R112" s="79"/>
      <c r="S112" s="79"/>
      <c r="T112" s="79"/>
      <c r="U112" s="79"/>
      <c r="V112" s="79"/>
      <c r="W112" s="79"/>
      <c r="X112" s="79"/>
      <c r="Y112" s="79"/>
      <c r="Z112" s="79"/>
      <c r="AA112" s="79"/>
      <c r="AB112" s="79"/>
      <c r="AC112" s="79"/>
      <c r="AD112" s="79"/>
      <c r="AE112" s="79"/>
      <c r="AF112" s="79"/>
      <c r="AG112" s="79"/>
      <c r="AH112" s="79"/>
      <c r="AI112" s="82"/>
      <c r="AJ112" s="79"/>
      <c r="AK112" s="79"/>
      <c r="AL112" s="79"/>
      <c r="AM112" s="79"/>
      <c r="AN112" s="79"/>
      <c r="AO112" s="79"/>
      <c r="AP112" s="79"/>
      <c r="AQ112" s="79"/>
      <c r="AR112" s="79"/>
      <c r="AS112" s="79"/>
      <c r="AT112" s="79"/>
      <c r="AU112" s="79"/>
      <c r="AV112" s="82"/>
      <c r="AW112" s="79"/>
      <c r="AX112" s="82"/>
      <c r="AY112" s="79"/>
      <c r="AZ112" s="79"/>
      <c r="BA112" s="79"/>
      <c r="BB112" s="82"/>
      <c r="BC112" s="79"/>
      <c r="BD112" s="79"/>
      <c r="BE112" s="79"/>
      <c r="BF112" s="79"/>
      <c r="BG112" s="79"/>
      <c r="BH112" s="79"/>
      <c r="BI112" s="79"/>
      <c r="BJ112" s="79"/>
      <c r="BK112" s="79"/>
      <c r="BL112" s="79"/>
      <c r="BM112" s="79"/>
      <c r="BN112" s="79"/>
      <c r="BO112" s="79"/>
      <c r="BP112" s="79"/>
      <c r="BQ112" s="79"/>
      <c r="BR112" s="79"/>
      <c r="BS112" s="79"/>
      <c r="BT112" s="79"/>
      <c r="BU112" s="79"/>
      <c r="BV112" s="79"/>
      <c r="BW112" s="79"/>
      <c r="BX112" s="79"/>
      <c r="BY112" s="79"/>
      <c r="BZ112" s="79"/>
      <c r="CA112" s="79"/>
      <c r="CB112" s="79"/>
      <c r="CC112" s="79"/>
      <c r="CD112" s="79"/>
      <c r="CE112" s="79"/>
      <c r="CF112" s="79"/>
      <c r="CG112" s="79"/>
      <c r="CH112" s="79"/>
      <c r="CI112" s="79"/>
      <c r="CJ112" s="79"/>
      <c r="CK112" s="79"/>
      <c r="CL112" s="79"/>
      <c r="CM112" s="79"/>
      <c r="CN112" s="79"/>
      <c r="CO112" s="79"/>
      <c r="CP112" s="79"/>
      <c r="CQ112" s="79"/>
      <c r="CR112" s="79"/>
      <c r="CS112" s="79"/>
      <c r="CT112" s="79"/>
      <c r="CU112" s="79"/>
      <c r="CV112" s="79"/>
      <c r="CW112" s="79"/>
      <c r="CX112" s="79"/>
      <c r="CY112" s="79"/>
      <c r="CZ112" s="79"/>
      <c r="DA112" s="79"/>
      <c r="DB112" s="79"/>
      <c r="DC112" s="79"/>
      <c r="DD112" s="79"/>
      <c r="DE112" s="79"/>
      <c r="DF112" s="79"/>
      <c r="DG112" s="79"/>
      <c r="DH112" s="79"/>
      <c r="DI112" s="79"/>
      <c r="DJ112" s="79"/>
      <c r="DK112" s="79"/>
      <c r="DL112" s="79"/>
      <c r="DM112" s="79"/>
      <c r="DN112" s="79"/>
      <c r="DO112" s="79"/>
      <c r="DP112" s="79"/>
      <c r="DQ112" s="79"/>
      <c r="DR112" s="79"/>
      <c r="DS112" s="79"/>
      <c r="DT112" s="79"/>
      <c r="DU112" s="79"/>
      <c r="DV112" s="79"/>
      <c r="DW112" s="79"/>
      <c r="DX112" s="79"/>
      <c r="DY112" s="79"/>
      <c r="DZ112" s="79"/>
      <c r="EA112" s="79"/>
      <c r="EB112" s="79"/>
      <c r="EC112" s="79"/>
      <c r="ED112" s="79"/>
      <c r="EE112" s="79"/>
      <c r="EF112" s="79"/>
      <c r="EG112" s="79"/>
      <c r="EH112" s="79"/>
      <c r="EI112" s="79"/>
      <c r="EJ112" s="79"/>
      <c r="EK112" s="79"/>
      <c r="EL112" s="79"/>
      <c r="EM112" s="79"/>
      <c r="EN112" s="79"/>
      <c r="EO112" s="79"/>
      <c r="EP112" s="79"/>
      <c r="EQ112" s="79"/>
      <c r="ER112" s="79"/>
      <c r="ES112" s="79"/>
      <c r="ET112" s="79"/>
      <c r="EU112" s="79"/>
      <c r="EV112" s="79"/>
      <c r="EW112" s="79"/>
      <c r="EX112" s="79"/>
      <c r="EY112" s="79"/>
      <c r="EZ112" s="79"/>
      <c r="FA112" s="79"/>
      <c r="FB112" s="79"/>
      <c r="FC112" s="79"/>
      <c r="FD112" s="79"/>
      <c r="FE112" s="79"/>
      <c r="FF112" s="79"/>
      <c r="FG112" s="79"/>
      <c r="FH112" s="79"/>
      <c r="FI112" s="79"/>
      <c r="FJ112" s="79"/>
      <c r="FK112" s="79"/>
      <c r="FL112" s="79"/>
      <c r="FM112" s="79"/>
      <c r="FN112" s="79"/>
      <c r="FO112" s="79"/>
      <c r="FP112" s="79"/>
      <c r="FQ112" s="79"/>
      <c r="FR112" s="79"/>
      <c r="FS112" s="79"/>
      <c r="FT112" s="79"/>
      <c r="FU112" s="79"/>
      <c r="FV112" s="79"/>
      <c r="FW112" s="79"/>
      <c r="FX112" s="79"/>
      <c r="FY112" s="79"/>
      <c r="FZ112" s="79"/>
      <c r="GA112" s="79"/>
      <c r="GB112" s="79"/>
      <c r="GC112" s="79"/>
      <c r="GD112" s="79"/>
      <c r="GE112" s="79"/>
      <c r="GF112" s="79"/>
      <c r="GG112" s="79"/>
      <c r="GH112" s="79"/>
      <c r="GI112" s="79"/>
      <c r="GJ112" s="79"/>
      <c r="GK112" s="79"/>
      <c r="GL112" s="79"/>
      <c r="GM112" s="79"/>
      <c r="GN112" s="79"/>
      <c r="GO112" s="79"/>
      <c r="GP112" s="79"/>
      <c r="GQ112" s="79"/>
      <c r="GR112" s="79"/>
      <c r="GS112" s="79"/>
      <c r="GT112" s="79"/>
      <c r="GU112" s="79"/>
      <c r="GV112" s="79"/>
      <c r="GW112" s="79"/>
      <c r="GX112" s="79"/>
      <c r="GY112" s="79"/>
      <c r="GZ112" s="79"/>
      <c r="HA112" s="79"/>
      <c r="HB112" s="79"/>
      <c r="HC112" s="79"/>
      <c r="HD112" s="79"/>
      <c r="HE112" s="79"/>
      <c r="HF112" s="79"/>
      <c r="HG112" s="79"/>
      <c r="HH112" s="79"/>
      <c r="HI112" s="79"/>
      <c r="HJ112" s="79"/>
      <c r="HK112" s="79"/>
      <c r="HL112" s="79"/>
      <c r="HM112" s="79"/>
      <c r="HN112" s="79"/>
      <c r="HO112" s="79"/>
      <c r="HP112" s="79"/>
      <c r="HQ112" s="79"/>
      <c r="HR112" s="79"/>
      <c r="HS112" s="79"/>
      <c r="HT112" s="79"/>
      <c r="HU112" s="79"/>
      <c r="HV112" s="79"/>
      <c r="HW112" s="79"/>
      <c r="HX112" s="79"/>
      <c r="HY112" s="79"/>
      <c r="HZ112" s="79"/>
      <c r="IA112" s="79"/>
      <c r="IB112" s="79"/>
      <c r="IC112" s="79"/>
      <c r="ID112" s="79"/>
      <c r="IE112" s="79"/>
      <c r="IF112" s="79"/>
      <c r="IG112" s="79"/>
      <c r="IH112" s="79"/>
      <c r="II112" s="79"/>
      <c r="IJ112" s="79"/>
      <c r="IK112" s="79"/>
      <c r="IL112" s="79"/>
      <c r="IM112" s="79"/>
      <c r="IN112" s="79"/>
      <c r="IO112" s="79"/>
      <c r="IP112" s="79"/>
      <c r="IQ112" s="79"/>
      <c r="IR112" s="79"/>
      <c r="IS112" s="79"/>
      <c r="IT112" s="79"/>
      <c r="IU112" s="79"/>
      <c r="IV112" s="79"/>
    </row>
    <row r="113" spans="1:256" s="83" customFormat="1" x14ac:dyDescent="0.25">
      <c r="A113" s="79"/>
      <c r="B113" s="79"/>
      <c r="C113" s="86" t="s">
        <v>5075</v>
      </c>
      <c r="D113" s="89">
        <v>30.734999999999999</v>
      </c>
      <c r="E113" s="89">
        <v>31.254799999999999</v>
      </c>
      <c r="F113" s="80"/>
      <c r="G113" s="81"/>
      <c r="H113" s="81"/>
      <c r="I113" s="81"/>
      <c r="J113" s="81"/>
      <c r="K113" s="82"/>
      <c r="L113" s="82"/>
      <c r="M113" s="79"/>
      <c r="N113" s="79"/>
      <c r="O113" s="79"/>
      <c r="P113" s="79"/>
      <c r="Q113" s="79"/>
      <c r="R113" s="79"/>
      <c r="S113" s="79"/>
      <c r="T113" s="79"/>
      <c r="U113" s="79"/>
      <c r="V113" s="79"/>
      <c r="W113" s="79"/>
      <c r="X113" s="79"/>
      <c r="Y113" s="79"/>
      <c r="Z113" s="79"/>
      <c r="AA113" s="79"/>
      <c r="AB113" s="79"/>
      <c r="AC113" s="79"/>
      <c r="AD113" s="79"/>
      <c r="AE113" s="79"/>
      <c r="AF113" s="79"/>
      <c r="AG113" s="79"/>
      <c r="AH113" s="79"/>
      <c r="AI113" s="82"/>
      <c r="AJ113" s="79"/>
      <c r="AK113" s="79"/>
      <c r="AL113" s="79"/>
      <c r="AM113" s="79"/>
      <c r="AN113" s="79"/>
      <c r="AO113" s="79"/>
      <c r="AP113" s="79"/>
      <c r="AQ113" s="79"/>
      <c r="AR113" s="79"/>
      <c r="AS113" s="79"/>
      <c r="AT113" s="79"/>
      <c r="AU113" s="79"/>
      <c r="AV113" s="82"/>
      <c r="AW113" s="79"/>
      <c r="AX113" s="82"/>
      <c r="AY113" s="79"/>
      <c r="AZ113" s="79"/>
      <c r="BA113" s="79"/>
      <c r="BB113" s="82"/>
      <c r="BC113" s="79"/>
      <c r="BD113" s="79"/>
      <c r="BE113" s="79"/>
      <c r="BF113" s="79"/>
      <c r="BG113" s="79"/>
      <c r="BH113" s="79"/>
      <c r="BI113" s="79"/>
      <c r="BJ113" s="79"/>
      <c r="BK113" s="79"/>
      <c r="BL113" s="79"/>
      <c r="BM113" s="79"/>
      <c r="BN113" s="79"/>
      <c r="BO113" s="79"/>
      <c r="BP113" s="79"/>
      <c r="BQ113" s="79"/>
      <c r="BR113" s="79"/>
      <c r="BS113" s="79"/>
      <c r="BT113" s="79"/>
      <c r="BU113" s="79"/>
      <c r="BV113" s="79"/>
      <c r="BW113" s="79"/>
      <c r="BX113" s="79"/>
      <c r="BY113" s="79"/>
      <c r="BZ113" s="79"/>
      <c r="CA113" s="79"/>
      <c r="CB113" s="79"/>
      <c r="CC113" s="79"/>
      <c r="CD113" s="79"/>
      <c r="CE113" s="79"/>
      <c r="CF113" s="79"/>
      <c r="CG113" s="79"/>
      <c r="CH113" s="79"/>
      <c r="CI113" s="79"/>
      <c r="CJ113" s="79"/>
      <c r="CK113" s="79"/>
      <c r="CL113" s="79"/>
      <c r="CM113" s="79"/>
      <c r="CN113" s="79"/>
      <c r="CO113" s="79"/>
      <c r="CP113" s="79"/>
      <c r="CQ113" s="79"/>
      <c r="CR113" s="79"/>
      <c r="CS113" s="79"/>
      <c r="CT113" s="79"/>
      <c r="CU113" s="79"/>
      <c r="CV113" s="79"/>
      <c r="CW113" s="79"/>
      <c r="CX113" s="79"/>
      <c r="CY113" s="79"/>
      <c r="CZ113" s="79"/>
      <c r="DA113" s="79"/>
      <c r="DB113" s="79"/>
      <c r="DC113" s="79"/>
      <c r="DD113" s="79"/>
      <c r="DE113" s="79"/>
      <c r="DF113" s="79"/>
      <c r="DG113" s="79"/>
      <c r="DH113" s="79"/>
      <c r="DI113" s="79"/>
      <c r="DJ113" s="79"/>
      <c r="DK113" s="79"/>
      <c r="DL113" s="79"/>
      <c r="DM113" s="79"/>
      <c r="DN113" s="79"/>
      <c r="DO113" s="79"/>
      <c r="DP113" s="79"/>
      <c r="DQ113" s="79"/>
      <c r="DR113" s="79"/>
      <c r="DS113" s="79"/>
      <c r="DT113" s="79"/>
      <c r="DU113" s="79"/>
      <c r="DV113" s="79"/>
      <c r="DW113" s="79"/>
      <c r="DX113" s="79"/>
      <c r="DY113" s="79"/>
      <c r="DZ113" s="79"/>
      <c r="EA113" s="79"/>
      <c r="EB113" s="79"/>
      <c r="EC113" s="79"/>
      <c r="ED113" s="79"/>
      <c r="EE113" s="79"/>
      <c r="EF113" s="79"/>
      <c r="EG113" s="79"/>
      <c r="EH113" s="79"/>
      <c r="EI113" s="79"/>
      <c r="EJ113" s="79"/>
      <c r="EK113" s="79"/>
      <c r="EL113" s="79"/>
      <c r="EM113" s="79"/>
      <c r="EN113" s="79"/>
      <c r="EO113" s="79"/>
      <c r="EP113" s="79"/>
      <c r="EQ113" s="79"/>
      <c r="ER113" s="79"/>
      <c r="ES113" s="79"/>
      <c r="ET113" s="79"/>
      <c r="EU113" s="79"/>
      <c r="EV113" s="79"/>
      <c r="EW113" s="79"/>
      <c r="EX113" s="79"/>
      <c r="EY113" s="79"/>
      <c r="EZ113" s="79"/>
      <c r="FA113" s="79"/>
      <c r="FB113" s="79"/>
      <c r="FC113" s="79"/>
      <c r="FD113" s="79"/>
      <c r="FE113" s="79"/>
      <c r="FF113" s="79"/>
      <c r="FG113" s="79"/>
      <c r="FH113" s="79"/>
      <c r="FI113" s="79"/>
      <c r="FJ113" s="79"/>
      <c r="FK113" s="79"/>
      <c r="FL113" s="79"/>
      <c r="FM113" s="79"/>
      <c r="FN113" s="79"/>
      <c r="FO113" s="79"/>
      <c r="FP113" s="79"/>
      <c r="FQ113" s="79"/>
      <c r="FR113" s="79"/>
      <c r="FS113" s="79"/>
      <c r="FT113" s="79"/>
      <c r="FU113" s="79"/>
      <c r="FV113" s="79"/>
      <c r="FW113" s="79"/>
      <c r="FX113" s="79"/>
      <c r="FY113" s="79"/>
      <c r="FZ113" s="79"/>
      <c r="GA113" s="79"/>
      <c r="GB113" s="79"/>
      <c r="GC113" s="79"/>
      <c r="GD113" s="79"/>
      <c r="GE113" s="79"/>
      <c r="GF113" s="79"/>
      <c r="GG113" s="79"/>
      <c r="GH113" s="79"/>
      <c r="GI113" s="79"/>
      <c r="GJ113" s="79"/>
      <c r="GK113" s="79"/>
      <c r="GL113" s="79"/>
      <c r="GM113" s="79"/>
      <c r="GN113" s="79"/>
      <c r="GO113" s="79"/>
      <c r="GP113" s="79"/>
      <c r="GQ113" s="79"/>
      <c r="GR113" s="79"/>
      <c r="GS113" s="79"/>
      <c r="GT113" s="79"/>
      <c r="GU113" s="79"/>
      <c r="GV113" s="79"/>
      <c r="GW113" s="79"/>
      <c r="GX113" s="79"/>
      <c r="GY113" s="79"/>
      <c r="GZ113" s="79"/>
      <c r="HA113" s="79"/>
      <c r="HB113" s="79"/>
      <c r="HC113" s="79"/>
      <c r="HD113" s="79"/>
      <c r="HE113" s="79"/>
      <c r="HF113" s="79"/>
      <c r="HG113" s="79"/>
      <c r="HH113" s="79"/>
      <c r="HI113" s="79"/>
      <c r="HJ113" s="79"/>
      <c r="HK113" s="79"/>
      <c r="HL113" s="79"/>
      <c r="HM113" s="79"/>
      <c r="HN113" s="79"/>
      <c r="HO113" s="79"/>
      <c r="HP113" s="79"/>
      <c r="HQ113" s="79"/>
      <c r="HR113" s="79"/>
      <c r="HS113" s="79"/>
      <c r="HT113" s="79"/>
      <c r="HU113" s="79"/>
      <c r="HV113" s="79"/>
      <c r="HW113" s="79"/>
      <c r="HX113" s="79"/>
      <c r="HY113" s="79"/>
      <c r="HZ113" s="79"/>
      <c r="IA113" s="79"/>
      <c r="IB113" s="79"/>
      <c r="IC113" s="79"/>
      <c r="ID113" s="79"/>
      <c r="IE113" s="79"/>
      <c r="IF113" s="79"/>
      <c r="IG113" s="79"/>
      <c r="IH113" s="79"/>
      <c r="II113" s="79"/>
      <c r="IJ113" s="79"/>
      <c r="IK113" s="79"/>
      <c r="IL113" s="79"/>
      <c r="IM113" s="79"/>
      <c r="IN113" s="79"/>
      <c r="IO113" s="79"/>
      <c r="IP113" s="79"/>
      <c r="IQ113" s="79"/>
      <c r="IR113" s="79"/>
      <c r="IS113" s="79"/>
      <c r="IT113" s="79"/>
      <c r="IU113" s="79"/>
      <c r="IV113" s="79"/>
    </row>
    <row r="114" spans="1:256" s="83" customFormat="1" x14ac:dyDescent="0.25">
      <c r="A114" s="79"/>
      <c r="B114" s="79"/>
      <c r="C114" s="86" t="s">
        <v>5076</v>
      </c>
      <c r="D114" s="89">
        <v>30.7285</v>
      </c>
      <c r="E114" s="89">
        <v>31.248200000000001</v>
      </c>
      <c r="F114" s="80"/>
      <c r="G114" s="81"/>
      <c r="H114" s="81"/>
      <c r="I114" s="81"/>
      <c r="J114" s="81"/>
      <c r="K114" s="82"/>
      <c r="L114" s="82"/>
      <c r="M114" s="79"/>
      <c r="N114" s="79"/>
      <c r="O114" s="79"/>
      <c r="P114" s="79"/>
      <c r="Q114" s="79"/>
      <c r="R114" s="79"/>
      <c r="S114" s="79"/>
      <c r="T114" s="79"/>
      <c r="U114" s="79"/>
      <c r="V114" s="79"/>
      <c r="W114" s="79"/>
      <c r="X114" s="79"/>
      <c r="Y114" s="79"/>
      <c r="Z114" s="79"/>
      <c r="AA114" s="79"/>
      <c r="AB114" s="79"/>
      <c r="AC114" s="79"/>
      <c r="AD114" s="79"/>
      <c r="AE114" s="79"/>
      <c r="AF114" s="79"/>
      <c r="AG114" s="79"/>
      <c r="AH114" s="79"/>
      <c r="AI114" s="82"/>
      <c r="AJ114" s="79"/>
      <c r="AK114" s="79"/>
      <c r="AL114" s="79"/>
      <c r="AM114" s="79"/>
      <c r="AN114" s="79"/>
      <c r="AO114" s="79"/>
      <c r="AP114" s="79"/>
      <c r="AQ114" s="79"/>
      <c r="AR114" s="79"/>
      <c r="AS114" s="79"/>
      <c r="AT114" s="79"/>
      <c r="AU114" s="79"/>
      <c r="AV114" s="82"/>
      <c r="AW114" s="79"/>
      <c r="AX114" s="82"/>
      <c r="AY114" s="79"/>
      <c r="AZ114" s="79"/>
      <c r="BA114" s="79"/>
      <c r="BB114" s="82"/>
      <c r="BC114" s="79"/>
      <c r="BD114" s="79"/>
      <c r="BE114" s="79"/>
      <c r="BF114" s="79"/>
      <c r="BG114" s="79"/>
      <c r="BH114" s="79"/>
      <c r="BI114" s="79"/>
      <c r="BJ114" s="79"/>
      <c r="BK114" s="79"/>
      <c r="BL114" s="79"/>
      <c r="BM114" s="79"/>
      <c r="BN114" s="79"/>
      <c r="BO114" s="79"/>
      <c r="BP114" s="79"/>
      <c r="BQ114" s="79"/>
      <c r="BR114" s="79"/>
      <c r="BS114" s="79"/>
      <c r="BT114" s="79"/>
      <c r="BU114" s="79"/>
      <c r="BV114" s="79"/>
      <c r="BW114" s="79"/>
      <c r="BX114" s="79"/>
      <c r="BY114" s="79"/>
      <c r="BZ114" s="79"/>
      <c r="CA114" s="79"/>
      <c r="CB114" s="79"/>
      <c r="CC114" s="79"/>
      <c r="CD114" s="79"/>
      <c r="CE114" s="79"/>
      <c r="CF114" s="79"/>
      <c r="CG114" s="79"/>
      <c r="CH114" s="79"/>
      <c r="CI114" s="79"/>
      <c r="CJ114" s="79"/>
      <c r="CK114" s="79"/>
      <c r="CL114" s="79"/>
      <c r="CM114" s="79"/>
      <c r="CN114" s="79"/>
      <c r="CO114" s="79"/>
      <c r="CP114" s="79"/>
      <c r="CQ114" s="79"/>
      <c r="CR114" s="79"/>
      <c r="CS114" s="79"/>
      <c r="CT114" s="79"/>
      <c r="CU114" s="79"/>
      <c r="CV114" s="79"/>
      <c r="CW114" s="79"/>
      <c r="CX114" s="79"/>
      <c r="CY114" s="79"/>
      <c r="CZ114" s="79"/>
      <c r="DA114" s="79"/>
      <c r="DB114" s="79"/>
      <c r="DC114" s="79"/>
      <c r="DD114" s="79"/>
      <c r="DE114" s="79"/>
      <c r="DF114" s="79"/>
      <c r="DG114" s="79"/>
      <c r="DH114" s="79"/>
      <c r="DI114" s="79"/>
      <c r="DJ114" s="79"/>
      <c r="DK114" s="79"/>
      <c r="DL114" s="79"/>
      <c r="DM114" s="79"/>
      <c r="DN114" s="79"/>
      <c r="DO114" s="79"/>
      <c r="DP114" s="79"/>
      <c r="DQ114" s="79"/>
      <c r="DR114" s="79"/>
      <c r="DS114" s="79"/>
      <c r="DT114" s="79"/>
      <c r="DU114" s="79"/>
      <c r="DV114" s="79"/>
      <c r="DW114" s="79"/>
      <c r="DX114" s="79"/>
      <c r="DY114" s="79"/>
      <c r="DZ114" s="79"/>
      <c r="EA114" s="79"/>
      <c r="EB114" s="79"/>
      <c r="EC114" s="79"/>
      <c r="ED114" s="79"/>
      <c r="EE114" s="79"/>
      <c r="EF114" s="79"/>
      <c r="EG114" s="79"/>
      <c r="EH114" s="79"/>
      <c r="EI114" s="79"/>
      <c r="EJ114" s="79"/>
      <c r="EK114" s="79"/>
      <c r="EL114" s="79"/>
      <c r="EM114" s="79"/>
      <c r="EN114" s="79"/>
      <c r="EO114" s="79"/>
      <c r="EP114" s="79"/>
      <c r="EQ114" s="79"/>
      <c r="ER114" s="79"/>
      <c r="ES114" s="79"/>
      <c r="ET114" s="79"/>
      <c r="EU114" s="79"/>
      <c r="EV114" s="79"/>
      <c r="EW114" s="79"/>
      <c r="EX114" s="79"/>
      <c r="EY114" s="79"/>
      <c r="EZ114" s="79"/>
      <c r="FA114" s="79"/>
      <c r="FB114" s="79"/>
      <c r="FC114" s="79"/>
      <c r="FD114" s="79"/>
      <c r="FE114" s="79"/>
      <c r="FF114" s="79"/>
      <c r="FG114" s="79"/>
      <c r="FH114" s="79"/>
      <c r="FI114" s="79"/>
      <c r="FJ114" s="79"/>
      <c r="FK114" s="79"/>
      <c r="FL114" s="79"/>
      <c r="FM114" s="79"/>
      <c r="FN114" s="79"/>
      <c r="FO114" s="79"/>
      <c r="FP114" s="79"/>
      <c r="FQ114" s="79"/>
      <c r="FR114" s="79"/>
      <c r="FS114" s="79"/>
      <c r="FT114" s="79"/>
      <c r="FU114" s="79"/>
      <c r="FV114" s="79"/>
      <c r="FW114" s="79"/>
      <c r="FX114" s="79"/>
      <c r="FY114" s="79"/>
      <c r="FZ114" s="79"/>
      <c r="GA114" s="79"/>
      <c r="GB114" s="79"/>
      <c r="GC114" s="79"/>
      <c r="GD114" s="79"/>
      <c r="GE114" s="79"/>
      <c r="GF114" s="79"/>
      <c r="GG114" s="79"/>
      <c r="GH114" s="79"/>
      <c r="GI114" s="79"/>
      <c r="GJ114" s="79"/>
      <c r="GK114" s="79"/>
      <c r="GL114" s="79"/>
      <c r="GM114" s="79"/>
      <c r="GN114" s="79"/>
      <c r="GO114" s="79"/>
      <c r="GP114" s="79"/>
      <c r="GQ114" s="79"/>
      <c r="GR114" s="79"/>
      <c r="GS114" s="79"/>
      <c r="GT114" s="79"/>
      <c r="GU114" s="79"/>
      <c r="GV114" s="79"/>
      <c r="GW114" s="79"/>
      <c r="GX114" s="79"/>
      <c r="GY114" s="79"/>
      <c r="GZ114" s="79"/>
      <c r="HA114" s="79"/>
      <c r="HB114" s="79"/>
      <c r="HC114" s="79"/>
      <c r="HD114" s="79"/>
      <c r="HE114" s="79"/>
      <c r="HF114" s="79"/>
      <c r="HG114" s="79"/>
      <c r="HH114" s="79"/>
      <c r="HI114" s="79"/>
      <c r="HJ114" s="79"/>
      <c r="HK114" s="79"/>
      <c r="HL114" s="79"/>
      <c r="HM114" s="79"/>
      <c r="HN114" s="79"/>
      <c r="HO114" s="79"/>
      <c r="HP114" s="79"/>
      <c r="HQ114" s="79"/>
      <c r="HR114" s="79"/>
      <c r="HS114" s="79"/>
      <c r="HT114" s="79"/>
      <c r="HU114" s="79"/>
      <c r="HV114" s="79"/>
      <c r="HW114" s="79"/>
      <c r="HX114" s="79"/>
      <c r="HY114" s="79"/>
      <c r="HZ114" s="79"/>
      <c r="IA114" s="79"/>
      <c r="IB114" s="79"/>
      <c r="IC114" s="79"/>
      <c r="ID114" s="79"/>
      <c r="IE114" s="79"/>
      <c r="IF114" s="79"/>
      <c r="IG114" s="79"/>
      <c r="IH114" s="79"/>
      <c r="II114" s="79"/>
      <c r="IJ114" s="79"/>
      <c r="IK114" s="79"/>
      <c r="IL114" s="79"/>
      <c r="IM114" s="79"/>
      <c r="IN114" s="79"/>
      <c r="IO114" s="79"/>
      <c r="IP114" s="79"/>
      <c r="IQ114" s="79"/>
      <c r="IR114" s="79"/>
      <c r="IS114" s="79"/>
      <c r="IT114" s="79"/>
      <c r="IU114" s="79"/>
      <c r="IV114" s="79"/>
    </row>
    <row r="115" spans="1:256" s="83" customFormat="1" x14ac:dyDescent="0.25">
      <c r="A115" s="79"/>
      <c r="B115" s="79"/>
      <c r="C115" s="86" t="s">
        <v>5077</v>
      </c>
      <c r="D115" s="89">
        <v>32.0047</v>
      </c>
      <c r="E115" s="89">
        <v>32.5503</v>
      </c>
      <c r="F115" s="80"/>
      <c r="G115" s="81"/>
      <c r="H115" s="81"/>
      <c r="I115" s="81"/>
      <c r="J115" s="81"/>
      <c r="K115" s="82"/>
      <c r="L115" s="82"/>
      <c r="M115" s="79"/>
      <c r="N115" s="79"/>
      <c r="O115" s="79"/>
      <c r="P115" s="79"/>
      <c r="Q115" s="79"/>
      <c r="R115" s="79"/>
      <c r="S115" s="79"/>
      <c r="T115" s="79"/>
      <c r="U115" s="79"/>
      <c r="V115" s="79"/>
      <c r="W115" s="79"/>
      <c r="X115" s="79"/>
      <c r="Y115" s="79"/>
      <c r="Z115" s="79"/>
      <c r="AA115" s="79"/>
      <c r="AB115" s="79"/>
      <c r="AC115" s="79"/>
      <c r="AD115" s="79"/>
      <c r="AE115" s="79"/>
      <c r="AF115" s="79"/>
      <c r="AG115" s="79"/>
      <c r="AH115" s="79"/>
      <c r="AI115" s="82"/>
      <c r="AJ115" s="79"/>
      <c r="AK115" s="79"/>
      <c r="AL115" s="79"/>
      <c r="AM115" s="79"/>
      <c r="AN115" s="79"/>
      <c r="AO115" s="79"/>
      <c r="AP115" s="79"/>
      <c r="AQ115" s="79"/>
      <c r="AR115" s="79"/>
      <c r="AS115" s="79"/>
      <c r="AT115" s="79"/>
      <c r="AU115" s="79"/>
      <c r="AV115" s="82"/>
      <c r="AW115" s="79"/>
      <c r="AX115" s="82"/>
      <c r="AY115" s="79"/>
      <c r="AZ115" s="79"/>
      <c r="BA115" s="79"/>
      <c r="BB115" s="82"/>
      <c r="BC115" s="79"/>
      <c r="BD115" s="79"/>
      <c r="BE115" s="79"/>
      <c r="BF115" s="79"/>
      <c r="BG115" s="79"/>
      <c r="BH115" s="79"/>
      <c r="BI115" s="79"/>
      <c r="BJ115" s="79"/>
      <c r="BK115" s="79"/>
      <c r="BL115" s="79"/>
      <c r="BM115" s="79"/>
      <c r="BN115" s="79"/>
      <c r="BO115" s="79"/>
      <c r="BP115" s="79"/>
      <c r="BQ115" s="79"/>
      <c r="BR115" s="79"/>
      <c r="BS115" s="79"/>
      <c r="BT115" s="79"/>
      <c r="BU115" s="79"/>
      <c r="BV115" s="79"/>
      <c r="BW115" s="79"/>
      <c r="BX115" s="79"/>
      <c r="BY115" s="79"/>
      <c r="BZ115" s="79"/>
      <c r="CA115" s="79"/>
      <c r="CB115" s="79"/>
      <c r="CC115" s="79"/>
      <c r="CD115" s="79"/>
      <c r="CE115" s="79"/>
      <c r="CF115" s="79"/>
      <c r="CG115" s="79"/>
      <c r="CH115" s="79"/>
      <c r="CI115" s="79"/>
      <c r="CJ115" s="79"/>
      <c r="CK115" s="79"/>
      <c r="CL115" s="79"/>
      <c r="CM115" s="79"/>
      <c r="CN115" s="79"/>
      <c r="CO115" s="79"/>
      <c r="CP115" s="79"/>
      <c r="CQ115" s="79"/>
      <c r="CR115" s="79"/>
      <c r="CS115" s="79"/>
      <c r="CT115" s="79"/>
      <c r="CU115" s="79"/>
      <c r="CV115" s="79"/>
      <c r="CW115" s="79"/>
      <c r="CX115" s="79"/>
      <c r="CY115" s="79"/>
      <c r="CZ115" s="79"/>
      <c r="DA115" s="79"/>
      <c r="DB115" s="79"/>
      <c r="DC115" s="79"/>
      <c r="DD115" s="79"/>
      <c r="DE115" s="79"/>
      <c r="DF115" s="79"/>
      <c r="DG115" s="79"/>
      <c r="DH115" s="79"/>
      <c r="DI115" s="79"/>
      <c r="DJ115" s="79"/>
      <c r="DK115" s="79"/>
      <c r="DL115" s="79"/>
      <c r="DM115" s="79"/>
      <c r="DN115" s="79"/>
      <c r="DO115" s="79"/>
      <c r="DP115" s="79"/>
      <c r="DQ115" s="79"/>
      <c r="DR115" s="79"/>
      <c r="DS115" s="79"/>
      <c r="DT115" s="79"/>
      <c r="DU115" s="79"/>
      <c r="DV115" s="79"/>
      <c r="DW115" s="79"/>
      <c r="DX115" s="79"/>
      <c r="DY115" s="79"/>
      <c r="DZ115" s="79"/>
      <c r="EA115" s="79"/>
      <c r="EB115" s="79"/>
      <c r="EC115" s="79"/>
      <c r="ED115" s="79"/>
      <c r="EE115" s="79"/>
      <c r="EF115" s="79"/>
      <c r="EG115" s="79"/>
      <c r="EH115" s="79"/>
      <c r="EI115" s="79"/>
      <c r="EJ115" s="79"/>
      <c r="EK115" s="79"/>
      <c r="EL115" s="79"/>
      <c r="EM115" s="79"/>
      <c r="EN115" s="79"/>
      <c r="EO115" s="79"/>
      <c r="EP115" s="79"/>
      <c r="EQ115" s="79"/>
      <c r="ER115" s="79"/>
      <c r="ES115" s="79"/>
      <c r="ET115" s="79"/>
      <c r="EU115" s="79"/>
      <c r="EV115" s="79"/>
      <c r="EW115" s="79"/>
      <c r="EX115" s="79"/>
      <c r="EY115" s="79"/>
      <c r="EZ115" s="79"/>
      <c r="FA115" s="79"/>
      <c r="FB115" s="79"/>
      <c r="FC115" s="79"/>
      <c r="FD115" s="79"/>
      <c r="FE115" s="79"/>
      <c r="FF115" s="79"/>
      <c r="FG115" s="79"/>
      <c r="FH115" s="79"/>
      <c r="FI115" s="79"/>
      <c r="FJ115" s="79"/>
      <c r="FK115" s="79"/>
      <c r="FL115" s="79"/>
      <c r="FM115" s="79"/>
      <c r="FN115" s="79"/>
      <c r="FO115" s="79"/>
      <c r="FP115" s="79"/>
      <c r="FQ115" s="79"/>
      <c r="FR115" s="79"/>
      <c r="FS115" s="79"/>
      <c r="FT115" s="79"/>
      <c r="FU115" s="79"/>
      <c r="FV115" s="79"/>
      <c r="FW115" s="79"/>
      <c r="FX115" s="79"/>
      <c r="FY115" s="79"/>
      <c r="FZ115" s="79"/>
      <c r="GA115" s="79"/>
      <c r="GB115" s="79"/>
      <c r="GC115" s="79"/>
      <c r="GD115" s="79"/>
      <c r="GE115" s="79"/>
      <c r="GF115" s="79"/>
      <c r="GG115" s="79"/>
      <c r="GH115" s="79"/>
      <c r="GI115" s="79"/>
      <c r="GJ115" s="79"/>
      <c r="GK115" s="79"/>
      <c r="GL115" s="79"/>
      <c r="GM115" s="79"/>
      <c r="GN115" s="79"/>
      <c r="GO115" s="79"/>
      <c r="GP115" s="79"/>
      <c r="GQ115" s="79"/>
      <c r="GR115" s="79"/>
      <c r="GS115" s="79"/>
      <c r="GT115" s="79"/>
      <c r="GU115" s="79"/>
      <c r="GV115" s="79"/>
      <c r="GW115" s="79"/>
      <c r="GX115" s="79"/>
      <c r="GY115" s="79"/>
      <c r="GZ115" s="79"/>
      <c r="HA115" s="79"/>
      <c r="HB115" s="79"/>
      <c r="HC115" s="79"/>
      <c r="HD115" s="79"/>
      <c r="HE115" s="79"/>
      <c r="HF115" s="79"/>
      <c r="HG115" s="79"/>
      <c r="HH115" s="79"/>
      <c r="HI115" s="79"/>
      <c r="HJ115" s="79"/>
      <c r="HK115" s="79"/>
      <c r="HL115" s="79"/>
      <c r="HM115" s="79"/>
      <c r="HN115" s="79"/>
      <c r="HO115" s="79"/>
      <c r="HP115" s="79"/>
      <c r="HQ115" s="79"/>
      <c r="HR115" s="79"/>
      <c r="HS115" s="79"/>
      <c r="HT115" s="79"/>
      <c r="HU115" s="79"/>
      <c r="HV115" s="79"/>
      <c r="HW115" s="79"/>
      <c r="HX115" s="79"/>
      <c r="HY115" s="79"/>
      <c r="HZ115" s="79"/>
      <c r="IA115" s="79"/>
      <c r="IB115" s="79"/>
      <c r="IC115" s="79"/>
      <c r="ID115" s="79"/>
      <c r="IE115" s="79"/>
      <c r="IF115" s="79"/>
      <c r="IG115" s="79"/>
      <c r="IH115" s="79"/>
      <c r="II115" s="79"/>
      <c r="IJ115" s="79"/>
      <c r="IK115" s="79"/>
      <c r="IL115" s="79"/>
      <c r="IM115" s="79"/>
      <c r="IN115" s="79"/>
      <c r="IO115" s="79"/>
      <c r="IP115" s="79"/>
      <c r="IQ115" s="79"/>
      <c r="IR115" s="79"/>
      <c r="IS115" s="79"/>
      <c r="IT115" s="79"/>
      <c r="IU115" s="79"/>
      <c r="IV115" s="79"/>
    </row>
    <row r="116" spans="1:256" s="83" customFormat="1" x14ac:dyDescent="0.25">
      <c r="A116" s="79"/>
      <c r="B116" s="79"/>
      <c r="C116" s="86" t="s">
        <v>5078</v>
      </c>
      <c r="D116" s="89">
        <v>32.031999999999996</v>
      </c>
      <c r="E116" s="89">
        <v>32.578000000000003</v>
      </c>
      <c r="F116" s="80"/>
      <c r="G116" s="81"/>
      <c r="H116" s="81"/>
      <c r="I116" s="81"/>
      <c r="J116" s="81"/>
      <c r="K116" s="82"/>
      <c r="L116" s="82"/>
      <c r="M116" s="79"/>
      <c r="N116" s="79"/>
      <c r="O116" s="79"/>
      <c r="P116" s="79"/>
      <c r="Q116" s="79"/>
      <c r="R116" s="79"/>
      <c r="S116" s="79"/>
      <c r="T116" s="79"/>
      <c r="U116" s="79"/>
      <c r="V116" s="79"/>
      <c r="W116" s="79"/>
      <c r="X116" s="79"/>
      <c r="Y116" s="79"/>
      <c r="Z116" s="79"/>
      <c r="AA116" s="79"/>
      <c r="AB116" s="79"/>
      <c r="AC116" s="79"/>
      <c r="AD116" s="79"/>
      <c r="AE116" s="79"/>
      <c r="AF116" s="79"/>
      <c r="AG116" s="79"/>
      <c r="AH116" s="79"/>
      <c r="AI116" s="82"/>
      <c r="AJ116" s="79"/>
      <c r="AK116" s="79"/>
      <c r="AL116" s="79"/>
      <c r="AM116" s="79"/>
      <c r="AN116" s="79"/>
      <c r="AO116" s="79"/>
      <c r="AP116" s="79"/>
      <c r="AQ116" s="79"/>
      <c r="AR116" s="79"/>
      <c r="AS116" s="79"/>
      <c r="AT116" s="79"/>
      <c r="AU116" s="79"/>
      <c r="AV116" s="82"/>
      <c r="AW116" s="79"/>
      <c r="AX116" s="82"/>
      <c r="AY116" s="79"/>
      <c r="AZ116" s="79"/>
      <c r="BA116" s="79"/>
      <c r="BB116" s="82"/>
      <c r="BC116" s="79"/>
      <c r="BD116" s="79"/>
      <c r="BE116" s="79"/>
      <c r="BF116" s="79"/>
      <c r="BG116" s="79"/>
      <c r="BH116" s="79"/>
      <c r="BI116" s="79"/>
      <c r="BJ116" s="79"/>
      <c r="BK116" s="79"/>
      <c r="BL116" s="79"/>
      <c r="BM116" s="79"/>
      <c r="BN116" s="79"/>
      <c r="BO116" s="79"/>
      <c r="BP116" s="79"/>
      <c r="BQ116" s="79"/>
      <c r="BR116" s="79"/>
      <c r="BS116" s="79"/>
      <c r="BT116" s="79"/>
      <c r="BU116" s="79"/>
      <c r="BV116" s="79"/>
      <c r="BW116" s="79"/>
      <c r="BX116" s="79"/>
      <c r="BY116" s="79"/>
      <c r="BZ116" s="79"/>
      <c r="CA116" s="79"/>
      <c r="CB116" s="79"/>
      <c r="CC116" s="79"/>
      <c r="CD116" s="79"/>
      <c r="CE116" s="79"/>
      <c r="CF116" s="79"/>
      <c r="CG116" s="79"/>
      <c r="CH116" s="79"/>
      <c r="CI116" s="79"/>
      <c r="CJ116" s="79"/>
      <c r="CK116" s="79"/>
      <c r="CL116" s="79"/>
      <c r="CM116" s="79"/>
      <c r="CN116" s="79"/>
      <c r="CO116" s="79"/>
      <c r="CP116" s="79"/>
      <c r="CQ116" s="79"/>
      <c r="CR116" s="79"/>
      <c r="CS116" s="79"/>
      <c r="CT116" s="79"/>
      <c r="CU116" s="79"/>
      <c r="CV116" s="79"/>
      <c r="CW116" s="79"/>
      <c r="CX116" s="79"/>
      <c r="CY116" s="79"/>
      <c r="CZ116" s="79"/>
      <c r="DA116" s="79"/>
      <c r="DB116" s="79"/>
      <c r="DC116" s="79"/>
      <c r="DD116" s="79"/>
      <c r="DE116" s="79"/>
      <c r="DF116" s="79"/>
      <c r="DG116" s="79"/>
      <c r="DH116" s="79"/>
      <c r="DI116" s="79"/>
      <c r="DJ116" s="79"/>
      <c r="DK116" s="79"/>
      <c r="DL116" s="79"/>
      <c r="DM116" s="79"/>
      <c r="DN116" s="79"/>
      <c r="DO116" s="79"/>
      <c r="DP116" s="79"/>
      <c r="DQ116" s="79"/>
      <c r="DR116" s="79"/>
      <c r="DS116" s="79"/>
      <c r="DT116" s="79"/>
      <c r="DU116" s="79"/>
      <c r="DV116" s="79"/>
      <c r="DW116" s="79"/>
      <c r="DX116" s="79"/>
      <c r="DY116" s="79"/>
      <c r="DZ116" s="79"/>
      <c r="EA116" s="79"/>
      <c r="EB116" s="79"/>
      <c r="EC116" s="79"/>
      <c r="ED116" s="79"/>
      <c r="EE116" s="79"/>
      <c r="EF116" s="79"/>
      <c r="EG116" s="79"/>
      <c r="EH116" s="79"/>
      <c r="EI116" s="79"/>
      <c r="EJ116" s="79"/>
      <c r="EK116" s="79"/>
      <c r="EL116" s="79"/>
      <c r="EM116" s="79"/>
      <c r="EN116" s="79"/>
      <c r="EO116" s="79"/>
      <c r="EP116" s="79"/>
      <c r="EQ116" s="79"/>
      <c r="ER116" s="79"/>
      <c r="ES116" s="79"/>
      <c r="ET116" s="79"/>
      <c r="EU116" s="79"/>
      <c r="EV116" s="79"/>
      <c r="EW116" s="79"/>
      <c r="EX116" s="79"/>
      <c r="EY116" s="79"/>
      <c r="EZ116" s="79"/>
      <c r="FA116" s="79"/>
      <c r="FB116" s="79"/>
      <c r="FC116" s="79"/>
      <c r="FD116" s="79"/>
      <c r="FE116" s="79"/>
      <c r="FF116" s="79"/>
      <c r="FG116" s="79"/>
      <c r="FH116" s="79"/>
      <c r="FI116" s="79"/>
      <c r="FJ116" s="79"/>
      <c r="FK116" s="79"/>
      <c r="FL116" s="79"/>
      <c r="FM116" s="79"/>
      <c r="FN116" s="79"/>
      <c r="FO116" s="79"/>
      <c r="FP116" s="79"/>
      <c r="FQ116" s="79"/>
      <c r="FR116" s="79"/>
      <c r="FS116" s="79"/>
      <c r="FT116" s="79"/>
      <c r="FU116" s="79"/>
      <c r="FV116" s="79"/>
      <c r="FW116" s="79"/>
      <c r="FX116" s="79"/>
      <c r="FY116" s="79"/>
      <c r="FZ116" s="79"/>
      <c r="GA116" s="79"/>
      <c r="GB116" s="79"/>
      <c r="GC116" s="79"/>
      <c r="GD116" s="79"/>
      <c r="GE116" s="79"/>
      <c r="GF116" s="79"/>
      <c r="GG116" s="79"/>
      <c r="GH116" s="79"/>
      <c r="GI116" s="79"/>
      <c r="GJ116" s="79"/>
      <c r="GK116" s="79"/>
      <c r="GL116" s="79"/>
      <c r="GM116" s="79"/>
      <c r="GN116" s="79"/>
      <c r="GO116" s="79"/>
      <c r="GP116" s="79"/>
      <c r="GQ116" s="79"/>
      <c r="GR116" s="79"/>
      <c r="GS116" s="79"/>
      <c r="GT116" s="79"/>
      <c r="GU116" s="79"/>
      <c r="GV116" s="79"/>
      <c r="GW116" s="79"/>
      <c r="GX116" s="79"/>
      <c r="GY116" s="79"/>
      <c r="GZ116" s="79"/>
      <c r="HA116" s="79"/>
      <c r="HB116" s="79"/>
      <c r="HC116" s="79"/>
      <c r="HD116" s="79"/>
      <c r="HE116" s="79"/>
      <c r="HF116" s="79"/>
      <c r="HG116" s="79"/>
      <c r="HH116" s="79"/>
      <c r="HI116" s="79"/>
      <c r="HJ116" s="79"/>
      <c r="HK116" s="79"/>
      <c r="HL116" s="79"/>
      <c r="HM116" s="79"/>
      <c r="HN116" s="79"/>
      <c r="HO116" s="79"/>
      <c r="HP116" s="79"/>
      <c r="HQ116" s="79"/>
      <c r="HR116" s="79"/>
      <c r="HS116" s="79"/>
      <c r="HT116" s="79"/>
      <c r="HU116" s="79"/>
      <c r="HV116" s="79"/>
      <c r="HW116" s="79"/>
      <c r="HX116" s="79"/>
      <c r="HY116" s="79"/>
      <c r="HZ116" s="79"/>
      <c r="IA116" s="79"/>
      <c r="IB116" s="79"/>
      <c r="IC116" s="79"/>
      <c r="ID116" s="79"/>
      <c r="IE116" s="79"/>
      <c r="IF116" s="79"/>
      <c r="IG116" s="79"/>
      <c r="IH116" s="79"/>
      <c r="II116" s="79"/>
      <c r="IJ116" s="79"/>
      <c r="IK116" s="79"/>
      <c r="IL116" s="79"/>
      <c r="IM116" s="79"/>
      <c r="IN116" s="79"/>
      <c r="IO116" s="79"/>
      <c r="IP116" s="79"/>
      <c r="IQ116" s="79"/>
      <c r="IR116" s="79"/>
      <c r="IS116" s="79"/>
      <c r="IT116" s="79"/>
      <c r="IU116" s="79"/>
      <c r="IV116" s="79"/>
    </row>
    <row r="117" spans="1:256" s="83" customFormat="1" ht="84.95" customHeight="1" x14ac:dyDescent="0.25">
      <c r="A117" s="79"/>
      <c r="B117" s="79"/>
      <c r="C117" s="206" t="s">
        <v>5112</v>
      </c>
      <c r="D117" s="207"/>
      <c r="E117" s="208"/>
      <c r="F117" s="80"/>
      <c r="G117" s="81"/>
      <c r="H117" s="81"/>
      <c r="I117" s="81"/>
      <c r="J117" s="81"/>
      <c r="K117" s="82"/>
      <c r="L117" s="82"/>
      <c r="M117" s="79"/>
      <c r="N117" s="79"/>
      <c r="O117" s="79"/>
      <c r="P117" s="79"/>
      <c r="Q117" s="79"/>
      <c r="R117" s="79"/>
      <c r="S117" s="79"/>
      <c r="T117" s="79"/>
      <c r="U117" s="79"/>
      <c r="V117" s="79"/>
      <c r="W117" s="79"/>
      <c r="X117" s="79"/>
      <c r="Y117" s="79"/>
      <c r="Z117" s="79"/>
      <c r="AA117" s="79"/>
      <c r="AB117" s="79"/>
      <c r="AC117" s="79"/>
      <c r="AD117" s="79"/>
      <c r="AE117" s="79"/>
      <c r="AF117" s="79"/>
      <c r="AG117" s="79"/>
      <c r="AH117" s="79"/>
      <c r="AI117" s="82"/>
      <c r="AJ117" s="79"/>
      <c r="AK117" s="79"/>
      <c r="AL117" s="79"/>
      <c r="AM117" s="79"/>
      <c r="AN117" s="79"/>
      <c r="AO117" s="79"/>
      <c r="AP117" s="79"/>
      <c r="AQ117" s="79"/>
      <c r="AR117" s="79"/>
      <c r="AS117" s="79"/>
      <c r="AT117" s="79"/>
      <c r="AU117" s="79"/>
      <c r="AV117" s="82"/>
      <c r="AW117" s="79"/>
      <c r="AX117" s="82"/>
      <c r="AY117" s="79"/>
      <c r="AZ117" s="79"/>
      <c r="BA117" s="79"/>
      <c r="BB117" s="82"/>
      <c r="BC117" s="79"/>
      <c r="BD117" s="79"/>
      <c r="BE117" s="79"/>
      <c r="BF117" s="79"/>
      <c r="BG117" s="79"/>
      <c r="BH117" s="79"/>
      <c r="BI117" s="79"/>
      <c r="BJ117" s="79"/>
      <c r="BK117" s="79"/>
      <c r="BL117" s="79"/>
      <c r="BM117" s="79"/>
      <c r="BN117" s="79"/>
      <c r="BO117" s="79"/>
      <c r="BP117" s="79"/>
      <c r="BQ117" s="79"/>
      <c r="BR117" s="79"/>
      <c r="BS117" s="79"/>
      <c r="BT117" s="79"/>
      <c r="BU117" s="79"/>
      <c r="BV117" s="79"/>
      <c r="BW117" s="79"/>
      <c r="BX117" s="79"/>
      <c r="BY117" s="79"/>
      <c r="BZ117" s="79"/>
      <c r="CA117" s="79"/>
      <c r="CB117" s="79"/>
      <c r="CC117" s="79"/>
      <c r="CD117" s="79"/>
      <c r="CE117" s="79"/>
      <c r="CF117" s="79"/>
      <c r="CG117" s="79"/>
      <c r="CH117" s="79"/>
      <c r="CI117" s="79"/>
      <c r="CJ117" s="79"/>
      <c r="CK117" s="79"/>
      <c r="CL117" s="79"/>
      <c r="CM117" s="79"/>
      <c r="CN117" s="79"/>
      <c r="CO117" s="79"/>
      <c r="CP117" s="79"/>
      <c r="CQ117" s="79"/>
      <c r="CR117" s="79"/>
      <c r="CS117" s="79"/>
      <c r="CT117" s="79"/>
      <c r="CU117" s="79"/>
      <c r="CV117" s="79"/>
      <c r="CW117" s="79"/>
      <c r="CX117" s="79"/>
      <c r="CY117" s="79"/>
      <c r="CZ117" s="79"/>
      <c r="DA117" s="79"/>
      <c r="DB117" s="79"/>
      <c r="DC117" s="79"/>
      <c r="DD117" s="79"/>
      <c r="DE117" s="79"/>
      <c r="DF117" s="79"/>
      <c r="DG117" s="79"/>
      <c r="DH117" s="79"/>
      <c r="DI117" s="79"/>
      <c r="DJ117" s="79"/>
      <c r="DK117" s="79"/>
      <c r="DL117" s="79"/>
      <c r="DM117" s="79"/>
      <c r="DN117" s="79"/>
      <c r="DO117" s="79"/>
      <c r="DP117" s="79"/>
      <c r="DQ117" s="79"/>
      <c r="DR117" s="79"/>
      <c r="DS117" s="79"/>
      <c r="DT117" s="79"/>
      <c r="DU117" s="79"/>
      <c r="DV117" s="79"/>
      <c r="DW117" s="79"/>
      <c r="DX117" s="79"/>
      <c r="DY117" s="79"/>
      <c r="DZ117" s="79"/>
      <c r="EA117" s="79"/>
      <c r="EB117" s="79"/>
      <c r="EC117" s="79"/>
      <c r="ED117" s="79"/>
      <c r="EE117" s="79"/>
      <c r="EF117" s="79"/>
      <c r="EG117" s="79"/>
      <c r="EH117" s="79"/>
      <c r="EI117" s="79"/>
      <c r="EJ117" s="79"/>
      <c r="EK117" s="79"/>
      <c r="EL117" s="79"/>
      <c r="EM117" s="79"/>
      <c r="EN117" s="79"/>
      <c r="EO117" s="79"/>
      <c r="EP117" s="79"/>
      <c r="EQ117" s="79"/>
      <c r="ER117" s="79"/>
      <c r="ES117" s="79"/>
      <c r="ET117" s="79"/>
      <c r="EU117" s="79"/>
      <c r="EV117" s="79"/>
      <c r="EW117" s="79"/>
      <c r="EX117" s="79"/>
      <c r="EY117" s="79"/>
      <c r="EZ117" s="79"/>
      <c r="FA117" s="79"/>
      <c r="FB117" s="79"/>
      <c r="FC117" s="79"/>
      <c r="FD117" s="79"/>
      <c r="FE117" s="79"/>
      <c r="FF117" s="79"/>
      <c r="FG117" s="79"/>
      <c r="FH117" s="79"/>
      <c r="FI117" s="79"/>
      <c r="FJ117" s="79"/>
      <c r="FK117" s="79"/>
      <c r="FL117" s="79"/>
      <c r="FM117" s="79"/>
      <c r="FN117" s="79"/>
      <c r="FO117" s="79"/>
      <c r="FP117" s="79"/>
      <c r="FQ117" s="79"/>
      <c r="FR117" s="79"/>
      <c r="FS117" s="79"/>
      <c r="FT117" s="79"/>
      <c r="FU117" s="79"/>
      <c r="FV117" s="79"/>
      <c r="FW117" s="79"/>
      <c r="FX117" s="79"/>
      <c r="FY117" s="79"/>
      <c r="FZ117" s="79"/>
      <c r="GA117" s="79"/>
      <c r="GB117" s="79"/>
      <c r="GC117" s="79"/>
      <c r="GD117" s="79"/>
      <c r="GE117" s="79"/>
      <c r="GF117" s="79"/>
      <c r="GG117" s="79"/>
      <c r="GH117" s="79"/>
      <c r="GI117" s="79"/>
      <c r="GJ117" s="79"/>
      <c r="GK117" s="79"/>
      <c r="GL117" s="79"/>
      <c r="GM117" s="79"/>
      <c r="GN117" s="79"/>
      <c r="GO117" s="79"/>
      <c r="GP117" s="79"/>
      <c r="GQ117" s="79"/>
      <c r="GR117" s="79"/>
      <c r="GS117" s="79"/>
      <c r="GT117" s="79"/>
      <c r="GU117" s="79"/>
      <c r="GV117" s="79"/>
      <c r="GW117" s="79"/>
      <c r="GX117" s="79"/>
      <c r="GY117" s="79"/>
      <c r="GZ117" s="79"/>
      <c r="HA117" s="79"/>
      <c r="HB117" s="79"/>
      <c r="HC117" s="79"/>
      <c r="HD117" s="79"/>
      <c r="HE117" s="79"/>
      <c r="HF117" s="79"/>
      <c r="HG117" s="79"/>
      <c r="HH117" s="79"/>
      <c r="HI117" s="79"/>
      <c r="HJ117" s="79"/>
      <c r="HK117" s="79"/>
      <c r="HL117" s="79"/>
      <c r="HM117" s="79"/>
      <c r="HN117" s="79"/>
      <c r="HO117" s="79"/>
      <c r="HP117" s="79"/>
      <c r="HQ117" s="79"/>
      <c r="HR117" s="79"/>
      <c r="HS117" s="79"/>
      <c r="HT117" s="79"/>
      <c r="HU117" s="79"/>
      <c r="HV117" s="79"/>
      <c r="HW117" s="79"/>
      <c r="HX117" s="79"/>
      <c r="HY117" s="79"/>
      <c r="HZ117" s="79"/>
      <c r="IA117" s="79"/>
      <c r="IB117" s="79"/>
      <c r="IC117" s="79"/>
      <c r="ID117" s="79"/>
      <c r="IE117" s="79"/>
      <c r="IF117" s="79"/>
      <c r="IG117" s="79"/>
      <c r="IH117" s="79"/>
      <c r="II117" s="79"/>
      <c r="IJ117" s="79"/>
      <c r="IK117" s="79"/>
      <c r="IL117" s="79"/>
      <c r="IM117" s="79"/>
      <c r="IN117" s="79"/>
      <c r="IO117" s="79"/>
      <c r="IP117" s="79"/>
      <c r="IQ117" s="79"/>
      <c r="IR117" s="79"/>
      <c r="IS117" s="79"/>
      <c r="IT117" s="79"/>
      <c r="IU117" s="79"/>
      <c r="IV117" s="79"/>
    </row>
    <row r="119" spans="1:256" x14ac:dyDescent="0.25">
      <c r="C119" s="2" t="s">
        <v>5175</v>
      </c>
      <c r="E119" s="2" t="s">
        <v>2</v>
      </c>
    </row>
    <row r="121" spans="1:256" x14ac:dyDescent="0.25">
      <c r="C121" s="2" t="s">
        <v>5176</v>
      </c>
      <c r="E121" s="2" t="s">
        <v>2</v>
      </c>
    </row>
    <row r="123" spans="1:256" x14ac:dyDescent="0.25">
      <c r="C123" s="2" t="s">
        <v>5067</v>
      </c>
      <c r="E123" s="2" t="s">
        <v>2</v>
      </c>
    </row>
    <row r="125" spans="1:256" x14ac:dyDescent="0.25">
      <c r="C125" s="2" t="s">
        <v>5068</v>
      </c>
      <c r="E125" s="2" t="s">
        <v>2</v>
      </c>
    </row>
    <row r="127" spans="1:256" x14ac:dyDescent="0.25">
      <c r="C127" s="2" t="s">
        <v>5069</v>
      </c>
      <c r="E127" s="96">
        <v>0.78256358070739107</v>
      </c>
    </row>
    <row r="129" spans="3:5" x14ac:dyDescent="0.25">
      <c r="C129" s="2" t="s">
        <v>5071</v>
      </c>
      <c r="E129" s="97" t="s">
        <v>5070</v>
      </c>
    </row>
    <row r="131" spans="3:5" x14ac:dyDescent="0.25">
      <c r="C131" s="2" t="s">
        <v>5177</v>
      </c>
      <c r="E131" s="2" t="s">
        <v>2</v>
      </c>
    </row>
    <row r="133" spans="3:5" x14ac:dyDescent="0.25">
      <c r="C133" s="2" t="s">
        <v>5116</v>
      </c>
    </row>
    <row r="135" spans="3:5" x14ac:dyDescent="0.25">
      <c r="C135" s="1" t="s">
        <v>5348</v>
      </c>
      <c r="E135" s="202" t="s">
        <v>5349</v>
      </c>
    </row>
    <row r="136" spans="3:5" x14ac:dyDescent="0.25">
      <c r="E136" s="2" t="s">
        <v>5352</v>
      </c>
    </row>
  </sheetData>
  <mergeCells count="2">
    <mergeCell ref="C102:K102"/>
    <mergeCell ref="C117:E117"/>
  </mergeCells>
  <hyperlinks>
    <hyperlink ref="J2" location="'Index'!A1" display="'Index'!A1" xr:uid="{081CED80-E6F3-48BC-A6B5-1DF9B443C59C}"/>
  </hyperlinks>
  <pageMargins left="0.7" right="0.7" top="0.75" bottom="0.75" header="0.3" footer="0.3"/>
  <pageSetup orientation="portrait" horizontalDpi="4294967293"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89863-9D73-4619-B0A1-5C0567684554}">
  <sheetPr codeName="Sheet1"/>
  <dimension ref="A1:IV148"/>
  <sheetViews>
    <sheetView showGridLines="0" zoomScale="90" zoomScaleNormal="90" workbookViewId="0">
      <pane ySplit="6" topLeftCell="A129"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2961</v>
      </c>
      <c r="J2" s="38" t="s">
        <v>4498</v>
      </c>
    </row>
    <row r="3" spans="1:54" ht="16.5" x14ac:dyDescent="0.3">
      <c r="C3" s="1" t="s">
        <v>28</v>
      </c>
      <c r="D3" s="21" t="s">
        <v>2962</v>
      </c>
      <c r="F3" s="72" t="s">
        <v>4980</v>
      </c>
      <c r="G3" s="13" t="s">
        <v>4426</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85</v>
      </c>
      <c r="C11" s="60" t="s">
        <v>86</v>
      </c>
      <c r="D11" s="54" t="s">
        <v>87</v>
      </c>
      <c r="E11" s="6" t="s">
        <v>88</v>
      </c>
      <c r="F11" s="19">
        <v>1146</v>
      </c>
      <c r="G11" s="24">
        <v>105.95</v>
      </c>
      <c r="H11" s="24">
        <v>4.09</v>
      </c>
      <c r="I11" s="31"/>
      <c r="J11" s="31"/>
      <c r="K11" s="35"/>
    </row>
    <row r="12" spans="1:54" x14ac:dyDescent="0.25">
      <c r="B12" s="8" t="s">
        <v>232</v>
      </c>
      <c r="C12" s="60" t="s">
        <v>233</v>
      </c>
      <c r="D12" s="54" t="s">
        <v>234</v>
      </c>
      <c r="E12" s="6" t="s">
        <v>235</v>
      </c>
      <c r="F12" s="19">
        <v>18883</v>
      </c>
      <c r="G12" s="24">
        <v>88.92</v>
      </c>
      <c r="H12" s="24">
        <v>3.43</v>
      </c>
      <c r="I12" s="31"/>
      <c r="J12" s="31"/>
      <c r="K12" s="35"/>
    </row>
    <row r="13" spans="1:54" x14ac:dyDescent="0.25">
      <c r="B13" s="8" t="s">
        <v>242</v>
      </c>
      <c r="C13" s="60" t="s">
        <v>243</v>
      </c>
      <c r="D13" s="54" t="s">
        <v>244</v>
      </c>
      <c r="E13" s="6" t="s">
        <v>245</v>
      </c>
      <c r="F13" s="19">
        <v>3023</v>
      </c>
      <c r="G13" s="24">
        <v>88.3</v>
      </c>
      <c r="H13" s="24">
        <v>3.41</v>
      </c>
      <c r="I13" s="31"/>
      <c r="J13" s="31"/>
      <c r="K13" s="35"/>
    </row>
    <row r="14" spans="1:54" x14ac:dyDescent="0.25">
      <c r="B14" s="8" t="s">
        <v>2172</v>
      </c>
      <c r="C14" s="60" t="s">
        <v>2173</v>
      </c>
      <c r="D14" s="54" t="s">
        <v>2174</v>
      </c>
      <c r="E14" s="6" t="s">
        <v>44</v>
      </c>
      <c r="F14" s="19">
        <v>22171</v>
      </c>
      <c r="G14" s="24">
        <v>77.38</v>
      </c>
      <c r="H14" s="24">
        <v>2.98</v>
      </c>
      <c r="I14" s="31"/>
      <c r="J14" s="31"/>
      <c r="K14" s="35"/>
    </row>
    <row r="15" spans="1:54" x14ac:dyDescent="0.25">
      <c r="B15" s="8" t="s">
        <v>458</v>
      </c>
      <c r="C15" s="60" t="s">
        <v>459</v>
      </c>
      <c r="D15" s="54" t="s">
        <v>460</v>
      </c>
      <c r="E15" s="6" t="s">
        <v>55</v>
      </c>
      <c r="F15" s="19">
        <v>3911</v>
      </c>
      <c r="G15" s="24">
        <v>73.14</v>
      </c>
      <c r="H15" s="24">
        <v>2.82</v>
      </c>
      <c r="I15" s="31"/>
      <c r="J15" s="31"/>
      <c r="K15" s="35"/>
    </row>
    <row r="16" spans="1:54" x14ac:dyDescent="0.25">
      <c r="B16" s="8" t="s">
        <v>640</v>
      </c>
      <c r="C16" s="60" t="s">
        <v>641</v>
      </c>
      <c r="D16" s="54" t="s">
        <v>642</v>
      </c>
      <c r="E16" s="6" t="s">
        <v>261</v>
      </c>
      <c r="F16" s="19">
        <v>36435</v>
      </c>
      <c r="G16" s="24">
        <v>72.38</v>
      </c>
      <c r="H16" s="24">
        <v>2.79</v>
      </c>
      <c r="I16" s="31"/>
      <c r="J16" s="31"/>
      <c r="K16" s="35"/>
    </row>
    <row r="17" spans="2:11" x14ac:dyDescent="0.25">
      <c r="B17" s="8" t="s">
        <v>322</v>
      </c>
      <c r="C17" s="60" t="s">
        <v>323</v>
      </c>
      <c r="D17" s="54" t="s">
        <v>324</v>
      </c>
      <c r="E17" s="6" t="s">
        <v>120</v>
      </c>
      <c r="F17" s="19">
        <v>39880</v>
      </c>
      <c r="G17" s="24">
        <v>66.38</v>
      </c>
      <c r="H17" s="24">
        <v>2.56</v>
      </c>
      <c r="I17" s="31"/>
      <c r="J17" s="31"/>
      <c r="K17" s="35"/>
    </row>
    <row r="18" spans="2:11" x14ac:dyDescent="0.25">
      <c r="B18" s="8" t="s">
        <v>393</v>
      </c>
      <c r="C18" s="60" t="s">
        <v>394</v>
      </c>
      <c r="D18" s="54" t="s">
        <v>395</v>
      </c>
      <c r="E18" s="6" t="s">
        <v>65</v>
      </c>
      <c r="F18" s="19">
        <v>1152</v>
      </c>
      <c r="G18" s="24">
        <v>63.94</v>
      </c>
      <c r="H18" s="24">
        <v>2.4700000000000002</v>
      </c>
      <c r="I18" s="31"/>
      <c r="J18" s="31"/>
      <c r="K18" s="35"/>
    </row>
    <row r="19" spans="2:11" x14ac:dyDescent="0.25">
      <c r="B19" s="8" t="s">
        <v>498</v>
      </c>
      <c r="C19" s="60" t="s">
        <v>499</v>
      </c>
      <c r="D19" s="54" t="s">
        <v>500</v>
      </c>
      <c r="E19" s="6" t="s">
        <v>501</v>
      </c>
      <c r="F19" s="19">
        <v>3801</v>
      </c>
      <c r="G19" s="24">
        <v>63.8</v>
      </c>
      <c r="H19" s="24">
        <v>2.46</v>
      </c>
      <c r="I19" s="31"/>
      <c r="J19" s="31"/>
      <c r="K19" s="35"/>
    </row>
    <row r="20" spans="2:11" x14ac:dyDescent="0.25">
      <c r="B20" s="8" t="s">
        <v>517</v>
      </c>
      <c r="C20" s="60" t="s">
        <v>518</v>
      </c>
      <c r="D20" s="54" t="s">
        <v>519</v>
      </c>
      <c r="E20" s="6" t="s">
        <v>128</v>
      </c>
      <c r="F20" s="19">
        <v>1222</v>
      </c>
      <c r="G20" s="24">
        <v>62.48</v>
      </c>
      <c r="H20" s="24">
        <v>2.41</v>
      </c>
      <c r="I20" s="31"/>
      <c r="J20" s="31"/>
      <c r="K20" s="35"/>
    </row>
    <row r="21" spans="2:11" x14ac:dyDescent="0.25">
      <c r="B21" s="8" t="s">
        <v>163</v>
      </c>
      <c r="C21" s="60" t="s">
        <v>164</v>
      </c>
      <c r="D21" s="54" t="s">
        <v>165</v>
      </c>
      <c r="E21" s="6" t="s">
        <v>69</v>
      </c>
      <c r="F21" s="19">
        <v>3138</v>
      </c>
      <c r="G21" s="24">
        <v>62.41</v>
      </c>
      <c r="H21" s="24">
        <v>2.41</v>
      </c>
      <c r="I21" s="31"/>
      <c r="J21" s="31"/>
      <c r="K21" s="35"/>
    </row>
    <row r="22" spans="2:11" x14ac:dyDescent="0.25">
      <c r="B22" s="8" t="s">
        <v>565</v>
      </c>
      <c r="C22" s="60" t="s">
        <v>566</v>
      </c>
      <c r="D22" s="54" t="s">
        <v>567</v>
      </c>
      <c r="E22" s="6" t="s">
        <v>501</v>
      </c>
      <c r="F22" s="19">
        <v>3372</v>
      </c>
      <c r="G22" s="24">
        <v>61.64</v>
      </c>
      <c r="H22" s="24">
        <v>2.38</v>
      </c>
      <c r="I22" s="31"/>
      <c r="J22" s="31"/>
      <c r="K22" s="35"/>
    </row>
    <row r="23" spans="2:11" x14ac:dyDescent="0.25">
      <c r="B23" s="8" t="s">
        <v>2498</v>
      </c>
      <c r="C23" s="60" t="s">
        <v>2499</v>
      </c>
      <c r="D23" s="54" t="s">
        <v>2500</v>
      </c>
      <c r="E23" s="6" t="s">
        <v>44</v>
      </c>
      <c r="F23" s="19">
        <v>5888</v>
      </c>
      <c r="G23" s="24">
        <v>58.85</v>
      </c>
      <c r="H23" s="24">
        <v>2.27</v>
      </c>
      <c r="I23" s="31"/>
      <c r="J23" s="31"/>
      <c r="K23" s="35"/>
    </row>
    <row r="24" spans="2:11" x14ac:dyDescent="0.25">
      <c r="B24" s="8" t="s">
        <v>121</v>
      </c>
      <c r="C24" s="60" t="s">
        <v>122</v>
      </c>
      <c r="D24" s="54" t="s">
        <v>123</v>
      </c>
      <c r="E24" s="6" t="s">
        <v>124</v>
      </c>
      <c r="F24" s="19">
        <v>7940</v>
      </c>
      <c r="G24" s="24">
        <v>57.09</v>
      </c>
      <c r="H24" s="24">
        <v>2.2000000000000002</v>
      </c>
      <c r="I24" s="31"/>
      <c r="J24" s="31"/>
      <c r="K24" s="35"/>
    </row>
    <row r="25" spans="2:11" x14ac:dyDescent="0.25">
      <c r="B25" s="8" t="s">
        <v>652</v>
      </c>
      <c r="C25" s="60" t="s">
        <v>653</v>
      </c>
      <c r="D25" s="54" t="s">
        <v>654</v>
      </c>
      <c r="E25" s="6" t="s">
        <v>106</v>
      </c>
      <c r="F25" s="19">
        <v>1467</v>
      </c>
      <c r="G25" s="24">
        <v>56.11</v>
      </c>
      <c r="H25" s="24">
        <v>2.16</v>
      </c>
      <c r="I25" s="31"/>
      <c r="J25" s="31"/>
      <c r="K25" s="35"/>
    </row>
    <row r="26" spans="2:11" x14ac:dyDescent="0.25">
      <c r="B26" s="8" t="s">
        <v>142</v>
      </c>
      <c r="C26" s="60" t="s">
        <v>143</v>
      </c>
      <c r="D26" s="54" t="s">
        <v>144</v>
      </c>
      <c r="E26" s="6" t="s">
        <v>145</v>
      </c>
      <c r="F26" s="19">
        <v>1062</v>
      </c>
      <c r="G26" s="24">
        <v>55.76</v>
      </c>
      <c r="H26" s="24">
        <v>2.15</v>
      </c>
      <c r="I26" s="31"/>
      <c r="J26" s="31"/>
      <c r="K26" s="35"/>
    </row>
    <row r="27" spans="2:11" x14ac:dyDescent="0.25">
      <c r="B27" s="8" t="s">
        <v>2294</v>
      </c>
      <c r="C27" s="60" t="s">
        <v>2295</v>
      </c>
      <c r="D27" s="54" t="s">
        <v>2296</v>
      </c>
      <c r="E27" s="6" t="s">
        <v>451</v>
      </c>
      <c r="F27" s="19">
        <v>17564</v>
      </c>
      <c r="G27" s="24">
        <v>55.68</v>
      </c>
      <c r="H27" s="24">
        <v>2.15</v>
      </c>
      <c r="I27" s="31"/>
      <c r="J27" s="31"/>
      <c r="K27" s="35"/>
    </row>
    <row r="28" spans="2:11" x14ac:dyDescent="0.25">
      <c r="B28" s="8" t="s">
        <v>1005</v>
      </c>
      <c r="C28" s="60" t="s">
        <v>1006</v>
      </c>
      <c r="D28" s="54" t="s">
        <v>1007</v>
      </c>
      <c r="E28" s="6" t="s">
        <v>69</v>
      </c>
      <c r="F28" s="19">
        <v>979</v>
      </c>
      <c r="G28" s="24">
        <v>54.94</v>
      </c>
      <c r="H28" s="24">
        <v>2.12</v>
      </c>
      <c r="I28" s="31"/>
      <c r="J28" s="31"/>
      <c r="K28" s="35"/>
    </row>
    <row r="29" spans="2:11" x14ac:dyDescent="0.25">
      <c r="B29" s="8" t="s">
        <v>2283</v>
      </c>
      <c r="C29" s="60" t="s">
        <v>2284</v>
      </c>
      <c r="D29" s="54" t="s">
        <v>2285</v>
      </c>
      <c r="E29" s="6" t="s">
        <v>44</v>
      </c>
      <c r="F29" s="19">
        <v>5051</v>
      </c>
      <c r="G29" s="24">
        <v>54.8</v>
      </c>
      <c r="H29" s="24">
        <v>2.11</v>
      </c>
      <c r="I29" s="31"/>
      <c r="J29" s="31"/>
      <c r="K29" s="35"/>
    </row>
    <row r="30" spans="2:11" x14ac:dyDescent="0.25">
      <c r="B30" s="8" t="s">
        <v>2930</v>
      </c>
      <c r="C30" s="60" t="s">
        <v>2931</v>
      </c>
      <c r="D30" s="54" t="s">
        <v>2932</v>
      </c>
      <c r="E30" s="6" t="s">
        <v>80</v>
      </c>
      <c r="F30" s="19">
        <v>372</v>
      </c>
      <c r="G30" s="24">
        <v>54.78</v>
      </c>
      <c r="H30" s="24">
        <v>2.11</v>
      </c>
      <c r="I30" s="31"/>
      <c r="J30" s="31"/>
      <c r="K30" s="35"/>
    </row>
    <row r="31" spans="2:11" x14ac:dyDescent="0.25">
      <c r="B31" s="8" t="s">
        <v>2484</v>
      </c>
      <c r="C31" s="60" t="s">
        <v>2485</v>
      </c>
      <c r="D31" s="54" t="s">
        <v>2486</v>
      </c>
      <c r="E31" s="6" t="s">
        <v>99</v>
      </c>
      <c r="F31" s="19">
        <v>6093</v>
      </c>
      <c r="G31" s="24">
        <v>54.65</v>
      </c>
      <c r="H31" s="24">
        <v>2.11</v>
      </c>
      <c r="I31" s="31"/>
      <c r="J31" s="31"/>
      <c r="K31" s="35"/>
    </row>
    <row r="32" spans="2:11" x14ac:dyDescent="0.25">
      <c r="B32" s="8" t="s">
        <v>275</v>
      </c>
      <c r="C32" s="60" t="s">
        <v>276</v>
      </c>
      <c r="D32" s="54" t="s">
        <v>277</v>
      </c>
      <c r="E32" s="6" t="s">
        <v>149</v>
      </c>
      <c r="F32" s="19">
        <v>9707</v>
      </c>
      <c r="G32" s="24">
        <v>52.8</v>
      </c>
      <c r="H32" s="24">
        <v>2.04</v>
      </c>
      <c r="I32" s="31"/>
      <c r="J32" s="31"/>
      <c r="K32" s="35"/>
    </row>
    <row r="33" spans="2:11" x14ac:dyDescent="0.25">
      <c r="B33" s="8" t="s">
        <v>2424</v>
      </c>
      <c r="C33" s="60" t="s">
        <v>905</v>
      </c>
      <c r="D33" s="54" t="s">
        <v>2425</v>
      </c>
      <c r="E33" s="6" t="s">
        <v>261</v>
      </c>
      <c r="F33" s="19">
        <v>14949</v>
      </c>
      <c r="G33" s="24">
        <v>52.04</v>
      </c>
      <c r="H33" s="24">
        <v>2.0099999999999998</v>
      </c>
      <c r="I33" s="31"/>
      <c r="J33" s="31"/>
      <c r="K33" s="35"/>
    </row>
    <row r="34" spans="2:11" x14ac:dyDescent="0.25">
      <c r="B34" s="8" t="s">
        <v>2464</v>
      </c>
      <c r="C34" s="60" t="s">
        <v>2465</v>
      </c>
      <c r="D34" s="54" t="s">
        <v>2466</v>
      </c>
      <c r="E34" s="6" t="s">
        <v>99</v>
      </c>
      <c r="F34" s="19">
        <v>108585</v>
      </c>
      <c r="G34" s="24">
        <v>51.47</v>
      </c>
      <c r="H34" s="24">
        <v>1.99</v>
      </c>
      <c r="I34" s="31"/>
      <c r="J34" s="31"/>
      <c r="K34" s="35"/>
    </row>
    <row r="35" spans="2:11" x14ac:dyDescent="0.25">
      <c r="B35" s="8" t="s">
        <v>2422</v>
      </c>
      <c r="C35" s="60" t="s">
        <v>1642</v>
      </c>
      <c r="D35" s="54" t="s">
        <v>2423</v>
      </c>
      <c r="E35" s="6" t="s">
        <v>44</v>
      </c>
      <c r="F35" s="19">
        <v>59634</v>
      </c>
      <c r="G35" s="24">
        <v>50.72</v>
      </c>
      <c r="H35" s="24">
        <v>1.96</v>
      </c>
      <c r="I35" s="31"/>
      <c r="J35" s="31"/>
      <c r="K35" s="35"/>
    </row>
    <row r="36" spans="2:11" x14ac:dyDescent="0.25">
      <c r="B36" s="8" t="s">
        <v>679</v>
      </c>
      <c r="C36" s="60" t="s">
        <v>680</v>
      </c>
      <c r="D36" s="54" t="s">
        <v>681</v>
      </c>
      <c r="E36" s="6" t="s">
        <v>274</v>
      </c>
      <c r="F36" s="19">
        <v>12172</v>
      </c>
      <c r="G36" s="24">
        <v>49.66</v>
      </c>
      <c r="H36" s="24">
        <v>1.92</v>
      </c>
      <c r="I36" s="31"/>
      <c r="J36" s="31"/>
      <c r="K36" s="35"/>
    </row>
    <row r="37" spans="2:11" x14ac:dyDescent="0.25">
      <c r="B37" s="8" t="s">
        <v>325</v>
      </c>
      <c r="C37" s="60" t="s">
        <v>326</v>
      </c>
      <c r="D37" s="54" t="s">
        <v>327</v>
      </c>
      <c r="E37" s="6" t="s">
        <v>88</v>
      </c>
      <c r="F37" s="19">
        <v>2180</v>
      </c>
      <c r="G37" s="24">
        <v>47.48</v>
      </c>
      <c r="H37" s="24">
        <v>1.83</v>
      </c>
      <c r="I37" s="31"/>
      <c r="J37" s="31"/>
      <c r="K37" s="35"/>
    </row>
    <row r="38" spans="2:11" x14ac:dyDescent="0.25">
      <c r="B38" s="8" t="s">
        <v>417</v>
      </c>
      <c r="C38" s="60" t="s">
        <v>418</v>
      </c>
      <c r="D38" s="54" t="s">
        <v>419</v>
      </c>
      <c r="E38" s="6" t="s">
        <v>113</v>
      </c>
      <c r="F38" s="19">
        <v>1812</v>
      </c>
      <c r="G38" s="24">
        <v>46.52</v>
      </c>
      <c r="H38" s="24">
        <v>1.79</v>
      </c>
      <c r="I38" s="31"/>
      <c r="J38" s="31"/>
      <c r="K38" s="35"/>
    </row>
    <row r="39" spans="2:11" x14ac:dyDescent="0.25">
      <c r="B39" s="8" t="s">
        <v>1008</v>
      </c>
      <c r="C39" s="60" t="s">
        <v>1009</v>
      </c>
      <c r="D39" s="54" t="s">
        <v>1010</v>
      </c>
      <c r="E39" s="6" t="s">
        <v>106</v>
      </c>
      <c r="F39" s="19">
        <v>3442</v>
      </c>
      <c r="G39" s="24">
        <v>45.55</v>
      </c>
      <c r="H39" s="24">
        <v>1.76</v>
      </c>
      <c r="I39" s="31"/>
      <c r="J39" s="31"/>
      <c r="K39" s="35"/>
    </row>
    <row r="40" spans="2:11" x14ac:dyDescent="0.25">
      <c r="B40" s="8" t="s">
        <v>2315</v>
      </c>
      <c r="C40" s="60" t="s">
        <v>777</v>
      </c>
      <c r="D40" s="54" t="s">
        <v>2316</v>
      </c>
      <c r="E40" s="6" t="s">
        <v>55</v>
      </c>
      <c r="F40" s="19">
        <v>13064</v>
      </c>
      <c r="G40" s="24">
        <v>45.2</v>
      </c>
      <c r="H40" s="24">
        <v>1.74</v>
      </c>
      <c r="I40" s="31"/>
      <c r="J40" s="31"/>
      <c r="K40" s="35"/>
    </row>
    <row r="41" spans="2:11" x14ac:dyDescent="0.25">
      <c r="B41" s="8" t="s">
        <v>92</v>
      </c>
      <c r="C41" s="60" t="s">
        <v>93</v>
      </c>
      <c r="D41" s="54" t="s">
        <v>94</v>
      </c>
      <c r="E41" s="6" t="s">
        <v>95</v>
      </c>
      <c r="F41" s="19">
        <v>2747</v>
      </c>
      <c r="G41" s="24">
        <v>45.16</v>
      </c>
      <c r="H41" s="24">
        <v>1.74</v>
      </c>
      <c r="I41" s="31"/>
      <c r="J41" s="31"/>
      <c r="K41" s="35"/>
    </row>
    <row r="42" spans="2:11" x14ac:dyDescent="0.25">
      <c r="B42" s="8" t="s">
        <v>1096</v>
      </c>
      <c r="C42" s="60" t="s">
        <v>1097</v>
      </c>
      <c r="D42" s="54" t="s">
        <v>1098</v>
      </c>
      <c r="E42" s="6" t="s">
        <v>451</v>
      </c>
      <c r="F42" s="19">
        <v>33031</v>
      </c>
      <c r="G42" s="24">
        <v>44.92</v>
      </c>
      <c r="H42" s="24">
        <v>1.73</v>
      </c>
      <c r="I42" s="31"/>
      <c r="J42" s="31"/>
      <c r="K42" s="35"/>
    </row>
    <row r="43" spans="2:11" x14ac:dyDescent="0.25">
      <c r="B43" s="8" t="s">
        <v>291</v>
      </c>
      <c r="C43" s="60" t="s">
        <v>292</v>
      </c>
      <c r="D43" s="54" t="s">
        <v>293</v>
      </c>
      <c r="E43" s="6" t="s">
        <v>294</v>
      </c>
      <c r="F43" s="19">
        <v>11630</v>
      </c>
      <c r="G43" s="24">
        <v>44.66</v>
      </c>
      <c r="H43" s="24">
        <v>1.72</v>
      </c>
      <c r="I43" s="31"/>
      <c r="J43" s="31"/>
      <c r="K43" s="35"/>
    </row>
    <row r="44" spans="2:11" x14ac:dyDescent="0.25">
      <c r="B44" s="8" t="s">
        <v>239</v>
      </c>
      <c r="C44" s="60" t="s">
        <v>240</v>
      </c>
      <c r="D44" s="54" t="s">
        <v>241</v>
      </c>
      <c r="E44" s="6" t="s">
        <v>235</v>
      </c>
      <c r="F44" s="19">
        <v>25366</v>
      </c>
      <c r="G44" s="24">
        <v>44.43</v>
      </c>
      <c r="H44" s="24">
        <v>1.71</v>
      </c>
      <c r="I44" s="31"/>
      <c r="J44" s="31"/>
      <c r="K44" s="35"/>
    </row>
    <row r="45" spans="2:11" x14ac:dyDescent="0.25">
      <c r="B45" s="8" t="s">
        <v>2495</v>
      </c>
      <c r="C45" s="60" t="s">
        <v>2496</v>
      </c>
      <c r="D45" s="54" t="s">
        <v>2497</v>
      </c>
      <c r="E45" s="6" t="s">
        <v>55</v>
      </c>
      <c r="F45" s="19">
        <v>380</v>
      </c>
      <c r="G45" s="24">
        <v>43.32</v>
      </c>
      <c r="H45" s="24">
        <v>1.67</v>
      </c>
      <c r="I45" s="31"/>
      <c r="J45" s="31"/>
      <c r="K45" s="35"/>
    </row>
    <row r="46" spans="2:11" x14ac:dyDescent="0.25">
      <c r="B46" s="8" t="s">
        <v>482</v>
      </c>
      <c r="C46" s="60" t="s">
        <v>483</v>
      </c>
      <c r="D46" s="54" t="s">
        <v>484</v>
      </c>
      <c r="E46" s="6" t="s">
        <v>423</v>
      </c>
      <c r="F46" s="19">
        <v>24253</v>
      </c>
      <c r="G46" s="24">
        <v>41.96</v>
      </c>
      <c r="H46" s="24">
        <v>1.62</v>
      </c>
      <c r="I46" s="31"/>
      <c r="J46" s="31"/>
      <c r="K46" s="35"/>
    </row>
    <row r="47" spans="2:11" x14ac:dyDescent="0.25">
      <c r="B47" s="8" t="s">
        <v>523</v>
      </c>
      <c r="C47" s="60" t="s">
        <v>524</v>
      </c>
      <c r="D47" s="54" t="s">
        <v>525</v>
      </c>
      <c r="E47" s="6" t="s">
        <v>44</v>
      </c>
      <c r="F47" s="19">
        <v>16749</v>
      </c>
      <c r="G47" s="24">
        <v>39.840000000000003</v>
      </c>
      <c r="H47" s="24">
        <v>1.54</v>
      </c>
      <c r="I47" s="31"/>
      <c r="J47" s="31"/>
      <c r="K47" s="35"/>
    </row>
    <row r="48" spans="2:11" x14ac:dyDescent="0.25">
      <c r="B48" s="8" t="s">
        <v>2487</v>
      </c>
      <c r="C48" s="60" t="s">
        <v>2488</v>
      </c>
      <c r="D48" s="54" t="s">
        <v>2489</v>
      </c>
      <c r="E48" s="6" t="s">
        <v>596</v>
      </c>
      <c r="F48" s="19">
        <v>4789</v>
      </c>
      <c r="G48" s="24">
        <v>39.75</v>
      </c>
      <c r="H48" s="24">
        <v>1.53</v>
      </c>
      <c r="I48" s="31"/>
      <c r="J48" s="31"/>
      <c r="K48" s="35"/>
    </row>
    <row r="49" spans="2:11" x14ac:dyDescent="0.25">
      <c r="B49" s="8" t="s">
        <v>655</v>
      </c>
      <c r="C49" s="60" t="s">
        <v>656</v>
      </c>
      <c r="D49" s="54" t="s">
        <v>657</v>
      </c>
      <c r="E49" s="6" t="s">
        <v>135</v>
      </c>
      <c r="F49" s="19">
        <v>5790</v>
      </c>
      <c r="G49" s="24">
        <v>39.26</v>
      </c>
      <c r="H49" s="24">
        <v>1.51</v>
      </c>
      <c r="I49" s="31"/>
      <c r="J49" s="31"/>
      <c r="K49" s="35"/>
    </row>
    <row r="50" spans="2:11" x14ac:dyDescent="0.25">
      <c r="B50" s="8" t="s">
        <v>1102</v>
      </c>
      <c r="C50" s="60" t="s">
        <v>1103</v>
      </c>
      <c r="D50" s="54" t="s">
        <v>1104</v>
      </c>
      <c r="E50" s="6" t="s">
        <v>274</v>
      </c>
      <c r="F50" s="19">
        <v>2617</v>
      </c>
      <c r="G50" s="24">
        <v>38.79</v>
      </c>
      <c r="H50" s="24">
        <v>1.5</v>
      </c>
      <c r="I50" s="31"/>
      <c r="J50" s="31"/>
      <c r="K50" s="35"/>
    </row>
    <row r="51" spans="2:11" x14ac:dyDescent="0.25">
      <c r="B51" s="8" t="s">
        <v>2420</v>
      </c>
      <c r="C51" s="60" t="s">
        <v>1273</v>
      </c>
      <c r="D51" s="54" t="s">
        <v>2421</v>
      </c>
      <c r="E51" s="6" t="s">
        <v>44</v>
      </c>
      <c r="F51" s="19">
        <v>30194</v>
      </c>
      <c r="G51" s="24">
        <v>38.119999999999997</v>
      </c>
      <c r="H51" s="24">
        <v>1.47</v>
      </c>
      <c r="I51" s="31"/>
      <c r="J51" s="31"/>
      <c r="K51" s="35"/>
    </row>
    <row r="52" spans="2:11" x14ac:dyDescent="0.25">
      <c r="B52" s="8" t="s">
        <v>89</v>
      </c>
      <c r="C52" s="60" t="s">
        <v>90</v>
      </c>
      <c r="D52" s="54" t="s">
        <v>91</v>
      </c>
      <c r="E52" s="6" t="s">
        <v>69</v>
      </c>
      <c r="F52" s="19">
        <v>827</v>
      </c>
      <c r="G52" s="24">
        <v>37.57</v>
      </c>
      <c r="H52" s="24">
        <v>1.45</v>
      </c>
      <c r="I52" s="31"/>
      <c r="J52" s="31"/>
      <c r="K52" s="35"/>
    </row>
    <row r="53" spans="2:11" x14ac:dyDescent="0.25">
      <c r="B53" s="8" t="s">
        <v>2924</v>
      </c>
      <c r="C53" s="60" t="s">
        <v>1302</v>
      </c>
      <c r="D53" s="54" t="s">
        <v>2925</v>
      </c>
      <c r="E53" s="6" t="s">
        <v>44</v>
      </c>
      <c r="F53" s="19">
        <v>158099</v>
      </c>
      <c r="G53" s="24">
        <v>35.729999999999997</v>
      </c>
      <c r="H53" s="24">
        <v>1.38</v>
      </c>
      <c r="I53" s="31"/>
      <c r="J53" s="31"/>
      <c r="K53" s="35"/>
    </row>
    <row r="54" spans="2:11" x14ac:dyDescent="0.25">
      <c r="B54" s="8" t="s">
        <v>1078</v>
      </c>
      <c r="C54" s="60" t="s">
        <v>1079</v>
      </c>
      <c r="D54" s="54" t="s">
        <v>1080</v>
      </c>
      <c r="E54" s="6" t="s">
        <v>44</v>
      </c>
      <c r="F54" s="19">
        <v>31019</v>
      </c>
      <c r="G54" s="24">
        <v>35.47</v>
      </c>
      <c r="H54" s="24">
        <v>1.37</v>
      </c>
      <c r="I54" s="31"/>
      <c r="J54" s="31"/>
      <c r="K54" s="35"/>
    </row>
    <row r="55" spans="2:11" x14ac:dyDescent="0.25">
      <c r="B55" s="8" t="s">
        <v>2453</v>
      </c>
      <c r="C55" s="60" t="s">
        <v>774</v>
      </c>
      <c r="D55" s="54" t="s">
        <v>2454</v>
      </c>
      <c r="E55" s="6" t="s">
        <v>55</v>
      </c>
      <c r="F55" s="19">
        <v>11134</v>
      </c>
      <c r="G55" s="24">
        <v>35.07</v>
      </c>
      <c r="H55" s="24">
        <v>1.35</v>
      </c>
      <c r="I55" s="31"/>
      <c r="J55" s="31"/>
      <c r="K55" s="35"/>
    </row>
    <row r="56" spans="2:11" x14ac:dyDescent="0.25">
      <c r="B56" s="8" t="s">
        <v>2175</v>
      </c>
      <c r="C56" s="60" t="s">
        <v>2176</v>
      </c>
      <c r="D56" s="54" t="s">
        <v>2177</v>
      </c>
      <c r="E56" s="6" t="s">
        <v>149</v>
      </c>
      <c r="F56" s="19">
        <v>2200</v>
      </c>
      <c r="G56" s="24">
        <v>34.32</v>
      </c>
      <c r="H56" s="24">
        <v>1.32</v>
      </c>
      <c r="I56" s="31"/>
      <c r="J56" s="31"/>
      <c r="K56" s="35"/>
    </row>
    <row r="57" spans="2:11" x14ac:dyDescent="0.25">
      <c r="B57" s="8" t="s">
        <v>2178</v>
      </c>
      <c r="C57" s="60" t="s">
        <v>2179</v>
      </c>
      <c r="D57" s="54" t="s">
        <v>2180</v>
      </c>
      <c r="E57" s="6" t="s">
        <v>95</v>
      </c>
      <c r="F57" s="19">
        <v>1307</v>
      </c>
      <c r="G57" s="24">
        <v>33.44</v>
      </c>
      <c r="H57" s="24">
        <v>1.29</v>
      </c>
      <c r="I57" s="31"/>
      <c r="J57" s="31"/>
      <c r="K57" s="35"/>
    </row>
    <row r="58" spans="2:11" x14ac:dyDescent="0.25">
      <c r="B58" s="8" t="s">
        <v>301</v>
      </c>
      <c r="C58" s="60" t="s">
        <v>302</v>
      </c>
      <c r="D58" s="54" t="s">
        <v>303</v>
      </c>
      <c r="E58" s="6" t="s">
        <v>198</v>
      </c>
      <c r="F58" s="19">
        <v>3498</v>
      </c>
      <c r="G58" s="24">
        <v>31.59</v>
      </c>
      <c r="H58" s="24">
        <v>1.22</v>
      </c>
      <c r="I58" s="31"/>
      <c r="J58" s="31"/>
      <c r="K58" s="35"/>
    </row>
    <row r="59" spans="2:11" x14ac:dyDescent="0.25">
      <c r="B59" s="8" t="s">
        <v>265</v>
      </c>
      <c r="C59" s="60" t="s">
        <v>266</v>
      </c>
      <c r="D59" s="54" t="s">
        <v>267</v>
      </c>
      <c r="E59" s="6" t="s">
        <v>84</v>
      </c>
      <c r="F59" s="19">
        <v>120</v>
      </c>
      <c r="G59" s="24">
        <v>28.44</v>
      </c>
      <c r="H59" s="24">
        <v>1.1000000000000001</v>
      </c>
      <c r="I59" s="31"/>
      <c r="J59" s="31"/>
      <c r="K59" s="35"/>
    </row>
    <row r="60" spans="2:11" x14ac:dyDescent="0.25">
      <c r="B60" s="8" t="s">
        <v>676</v>
      </c>
      <c r="C60" s="60" t="s">
        <v>677</v>
      </c>
      <c r="D60" s="54" t="s">
        <v>678</v>
      </c>
      <c r="E60" s="6" t="s">
        <v>80</v>
      </c>
      <c r="F60" s="19">
        <v>2257</v>
      </c>
      <c r="G60" s="24">
        <v>27.73</v>
      </c>
      <c r="H60" s="24">
        <v>1.07</v>
      </c>
      <c r="I60" s="31"/>
      <c r="J60" s="31"/>
      <c r="K60" s="35"/>
    </row>
    <row r="61" spans="2:11" x14ac:dyDescent="0.25">
      <c r="C61" s="58" t="s">
        <v>199</v>
      </c>
      <c r="D61" s="54"/>
      <c r="E61" s="6"/>
      <c r="F61" s="19"/>
      <c r="G61" s="25">
        <v>2590.39</v>
      </c>
      <c r="H61" s="25">
        <v>99.92</v>
      </c>
      <c r="I61" s="31"/>
      <c r="J61" s="31"/>
      <c r="K61" s="35"/>
    </row>
    <row r="62" spans="2:11" x14ac:dyDescent="0.25">
      <c r="C62" s="57"/>
      <c r="D62" s="54"/>
      <c r="E62" s="6"/>
      <c r="F62" s="19"/>
      <c r="G62" s="24"/>
      <c r="H62" s="24"/>
      <c r="I62" s="31"/>
      <c r="J62" s="31"/>
      <c r="K62" s="35"/>
    </row>
    <row r="63" spans="2:11" x14ac:dyDescent="0.25">
      <c r="C63" s="58" t="s">
        <v>3</v>
      </c>
      <c r="D63" s="54"/>
      <c r="E63" s="6"/>
      <c r="F63" s="19"/>
      <c r="G63" s="24" t="s">
        <v>2</v>
      </c>
      <c r="H63" s="24" t="s">
        <v>2</v>
      </c>
      <c r="I63" s="31"/>
      <c r="J63" s="31"/>
      <c r="K63" s="35"/>
    </row>
    <row r="64" spans="2:11" x14ac:dyDescent="0.25">
      <c r="C64" s="57"/>
      <c r="D64" s="54"/>
      <c r="E64" s="6"/>
      <c r="F64" s="19"/>
      <c r="G64" s="24"/>
      <c r="H64" s="24"/>
      <c r="I64" s="31"/>
      <c r="J64" s="31"/>
      <c r="K64" s="35"/>
    </row>
    <row r="65" spans="3:11" x14ac:dyDescent="0.25">
      <c r="C65" s="58" t="s">
        <v>4</v>
      </c>
      <c r="D65" s="54"/>
      <c r="E65" s="6"/>
      <c r="F65" s="19"/>
      <c r="G65" s="24" t="s">
        <v>2</v>
      </c>
      <c r="H65" s="24" t="s">
        <v>2</v>
      </c>
      <c r="I65" s="31"/>
      <c r="J65" s="31"/>
      <c r="K65" s="35"/>
    </row>
    <row r="66" spans="3:11" x14ac:dyDescent="0.25">
      <c r="C66" s="57"/>
      <c r="D66" s="54"/>
      <c r="E66" s="6"/>
      <c r="F66" s="19"/>
      <c r="G66" s="24"/>
      <c r="H66" s="24"/>
      <c r="I66" s="31"/>
      <c r="J66" s="31"/>
      <c r="K66" s="35"/>
    </row>
    <row r="67" spans="3:11" x14ac:dyDescent="0.25">
      <c r="C67" s="58" t="s">
        <v>5</v>
      </c>
      <c r="D67" s="54"/>
      <c r="E67" s="6"/>
      <c r="F67" s="19"/>
      <c r="G67" s="24"/>
      <c r="H67" s="24"/>
      <c r="I67" s="31"/>
      <c r="J67" s="31"/>
      <c r="K67" s="35"/>
    </row>
    <row r="68" spans="3:11" x14ac:dyDescent="0.25">
      <c r="C68" s="57"/>
      <c r="D68" s="54"/>
      <c r="E68" s="6"/>
      <c r="F68" s="19"/>
      <c r="G68" s="24"/>
      <c r="H68" s="24"/>
      <c r="I68" s="31"/>
      <c r="J68" s="31"/>
      <c r="K68" s="35"/>
    </row>
    <row r="69" spans="3:11" x14ac:dyDescent="0.25">
      <c r="C69" s="58" t="s">
        <v>6</v>
      </c>
      <c r="D69" s="54"/>
      <c r="E69" s="6"/>
      <c r="F69" s="19"/>
      <c r="G69" s="24" t="s">
        <v>2</v>
      </c>
      <c r="H69" s="24" t="s">
        <v>2</v>
      </c>
      <c r="I69" s="31"/>
      <c r="J69" s="31"/>
      <c r="K69" s="35"/>
    </row>
    <row r="70" spans="3:11" x14ac:dyDescent="0.25">
      <c r="C70" s="57"/>
      <c r="D70" s="54"/>
      <c r="E70" s="6"/>
      <c r="F70" s="19"/>
      <c r="G70" s="24"/>
      <c r="H70" s="24"/>
      <c r="I70" s="31"/>
      <c r="J70" s="31"/>
      <c r="K70" s="35"/>
    </row>
    <row r="71" spans="3:11" x14ac:dyDescent="0.25">
      <c r="C71" s="58" t="s">
        <v>7</v>
      </c>
      <c r="D71" s="54"/>
      <c r="E71" s="6"/>
      <c r="F71" s="19"/>
      <c r="G71" s="24" t="s">
        <v>2</v>
      </c>
      <c r="H71" s="24" t="s">
        <v>2</v>
      </c>
      <c r="I71" s="31"/>
      <c r="J71" s="31"/>
      <c r="K71" s="35"/>
    </row>
    <row r="72" spans="3:11" x14ac:dyDescent="0.25">
      <c r="C72" s="57"/>
      <c r="D72" s="54"/>
      <c r="E72" s="6"/>
      <c r="F72" s="19"/>
      <c r="G72" s="24"/>
      <c r="H72" s="24"/>
      <c r="I72" s="31"/>
      <c r="J72" s="31"/>
      <c r="K72" s="35"/>
    </row>
    <row r="73" spans="3:11" x14ac:dyDescent="0.25">
      <c r="C73" s="58" t="s">
        <v>8</v>
      </c>
      <c r="D73" s="54"/>
      <c r="E73" s="6"/>
      <c r="F73" s="19"/>
      <c r="G73" s="24" t="s">
        <v>2</v>
      </c>
      <c r="H73" s="24" t="s">
        <v>2</v>
      </c>
      <c r="I73" s="31"/>
      <c r="J73" s="31"/>
      <c r="K73" s="35"/>
    </row>
    <row r="74" spans="3:11" x14ac:dyDescent="0.25">
      <c r="C74" s="57"/>
      <c r="D74" s="54"/>
      <c r="E74" s="6"/>
      <c r="F74" s="19"/>
      <c r="G74" s="24"/>
      <c r="H74" s="24"/>
      <c r="I74" s="31"/>
      <c r="J74" s="31"/>
      <c r="K74" s="35"/>
    </row>
    <row r="75" spans="3:11" x14ac:dyDescent="0.25">
      <c r="C75" s="58" t="s">
        <v>9</v>
      </c>
      <c r="D75" s="54"/>
      <c r="E75" s="6"/>
      <c r="F75" s="19"/>
      <c r="G75" s="24" t="s">
        <v>2</v>
      </c>
      <c r="H75" s="24" t="s">
        <v>2</v>
      </c>
      <c r="I75" s="31"/>
      <c r="J75" s="31"/>
      <c r="K75" s="35"/>
    </row>
    <row r="76" spans="3:11" x14ac:dyDescent="0.25">
      <c r="C76" s="57"/>
      <c r="D76" s="54"/>
      <c r="E76" s="6"/>
      <c r="F76" s="19"/>
      <c r="G76" s="24"/>
      <c r="H76" s="24"/>
      <c r="I76" s="31"/>
      <c r="J76" s="31"/>
      <c r="K76" s="35"/>
    </row>
    <row r="77" spans="3:11" x14ac:dyDescent="0.25">
      <c r="C77" s="58" t="s">
        <v>10</v>
      </c>
      <c r="D77" s="54"/>
      <c r="E77" s="6"/>
      <c r="F77" s="19"/>
      <c r="G77" s="24" t="s">
        <v>2</v>
      </c>
      <c r="H77" s="24" t="s">
        <v>2</v>
      </c>
      <c r="I77" s="31"/>
      <c r="J77" s="31"/>
      <c r="K77" s="35"/>
    </row>
    <row r="78" spans="3:11" x14ac:dyDescent="0.25">
      <c r="C78" s="57"/>
      <c r="D78" s="54"/>
      <c r="E78" s="6"/>
      <c r="F78" s="19"/>
      <c r="G78" s="24"/>
      <c r="H78" s="24"/>
      <c r="I78" s="31"/>
      <c r="J78" s="31"/>
      <c r="K78" s="35"/>
    </row>
    <row r="79" spans="3:11" x14ac:dyDescent="0.25">
      <c r="C79" s="58" t="s">
        <v>11</v>
      </c>
      <c r="D79" s="54"/>
      <c r="E79" s="6"/>
      <c r="F79" s="19"/>
      <c r="G79" s="24" t="s">
        <v>2</v>
      </c>
      <c r="H79" s="24" t="s">
        <v>2</v>
      </c>
      <c r="I79" s="31"/>
      <c r="J79" s="31"/>
      <c r="K79" s="35"/>
    </row>
    <row r="80" spans="3:11" x14ac:dyDescent="0.25">
      <c r="C80" s="57"/>
      <c r="D80" s="54"/>
      <c r="E80" s="6"/>
      <c r="F80" s="19"/>
      <c r="G80" s="24"/>
      <c r="H80" s="24"/>
      <c r="I80" s="31"/>
      <c r="J80" s="31"/>
      <c r="K80" s="35"/>
    </row>
    <row r="81" spans="1:11" x14ac:dyDescent="0.25">
      <c r="C81" s="58" t="s">
        <v>13</v>
      </c>
      <c r="D81" s="54"/>
      <c r="E81" s="6"/>
      <c r="F81" s="19"/>
      <c r="G81" s="24"/>
      <c r="H81" s="24"/>
      <c r="I81" s="31"/>
      <c r="J81" s="31"/>
      <c r="K81" s="35"/>
    </row>
    <row r="82" spans="1:11" x14ac:dyDescent="0.25">
      <c r="C82" s="57"/>
      <c r="D82" s="54"/>
      <c r="E82" s="6"/>
      <c r="F82" s="19"/>
      <c r="G82" s="24"/>
      <c r="H82" s="24"/>
      <c r="I82" s="31"/>
      <c r="J82" s="31"/>
      <c r="K82" s="35"/>
    </row>
    <row r="83" spans="1:11" x14ac:dyDescent="0.25">
      <c r="C83" s="58" t="s">
        <v>14</v>
      </c>
      <c r="D83" s="54"/>
      <c r="E83" s="6"/>
      <c r="F83" s="19"/>
      <c r="G83" s="24" t="s">
        <v>2</v>
      </c>
      <c r="H83" s="24" t="s">
        <v>2</v>
      </c>
      <c r="I83" s="31"/>
      <c r="J83" s="31"/>
      <c r="K83" s="35"/>
    </row>
    <row r="84" spans="1:11" x14ac:dyDescent="0.25">
      <c r="C84" s="57"/>
      <c r="D84" s="54"/>
      <c r="E84" s="6"/>
      <c r="F84" s="19"/>
      <c r="G84" s="24"/>
      <c r="H84" s="24"/>
      <c r="I84" s="31"/>
      <c r="J84" s="31"/>
      <c r="K84" s="35"/>
    </row>
    <row r="85" spans="1:11" x14ac:dyDescent="0.25">
      <c r="C85" s="58" t="s">
        <v>15</v>
      </c>
      <c r="D85" s="54"/>
      <c r="E85" s="6"/>
      <c r="F85" s="19"/>
      <c r="G85" s="24" t="s">
        <v>2</v>
      </c>
      <c r="H85" s="24" t="s">
        <v>2</v>
      </c>
      <c r="I85" s="31"/>
      <c r="J85" s="31"/>
      <c r="K85" s="35"/>
    </row>
    <row r="86" spans="1:11" x14ac:dyDescent="0.25">
      <c r="C86" s="57"/>
      <c r="D86" s="54"/>
      <c r="E86" s="6"/>
      <c r="F86" s="19"/>
      <c r="G86" s="24"/>
      <c r="H86" s="24"/>
      <c r="I86" s="31"/>
      <c r="J86" s="31"/>
      <c r="K86" s="35"/>
    </row>
    <row r="87" spans="1:11" x14ac:dyDescent="0.25">
      <c r="C87" s="58" t="s">
        <v>16</v>
      </c>
      <c r="D87" s="54"/>
      <c r="E87" s="6"/>
      <c r="F87" s="19"/>
      <c r="G87" s="24" t="s">
        <v>2</v>
      </c>
      <c r="H87" s="24" t="s">
        <v>2</v>
      </c>
      <c r="I87" s="31"/>
      <c r="J87" s="31"/>
      <c r="K87" s="35"/>
    </row>
    <row r="88" spans="1:11" x14ac:dyDescent="0.25">
      <c r="C88" s="57"/>
      <c r="D88" s="54"/>
      <c r="E88" s="6"/>
      <c r="F88" s="19"/>
      <c r="G88" s="24"/>
      <c r="H88" s="24"/>
      <c r="I88" s="31"/>
      <c r="J88" s="31"/>
      <c r="K88" s="35"/>
    </row>
    <row r="89" spans="1:11" x14ac:dyDescent="0.25">
      <c r="C89" s="58" t="s">
        <v>17</v>
      </c>
      <c r="D89" s="54"/>
      <c r="E89" s="6"/>
      <c r="F89" s="19"/>
      <c r="G89" s="24" t="s">
        <v>2</v>
      </c>
      <c r="H89" s="24" t="s">
        <v>2</v>
      </c>
      <c r="I89" s="31"/>
      <c r="J89" s="31"/>
      <c r="K89" s="35"/>
    </row>
    <row r="90" spans="1:11" x14ac:dyDescent="0.25">
      <c r="C90" s="57"/>
      <c r="D90" s="54"/>
      <c r="E90" s="6"/>
      <c r="F90" s="19"/>
      <c r="G90" s="24"/>
      <c r="H90" s="24"/>
      <c r="I90" s="31"/>
      <c r="J90" s="31"/>
      <c r="K90" s="35"/>
    </row>
    <row r="91" spans="1:11" x14ac:dyDescent="0.25">
      <c r="C91" s="58" t="s">
        <v>18</v>
      </c>
      <c r="D91" s="54"/>
      <c r="E91" s="6"/>
      <c r="F91" s="19"/>
      <c r="G91" s="24" t="s">
        <v>2</v>
      </c>
      <c r="H91" s="24" t="s">
        <v>2</v>
      </c>
      <c r="I91" s="31"/>
      <c r="J91" s="31"/>
      <c r="K91" s="35"/>
    </row>
    <row r="92" spans="1:11" x14ac:dyDescent="0.25">
      <c r="C92" s="57"/>
      <c r="D92" s="54"/>
      <c r="E92" s="6"/>
      <c r="F92" s="19"/>
      <c r="G92" s="24"/>
      <c r="H92" s="24"/>
      <c r="I92" s="31"/>
      <c r="J92" s="31"/>
      <c r="K92" s="35"/>
    </row>
    <row r="93" spans="1:11" x14ac:dyDescent="0.25">
      <c r="A93" s="10"/>
      <c r="B93" s="28"/>
      <c r="C93" s="58" t="s">
        <v>19</v>
      </c>
      <c r="D93" s="54"/>
      <c r="E93" s="6"/>
      <c r="F93" s="19"/>
      <c r="G93" s="24"/>
      <c r="H93" s="24"/>
      <c r="I93" s="31"/>
      <c r="J93" s="31"/>
      <c r="K93" s="35"/>
    </row>
    <row r="94" spans="1:11" x14ac:dyDescent="0.25">
      <c r="A94" s="28"/>
      <c r="B94" s="28"/>
      <c r="C94" s="58" t="s">
        <v>20</v>
      </c>
      <c r="D94" s="54"/>
      <c r="E94" s="6"/>
      <c r="F94" s="19"/>
      <c r="G94" s="24" t="s">
        <v>2</v>
      </c>
      <c r="H94" s="24" t="s">
        <v>2</v>
      </c>
      <c r="I94" s="31"/>
      <c r="J94" s="31"/>
      <c r="K94" s="35"/>
    </row>
    <row r="95" spans="1:11" x14ac:dyDescent="0.25">
      <c r="A95" s="28"/>
      <c r="B95" s="28"/>
      <c r="C95" s="58"/>
      <c r="D95" s="54"/>
      <c r="E95" s="6"/>
      <c r="F95" s="19"/>
      <c r="G95" s="24"/>
      <c r="H95" s="24"/>
      <c r="I95" s="31"/>
      <c r="J95" s="31"/>
      <c r="K95" s="35"/>
    </row>
    <row r="96" spans="1:11" x14ac:dyDescent="0.25">
      <c r="A96" s="28"/>
      <c r="B96" s="28"/>
      <c r="C96" s="58" t="s">
        <v>21</v>
      </c>
      <c r="D96" s="54"/>
      <c r="E96" s="6"/>
      <c r="F96" s="19"/>
      <c r="G96" s="24" t="s">
        <v>2</v>
      </c>
      <c r="H96" s="24" t="s">
        <v>2</v>
      </c>
      <c r="I96" s="31"/>
      <c r="J96" s="31"/>
      <c r="K96" s="35"/>
    </row>
    <row r="97" spans="1:54" x14ac:dyDescent="0.25">
      <c r="A97" s="28"/>
      <c r="B97" s="28"/>
      <c r="C97" s="58"/>
      <c r="D97" s="54"/>
      <c r="E97" s="6"/>
      <c r="F97" s="19"/>
      <c r="G97" s="24"/>
      <c r="H97" s="24"/>
      <c r="I97" s="31"/>
      <c r="J97" s="31"/>
      <c r="K97" s="35"/>
    </row>
    <row r="98" spans="1:54" x14ac:dyDescent="0.25">
      <c r="A98" s="28"/>
      <c r="B98" s="28"/>
      <c r="C98" s="58" t="s">
        <v>22</v>
      </c>
      <c r="D98" s="54"/>
      <c r="E98" s="6"/>
      <c r="F98" s="19"/>
      <c r="G98" s="24" t="s">
        <v>2</v>
      </c>
      <c r="H98" s="24" t="s">
        <v>2</v>
      </c>
      <c r="I98" s="31"/>
      <c r="J98" s="31"/>
      <c r="K98" s="35"/>
    </row>
    <row r="99" spans="1:54" x14ac:dyDescent="0.25">
      <c r="A99" s="28"/>
      <c r="B99" s="28"/>
      <c r="C99" s="58"/>
      <c r="D99" s="54"/>
      <c r="E99" s="6"/>
      <c r="F99" s="19"/>
      <c r="G99" s="24"/>
      <c r="H99" s="24"/>
      <c r="I99" s="31"/>
      <c r="J99" s="31"/>
      <c r="K99" s="35"/>
    </row>
    <row r="100" spans="1:54" x14ac:dyDescent="0.25">
      <c r="A100" s="28"/>
      <c r="B100" s="28"/>
      <c r="C100" s="58" t="s">
        <v>23</v>
      </c>
      <c r="D100" s="54"/>
      <c r="E100" s="6"/>
      <c r="F100" s="19"/>
      <c r="G100" s="24" t="s">
        <v>2</v>
      </c>
      <c r="H100" s="24" t="s">
        <v>2</v>
      </c>
      <c r="I100" s="31"/>
      <c r="J100" s="31"/>
      <c r="K100" s="35"/>
    </row>
    <row r="101" spans="1:54" x14ac:dyDescent="0.25">
      <c r="A101" s="28"/>
      <c r="B101" s="28"/>
      <c r="C101" s="58"/>
      <c r="D101" s="54"/>
      <c r="E101" s="6"/>
      <c r="F101" s="19"/>
      <c r="G101" s="24"/>
      <c r="H101" s="24"/>
      <c r="I101" s="31"/>
      <c r="J101" s="31"/>
      <c r="K101" s="35"/>
    </row>
    <row r="102" spans="1:54" x14ac:dyDescent="0.25">
      <c r="C102" s="59" t="s">
        <v>24</v>
      </c>
      <c r="D102" s="54"/>
      <c r="E102" s="6"/>
      <c r="F102" s="19"/>
      <c r="G102" s="24"/>
      <c r="H102" s="24"/>
      <c r="I102" s="31"/>
      <c r="J102" s="31"/>
      <c r="K102" s="35"/>
    </row>
    <row r="103" spans="1:54" x14ac:dyDescent="0.25">
      <c r="B103" s="8" t="s">
        <v>211</v>
      </c>
      <c r="C103" s="60" t="s">
        <v>212</v>
      </c>
      <c r="D103" s="54"/>
      <c r="E103" s="6"/>
      <c r="F103" s="19"/>
      <c r="G103" s="24">
        <v>0.24</v>
      </c>
      <c r="H103" s="24">
        <v>0.01</v>
      </c>
      <c r="I103" s="31"/>
      <c r="J103" s="31"/>
      <c r="K103" s="35"/>
    </row>
    <row r="104" spans="1:54" x14ac:dyDescent="0.25">
      <c r="C104" s="58" t="s">
        <v>199</v>
      </c>
      <c r="D104" s="54"/>
      <c r="E104" s="6"/>
      <c r="F104" s="19"/>
      <c r="G104" s="25">
        <v>0.24</v>
      </c>
      <c r="H104" s="25">
        <v>0.01</v>
      </c>
      <c r="I104" s="31"/>
      <c r="J104" s="31"/>
      <c r="K104" s="35"/>
    </row>
    <row r="105" spans="1:54" x14ac:dyDescent="0.25">
      <c r="C105" s="57"/>
      <c r="D105" s="54"/>
      <c r="E105" s="6"/>
      <c r="F105" s="19"/>
      <c r="G105" s="24"/>
      <c r="H105" s="24"/>
      <c r="I105" s="31"/>
      <c r="J105" s="31"/>
      <c r="K105" s="35"/>
    </row>
    <row r="106" spans="1:54" x14ac:dyDescent="0.25">
      <c r="A106" s="10"/>
      <c r="B106" s="28"/>
      <c r="C106" s="58" t="s">
        <v>25</v>
      </c>
      <c r="D106" s="54"/>
      <c r="E106" s="6"/>
      <c r="F106" s="19"/>
      <c r="G106" s="24"/>
      <c r="H106" s="24"/>
      <c r="I106" s="31"/>
      <c r="J106" s="31"/>
      <c r="K106" s="35"/>
    </row>
    <row r="107" spans="1:54" s="2" customFormat="1" ht="13.5" x14ac:dyDescent="0.25">
      <c r="A107" s="28"/>
      <c r="B107" s="28"/>
      <c r="C107" s="57" t="s">
        <v>4904</v>
      </c>
      <c r="D107" s="54"/>
      <c r="E107" s="6"/>
      <c r="F107" s="19"/>
      <c r="G107" s="24" t="s">
        <v>2</v>
      </c>
      <c r="H107" s="24" t="s">
        <v>2</v>
      </c>
      <c r="I107" s="31"/>
      <c r="J107" s="31"/>
      <c r="K107" s="35"/>
      <c r="L107" s="3"/>
      <c r="AI107" s="3"/>
      <c r="AV107" s="3"/>
      <c r="AX107" s="3"/>
      <c r="BB107" s="3"/>
    </row>
    <row r="108" spans="1:54" x14ac:dyDescent="0.25">
      <c r="B108" s="8"/>
      <c r="C108" s="60" t="s">
        <v>213</v>
      </c>
      <c r="D108" s="54"/>
      <c r="E108" s="6"/>
      <c r="F108" s="19"/>
      <c r="G108" s="24">
        <v>2.2200000000000002</v>
      </c>
      <c r="H108" s="24">
        <v>6.9999999999999993E-2</v>
      </c>
      <c r="I108" s="31"/>
      <c r="J108" s="31"/>
      <c r="K108" s="35"/>
    </row>
    <row r="109" spans="1:54" x14ac:dyDescent="0.25">
      <c r="C109" s="58" t="s">
        <v>199</v>
      </c>
      <c r="D109" s="54"/>
      <c r="E109" s="6"/>
      <c r="F109" s="19"/>
      <c r="G109" s="25">
        <v>2.2200000000000002</v>
      </c>
      <c r="H109" s="25">
        <v>6.9999999999999993E-2</v>
      </c>
      <c r="I109" s="31"/>
      <c r="J109" s="31"/>
      <c r="K109" s="35"/>
    </row>
    <row r="110" spans="1:54" x14ac:dyDescent="0.25">
      <c r="C110" s="57"/>
      <c r="D110" s="54"/>
      <c r="E110" s="6"/>
      <c r="F110" s="19"/>
      <c r="G110" s="24"/>
      <c r="H110" s="24"/>
      <c r="I110" s="31"/>
      <c r="J110" s="31"/>
      <c r="K110" s="35"/>
    </row>
    <row r="111" spans="1:54" x14ac:dyDescent="0.25">
      <c r="C111" s="61" t="s">
        <v>214</v>
      </c>
      <c r="D111" s="55"/>
      <c r="E111" s="5"/>
      <c r="F111" s="20"/>
      <c r="G111" s="26">
        <v>2592.85</v>
      </c>
      <c r="H111" s="26">
        <v>100</v>
      </c>
      <c r="I111" s="32"/>
      <c r="J111" s="32"/>
      <c r="K111" s="36"/>
    </row>
    <row r="114" spans="1:256" x14ac:dyDescent="0.25">
      <c r="C114" s="1" t="s">
        <v>215</v>
      </c>
    </row>
    <row r="115" spans="1:256" x14ac:dyDescent="0.25">
      <c r="C115" s="37" t="s">
        <v>216</v>
      </c>
      <c r="D115" s="37"/>
      <c r="E115" s="37"/>
      <c r="F115" s="37"/>
      <c r="G115" s="37"/>
      <c r="H115" s="37"/>
      <c r="I115" s="37"/>
      <c r="J115" s="37"/>
      <c r="K115" s="37"/>
    </row>
    <row r="116" spans="1:256" x14ac:dyDescent="0.25">
      <c r="C116" s="2" t="s">
        <v>217</v>
      </c>
    </row>
    <row r="117" spans="1:256" x14ac:dyDescent="0.25">
      <c r="C117" s="2" t="s">
        <v>218</v>
      </c>
    </row>
    <row r="118" spans="1:256" ht="30" customHeight="1" x14ac:dyDescent="0.25">
      <c r="C118" s="204" t="s">
        <v>219</v>
      </c>
      <c r="D118" s="205"/>
      <c r="E118" s="205"/>
      <c r="F118" s="205"/>
      <c r="G118" s="205"/>
      <c r="H118" s="205"/>
      <c r="I118" s="205"/>
      <c r="J118" s="205"/>
      <c r="K118" s="205"/>
    </row>
    <row r="119" spans="1:256" x14ac:dyDescent="0.25">
      <c r="C119" s="2" t="s">
        <v>220</v>
      </c>
    </row>
    <row r="121" spans="1:256" x14ac:dyDescent="0.25">
      <c r="C121" s="2" t="s">
        <v>5065</v>
      </c>
      <c r="E121" s="2" t="s">
        <v>2</v>
      </c>
    </row>
    <row r="123" spans="1:256" x14ac:dyDescent="0.25">
      <c r="C123" s="2" t="s">
        <v>5066</v>
      </c>
      <c r="E123" s="2" t="s">
        <v>2</v>
      </c>
    </row>
    <row r="125" spans="1:256" x14ac:dyDescent="0.25">
      <c r="C125" s="2" t="s">
        <v>5173</v>
      </c>
    </row>
    <row r="127" spans="1:256" x14ac:dyDescent="0.25">
      <c r="C127" s="2" t="s">
        <v>5174</v>
      </c>
    </row>
    <row r="128" spans="1:256" s="83" customFormat="1" ht="35.25" customHeight="1" x14ac:dyDescent="0.25">
      <c r="A128" s="79"/>
      <c r="B128" s="79"/>
      <c r="C128" s="84" t="s">
        <v>5072</v>
      </c>
      <c r="D128" s="88" t="s">
        <v>5073</v>
      </c>
      <c r="E128" s="88" t="s">
        <v>5074</v>
      </c>
      <c r="F128" s="80"/>
      <c r="G128" s="81"/>
      <c r="H128" s="81"/>
      <c r="I128" s="81"/>
      <c r="J128" s="81"/>
      <c r="K128" s="82"/>
      <c r="L128" s="82"/>
      <c r="M128" s="79"/>
      <c r="N128" s="79"/>
      <c r="O128" s="79"/>
      <c r="P128" s="79"/>
      <c r="Q128" s="79"/>
      <c r="R128" s="79"/>
      <c r="S128" s="79"/>
      <c r="T128" s="79"/>
      <c r="U128" s="79"/>
      <c r="V128" s="79"/>
      <c r="W128" s="79"/>
      <c r="X128" s="79"/>
      <c r="Y128" s="79"/>
      <c r="Z128" s="79"/>
      <c r="AA128" s="79"/>
      <c r="AB128" s="79"/>
      <c r="AC128" s="79"/>
      <c r="AD128" s="79"/>
      <c r="AE128" s="79"/>
      <c r="AF128" s="79"/>
      <c r="AG128" s="79"/>
      <c r="AH128" s="79"/>
      <c r="AI128" s="82"/>
      <c r="AJ128" s="79"/>
      <c r="AK128" s="79"/>
      <c r="AL128" s="79"/>
      <c r="AM128" s="79"/>
      <c r="AN128" s="79"/>
      <c r="AO128" s="79"/>
      <c r="AP128" s="79"/>
      <c r="AQ128" s="79"/>
      <c r="AR128" s="79"/>
      <c r="AS128" s="79"/>
      <c r="AT128" s="79"/>
      <c r="AU128" s="79"/>
      <c r="AV128" s="82"/>
      <c r="AW128" s="79"/>
      <c r="AX128" s="82"/>
      <c r="AY128" s="79"/>
      <c r="AZ128" s="79"/>
      <c r="BA128" s="79"/>
      <c r="BB128" s="82"/>
      <c r="BC128" s="79"/>
      <c r="BD128" s="79"/>
      <c r="BE128" s="79"/>
      <c r="BF128" s="79"/>
      <c r="BG128" s="79"/>
      <c r="BH128" s="79"/>
      <c r="BI128" s="79"/>
      <c r="BJ128" s="79"/>
      <c r="BK128" s="79"/>
      <c r="BL128" s="79"/>
      <c r="BM128" s="79"/>
      <c r="BN128" s="79"/>
      <c r="BO128" s="79"/>
      <c r="BP128" s="79"/>
      <c r="BQ128" s="79"/>
      <c r="BR128" s="79"/>
      <c r="BS128" s="79"/>
      <c r="BT128" s="79"/>
      <c r="BU128" s="79"/>
      <c r="BV128" s="79"/>
      <c r="BW128" s="79"/>
      <c r="BX128" s="79"/>
      <c r="BY128" s="79"/>
      <c r="BZ128" s="79"/>
      <c r="CA128" s="79"/>
      <c r="CB128" s="79"/>
      <c r="CC128" s="79"/>
      <c r="CD128" s="79"/>
      <c r="CE128" s="79"/>
      <c r="CF128" s="79"/>
      <c r="CG128" s="79"/>
      <c r="CH128" s="79"/>
      <c r="CI128" s="79"/>
      <c r="CJ128" s="79"/>
      <c r="CK128" s="79"/>
      <c r="CL128" s="79"/>
      <c r="CM128" s="79"/>
      <c r="CN128" s="79"/>
      <c r="CO128" s="79"/>
      <c r="CP128" s="79"/>
      <c r="CQ128" s="79"/>
      <c r="CR128" s="79"/>
      <c r="CS128" s="79"/>
      <c r="CT128" s="79"/>
      <c r="CU128" s="79"/>
      <c r="CV128" s="79"/>
      <c r="CW128" s="79"/>
      <c r="CX128" s="79"/>
      <c r="CY128" s="79"/>
      <c r="CZ128" s="79"/>
      <c r="DA128" s="79"/>
      <c r="DB128" s="79"/>
      <c r="DC128" s="79"/>
      <c r="DD128" s="79"/>
      <c r="DE128" s="79"/>
      <c r="DF128" s="79"/>
      <c r="DG128" s="79"/>
      <c r="DH128" s="79"/>
      <c r="DI128" s="79"/>
      <c r="DJ128" s="79"/>
      <c r="DK128" s="79"/>
      <c r="DL128" s="79"/>
      <c r="DM128" s="79"/>
      <c r="DN128" s="79"/>
      <c r="DO128" s="79"/>
      <c r="DP128" s="79"/>
      <c r="DQ128" s="79"/>
      <c r="DR128" s="79"/>
      <c r="DS128" s="79"/>
      <c r="DT128" s="79"/>
      <c r="DU128" s="79"/>
      <c r="DV128" s="79"/>
      <c r="DW128" s="79"/>
      <c r="DX128" s="79"/>
      <c r="DY128" s="79"/>
      <c r="DZ128" s="79"/>
      <c r="EA128" s="79"/>
      <c r="EB128" s="79"/>
      <c r="EC128" s="79"/>
      <c r="ED128" s="79"/>
      <c r="EE128" s="79"/>
      <c r="EF128" s="79"/>
      <c r="EG128" s="79"/>
      <c r="EH128" s="79"/>
      <c r="EI128" s="79"/>
      <c r="EJ128" s="79"/>
      <c r="EK128" s="79"/>
      <c r="EL128" s="79"/>
      <c r="EM128" s="79"/>
      <c r="EN128" s="79"/>
      <c r="EO128" s="79"/>
      <c r="EP128" s="79"/>
      <c r="EQ128" s="79"/>
      <c r="ER128" s="79"/>
      <c r="ES128" s="79"/>
      <c r="ET128" s="79"/>
      <c r="EU128" s="79"/>
      <c r="EV128" s="79"/>
      <c r="EW128" s="79"/>
      <c r="EX128" s="79"/>
      <c r="EY128" s="79"/>
      <c r="EZ128" s="79"/>
      <c r="FA128" s="79"/>
      <c r="FB128" s="79"/>
      <c r="FC128" s="79"/>
      <c r="FD128" s="79"/>
      <c r="FE128" s="79"/>
      <c r="FF128" s="79"/>
      <c r="FG128" s="79"/>
      <c r="FH128" s="79"/>
      <c r="FI128" s="79"/>
      <c r="FJ128" s="79"/>
      <c r="FK128" s="79"/>
      <c r="FL128" s="79"/>
      <c r="FM128" s="79"/>
      <c r="FN128" s="79"/>
      <c r="FO128" s="79"/>
      <c r="FP128" s="79"/>
      <c r="FQ128" s="79"/>
      <c r="FR128" s="79"/>
      <c r="FS128" s="79"/>
      <c r="FT128" s="79"/>
      <c r="FU128" s="79"/>
      <c r="FV128" s="79"/>
      <c r="FW128" s="79"/>
      <c r="FX128" s="79"/>
      <c r="FY128" s="79"/>
      <c r="FZ128" s="79"/>
      <c r="GA128" s="79"/>
      <c r="GB128" s="79"/>
      <c r="GC128" s="79"/>
      <c r="GD128" s="79"/>
      <c r="GE128" s="79"/>
      <c r="GF128" s="79"/>
      <c r="GG128" s="79"/>
      <c r="GH128" s="79"/>
      <c r="GI128" s="79"/>
      <c r="GJ128" s="79"/>
      <c r="GK128" s="79"/>
      <c r="GL128" s="79"/>
      <c r="GM128" s="79"/>
      <c r="GN128" s="79"/>
      <c r="GO128" s="79"/>
      <c r="GP128" s="79"/>
      <c r="GQ128" s="79"/>
      <c r="GR128" s="79"/>
      <c r="GS128" s="79"/>
      <c r="GT128" s="79"/>
      <c r="GU128" s="79"/>
      <c r="GV128" s="79"/>
      <c r="GW128" s="79"/>
      <c r="GX128" s="79"/>
      <c r="GY128" s="79"/>
      <c r="GZ128" s="79"/>
      <c r="HA128" s="79"/>
      <c r="HB128" s="79"/>
      <c r="HC128" s="79"/>
      <c r="HD128" s="79"/>
      <c r="HE128" s="79"/>
      <c r="HF128" s="79"/>
      <c r="HG128" s="79"/>
      <c r="HH128" s="79"/>
      <c r="HI128" s="79"/>
      <c r="HJ128" s="79"/>
      <c r="HK128" s="79"/>
      <c r="HL128" s="79"/>
      <c r="HM128" s="79"/>
      <c r="HN128" s="79"/>
      <c r="HO128" s="79"/>
      <c r="HP128" s="79"/>
      <c r="HQ128" s="79"/>
      <c r="HR128" s="79"/>
      <c r="HS128" s="79"/>
      <c r="HT128" s="79"/>
      <c r="HU128" s="79"/>
      <c r="HV128" s="79"/>
      <c r="HW128" s="79"/>
      <c r="HX128" s="79"/>
      <c r="HY128" s="79"/>
      <c r="HZ128" s="79"/>
      <c r="IA128" s="79"/>
      <c r="IB128" s="79"/>
      <c r="IC128" s="79"/>
      <c r="ID128" s="79"/>
      <c r="IE128" s="79"/>
      <c r="IF128" s="79"/>
      <c r="IG128" s="79"/>
      <c r="IH128" s="79"/>
      <c r="II128" s="79"/>
      <c r="IJ128" s="79"/>
      <c r="IK128" s="79"/>
      <c r="IL128" s="79"/>
      <c r="IM128" s="79"/>
      <c r="IN128" s="79"/>
      <c r="IO128" s="79"/>
      <c r="IP128" s="79"/>
      <c r="IQ128" s="79"/>
      <c r="IR128" s="79"/>
      <c r="IS128" s="79"/>
      <c r="IT128" s="79"/>
      <c r="IU128" s="79"/>
      <c r="IV128" s="79"/>
    </row>
    <row r="129" spans="1:256" s="83" customFormat="1" x14ac:dyDescent="0.25">
      <c r="A129" s="79"/>
      <c r="B129" s="79"/>
      <c r="C129" s="85" t="s">
        <v>5109</v>
      </c>
      <c r="D129" s="90">
        <v>956.52290000000005</v>
      </c>
      <c r="E129" s="90">
        <v>958.52959999999996</v>
      </c>
      <c r="F129" s="80"/>
      <c r="G129" s="81"/>
      <c r="H129" s="81"/>
      <c r="I129" s="81"/>
      <c r="J129" s="81"/>
      <c r="K129" s="82"/>
      <c r="L129" s="82"/>
      <c r="M129" s="79"/>
      <c r="N129" s="79"/>
      <c r="O129" s="79"/>
      <c r="P129" s="79"/>
      <c r="Q129" s="79"/>
      <c r="R129" s="79"/>
      <c r="S129" s="79"/>
      <c r="T129" s="79"/>
      <c r="U129" s="79"/>
      <c r="V129" s="79"/>
      <c r="W129" s="79"/>
      <c r="X129" s="79"/>
      <c r="Y129" s="79"/>
      <c r="Z129" s="79"/>
      <c r="AA129" s="79"/>
      <c r="AB129" s="79"/>
      <c r="AC129" s="79"/>
      <c r="AD129" s="79"/>
      <c r="AE129" s="79"/>
      <c r="AF129" s="79"/>
      <c r="AG129" s="79"/>
      <c r="AH129" s="79"/>
      <c r="AI129" s="82"/>
      <c r="AJ129" s="79"/>
      <c r="AK129" s="79"/>
      <c r="AL129" s="79"/>
      <c r="AM129" s="79"/>
      <c r="AN129" s="79"/>
      <c r="AO129" s="79"/>
      <c r="AP129" s="79"/>
      <c r="AQ129" s="79"/>
      <c r="AR129" s="79"/>
      <c r="AS129" s="79"/>
      <c r="AT129" s="79"/>
      <c r="AU129" s="79"/>
      <c r="AV129" s="82"/>
      <c r="AW129" s="79"/>
      <c r="AX129" s="82"/>
      <c r="AY129" s="79"/>
      <c r="AZ129" s="79"/>
      <c r="BA129" s="79"/>
      <c r="BB129" s="82"/>
      <c r="BC129" s="79"/>
      <c r="BD129" s="79"/>
      <c r="BE129" s="79"/>
      <c r="BF129" s="79"/>
      <c r="BG129" s="79"/>
      <c r="BH129" s="79"/>
      <c r="BI129" s="79"/>
      <c r="BJ129" s="79"/>
      <c r="BK129" s="79"/>
      <c r="BL129" s="79"/>
      <c r="BM129" s="79"/>
      <c r="BN129" s="79"/>
      <c r="BO129" s="79"/>
      <c r="BP129" s="79"/>
      <c r="BQ129" s="79"/>
      <c r="BR129" s="79"/>
      <c r="BS129" s="79"/>
      <c r="BT129" s="79"/>
      <c r="BU129" s="79"/>
      <c r="BV129" s="79"/>
      <c r="BW129" s="79"/>
      <c r="BX129" s="79"/>
      <c r="BY129" s="79"/>
      <c r="BZ129" s="79"/>
      <c r="CA129" s="79"/>
      <c r="CB129" s="79"/>
      <c r="CC129" s="79"/>
      <c r="CD129" s="79"/>
      <c r="CE129" s="79"/>
      <c r="CF129" s="79"/>
      <c r="CG129" s="79"/>
      <c r="CH129" s="79"/>
      <c r="CI129" s="79"/>
      <c r="CJ129" s="79"/>
      <c r="CK129" s="79"/>
      <c r="CL129" s="79"/>
      <c r="CM129" s="79"/>
      <c r="CN129" s="79"/>
      <c r="CO129" s="79"/>
      <c r="CP129" s="79"/>
      <c r="CQ129" s="79"/>
      <c r="CR129" s="79"/>
      <c r="CS129" s="79"/>
      <c r="CT129" s="79"/>
      <c r="CU129" s="79"/>
      <c r="CV129" s="79"/>
      <c r="CW129" s="79"/>
      <c r="CX129" s="79"/>
      <c r="CY129" s="79"/>
      <c r="CZ129" s="79"/>
      <c r="DA129" s="79"/>
      <c r="DB129" s="79"/>
      <c r="DC129" s="79"/>
      <c r="DD129" s="79"/>
      <c r="DE129" s="79"/>
      <c r="DF129" s="79"/>
      <c r="DG129" s="79"/>
      <c r="DH129" s="79"/>
      <c r="DI129" s="79"/>
      <c r="DJ129" s="79"/>
      <c r="DK129" s="79"/>
      <c r="DL129" s="79"/>
      <c r="DM129" s="79"/>
      <c r="DN129" s="79"/>
      <c r="DO129" s="79"/>
      <c r="DP129" s="79"/>
      <c r="DQ129" s="79"/>
      <c r="DR129" s="79"/>
      <c r="DS129" s="79"/>
      <c r="DT129" s="79"/>
      <c r="DU129" s="79"/>
      <c r="DV129" s="79"/>
      <c r="DW129" s="79"/>
      <c r="DX129" s="79"/>
      <c r="DY129" s="79"/>
      <c r="DZ129" s="79"/>
      <c r="EA129" s="79"/>
      <c r="EB129" s="79"/>
      <c r="EC129" s="79"/>
      <c r="ED129" s="79"/>
      <c r="EE129" s="79"/>
      <c r="EF129" s="79"/>
      <c r="EG129" s="79"/>
      <c r="EH129" s="79"/>
      <c r="EI129" s="79"/>
      <c r="EJ129" s="79"/>
      <c r="EK129" s="79"/>
      <c r="EL129" s="79"/>
      <c r="EM129" s="79"/>
      <c r="EN129" s="79"/>
      <c r="EO129" s="79"/>
      <c r="EP129" s="79"/>
      <c r="EQ129" s="79"/>
      <c r="ER129" s="79"/>
      <c r="ES129" s="79"/>
      <c r="ET129" s="79"/>
      <c r="EU129" s="79"/>
      <c r="EV129" s="79"/>
      <c r="EW129" s="79"/>
      <c r="EX129" s="79"/>
      <c r="EY129" s="79"/>
      <c r="EZ129" s="79"/>
      <c r="FA129" s="79"/>
      <c r="FB129" s="79"/>
      <c r="FC129" s="79"/>
      <c r="FD129" s="79"/>
      <c r="FE129" s="79"/>
      <c r="FF129" s="79"/>
      <c r="FG129" s="79"/>
      <c r="FH129" s="79"/>
      <c r="FI129" s="79"/>
      <c r="FJ129" s="79"/>
      <c r="FK129" s="79"/>
      <c r="FL129" s="79"/>
      <c r="FM129" s="79"/>
      <c r="FN129" s="79"/>
      <c r="FO129" s="79"/>
      <c r="FP129" s="79"/>
      <c r="FQ129" s="79"/>
      <c r="FR129" s="79"/>
      <c r="FS129" s="79"/>
      <c r="FT129" s="79"/>
      <c r="FU129" s="79"/>
      <c r="FV129" s="79"/>
      <c r="FW129" s="79"/>
      <c r="FX129" s="79"/>
      <c r="FY129" s="79"/>
      <c r="FZ129" s="79"/>
      <c r="GA129" s="79"/>
      <c r="GB129" s="79"/>
      <c r="GC129" s="79"/>
      <c r="GD129" s="79"/>
      <c r="GE129" s="79"/>
      <c r="GF129" s="79"/>
      <c r="GG129" s="79"/>
      <c r="GH129" s="79"/>
      <c r="GI129" s="79"/>
      <c r="GJ129" s="79"/>
      <c r="GK129" s="79"/>
      <c r="GL129" s="79"/>
      <c r="GM129" s="79"/>
      <c r="GN129" s="79"/>
      <c r="GO129" s="79"/>
      <c r="GP129" s="79"/>
      <c r="GQ129" s="79"/>
      <c r="GR129" s="79"/>
      <c r="GS129" s="79"/>
      <c r="GT129" s="79"/>
      <c r="GU129" s="79"/>
      <c r="GV129" s="79"/>
      <c r="GW129" s="79"/>
      <c r="GX129" s="79"/>
      <c r="GY129" s="79"/>
      <c r="GZ129" s="79"/>
      <c r="HA129" s="79"/>
      <c r="HB129" s="79"/>
      <c r="HC129" s="79"/>
      <c r="HD129" s="79"/>
      <c r="HE129" s="79"/>
      <c r="HF129" s="79"/>
      <c r="HG129" s="79"/>
      <c r="HH129" s="79"/>
      <c r="HI129" s="79"/>
      <c r="HJ129" s="79"/>
      <c r="HK129" s="79"/>
      <c r="HL129" s="79"/>
      <c r="HM129" s="79"/>
      <c r="HN129" s="79"/>
      <c r="HO129" s="79"/>
      <c r="HP129" s="79"/>
      <c r="HQ129" s="79"/>
      <c r="HR129" s="79"/>
      <c r="HS129" s="79"/>
      <c r="HT129" s="79"/>
      <c r="HU129" s="79"/>
      <c r="HV129" s="79"/>
      <c r="HW129" s="79"/>
      <c r="HX129" s="79"/>
      <c r="HY129" s="79"/>
      <c r="HZ129" s="79"/>
      <c r="IA129" s="79"/>
      <c r="IB129" s="79"/>
      <c r="IC129" s="79"/>
      <c r="ID129" s="79"/>
      <c r="IE129" s="79"/>
      <c r="IF129" s="79"/>
      <c r="IG129" s="79"/>
      <c r="IH129" s="79"/>
      <c r="II129" s="79"/>
      <c r="IJ129" s="79"/>
      <c r="IK129" s="79"/>
      <c r="IL129" s="79"/>
      <c r="IM129" s="79"/>
      <c r="IN129" s="79"/>
      <c r="IO129" s="79"/>
      <c r="IP129" s="79"/>
      <c r="IQ129" s="79"/>
      <c r="IR129" s="79"/>
      <c r="IS129" s="79"/>
      <c r="IT129" s="79"/>
      <c r="IU129" s="79"/>
      <c r="IV129" s="79"/>
    </row>
    <row r="131" spans="1:256" x14ac:dyDescent="0.25">
      <c r="C131" s="2" t="s">
        <v>5175</v>
      </c>
      <c r="E131" s="2" t="s">
        <v>2</v>
      </c>
    </row>
    <row r="133" spans="1:256" x14ac:dyDescent="0.25">
      <c r="C133" s="2" t="s">
        <v>5176</v>
      </c>
      <c r="E133" s="2" t="s">
        <v>2</v>
      </c>
    </row>
    <row r="135" spans="1:256" x14ac:dyDescent="0.25">
      <c r="C135" s="2" t="s">
        <v>5067</v>
      </c>
      <c r="E135" s="2" t="s">
        <v>2</v>
      </c>
    </row>
    <row r="137" spans="1:256" x14ac:dyDescent="0.25">
      <c r="C137" s="2" t="s">
        <v>5068</v>
      </c>
      <c r="E137" s="2" t="s">
        <v>2</v>
      </c>
    </row>
    <row r="139" spans="1:256" x14ac:dyDescent="0.25">
      <c r="C139" s="2" t="s">
        <v>5069</v>
      </c>
      <c r="E139" s="96">
        <v>0.21991393817112889</v>
      </c>
    </row>
    <row r="141" spans="1:256" x14ac:dyDescent="0.25">
      <c r="C141" s="2" t="s">
        <v>5071</v>
      </c>
      <c r="E141" s="97" t="s">
        <v>5070</v>
      </c>
    </row>
    <row r="143" spans="1:256" x14ac:dyDescent="0.25">
      <c r="C143" s="2" t="s">
        <v>5177</v>
      </c>
      <c r="E143" s="2" t="s">
        <v>2</v>
      </c>
    </row>
    <row r="145" spans="3:5" x14ac:dyDescent="0.25">
      <c r="C145" s="2" t="s">
        <v>5116</v>
      </c>
    </row>
    <row r="147" spans="3:5" x14ac:dyDescent="0.25">
      <c r="C147" s="1" t="s">
        <v>5348</v>
      </c>
      <c r="E147" s="202" t="s">
        <v>5349</v>
      </c>
    </row>
    <row r="148" spans="3:5" x14ac:dyDescent="0.25">
      <c r="E148" s="2" t="s">
        <v>5387</v>
      </c>
    </row>
  </sheetData>
  <mergeCells count="1">
    <mergeCell ref="C118:K118"/>
  </mergeCells>
  <hyperlinks>
    <hyperlink ref="J2" location="'Index'!A1" display="'Index'!A1" xr:uid="{B6975BFC-0011-43EB-BBC6-42407D154B60}"/>
  </hyperlinks>
  <pageMargins left="0.7" right="0.7" top="0.75" bottom="0.75" header="0.3" footer="0.3"/>
  <pageSetup orientation="portrait" horizontalDpi="4294967293"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AEFF5-D679-4F25-8409-80A642E0DCB0}">
  <sheetPr codeName="Sheet1"/>
  <dimension ref="A1:IV128"/>
  <sheetViews>
    <sheetView showGridLines="0" zoomScale="90" zoomScaleNormal="90" workbookViewId="0">
      <pane ySplit="6" topLeftCell="A109"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2963</v>
      </c>
      <c r="J2" s="38" t="s">
        <v>4498</v>
      </c>
    </row>
    <row r="3" spans="1:54" ht="16.5" x14ac:dyDescent="0.3">
      <c r="C3" s="1" t="s">
        <v>28</v>
      </c>
      <c r="D3" s="21" t="s">
        <v>2964</v>
      </c>
      <c r="F3" s="72" t="s">
        <v>4980</v>
      </c>
      <c r="G3" s="13" t="s">
        <v>4427</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479</v>
      </c>
      <c r="C11" s="60" t="s">
        <v>480</v>
      </c>
      <c r="D11" s="54" t="s">
        <v>481</v>
      </c>
      <c r="E11" s="6" t="s">
        <v>69</v>
      </c>
      <c r="F11" s="19">
        <v>18675</v>
      </c>
      <c r="G11" s="24">
        <v>448.07</v>
      </c>
      <c r="H11" s="24">
        <v>5.47</v>
      </c>
      <c r="I11" s="31"/>
      <c r="J11" s="31"/>
      <c r="K11" s="35"/>
    </row>
    <row r="12" spans="1:54" x14ac:dyDescent="0.25">
      <c r="B12" s="8" t="s">
        <v>629</v>
      </c>
      <c r="C12" s="60" t="s">
        <v>630</v>
      </c>
      <c r="D12" s="54" t="s">
        <v>631</v>
      </c>
      <c r="E12" s="6" t="s">
        <v>145</v>
      </c>
      <c r="F12" s="19">
        <v>28483</v>
      </c>
      <c r="G12" s="24">
        <v>426.25</v>
      </c>
      <c r="H12" s="24">
        <v>5.2</v>
      </c>
      <c r="I12" s="31"/>
      <c r="J12" s="31"/>
      <c r="K12" s="35"/>
    </row>
    <row r="13" spans="1:54" x14ac:dyDescent="0.25">
      <c r="B13" s="8" t="s">
        <v>313</v>
      </c>
      <c r="C13" s="60" t="s">
        <v>314</v>
      </c>
      <c r="D13" s="54" t="s">
        <v>315</v>
      </c>
      <c r="E13" s="6" t="s">
        <v>69</v>
      </c>
      <c r="F13" s="19">
        <v>37277</v>
      </c>
      <c r="G13" s="24">
        <v>422.65</v>
      </c>
      <c r="H13" s="24">
        <v>5.16</v>
      </c>
      <c r="I13" s="31"/>
      <c r="J13" s="31"/>
      <c r="K13" s="35"/>
    </row>
    <row r="14" spans="1:54" x14ac:dyDescent="0.25">
      <c r="B14" s="8" t="s">
        <v>1184</v>
      </c>
      <c r="C14" s="60" t="s">
        <v>1185</v>
      </c>
      <c r="D14" s="54" t="s">
        <v>1186</v>
      </c>
      <c r="E14" s="6" t="s">
        <v>628</v>
      </c>
      <c r="F14" s="19">
        <v>95041</v>
      </c>
      <c r="G14" s="24">
        <v>393.9</v>
      </c>
      <c r="H14" s="24">
        <v>4.8099999999999996</v>
      </c>
      <c r="I14" s="31"/>
      <c r="J14" s="31"/>
      <c r="K14" s="35"/>
    </row>
    <row r="15" spans="1:54" x14ac:dyDescent="0.25">
      <c r="B15" s="8" t="s">
        <v>337</v>
      </c>
      <c r="C15" s="60" t="s">
        <v>338</v>
      </c>
      <c r="D15" s="54" t="s">
        <v>339</v>
      </c>
      <c r="E15" s="6" t="s">
        <v>69</v>
      </c>
      <c r="F15" s="19">
        <v>28550</v>
      </c>
      <c r="G15" s="24">
        <v>374.63</v>
      </c>
      <c r="H15" s="24">
        <v>4.57</v>
      </c>
      <c r="I15" s="31"/>
      <c r="J15" s="31"/>
      <c r="K15" s="35"/>
    </row>
    <row r="16" spans="1:54" x14ac:dyDescent="0.25">
      <c r="B16" s="8" t="s">
        <v>1090</v>
      </c>
      <c r="C16" s="60" t="s">
        <v>1091</v>
      </c>
      <c r="D16" s="54" t="s">
        <v>1092</v>
      </c>
      <c r="E16" s="6" t="s">
        <v>65</v>
      </c>
      <c r="F16" s="19">
        <v>3029</v>
      </c>
      <c r="G16" s="24">
        <v>367.42</v>
      </c>
      <c r="H16" s="24">
        <v>4.4800000000000004</v>
      </c>
      <c r="I16" s="31"/>
      <c r="J16" s="31"/>
      <c r="K16" s="35"/>
    </row>
    <row r="17" spans="2:11" x14ac:dyDescent="0.25">
      <c r="B17" s="8" t="s">
        <v>284</v>
      </c>
      <c r="C17" s="60" t="s">
        <v>285</v>
      </c>
      <c r="D17" s="54" t="s">
        <v>286</v>
      </c>
      <c r="E17" s="6" t="s">
        <v>287</v>
      </c>
      <c r="F17" s="19">
        <v>17910</v>
      </c>
      <c r="G17" s="24">
        <v>352.36</v>
      </c>
      <c r="H17" s="24">
        <v>4.3</v>
      </c>
      <c r="I17" s="31"/>
      <c r="J17" s="31"/>
      <c r="K17" s="35"/>
    </row>
    <row r="18" spans="2:11" x14ac:dyDescent="0.25">
      <c r="B18" s="8" t="s">
        <v>667</v>
      </c>
      <c r="C18" s="60" t="s">
        <v>668</v>
      </c>
      <c r="D18" s="54" t="s">
        <v>669</v>
      </c>
      <c r="E18" s="6" t="s">
        <v>287</v>
      </c>
      <c r="F18" s="19">
        <v>135652</v>
      </c>
      <c r="G18" s="24">
        <v>346.59</v>
      </c>
      <c r="H18" s="24">
        <v>4.2300000000000004</v>
      </c>
      <c r="I18" s="31"/>
      <c r="J18" s="31"/>
      <c r="K18" s="35"/>
    </row>
    <row r="19" spans="2:11" x14ac:dyDescent="0.25">
      <c r="B19" s="8" t="s">
        <v>2930</v>
      </c>
      <c r="C19" s="60" t="s">
        <v>2931</v>
      </c>
      <c r="D19" s="54" t="s">
        <v>2932</v>
      </c>
      <c r="E19" s="6" t="s">
        <v>80</v>
      </c>
      <c r="F19" s="19">
        <v>2323</v>
      </c>
      <c r="G19" s="24">
        <v>344.97</v>
      </c>
      <c r="H19" s="24">
        <v>4.21</v>
      </c>
      <c r="I19" s="31"/>
      <c r="J19" s="31"/>
      <c r="K19" s="35"/>
    </row>
    <row r="20" spans="2:11" x14ac:dyDescent="0.25">
      <c r="B20" s="8" t="s">
        <v>142</v>
      </c>
      <c r="C20" s="60" t="s">
        <v>143</v>
      </c>
      <c r="D20" s="54" t="s">
        <v>144</v>
      </c>
      <c r="E20" s="6" t="s">
        <v>145</v>
      </c>
      <c r="F20" s="19">
        <v>6328</v>
      </c>
      <c r="G20" s="24">
        <v>332.22</v>
      </c>
      <c r="H20" s="24">
        <v>4.05</v>
      </c>
      <c r="I20" s="31"/>
      <c r="J20" s="31"/>
      <c r="K20" s="35"/>
    </row>
    <row r="21" spans="2:11" x14ac:dyDescent="0.25">
      <c r="B21" s="8" t="s">
        <v>389</v>
      </c>
      <c r="C21" s="60" t="s">
        <v>390</v>
      </c>
      <c r="D21" s="54" t="s">
        <v>391</v>
      </c>
      <c r="E21" s="6" t="s">
        <v>392</v>
      </c>
      <c r="F21" s="19">
        <v>74774</v>
      </c>
      <c r="G21" s="24">
        <v>300.39999999999998</v>
      </c>
      <c r="H21" s="24">
        <v>3.67</v>
      </c>
      <c r="I21" s="31"/>
      <c r="J21" s="31"/>
      <c r="K21" s="35"/>
    </row>
    <row r="22" spans="2:11" x14ac:dyDescent="0.25">
      <c r="B22" s="8" t="s">
        <v>195</v>
      </c>
      <c r="C22" s="60" t="s">
        <v>196</v>
      </c>
      <c r="D22" s="54" t="s">
        <v>197</v>
      </c>
      <c r="E22" s="6" t="s">
        <v>198</v>
      </c>
      <c r="F22" s="19">
        <v>15393</v>
      </c>
      <c r="G22" s="24">
        <v>292.10000000000002</v>
      </c>
      <c r="H22" s="24">
        <v>3.56</v>
      </c>
      <c r="I22" s="31"/>
      <c r="J22" s="31"/>
      <c r="K22" s="35"/>
    </row>
    <row r="23" spans="2:11" x14ac:dyDescent="0.25">
      <c r="B23" s="8" t="s">
        <v>2329</v>
      </c>
      <c r="C23" s="60" t="s">
        <v>2330</v>
      </c>
      <c r="D23" s="54" t="s">
        <v>2331</v>
      </c>
      <c r="E23" s="6" t="s">
        <v>628</v>
      </c>
      <c r="F23" s="19">
        <v>6064</v>
      </c>
      <c r="G23" s="24">
        <v>291.17</v>
      </c>
      <c r="H23" s="24">
        <v>3.55</v>
      </c>
      <c r="I23" s="31"/>
      <c r="J23" s="31"/>
      <c r="K23" s="35"/>
    </row>
    <row r="24" spans="2:11" x14ac:dyDescent="0.25">
      <c r="B24" s="8" t="s">
        <v>77</v>
      </c>
      <c r="C24" s="60" t="s">
        <v>78</v>
      </c>
      <c r="D24" s="54" t="s">
        <v>79</v>
      </c>
      <c r="E24" s="6" t="s">
        <v>80</v>
      </c>
      <c r="F24" s="19">
        <v>10915</v>
      </c>
      <c r="G24" s="24">
        <v>289.64</v>
      </c>
      <c r="H24" s="24">
        <v>3.53</v>
      </c>
      <c r="I24" s="31"/>
      <c r="J24" s="31"/>
      <c r="K24" s="35"/>
    </row>
    <row r="25" spans="2:11" x14ac:dyDescent="0.25">
      <c r="B25" s="8" t="s">
        <v>393</v>
      </c>
      <c r="C25" s="60" t="s">
        <v>394</v>
      </c>
      <c r="D25" s="54" t="s">
        <v>395</v>
      </c>
      <c r="E25" s="6" t="s">
        <v>65</v>
      </c>
      <c r="F25" s="19">
        <v>4886</v>
      </c>
      <c r="G25" s="24">
        <v>266.29000000000002</v>
      </c>
      <c r="H25" s="24">
        <v>3.25</v>
      </c>
      <c r="I25" s="31"/>
      <c r="J25" s="31"/>
      <c r="K25" s="35"/>
    </row>
    <row r="26" spans="2:11" x14ac:dyDescent="0.25">
      <c r="B26" s="8" t="s">
        <v>2238</v>
      </c>
      <c r="C26" s="60" t="s">
        <v>2239</v>
      </c>
      <c r="D26" s="54" t="s">
        <v>2240</v>
      </c>
      <c r="E26" s="6" t="s">
        <v>223</v>
      </c>
      <c r="F26" s="19">
        <v>42298</v>
      </c>
      <c r="G26" s="24">
        <v>251.86</v>
      </c>
      <c r="H26" s="24">
        <v>3.07</v>
      </c>
      <c r="I26" s="31"/>
      <c r="J26" s="31"/>
      <c r="K26" s="35"/>
    </row>
    <row r="27" spans="2:11" x14ac:dyDescent="0.25">
      <c r="B27" s="8" t="s">
        <v>417</v>
      </c>
      <c r="C27" s="60" t="s">
        <v>418</v>
      </c>
      <c r="D27" s="54" t="s">
        <v>419</v>
      </c>
      <c r="E27" s="6" t="s">
        <v>113</v>
      </c>
      <c r="F27" s="19">
        <v>9543</v>
      </c>
      <c r="G27" s="24">
        <v>250.23</v>
      </c>
      <c r="H27" s="24">
        <v>3.05</v>
      </c>
      <c r="I27" s="31"/>
      <c r="J27" s="31"/>
      <c r="K27" s="35"/>
    </row>
    <row r="28" spans="2:11" x14ac:dyDescent="0.25">
      <c r="B28" s="8" t="s">
        <v>2487</v>
      </c>
      <c r="C28" s="60" t="s">
        <v>2488</v>
      </c>
      <c r="D28" s="54" t="s">
        <v>2489</v>
      </c>
      <c r="E28" s="6" t="s">
        <v>596</v>
      </c>
      <c r="F28" s="19">
        <v>29550</v>
      </c>
      <c r="G28" s="24">
        <v>242.31</v>
      </c>
      <c r="H28" s="24">
        <v>2.96</v>
      </c>
      <c r="I28" s="31"/>
      <c r="J28" s="31"/>
      <c r="K28" s="35"/>
    </row>
    <row r="29" spans="2:11" x14ac:dyDescent="0.25">
      <c r="B29" s="8" t="s">
        <v>562</v>
      </c>
      <c r="C29" s="60" t="s">
        <v>563</v>
      </c>
      <c r="D29" s="54" t="s">
        <v>564</v>
      </c>
      <c r="E29" s="6" t="s">
        <v>95</v>
      </c>
      <c r="F29" s="19">
        <v>1204</v>
      </c>
      <c r="G29" s="24">
        <v>242.1</v>
      </c>
      <c r="H29" s="24">
        <v>2.95</v>
      </c>
      <c r="I29" s="31"/>
      <c r="J29" s="31"/>
      <c r="K29" s="35"/>
    </row>
    <row r="30" spans="2:11" x14ac:dyDescent="0.25">
      <c r="B30" s="8" t="s">
        <v>517</v>
      </c>
      <c r="C30" s="60" t="s">
        <v>518</v>
      </c>
      <c r="D30" s="54" t="s">
        <v>519</v>
      </c>
      <c r="E30" s="6" t="s">
        <v>128</v>
      </c>
      <c r="F30" s="19">
        <v>4738</v>
      </c>
      <c r="G30" s="24">
        <v>241.87</v>
      </c>
      <c r="H30" s="24">
        <v>2.95</v>
      </c>
      <c r="I30" s="31"/>
      <c r="J30" s="31"/>
      <c r="K30" s="35"/>
    </row>
    <row r="31" spans="2:11" x14ac:dyDescent="0.25">
      <c r="B31" s="8" t="s">
        <v>1005</v>
      </c>
      <c r="C31" s="60" t="s">
        <v>1006</v>
      </c>
      <c r="D31" s="54" t="s">
        <v>1007</v>
      </c>
      <c r="E31" s="6" t="s">
        <v>69</v>
      </c>
      <c r="F31" s="19">
        <v>4252</v>
      </c>
      <c r="G31" s="24">
        <v>237.88</v>
      </c>
      <c r="H31" s="24">
        <v>2.9</v>
      </c>
      <c r="I31" s="31"/>
      <c r="J31" s="31"/>
      <c r="K31" s="35"/>
    </row>
    <row r="32" spans="2:11" x14ac:dyDescent="0.25">
      <c r="B32" s="8" t="s">
        <v>92</v>
      </c>
      <c r="C32" s="60" t="s">
        <v>93</v>
      </c>
      <c r="D32" s="54" t="s">
        <v>94</v>
      </c>
      <c r="E32" s="6" t="s">
        <v>95</v>
      </c>
      <c r="F32" s="19">
        <v>12827</v>
      </c>
      <c r="G32" s="24">
        <v>216.48</v>
      </c>
      <c r="H32" s="24">
        <v>2.64</v>
      </c>
      <c r="I32" s="31"/>
      <c r="J32" s="31"/>
      <c r="K32" s="35"/>
    </row>
    <row r="33" spans="2:11" x14ac:dyDescent="0.25">
      <c r="B33" s="8" t="s">
        <v>2467</v>
      </c>
      <c r="C33" s="60" t="s">
        <v>2468</v>
      </c>
      <c r="D33" s="54" t="s">
        <v>2469</v>
      </c>
      <c r="E33" s="6" t="s">
        <v>128</v>
      </c>
      <c r="F33" s="19">
        <v>2162</v>
      </c>
      <c r="G33" s="24">
        <v>204.2</v>
      </c>
      <c r="H33" s="24">
        <v>2.4900000000000002</v>
      </c>
      <c r="I33" s="31"/>
      <c r="J33" s="31"/>
      <c r="K33" s="35"/>
    </row>
    <row r="34" spans="2:11" x14ac:dyDescent="0.25">
      <c r="B34" s="8" t="s">
        <v>2965</v>
      </c>
      <c r="C34" s="60" t="s">
        <v>2966</v>
      </c>
      <c r="D34" s="54" t="s">
        <v>2967</v>
      </c>
      <c r="E34" s="6" t="s">
        <v>69</v>
      </c>
      <c r="F34" s="19">
        <v>1548</v>
      </c>
      <c r="G34" s="24">
        <v>194.12</v>
      </c>
      <c r="H34" s="24">
        <v>2.37</v>
      </c>
      <c r="I34" s="31"/>
      <c r="J34" s="31"/>
      <c r="K34" s="35"/>
    </row>
    <row r="35" spans="2:11" x14ac:dyDescent="0.25">
      <c r="B35" s="8" t="s">
        <v>89</v>
      </c>
      <c r="C35" s="60" t="s">
        <v>90</v>
      </c>
      <c r="D35" s="54" t="s">
        <v>91</v>
      </c>
      <c r="E35" s="6" t="s">
        <v>69</v>
      </c>
      <c r="F35" s="19">
        <v>4261</v>
      </c>
      <c r="G35" s="24">
        <v>193.45</v>
      </c>
      <c r="H35" s="24">
        <v>2.36</v>
      </c>
      <c r="I35" s="31"/>
      <c r="J35" s="31"/>
      <c r="K35" s="35"/>
    </row>
    <row r="36" spans="2:11" x14ac:dyDescent="0.25">
      <c r="B36" s="8" t="s">
        <v>179</v>
      </c>
      <c r="C36" s="60" t="s">
        <v>180</v>
      </c>
      <c r="D36" s="54" t="s">
        <v>181</v>
      </c>
      <c r="E36" s="6" t="s">
        <v>182</v>
      </c>
      <c r="F36" s="19">
        <v>512</v>
      </c>
      <c r="G36" s="24">
        <v>183.3</v>
      </c>
      <c r="H36" s="24">
        <v>2.2400000000000002</v>
      </c>
      <c r="I36" s="31"/>
      <c r="J36" s="31"/>
      <c r="K36" s="35"/>
    </row>
    <row r="37" spans="2:11" x14ac:dyDescent="0.25">
      <c r="B37" s="8" t="s">
        <v>676</v>
      </c>
      <c r="C37" s="60" t="s">
        <v>677</v>
      </c>
      <c r="D37" s="54" t="s">
        <v>678</v>
      </c>
      <c r="E37" s="6" t="s">
        <v>80</v>
      </c>
      <c r="F37" s="19">
        <v>12211</v>
      </c>
      <c r="G37" s="24">
        <v>151.91999999999999</v>
      </c>
      <c r="H37" s="24">
        <v>1.85</v>
      </c>
      <c r="I37" s="31"/>
      <c r="J37" s="31"/>
      <c r="K37" s="35"/>
    </row>
    <row r="38" spans="2:11" x14ac:dyDescent="0.25">
      <c r="B38" s="8" t="s">
        <v>2481</v>
      </c>
      <c r="C38" s="60" t="s">
        <v>2482</v>
      </c>
      <c r="D38" s="54" t="s">
        <v>2483</v>
      </c>
      <c r="E38" s="6" t="s">
        <v>159</v>
      </c>
      <c r="F38" s="19">
        <v>5695</v>
      </c>
      <c r="G38" s="24">
        <v>141.24</v>
      </c>
      <c r="H38" s="24">
        <v>1.72</v>
      </c>
      <c r="I38" s="31"/>
      <c r="J38" s="31"/>
      <c r="K38" s="35"/>
    </row>
    <row r="39" spans="2:11" x14ac:dyDescent="0.25">
      <c r="B39" s="8" t="s">
        <v>2539</v>
      </c>
      <c r="C39" s="60" t="s">
        <v>2540</v>
      </c>
      <c r="D39" s="54" t="s">
        <v>2541</v>
      </c>
      <c r="E39" s="6" t="s">
        <v>69</v>
      </c>
      <c r="F39" s="19">
        <v>2953</v>
      </c>
      <c r="G39" s="24">
        <v>105.68</v>
      </c>
      <c r="H39" s="24">
        <v>1.29</v>
      </c>
      <c r="I39" s="31"/>
      <c r="J39" s="31"/>
      <c r="K39" s="35"/>
    </row>
    <row r="40" spans="2:11" x14ac:dyDescent="0.25">
      <c r="B40" s="8" t="s">
        <v>2507</v>
      </c>
      <c r="C40" s="60" t="s">
        <v>2508</v>
      </c>
      <c r="D40" s="54" t="s">
        <v>2509</v>
      </c>
      <c r="E40" s="6" t="s">
        <v>69</v>
      </c>
      <c r="F40" s="19">
        <v>14420</v>
      </c>
      <c r="G40" s="24">
        <v>84.36</v>
      </c>
      <c r="H40" s="24">
        <v>1.03</v>
      </c>
      <c r="I40" s="31"/>
      <c r="J40" s="31"/>
      <c r="K40" s="35"/>
    </row>
    <row r="41" spans="2:11" x14ac:dyDescent="0.25">
      <c r="C41" s="58" t="s">
        <v>199</v>
      </c>
      <c r="D41" s="54"/>
      <c r="E41" s="6"/>
      <c r="F41" s="19"/>
      <c r="G41" s="25">
        <v>8189.66</v>
      </c>
      <c r="H41" s="25">
        <v>99.91</v>
      </c>
      <c r="I41" s="31"/>
      <c r="J41" s="31"/>
      <c r="K41" s="35"/>
    </row>
    <row r="42" spans="2:11" x14ac:dyDescent="0.25">
      <c r="C42" s="57"/>
      <c r="D42" s="54"/>
      <c r="E42" s="6"/>
      <c r="F42" s="19"/>
      <c r="G42" s="24"/>
      <c r="H42" s="24"/>
      <c r="I42" s="31"/>
      <c r="J42" s="31"/>
      <c r="K42" s="35"/>
    </row>
    <row r="43" spans="2:11" x14ac:dyDescent="0.25">
      <c r="C43" s="58" t="s">
        <v>3</v>
      </c>
      <c r="D43" s="54"/>
      <c r="E43" s="6"/>
      <c r="F43" s="19"/>
      <c r="G43" s="24" t="s">
        <v>2</v>
      </c>
      <c r="H43" s="24" t="s">
        <v>2</v>
      </c>
      <c r="I43" s="31"/>
      <c r="J43" s="31"/>
      <c r="K43" s="35"/>
    </row>
    <row r="44" spans="2:11" x14ac:dyDescent="0.25">
      <c r="C44" s="57"/>
      <c r="D44" s="54"/>
      <c r="E44" s="6"/>
      <c r="F44" s="19"/>
      <c r="G44" s="24"/>
      <c r="H44" s="24"/>
      <c r="I44" s="31"/>
      <c r="J44" s="31"/>
      <c r="K44" s="35"/>
    </row>
    <row r="45" spans="2:11" x14ac:dyDescent="0.25">
      <c r="C45" s="58" t="s">
        <v>4</v>
      </c>
      <c r="D45" s="54"/>
      <c r="E45" s="6"/>
      <c r="F45" s="19"/>
      <c r="G45" s="24" t="s">
        <v>2</v>
      </c>
      <c r="H45" s="24" t="s">
        <v>2</v>
      </c>
      <c r="I45" s="31"/>
      <c r="J45" s="31"/>
      <c r="K45" s="35"/>
    </row>
    <row r="46" spans="2:11" x14ac:dyDescent="0.25">
      <c r="C46" s="57"/>
      <c r="D46" s="54"/>
      <c r="E46" s="6"/>
      <c r="F46" s="19"/>
      <c r="G46" s="24"/>
      <c r="H46" s="24"/>
      <c r="I46" s="31"/>
      <c r="J46" s="31"/>
      <c r="K46" s="35"/>
    </row>
    <row r="47" spans="2:11" x14ac:dyDescent="0.25">
      <c r="C47" s="58" t="s">
        <v>5</v>
      </c>
      <c r="D47" s="54"/>
      <c r="E47" s="6"/>
      <c r="F47" s="19"/>
      <c r="G47" s="24"/>
      <c r="H47" s="24"/>
      <c r="I47" s="31"/>
      <c r="J47" s="31"/>
      <c r="K47" s="35"/>
    </row>
    <row r="48" spans="2:11" x14ac:dyDescent="0.25">
      <c r="C48" s="57"/>
      <c r="D48" s="54"/>
      <c r="E48" s="6"/>
      <c r="F48" s="19"/>
      <c r="G48" s="24"/>
      <c r="H48" s="24"/>
      <c r="I48" s="31"/>
      <c r="J48" s="31"/>
      <c r="K48" s="35"/>
    </row>
    <row r="49" spans="3:11" x14ac:dyDescent="0.25">
      <c r="C49" s="58" t="s">
        <v>6</v>
      </c>
      <c r="D49" s="54"/>
      <c r="E49" s="6"/>
      <c r="F49" s="19"/>
      <c r="G49" s="24" t="s">
        <v>2</v>
      </c>
      <c r="H49" s="24" t="s">
        <v>2</v>
      </c>
      <c r="I49" s="31"/>
      <c r="J49" s="31"/>
      <c r="K49" s="35"/>
    </row>
    <row r="50" spans="3:11" x14ac:dyDescent="0.25">
      <c r="C50" s="57"/>
      <c r="D50" s="54"/>
      <c r="E50" s="6"/>
      <c r="F50" s="19"/>
      <c r="G50" s="24"/>
      <c r="H50" s="24"/>
      <c r="I50" s="31"/>
      <c r="J50" s="31"/>
      <c r="K50" s="35"/>
    </row>
    <row r="51" spans="3:11" x14ac:dyDescent="0.25">
      <c r="C51" s="58" t="s">
        <v>7</v>
      </c>
      <c r="D51" s="54"/>
      <c r="E51" s="6"/>
      <c r="F51" s="19"/>
      <c r="G51" s="24" t="s">
        <v>2</v>
      </c>
      <c r="H51" s="24" t="s">
        <v>2</v>
      </c>
      <c r="I51" s="31"/>
      <c r="J51" s="31"/>
      <c r="K51" s="35"/>
    </row>
    <row r="52" spans="3:11" x14ac:dyDescent="0.25">
      <c r="C52" s="57"/>
      <c r="D52" s="54"/>
      <c r="E52" s="6"/>
      <c r="F52" s="19"/>
      <c r="G52" s="24"/>
      <c r="H52" s="24"/>
      <c r="I52" s="31"/>
      <c r="J52" s="31"/>
      <c r="K52" s="35"/>
    </row>
    <row r="53" spans="3:11" x14ac:dyDescent="0.25">
      <c r="C53" s="58" t="s">
        <v>8</v>
      </c>
      <c r="D53" s="54"/>
      <c r="E53" s="6"/>
      <c r="F53" s="19"/>
      <c r="G53" s="24" t="s">
        <v>2</v>
      </c>
      <c r="H53" s="24" t="s">
        <v>2</v>
      </c>
      <c r="I53" s="31"/>
      <c r="J53" s="31"/>
      <c r="K53" s="35"/>
    </row>
    <row r="54" spans="3:11" x14ac:dyDescent="0.25">
      <c r="C54" s="57"/>
      <c r="D54" s="54"/>
      <c r="E54" s="6"/>
      <c r="F54" s="19"/>
      <c r="G54" s="24"/>
      <c r="H54" s="24"/>
      <c r="I54" s="31"/>
      <c r="J54" s="31"/>
      <c r="K54" s="35"/>
    </row>
    <row r="55" spans="3:11" x14ac:dyDescent="0.25">
      <c r="C55" s="58" t="s">
        <v>9</v>
      </c>
      <c r="D55" s="54"/>
      <c r="E55" s="6"/>
      <c r="F55" s="19"/>
      <c r="G55" s="24" t="s">
        <v>2</v>
      </c>
      <c r="H55" s="24" t="s">
        <v>2</v>
      </c>
      <c r="I55" s="31"/>
      <c r="J55" s="31"/>
      <c r="K55" s="35"/>
    </row>
    <row r="56" spans="3:11" x14ac:dyDescent="0.25">
      <c r="C56" s="57"/>
      <c r="D56" s="54"/>
      <c r="E56" s="6"/>
      <c r="F56" s="19"/>
      <c r="G56" s="24"/>
      <c r="H56" s="24"/>
      <c r="I56" s="31"/>
      <c r="J56" s="31"/>
      <c r="K56" s="35"/>
    </row>
    <row r="57" spans="3:11" x14ac:dyDescent="0.25">
      <c r="C57" s="58" t="s">
        <v>10</v>
      </c>
      <c r="D57" s="54"/>
      <c r="E57" s="6"/>
      <c r="F57" s="19"/>
      <c r="G57" s="24" t="s">
        <v>2</v>
      </c>
      <c r="H57" s="24" t="s">
        <v>2</v>
      </c>
      <c r="I57" s="31"/>
      <c r="J57" s="31"/>
      <c r="K57" s="35"/>
    </row>
    <row r="58" spans="3:11" x14ac:dyDescent="0.25">
      <c r="C58" s="57"/>
      <c r="D58" s="54"/>
      <c r="E58" s="6"/>
      <c r="F58" s="19"/>
      <c r="G58" s="24"/>
      <c r="H58" s="24"/>
      <c r="I58" s="31"/>
      <c r="J58" s="31"/>
      <c r="K58" s="35"/>
    </row>
    <row r="59" spans="3:11" x14ac:dyDescent="0.25">
      <c r="C59" s="58" t="s">
        <v>11</v>
      </c>
      <c r="D59" s="54"/>
      <c r="E59" s="6"/>
      <c r="F59" s="19"/>
      <c r="G59" s="24" t="s">
        <v>2</v>
      </c>
      <c r="H59" s="24" t="s">
        <v>2</v>
      </c>
      <c r="I59" s="31"/>
      <c r="J59" s="31"/>
      <c r="K59" s="35"/>
    </row>
    <row r="60" spans="3:11" x14ac:dyDescent="0.25">
      <c r="C60" s="57"/>
      <c r="D60" s="54"/>
      <c r="E60" s="6"/>
      <c r="F60" s="19"/>
      <c r="G60" s="24"/>
      <c r="H60" s="24"/>
      <c r="I60" s="31"/>
      <c r="J60" s="31"/>
      <c r="K60" s="35"/>
    </row>
    <row r="61" spans="3:11" x14ac:dyDescent="0.25">
      <c r="C61" s="58" t="s">
        <v>13</v>
      </c>
      <c r="D61" s="54"/>
      <c r="E61" s="6"/>
      <c r="F61" s="19"/>
      <c r="G61" s="24"/>
      <c r="H61" s="24"/>
      <c r="I61" s="31"/>
      <c r="J61" s="31"/>
      <c r="K61" s="35"/>
    </row>
    <row r="62" spans="3:11" x14ac:dyDescent="0.25">
      <c r="C62" s="57"/>
      <c r="D62" s="54"/>
      <c r="E62" s="6"/>
      <c r="F62" s="19"/>
      <c r="G62" s="24"/>
      <c r="H62" s="24"/>
      <c r="I62" s="31"/>
      <c r="J62" s="31"/>
      <c r="K62" s="35"/>
    </row>
    <row r="63" spans="3:11" x14ac:dyDescent="0.25">
      <c r="C63" s="58" t="s">
        <v>14</v>
      </c>
      <c r="D63" s="54"/>
      <c r="E63" s="6"/>
      <c r="F63" s="19"/>
      <c r="G63" s="24" t="s">
        <v>2</v>
      </c>
      <c r="H63" s="24" t="s">
        <v>2</v>
      </c>
      <c r="I63" s="31"/>
      <c r="J63" s="31"/>
      <c r="K63" s="35"/>
    </row>
    <row r="64" spans="3:11" x14ac:dyDescent="0.25">
      <c r="C64" s="57"/>
      <c r="D64" s="54"/>
      <c r="E64" s="6"/>
      <c r="F64" s="19"/>
      <c r="G64" s="24"/>
      <c r="H64" s="24"/>
      <c r="I64" s="31"/>
      <c r="J64" s="31"/>
      <c r="K64" s="35"/>
    </row>
    <row r="65" spans="1:11" x14ac:dyDescent="0.25">
      <c r="C65" s="58" t="s">
        <v>15</v>
      </c>
      <c r="D65" s="54"/>
      <c r="E65" s="6"/>
      <c r="F65" s="19"/>
      <c r="G65" s="24" t="s">
        <v>2</v>
      </c>
      <c r="H65" s="24" t="s">
        <v>2</v>
      </c>
      <c r="I65" s="31"/>
      <c r="J65" s="31"/>
      <c r="K65" s="35"/>
    </row>
    <row r="66" spans="1:11" x14ac:dyDescent="0.25">
      <c r="C66" s="57"/>
      <c r="D66" s="54"/>
      <c r="E66" s="6"/>
      <c r="F66" s="19"/>
      <c r="G66" s="24"/>
      <c r="H66" s="24"/>
      <c r="I66" s="31"/>
      <c r="J66" s="31"/>
      <c r="K66" s="35"/>
    </row>
    <row r="67" spans="1:11" x14ac:dyDescent="0.25">
      <c r="C67" s="58" t="s">
        <v>16</v>
      </c>
      <c r="D67" s="54"/>
      <c r="E67" s="6"/>
      <c r="F67" s="19"/>
      <c r="G67" s="24" t="s">
        <v>2</v>
      </c>
      <c r="H67" s="24" t="s">
        <v>2</v>
      </c>
      <c r="I67" s="31"/>
      <c r="J67" s="31"/>
      <c r="K67" s="35"/>
    </row>
    <row r="68" spans="1:11" x14ac:dyDescent="0.25">
      <c r="C68" s="57"/>
      <c r="D68" s="54"/>
      <c r="E68" s="6"/>
      <c r="F68" s="19"/>
      <c r="G68" s="24"/>
      <c r="H68" s="24"/>
      <c r="I68" s="31"/>
      <c r="J68" s="31"/>
      <c r="K68" s="35"/>
    </row>
    <row r="69" spans="1:11" x14ac:dyDescent="0.25">
      <c r="C69" s="58" t="s">
        <v>17</v>
      </c>
      <c r="D69" s="54"/>
      <c r="E69" s="6"/>
      <c r="F69" s="19"/>
      <c r="G69" s="24" t="s">
        <v>2</v>
      </c>
      <c r="H69" s="24" t="s">
        <v>2</v>
      </c>
      <c r="I69" s="31"/>
      <c r="J69" s="31"/>
      <c r="K69" s="35"/>
    </row>
    <row r="70" spans="1:11" x14ac:dyDescent="0.25">
      <c r="C70" s="57"/>
      <c r="D70" s="54"/>
      <c r="E70" s="6"/>
      <c r="F70" s="19"/>
      <c r="G70" s="24"/>
      <c r="H70" s="24"/>
      <c r="I70" s="31"/>
      <c r="J70" s="31"/>
      <c r="K70" s="35"/>
    </row>
    <row r="71" spans="1:11" x14ac:dyDescent="0.25">
      <c r="C71" s="58" t="s">
        <v>18</v>
      </c>
      <c r="D71" s="54"/>
      <c r="E71" s="6"/>
      <c r="F71" s="19"/>
      <c r="G71" s="24" t="s">
        <v>2</v>
      </c>
      <c r="H71" s="24" t="s">
        <v>2</v>
      </c>
      <c r="I71" s="31"/>
      <c r="J71" s="31"/>
      <c r="K71" s="35"/>
    </row>
    <row r="72" spans="1:11" x14ac:dyDescent="0.25">
      <c r="C72" s="57"/>
      <c r="D72" s="54"/>
      <c r="E72" s="6"/>
      <c r="F72" s="19"/>
      <c r="G72" s="24"/>
      <c r="H72" s="24"/>
      <c r="I72" s="31"/>
      <c r="J72" s="31"/>
      <c r="K72" s="35"/>
    </row>
    <row r="73" spans="1:11" x14ac:dyDescent="0.25">
      <c r="A73" s="10"/>
      <c r="B73" s="28"/>
      <c r="C73" s="58" t="s">
        <v>19</v>
      </c>
      <c r="D73" s="54"/>
      <c r="E73" s="6"/>
      <c r="F73" s="19"/>
      <c r="G73" s="24"/>
      <c r="H73" s="24"/>
      <c r="I73" s="31"/>
      <c r="J73" s="31"/>
      <c r="K73" s="35"/>
    </row>
    <row r="74" spans="1:11" x14ac:dyDescent="0.25">
      <c r="A74" s="28"/>
      <c r="B74" s="28"/>
      <c r="C74" s="58" t="s">
        <v>20</v>
      </c>
      <c r="D74" s="54"/>
      <c r="E74" s="6"/>
      <c r="F74" s="19"/>
      <c r="G74" s="24" t="s">
        <v>2</v>
      </c>
      <c r="H74" s="24" t="s">
        <v>2</v>
      </c>
      <c r="I74" s="31"/>
      <c r="J74" s="31"/>
      <c r="K74" s="35"/>
    </row>
    <row r="75" spans="1:11" x14ac:dyDescent="0.25">
      <c r="A75" s="28"/>
      <c r="B75" s="28"/>
      <c r="C75" s="58"/>
      <c r="D75" s="54"/>
      <c r="E75" s="6"/>
      <c r="F75" s="19"/>
      <c r="G75" s="24"/>
      <c r="H75" s="24"/>
      <c r="I75" s="31"/>
      <c r="J75" s="31"/>
      <c r="K75" s="35"/>
    </row>
    <row r="76" spans="1:11" x14ac:dyDescent="0.25">
      <c r="A76" s="28"/>
      <c r="B76" s="28"/>
      <c r="C76" s="58" t="s">
        <v>21</v>
      </c>
      <c r="D76" s="54"/>
      <c r="E76" s="6"/>
      <c r="F76" s="19"/>
      <c r="G76" s="24" t="s">
        <v>2</v>
      </c>
      <c r="H76" s="24" t="s">
        <v>2</v>
      </c>
      <c r="I76" s="31"/>
      <c r="J76" s="31"/>
      <c r="K76" s="35"/>
    </row>
    <row r="77" spans="1:11" x14ac:dyDescent="0.25">
      <c r="A77" s="28"/>
      <c r="B77" s="28"/>
      <c r="C77" s="58"/>
      <c r="D77" s="54"/>
      <c r="E77" s="6"/>
      <c r="F77" s="19"/>
      <c r="G77" s="24"/>
      <c r="H77" s="24"/>
      <c r="I77" s="31"/>
      <c r="J77" s="31"/>
      <c r="K77" s="35"/>
    </row>
    <row r="78" spans="1:11" x14ac:dyDescent="0.25">
      <c r="A78" s="28"/>
      <c r="B78" s="28"/>
      <c r="C78" s="58" t="s">
        <v>22</v>
      </c>
      <c r="D78" s="54"/>
      <c r="E78" s="6"/>
      <c r="F78" s="19"/>
      <c r="G78" s="24" t="s">
        <v>2</v>
      </c>
      <c r="H78" s="24" t="s">
        <v>2</v>
      </c>
      <c r="I78" s="31"/>
      <c r="J78" s="31"/>
      <c r="K78" s="35"/>
    </row>
    <row r="79" spans="1:11" x14ac:dyDescent="0.25">
      <c r="A79" s="28"/>
      <c r="B79" s="28"/>
      <c r="C79" s="58"/>
      <c r="D79" s="54"/>
      <c r="E79" s="6"/>
      <c r="F79" s="19"/>
      <c r="G79" s="24"/>
      <c r="H79" s="24"/>
      <c r="I79" s="31"/>
      <c r="J79" s="31"/>
      <c r="K79" s="35"/>
    </row>
    <row r="80" spans="1:11" x14ac:dyDescent="0.25">
      <c r="A80" s="28"/>
      <c r="B80" s="28"/>
      <c r="C80" s="58" t="s">
        <v>23</v>
      </c>
      <c r="D80" s="54"/>
      <c r="E80" s="6"/>
      <c r="F80" s="19"/>
      <c r="G80" s="24" t="s">
        <v>2</v>
      </c>
      <c r="H80" s="24" t="s">
        <v>2</v>
      </c>
      <c r="I80" s="31"/>
      <c r="J80" s="31"/>
      <c r="K80" s="35"/>
    </row>
    <row r="81" spans="1:54" x14ac:dyDescent="0.25">
      <c r="A81" s="28"/>
      <c r="B81" s="28"/>
      <c r="C81" s="58"/>
      <c r="D81" s="54"/>
      <c r="E81" s="6"/>
      <c r="F81" s="19"/>
      <c r="G81" s="24"/>
      <c r="H81" s="24"/>
      <c r="I81" s="31"/>
      <c r="J81" s="31"/>
      <c r="K81" s="35"/>
    </row>
    <row r="82" spans="1:54" x14ac:dyDescent="0.25">
      <c r="C82" s="59" t="s">
        <v>24</v>
      </c>
      <c r="D82" s="54"/>
      <c r="E82" s="6"/>
      <c r="F82" s="19"/>
      <c r="G82" s="24"/>
      <c r="H82" s="24"/>
      <c r="I82" s="31"/>
      <c r="J82" s="31"/>
      <c r="K82" s="35"/>
    </row>
    <row r="83" spans="1:54" x14ac:dyDescent="0.25">
      <c r="B83" s="8" t="s">
        <v>211</v>
      </c>
      <c r="C83" s="60" t="s">
        <v>212</v>
      </c>
      <c r="D83" s="54"/>
      <c r="E83" s="6"/>
      <c r="F83" s="19"/>
      <c r="G83" s="24">
        <v>1.62</v>
      </c>
      <c r="H83" s="24">
        <v>0.02</v>
      </c>
      <c r="I83" s="31"/>
      <c r="J83" s="31"/>
      <c r="K83" s="35"/>
    </row>
    <row r="84" spans="1:54" x14ac:dyDescent="0.25">
      <c r="C84" s="58" t="s">
        <v>199</v>
      </c>
      <c r="D84" s="54"/>
      <c r="E84" s="6"/>
      <c r="F84" s="19"/>
      <c r="G84" s="25">
        <v>1.62</v>
      </c>
      <c r="H84" s="25">
        <v>0.02</v>
      </c>
      <c r="I84" s="31"/>
      <c r="J84" s="31"/>
      <c r="K84" s="35"/>
    </row>
    <row r="85" spans="1:54" x14ac:dyDescent="0.25">
      <c r="C85" s="57"/>
      <c r="D85" s="54"/>
      <c r="E85" s="6"/>
      <c r="F85" s="19"/>
      <c r="G85" s="24"/>
      <c r="H85" s="24"/>
      <c r="I85" s="31"/>
      <c r="J85" s="31"/>
      <c r="K85" s="35"/>
    </row>
    <row r="86" spans="1:54" x14ac:dyDescent="0.25">
      <c r="A86" s="10"/>
      <c r="B86" s="28"/>
      <c r="C86" s="58" t="s">
        <v>25</v>
      </c>
      <c r="D86" s="54"/>
      <c r="E86" s="6"/>
      <c r="F86" s="19"/>
      <c r="G86" s="24"/>
      <c r="H86" s="24"/>
      <c r="I86" s="31"/>
      <c r="J86" s="31"/>
      <c r="K86" s="35"/>
    </row>
    <row r="87" spans="1:54" s="2" customFormat="1" ht="13.5" x14ac:dyDescent="0.25">
      <c r="A87" s="28"/>
      <c r="B87" s="28"/>
      <c r="C87" s="57" t="s">
        <v>4904</v>
      </c>
      <c r="D87" s="54"/>
      <c r="E87" s="6"/>
      <c r="F87" s="19"/>
      <c r="G87" s="24" t="s">
        <v>2</v>
      </c>
      <c r="H87" s="24" t="s">
        <v>2</v>
      </c>
      <c r="I87" s="31"/>
      <c r="J87" s="31"/>
      <c r="K87" s="35"/>
      <c r="L87" s="3"/>
      <c r="AI87" s="3"/>
      <c r="AV87" s="3"/>
      <c r="AX87" s="3"/>
      <c r="BB87" s="3"/>
    </row>
    <row r="88" spans="1:54" x14ac:dyDescent="0.25">
      <c r="B88" s="8"/>
      <c r="C88" s="60" t="s">
        <v>213</v>
      </c>
      <c r="D88" s="54"/>
      <c r="E88" s="6"/>
      <c r="F88" s="19"/>
      <c r="G88" s="24">
        <v>3.16</v>
      </c>
      <c r="H88" s="24">
        <v>7.0000000000000007E-2</v>
      </c>
      <c r="I88" s="31"/>
      <c r="J88" s="31"/>
      <c r="K88" s="35"/>
    </row>
    <row r="89" spans="1:54" x14ac:dyDescent="0.25">
      <c r="C89" s="58" t="s">
        <v>199</v>
      </c>
      <c r="D89" s="54"/>
      <c r="E89" s="6"/>
      <c r="F89" s="19"/>
      <c r="G89" s="25">
        <v>3.16</v>
      </c>
      <c r="H89" s="25">
        <v>7.0000000000000007E-2</v>
      </c>
      <c r="I89" s="31"/>
      <c r="J89" s="31"/>
      <c r="K89" s="35"/>
    </row>
    <row r="90" spans="1:54" x14ac:dyDescent="0.25">
      <c r="C90" s="57"/>
      <c r="D90" s="54"/>
      <c r="E90" s="6"/>
      <c r="F90" s="19"/>
      <c r="G90" s="24"/>
      <c r="H90" s="24"/>
      <c r="I90" s="31"/>
      <c r="J90" s="31"/>
      <c r="K90" s="35"/>
    </row>
    <row r="91" spans="1:54" x14ac:dyDescent="0.25">
      <c r="C91" s="61" t="s">
        <v>214</v>
      </c>
      <c r="D91" s="55"/>
      <c r="E91" s="5"/>
      <c r="F91" s="20"/>
      <c r="G91" s="26">
        <v>8194.44</v>
      </c>
      <c r="H91" s="26">
        <v>99.999999999999986</v>
      </c>
      <c r="I91" s="32"/>
      <c r="J91" s="32"/>
      <c r="K91" s="36"/>
    </row>
    <row r="94" spans="1:54" x14ac:dyDescent="0.25">
      <c r="C94" s="1" t="s">
        <v>215</v>
      </c>
    </row>
    <row r="95" spans="1:54" x14ac:dyDescent="0.25">
      <c r="C95" s="37" t="s">
        <v>216</v>
      </c>
      <c r="D95" s="37"/>
      <c r="E95" s="37"/>
      <c r="F95" s="37"/>
      <c r="G95" s="37"/>
      <c r="H95" s="37"/>
      <c r="I95" s="37"/>
      <c r="J95" s="37"/>
      <c r="K95" s="37"/>
    </row>
    <row r="96" spans="1:54" x14ac:dyDescent="0.25">
      <c r="C96" s="2" t="s">
        <v>217</v>
      </c>
    </row>
    <row r="97" spans="1:256" x14ac:dyDescent="0.25">
      <c r="C97" s="2" t="s">
        <v>218</v>
      </c>
    </row>
    <row r="98" spans="1:256" ht="30" customHeight="1" x14ac:dyDescent="0.25">
      <c r="C98" s="204" t="s">
        <v>219</v>
      </c>
      <c r="D98" s="205"/>
      <c r="E98" s="205"/>
      <c r="F98" s="205"/>
      <c r="G98" s="205"/>
      <c r="H98" s="205"/>
      <c r="I98" s="205"/>
      <c r="J98" s="205"/>
      <c r="K98" s="205"/>
    </row>
    <row r="99" spans="1:256" x14ac:dyDescent="0.25">
      <c r="C99" s="2" t="s">
        <v>220</v>
      </c>
    </row>
    <row r="101" spans="1:256" x14ac:dyDescent="0.25">
      <c r="C101" s="2" t="s">
        <v>5065</v>
      </c>
      <c r="E101" s="2" t="s">
        <v>2</v>
      </c>
    </row>
    <row r="103" spans="1:256" x14ac:dyDescent="0.25">
      <c r="C103" s="2" t="s">
        <v>5066</v>
      </c>
      <c r="E103" s="2" t="s">
        <v>2</v>
      </c>
    </row>
    <row r="105" spans="1:256" x14ac:dyDescent="0.25">
      <c r="C105" s="2" t="s">
        <v>5173</v>
      </c>
    </row>
    <row r="107" spans="1:256" x14ac:dyDescent="0.25">
      <c r="C107" s="2" t="s">
        <v>5174</v>
      </c>
    </row>
    <row r="108" spans="1:256" s="83" customFormat="1" ht="35.25" customHeight="1" x14ac:dyDescent="0.25">
      <c r="A108" s="79"/>
      <c r="B108" s="79"/>
      <c r="C108" s="84" t="s">
        <v>5072</v>
      </c>
      <c r="D108" s="88" t="s">
        <v>5073</v>
      </c>
      <c r="E108" s="88" t="s">
        <v>5074</v>
      </c>
      <c r="F108" s="80"/>
      <c r="G108" s="81"/>
      <c r="H108" s="81"/>
      <c r="I108" s="81"/>
      <c r="J108" s="81"/>
      <c r="K108" s="82"/>
      <c r="L108" s="82"/>
      <c r="M108" s="79"/>
      <c r="N108" s="79"/>
      <c r="O108" s="79"/>
      <c r="P108" s="79"/>
      <c r="Q108" s="79"/>
      <c r="R108" s="79"/>
      <c r="S108" s="79"/>
      <c r="T108" s="79"/>
      <c r="U108" s="79"/>
      <c r="V108" s="79"/>
      <c r="W108" s="79"/>
      <c r="X108" s="79"/>
      <c r="Y108" s="79"/>
      <c r="Z108" s="79"/>
      <c r="AA108" s="79"/>
      <c r="AB108" s="79"/>
      <c r="AC108" s="79"/>
      <c r="AD108" s="79"/>
      <c r="AE108" s="79"/>
      <c r="AF108" s="79"/>
      <c r="AG108" s="79"/>
      <c r="AH108" s="79"/>
      <c r="AI108" s="82"/>
      <c r="AJ108" s="79"/>
      <c r="AK108" s="79"/>
      <c r="AL108" s="79"/>
      <c r="AM108" s="79"/>
      <c r="AN108" s="79"/>
      <c r="AO108" s="79"/>
      <c r="AP108" s="79"/>
      <c r="AQ108" s="79"/>
      <c r="AR108" s="79"/>
      <c r="AS108" s="79"/>
      <c r="AT108" s="79"/>
      <c r="AU108" s="79"/>
      <c r="AV108" s="82"/>
      <c r="AW108" s="79"/>
      <c r="AX108" s="82"/>
      <c r="AY108" s="79"/>
      <c r="AZ108" s="79"/>
      <c r="BA108" s="79"/>
      <c r="BB108" s="82"/>
      <c r="BC108" s="79"/>
      <c r="BD108" s="79"/>
      <c r="BE108" s="79"/>
      <c r="BF108" s="79"/>
      <c r="BG108" s="79"/>
      <c r="BH108" s="79"/>
      <c r="BI108" s="79"/>
      <c r="BJ108" s="79"/>
      <c r="BK108" s="79"/>
      <c r="BL108" s="79"/>
      <c r="BM108" s="79"/>
      <c r="BN108" s="79"/>
      <c r="BO108" s="79"/>
      <c r="BP108" s="79"/>
      <c r="BQ108" s="79"/>
      <c r="BR108" s="79"/>
      <c r="BS108" s="79"/>
      <c r="BT108" s="79"/>
      <c r="BU108" s="79"/>
      <c r="BV108" s="79"/>
      <c r="BW108" s="79"/>
      <c r="BX108" s="79"/>
      <c r="BY108" s="79"/>
      <c r="BZ108" s="79"/>
      <c r="CA108" s="79"/>
      <c r="CB108" s="79"/>
      <c r="CC108" s="79"/>
      <c r="CD108" s="79"/>
      <c r="CE108" s="79"/>
      <c r="CF108" s="79"/>
      <c r="CG108" s="79"/>
      <c r="CH108" s="79"/>
      <c r="CI108" s="79"/>
      <c r="CJ108" s="79"/>
      <c r="CK108" s="79"/>
      <c r="CL108" s="79"/>
      <c r="CM108" s="79"/>
      <c r="CN108" s="79"/>
      <c r="CO108" s="79"/>
      <c r="CP108" s="79"/>
      <c r="CQ108" s="79"/>
      <c r="CR108" s="79"/>
      <c r="CS108" s="79"/>
      <c r="CT108" s="79"/>
      <c r="CU108" s="79"/>
      <c r="CV108" s="79"/>
      <c r="CW108" s="79"/>
      <c r="CX108" s="79"/>
      <c r="CY108" s="79"/>
      <c r="CZ108" s="79"/>
      <c r="DA108" s="79"/>
      <c r="DB108" s="79"/>
      <c r="DC108" s="79"/>
      <c r="DD108" s="79"/>
      <c r="DE108" s="79"/>
      <c r="DF108" s="79"/>
      <c r="DG108" s="79"/>
      <c r="DH108" s="79"/>
      <c r="DI108" s="79"/>
      <c r="DJ108" s="79"/>
      <c r="DK108" s="79"/>
      <c r="DL108" s="79"/>
      <c r="DM108" s="79"/>
      <c r="DN108" s="79"/>
      <c r="DO108" s="79"/>
      <c r="DP108" s="79"/>
      <c r="DQ108" s="79"/>
      <c r="DR108" s="79"/>
      <c r="DS108" s="79"/>
      <c r="DT108" s="79"/>
      <c r="DU108" s="79"/>
      <c r="DV108" s="79"/>
      <c r="DW108" s="79"/>
      <c r="DX108" s="79"/>
      <c r="DY108" s="79"/>
      <c r="DZ108" s="79"/>
      <c r="EA108" s="79"/>
      <c r="EB108" s="79"/>
      <c r="EC108" s="79"/>
      <c r="ED108" s="79"/>
      <c r="EE108" s="79"/>
      <c r="EF108" s="79"/>
      <c r="EG108" s="79"/>
      <c r="EH108" s="79"/>
      <c r="EI108" s="79"/>
      <c r="EJ108" s="79"/>
      <c r="EK108" s="79"/>
      <c r="EL108" s="79"/>
      <c r="EM108" s="79"/>
      <c r="EN108" s="79"/>
      <c r="EO108" s="79"/>
      <c r="EP108" s="79"/>
      <c r="EQ108" s="79"/>
      <c r="ER108" s="79"/>
      <c r="ES108" s="79"/>
      <c r="ET108" s="79"/>
      <c r="EU108" s="79"/>
      <c r="EV108" s="79"/>
      <c r="EW108" s="79"/>
      <c r="EX108" s="79"/>
      <c r="EY108" s="79"/>
      <c r="EZ108" s="79"/>
      <c r="FA108" s="79"/>
      <c r="FB108" s="79"/>
      <c r="FC108" s="79"/>
      <c r="FD108" s="79"/>
      <c r="FE108" s="79"/>
      <c r="FF108" s="79"/>
      <c r="FG108" s="79"/>
      <c r="FH108" s="79"/>
      <c r="FI108" s="79"/>
      <c r="FJ108" s="79"/>
      <c r="FK108" s="79"/>
      <c r="FL108" s="79"/>
      <c r="FM108" s="79"/>
      <c r="FN108" s="79"/>
      <c r="FO108" s="79"/>
      <c r="FP108" s="79"/>
      <c r="FQ108" s="79"/>
      <c r="FR108" s="79"/>
      <c r="FS108" s="79"/>
      <c r="FT108" s="79"/>
      <c r="FU108" s="79"/>
      <c r="FV108" s="79"/>
      <c r="FW108" s="79"/>
      <c r="FX108" s="79"/>
      <c r="FY108" s="79"/>
      <c r="FZ108" s="79"/>
      <c r="GA108" s="79"/>
      <c r="GB108" s="79"/>
      <c r="GC108" s="79"/>
      <c r="GD108" s="79"/>
      <c r="GE108" s="79"/>
      <c r="GF108" s="79"/>
      <c r="GG108" s="79"/>
      <c r="GH108" s="79"/>
      <c r="GI108" s="79"/>
      <c r="GJ108" s="79"/>
      <c r="GK108" s="79"/>
      <c r="GL108" s="79"/>
      <c r="GM108" s="79"/>
      <c r="GN108" s="79"/>
      <c r="GO108" s="79"/>
      <c r="GP108" s="79"/>
      <c r="GQ108" s="79"/>
      <c r="GR108" s="79"/>
      <c r="GS108" s="79"/>
      <c r="GT108" s="79"/>
      <c r="GU108" s="79"/>
      <c r="GV108" s="79"/>
      <c r="GW108" s="79"/>
      <c r="GX108" s="79"/>
      <c r="GY108" s="79"/>
      <c r="GZ108" s="79"/>
      <c r="HA108" s="79"/>
      <c r="HB108" s="79"/>
      <c r="HC108" s="79"/>
      <c r="HD108" s="79"/>
      <c r="HE108" s="79"/>
      <c r="HF108" s="79"/>
      <c r="HG108" s="79"/>
      <c r="HH108" s="79"/>
      <c r="HI108" s="79"/>
      <c r="HJ108" s="79"/>
      <c r="HK108" s="79"/>
      <c r="HL108" s="79"/>
      <c r="HM108" s="79"/>
      <c r="HN108" s="79"/>
      <c r="HO108" s="79"/>
      <c r="HP108" s="79"/>
      <c r="HQ108" s="79"/>
      <c r="HR108" s="79"/>
      <c r="HS108" s="79"/>
      <c r="HT108" s="79"/>
      <c r="HU108" s="79"/>
      <c r="HV108" s="79"/>
      <c r="HW108" s="79"/>
      <c r="HX108" s="79"/>
      <c r="HY108" s="79"/>
      <c r="HZ108" s="79"/>
      <c r="IA108" s="79"/>
      <c r="IB108" s="79"/>
      <c r="IC108" s="79"/>
      <c r="ID108" s="79"/>
      <c r="IE108" s="79"/>
      <c r="IF108" s="79"/>
      <c r="IG108" s="79"/>
      <c r="IH108" s="79"/>
      <c r="II108" s="79"/>
      <c r="IJ108" s="79"/>
      <c r="IK108" s="79"/>
      <c r="IL108" s="79"/>
      <c r="IM108" s="79"/>
      <c r="IN108" s="79"/>
      <c r="IO108" s="79"/>
      <c r="IP108" s="79"/>
      <c r="IQ108" s="79"/>
      <c r="IR108" s="79"/>
      <c r="IS108" s="79"/>
      <c r="IT108" s="79"/>
      <c r="IU108" s="79"/>
      <c r="IV108" s="79"/>
    </row>
    <row r="109" spans="1:256" s="83" customFormat="1" x14ac:dyDescent="0.25">
      <c r="A109" s="79"/>
      <c r="B109" s="79"/>
      <c r="C109" s="85" t="s">
        <v>5109</v>
      </c>
      <c r="D109" s="90">
        <v>225.2157</v>
      </c>
      <c r="E109" s="90">
        <v>224.8674</v>
      </c>
      <c r="F109" s="80"/>
      <c r="G109" s="81"/>
      <c r="H109" s="81"/>
      <c r="I109" s="81"/>
      <c r="J109" s="81"/>
      <c r="K109" s="82"/>
      <c r="L109" s="82"/>
      <c r="M109" s="79"/>
      <c r="N109" s="79"/>
      <c r="O109" s="79"/>
      <c r="P109" s="79"/>
      <c r="Q109" s="79"/>
      <c r="R109" s="79"/>
      <c r="S109" s="79"/>
      <c r="T109" s="79"/>
      <c r="U109" s="79"/>
      <c r="V109" s="79"/>
      <c r="W109" s="79"/>
      <c r="X109" s="79"/>
      <c r="Y109" s="79"/>
      <c r="Z109" s="79"/>
      <c r="AA109" s="79"/>
      <c r="AB109" s="79"/>
      <c r="AC109" s="79"/>
      <c r="AD109" s="79"/>
      <c r="AE109" s="79"/>
      <c r="AF109" s="79"/>
      <c r="AG109" s="79"/>
      <c r="AH109" s="79"/>
      <c r="AI109" s="82"/>
      <c r="AJ109" s="79"/>
      <c r="AK109" s="79"/>
      <c r="AL109" s="79"/>
      <c r="AM109" s="79"/>
      <c r="AN109" s="79"/>
      <c r="AO109" s="79"/>
      <c r="AP109" s="79"/>
      <c r="AQ109" s="79"/>
      <c r="AR109" s="79"/>
      <c r="AS109" s="79"/>
      <c r="AT109" s="79"/>
      <c r="AU109" s="79"/>
      <c r="AV109" s="82"/>
      <c r="AW109" s="79"/>
      <c r="AX109" s="82"/>
      <c r="AY109" s="79"/>
      <c r="AZ109" s="79"/>
      <c r="BA109" s="79"/>
      <c r="BB109" s="82"/>
      <c r="BC109" s="79"/>
      <c r="BD109" s="79"/>
      <c r="BE109" s="79"/>
      <c r="BF109" s="79"/>
      <c r="BG109" s="79"/>
      <c r="BH109" s="79"/>
      <c r="BI109" s="79"/>
      <c r="BJ109" s="79"/>
      <c r="BK109" s="79"/>
      <c r="BL109" s="79"/>
      <c r="BM109" s="79"/>
      <c r="BN109" s="79"/>
      <c r="BO109" s="79"/>
      <c r="BP109" s="79"/>
      <c r="BQ109" s="79"/>
      <c r="BR109" s="79"/>
      <c r="BS109" s="79"/>
      <c r="BT109" s="79"/>
      <c r="BU109" s="79"/>
      <c r="BV109" s="79"/>
      <c r="BW109" s="79"/>
      <c r="BX109" s="79"/>
      <c r="BY109" s="79"/>
      <c r="BZ109" s="79"/>
      <c r="CA109" s="79"/>
      <c r="CB109" s="79"/>
      <c r="CC109" s="79"/>
      <c r="CD109" s="79"/>
      <c r="CE109" s="79"/>
      <c r="CF109" s="79"/>
      <c r="CG109" s="79"/>
      <c r="CH109" s="79"/>
      <c r="CI109" s="79"/>
      <c r="CJ109" s="79"/>
      <c r="CK109" s="79"/>
      <c r="CL109" s="79"/>
      <c r="CM109" s="79"/>
      <c r="CN109" s="79"/>
      <c r="CO109" s="79"/>
      <c r="CP109" s="79"/>
      <c r="CQ109" s="79"/>
      <c r="CR109" s="79"/>
      <c r="CS109" s="79"/>
      <c r="CT109" s="79"/>
      <c r="CU109" s="79"/>
      <c r="CV109" s="79"/>
      <c r="CW109" s="79"/>
      <c r="CX109" s="79"/>
      <c r="CY109" s="79"/>
      <c r="CZ109" s="79"/>
      <c r="DA109" s="79"/>
      <c r="DB109" s="79"/>
      <c r="DC109" s="79"/>
      <c r="DD109" s="79"/>
      <c r="DE109" s="79"/>
      <c r="DF109" s="79"/>
      <c r="DG109" s="79"/>
      <c r="DH109" s="79"/>
      <c r="DI109" s="79"/>
      <c r="DJ109" s="79"/>
      <c r="DK109" s="79"/>
      <c r="DL109" s="79"/>
      <c r="DM109" s="79"/>
      <c r="DN109" s="79"/>
      <c r="DO109" s="79"/>
      <c r="DP109" s="79"/>
      <c r="DQ109" s="79"/>
      <c r="DR109" s="79"/>
      <c r="DS109" s="79"/>
      <c r="DT109" s="79"/>
      <c r="DU109" s="79"/>
      <c r="DV109" s="79"/>
      <c r="DW109" s="79"/>
      <c r="DX109" s="79"/>
      <c r="DY109" s="79"/>
      <c r="DZ109" s="79"/>
      <c r="EA109" s="79"/>
      <c r="EB109" s="79"/>
      <c r="EC109" s="79"/>
      <c r="ED109" s="79"/>
      <c r="EE109" s="79"/>
      <c r="EF109" s="79"/>
      <c r="EG109" s="79"/>
      <c r="EH109" s="79"/>
      <c r="EI109" s="79"/>
      <c r="EJ109" s="79"/>
      <c r="EK109" s="79"/>
      <c r="EL109" s="79"/>
      <c r="EM109" s="79"/>
      <c r="EN109" s="79"/>
      <c r="EO109" s="79"/>
      <c r="EP109" s="79"/>
      <c r="EQ109" s="79"/>
      <c r="ER109" s="79"/>
      <c r="ES109" s="79"/>
      <c r="ET109" s="79"/>
      <c r="EU109" s="79"/>
      <c r="EV109" s="79"/>
      <c r="EW109" s="79"/>
      <c r="EX109" s="79"/>
      <c r="EY109" s="79"/>
      <c r="EZ109" s="79"/>
      <c r="FA109" s="79"/>
      <c r="FB109" s="79"/>
      <c r="FC109" s="79"/>
      <c r="FD109" s="79"/>
      <c r="FE109" s="79"/>
      <c r="FF109" s="79"/>
      <c r="FG109" s="79"/>
      <c r="FH109" s="79"/>
      <c r="FI109" s="79"/>
      <c r="FJ109" s="79"/>
      <c r="FK109" s="79"/>
      <c r="FL109" s="79"/>
      <c r="FM109" s="79"/>
      <c r="FN109" s="79"/>
      <c r="FO109" s="79"/>
      <c r="FP109" s="79"/>
      <c r="FQ109" s="79"/>
      <c r="FR109" s="79"/>
      <c r="FS109" s="79"/>
      <c r="FT109" s="79"/>
      <c r="FU109" s="79"/>
      <c r="FV109" s="79"/>
      <c r="FW109" s="79"/>
      <c r="FX109" s="79"/>
      <c r="FY109" s="79"/>
      <c r="FZ109" s="79"/>
      <c r="GA109" s="79"/>
      <c r="GB109" s="79"/>
      <c r="GC109" s="79"/>
      <c r="GD109" s="79"/>
      <c r="GE109" s="79"/>
      <c r="GF109" s="79"/>
      <c r="GG109" s="79"/>
      <c r="GH109" s="79"/>
      <c r="GI109" s="79"/>
      <c r="GJ109" s="79"/>
      <c r="GK109" s="79"/>
      <c r="GL109" s="79"/>
      <c r="GM109" s="79"/>
      <c r="GN109" s="79"/>
      <c r="GO109" s="79"/>
      <c r="GP109" s="79"/>
      <c r="GQ109" s="79"/>
      <c r="GR109" s="79"/>
      <c r="GS109" s="79"/>
      <c r="GT109" s="79"/>
      <c r="GU109" s="79"/>
      <c r="GV109" s="79"/>
      <c r="GW109" s="79"/>
      <c r="GX109" s="79"/>
      <c r="GY109" s="79"/>
      <c r="GZ109" s="79"/>
      <c r="HA109" s="79"/>
      <c r="HB109" s="79"/>
      <c r="HC109" s="79"/>
      <c r="HD109" s="79"/>
      <c r="HE109" s="79"/>
      <c r="HF109" s="79"/>
      <c r="HG109" s="79"/>
      <c r="HH109" s="79"/>
      <c r="HI109" s="79"/>
      <c r="HJ109" s="79"/>
      <c r="HK109" s="79"/>
      <c r="HL109" s="79"/>
      <c r="HM109" s="79"/>
      <c r="HN109" s="79"/>
      <c r="HO109" s="79"/>
      <c r="HP109" s="79"/>
      <c r="HQ109" s="79"/>
      <c r="HR109" s="79"/>
      <c r="HS109" s="79"/>
      <c r="HT109" s="79"/>
      <c r="HU109" s="79"/>
      <c r="HV109" s="79"/>
      <c r="HW109" s="79"/>
      <c r="HX109" s="79"/>
      <c r="HY109" s="79"/>
      <c r="HZ109" s="79"/>
      <c r="IA109" s="79"/>
      <c r="IB109" s="79"/>
      <c r="IC109" s="79"/>
      <c r="ID109" s="79"/>
      <c r="IE109" s="79"/>
      <c r="IF109" s="79"/>
      <c r="IG109" s="79"/>
      <c r="IH109" s="79"/>
      <c r="II109" s="79"/>
      <c r="IJ109" s="79"/>
      <c r="IK109" s="79"/>
      <c r="IL109" s="79"/>
      <c r="IM109" s="79"/>
      <c r="IN109" s="79"/>
      <c r="IO109" s="79"/>
      <c r="IP109" s="79"/>
      <c r="IQ109" s="79"/>
      <c r="IR109" s="79"/>
      <c r="IS109" s="79"/>
      <c r="IT109" s="79"/>
      <c r="IU109" s="79"/>
      <c r="IV109" s="79"/>
    </row>
    <row r="111" spans="1:256" x14ac:dyDescent="0.25">
      <c r="C111" s="2" t="s">
        <v>5175</v>
      </c>
      <c r="E111" s="2" t="s">
        <v>2</v>
      </c>
    </row>
    <row r="113" spans="3:5" x14ac:dyDescent="0.25">
      <c r="C113" s="2" t="s">
        <v>5176</v>
      </c>
      <c r="E113" s="2" t="s">
        <v>2</v>
      </c>
    </row>
    <row r="115" spans="3:5" x14ac:dyDescent="0.25">
      <c r="C115" s="2" t="s">
        <v>5067</v>
      </c>
      <c r="E115" s="2" t="s">
        <v>2</v>
      </c>
    </row>
    <row r="117" spans="3:5" x14ac:dyDescent="0.25">
      <c r="C117" s="2" t="s">
        <v>5068</v>
      </c>
      <c r="E117" s="2" t="s">
        <v>2</v>
      </c>
    </row>
    <row r="119" spans="3:5" x14ac:dyDescent="0.25">
      <c r="C119" s="2" t="s">
        <v>5069</v>
      </c>
      <c r="E119" s="96">
        <v>0.31853238982122856</v>
      </c>
    </row>
    <row r="121" spans="3:5" x14ac:dyDescent="0.25">
      <c r="C121" s="2" t="s">
        <v>5071</v>
      </c>
      <c r="E121" s="97" t="s">
        <v>5070</v>
      </c>
    </row>
    <row r="123" spans="3:5" x14ac:dyDescent="0.25">
      <c r="C123" s="2" t="s">
        <v>5177</v>
      </c>
      <c r="E123" s="2" t="s">
        <v>2</v>
      </c>
    </row>
    <row r="125" spans="3:5" x14ac:dyDescent="0.25">
      <c r="C125" s="2" t="s">
        <v>5116</v>
      </c>
    </row>
    <row r="127" spans="3:5" x14ac:dyDescent="0.25">
      <c r="C127" s="1" t="s">
        <v>5348</v>
      </c>
      <c r="E127" s="202" t="s">
        <v>5349</v>
      </c>
    </row>
    <row r="128" spans="3:5" x14ac:dyDescent="0.25">
      <c r="E128" s="2" t="s">
        <v>5388</v>
      </c>
    </row>
  </sheetData>
  <mergeCells count="1">
    <mergeCell ref="C98:K98"/>
  </mergeCells>
  <hyperlinks>
    <hyperlink ref="J2" location="'Index'!A1" display="'Index'!A1" xr:uid="{20960B0A-23AF-4E03-897D-55A70DC6FDEA}"/>
  </hyperlinks>
  <pageMargins left="0.7" right="0.7" top="0.75" bottom="0.75" header="0.3" footer="0.3"/>
  <pageSetup orientation="portrait" horizontalDpi="4294967293"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791D5-2179-4AD3-A554-66996F2511E9}">
  <sheetPr codeName="Sheet1"/>
  <dimension ref="A1:IV256"/>
  <sheetViews>
    <sheetView showGridLines="0" zoomScale="90" zoomScaleNormal="90" workbookViewId="0">
      <pane ySplit="6" topLeftCell="A237"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2968</v>
      </c>
      <c r="J2" s="38" t="s">
        <v>4498</v>
      </c>
    </row>
    <row r="3" spans="1:54" ht="16.5" x14ac:dyDescent="0.3">
      <c r="C3" s="1" t="s">
        <v>28</v>
      </c>
      <c r="D3" s="21" t="s">
        <v>2969</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A16" s="10"/>
      <c r="B16" s="28"/>
      <c r="C16" s="58" t="s">
        <v>5</v>
      </c>
      <c r="D16" s="54"/>
      <c r="E16" s="6"/>
      <c r="F16" s="19"/>
      <c r="G16" s="24"/>
      <c r="H16" s="24"/>
      <c r="I16" s="31"/>
      <c r="J16" s="31"/>
      <c r="K16" s="35"/>
    </row>
    <row r="17" spans="2:11" x14ac:dyDescent="0.25">
      <c r="C17" s="59" t="s">
        <v>6</v>
      </c>
      <c r="D17" s="54"/>
      <c r="E17" s="6"/>
      <c r="F17" s="19"/>
      <c r="G17" s="24"/>
      <c r="H17" s="24"/>
      <c r="I17" s="31"/>
      <c r="J17" s="31"/>
      <c r="K17" s="35"/>
    </row>
    <row r="18" spans="2:11" x14ac:dyDescent="0.25">
      <c r="C18" s="59" t="s">
        <v>687</v>
      </c>
      <c r="D18" s="54"/>
      <c r="E18" s="6"/>
      <c r="F18" s="19"/>
      <c r="G18" s="24"/>
      <c r="H18" s="24"/>
      <c r="I18" s="31"/>
      <c r="J18" s="31"/>
      <c r="K18" s="35"/>
    </row>
    <row r="19" spans="2:11" x14ac:dyDescent="0.25">
      <c r="B19" s="8" t="s">
        <v>787</v>
      </c>
      <c r="C19" s="60" t="s">
        <v>53</v>
      </c>
      <c r="D19" s="54" t="s">
        <v>788</v>
      </c>
      <c r="E19" s="6" t="s">
        <v>702</v>
      </c>
      <c r="F19" s="19">
        <v>112500</v>
      </c>
      <c r="G19" s="24">
        <v>112405.95</v>
      </c>
      <c r="H19" s="24">
        <v>5.08</v>
      </c>
      <c r="I19" s="31">
        <v>7.6798999999999999</v>
      </c>
      <c r="J19" s="31"/>
      <c r="K19" s="35" t="s">
        <v>691</v>
      </c>
    </row>
    <row r="20" spans="2:11" x14ac:dyDescent="0.25">
      <c r="B20" s="8" t="s">
        <v>1713</v>
      </c>
      <c r="C20" s="60" t="s">
        <v>848</v>
      </c>
      <c r="D20" s="54" t="s">
        <v>1714</v>
      </c>
      <c r="E20" s="6" t="s">
        <v>1228</v>
      </c>
      <c r="F20" s="19">
        <v>94000</v>
      </c>
      <c r="G20" s="24">
        <v>92575.81</v>
      </c>
      <c r="H20" s="24">
        <v>4.18</v>
      </c>
      <c r="I20" s="31">
        <v>7.71</v>
      </c>
      <c r="J20" s="31"/>
      <c r="K20" s="35" t="s">
        <v>691</v>
      </c>
    </row>
    <row r="21" spans="2:11" x14ac:dyDescent="0.25">
      <c r="B21" s="8" t="s">
        <v>2970</v>
      </c>
      <c r="C21" s="60" t="s">
        <v>2971</v>
      </c>
      <c r="D21" s="54" t="s">
        <v>2972</v>
      </c>
      <c r="E21" s="6" t="s">
        <v>702</v>
      </c>
      <c r="F21" s="19">
        <v>83000</v>
      </c>
      <c r="G21" s="24">
        <v>83576.27</v>
      </c>
      <c r="H21" s="24">
        <v>3.78</v>
      </c>
      <c r="I21" s="31">
        <v>7.8445999999999998</v>
      </c>
      <c r="J21" s="31"/>
      <c r="K21" s="35" t="s">
        <v>691</v>
      </c>
    </row>
    <row r="22" spans="2:11" x14ac:dyDescent="0.25">
      <c r="B22" s="8" t="s">
        <v>2666</v>
      </c>
      <c r="C22" s="60" t="s">
        <v>71</v>
      </c>
      <c r="D22" s="54" t="s">
        <v>2667</v>
      </c>
      <c r="E22" s="6" t="s">
        <v>2668</v>
      </c>
      <c r="F22" s="19">
        <v>67500</v>
      </c>
      <c r="G22" s="24">
        <v>67197.8</v>
      </c>
      <c r="H22" s="24">
        <v>3.04</v>
      </c>
      <c r="I22" s="31">
        <v>7.4550000000000001</v>
      </c>
      <c r="J22" s="31"/>
      <c r="K22" s="35" t="s">
        <v>691</v>
      </c>
    </row>
    <row r="23" spans="2:11" x14ac:dyDescent="0.25">
      <c r="B23" s="8" t="s">
        <v>2973</v>
      </c>
      <c r="C23" s="60" t="s">
        <v>732</v>
      </c>
      <c r="D23" s="54" t="s">
        <v>2974</v>
      </c>
      <c r="E23" s="6" t="s">
        <v>702</v>
      </c>
      <c r="F23" s="19">
        <v>57500</v>
      </c>
      <c r="G23" s="24">
        <v>57559.57</v>
      </c>
      <c r="H23" s="24">
        <v>2.6</v>
      </c>
      <c r="I23" s="31">
        <v>7.4775999999999998</v>
      </c>
      <c r="J23" s="31"/>
      <c r="K23" s="35" t="s">
        <v>691</v>
      </c>
    </row>
    <row r="24" spans="2:11" x14ac:dyDescent="0.25">
      <c r="B24" s="8" t="s">
        <v>2975</v>
      </c>
      <c r="C24" s="60" t="s">
        <v>2976</v>
      </c>
      <c r="D24" s="54" t="s">
        <v>2977</v>
      </c>
      <c r="E24" s="6" t="s">
        <v>702</v>
      </c>
      <c r="F24" s="19">
        <v>56000</v>
      </c>
      <c r="G24" s="24">
        <v>55722.97</v>
      </c>
      <c r="H24" s="24">
        <v>2.52</v>
      </c>
      <c r="I24" s="31">
        <v>7.9854000000000003</v>
      </c>
      <c r="J24" s="31"/>
      <c r="K24" s="35" t="s">
        <v>691</v>
      </c>
    </row>
    <row r="25" spans="2:11" x14ac:dyDescent="0.25">
      <c r="B25" s="8" t="s">
        <v>2693</v>
      </c>
      <c r="C25" s="60" t="s">
        <v>760</v>
      </c>
      <c r="D25" s="54" t="s">
        <v>2694</v>
      </c>
      <c r="E25" s="6" t="s">
        <v>702</v>
      </c>
      <c r="F25" s="19">
        <v>49000</v>
      </c>
      <c r="G25" s="24">
        <v>48575.61</v>
      </c>
      <c r="H25" s="24">
        <v>2.19</v>
      </c>
      <c r="I25" s="31">
        <v>8.1598000000000006</v>
      </c>
      <c r="J25" s="31"/>
      <c r="K25" s="35" t="s">
        <v>691</v>
      </c>
    </row>
    <row r="26" spans="2:11" x14ac:dyDescent="0.25">
      <c r="B26" s="8" t="s">
        <v>2652</v>
      </c>
      <c r="C26" s="60" t="s">
        <v>1375</v>
      </c>
      <c r="D26" s="54" t="s">
        <v>2653</v>
      </c>
      <c r="E26" s="6" t="s">
        <v>702</v>
      </c>
      <c r="F26" s="19">
        <v>45000</v>
      </c>
      <c r="G26" s="24">
        <v>45102.239999999998</v>
      </c>
      <c r="H26" s="24">
        <v>2.04</v>
      </c>
      <c r="I26" s="31">
        <v>7.7599</v>
      </c>
      <c r="J26" s="31"/>
      <c r="K26" s="35" t="s">
        <v>691</v>
      </c>
    </row>
    <row r="27" spans="2:11" x14ac:dyDescent="0.25">
      <c r="B27" s="8" t="s">
        <v>2978</v>
      </c>
      <c r="C27" s="60" t="s">
        <v>700</v>
      </c>
      <c r="D27" s="54" t="s">
        <v>2979</v>
      </c>
      <c r="E27" s="6" t="s">
        <v>702</v>
      </c>
      <c r="F27" s="19">
        <v>38750</v>
      </c>
      <c r="G27" s="24">
        <v>38890.9</v>
      </c>
      <c r="H27" s="24">
        <v>1.76</v>
      </c>
      <c r="I27" s="31">
        <v>7.5650500000000003</v>
      </c>
      <c r="J27" s="31"/>
      <c r="K27" s="35" t="s">
        <v>691</v>
      </c>
    </row>
    <row r="28" spans="2:11" x14ac:dyDescent="0.25">
      <c r="B28" s="8" t="s">
        <v>2002</v>
      </c>
      <c r="C28" s="60" t="s">
        <v>732</v>
      </c>
      <c r="D28" s="54" t="s">
        <v>2003</v>
      </c>
      <c r="E28" s="6" t="s">
        <v>702</v>
      </c>
      <c r="F28" s="19">
        <v>39000</v>
      </c>
      <c r="G28" s="24">
        <v>38740.61</v>
      </c>
      <c r="H28" s="24">
        <v>1.75</v>
      </c>
      <c r="I28" s="31">
        <v>7.82</v>
      </c>
      <c r="J28" s="31"/>
      <c r="K28" s="35"/>
    </row>
    <row r="29" spans="2:11" x14ac:dyDescent="0.25">
      <c r="B29" s="8" t="s">
        <v>750</v>
      </c>
      <c r="C29" s="60" t="s">
        <v>751</v>
      </c>
      <c r="D29" s="54" t="s">
        <v>752</v>
      </c>
      <c r="E29" s="6" t="s">
        <v>702</v>
      </c>
      <c r="F29" s="19">
        <v>33000</v>
      </c>
      <c r="G29" s="24">
        <v>32727.62</v>
      </c>
      <c r="H29" s="24">
        <v>1.48</v>
      </c>
      <c r="I29" s="31">
        <v>8.0012000000000008</v>
      </c>
      <c r="J29" s="31"/>
      <c r="K29" s="35" t="s">
        <v>691</v>
      </c>
    </row>
    <row r="30" spans="2:11" x14ac:dyDescent="0.25">
      <c r="B30" s="8" t="s">
        <v>2980</v>
      </c>
      <c r="C30" s="60" t="s">
        <v>774</v>
      </c>
      <c r="D30" s="54" t="s">
        <v>2981</v>
      </c>
      <c r="E30" s="6" t="s">
        <v>1228</v>
      </c>
      <c r="F30" s="19">
        <v>32500</v>
      </c>
      <c r="G30" s="24">
        <v>32284.2</v>
      </c>
      <c r="H30" s="24">
        <v>1.46</v>
      </c>
      <c r="I30" s="31">
        <v>7.3674999999999997</v>
      </c>
      <c r="J30" s="31"/>
      <c r="K30" s="35" t="s">
        <v>691</v>
      </c>
    </row>
    <row r="31" spans="2:11" x14ac:dyDescent="0.25">
      <c r="B31" s="8" t="s">
        <v>2598</v>
      </c>
      <c r="C31" s="60" t="s">
        <v>760</v>
      </c>
      <c r="D31" s="54" t="s">
        <v>2599</v>
      </c>
      <c r="E31" s="6" t="s">
        <v>702</v>
      </c>
      <c r="F31" s="19">
        <v>31500</v>
      </c>
      <c r="G31" s="24">
        <v>31278.560000000001</v>
      </c>
      <c r="H31" s="24">
        <v>1.41</v>
      </c>
      <c r="I31" s="31">
        <v>8.2200000000000006</v>
      </c>
      <c r="J31" s="31"/>
      <c r="K31" s="35"/>
    </row>
    <row r="32" spans="2:11" x14ac:dyDescent="0.25">
      <c r="B32" s="8" t="s">
        <v>2982</v>
      </c>
      <c r="C32" s="60" t="s">
        <v>725</v>
      </c>
      <c r="D32" s="54" t="s">
        <v>2983</v>
      </c>
      <c r="E32" s="6" t="s">
        <v>702</v>
      </c>
      <c r="F32" s="19">
        <v>30000</v>
      </c>
      <c r="G32" s="24">
        <v>29663.1</v>
      </c>
      <c r="H32" s="24">
        <v>1.34</v>
      </c>
      <c r="I32" s="31">
        <v>7.71</v>
      </c>
      <c r="J32" s="31"/>
      <c r="K32" s="35"/>
    </row>
    <row r="33" spans="2:11" x14ac:dyDescent="0.25">
      <c r="B33" s="8" t="s">
        <v>2984</v>
      </c>
      <c r="C33" s="60" t="s">
        <v>1500</v>
      </c>
      <c r="D33" s="54" t="s">
        <v>2985</v>
      </c>
      <c r="E33" s="6" t="s">
        <v>702</v>
      </c>
      <c r="F33" s="19">
        <v>30000</v>
      </c>
      <c r="G33" s="24">
        <v>29622.33</v>
      </c>
      <c r="H33" s="24">
        <v>1.34</v>
      </c>
      <c r="I33" s="31">
        <v>8.0366</v>
      </c>
      <c r="J33" s="31"/>
      <c r="K33" s="35" t="s">
        <v>691</v>
      </c>
    </row>
    <row r="34" spans="2:11" x14ac:dyDescent="0.25">
      <c r="B34" s="8" t="s">
        <v>2986</v>
      </c>
      <c r="C34" s="60" t="s">
        <v>1297</v>
      </c>
      <c r="D34" s="54" t="s">
        <v>2987</v>
      </c>
      <c r="E34" s="6" t="s">
        <v>702</v>
      </c>
      <c r="F34" s="19">
        <v>30000</v>
      </c>
      <c r="G34" s="24">
        <v>29593.89</v>
      </c>
      <c r="H34" s="24">
        <v>1.34</v>
      </c>
      <c r="I34" s="31">
        <v>7.9230999999999998</v>
      </c>
      <c r="J34" s="31"/>
      <c r="K34" s="35" t="s">
        <v>691</v>
      </c>
    </row>
    <row r="35" spans="2:11" x14ac:dyDescent="0.25">
      <c r="B35" s="8" t="s">
        <v>2988</v>
      </c>
      <c r="C35" s="60" t="s">
        <v>1294</v>
      </c>
      <c r="D35" s="54" t="s">
        <v>2989</v>
      </c>
      <c r="E35" s="6" t="s">
        <v>1228</v>
      </c>
      <c r="F35" s="19">
        <v>28000</v>
      </c>
      <c r="G35" s="24">
        <v>27585.85</v>
      </c>
      <c r="H35" s="24">
        <v>1.25</v>
      </c>
      <c r="I35" s="31">
        <v>7.9</v>
      </c>
      <c r="J35" s="31"/>
      <c r="K35" s="35" t="s">
        <v>691</v>
      </c>
    </row>
    <row r="36" spans="2:11" x14ac:dyDescent="0.25">
      <c r="B36" s="8" t="s">
        <v>2990</v>
      </c>
      <c r="C36" s="60" t="s">
        <v>2991</v>
      </c>
      <c r="D36" s="54" t="s">
        <v>2992</v>
      </c>
      <c r="E36" s="6" t="s">
        <v>702</v>
      </c>
      <c r="F36" s="19">
        <v>27500</v>
      </c>
      <c r="G36" s="24">
        <v>27313.17</v>
      </c>
      <c r="H36" s="24">
        <v>1.23</v>
      </c>
      <c r="I36" s="31">
        <v>8.0399999999999991</v>
      </c>
      <c r="J36" s="31"/>
      <c r="K36" s="35" t="s">
        <v>691</v>
      </c>
    </row>
    <row r="37" spans="2:11" x14ac:dyDescent="0.25">
      <c r="B37" s="8" t="s">
        <v>2993</v>
      </c>
      <c r="C37" s="60" t="s">
        <v>1367</v>
      </c>
      <c r="D37" s="54" t="s">
        <v>2994</v>
      </c>
      <c r="E37" s="6" t="s">
        <v>702</v>
      </c>
      <c r="F37" s="19">
        <v>27000</v>
      </c>
      <c r="G37" s="24">
        <v>26771.82</v>
      </c>
      <c r="H37" s="24">
        <v>1.21</v>
      </c>
      <c r="I37" s="31">
        <v>7.7949999999999999</v>
      </c>
      <c r="J37" s="31"/>
      <c r="K37" s="35" t="s">
        <v>691</v>
      </c>
    </row>
    <row r="38" spans="2:11" x14ac:dyDescent="0.25">
      <c r="B38" s="8" t="s">
        <v>2995</v>
      </c>
      <c r="C38" s="60" t="s">
        <v>2021</v>
      </c>
      <c r="D38" s="54" t="s">
        <v>2996</v>
      </c>
      <c r="E38" s="6" t="s">
        <v>702</v>
      </c>
      <c r="F38" s="19">
        <v>2500</v>
      </c>
      <c r="G38" s="24">
        <v>25052.65</v>
      </c>
      <c r="H38" s="24">
        <v>1.1299999999999999</v>
      </c>
      <c r="I38" s="31">
        <v>7.8563999999999998</v>
      </c>
      <c r="J38" s="31"/>
      <c r="K38" s="35" t="s">
        <v>691</v>
      </c>
    </row>
    <row r="39" spans="2:11" x14ac:dyDescent="0.25">
      <c r="B39" s="8" t="s">
        <v>2997</v>
      </c>
      <c r="C39" s="60" t="s">
        <v>782</v>
      </c>
      <c r="D39" s="54" t="s">
        <v>2998</v>
      </c>
      <c r="E39" s="6" t="s">
        <v>702</v>
      </c>
      <c r="F39" s="19">
        <v>25000</v>
      </c>
      <c r="G39" s="24">
        <v>24806.1</v>
      </c>
      <c r="H39" s="24">
        <v>1.1200000000000001</v>
      </c>
      <c r="I39" s="31">
        <v>8.08</v>
      </c>
      <c r="J39" s="31"/>
      <c r="K39" s="35" t="s">
        <v>691</v>
      </c>
    </row>
    <row r="40" spans="2:11" x14ac:dyDescent="0.25">
      <c r="B40" s="8" t="s">
        <v>2691</v>
      </c>
      <c r="C40" s="60" t="s">
        <v>1454</v>
      </c>
      <c r="D40" s="54" t="s">
        <v>2692</v>
      </c>
      <c r="E40" s="6" t="s">
        <v>702</v>
      </c>
      <c r="F40" s="19">
        <v>22500</v>
      </c>
      <c r="G40" s="24">
        <v>22457.16</v>
      </c>
      <c r="H40" s="24">
        <v>1.01</v>
      </c>
      <c r="I40" s="31">
        <v>7.9649999999999999</v>
      </c>
      <c r="J40" s="31"/>
      <c r="K40" s="35" t="s">
        <v>691</v>
      </c>
    </row>
    <row r="41" spans="2:11" x14ac:dyDescent="0.25">
      <c r="B41" s="8" t="s">
        <v>2999</v>
      </c>
      <c r="C41" s="60" t="s">
        <v>71</v>
      </c>
      <c r="D41" s="54" t="s">
        <v>3000</v>
      </c>
      <c r="E41" s="6" t="s">
        <v>730</v>
      </c>
      <c r="F41" s="19">
        <v>22500</v>
      </c>
      <c r="G41" s="24">
        <v>22409.03</v>
      </c>
      <c r="H41" s="24">
        <v>1.01</v>
      </c>
      <c r="I41" s="31">
        <v>7.45</v>
      </c>
      <c r="J41" s="31"/>
      <c r="K41" s="35" t="s">
        <v>691</v>
      </c>
    </row>
    <row r="42" spans="2:11" x14ac:dyDescent="0.25">
      <c r="B42" s="8" t="s">
        <v>1715</v>
      </c>
      <c r="C42" s="60" t="s">
        <v>751</v>
      </c>
      <c r="D42" s="54" t="s">
        <v>1716</v>
      </c>
      <c r="E42" s="6" t="s">
        <v>702</v>
      </c>
      <c r="F42" s="19">
        <v>2160</v>
      </c>
      <c r="G42" s="24">
        <v>22281.87</v>
      </c>
      <c r="H42" s="24">
        <v>1.01</v>
      </c>
      <c r="I42" s="31">
        <v>8.0208999999999993</v>
      </c>
      <c r="J42" s="31"/>
      <c r="K42" s="35" t="s">
        <v>691</v>
      </c>
    </row>
    <row r="43" spans="2:11" x14ac:dyDescent="0.25">
      <c r="B43" s="8" t="s">
        <v>3001</v>
      </c>
      <c r="C43" s="60" t="s">
        <v>2700</v>
      </c>
      <c r="D43" s="54" t="s">
        <v>3002</v>
      </c>
      <c r="E43" s="6" t="s">
        <v>702</v>
      </c>
      <c r="F43" s="19">
        <v>22500</v>
      </c>
      <c r="G43" s="24">
        <v>21977.51</v>
      </c>
      <c r="H43" s="24">
        <v>0.99</v>
      </c>
      <c r="I43" s="31">
        <v>8.14</v>
      </c>
      <c r="J43" s="31"/>
      <c r="K43" s="35" t="s">
        <v>691</v>
      </c>
    </row>
    <row r="44" spans="2:11" x14ac:dyDescent="0.25">
      <c r="B44" s="8" t="s">
        <v>2675</v>
      </c>
      <c r="C44" s="60" t="s">
        <v>2676</v>
      </c>
      <c r="D44" s="54" t="s">
        <v>2677</v>
      </c>
      <c r="E44" s="6" t="s">
        <v>702</v>
      </c>
      <c r="F44" s="19">
        <v>22500</v>
      </c>
      <c r="G44" s="24">
        <v>21780.34</v>
      </c>
      <c r="H44" s="24">
        <v>0.98</v>
      </c>
      <c r="I44" s="31">
        <v>8.3725500000000004</v>
      </c>
      <c r="J44" s="31"/>
      <c r="K44" s="35" t="s">
        <v>691</v>
      </c>
    </row>
    <row r="45" spans="2:11" x14ac:dyDescent="0.25">
      <c r="B45" s="8" t="s">
        <v>2374</v>
      </c>
      <c r="C45" s="60" t="s">
        <v>725</v>
      </c>
      <c r="D45" s="54" t="s">
        <v>2375</v>
      </c>
      <c r="E45" s="6" t="s">
        <v>702</v>
      </c>
      <c r="F45" s="19">
        <v>20500</v>
      </c>
      <c r="G45" s="24">
        <v>20428.25</v>
      </c>
      <c r="H45" s="24">
        <v>0.92</v>
      </c>
      <c r="I45" s="31">
        <v>7.6978</v>
      </c>
      <c r="J45" s="31"/>
      <c r="K45" s="35" t="s">
        <v>691</v>
      </c>
    </row>
    <row r="46" spans="2:11" x14ac:dyDescent="0.25">
      <c r="B46" s="8" t="s">
        <v>3003</v>
      </c>
      <c r="C46" s="60" t="s">
        <v>3004</v>
      </c>
      <c r="D46" s="54" t="s">
        <v>3005</v>
      </c>
      <c r="E46" s="6" t="s">
        <v>702</v>
      </c>
      <c r="F46" s="19">
        <v>20373</v>
      </c>
      <c r="G46" s="24">
        <v>20064.02</v>
      </c>
      <c r="H46" s="24">
        <v>0.91</v>
      </c>
      <c r="I46" s="31">
        <v>7.98</v>
      </c>
      <c r="J46" s="31"/>
      <c r="K46" s="35" t="s">
        <v>691</v>
      </c>
    </row>
    <row r="47" spans="2:11" x14ac:dyDescent="0.25">
      <c r="B47" s="8" t="s">
        <v>3006</v>
      </c>
      <c r="C47" s="60" t="s">
        <v>2700</v>
      </c>
      <c r="D47" s="54" t="s">
        <v>3007</v>
      </c>
      <c r="E47" s="6" t="s">
        <v>702</v>
      </c>
      <c r="F47" s="19">
        <v>20000</v>
      </c>
      <c r="G47" s="24">
        <v>19989.580000000002</v>
      </c>
      <c r="H47" s="24">
        <v>0.9</v>
      </c>
      <c r="I47" s="31">
        <v>7.9748999999999999</v>
      </c>
      <c r="J47" s="31"/>
      <c r="K47" s="35" t="s">
        <v>691</v>
      </c>
    </row>
    <row r="48" spans="2:11" x14ac:dyDescent="0.25">
      <c r="B48" s="8" t="s">
        <v>2664</v>
      </c>
      <c r="C48" s="60" t="s">
        <v>1367</v>
      </c>
      <c r="D48" s="54" t="s">
        <v>2665</v>
      </c>
      <c r="E48" s="6" t="s">
        <v>702</v>
      </c>
      <c r="F48" s="19">
        <v>17500</v>
      </c>
      <c r="G48" s="24">
        <v>17594.87</v>
      </c>
      <c r="H48" s="24">
        <v>0.79</v>
      </c>
      <c r="I48" s="31">
        <v>7.9949000000000003</v>
      </c>
      <c r="J48" s="31"/>
      <c r="K48" s="35" t="s">
        <v>691</v>
      </c>
    </row>
    <row r="49" spans="2:11" x14ac:dyDescent="0.25">
      <c r="B49" s="8" t="s">
        <v>2669</v>
      </c>
      <c r="C49" s="60" t="s">
        <v>1392</v>
      </c>
      <c r="D49" s="54" t="s">
        <v>2670</v>
      </c>
      <c r="E49" s="6" t="s">
        <v>1228</v>
      </c>
      <c r="F49" s="19">
        <v>17500</v>
      </c>
      <c r="G49" s="24">
        <v>16963.5</v>
      </c>
      <c r="H49" s="24">
        <v>0.77</v>
      </c>
      <c r="I49" s="31">
        <v>7.9050000000000002</v>
      </c>
      <c r="J49" s="31"/>
      <c r="K49" s="35" t="s">
        <v>691</v>
      </c>
    </row>
    <row r="50" spans="2:11" x14ac:dyDescent="0.25">
      <c r="B50" s="8" t="s">
        <v>3008</v>
      </c>
      <c r="C50" s="60" t="s">
        <v>1294</v>
      </c>
      <c r="D50" s="54" t="s">
        <v>3009</v>
      </c>
      <c r="E50" s="6" t="s">
        <v>702</v>
      </c>
      <c r="F50" s="19">
        <v>16000</v>
      </c>
      <c r="G50" s="24">
        <v>16045.87</v>
      </c>
      <c r="H50" s="24">
        <v>0.72</v>
      </c>
      <c r="I50" s="31">
        <v>7.1448999999999998</v>
      </c>
      <c r="J50" s="31"/>
      <c r="K50" s="35" t="s">
        <v>691</v>
      </c>
    </row>
    <row r="51" spans="2:11" x14ac:dyDescent="0.25">
      <c r="B51" s="8" t="s">
        <v>3010</v>
      </c>
      <c r="C51" s="60" t="s">
        <v>1294</v>
      </c>
      <c r="D51" s="54" t="s">
        <v>3011</v>
      </c>
      <c r="E51" s="6" t="s">
        <v>702</v>
      </c>
      <c r="F51" s="19">
        <v>13000</v>
      </c>
      <c r="G51" s="24">
        <v>13077.01</v>
      </c>
      <c r="H51" s="24">
        <v>0.59</v>
      </c>
      <c r="I51" s="31">
        <v>7.9340000000000002</v>
      </c>
      <c r="J51" s="31"/>
      <c r="K51" s="35" t="s">
        <v>691</v>
      </c>
    </row>
    <row r="52" spans="2:11" x14ac:dyDescent="0.25">
      <c r="B52" s="8" t="s">
        <v>2697</v>
      </c>
      <c r="C52" s="60" t="s">
        <v>760</v>
      </c>
      <c r="D52" s="54" t="s">
        <v>2698</v>
      </c>
      <c r="E52" s="6" t="s">
        <v>702</v>
      </c>
      <c r="F52" s="19">
        <v>12500</v>
      </c>
      <c r="G52" s="24">
        <v>12560.01</v>
      </c>
      <c r="H52" s="24">
        <v>0.56999999999999995</v>
      </c>
      <c r="I52" s="31">
        <v>8.1599000000000004</v>
      </c>
      <c r="J52" s="31"/>
      <c r="K52" s="35" t="s">
        <v>691</v>
      </c>
    </row>
    <row r="53" spans="2:11" x14ac:dyDescent="0.25">
      <c r="B53" s="8" t="s">
        <v>2376</v>
      </c>
      <c r="C53" s="60" t="s">
        <v>785</v>
      </c>
      <c r="D53" s="54" t="s">
        <v>2377</v>
      </c>
      <c r="E53" s="6" t="s">
        <v>702</v>
      </c>
      <c r="F53" s="19">
        <v>12500</v>
      </c>
      <c r="G53" s="24">
        <v>12437.6</v>
      </c>
      <c r="H53" s="24">
        <v>0.56000000000000005</v>
      </c>
      <c r="I53" s="31">
        <v>8.1</v>
      </c>
      <c r="J53" s="31"/>
      <c r="K53" s="35"/>
    </row>
    <row r="54" spans="2:11" x14ac:dyDescent="0.25">
      <c r="B54" s="8" t="s">
        <v>3012</v>
      </c>
      <c r="C54" s="60" t="s">
        <v>2991</v>
      </c>
      <c r="D54" s="54" t="s">
        <v>3013</v>
      </c>
      <c r="E54" s="6" t="s">
        <v>702</v>
      </c>
      <c r="F54" s="19">
        <v>12500</v>
      </c>
      <c r="G54" s="24">
        <v>12261.18</v>
      </c>
      <c r="H54" s="24">
        <v>0.55000000000000004</v>
      </c>
      <c r="I54" s="31">
        <v>8.33</v>
      </c>
      <c r="J54" s="31"/>
      <c r="K54" s="35" t="s">
        <v>691</v>
      </c>
    </row>
    <row r="55" spans="2:11" x14ac:dyDescent="0.25">
      <c r="B55" s="8" t="s">
        <v>2845</v>
      </c>
      <c r="C55" s="60" t="s">
        <v>1188</v>
      </c>
      <c r="D55" s="54" t="s">
        <v>2846</v>
      </c>
      <c r="E55" s="6" t="s">
        <v>702</v>
      </c>
      <c r="F55" s="19">
        <v>15000</v>
      </c>
      <c r="G55" s="24">
        <v>12020.18</v>
      </c>
      <c r="H55" s="24">
        <v>0.54</v>
      </c>
      <c r="I55" s="31">
        <v>7.5750000000000002</v>
      </c>
      <c r="J55" s="31"/>
      <c r="K55" s="35" t="s">
        <v>691</v>
      </c>
    </row>
    <row r="56" spans="2:11" x14ac:dyDescent="0.25">
      <c r="B56" s="8" t="s">
        <v>1936</v>
      </c>
      <c r="C56" s="60" t="s">
        <v>1937</v>
      </c>
      <c r="D56" s="54" t="s">
        <v>1938</v>
      </c>
      <c r="E56" s="6" t="s">
        <v>1939</v>
      </c>
      <c r="F56" s="19">
        <v>1200</v>
      </c>
      <c r="G56" s="24">
        <v>11865.19</v>
      </c>
      <c r="H56" s="24">
        <v>0.54</v>
      </c>
      <c r="I56" s="31">
        <v>8.2624999999999993</v>
      </c>
      <c r="J56" s="31"/>
      <c r="K56" s="35" t="s">
        <v>691</v>
      </c>
    </row>
    <row r="57" spans="2:11" x14ac:dyDescent="0.25">
      <c r="B57" s="8" t="s">
        <v>2020</v>
      </c>
      <c r="C57" s="60" t="s">
        <v>2021</v>
      </c>
      <c r="D57" s="54" t="s">
        <v>2022</v>
      </c>
      <c r="E57" s="6" t="s">
        <v>702</v>
      </c>
      <c r="F57" s="19">
        <v>10000</v>
      </c>
      <c r="G57" s="24">
        <v>10052.91</v>
      </c>
      <c r="H57" s="24">
        <v>0.45</v>
      </c>
      <c r="I57" s="31">
        <v>7.88</v>
      </c>
      <c r="J57" s="31"/>
      <c r="K57" s="35" t="s">
        <v>691</v>
      </c>
    </row>
    <row r="58" spans="2:11" x14ac:dyDescent="0.25">
      <c r="B58" s="8" t="s">
        <v>2867</v>
      </c>
      <c r="C58" s="60" t="s">
        <v>1188</v>
      </c>
      <c r="D58" s="54" t="s">
        <v>2868</v>
      </c>
      <c r="E58" s="6" t="s">
        <v>702</v>
      </c>
      <c r="F58" s="19">
        <v>12500</v>
      </c>
      <c r="G58" s="24">
        <v>9994.01</v>
      </c>
      <c r="H58" s="24">
        <v>0.45</v>
      </c>
      <c r="I58" s="31">
        <v>7.5491000000000001</v>
      </c>
      <c r="J58" s="31"/>
      <c r="K58" s="35" t="s">
        <v>691</v>
      </c>
    </row>
    <row r="59" spans="2:11" x14ac:dyDescent="0.25">
      <c r="B59" s="8" t="s">
        <v>3014</v>
      </c>
      <c r="C59" s="60" t="s">
        <v>1500</v>
      </c>
      <c r="D59" s="54" t="s">
        <v>3015</v>
      </c>
      <c r="E59" s="6" t="s">
        <v>702</v>
      </c>
      <c r="F59" s="19">
        <v>10000</v>
      </c>
      <c r="G59" s="24">
        <v>9973.14</v>
      </c>
      <c r="H59" s="24">
        <v>0.45</v>
      </c>
      <c r="I59" s="31">
        <v>8.2399000000000004</v>
      </c>
      <c r="J59" s="31"/>
      <c r="K59" s="35" t="s">
        <v>691</v>
      </c>
    </row>
    <row r="60" spans="2:11" x14ac:dyDescent="0.25">
      <c r="B60" s="8" t="s">
        <v>3016</v>
      </c>
      <c r="C60" s="60" t="s">
        <v>1294</v>
      </c>
      <c r="D60" s="54" t="s">
        <v>3017</v>
      </c>
      <c r="E60" s="6" t="s">
        <v>1228</v>
      </c>
      <c r="F60" s="19">
        <v>10000</v>
      </c>
      <c r="G60" s="24">
        <v>9878.02</v>
      </c>
      <c r="H60" s="24">
        <v>0.45</v>
      </c>
      <c r="I60" s="31">
        <v>7.93</v>
      </c>
      <c r="J60" s="31"/>
      <c r="K60" s="35" t="s">
        <v>691</v>
      </c>
    </row>
    <row r="61" spans="2:11" x14ac:dyDescent="0.25">
      <c r="B61" s="8" t="s">
        <v>3018</v>
      </c>
      <c r="C61" s="60" t="s">
        <v>2021</v>
      </c>
      <c r="D61" s="54" t="s">
        <v>3019</v>
      </c>
      <c r="E61" s="6" t="s">
        <v>702</v>
      </c>
      <c r="F61" s="19">
        <v>10000</v>
      </c>
      <c r="G61" s="24">
        <v>9838.0300000000007</v>
      </c>
      <c r="H61" s="24">
        <v>0.44</v>
      </c>
      <c r="I61" s="31">
        <v>7.88</v>
      </c>
      <c r="J61" s="31"/>
      <c r="K61" s="35" t="s">
        <v>691</v>
      </c>
    </row>
    <row r="62" spans="2:11" x14ac:dyDescent="0.25">
      <c r="B62" s="8" t="s">
        <v>2367</v>
      </c>
      <c r="C62" s="60" t="s">
        <v>2016</v>
      </c>
      <c r="D62" s="54" t="s">
        <v>2368</v>
      </c>
      <c r="E62" s="6" t="s">
        <v>702</v>
      </c>
      <c r="F62" s="19">
        <v>9500</v>
      </c>
      <c r="G62" s="24">
        <v>9555.61</v>
      </c>
      <c r="H62" s="24">
        <v>0.43</v>
      </c>
      <c r="I62" s="31">
        <v>8.08</v>
      </c>
      <c r="J62" s="31"/>
      <c r="K62" s="35"/>
    </row>
    <row r="63" spans="2:11" x14ac:dyDescent="0.25">
      <c r="B63" s="8" t="s">
        <v>3020</v>
      </c>
      <c r="C63" s="60" t="s">
        <v>732</v>
      </c>
      <c r="D63" s="54" t="s">
        <v>3021</v>
      </c>
      <c r="E63" s="6" t="s">
        <v>702</v>
      </c>
      <c r="F63" s="19">
        <v>850</v>
      </c>
      <c r="G63" s="24">
        <v>8505.4599999999991</v>
      </c>
      <c r="H63" s="24">
        <v>0.38</v>
      </c>
      <c r="I63" s="31">
        <v>7.6950000000000003</v>
      </c>
      <c r="J63" s="31"/>
      <c r="K63" s="35" t="s">
        <v>691</v>
      </c>
    </row>
    <row r="64" spans="2:11" x14ac:dyDescent="0.25">
      <c r="B64" s="8" t="s">
        <v>2031</v>
      </c>
      <c r="C64" s="60" t="s">
        <v>2021</v>
      </c>
      <c r="D64" s="54" t="s">
        <v>2032</v>
      </c>
      <c r="E64" s="6" t="s">
        <v>702</v>
      </c>
      <c r="F64" s="19">
        <v>7500</v>
      </c>
      <c r="G64" s="24">
        <v>7539.81</v>
      </c>
      <c r="H64" s="24">
        <v>0.34</v>
      </c>
      <c r="I64" s="31">
        <v>7.88</v>
      </c>
      <c r="J64" s="31"/>
      <c r="K64" s="35" t="s">
        <v>691</v>
      </c>
    </row>
    <row r="65" spans="2:11" x14ac:dyDescent="0.25">
      <c r="B65" s="8" t="s">
        <v>3022</v>
      </c>
      <c r="C65" s="60" t="s">
        <v>1294</v>
      </c>
      <c r="D65" s="54" t="s">
        <v>3023</v>
      </c>
      <c r="E65" s="6" t="s">
        <v>702</v>
      </c>
      <c r="F65" s="19">
        <v>7500</v>
      </c>
      <c r="G65" s="24">
        <v>7457.19</v>
      </c>
      <c r="H65" s="24">
        <v>0.34</v>
      </c>
      <c r="I65" s="31">
        <v>7.7949000000000002</v>
      </c>
      <c r="J65" s="31"/>
      <c r="K65" s="35" t="s">
        <v>691</v>
      </c>
    </row>
    <row r="66" spans="2:11" x14ac:dyDescent="0.25">
      <c r="B66" s="8" t="s">
        <v>3024</v>
      </c>
      <c r="C66" s="60" t="s">
        <v>760</v>
      </c>
      <c r="D66" s="54" t="s">
        <v>3025</v>
      </c>
      <c r="E66" s="6" t="s">
        <v>702</v>
      </c>
      <c r="F66" s="19">
        <v>7500</v>
      </c>
      <c r="G66" s="24">
        <v>7422.17</v>
      </c>
      <c r="H66" s="24">
        <v>0.34</v>
      </c>
      <c r="I66" s="31">
        <v>8.1599000000000004</v>
      </c>
      <c r="J66" s="31"/>
      <c r="K66" s="35" t="s">
        <v>691</v>
      </c>
    </row>
    <row r="67" spans="2:11" x14ac:dyDescent="0.25">
      <c r="B67" s="8" t="s">
        <v>801</v>
      </c>
      <c r="C67" s="60" t="s">
        <v>760</v>
      </c>
      <c r="D67" s="54" t="s">
        <v>802</v>
      </c>
      <c r="E67" s="6" t="s">
        <v>702</v>
      </c>
      <c r="F67" s="19">
        <v>7500</v>
      </c>
      <c r="G67" s="24">
        <v>7375.56</v>
      </c>
      <c r="H67" s="24">
        <v>0.33</v>
      </c>
      <c r="I67" s="31">
        <v>8.2449999999999992</v>
      </c>
      <c r="J67" s="31"/>
      <c r="K67" s="35" t="s">
        <v>691</v>
      </c>
    </row>
    <row r="68" spans="2:11" x14ac:dyDescent="0.25">
      <c r="B68" s="8" t="s">
        <v>3026</v>
      </c>
      <c r="C68" s="60" t="s">
        <v>2016</v>
      </c>
      <c r="D68" s="54" t="s">
        <v>3027</v>
      </c>
      <c r="E68" s="6" t="s">
        <v>702</v>
      </c>
      <c r="F68" s="19">
        <v>5000</v>
      </c>
      <c r="G68" s="24">
        <v>4962.72</v>
      </c>
      <c r="H68" s="24">
        <v>0.22</v>
      </c>
      <c r="I68" s="31">
        <v>8.08</v>
      </c>
      <c r="J68" s="31"/>
      <c r="K68" s="35" t="s">
        <v>691</v>
      </c>
    </row>
    <row r="69" spans="2:11" x14ac:dyDescent="0.25">
      <c r="B69" s="8" t="s">
        <v>3028</v>
      </c>
      <c r="C69" s="60" t="s">
        <v>1370</v>
      </c>
      <c r="D69" s="54" t="s">
        <v>3029</v>
      </c>
      <c r="E69" s="6" t="s">
        <v>1228</v>
      </c>
      <c r="F69" s="19">
        <v>5000</v>
      </c>
      <c r="G69" s="24">
        <v>4906.3599999999997</v>
      </c>
      <c r="H69" s="24">
        <v>0.22</v>
      </c>
      <c r="I69" s="31">
        <v>8.1586999999999996</v>
      </c>
      <c r="J69" s="31"/>
      <c r="K69" s="35" t="s">
        <v>691</v>
      </c>
    </row>
    <row r="70" spans="2:11" x14ac:dyDescent="0.25">
      <c r="B70" s="8" t="s">
        <v>3030</v>
      </c>
      <c r="C70" s="60" t="s">
        <v>3031</v>
      </c>
      <c r="D70" s="54" t="s">
        <v>3032</v>
      </c>
      <c r="E70" s="6" t="s">
        <v>1228</v>
      </c>
      <c r="F70" s="19">
        <v>4500</v>
      </c>
      <c r="G70" s="24">
        <v>4487.22</v>
      </c>
      <c r="H70" s="24">
        <v>0.2</v>
      </c>
      <c r="I70" s="31">
        <v>7.5324999999999998</v>
      </c>
      <c r="J70" s="31"/>
      <c r="K70" s="35" t="s">
        <v>691</v>
      </c>
    </row>
    <row r="71" spans="2:11" x14ac:dyDescent="0.25">
      <c r="B71" s="8" t="s">
        <v>3033</v>
      </c>
      <c r="C71" s="60" t="s">
        <v>3034</v>
      </c>
      <c r="D71" s="54" t="s">
        <v>3035</v>
      </c>
      <c r="E71" s="6" t="s">
        <v>3036</v>
      </c>
      <c r="F71" s="19">
        <v>455</v>
      </c>
      <c r="G71" s="24">
        <v>4388.2</v>
      </c>
      <c r="H71" s="24">
        <v>0.2</v>
      </c>
      <c r="I71" s="31">
        <v>7.9804000000000004</v>
      </c>
      <c r="J71" s="31"/>
      <c r="K71" s="35" t="s">
        <v>691</v>
      </c>
    </row>
    <row r="72" spans="2:11" x14ac:dyDescent="0.25">
      <c r="B72" s="8" t="s">
        <v>3037</v>
      </c>
      <c r="C72" s="60" t="s">
        <v>1188</v>
      </c>
      <c r="D72" s="54" t="s">
        <v>3038</v>
      </c>
      <c r="E72" s="6" t="s">
        <v>702</v>
      </c>
      <c r="F72" s="19">
        <v>5000</v>
      </c>
      <c r="G72" s="24">
        <v>3975.36</v>
      </c>
      <c r="H72" s="24">
        <v>0.18</v>
      </c>
      <c r="I72" s="31">
        <v>7.5491999999999999</v>
      </c>
      <c r="J72" s="31"/>
      <c r="K72" s="35" t="s">
        <v>691</v>
      </c>
    </row>
    <row r="73" spans="2:11" x14ac:dyDescent="0.25">
      <c r="C73" s="58" t="s">
        <v>199</v>
      </c>
      <c r="D73" s="54"/>
      <c r="E73" s="6"/>
      <c r="F73" s="19"/>
      <c r="G73" s="25">
        <v>1373571.96</v>
      </c>
      <c r="H73" s="25">
        <v>62.03</v>
      </c>
      <c r="I73" s="31"/>
      <c r="J73" s="31"/>
      <c r="K73" s="35"/>
    </row>
    <row r="74" spans="2:11" x14ac:dyDescent="0.25">
      <c r="C74" s="57"/>
      <c r="D74" s="54"/>
      <c r="E74" s="6"/>
      <c r="F74" s="19"/>
      <c r="G74" s="24"/>
      <c r="H74" s="24"/>
      <c r="I74" s="31"/>
      <c r="J74" s="31"/>
      <c r="K74" s="35"/>
    </row>
    <row r="75" spans="2:11" x14ac:dyDescent="0.25">
      <c r="C75" s="59" t="s">
        <v>810</v>
      </c>
      <c r="D75" s="54"/>
      <c r="E75" s="6"/>
      <c r="F75" s="19"/>
      <c r="G75" s="24"/>
      <c r="H75" s="24"/>
      <c r="I75" s="31"/>
      <c r="J75" s="31"/>
      <c r="K75" s="35"/>
    </row>
    <row r="76" spans="2:11" x14ac:dyDescent="0.25">
      <c r="B76" s="8" t="s">
        <v>3039</v>
      </c>
      <c r="C76" s="60" t="s">
        <v>818</v>
      </c>
      <c r="D76" s="54" t="s">
        <v>3040</v>
      </c>
      <c r="E76" s="6" t="s">
        <v>730</v>
      </c>
      <c r="F76" s="19">
        <v>55000</v>
      </c>
      <c r="G76" s="24">
        <v>31129.84</v>
      </c>
      <c r="H76" s="24">
        <v>1.41</v>
      </c>
      <c r="I76" s="31">
        <v>7.9795999999999996</v>
      </c>
      <c r="J76" s="31"/>
      <c r="K76" s="35" t="s">
        <v>691</v>
      </c>
    </row>
    <row r="77" spans="2:11" x14ac:dyDescent="0.25">
      <c r="C77" s="58" t="s">
        <v>199</v>
      </c>
      <c r="D77" s="54"/>
      <c r="E77" s="6"/>
      <c r="F77" s="19"/>
      <c r="G77" s="25">
        <v>31129.84</v>
      </c>
      <c r="H77" s="25">
        <v>1.41</v>
      </c>
      <c r="I77" s="31"/>
      <c r="J77" s="31"/>
      <c r="K77" s="35"/>
    </row>
    <row r="78" spans="2:11" x14ac:dyDescent="0.25">
      <c r="C78" s="57"/>
      <c r="D78" s="54"/>
      <c r="E78" s="6"/>
      <c r="F78" s="19"/>
      <c r="G78" s="24"/>
      <c r="H78" s="24"/>
      <c r="I78" s="31"/>
      <c r="J78" s="31"/>
      <c r="K78" s="35"/>
    </row>
    <row r="79" spans="2:11" x14ac:dyDescent="0.25">
      <c r="C79" s="58" t="s">
        <v>7</v>
      </c>
      <c r="D79" s="54"/>
      <c r="E79" s="6"/>
      <c r="F79" s="19"/>
      <c r="G79" s="24" t="s">
        <v>2</v>
      </c>
      <c r="H79" s="24" t="s">
        <v>2</v>
      </c>
      <c r="I79" s="31"/>
      <c r="J79" s="31"/>
      <c r="K79" s="35"/>
    </row>
    <row r="80" spans="2:11" x14ac:dyDescent="0.25">
      <c r="C80" s="57"/>
      <c r="D80" s="54"/>
      <c r="E80" s="6"/>
      <c r="F80" s="19"/>
      <c r="G80" s="24"/>
      <c r="H80" s="24"/>
      <c r="I80" s="31"/>
      <c r="J80" s="31"/>
      <c r="K80" s="35"/>
    </row>
    <row r="81" spans="2:11" x14ac:dyDescent="0.25">
      <c r="C81" s="59" t="s">
        <v>8</v>
      </c>
      <c r="D81" s="54"/>
      <c r="E81" s="6"/>
      <c r="F81" s="19"/>
      <c r="G81" s="24"/>
      <c r="H81" s="24"/>
      <c r="I81" s="31"/>
      <c r="J81" s="31"/>
      <c r="K81" s="35"/>
    </row>
    <row r="82" spans="2:11" x14ac:dyDescent="0.25">
      <c r="B82" s="8" t="s">
        <v>911</v>
      </c>
      <c r="C82" s="60" t="s">
        <v>4934</v>
      </c>
      <c r="D82" s="54" t="s">
        <v>912</v>
      </c>
      <c r="E82" s="6" t="s">
        <v>822</v>
      </c>
      <c r="F82" s="19">
        <v>645</v>
      </c>
      <c r="G82" s="24">
        <v>63014.95</v>
      </c>
      <c r="H82" s="24">
        <v>2.85</v>
      </c>
      <c r="I82" s="31">
        <v>7.8775000000000004</v>
      </c>
      <c r="J82" s="31"/>
      <c r="K82" s="35" t="s">
        <v>691</v>
      </c>
    </row>
    <row r="83" spans="2:11" x14ac:dyDescent="0.25">
      <c r="B83" s="8" t="s">
        <v>3042</v>
      </c>
      <c r="C83" s="60" t="s">
        <v>4933</v>
      </c>
      <c r="D83" s="54" t="s">
        <v>3043</v>
      </c>
      <c r="E83" s="6" t="s">
        <v>822</v>
      </c>
      <c r="F83" s="19">
        <v>626</v>
      </c>
      <c r="G83" s="24">
        <v>57294.81</v>
      </c>
      <c r="H83" s="24">
        <v>2.59</v>
      </c>
      <c r="I83" s="31">
        <v>8.4600000000000009</v>
      </c>
      <c r="J83" s="31"/>
      <c r="K83" s="35" t="s">
        <v>691</v>
      </c>
    </row>
    <row r="84" spans="2:11" x14ac:dyDescent="0.25">
      <c r="B84" s="8" t="s">
        <v>913</v>
      </c>
      <c r="C84" s="60" t="s">
        <v>4935</v>
      </c>
      <c r="D84" s="54" t="s">
        <v>914</v>
      </c>
      <c r="E84" s="6" t="s">
        <v>822</v>
      </c>
      <c r="F84" s="19">
        <v>585</v>
      </c>
      <c r="G84" s="24">
        <v>56847.32</v>
      </c>
      <c r="H84" s="24">
        <v>2.57</v>
      </c>
      <c r="I84" s="31">
        <v>7.95</v>
      </c>
      <c r="J84" s="31"/>
      <c r="K84" s="35" t="s">
        <v>691</v>
      </c>
    </row>
    <row r="85" spans="2:11" x14ac:dyDescent="0.25">
      <c r="B85" s="8" t="s">
        <v>2115</v>
      </c>
      <c r="C85" s="60" t="s">
        <v>4936</v>
      </c>
      <c r="D85" s="54" t="s">
        <v>2116</v>
      </c>
      <c r="E85" s="6" t="s">
        <v>822</v>
      </c>
      <c r="F85" s="19">
        <v>430</v>
      </c>
      <c r="G85" s="24">
        <v>41722.99</v>
      </c>
      <c r="H85" s="24">
        <v>1.89</v>
      </c>
      <c r="I85" s="31">
        <v>7.89</v>
      </c>
      <c r="J85" s="31"/>
      <c r="K85" s="35" t="s">
        <v>691</v>
      </c>
    </row>
    <row r="86" spans="2:11" x14ac:dyDescent="0.25">
      <c r="C86" s="58" t="s">
        <v>199</v>
      </c>
      <c r="D86" s="54"/>
      <c r="E86" s="6"/>
      <c r="F86" s="19"/>
      <c r="G86" s="25">
        <v>218880.07</v>
      </c>
      <c r="H86" s="25">
        <v>9.9</v>
      </c>
      <c r="I86" s="31"/>
      <c r="J86" s="31"/>
      <c r="K86" s="35"/>
    </row>
    <row r="87" spans="2:11" x14ac:dyDescent="0.25">
      <c r="C87" s="57"/>
      <c r="D87" s="54"/>
      <c r="E87" s="6"/>
      <c r="F87" s="19"/>
      <c r="G87" s="24"/>
      <c r="H87" s="24"/>
      <c r="I87" s="31"/>
      <c r="J87" s="31"/>
      <c r="K87" s="35"/>
    </row>
    <row r="88" spans="2:11" x14ac:dyDescent="0.25">
      <c r="C88" s="59" t="s">
        <v>9</v>
      </c>
      <c r="D88" s="54"/>
      <c r="E88" s="6"/>
      <c r="F88" s="19"/>
      <c r="G88" s="24"/>
      <c r="H88" s="24"/>
      <c r="I88" s="31"/>
      <c r="J88" s="31"/>
      <c r="K88" s="35"/>
    </row>
    <row r="89" spans="2:11" x14ac:dyDescent="0.25">
      <c r="B89" s="8" t="s">
        <v>823</v>
      </c>
      <c r="C89" s="60" t="s">
        <v>824</v>
      </c>
      <c r="D89" s="54" t="s">
        <v>825</v>
      </c>
      <c r="E89" s="6" t="s">
        <v>210</v>
      </c>
      <c r="F89" s="19">
        <v>112000000</v>
      </c>
      <c r="G89" s="24">
        <v>111903.9</v>
      </c>
      <c r="H89" s="24">
        <v>5.0599999999999996</v>
      </c>
      <c r="I89" s="31">
        <v>7.0710833380000002</v>
      </c>
      <c r="J89" s="31"/>
      <c r="K89" s="35"/>
    </row>
    <row r="90" spans="2:11" x14ac:dyDescent="0.25">
      <c r="B90" s="8" t="s">
        <v>2260</v>
      </c>
      <c r="C90" s="60" t="s">
        <v>2261</v>
      </c>
      <c r="D90" s="54" t="s">
        <v>2262</v>
      </c>
      <c r="E90" s="6" t="s">
        <v>210</v>
      </c>
      <c r="F90" s="19">
        <v>9500000</v>
      </c>
      <c r="G90" s="24">
        <v>9254.2000000000007</v>
      </c>
      <c r="H90" s="24">
        <v>0.42</v>
      </c>
      <c r="I90" s="31">
        <v>7.7770997399999997</v>
      </c>
      <c r="J90" s="31"/>
      <c r="K90" s="35"/>
    </row>
    <row r="91" spans="2:11" x14ac:dyDescent="0.25">
      <c r="C91" s="58" t="s">
        <v>199</v>
      </c>
      <c r="D91" s="54"/>
      <c r="E91" s="6"/>
      <c r="F91" s="19"/>
      <c r="G91" s="25">
        <v>121158.1</v>
      </c>
      <c r="H91" s="25">
        <v>5.48</v>
      </c>
      <c r="I91" s="31"/>
      <c r="J91" s="31"/>
      <c r="K91" s="35"/>
    </row>
    <row r="92" spans="2:11" x14ac:dyDescent="0.25">
      <c r="C92" s="57"/>
      <c r="D92" s="54"/>
      <c r="E92" s="6"/>
      <c r="F92" s="19"/>
      <c r="G92" s="24"/>
      <c r="H92" s="24"/>
      <c r="I92" s="31"/>
      <c r="J92" s="31"/>
      <c r="K92" s="35"/>
    </row>
    <row r="93" spans="2:11" x14ac:dyDescent="0.25">
      <c r="C93" s="59" t="s">
        <v>10</v>
      </c>
      <c r="D93" s="54"/>
      <c r="E93" s="6"/>
      <c r="F93" s="19"/>
      <c r="G93" s="24"/>
      <c r="H93" s="24"/>
      <c r="I93" s="31"/>
      <c r="J93" s="31"/>
      <c r="K93" s="35"/>
    </row>
    <row r="94" spans="2:11" x14ac:dyDescent="0.25">
      <c r="B94" s="8" t="s">
        <v>1345</v>
      </c>
      <c r="C94" s="60" t="s">
        <v>1346</v>
      </c>
      <c r="D94" s="54" t="s">
        <v>1347</v>
      </c>
      <c r="E94" s="6" t="s">
        <v>210</v>
      </c>
      <c r="F94" s="19">
        <v>86206300</v>
      </c>
      <c r="G94" s="24">
        <v>86792.07</v>
      </c>
      <c r="H94" s="24">
        <v>3.92</v>
      </c>
      <c r="I94" s="31">
        <v>7.78308366</v>
      </c>
      <c r="J94" s="31"/>
      <c r="K94" s="35"/>
    </row>
    <row r="95" spans="2:11" x14ac:dyDescent="0.25">
      <c r="B95" s="8" t="s">
        <v>3045</v>
      </c>
      <c r="C95" s="60" t="s">
        <v>3046</v>
      </c>
      <c r="D95" s="54" t="s">
        <v>3047</v>
      </c>
      <c r="E95" s="6" t="s">
        <v>210</v>
      </c>
      <c r="F95" s="19">
        <v>34408500</v>
      </c>
      <c r="G95" s="24">
        <v>34391.19</v>
      </c>
      <c r="H95" s="24">
        <v>1.55</v>
      </c>
      <c r="I95" s="31">
        <v>7.7802069899999999</v>
      </c>
      <c r="J95" s="31"/>
      <c r="K95" s="35"/>
    </row>
    <row r="96" spans="2:11" x14ac:dyDescent="0.25">
      <c r="B96" s="8" t="s">
        <v>3048</v>
      </c>
      <c r="C96" s="60" t="s">
        <v>3049</v>
      </c>
      <c r="D96" s="54" t="s">
        <v>3050</v>
      </c>
      <c r="E96" s="6" t="s">
        <v>210</v>
      </c>
      <c r="F96" s="19">
        <v>11000000</v>
      </c>
      <c r="G96" s="24">
        <v>11081.95</v>
      </c>
      <c r="H96" s="24">
        <v>0.5</v>
      </c>
      <c r="I96" s="31">
        <v>7.7628049749999999</v>
      </c>
      <c r="J96" s="31"/>
      <c r="K96" s="35"/>
    </row>
    <row r="97" spans="1:11" x14ac:dyDescent="0.25">
      <c r="B97" s="8" t="s">
        <v>3051</v>
      </c>
      <c r="C97" s="60" t="s">
        <v>3052</v>
      </c>
      <c r="D97" s="54" t="s">
        <v>3053</v>
      </c>
      <c r="E97" s="6" t="s">
        <v>210</v>
      </c>
      <c r="F97" s="19">
        <v>4500000</v>
      </c>
      <c r="G97" s="24">
        <v>4434.62</v>
      </c>
      <c r="H97" s="24">
        <v>0.2</v>
      </c>
      <c r="I97" s="31">
        <v>7.3040626</v>
      </c>
      <c r="J97" s="31"/>
      <c r="K97" s="35"/>
    </row>
    <row r="98" spans="1:11" x14ac:dyDescent="0.25">
      <c r="B98" s="8" t="s">
        <v>3054</v>
      </c>
      <c r="C98" s="60" t="s">
        <v>3055</v>
      </c>
      <c r="D98" s="54" t="s">
        <v>3056</v>
      </c>
      <c r="E98" s="6" t="s">
        <v>210</v>
      </c>
      <c r="F98" s="19">
        <v>300</v>
      </c>
      <c r="G98" s="24">
        <v>0.3</v>
      </c>
      <c r="H98" s="24" t="s">
        <v>4905</v>
      </c>
      <c r="I98" s="31">
        <v>7.3019812799999997</v>
      </c>
      <c r="J98" s="31"/>
      <c r="K98" s="35"/>
    </row>
    <row r="99" spans="1:11" x14ac:dyDescent="0.25">
      <c r="C99" s="58" t="s">
        <v>199</v>
      </c>
      <c r="D99" s="54"/>
      <c r="E99" s="6"/>
      <c r="F99" s="19"/>
      <c r="G99" s="25">
        <v>136700.13</v>
      </c>
      <c r="H99" s="25">
        <v>6.17</v>
      </c>
      <c r="I99" s="31"/>
      <c r="J99" s="31"/>
      <c r="K99" s="35"/>
    </row>
    <row r="100" spans="1:11" x14ac:dyDescent="0.25">
      <c r="C100" s="57"/>
      <c r="D100" s="54"/>
      <c r="E100" s="6"/>
      <c r="F100" s="19"/>
      <c r="G100" s="24"/>
      <c r="H100" s="24"/>
      <c r="I100" s="31"/>
      <c r="J100" s="31"/>
      <c r="K100" s="35"/>
    </row>
    <row r="101" spans="1:11" x14ac:dyDescent="0.25">
      <c r="C101" s="58" t="s">
        <v>11</v>
      </c>
      <c r="D101" s="54"/>
      <c r="E101" s="6"/>
      <c r="F101" s="19"/>
      <c r="G101" s="24" t="s">
        <v>2</v>
      </c>
      <c r="H101" s="24" t="s">
        <v>2</v>
      </c>
      <c r="I101" s="31"/>
      <c r="J101" s="31"/>
      <c r="K101" s="35"/>
    </row>
    <row r="102" spans="1:11" x14ac:dyDescent="0.25">
      <c r="C102" s="57"/>
      <c r="D102" s="54"/>
      <c r="E102" s="6"/>
      <c r="F102" s="19"/>
      <c r="G102" s="24"/>
      <c r="H102" s="24"/>
      <c r="I102" s="31"/>
      <c r="J102" s="31"/>
      <c r="K102" s="35"/>
    </row>
    <row r="103" spans="1:11" x14ac:dyDescent="0.25">
      <c r="A103" s="10"/>
      <c r="B103" s="28"/>
      <c r="C103" s="58" t="s">
        <v>13</v>
      </c>
      <c r="D103" s="54"/>
      <c r="E103" s="6"/>
      <c r="F103" s="19"/>
      <c r="G103" s="24"/>
      <c r="H103" s="24"/>
      <c r="I103" s="31"/>
      <c r="J103" s="31"/>
      <c r="K103" s="35"/>
    </row>
    <row r="104" spans="1:11" x14ac:dyDescent="0.25">
      <c r="A104" s="28"/>
      <c r="B104" s="28"/>
      <c r="C104" s="58" t="s">
        <v>14</v>
      </c>
      <c r="D104" s="54"/>
      <c r="E104" s="6"/>
      <c r="F104" s="19"/>
      <c r="G104" s="24" t="s">
        <v>2</v>
      </c>
      <c r="H104" s="24" t="s">
        <v>2</v>
      </c>
      <c r="I104" s="31"/>
      <c r="J104" s="31"/>
      <c r="K104" s="35"/>
    </row>
    <row r="105" spans="1:11" x14ac:dyDescent="0.25">
      <c r="A105" s="28"/>
      <c r="B105" s="28"/>
      <c r="C105" s="58"/>
      <c r="D105" s="54"/>
      <c r="E105" s="6"/>
      <c r="F105" s="19"/>
      <c r="G105" s="24"/>
      <c r="H105" s="24"/>
      <c r="I105" s="31"/>
      <c r="J105" s="31"/>
      <c r="K105" s="35"/>
    </row>
    <row r="106" spans="1:11" x14ac:dyDescent="0.25">
      <c r="C106" s="59" t="s">
        <v>15</v>
      </c>
      <c r="D106" s="54"/>
      <c r="E106" s="6"/>
      <c r="F106" s="19"/>
      <c r="G106" s="24"/>
      <c r="H106" s="24"/>
      <c r="I106" s="31"/>
      <c r="J106" s="31"/>
      <c r="K106" s="35"/>
    </row>
    <row r="107" spans="1:11" x14ac:dyDescent="0.25">
      <c r="B107" s="8" t="s">
        <v>1357</v>
      </c>
      <c r="C107" s="60" t="s">
        <v>725</v>
      </c>
      <c r="D107" s="54" t="s">
        <v>1358</v>
      </c>
      <c r="E107" s="6" t="s">
        <v>846</v>
      </c>
      <c r="F107" s="19">
        <v>14500</v>
      </c>
      <c r="G107" s="24">
        <v>68613.78</v>
      </c>
      <c r="H107" s="24">
        <v>3.1</v>
      </c>
      <c r="I107" s="31">
        <v>7.3049999999999997</v>
      </c>
      <c r="J107" s="31"/>
      <c r="K107" s="35" t="s">
        <v>691</v>
      </c>
    </row>
    <row r="108" spans="1:11" x14ac:dyDescent="0.25">
      <c r="B108" s="8" t="s">
        <v>1277</v>
      </c>
      <c r="C108" s="60" t="s">
        <v>1278</v>
      </c>
      <c r="D108" s="54" t="s">
        <v>1279</v>
      </c>
      <c r="E108" s="6" t="s">
        <v>846</v>
      </c>
      <c r="F108" s="19">
        <v>4000</v>
      </c>
      <c r="G108" s="24">
        <v>20000</v>
      </c>
      <c r="H108" s="24">
        <v>0.9</v>
      </c>
      <c r="I108" s="31">
        <v>5.1439000000000004</v>
      </c>
      <c r="J108" s="31"/>
      <c r="K108" s="35"/>
    </row>
    <row r="109" spans="1:11" x14ac:dyDescent="0.25">
      <c r="B109" s="8" t="s">
        <v>1673</v>
      </c>
      <c r="C109" s="60" t="s">
        <v>524</v>
      </c>
      <c r="D109" s="54" t="s">
        <v>1674</v>
      </c>
      <c r="E109" s="6" t="s">
        <v>854</v>
      </c>
      <c r="F109" s="19">
        <v>4000</v>
      </c>
      <c r="G109" s="24">
        <v>19990.38</v>
      </c>
      <c r="H109" s="24">
        <v>0.9</v>
      </c>
      <c r="I109" s="31">
        <v>5.8550000000000004</v>
      </c>
      <c r="J109" s="31"/>
      <c r="K109" s="35"/>
    </row>
    <row r="110" spans="1:11" x14ac:dyDescent="0.25">
      <c r="B110" s="8" t="s">
        <v>2069</v>
      </c>
      <c r="C110" s="60" t="s">
        <v>524</v>
      </c>
      <c r="D110" s="54" t="s">
        <v>2070</v>
      </c>
      <c r="E110" s="6" t="s">
        <v>854</v>
      </c>
      <c r="F110" s="19">
        <v>4000</v>
      </c>
      <c r="G110" s="24">
        <v>19328.02</v>
      </c>
      <c r="H110" s="24">
        <v>0.87</v>
      </c>
      <c r="I110" s="31">
        <v>6.75</v>
      </c>
      <c r="J110" s="31"/>
      <c r="K110" s="35" t="s">
        <v>691</v>
      </c>
    </row>
    <row r="111" spans="1:11" x14ac:dyDescent="0.25">
      <c r="B111" s="8" t="s">
        <v>2561</v>
      </c>
      <c r="C111" s="60" t="s">
        <v>524</v>
      </c>
      <c r="D111" s="54" t="s">
        <v>2562</v>
      </c>
      <c r="E111" s="6" t="s">
        <v>854</v>
      </c>
      <c r="F111" s="19">
        <v>3000</v>
      </c>
      <c r="G111" s="24">
        <v>14747.01</v>
      </c>
      <c r="H111" s="24">
        <v>0.67</v>
      </c>
      <c r="I111" s="31">
        <v>6.4554</v>
      </c>
      <c r="J111" s="31"/>
      <c r="K111" s="35"/>
    </row>
    <row r="112" spans="1:11" x14ac:dyDescent="0.25">
      <c r="B112" s="8" t="s">
        <v>2752</v>
      </c>
      <c r="C112" s="60" t="s">
        <v>1623</v>
      </c>
      <c r="D112" s="54" t="s">
        <v>2753</v>
      </c>
      <c r="E112" s="6" t="s">
        <v>1394</v>
      </c>
      <c r="F112" s="19">
        <v>2600</v>
      </c>
      <c r="G112" s="24">
        <v>12544.47</v>
      </c>
      <c r="H112" s="24">
        <v>0.56999999999999995</v>
      </c>
      <c r="I112" s="31">
        <v>6.7625000000000002</v>
      </c>
      <c r="J112" s="31"/>
      <c r="K112" s="35" t="s">
        <v>691</v>
      </c>
    </row>
    <row r="113" spans="1:11" x14ac:dyDescent="0.25">
      <c r="B113" s="8" t="s">
        <v>2559</v>
      </c>
      <c r="C113" s="60" t="s">
        <v>524</v>
      </c>
      <c r="D113" s="54" t="s">
        <v>2560</v>
      </c>
      <c r="E113" s="6" t="s">
        <v>854</v>
      </c>
      <c r="F113" s="19">
        <v>2100</v>
      </c>
      <c r="G113" s="24">
        <v>10209.030000000001</v>
      </c>
      <c r="H113" s="24">
        <v>0.46</v>
      </c>
      <c r="I113" s="31">
        <v>6.7550999999999997</v>
      </c>
      <c r="J113" s="31"/>
      <c r="K113" s="35" t="s">
        <v>691</v>
      </c>
    </row>
    <row r="114" spans="1:11" x14ac:dyDescent="0.25">
      <c r="B114" s="8" t="s">
        <v>2754</v>
      </c>
      <c r="C114" s="60" t="s">
        <v>1278</v>
      </c>
      <c r="D114" s="54" t="s">
        <v>2755</v>
      </c>
      <c r="E114" s="6" t="s">
        <v>846</v>
      </c>
      <c r="F114" s="19">
        <v>2000</v>
      </c>
      <c r="G114" s="24">
        <v>9816.73</v>
      </c>
      <c r="H114" s="24">
        <v>0.44</v>
      </c>
      <c r="I114" s="31">
        <v>6.4898999999999996</v>
      </c>
      <c r="J114" s="31"/>
      <c r="K114" s="35" t="s">
        <v>691</v>
      </c>
    </row>
    <row r="115" spans="1:11" x14ac:dyDescent="0.25">
      <c r="B115" s="8" t="s">
        <v>1895</v>
      </c>
      <c r="C115" s="60" t="s">
        <v>1079</v>
      </c>
      <c r="D115" s="54" t="s">
        <v>1896</v>
      </c>
      <c r="E115" s="6" t="s">
        <v>846</v>
      </c>
      <c r="F115" s="19">
        <v>2000</v>
      </c>
      <c r="G115" s="24">
        <v>9816.4500000000007</v>
      </c>
      <c r="H115" s="24">
        <v>0.44</v>
      </c>
      <c r="I115" s="31">
        <v>6.4999000000000002</v>
      </c>
      <c r="J115" s="31"/>
      <c r="K115" s="35"/>
    </row>
    <row r="116" spans="1:11" x14ac:dyDescent="0.25">
      <c r="B116" s="8" t="s">
        <v>855</v>
      </c>
      <c r="C116" s="60" t="s">
        <v>725</v>
      </c>
      <c r="D116" s="54" t="s">
        <v>856</v>
      </c>
      <c r="E116" s="6" t="s">
        <v>846</v>
      </c>
      <c r="F116" s="19">
        <v>500</v>
      </c>
      <c r="G116" s="24">
        <v>2418.62</v>
      </c>
      <c r="H116" s="24">
        <v>0.11</v>
      </c>
      <c r="I116" s="31">
        <v>6.8998999999999997</v>
      </c>
      <c r="J116" s="31"/>
      <c r="K116" s="35" t="s">
        <v>691</v>
      </c>
    </row>
    <row r="117" spans="1:11" x14ac:dyDescent="0.25">
      <c r="C117" s="58" t="s">
        <v>199</v>
      </c>
      <c r="D117" s="54"/>
      <c r="E117" s="6"/>
      <c r="F117" s="19"/>
      <c r="G117" s="25">
        <v>187484.49</v>
      </c>
      <c r="H117" s="25">
        <v>8.4600000000000009</v>
      </c>
      <c r="I117" s="31"/>
      <c r="J117" s="31"/>
      <c r="K117" s="35"/>
    </row>
    <row r="118" spans="1:11" x14ac:dyDescent="0.25">
      <c r="C118" s="57"/>
      <c r="D118" s="54"/>
      <c r="E118" s="6"/>
      <c r="F118" s="19"/>
      <c r="G118" s="24"/>
      <c r="H118" s="24"/>
      <c r="I118" s="31"/>
      <c r="J118" s="31"/>
      <c r="K118" s="35"/>
    </row>
    <row r="119" spans="1:11" x14ac:dyDescent="0.25">
      <c r="C119" s="58" t="s">
        <v>16</v>
      </c>
      <c r="D119" s="54"/>
      <c r="E119" s="6"/>
      <c r="F119" s="19"/>
      <c r="G119" s="24" t="s">
        <v>2</v>
      </c>
      <c r="H119" s="24" t="s">
        <v>2</v>
      </c>
      <c r="I119" s="31"/>
      <c r="J119" s="31"/>
      <c r="K119" s="35"/>
    </row>
    <row r="120" spans="1:11" x14ac:dyDescent="0.25">
      <c r="C120" s="57"/>
      <c r="D120" s="54"/>
      <c r="E120" s="6"/>
      <c r="F120" s="19"/>
      <c r="G120" s="24"/>
      <c r="H120" s="24"/>
      <c r="I120" s="31"/>
      <c r="J120" s="31"/>
      <c r="K120" s="35"/>
    </row>
    <row r="121" spans="1:11" x14ac:dyDescent="0.25">
      <c r="C121" s="58" t="s">
        <v>17</v>
      </c>
      <c r="D121" s="54"/>
      <c r="E121" s="6"/>
      <c r="F121" s="19"/>
      <c r="G121" s="24" t="s">
        <v>2</v>
      </c>
      <c r="H121" s="24" t="s">
        <v>2</v>
      </c>
      <c r="I121" s="31"/>
      <c r="J121" s="31"/>
      <c r="K121" s="35"/>
    </row>
    <row r="122" spans="1:11" x14ac:dyDescent="0.25">
      <c r="C122" s="57"/>
      <c r="D122" s="54"/>
      <c r="E122" s="6"/>
      <c r="F122" s="19"/>
      <c r="G122" s="24"/>
      <c r="H122" s="24"/>
      <c r="I122" s="31"/>
      <c r="J122" s="31"/>
      <c r="K122" s="35"/>
    </row>
    <row r="123" spans="1:11" x14ac:dyDescent="0.25">
      <c r="C123" s="58" t="s">
        <v>18</v>
      </c>
      <c r="D123" s="54"/>
      <c r="E123" s="6"/>
      <c r="F123" s="19"/>
      <c r="G123" s="24" t="s">
        <v>2</v>
      </c>
      <c r="H123" s="24" t="s">
        <v>2</v>
      </c>
      <c r="I123" s="31"/>
      <c r="J123" s="31"/>
      <c r="K123" s="35"/>
    </row>
    <row r="124" spans="1:11" x14ac:dyDescent="0.25">
      <c r="C124" s="57"/>
      <c r="D124" s="54"/>
      <c r="E124" s="6"/>
      <c r="F124" s="19"/>
      <c r="G124" s="24"/>
      <c r="H124" s="24"/>
      <c r="I124" s="31"/>
      <c r="J124" s="31"/>
      <c r="K124" s="35"/>
    </row>
    <row r="125" spans="1:11" x14ac:dyDescent="0.25">
      <c r="A125" s="10"/>
      <c r="B125" s="28"/>
      <c r="C125" s="58" t="s">
        <v>19</v>
      </c>
      <c r="D125" s="54"/>
      <c r="E125" s="6"/>
      <c r="F125" s="19"/>
      <c r="G125" s="24"/>
      <c r="H125" s="24"/>
      <c r="I125" s="31"/>
      <c r="J125" s="31"/>
      <c r="K125" s="35"/>
    </row>
    <row r="126" spans="1:11" x14ac:dyDescent="0.25">
      <c r="A126" s="28"/>
      <c r="B126" s="28"/>
      <c r="C126" s="58" t="s">
        <v>20</v>
      </c>
      <c r="D126" s="54"/>
      <c r="E126" s="6"/>
      <c r="F126" s="19"/>
      <c r="G126" s="24" t="s">
        <v>2</v>
      </c>
      <c r="H126" s="24" t="s">
        <v>2</v>
      </c>
      <c r="I126" s="31"/>
      <c r="J126" s="31"/>
      <c r="K126" s="35"/>
    </row>
    <row r="127" spans="1:11" x14ac:dyDescent="0.25">
      <c r="A127" s="28"/>
      <c r="B127" s="28"/>
      <c r="C127" s="58"/>
      <c r="D127" s="54"/>
      <c r="E127" s="6"/>
      <c r="F127" s="19"/>
      <c r="G127" s="24"/>
      <c r="H127" s="24"/>
      <c r="I127" s="31"/>
      <c r="J127" s="31"/>
      <c r="K127" s="35"/>
    </row>
    <row r="128" spans="1:11" x14ac:dyDescent="0.25">
      <c r="C128" s="59" t="s">
        <v>21</v>
      </c>
      <c r="D128" s="54"/>
      <c r="E128" s="6"/>
      <c r="F128" s="19"/>
      <c r="G128" s="24"/>
      <c r="H128" s="24"/>
      <c r="I128" s="31"/>
      <c r="J128" s="31"/>
      <c r="K128" s="35"/>
    </row>
    <row r="129" spans="1:54" x14ac:dyDescent="0.25">
      <c r="B129" s="8" t="s">
        <v>930</v>
      </c>
      <c r="C129" s="60" t="s">
        <v>4938</v>
      </c>
      <c r="D129" s="54" t="s">
        <v>931</v>
      </c>
      <c r="E129" s="6" t="s">
        <v>932</v>
      </c>
      <c r="F129" s="19">
        <v>62093.423999999999</v>
      </c>
      <c r="G129" s="24">
        <v>7432.97</v>
      </c>
      <c r="H129" s="24">
        <v>0.34</v>
      </c>
      <c r="I129" s="31">
        <v>5.6</v>
      </c>
      <c r="J129" s="31"/>
      <c r="K129" s="35"/>
    </row>
    <row r="130" spans="1:54" x14ac:dyDescent="0.25">
      <c r="C130" s="58" t="s">
        <v>199</v>
      </c>
      <c r="D130" s="54"/>
      <c r="E130" s="6"/>
      <c r="F130" s="19"/>
      <c r="G130" s="25">
        <v>7432.97</v>
      </c>
      <c r="H130" s="25">
        <v>0.34</v>
      </c>
      <c r="I130" s="31"/>
      <c r="J130" s="31"/>
      <c r="K130" s="35"/>
    </row>
    <row r="131" spans="1:54" x14ac:dyDescent="0.25">
      <c r="C131" s="57"/>
      <c r="D131" s="54"/>
      <c r="E131" s="6"/>
      <c r="F131" s="19"/>
      <c r="G131" s="24"/>
      <c r="H131" s="24"/>
      <c r="I131" s="31"/>
      <c r="J131" s="31"/>
      <c r="K131" s="35"/>
    </row>
    <row r="132" spans="1:54" x14ac:dyDescent="0.25">
      <c r="C132" s="58" t="s">
        <v>22</v>
      </c>
      <c r="D132" s="54"/>
      <c r="E132" s="6"/>
      <c r="F132" s="19"/>
      <c r="G132" s="24" t="s">
        <v>2</v>
      </c>
      <c r="H132" s="24" t="s">
        <v>2</v>
      </c>
      <c r="I132" s="31"/>
      <c r="J132" s="31"/>
      <c r="K132" s="35"/>
    </row>
    <row r="133" spans="1:54" x14ac:dyDescent="0.25">
      <c r="C133" s="57"/>
      <c r="D133" s="54"/>
      <c r="E133" s="6"/>
      <c r="F133" s="19"/>
      <c r="G133" s="24"/>
      <c r="H133" s="24"/>
      <c r="I133" s="31"/>
      <c r="J133" s="31"/>
      <c r="K133" s="35"/>
    </row>
    <row r="134" spans="1:54" x14ac:dyDescent="0.25">
      <c r="C134" s="58" t="s">
        <v>23</v>
      </c>
      <c r="D134" s="54"/>
      <c r="E134" s="6"/>
      <c r="F134" s="19"/>
      <c r="G134" s="24" t="s">
        <v>2</v>
      </c>
      <c r="H134" s="24" t="s">
        <v>2</v>
      </c>
      <c r="I134" s="31"/>
      <c r="J134" s="31"/>
      <c r="K134" s="35"/>
    </row>
    <row r="135" spans="1:54" x14ac:dyDescent="0.25">
      <c r="C135" s="57"/>
      <c r="D135" s="54"/>
      <c r="E135" s="6"/>
      <c r="F135" s="19"/>
      <c r="G135" s="24"/>
      <c r="H135" s="24"/>
      <c r="I135" s="31"/>
      <c r="J135" s="31"/>
      <c r="K135" s="35"/>
    </row>
    <row r="136" spans="1:54" x14ac:dyDescent="0.25">
      <c r="C136" s="59" t="s">
        <v>24</v>
      </c>
      <c r="D136" s="54"/>
      <c r="E136" s="6"/>
      <c r="F136" s="19"/>
      <c r="G136" s="24"/>
      <c r="H136" s="24"/>
      <c r="I136" s="31"/>
      <c r="J136" s="31"/>
      <c r="K136" s="35"/>
    </row>
    <row r="137" spans="1:54" x14ac:dyDescent="0.25">
      <c r="B137" s="8" t="s">
        <v>211</v>
      </c>
      <c r="C137" s="60" t="s">
        <v>212</v>
      </c>
      <c r="D137" s="54"/>
      <c r="E137" s="6"/>
      <c r="F137" s="19"/>
      <c r="G137" s="24">
        <v>43074.74</v>
      </c>
      <c r="H137" s="24">
        <v>1.95</v>
      </c>
      <c r="I137" s="31"/>
      <c r="J137" s="31"/>
      <c r="K137" s="35"/>
    </row>
    <row r="138" spans="1:54" x14ac:dyDescent="0.25">
      <c r="C138" s="58" t="s">
        <v>199</v>
      </c>
      <c r="D138" s="54"/>
      <c r="E138" s="6"/>
      <c r="F138" s="19"/>
      <c r="G138" s="25">
        <v>43074.74</v>
      </c>
      <c r="H138" s="25">
        <v>1.95</v>
      </c>
      <c r="I138" s="31"/>
      <c r="J138" s="31"/>
      <c r="K138" s="35"/>
    </row>
    <row r="139" spans="1:54" x14ac:dyDescent="0.25">
      <c r="C139" s="57"/>
      <c r="D139" s="54"/>
      <c r="E139" s="6"/>
      <c r="F139" s="19"/>
      <c r="G139" s="24"/>
      <c r="H139" s="24"/>
      <c r="I139" s="31"/>
      <c r="J139" s="31"/>
      <c r="K139" s="35"/>
    </row>
    <row r="140" spans="1:54" x14ac:dyDescent="0.25">
      <c r="A140" s="10"/>
      <c r="B140" s="28"/>
      <c r="C140" s="58" t="s">
        <v>25</v>
      </c>
      <c r="D140" s="54"/>
      <c r="E140" s="6"/>
      <c r="F140" s="19"/>
      <c r="G140" s="24"/>
      <c r="H140" s="24"/>
      <c r="I140" s="31"/>
      <c r="J140" s="31"/>
      <c r="K140" s="35"/>
    </row>
    <row r="141" spans="1:54" s="2" customFormat="1" ht="13.5" x14ac:dyDescent="0.25">
      <c r="A141" s="28"/>
      <c r="B141" s="28"/>
      <c r="C141" s="57" t="s">
        <v>4904</v>
      </c>
      <c r="D141" s="54"/>
      <c r="E141" s="6"/>
      <c r="F141" s="19"/>
      <c r="G141" s="24" t="s">
        <v>2</v>
      </c>
      <c r="H141" s="24" t="s">
        <v>2</v>
      </c>
      <c r="I141" s="31"/>
      <c r="J141" s="31"/>
      <c r="K141" s="35"/>
      <c r="L141" s="3"/>
      <c r="AI141" s="3"/>
      <c r="AV141" s="3"/>
      <c r="AX141" s="3"/>
      <c r="BB141" s="3"/>
    </row>
    <row r="142" spans="1:54" x14ac:dyDescent="0.25">
      <c r="B142" s="8"/>
      <c r="C142" s="60" t="s">
        <v>213</v>
      </c>
      <c r="D142" s="54"/>
      <c r="E142" s="6"/>
      <c r="F142" s="19"/>
      <c r="G142" s="24">
        <v>93887.61</v>
      </c>
      <c r="H142" s="24">
        <v>4.26</v>
      </c>
      <c r="I142" s="31"/>
      <c r="J142" s="31"/>
      <c r="K142" s="35"/>
    </row>
    <row r="143" spans="1:54" x14ac:dyDescent="0.25">
      <c r="C143" s="58" t="s">
        <v>199</v>
      </c>
      <c r="D143" s="54"/>
      <c r="E143" s="6"/>
      <c r="F143" s="19"/>
      <c r="G143" s="25">
        <v>93887.61</v>
      </c>
      <c r="H143" s="25">
        <v>4.26</v>
      </c>
      <c r="I143" s="31"/>
      <c r="J143" s="31"/>
      <c r="K143" s="35"/>
    </row>
    <row r="144" spans="1:54" x14ac:dyDescent="0.25">
      <c r="C144" s="57"/>
      <c r="D144" s="54"/>
      <c r="E144" s="6"/>
      <c r="F144" s="19"/>
      <c r="G144" s="24"/>
      <c r="H144" s="24"/>
      <c r="I144" s="31"/>
      <c r="J144" s="31"/>
      <c r="K144" s="35"/>
    </row>
    <row r="145" spans="3:11" x14ac:dyDescent="0.25">
      <c r="C145" s="61" t="s">
        <v>214</v>
      </c>
      <c r="D145" s="55"/>
      <c r="E145" s="5"/>
      <c r="F145" s="20"/>
      <c r="G145" s="26">
        <v>2213319.91</v>
      </c>
      <c r="H145" s="26">
        <v>100.00000000000003</v>
      </c>
      <c r="I145" s="32"/>
      <c r="J145" s="32"/>
      <c r="K145" s="36"/>
    </row>
    <row r="147" spans="3:11" ht="15.75" x14ac:dyDescent="0.3">
      <c r="C147" s="50" t="s">
        <v>4514</v>
      </c>
      <c r="D147" s="50"/>
      <c r="E147" s="50"/>
      <c r="F147" s="50"/>
      <c r="G147" s="64"/>
      <c r="H147" s="64"/>
      <c r="I147" s="64"/>
      <c r="J147" s="50"/>
    </row>
    <row r="148" spans="3:11" ht="27" x14ac:dyDescent="0.25">
      <c r="C148" s="43" t="s">
        <v>4509</v>
      </c>
      <c r="D148" s="43" t="s">
        <v>4510</v>
      </c>
      <c r="E148" s="43" t="s">
        <v>4940</v>
      </c>
      <c r="F148" s="43" t="s">
        <v>4511</v>
      </c>
      <c r="G148" s="65" t="s">
        <v>34</v>
      </c>
      <c r="H148" s="66" t="s">
        <v>4941</v>
      </c>
      <c r="I148" s="65" t="s">
        <v>36</v>
      </c>
      <c r="J148" s="43" t="s">
        <v>39</v>
      </c>
    </row>
    <row r="149" spans="3:11" x14ac:dyDescent="0.25">
      <c r="C149" s="43" t="s">
        <v>4942</v>
      </c>
      <c r="D149" s="43"/>
      <c r="E149" s="43"/>
      <c r="F149" s="43"/>
      <c r="G149" s="65"/>
      <c r="H149" s="66"/>
      <c r="I149" s="65"/>
      <c r="J149" s="43"/>
    </row>
    <row r="150" spans="3:11" x14ac:dyDescent="0.25">
      <c r="C150" s="46" t="s">
        <v>4971</v>
      </c>
      <c r="D150" s="67"/>
      <c r="E150" s="67"/>
      <c r="F150" s="67"/>
      <c r="G150" s="68"/>
      <c r="H150" s="69">
        <v>-30000</v>
      </c>
      <c r="I150" s="70">
        <f>H150/$G$145*100</f>
        <v>-1.3554299071027649</v>
      </c>
      <c r="J150" s="43"/>
    </row>
    <row r="151" spans="3:11" x14ac:dyDescent="0.25">
      <c r="C151" s="48" t="s">
        <v>4513</v>
      </c>
      <c r="D151" s="48"/>
      <c r="E151" s="48"/>
      <c r="F151" s="48"/>
      <c r="G151" s="71"/>
      <c r="H151" s="71">
        <f>SUM(H150:H150)</f>
        <v>-30000</v>
      </c>
      <c r="I151" s="71">
        <f>SUM(I150:I150)</f>
        <v>-1.3554299071027649</v>
      </c>
      <c r="J151" s="48"/>
    </row>
    <row r="153" spans="3:11" x14ac:dyDescent="0.25">
      <c r="C153" s="1" t="s">
        <v>215</v>
      </c>
    </row>
    <row r="154" spans="3:11" x14ac:dyDescent="0.25">
      <c r="C154" s="37" t="s">
        <v>216</v>
      </c>
      <c r="D154" s="37"/>
      <c r="E154" s="37"/>
      <c r="F154" s="37"/>
      <c r="G154" s="37"/>
      <c r="H154" s="37"/>
      <c r="I154" s="37"/>
      <c r="J154" s="37"/>
      <c r="K154" s="37"/>
    </row>
    <row r="155" spans="3:11" x14ac:dyDescent="0.25">
      <c r="C155" s="2" t="s">
        <v>217</v>
      </c>
    </row>
    <row r="156" spans="3:11" x14ac:dyDescent="0.25">
      <c r="C156" s="2" t="s">
        <v>218</v>
      </c>
    </row>
    <row r="157" spans="3:11" ht="30" customHeight="1" x14ac:dyDescent="0.25">
      <c r="C157" s="204" t="s">
        <v>219</v>
      </c>
      <c r="D157" s="205"/>
      <c r="E157" s="205"/>
      <c r="F157" s="205"/>
      <c r="G157" s="205"/>
      <c r="H157" s="205"/>
      <c r="I157" s="205"/>
      <c r="J157" s="205"/>
      <c r="K157" s="205"/>
    </row>
    <row r="158" spans="3:11" x14ac:dyDescent="0.25">
      <c r="C158" s="2" t="s">
        <v>220</v>
      </c>
    </row>
    <row r="159" spans="3:11" x14ac:dyDescent="0.25">
      <c r="C159" s="2" t="s">
        <v>4928</v>
      </c>
    </row>
    <row r="160" spans="3:11" ht="42.75" customHeight="1" x14ac:dyDescent="0.25">
      <c r="C160" s="211" t="s">
        <v>4993</v>
      </c>
      <c r="D160" s="211"/>
      <c r="E160" s="211"/>
      <c r="F160" s="211"/>
      <c r="G160" s="211"/>
      <c r="H160" s="211"/>
      <c r="I160" s="211"/>
      <c r="J160" s="211"/>
      <c r="K160" s="211"/>
    </row>
    <row r="162" spans="1:256" x14ac:dyDescent="0.25">
      <c r="C162" s="2" t="s">
        <v>5065</v>
      </c>
      <c r="E162" s="2" t="s">
        <v>2</v>
      </c>
    </row>
    <row r="164" spans="1:256" x14ac:dyDescent="0.25">
      <c r="C164" s="2" t="s">
        <v>5066</v>
      </c>
      <c r="E164" s="2" t="s">
        <v>2</v>
      </c>
    </row>
    <row r="166" spans="1:256" x14ac:dyDescent="0.25">
      <c r="C166" s="2" t="s">
        <v>5173</v>
      </c>
    </row>
    <row r="168" spans="1:256" x14ac:dyDescent="0.25">
      <c r="C168" s="2" t="s">
        <v>5174</v>
      </c>
    </row>
    <row r="169" spans="1:256" s="83" customFormat="1" ht="35.25" customHeight="1" x14ac:dyDescent="0.25">
      <c r="A169" s="79"/>
      <c r="B169" s="79"/>
      <c r="C169" s="84" t="s">
        <v>5072</v>
      </c>
      <c r="D169" s="88" t="s">
        <v>5073</v>
      </c>
      <c r="E169" s="88" t="s">
        <v>5074</v>
      </c>
      <c r="F169" s="80"/>
      <c r="G169" s="81"/>
      <c r="H169" s="81"/>
      <c r="I169" s="81"/>
      <c r="J169" s="81"/>
      <c r="K169" s="82"/>
      <c r="L169" s="82"/>
      <c r="M169" s="79"/>
      <c r="N169" s="79"/>
      <c r="O169" s="79"/>
      <c r="P169" s="79"/>
      <c r="Q169" s="79"/>
      <c r="R169" s="79"/>
      <c r="S169" s="79"/>
      <c r="T169" s="79"/>
      <c r="U169" s="79"/>
      <c r="V169" s="79"/>
      <c r="W169" s="79"/>
      <c r="X169" s="79"/>
      <c r="Y169" s="79"/>
      <c r="Z169" s="79"/>
      <c r="AA169" s="79"/>
      <c r="AB169" s="79"/>
      <c r="AC169" s="79"/>
      <c r="AD169" s="79"/>
      <c r="AE169" s="79"/>
      <c r="AF169" s="79"/>
      <c r="AG169" s="79"/>
      <c r="AH169" s="79"/>
      <c r="AI169" s="82"/>
      <c r="AJ169" s="79"/>
      <c r="AK169" s="79"/>
      <c r="AL169" s="79"/>
      <c r="AM169" s="79"/>
      <c r="AN169" s="79"/>
      <c r="AO169" s="79"/>
      <c r="AP169" s="79"/>
      <c r="AQ169" s="79"/>
      <c r="AR169" s="79"/>
      <c r="AS169" s="79"/>
      <c r="AT169" s="79"/>
      <c r="AU169" s="79"/>
      <c r="AV169" s="82"/>
      <c r="AW169" s="79"/>
      <c r="AX169" s="82"/>
      <c r="AY169" s="79"/>
      <c r="AZ169" s="79"/>
      <c r="BA169" s="79"/>
      <c r="BB169" s="82"/>
      <c r="BC169" s="79"/>
      <c r="BD169" s="79"/>
      <c r="BE169" s="79"/>
      <c r="BF169" s="79"/>
      <c r="BG169" s="79"/>
      <c r="BH169" s="79"/>
      <c r="BI169" s="79"/>
      <c r="BJ169" s="79"/>
      <c r="BK169" s="79"/>
      <c r="BL169" s="79"/>
      <c r="BM169" s="79"/>
      <c r="BN169" s="79"/>
      <c r="BO169" s="79"/>
      <c r="BP169" s="79"/>
      <c r="BQ169" s="79"/>
      <c r="BR169" s="79"/>
      <c r="BS169" s="79"/>
      <c r="BT169" s="79"/>
      <c r="BU169" s="79"/>
      <c r="BV169" s="79"/>
      <c r="BW169" s="79"/>
      <c r="BX169" s="79"/>
      <c r="BY169" s="79"/>
      <c r="BZ169" s="79"/>
      <c r="CA169" s="79"/>
      <c r="CB169" s="79"/>
      <c r="CC169" s="79"/>
      <c r="CD169" s="79"/>
      <c r="CE169" s="79"/>
      <c r="CF169" s="79"/>
      <c r="CG169" s="79"/>
      <c r="CH169" s="79"/>
      <c r="CI169" s="79"/>
      <c r="CJ169" s="79"/>
      <c r="CK169" s="79"/>
      <c r="CL169" s="79"/>
      <c r="CM169" s="79"/>
      <c r="CN169" s="79"/>
      <c r="CO169" s="79"/>
      <c r="CP169" s="79"/>
      <c r="CQ169" s="79"/>
      <c r="CR169" s="79"/>
      <c r="CS169" s="79"/>
      <c r="CT169" s="79"/>
      <c r="CU169" s="79"/>
      <c r="CV169" s="79"/>
      <c r="CW169" s="79"/>
      <c r="CX169" s="79"/>
      <c r="CY169" s="79"/>
      <c r="CZ169" s="79"/>
      <c r="DA169" s="79"/>
      <c r="DB169" s="79"/>
      <c r="DC169" s="79"/>
      <c r="DD169" s="79"/>
      <c r="DE169" s="79"/>
      <c r="DF169" s="79"/>
      <c r="DG169" s="79"/>
      <c r="DH169" s="79"/>
      <c r="DI169" s="79"/>
      <c r="DJ169" s="79"/>
      <c r="DK169" s="79"/>
      <c r="DL169" s="79"/>
      <c r="DM169" s="79"/>
      <c r="DN169" s="79"/>
      <c r="DO169" s="79"/>
      <c r="DP169" s="79"/>
      <c r="DQ169" s="79"/>
      <c r="DR169" s="79"/>
      <c r="DS169" s="79"/>
      <c r="DT169" s="79"/>
      <c r="DU169" s="79"/>
      <c r="DV169" s="79"/>
      <c r="DW169" s="79"/>
      <c r="DX169" s="79"/>
      <c r="DY169" s="79"/>
      <c r="DZ169" s="79"/>
      <c r="EA169" s="79"/>
      <c r="EB169" s="79"/>
      <c r="EC169" s="79"/>
      <c r="ED169" s="79"/>
      <c r="EE169" s="79"/>
      <c r="EF169" s="79"/>
      <c r="EG169" s="79"/>
      <c r="EH169" s="79"/>
      <c r="EI169" s="79"/>
      <c r="EJ169" s="79"/>
      <c r="EK169" s="79"/>
      <c r="EL169" s="79"/>
      <c r="EM169" s="79"/>
      <c r="EN169" s="79"/>
      <c r="EO169" s="79"/>
      <c r="EP169" s="79"/>
      <c r="EQ169" s="79"/>
      <c r="ER169" s="79"/>
      <c r="ES169" s="79"/>
      <c r="ET169" s="79"/>
      <c r="EU169" s="79"/>
      <c r="EV169" s="79"/>
      <c r="EW169" s="79"/>
      <c r="EX169" s="79"/>
      <c r="EY169" s="79"/>
      <c r="EZ169" s="79"/>
      <c r="FA169" s="79"/>
      <c r="FB169" s="79"/>
      <c r="FC169" s="79"/>
      <c r="FD169" s="79"/>
      <c r="FE169" s="79"/>
      <c r="FF169" s="79"/>
      <c r="FG169" s="79"/>
      <c r="FH169" s="79"/>
      <c r="FI169" s="79"/>
      <c r="FJ169" s="79"/>
      <c r="FK169" s="79"/>
      <c r="FL169" s="79"/>
      <c r="FM169" s="79"/>
      <c r="FN169" s="79"/>
      <c r="FO169" s="79"/>
      <c r="FP169" s="79"/>
      <c r="FQ169" s="79"/>
      <c r="FR169" s="79"/>
      <c r="FS169" s="79"/>
      <c r="FT169" s="79"/>
      <c r="FU169" s="79"/>
      <c r="FV169" s="79"/>
      <c r="FW169" s="79"/>
      <c r="FX169" s="79"/>
      <c r="FY169" s="79"/>
      <c r="FZ169" s="79"/>
      <c r="GA169" s="79"/>
      <c r="GB169" s="79"/>
      <c r="GC169" s="79"/>
      <c r="GD169" s="79"/>
      <c r="GE169" s="79"/>
      <c r="GF169" s="79"/>
      <c r="GG169" s="79"/>
      <c r="GH169" s="79"/>
      <c r="GI169" s="79"/>
      <c r="GJ169" s="79"/>
      <c r="GK169" s="79"/>
      <c r="GL169" s="79"/>
      <c r="GM169" s="79"/>
      <c r="GN169" s="79"/>
      <c r="GO169" s="79"/>
      <c r="GP169" s="79"/>
      <c r="GQ169" s="79"/>
      <c r="GR169" s="79"/>
      <c r="GS169" s="79"/>
      <c r="GT169" s="79"/>
      <c r="GU169" s="79"/>
      <c r="GV169" s="79"/>
      <c r="GW169" s="79"/>
      <c r="GX169" s="79"/>
      <c r="GY169" s="79"/>
      <c r="GZ169" s="79"/>
      <c r="HA169" s="79"/>
      <c r="HB169" s="79"/>
      <c r="HC169" s="79"/>
      <c r="HD169" s="79"/>
      <c r="HE169" s="79"/>
      <c r="HF169" s="79"/>
      <c r="HG169" s="79"/>
      <c r="HH169" s="79"/>
      <c r="HI169" s="79"/>
      <c r="HJ169" s="79"/>
      <c r="HK169" s="79"/>
      <c r="HL169" s="79"/>
      <c r="HM169" s="79"/>
      <c r="HN169" s="79"/>
      <c r="HO169" s="79"/>
      <c r="HP169" s="79"/>
      <c r="HQ169" s="79"/>
      <c r="HR169" s="79"/>
      <c r="HS169" s="79"/>
      <c r="HT169" s="79"/>
      <c r="HU169" s="79"/>
      <c r="HV169" s="79"/>
      <c r="HW169" s="79"/>
      <c r="HX169" s="79"/>
      <c r="HY169" s="79"/>
      <c r="HZ169" s="79"/>
      <c r="IA169" s="79"/>
      <c r="IB169" s="79"/>
      <c r="IC169" s="79"/>
      <c r="ID169" s="79"/>
      <c r="IE169" s="79"/>
      <c r="IF169" s="79"/>
      <c r="IG169" s="79"/>
      <c r="IH169" s="79"/>
      <c r="II169" s="79"/>
      <c r="IJ169" s="79"/>
      <c r="IK169" s="79"/>
      <c r="IL169" s="79"/>
      <c r="IM169" s="79"/>
      <c r="IN169" s="79"/>
      <c r="IO169" s="79"/>
      <c r="IP169" s="79"/>
      <c r="IQ169" s="79"/>
      <c r="IR169" s="79"/>
      <c r="IS169" s="79"/>
      <c r="IT169" s="79"/>
      <c r="IU169" s="79"/>
      <c r="IV169" s="79"/>
    </row>
    <row r="170" spans="1:256" s="83" customFormat="1" x14ac:dyDescent="0.25">
      <c r="A170" s="79"/>
      <c r="B170" s="79"/>
      <c r="C170" s="86" t="s">
        <v>5093</v>
      </c>
      <c r="D170" s="89">
        <v>15.4826</v>
      </c>
      <c r="E170" s="89">
        <v>15.4998</v>
      </c>
      <c r="F170" s="80"/>
      <c r="G170" s="81"/>
      <c r="H170" s="81"/>
      <c r="I170" s="81"/>
      <c r="J170" s="81"/>
      <c r="K170" s="82"/>
      <c r="L170" s="82"/>
      <c r="M170" s="79"/>
      <c r="N170" s="79"/>
      <c r="O170" s="79"/>
      <c r="P170" s="79"/>
      <c r="Q170" s="79"/>
      <c r="R170" s="79"/>
      <c r="S170" s="79"/>
      <c r="T170" s="79"/>
      <c r="U170" s="79"/>
      <c r="V170" s="79"/>
      <c r="W170" s="79"/>
      <c r="X170" s="79"/>
      <c r="Y170" s="79"/>
      <c r="Z170" s="79"/>
      <c r="AA170" s="79"/>
      <c r="AB170" s="79"/>
      <c r="AC170" s="79"/>
      <c r="AD170" s="79"/>
      <c r="AE170" s="79"/>
      <c r="AF170" s="79"/>
      <c r="AG170" s="79"/>
      <c r="AH170" s="79"/>
      <c r="AI170" s="82"/>
      <c r="AJ170" s="79"/>
      <c r="AK170" s="79"/>
      <c r="AL170" s="79"/>
      <c r="AM170" s="79"/>
      <c r="AN170" s="79"/>
      <c r="AO170" s="79"/>
      <c r="AP170" s="79"/>
      <c r="AQ170" s="79"/>
      <c r="AR170" s="79"/>
      <c r="AS170" s="79"/>
      <c r="AT170" s="79"/>
      <c r="AU170" s="79"/>
      <c r="AV170" s="82"/>
      <c r="AW170" s="79"/>
      <c r="AX170" s="82"/>
      <c r="AY170" s="79"/>
      <c r="AZ170" s="79"/>
      <c r="BA170" s="79"/>
      <c r="BB170" s="82"/>
      <c r="BC170" s="79"/>
      <c r="BD170" s="79"/>
      <c r="BE170" s="79"/>
      <c r="BF170" s="79"/>
      <c r="BG170" s="79"/>
      <c r="BH170" s="79"/>
      <c r="BI170" s="79"/>
      <c r="BJ170" s="79"/>
      <c r="BK170" s="79"/>
      <c r="BL170" s="79"/>
      <c r="BM170" s="79"/>
      <c r="BN170" s="79"/>
      <c r="BO170" s="79"/>
      <c r="BP170" s="79"/>
      <c r="BQ170" s="79"/>
      <c r="BR170" s="79"/>
      <c r="BS170" s="79"/>
      <c r="BT170" s="79"/>
      <c r="BU170" s="79"/>
      <c r="BV170" s="79"/>
      <c r="BW170" s="79"/>
      <c r="BX170" s="79"/>
      <c r="BY170" s="79"/>
      <c r="BZ170" s="79"/>
      <c r="CA170" s="79"/>
      <c r="CB170" s="79"/>
      <c r="CC170" s="79"/>
      <c r="CD170" s="79"/>
      <c r="CE170" s="79"/>
      <c r="CF170" s="79"/>
      <c r="CG170" s="79"/>
      <c r="CH170" s="79"/>
      <c r="CI170" s="79"/>
      <c r="CJ170" s="79"/>
      <c r="CK170" s="79"/>
      <c r="CL170" s="79"/>
      <c r="CM170" s="79"/>
      <c r="CN170" s="79"/>
      <c r="CO170" s="79"/>
      <c r="CP170" s="79"/>
      <c r="CQ170" s="79"/>
      <c r="CR170" s="79"/>
      <c r="CS170" s="79"/>
      <c r="CT170" s="79"/>
      <c r="CU170" s="79"/>
      <c r="CV170" s="79"/>
      <c r="CW170" s="79"/>
      <c r="CX170" s="79"/>
      <c r="CY170" s="79"/>
      <c r="CZ170" s="79"/>
      <c r="DA170" s="79"/>
      <c r="DB170" s="79"/>
      <c r="DC170" s="79"/>
      <c r="DD170" s="79"/>
      <c r="DE170" s="79"/>
      <c r="DF170" s="79"/>
      <c r="DG170" s="79"/>
      <c r="DH170" s="79"/>
      <c r="DI170" s="79"/>
      <c r="DJ170" s="79"/>
      <c r="DK170" s="79"/>
      <c r="DL170" s="79"/>
      <c r="DM170" s="79"/>
      <c r="DN170" s="79"/>
      <c r="DO170" s="79"/>
      <c r="DP170" s="79"/>
      <c r="DQ170" s="79"/>
      <c r="DR170" s="79"/>
      <c r="DS170" s="79"/>
      <c r="DT170" s="79"/>
      <c r="DU170" s="79"/>
      <c r="DV170" s="79"/>
      <c r="DW170" s="79"/>
      <c r="DX170" s="79"/>
      <c r="DY170" s="79"/>
      <c r="DZ170" s="79"/>
      <c r="EA170" s="79"/>
      <c r="EB170" s="79"/>
      <c r="EC170" s="79"/>
      <c r="ED170" s="79"/>
      <c r="EE170" s="79"/>
      <c r="EF170" s="79"/>
      <c r="EG170" s="79"/>
      <c r="EH170" s="79"/>
      <c r="EI170" s="79"/>
      <c r="EJ170" s="79"/>
      <c r="EK170" s="79"/>
      <c r="EL170" s="79"/>
      <c r="EM170" s="79"/>
      <c r="EN170" s="79"/>
      <c r="EO170" s="79"/>
      <c r="EP170" s="79"/>
      <c r="EQ170" s="79"/>
      <c r="ER170" s="79"/>
      <c r="ES170" s="79"/>
      <c r="ET170" s="79"/>
      <c r="EU170" s="79"/>
      <c r="EV170" s="79"/>
      <c r="EW170" s="79"/>
      <c r="EX170" s="79"/>
      <c r="EY170" s="79"/>
      <c r="EZ170" s="79"/>
      <c r="FA170" s="79"/>
      <c r="FB170" s="79"/>
      <c r="FC170" s="79"/>
      <c r="FD170" s="79"/>
      <c r="FE170" s="79"/>
      <c r="FF170" s="79"/>
      <c r="FG170" s="79"/>
      <c r="FH170" s="79"/>
      <c r="FI170" s="79"/>
      <c r="FJ170" s="79"/>
      <c r="FK170" s="79"/>
      <c r="FL170" s="79"/>
      <c r="FM170" s="79"/>
      <c r="FN170" s="79"/>
      <c r="FO170" s="79"/>
      <c r="FP170" s="79"/>
      <c r="FQ170" s="79"/>
      <c r="FR170" s="79"/>
      <c r="FS170" s="79"/>
      <c r="FT170" s="79"/>
      <c r="FU170" s="79"/>
      <c r="FV170" s="79"/>
      <c r="FW170" s="79"/>
      <c r="FX170" s="79"/>
      <c r="FY170" s="79"/>
      <c r="FZ170" s="79"/>
      <c r="GA170" s="79"/>
      <c r="GB170" s="79"/>
      <c r="GC170" s="79"/>
      <c r="GD170" s="79"/>
      <c r="GE170" s="79"/>
      <c r="GF170" s="79"/>
      <c r="GG170" s="79"/>
      <c r="GH170" s="79"/>
      <c r="GI170" s="79"/>
      <c r="GJ170" s="79"/>
      <c r="GK170" s="79"/>
      <c r="GL170" s="79"/>
      <c r="GM170" s="79"/>
      <c r="GN170" s="79"/>
      <c r="GO170" s="79"/>
      <c r="GP170" s="79"/>
      <c r="GQ170" s="79"/>
      <c r="GR170" s="79"/>
      <c r="GS170" s="79"/>
      <c r="GT170" s="79"/>
      <c r="GU170" s="79"/>
      <c r="GV170" s="79"/>
      <c r="GW170" s="79"/>
      <c r="GX170" s="79"/>
      <c r="GY170" s="79"/>
      <c r="GZ170" s="79"/>
      <c r="HA170" s="79"/>
      <c r="HB170" s="79"/>
      <c r="HC170" s="79"/>
      <c r="HD170" s="79"/>
      <c r="HE170" s="79"/>
      <c r="HF170" s="79"/>
      <c r="HG170" s="79"/>
      <c r="HH170" s="79"/>
      <c r="HI170" s="79"/>
      <c r="HJ170" s="79"/>
      <c r="HK170" s="79"/>
      <c r="HL170" s="79"/>
      <c r="HM170" s="79"/>
      <c r="HN170" s="79"/>
      <c r="HO170" s="79"/>
      <c r="HP170" s="79"/>
      <c r="HQ170" s="79"/>
      <c r="HR170" s="79"/>
      <c r="HS170" s="79"/>
      <c r="HT170" s="79"/>
      <c r="HU170" s="79"/>
      <c r="HV170" s="79"/>
      <c r="HW170" s="79"/>
      <c r="HX170" s="79"/>
      <c r="HY170" s="79"/>
      <c r="HZ170" s="79"/>
      <c r="IA170" s="79"/>
      <c r="IB170" s="79"/>
      <c r="IC170" s="79"/>
      <c r="ID170" s="79"/>
      <c r="IE170" s="79"/>
      <c r="IF170" s="79"/>
      <c r="IG170" s="79"/>
      <c r="IH170" s="79"/>
      <c r="II170" s="79"/>
      <c r="IJ170" s="79"/>
      <c r="IK170" s="79"/>
      <c r="IL170" s="79"/>
      <c r="IM170" s="79"/>
      <c r="IN170" s="79"/>
      <c r="IO170" s="79"/>
      <c r="IP170" s="79"/>
      <c r="IQ170" s="79"/>
      <c r="IR170" s="79"/>
      <c r="IS170" s="79"/>
      <c r="IT170" s="79"/>
      <c r="IU170" s="79"/>
      <c r="IV170" s="79"/>
    </row>
    <row r="171" spans="1:256" s="83" customFormat="1" x14ac:dyDescent="0.25">
      <c r="A171" s="79"/>
      <c r="B171" s="79"/>
      <c r="C171" s="86" t="s">
        <v>5076</v>
      </c>
      <c r="D171" s="89">
        <v>16.4055</v>
      </c>
      <c r="E171" s="89">
        <v>16.4237</v>
      </c>
      <c r="F171" s="80"/>
      <c r="G171" s="81"/>
      <c r="H171" s="81"/>
      <c r="I171" s="81"/>
      <c r="J171" s="81"/>
      <c r="K171" s="82"/>
      <c r="L171" s="82"/>
      <c r="M171" s="79"/>
      <c r="N171" s="79"/>
      <c r="O171" s="79"/>
      <c r="P171" s="79"/>
      <c r="Q171" s="79"/>
      <c r="R171" s="79"/>
      <c r="S171" s="79"/>
      <c r="T171" s="79"/>
      <c r="U171" s="79"/>
      <c r="V171" s="79"/>
      <c r="W171" s="79"/>
      <c r="X171" s="79"/>
      <c r="Y171" s="79"/>
      <c r="Z171" s="79"/>
      <c r="AA171" s="79"/>
      <c r="AB171" s="79"/>
      <c r="AC171" s="79"/>
      <c r="AD171" s="79"/>
      <c r="AE171" s="79"/>
      <c r="AF171" s="79"/>
      <c r="AG171" s="79"/>
      <c r="AH171" s="79"/>
      <c r="AI171" s="82"/>
      <c r="AJ171" s="79"/>
      <c r="AK171" s="79"/>
      <c r="AL171" s="79"/>
      <c r="AM171" s="79"/>
      <c r="AN171" s="79"/>
      <c r="AO171" s="79"/>
      <c r="AP171" s="79"/>
      <c r="AQ171" s="79"/>
      <c r="AR171" s="79"/>
      <c r="AS171" s="79"/>
      <c r="AT171" s="79"/>
      <c r="AU171" s="79"/>
      <c r="AV171" s="82"/>
      <c r="AW171" s="79"/>
      <c r="AX171" s="82"/>
      <c r="AY171" s="79"/>
      <c r="AZ171" s="79"/>
      <c r="BA171" s="79"/>
      <c r="BB171" s="82"/>
      <c r="BC171" s="79"/>
      <c r="BD171" s="79"/>
      <c r="BE171" s="79"/>
      <c r="BF171" s="79"/>
      <c r="BG171" s="79"/>
      <c r="BH171" s="79"/>
      <c r="BI171" s="79"/>
      <c r="BJ171" s="79"/>
      <c r="BK171" s="79"/>
      <c r="BL171" s="79"/>
      <c r="BM171" s="79"/>
      <c r="BN171" s="79"/>
      <c r="BO171" s="79"/>
      <c r="BP171" s="79"/>
      <c r="BQ171" s="79"/>
      <c r="BR171" s="79"/>
      <c r="BS171" s="79"/>
      <c r="BT171" s="79"/>
      <c r="BU171" s="79"/>
      <c r="BV171" s="79"/>
      <c r="BW171" s="79"/>
      <c r="BX171" s="79"/>
      <c r="BY171" s="79"/>
      <c r="BZ171" s="79"/>
      <c r="CA171" s="79"/>
      <c r="CB171" s="79"/>
      <c r="CC171" s="79"/>
      <c r="CD171" s="79"/>
      <c r="CE171" s="79"/>
      <c r="CF171" s="79"/>
      <c r="CG171" s="79"/>
      <c r="CH171" s="79"/>
      <c r="CI171" s="79"/>
      <c r="CJ171" s="79"/>
      <c r="CK171" s="79"/>
      <c r="CL171" s="79"/>
      <c r="CM171" s="79"/>
      <c r="CN171" s="79"/>
      <c r="CO171" s="79"/>
      <c r="CP171" s="79"/>
      <c r="CQ171" s="79"/>
      <c r="CR171" s="79"/>
      <c r="CS171" s="79"/>
      <c r="CT171" s="79"/>
      <c r="CU171" s="79"/>
      <c r="CV171" s="79"/>
      <c r="CW171" s="79"/>
      <c r="CX171" s="79"/>
      <c r="CY171" s="79"/>
      <c r="CZ171" s="79"/>
      <c r="DA171" s="79"/>
      <c r="DB171" s="79"/>
      <c r="DC171" s="79"/>
      <c r="DD171" s="79"/>
      <c r="DE171" s="79"/>
      <c r="DF171" s="79"/>
      <c r="DG171" s="79"/>
      <c r="DH171" s="79"/>
      <c r="DI171" s="79"/>
      <c r="DJ171" s="79"/>
      <c r="DK171" s="79"/>
      <c r="DL171" s="79"/>
      <c r="DM171" s="79"/>
      <c r="DN171" s="79"/>
      <c r="DO171" s="79"/>
      <c r="DP171" s="79"/>
      <c r="DQ171" s="79"/>
      <c r="DR171" s="79"/>
      <c r="DS171" s="79"/>
      <c r="DT171" s="79"/>
      <c r="DU171" s="79"/>
      <c r="DV171" s="79"/>
      <c r="DW171" s="79"/>
      <c r="DX171" s="79"/>
      <c r="DY171" s="79"/>
      <c r="DZ171" s="79"/>
      <c r="EA171" s="79"/>
      <c r="EB171" s="79"/>
      <c r="EC171" s="79"/>
      <c r="ED171" s="79"/>
      <c r="EE171" s="79"/>
      <c r="EF171" s="79"/>
      <c r="EG171" s="79"/>
      <c r="EH171" s="79"/>
      <c r="EI171" s="79"/>
      <c r="EJ171" s="79"/>
      <c r="EK171" s="79"/>
      <c r="EL171" s="79"/>
      <c r="EM171" s="79"/>
      <c r="EN171" s="79"/>
      <c r="EO171" s="79"/>
      <c r="EP171" s="79"/>
      <c r="EQ171" s="79"/>
      <c r="ER171" s="79"/>
      <c r="ES171" s="79"/>
      <c r="ET171" s="79"/>
      <c r="EU171" s="79"/>
      <c r="EV171" s="79"/>
      <c r="EW171" s="79"/>
      <c r="EX171" s="79"/>
      <c r="EY171" s="79"/>
      <c r="EZ171" s="79"/>
      <c r="FA171" s="79"/>
      <c r="FB171" s="79"/>
      <c r="FC171" s="79"/>
      <c r="FD171" s="79"/>
      <c r="FE171" s="79"/>
      <c r="FF171" s="79"/>
      <c r="FG171" s="79"/>
      <c r="FH171" s="79"/>
      <c r="FI171" s="79"/>
      <c r="FJ171" s="79"/>
      <c r="FK171" s="79"/>
      <c r="FL171" s="79"/>
      <c r="FM171" s="79"/>
      <c r="FN171" s="79"/>
      <c r="FO171" s="79"/>
      <c r="FP171" s="79"/>
      <c r="FQ171" s="79"/>
      <c r="FR171" s="79"/>
      <c r="FS171" s="79"/>
      <c r="FT171" s="79"/>
      <c r="FU171" s="79"/>
      <c r="FV171" s="79"/>
      <c r="FW171" s="79"/>
      <c r="FX171" s="79"/>
      <c r="FY171" s="79"/>
      <c r="FZ171" s="79"/>
      <c r="GA171" s="79"/>
      <c r="GB171" s="79"/>
      <c r="GC171" s="79"/>
      <c r="GD171" s="79"/>
      <c r="GE171" s="79"/>
      <c r="GF171" s="79"/>
      <c r="GG171" s="79"/>
      <c r="GH171" s="79"/>
      <c r="GI171" s="79"/>
      <c r="GJ171" s="79"/>
      <c r="GK171" s="79"/>
      <c r="GL171" s="79"/>
      <c r="GM171" s="79"/>
      <c r="GN171" s="79"/>
      <c r="GO171" s="79"/>
      <c r="GP171" s="79"/>
      <c r="GQ171" s="79"/>
      <c r="GR171" s="79"/>
      <c r="GS171" s="79"/>
      <c r="GT171" s="79"/>
      <c r="GU171" s="79"/>
      <c r="GV171" s="79"/>
      <c r="GW171" s="79"/>
      <c r="GX171" s="79"/>
      <c r="GY171" s="79"/>
      <c r="GZ171" s="79"/>
      <c r="HA171" s="79"/>
      <c r="HB171" s="79"/>
      <c r="HC171" s="79"/>
      <c r="HD171" s="79"/>
      <c r="HE171" s="79"/>
      <c r="HF171" s="79"/>
      <c r="HG171" s="79"/>
      <c r="HH171" s="79"/>
      <c r="HI171" s="79"/>
      <c r="HJ171" s="79"/>
      <c r="HK171" s="79"/>
      <c r="HL171" s="79"/>
      <c r="HM171" s="79"/>
      <c r="HN171" s="79"/>
      <c r="HO171" s="79"/>
      <c r="HP171" s="79"/>
      <c r="HQ171" s="79"/>
      <c r="HR171" s="79"/>
      <c r="HS171" s="79"/>
      <c r="HT171" s="79"/>
      <c r="HU171" s="79"/>
      <c r="HV171" s="79"/>
      <c r="HW171" s="79"/>
      <c r="HX171" s="79"/>
      <c r="HY171" s="79"/>
      <c r="HZ171" s="79"/>
      <c r="IA171" s="79"/>
      <c r="IB171" s="79"/>
      <c r="IC171" s="79"/>
      <c r="ID171" s="79"/>
      <c r="IE171" s="79"/>
      <c r="IF171" s="79"/>
      <c r="IG171" s="79"/>
      <c r="IH171" s="79"/>
      <c r="II171" s="79"/>
      <c r="IJ171" s="79"/>
      <c r="IK171" s="79"/>
      <c r="IL171" s="79"/>
      <c r="IM171" s="79"/>
      <c r="IN171" s="79"/>
      <c r="IO171" s="79"/>
      <c r="IP171" s="79"/>
      <c r="IQ171" s="79"/>
      <c r="IR171" s="79"/>
      <c r="IS171" s="79"/>
      <c r="IT171" s="79"/>
      <c r="IU171" s="79"/>
      <c r="IV171" s="79"/>
    </row>
    <row r="172" spans="1:256" s="83" customFormat="1" x14ac:dyDescent="0.25">
      <c r="A172" s="79"/>
      <c r="B172" s="79"/>
      <c r="C172" s="86" t="s">
        <v>5081</v>
      </c>
      <c r="D172" s="89">
        <v>15.9397</v>
      </c>
      <c r="E172" s="89">
        <v>15.9574</v>
      </c>
      <c r="F172" s="80"/>
      <c r="G172" s="81"/>
      <c r="H172" s="81"/>
      <c r="I172" s="81"/>
      <c r="J172" s="81"/>
      <c r="K172" s="82"/>
      <c r="L172" s="82"/>
      <c r="M172" s="79"/>
      <c r="N172" s="79"/>
      <c r="O172" s="79"/>
      <c r="P172" s="79"/>
      <c r="Q172" s="79"/>
      <c r="R172" s="79"/>
      <c r="S172" s="79"/>
      <c r="T172" s="79"/>
      <c r="U172" s="79"/>
      <c r="V172" s="79"/>
      <c r="W172" s="79"/>
      <c r="X172" s="79"/>
      <c r="Y172" s="79"/>
      <c r="Z172" s="79"/>
      <c r="AA172" s="79"/>
      <c r="AB172" s="79"/>
      <c r="AC172" s="79"/>
      <c r="AD172" s="79"/>
      <c r="AE172" s="79"/>
      <c r="AF172" s="79"/>
      <c r="AG172" s="79"/>
      <c r="AH172" s="79"/>
      <c r="AI172" s="82"/>
      <c r="AJ172" s="79"/>
      <c r="AK172" s="79"/>
      <c r="AL172" s="79"/>
      <c r="AM172" s="79"/>
      <c r="AN172" s="79"/>
      <c r="AO172" s="79"/>
      <c r="AP172" s="79"/>
      <c r="AQ172" s="79"/>
      <c r="AR172" s="79"/>
      <c r="AS172" s="79"/>
      <c r="AT172" s="79"/>
      <c r="AU172" s="79"/>
      <c r="AV172" s="82"/>
      <c r="AW172" s="79"/>
      <c r="AX172" s="82"/>
      <c r="AY172" s="79"/>
      <c r="AZ172" s="79"/>
      <c r="BA172" s="79"/>
      <c r="BB172" s="82"/>
      <c r="BC172" s="79"/>
      <c r="BD172" s="79"/>
      <c r="BE172" s="79"/>
      <c r="BF172" s="79"/>
      <c r="BG172" s="79"/>
      <c r="BH172" s="79"/>
      <c r="BI172" s="79"/>
      <c r="BJ172" s="79"/>
      <c r="BK172" s="79"/>
      <c r="BL172" s="79"/>
      <c r="BM172" s="79"/>
      <c r="BN172" s="79"/>
      <c r="BO172" s="79"/>
      <c r="BP172" s="79"/>
      <c r="BQ172" s="79"/>
      <c r="BR172" s="79"/>
      <c r="BS172" s="79"/>
      <c r="BT172" s="79"/>
      <c r="BU172" s="79"/>
      <c r="BV172" s="79"/>
      <c r="BW172" s="79"/>
      <c r="BX172" s="79"/>
      <c r="BY172" s="79"/>
      <c r="BZ172" s="79"/>
      <c r="CA172" s="79"/>
      <c r="CB172" s="79"/>
      <c r="CC172" s="79"/>
      <c r="CD172" s="79"/>
      <c r="CE172" s="79"/>
      <c r="CF172" s="79"/>
      <c r="CG172" s="79"/>
      <c r="CH172" s="79"/>
      <c r="CI172" s="79"/>
      <c r="CJ172" s="79"/>
      <c r="CK172" s="79"/>
      <c r="CL172" s="79"/>
      <c r="CM172" s="79"/>
      <c r="CN172" s="79"/>
      <c r="CO172" s="79"/>
      <c r="CP172" s="79"/>
      <c r="CQ172" s="79"/>
      <c r="CR172" s="79"/>
      <c r="CS172" s="79"/>
      <c r="CT172" s="79"/>
      <c r="CU172" s="79"/>
      <c r="CV172" s="79"/>
      <c r="CW172" s="79"/>
      <c r="CX172" s="79"/>
      <c r="CY172" s="79"/>
      <c r="CZ172" s="79"/>
      <c r="DA172" s="79"/>
      <c r="DB172" s="79"/>
      <c r="DC172" s="79"/>
      <c r="DD172" s="79"/>
      <c r="DE172" s="79"/>
      <c r="DF172" s="79"/>
      <c r="DG172" s="79"/>
      <c r="DH172" s="79"/>
      <c r="DI172" s="79"/>
      <c r="DJ172" s="79"/>
      <c r="DK172" s="79"/>
      <c r="DL172" s="79"/>
      <c r="DM172" s="79"/>
      <c r="DN172" s="79"/>
      <c r="DO172" s="79"/>
      <c r="DP172" s="79"/>
      <c r="DQ172" s="79"/>
      <c r="DR172" s="79"/>
      <c r="DS172" s="79"/>
      <c r="DT172" s="79"/>
      <c r="DU172" s="79"/>
      <c r="DV172" s="79"/>
      <c r="DW172" s="79"/>
      <c r="DX172" s="79"/>
      <c r="DY172" s="79"/>
      <c r="DZ172" s="79"/>
      <c r="EA172" s="79"/>
      <c r="EB172" s="79"/>
      <c r="EC172" s="79"/>
      <c r="ED172" s="79"/>
      <c r="EE172" s="79"/>
      <c r="EF172" s="79"/>
      <c r="EG172" s="79"/>
      <c r="EH172" s="79"/>
      <c r="EI172" s="79"/>
      <c r="EJ172" s="79"/>
      <c r="EK172" s="79"/>
      <c r="EL172" s="79"/>
      <c r="EM172" s="79"/>
      <c r="EN172" s="79"/>
      <c r="EO172" s="79"/>
      <c r="EP172" s="79"/>
      <c r="EQ172" s="79"/>
      <c r="ER172" s="79"/>
      <c r="ES172" s="79"/>
      <c r="ET172" s="79"/>
      <c r="EU172" s="79"/>
      <c r="EV172" s="79"/>
      <c r="EW172" s="79"/>
      <c r="EX172" s="79"/>
      <c r="EY172" s="79"/>
      <c r="EZ172" s="79"/>
      <c r="FA172" s="79"/>
      <c r="FB172" s="79"/>
      <c r="FC172" s="79"/>
      <c r="FD172" s="79"/>
      <c r="FE172" s="79"/>
      <c r="FF172" s="79"/>
      <c r="FG172" s="79"/>
      <c r="FH172" s="79"/>
      <c r="FI172" s="79"/>
      <c r="FJ172" s="79"/>
      <c r="FK172" s="79"/>
      <c r="FL172" s="79"/>
      <c r="FM172" s="79"/>
      <c r="FN172" s="79"/>
      <c r="FO172" s="79"/>
      <c r="FP172" s="79"/>
      <c r="FQ172" s="79"/>
      <c r="FR172" s="79"/>
      <c r="FS172" s="79"/>
      <c r="FT172" s="79"/>
      <c r="FU172" s="79"/>
      <c r="FV172" s="79"/>
      <c r="FW172" s="79"/>
      <c r="FX172" s="79"/>
      <c r="FY172" s="79"/>
      <c r="FZ172" s="79"/>
      <c r="GA172" s="79"/>
      <c r="GB172" s="79"/>
      <c r="GC172" s="79"/>
      <c r="GD172" s="79"/>
      <c r="GE172" s="79"/>
      <c r="GF172" s="79"/>
      <c r="GG172" s="79"/>
      <c r="GH172" s="79"/>
      <c r="GI172" s="79"/>
      <c r="GJ172" s="79"/>
      <c r="GK172" s="79"/>
      <c r="GL172" s="79"/>
      <c r="GM172" s="79"/>
      <c r="GN172" s="79"/>
      <c r="GO172" s="79"/>
      <c r="GP172" s="79"/>
      <c r="GQ172" s="79"/>
      <c r="GR172" s="79"/>
      <c r="GS172" s="79"/>
      <c r="GT172" s="79"/>
      <c r="GU172" s="79"/>
      <c r="GV172" s="79"/>
      <c r="GW172" s="79"/>
      <c r="GX172" s="79"/>
      <c r="GY172" s="79"/>
      <c r="GZ172" s="79"/>
      <c r="HA172" s="79"/>
      <c r="HB172" s="79"/>
      <c r="HC172" s="79"/>
      <c r="HD172" s="79"/>
      <c r="HE172" s="79"/>
      <c r="HF172" s="79"/>
      <c r="HG172" s="79"/>
      <c r="HH172" s="79"/>
      <c r="HI172" s="79"/>
      <c r="HJ172" s="79"/>
      <c r="HK172" s="79"/>
      <c r="HL172" s="79"/>
      <c r="HM172" s="79"/>
      <c r="HN172" s="79"/>
      <c r="HO172" s="79"/>
      <c r="HP172" s="79"/>
      <c r="HQ172" s="79"/>
      <c r="HR172" s="79"/>
      <c r="HS172" s="79"/>
      <c r="HT172" s="79"/>
      <c r="HU172" s="79"/>
      <c r="HV172" s="79"/>
      <c r="HW172" s="79"/>
      <c r="HX172" s="79"/>
      <c r="HY172" s="79"/>
      <c r="HZ172" s="79"/>
      <c r="IA172" s="79"/>
      <c r="IB172" s="79"/>
      <c r="IC172" s="79"/>
      <c r="ID172" s="79"/>
      <c r="IE172" s="79"/>
      <c r="IF172" s="79"/>
      <c r="IG172" s="79"/>
      <c r="IH172" s="79"/>
      <c r="II172" s="79"/>
      <c r="IJ172" s="79"/>
      <c r="IK172" s="79"/>
      <c r="IL172" s="79"/>
      <c r="IM172" s="79"/>
      <c r="IN172" s="79"/>
      <c r="IO172" s="79"/>
      <c r="IP172" s="79"/>
      <c r="IQ172" s="79"/>
      <c r="IR172" s="79"/>
      <c r="IS172" s="79"/>
      <c r="IT172" s="79"/>
      <c r="IU172" s="79"/>
      <c r="IV172" s="79"/>
    </row>
    <row r="173" spans="1:256" s="83" customFormat="1" x14ac:dyDescent="0.25">
      <c r="A173" s="79"/>
      <c r="B173" s="79"/>
      <c r="C173" s="86" t="s">
        <v>5094</v>
      </c>
      <c r="D173" s="89">
        <v>16.023900000000001</v>
      </c>
      <c r="E173" s="89">
        <v>16.0471</v>
      </c>
      <c r="F173" s="80"/>
      <c r="G173" s="81"/>
      <c r="H173" s="81"/>
      <c r="I173" s="81"/>
      <c r="J173" s="81"/>
      <c r="K173" s="82"/>
      <c r="L173" s="82"/>
      <c r="M173" s="79"/>
      <c r="N173" s="79"/>
      <c r="O173" s="79"/>
      <c r="P173" s="79"/>
      <c r="Q173" s="79"/>
      <c r="R173" s="79"/>
      <c r="S173" s="79"/>
      <c r="T173" s="79"/>
      <c r="U173" s="79"/>
      <c r="V173" s="79"/>
      <c r="W173" s="79"/>
      <c r="X173" s="79"/>
      <c r="Y173" s="79"/>
      <c r="Z173" s="79"/>
      <c r="AA173" s="79"/>
      <c r="AB173" s="79"/>
      <c r="AC173" s="79"/>
      <c r="AD173" s="79"/>
      <c r="AE173" s="79"/>
      <c r="AF173" s="79"/>
      <c r="AG173" s="79"/>
      <c r="AH173" s="79"/>
      <c r="AI173" s="82"/>
      <c r="AJ173" s="79"/>
      <c r="AK173" s="79"/>
      <c r="AL173" s="79"/>
      <c r="AM173" s="79"/>
      <c r="AN173" s="79"/>
      <c r="AO173" s="79"/>
      <c r="AP173" s="79"/>
      <c r="AQ173" s="79"/>
      <c r="AR173" s="79"/>
      <c r="AS173" s="79"/>
      <c r="AT173" s="79"/>
      <c r="AU173" s="79"/>
      <c r="AV173" s="82"/>
      <c r="AW173" s="79"/>
      <c r="AX173" s="82"/>
      <c r="AY173" s="79"/>
      <c r="AZ173" s="79"/>
      <c r="BA173" s="79"/>
      <c r="BB173" s="82"/>
      <c r="BC173" s="79"/>
      <c r="BD173" s="79"/>
      <c r="BE173" s="79"/>
      <c r="BF173" s="79"/>
      <c r="BG173" s="79"/>
      <c r="BH173" s="79"/>
      <c r="BI173" s="79"/>
      <c r="BJ173" s="79"/>
      <c r="BK173" s="79"/>
      <c r="BL173" s="79"/>
      <c r="BM173" s="79"/>
      <c r="BN173" s="79"/>
      <c r="BO173" s="79"/>
      <c r="BP173" s="79"/>
      <c r="BQ173" s="79"/>
      <c r="BR173" s="79"/>
      <c r="BS173" s="79"/>
      <c r="BT173" s="79"/>
      <c r="BU173" s="79"/>
      <c r="BV173" s="79"/>
      <c r="BW173" s="79"/>
      <c r="BX173" s="79"/>
      <c r="BY173" s="79"/>
      <c r="BZ173" s="79"/>
      <c r="CA173" s="79"/>
      <c r="CB173" s="79"/>
      <c r="CC173" s="79"/>
      <c r="CD173" s="79"/>
      <c r="CE173" s="79"/>
      <c r="CF173" s="79"/>
      <c r="CG173" s="79"/>
      <c r="CH173" s="79"/>
      <c r="CI173" s="79"/>
      <c r="CJ173" s="79"/>
      <c r="CK173" s="79"/>
      <c r="CL173" s="79"/>
      <c r="CM173" s="79"/>
      <c r="CN173" s="79"/>
      <c r="CO173" s="79"/>
      <c r="CP173" s="79"/>
      <c r="CQ173" s="79"/>
      <c r="CR173" s="79"/>
      <c r="CS173" s="79"/>
      <c r="CT173" s="79"/>
      <c r="CU173" s="79"/>
      <c r="CV173" s="79"/>
      <c r="CW173" s="79"/>
      <c r="CX173" s="79"/>
      <c r="CY173" s="79"/>
      <c r="CZ173" s="79"/>
      <c r="DA173" s="79"/>
      <c r="DB173" s="79"/>
      <c r="DC173" s="79"/>
      <c r="DD173" s="79"/>
      <c r="DE173" s="79"/>
      <c r="DF173" s="79"/>
      <c r="DG173" s="79"/>
      <c r="DH173" s="79"/>
      <c r="DI173" s="79"/>
      <c r="DJ173" s="79"/>
      <c r="DK173" s="79"/>
      <c r="DL173" s="79"/>
      <c r="DM173" s="79"/>
      <c r="DN173" s="79"/>
      <c r="DO173" s="79"/>
      <c r="DP173" s="79"/>
      <c r="DQ173" s="79"/>
      <c r="DR173" s="79"/>
      <c r="DS173" s="79"/>
      <c r="DT173" s="79"/>
      <c r="DU173" s="79"/>
      <c r="DV173" s="79"/>
      <c r="DW173" s="79"/>
      <c r="DX173" s="79"/>
      <c r="DY173" s="79"/>
      <c r="DZ173" s="79"/>
      <c r="EA173" s="79"/>
      <c r="EB173" s="79"/>
      <c r="EC173" s="79"/>
      <c r="ED173" s="79"/>
      <c r="EE173" s="79"/>
      <c r="EF173" s="79"/>
      <c r="EG173" s="79"/>
      <c r="EH173" s="79"/>
      <c r="EI173" s="79"/>
      <c r="EJ173" s="79"/>
      <c r="EK173" s="79"/>
      <c r="EL173" s="79"/>
      <c r="EM173" s="79"/>
      <c r="EN173" s="79"/>
      <c r="EO173" s="79"/>
      <c r="EP173" s="79"/>
      <c r="EQ173" s="79"/>
      <c r="ER173" s="79"/>
      <c r="ES173" s="79"/>
      <c r="ET173" s="79"/>
      <c r="EU173" s="79"/>
      <c r="EV173" s="79"/>
      <c r="EW173" s="79"/>
      <c r="EX173" s="79"/>
      <c r="EY173" s="79"/>
      <c r="EZ173" s="79"/>
      <c r="FA173" s="79"/>
      <c r="FB173" s="79"/>
      <c r="FC173" s="79"/>
      <c r="FD173" s="79"/>
      <c r="FE173" s="79"/>
      <c r="FF173" s="79"/>
      <c r="FG173" s="79"/>
      <c r="FH173" s="79"/>
      <c r="FI173" s="79"/>
      <c r="FJ173" s="79"/>
      <c r="FK173" s="79"/>
      <c r="FL173" s="79"/>
      <c r="FM173" s="79"/>
      <c r="FN173" s="79"/>
      <c r="FO173" s="79"/>
      <c r="FP173" s="79"/>
      <c r="FQ173" s="79"/>
      <c r="FR173" s="79"/>
      <c r="FS173" s="79"/>
      <c r="FT173" s="79"/>
      <c r="FU173" s="79"/>
      <c r="FV173" s="79"/>
      <c r="FW173" s="79"/>
      <c r="FX173" s="79"/>
      <c r="FY173" s="79"/>
      <c r="FZ173" s="79"/>
      <c r="GA173" s="79"/>
      <c r="GB173" s="79"/>
      <c r="GC173" s="79"/>
      <c r="GD173" s="79"/>
      <c r="GE173" s="79"/>
      <c r="GF173" s="79"/>
      <c r="GG173" s="79"/>
      <c r="GH173" s="79"/>
      <c r="GI173" s="79"/>
      <c r="GJ173" s="79"/>
      <c r="GK173" s="79"/>
      <c r="GL173" s="79"/>
      <c r="GM173" s="79"/>
      <c r="GN173" s="79"/>
      <c r="GO173" s="79"/>
      <c r="GP173" s="79"/>
      <c r="GQ173" s="79"/>
      <c r="GR173" s="79"/>
      <c r="GS173" s="79"/>
      <c r="GT173" s="79"/>
      <c r="GU173" s="79"/>
      <c r="GV173" s="79"/>
      <c r="GW173" s="79"/>
      <c r="GX173" s="79"/>
      <c r="GY173" s="79"/>
      <c r="GZ173" s="79"/>
      <c r="HA173" s="79"/>
      <c r="HB173" s="79"/>
      <c r="HC173" s="79"/>
      <c r="HD173" s="79"/>
      <c r="HE173" s="79"/>
      <c r="HF173" s="79"/>
      <c r="HG173" s="79"/>
      <c r="HH173" s="79"/>
      <c r="HI173" s="79"/>
      <c r="HJ173" s="79"/>
      <c r="HK173" s="79"/>
      <c r="HL173" s="79"/>
      <c r="HM173" s="79"/>
      <c r="HN173" s="79"/>
      <c r="HO173" s="79"/>
      <c r="HP173" s="79"/>
      <c r="HQ173" s="79"/>
      <c r="HR173" s="79"/>
      <c r="HS173" s="79"/>
      <c r="HT173" s="79"/>
      <c r="HU173" s="79"/>
      <c r="HV173" s="79"/>
      <c r="HW173" s="79"/>
      <c r="HX173" s="79"/>
      <c r="HY173" s="79"/>
      <c r="HZ173" s="79"/>
      <c r="IA173" s="79"/>
      <c r="IB173" s="79"/>
      <c r="IC173" s="79"/>
      <c r="ID173" s="79"/>
      <c r="IE173" s="79"/>
      <c r="IF173" s="79"/>
      <c r="IG173" s="79"/>
      <c r="IH173" s="79"/>
      <c r="II173" s="79"/>
      <c r="IJ173" s="79"/>
      <c r="IK173" s="79"/>
      <c r="IL173" s="79"/>
      <c r="IM173" s="79"/>
      <c r="IN173" s="79"/>
      <c r="IO173" s="79"/>
      <c r="IP173" s="79"/>
      <c r="IQ173" s="79"/>
      <c r="IR173" s="79"/>
      <c r="IS173" s="79"/>
      <c r="IT173" s="79"/>
      <c r="IU173" s="79"/>
      <c r="IV173" s="79"/>
    </row>
    <row r="174" spans="1:256" s="83" customFormat="1" x14ac:dyDescent="0.25">
      <c r="A174" s="79"/>
      <c r="B174" s="79"/>
      <c r="C174" s="86" t="s">
        <v>5078</v>
      </c>
      <c r="D174" s="89">
        <v>16.976299999999998</v>
      </c>
      <c r="E174" s="89">
        <v>17.000900000000001</v>
      </c>
      <c r="F174" s="80"/>
      <c r="G174" s="81"/>
      <c r="H174" s="81"/>
      <c r="I174" s="81"/>
      <c r="J174" s="81"/>
      <c r="K174" s="82"/>
      <c r="L174" s="82"/>
      <c r="M174" s="79"/>
      <c r="N174" s="79"/>
      <c r="O174" s="79"/>
      <c r="P174" s="79"/>
      <c r="Q174" s="79"/>
      <c r="R174" s="79"/>
      <c r="S174" s="79"/>
      <c r="T174" s="79"/>
      <c r="U174" s="79"/>
      <c r="V174" s="79"/>
      <c r="W174" s="79"/>
      <c r="X174" s="79"/>
      <c r="Y174" s="79"/>
      <c r="Z174" s="79"/>
      <c r="AA174" s="79"/>
      <c r="AB174" s="79"/>
      <c r="AC174" s="79"/>
      <c r="AD174" s="79"/>
      <c r="AE174" s="79"/>
      <c r="AF174" s="79"/>
      <c r="AG174" s="79"/>
      <c r="AH174" s="79"/>
      <c r="AI174" s="82"/>
      <c r="AJ174" s="79"/>
      <c r="AK174" s="79"/>
      <c r="AL174" s="79"/>
      <c r="AM174" s="79"/>
      <c r="AN174" s="79"/>
      <c r="AO174" s="79"/>
      <c r="AP174" s="79"/>
      <c r="AQ174" s="79"/>
      <c r="AR174" s="79"/>
      <c r="AS174" s="79"/>
      <c r="AT174" s="79"/>
      <c r="AU174" s="79"/>
      <c r="AV174" s="82"/>
      <c r="AW174" s="79"/>
      <c r="AX174" s="82"/>
      <c r="AY174" s="79"/>
      <c r="AZ174" s="79"/>
      <c r="BA174" s="79"/>
      <c r="BB174" s="82"/>
      <c r="BC174" s="79"/>
      <c r="BD174" s="79"/>
      <c r="BE174" s="79"/>
      <c r="BF174" s="79"/>
      <c r="BG174" s="79"/>
      <c r="BH174" s="79"/>
      <c r="BI174" s="79"/>
      <c r="BJ174" s="79"/>
      <c r="BK174" s="79"/>
      <c r="BL174" s="79"/>
      <c r="BM174" s="79"/>
      <c r="BN174" s="79"/>
      <c r="BO174" s="79"/>
      <c r="BP174" s="79"/>
      <c r="BQ174" s="79"/>
      <c r="BR174" s="79"/>
      <c r="BS174" s="79"/>
      <c r="BT174" s="79"/>
      <c r="BU174" s="79"/>
      <c r="BV174" s="79"/>
      <c r="BW174" s="79"/>
      <c r="BX174" s="79"/>
      <c r="BY174" s="79"/>
      <c r="BZ174" s="79"/>
      <c r="CA174" s="79"/>
      <c r="CB174" s="79"/>
      <c r="CC174" s="79"/>
      <c r="CD174" s="79"/>
      <c r="CE174" s="79"/>
      <c r="CF174" s="79"/>
      <c r="CG174" s="79"/>
      <c r="CH174" s="79"/>
      <c r="CI174" s="79"/>
      <c r="CJ174" s="79"/>
      <c r="CK174" s="79"/>
      <c r="CL174" s="79"/>
      <c r="CM174" s="79"/>
      <c r="CN174" s="79"/>
      <c r="CO174" s="79"/>
      <c r="CP174" s="79"/>
      <c r="CQ174" s="79"/>
      <c r="CR174" s="79"/>
      <c r="CS174" s="79"/>
      <c r="CT174" s="79"/>
      <c r="CU174" s="79"/>
      <c r="CV174" s="79"/>
      <c r="CW174" s="79"/>
      <c r="CX174" s="79"/>
      <c r="CY174" s="79"/>
      <c r="CZ174" s="79"/>
      <c r="DA174" s="79"/>
      <c r="DB174" s="79"/>
      <c r="DC174" s="79"/>
      <c r="DD174" s="79"/>
      <c r="DE174" s="79"/>
      <c r="DF174" s="79"/>
      <c r="DG174" s="79"/>
      <c r="DH174" s="79"/>
      <c r="DI174" s="79"/>
      <c r="DJ174" s="79"/>
      <c r="DK174" s="79"/>
      <c r="DL174" s="79"/>
      <c r="DM174" s="79"/>
      <c r="DN174" s="79"/>
      <c r="DO174" s="79"/>
      <c r="DP174" s="79"/>
      <c r="DQ174" s="79"/>
      <c r="DR174" s="79"/>
      <c r="DS174" s="79"/>
      <c r="DT174" s="79"/>
      <c r="DU174" s="79"/>
      <c r="DV174" s="79"/>
      <c r="DW174" s="79"/>
      <c r="DX174" s="79"/>
      <c r="DY174" s="79"/>
      <c r="DZ174" s="79"/>
      <c r="EA174" s="79"/>
      <c r="EB174" s="79"/>
      <c r="EC174" s="79"/>
      <c r="ED174" s="79"/>
      <c r="EE174" s="79"/>
      <c r="EF174" s="79"/>
      <c r="EG174" s="79"/>
      <c r="EH174" s="79"/>
      <c r="EI174" s="79"/>
      <c r="EJ174" s="79"/>
      <c r="EK174" s="79"/>
      <c r="EL174" s="79"/>
      <c r="EM174" s="79"/>
      <c r="EN174" s="79"/>
      <c r="EO174" s="79"/>
      <c r="EP174" s="79"/>
      <c r="EQ174" s="79"/>
      <c r="ER174" s="79"/>
      <c r="ES174" s="79"/>
      <c r="ET174" s="79"/>
      <c r="EU174" s="79"/>
      <c r="EV174" s="79"/>
      <c r="EW174" s="79"/>
      <c r="EX174" s="79"/>
      <c r="EY174" s="79"/>
      <c r="EZ174" s="79"/>
      <c r="FA174" s="79"/>
      <c r="FB174" s="79"/>
      <c r="FC174" s="79"/>
      <c r="FD174" s="79"/>
      <c r="FE174" s="79"/>
      <c r="FF174" s="79"/>
      <c r="FG174" s="79"/>
      <c r="FH174" s="79"/>
      <c r="FI174" s="79"/>
      <c r="FJ174" s="79"/>
      <c r="FK174" s="79"/>
      <c r="FL174" s="79"/>
      <c r="FM174" s="79"/>
      <c r="FN174" s="79"/>
      <c r="FO174" s="79"/>
      <c r="FP174" s="79"/>
      <c r="FQ174" s="79"/>
      <c r="FR174" s="79"/>
      <c r="FS174" s="79"/>
      <c r="FT174" s="79"/>
      <c r="FU174" s="79"/>
      <c r="FV174" s="79"/>
      <c r="FW174" s="79"/>
      <c r="FX174" s="79"/>
      <c r="FY174" s="79"/>
      <c r="FZ174" s="79"/>
      <c r="GA174" s="79"/>
      <c r="GB174" s="79"/>
      <c r="GC174" s="79"/>
      <c r="GD174" s="79"/>
      <c r="GE174" s="79"/>
      <c r="GF174" s="79"/>
      <c r="GG174" s="79"/>
      <c r="GH174" s="79"/>
      <c r="GI174" s="79"/>
      <c r="GJ174" s="79"/>
      <c r="GK174" s="79"/>
      <c r="GL174" s="79"/>
      <c r="GM174" s="79"/>
      <c r="GN174" s="79"/>
      <c r="GO174" s="79"/>
      <c r="GP174" s="79"/>
      <c r="GQ174" s="79"/>
      <c r="GR174" s="79"/>
      <c r="GS174" s="79"/>
      <c r="GT174" s="79"/>
      <c r="GU174" s="79"/>
      <c r="GV174" s="79"/>
      <c r="GW174" s="79"/>
      <c r="GX174" s="79"/>
      <c r="GY174" s="79"/>
      <c r="GZ174" s="79"/>
      <c r="HA174" s="79"/>
      <c r="HB174" s="79"/>
      <c r="HC174" s="79"/>
      <c r="HD174" s="79"/>
      <c r="HE174" s="79"/>
      <c r="HF174" s="79"/>
      <c r="HG174" s="79"/>
      <c r="HH174" s="79"/>
      <c r="HI174" s="79"/>
      <c r="HJ174" s="79"/>
      <c r="HK174" s="79"/>
      <c r="HL174" s="79"/>
      <c r="HM174" s="79"/>
      <c r="HN174" s="79"/>
      <c r="HO174" s="79"/>
      <c r="HP174" s="79"/>
      <c r="HQ174" s="79"/>
      <c r="HR174" s="79"/>
      <c r="HS174" s="79"/>
      <c r="HT174" s="79"/>
      <c r="HU174" s="79"/>
      <c r="HV174" s="79"/>
      <c r="HW174" s="79"/>
      <c r="HX174" s="79"/>
      <c r="HY174" s="79"/>
      <c r="HZ174" s="79"/>
      <c r="IA174" s="79"/>
      <c r="IB174" s="79"/>
      <c r="IC174" s="79"/>
      <c r="ID174" s="79"/>
      <c r="IE174" s="79"/>
      <c r="IF174" s="79"/>
      <c r="IG174" s="79"/>
      <c r="IH174" s="79"/>
      <c r="II174" s="79"/>
      <c r="IJ174" s="79"/>
      <c r="IK174" s="79"/>
      <c r="IL174" s="79"/>
      <c r="IM174" s="79"/>
      <c r="IN174" s="79"/>
      <c r="IO174" s="79"/>
      <c r="IP174" s="79"/>
      <c r="IQ174" s="79"/>
      <c r="IR174" s="79"/>
      <c r="IS174" s="79"/>
      <c r="IT174" s="79"/>
      <c r="IU174" s="79"/>
      <c r="IV174" s="79"/>
    </row>
    <row r="175" spans="1:256" s="83" customFormat="1" x14ac:dyDescent="0.25">
      <c r="A175" s="79"/>
      <c r="B175" s="79"/>
      <c r="C175" s="86" t="s">
        <v>5084</v>
      </c>
      <c r="D175" s="89">
        <v>16.503299999999999</v>
      </c>
      <c r="E175" s="89">
        <v>16.527200000000001</v>
      </c>
      <c r="F175" s="80"/>
      <c r="G175" s="81"/>
      <c r="H175" s="81"/>
      <c r="I175" s="81"/>
      <c r="J175" s="81"/>
      <c r="K175" s="82"/>
      <c r="L175" s="82"/>
      <c r="M175" s="79"/>
      <c r="N175" s="79"/>
      <c r="O175" s="79"/>
      <c r="P175" s="79"/>
      <c r="Q175" s="79"/>
      <c r="R175" s="79"/>
      <c r="S175" s="79"/>
      <c r="T175" s="79"/>
      <c r="U175" s="79"/>
      <c r="V175" s="79"/>
      <c r="W175" s="79"/>
      <c r="X175" s="79"/>
      <c r="Y175" s="79"/>
      <c r="Z175" s="79"/>
      <c r="AA175" s="79"/>
      <c r="AB175" s="79"/>
      <c r="AC175" s="79"/>
      <c r="AD175" s="79"/>
      <c r="AE175" s="79"/>
      <c r="AF175" s="79"/>
      <c r="AG175" s="79"/>
      <c r="AH175" s="79"/>
      <c r="AI175" s="82"/>
      <c r="AJ175" s="79"/>
      <c r="AK175" s="79"/>
      <c r="AL175" s="79"/>
      <c r="AM175" s="79"/>
      <c r="AN175" s="79"/>
      <c r="AO175" s="79"/>
      <c r="AP175" s="79"/>
      <c r="AQ175" s="79"/>
      <c r="AR175" s="79"/>
      <c r="AS175" s="79"/>
      <c r="AT175" s="79"/>
      <c r="AU175" s="79"/>
      <c r="AV175" s="82"/>
      <c r="AW175" s="79"/>
      <c r="AX175" s="82"/>
      <c r="AY175" s="79"/>
      <c r="AZ175" s="79"/>
      <c r="BA175" s="79"/>
      <c r="BB175" s="82"/>
      <c r="BC175" s="79"/>
      <c r="BD175" s="79"/>
      <c r="BE175" s="79"/>
      <c r="BF175" s="79"/>
      <c r="BG175" s="79"/>
      <c r="BH175" s="79"/>
      <c r="BI175" s="79"/>
      <c r="BJ175" s="79"/>
      <c r="BK175" s="79"/>
      <c r="BL175" s="79"/>
      <c r="BM175" s="79"/>
      <c r="BN175" s="79"/>
      <c r="BO175" s="79"/>
      <c r="BP175" s="79"/>
      <c r="BQ175" s="79"/>
      <c r="BR175" s="79"/>
      <c r="BS175" s="79"/>
      <c r="BT175" s="79"/>
      <c r="BU175" s="79"/>
      <c r="BV175" s="79"/>
      <c r="BW175" s="79"/>
      <c r="BX175" s="79"/>
      <c r="BY175" s="79"/>
      <c r="BZ175" s="79"/>
      <c r="CA175" s="79"/>
      <c r="CB175" s="79"/>
      <c r="CC175" s="79"/>
      <c r="CD175" s="79"/>
      <c r="CE175" s="79"/>
      <c r="CF175" s="79"/>
      <c r="CG175" s="79"/>
      <c r="CH175" s="79"/>
      <c r="CI175" s="79"/>
      <c r="CJ175" s="79"/>
      <c r="CK175" s="79"/>
      <c r="CL175" s="79"/>
      <c r="CM175" s="79"/>
      <c r="CN175" s="79"/>
      <c r="CO175" s="79"/>
      <c r="CP175" s="79"/>
      <c r="CQ175" s="79"/>
      <c r="CR175" s="79"/>
      <c r="CS175" s="79"/>
      <c r="CT175" s="79"/>
      <c r="CU175" s="79"/>
      <c r="CV175" s="79"/>
      <c r="CW175" s="79"/>
      <c r="CX175" s="79"/>
      <c r="CY175" s="79"/>
      <c r="CZ175" s="79"/>
      <c r="DA175" s="79"/>
      <c r="DB175" s="79"/>
      <c r="DC175" s="79"/>
      <c r="DD175" s="79"/>
      <c r="DE175" s="79"/>
      <c r="DF175" s="79"/>
      <c r="DG175" s="79"/>
      <c r="DH175" s="79"/>
      <c r="DI175" s="79"/>
      <c r="DJ175" s="79"/>
      <c r="DK175" s="79"/>
      <c r="DL175" s="79"/>
      <c r="DM175" s="79"/>
      <c r="DN175" s="79"/>
      <c r="DO175" s="79"/>
      <c r="DP175" s="79"/>
      <c r="DQ175" s="79"/>
      <c r="DR175" s="79"/>
      <c r="DS175" s="79"/>
      <c r="DT175" s="79"/>
      <c r="DU175" s="79"/>
      <c r="DV175" s="79"/>
      <c r="DW175" s="79"/>
      <c r="DX175" s="79"/>
      <c r="DY175" s="79"/>
      <c r="DZ175" s="79"/>
      <c r="EA175" s="79"/>
      <c r="EB175" s="79"/>
      <c r="EC175" s="79"/>
      <c r="ED175" s="79"/>
      <c r="EE175" s="79"/>
      <c r="EF175" s="79"/>
      <c r="EG175" s="79"/>
      <c r="EH175" s="79"/>
      <c r="EI175" s="79"/>
      <c r="EJ175" s="79"/>
      <c r="EK175" s="79"/>
      <c r="EL175" s="79"/>
      <c r="EM175" s="79"/>
      <c r="EN175" s="79"/>
      <c r="EO175" s="79"/>
      <c r="EP175" s="79"/>
      <c r="EQ175" s="79"/>
      <c r="ER175" s="79"/>
      <c r="ES175" s="79"/>
      <c r="ET175" s="79"/>
      <c r="EU175" s="79"/>
      <c r="EV175" s="79"/>
      <c r="EW175" s="79"/>
      <c r="EX175" s="79"/>
      <c r="EY175" s="79"/>
      <c r="EZ175" s="79"/>
      <c r="FA175" s="79"/>
      <c r="FB175" s="79"/>
      <c r="FC175" s="79"/>
      <c r="FD175" s="79"/>
      <c r="FE175" s="79"/>
      <c r="FF175" s="79"/>
      <c r="FG175" s="79"/>
      <c r="FH175" s="79"/>
      <c r="FI175" s="79"/>
      <c r="FJ175" s="79"/>
      <c r="FK175" s="79"/>
      <c r="FL175" s="79"/>
      <c r="FM175" s="79"/>
      <c r="FN175" s="79"/>
      <c r="FO175" s="79"/>
      <c r="FP175" s="79"/>
      <c r="FQ175" s="79"/>
      <c r="FR175" s="79"/>
      <c r="FS175" s="79"/>
      <c r="FT175" s="79"/>
      <c r="FU175" s="79"/>
      <c r="FV175" s="79"/>
      <c r="FW175" s="79"/>
      <c r="FX175" s="79"/>
      <c r="FY175" s="79"/>
      <c r="FZ175" s="79"/>
      <c r="GA175" s="79"/>
      <c r="GB175" s="79"/>
      <c r="GC175" s="79"/>
      <c r="GD175" s="79"/>
      <c r="GE175" s="79"/>
      <c r="GF175" s="79"/>
      <c r="GG175" s="79"/>
      <c r="GH175" s="79"/>
      <c r="GI175" s="79"/>
      <c r="GJ175" s="79"/>
      <c r="GK175" s="79"/>
      <c r="GL175" s="79"/>
      <c r="GM175" s="79"/>
      <c r="GN175" s="79"/>
      <c r="GO175" s="79"/>
      <c r="GP175" s="79"/>
      <c r="GQ175" s="79"/>
      <c r="GR175" s="79"/>
      <c r="GS175" s="79"/>
      <c r="GT175" s="79"/>
      <c r="GU175" s="79"/>
      <c r="GV175" s="79"/>
      <c r="GW175" s="79"/>
      <c r="GX175" s="79"/>
      <c r="GY175" s="79"/>
      <c r="GZ175" s="79"/>
      <c r="HA175" s="79"/>
      <c r="HB175" s="79"/>
      <c r="HC175" s="79"/>
      <c r="HD175" s="79"/>
      <c r="HE175" s="79"/>
      <c r="HF175" s="79"/>
      <c r="HG175" s="79"/>
      <c r="HH175" s="79"/>
      <c r="HI175" s="79"/>
      <c r="HJ175" s="79"/>
      <c r="HK175" s="79"/>
      <c r="HL175" s="79"/>
      <c r="HM175" s="79"/>
      <c r="HN175" s="79"/>
      <c r="HO175" s="79"/>
      <c r="HP175" s="79"/>
      <c r="HQ175" s="79"/>
      <c r="HR175" s="79"/>
      <c r="HS175" s="79"/>
      <c r="HT175" s="79"/>
      <c r="HU175" s="79"/>
      <c r="HV175" s="79"/>
      <c r="HW175" s="79"/>
      <c r="HX175" s="79"/>
      <c r="HY175" s="79"/>
      <c r="HZ175" s="79"/>
      <c r="IA175" s="79"/>
      <c r="IB175" s="79"/>
      <c r="IC175" s="79"/>
      <c r="ID175" s="79"/>
      <c r="IE175" s="79"/>
      <c r="IF175" s="79"/>
      <c r="IG175" s="79"/>
      <c r="IH175" s="79"/>
      <c r="II175" s="79"/>
      <c r="IJ175" s="79"/>
      <c r="IK175" s="79"/>
      <c r="IL175" s="79"/>
      <c r="IM175" s="79"/>
      <c r="IN175" s="79"/>
      <c r="IO175" s="79"/>
      <c r="IP175" s="79"/>
      <c r="IQ175" s="79"/>
      <c r="IR175" s="79"/>
      <c r="IS175" s="79"/>
      <c r="IT175" s="79"/>
      <c r="IU175" s="79"/>
      <c r="IV175" s="79"/>
    </row>
    <row r="176" spans="1:256" s="83" customFormat="1" ht="84.95" customHeight="1" x14ac:dyDescent="0.25">
      <c r="A176" s="79"/>
      <c r="B176" s="79"/>
      <c r="C176" s="206" t="s">
        <v>5112</v>
      </c>
      <c r="D176" s="207"/>
      <c r="E176" s="208"/>
      <c r="F176" s="80"/>
      <c r="G176" s="81"/>
      <c r="H176" s="81"/>
      <c r="I176" s="81"/>
      <c r="J176" s="81"/>
      <c r="K176" s="82"/>
      <c r="L176" s="82"/>
      <c r="M176" s="79"/>
      <c r="N176" s="79"/>
      <c r="O176" s="79"/>
      <c r="P176" s="79"/>
      <c r="Q176" s="79"/>
      <c r="R176" s="79"/>
      <c r="S176" s="79"/>
      <c r="T176" s="79"/>
      <c r="U176" s="79"/>
      <c r="V176" s="79"/>
      <c r="W176" s="79"/>
      <c r="X176" s="79"/>
      <c r="Y176" s="79"/>
      <c r="Z176" s="79"/>
      <c r="AA176" s="79"/>
      <c r="AB176" s="79"/>
      <c r="AC176" s="79"/>
      <c r="AD176" s="79"/>
      <c r="AE176" s="79"/>
      <c r="AF176" s="79"/>
      <c r="AG176" s="79"/>
      <c r="AH176" s="79"/>
      <c r="AI176" s="82"/>
      <c r="AJ176" s="79"/>
      <c r="AK176" s="79"/>
      <c r="AL176" s="79"/>
      <c r="AM176" s="79"/>
      <c r="AN176" s="79"/>
      <c r="AO176" s="79"/>
      <c r="AP176" s="79"/>
      <c r="AQ176" s="79"/>
      <c r="AR176" s="79"/>
      <c r="AS176" s="79"/>
      <c r="AT176" s="79"/>
      <c r="AU176" s="79"/>
      <c r="AV176" s="82"/>
      <c r="AW176" s="79"/>
      <c r="AX176" s="82"/>
      <c r="AY176" s="79"/>
      <c r="AZ176" s="79"/>
      <c r="BA176" s="79"/>
      <c r="BB176" s="82"/>
      <c r="BC176" s="79"/>
      <c r="BD176" s="79"/>
      <c r="BE176" s="79"/>
      <c r="BF176" s="79"/>
      <c r="BG176" s="79"/>
      <c r="BH176" s="79"/>
      <c r="BI176" s="79"/>
      <c r="BJ176" s="79"/>
      <c r="BK176" s="79"/>
      <c r="BL176" s="79"/>
      <c r="BM176" s="79"/>
      <c r="BN176" s="79"/>
      <c r="BO176" s="79"/>
      <c r="BP176" s="79"/>
      <c r="BQ176" s="79"/>
      <c r="BR176" s="79"/>
      <c r="BS176" s="79"/>
      <c r="BT176" s="79"/>
      <c r="BU176" s="79"/>
      <c r="BV176" s="79"/>
      <c r="BW176" s="79"/>
      <c r="BX176" s="79"/>
      <c r="BY176" s="79"/>
      <c r="BZ176" s="79"/>
      <c r="CA176" s="79"/>
      <c r="CB176" s="79"/>
      <c r="CC176" s="79"/>
      <c r="CD176" s="79"/>
      <c r="CE176" s="79"/>
      <c r="CF176" s="79"/>
      <c r="CG176" s="79"/>
      <c r="CH176" s="79"/>
      <c r="CI176" s="79"/>
      <c r="CJ176" s="79"/>
      <c r="CK176" s="79"/>
      <c r="CL176" s="79"/>
      <c r="CM176" s="79"/>
      <c r="CN176" s="79"/>
      <c r="CO176" s="79"/>
      <c r="CP176" s="79"/>
      <c r="CQ176" s="79"/>
      <c r="CR176" s="79"/>
      <c r="CS176" s="79"/>
      <c r="CT176" s="79"/>
      <c r="CU176" s="79"/>
      <c r="CV176" s="79"/>
      <c r="CW176" s="79"/>
      <c r="CX176" s="79"/>
      <c r="CY176" s="79"/>
      <c r="CZ176" s="79"/>
      <c r="DA176" s="79"/>
      <c r="DB176" s="79"/>
      <c r="DC176" s="79"/>
      <c r="DD176" s="79"/>
      <c r="DE176" s="79"/>
      <c r="DF176" s="79"/>
      <c r="DG176" s="79"/>
      <c r="DH176" s="79"/>
      <c r="DI176" s="79"/>
      <c r="DJ176" s="79"/>
      <c r="DK176" s="79"/>
      <c r="DL176" s="79"/>
      <c r="DM176" s="79"/>
      <c r="DN176" s="79"/>
      <c r="DO176" s="79"/>
      <c r="DP176" s="79"/>
      <c r="DQ176" s="79"/>
      <c r="DR176" s="79"/>
      <c r="DS176" s="79"/>
      <c r="DT176" s="79"/>
      <c r="DU176" s="79"/>
      <c r="DV176" s="79"/>
      <c r="DW176" s="79"/>
      <c r="DX176" s="79"/>
      <c r="DY176" s="79"/>
      <c r="DZ176" s="79"/>
      <c r="EA176" s="79"/>
      <c r="EB176" s="79"/>
      <c r="EC176" s="79"/>
      <c r="ED176" s="79"/>
      <c r="EE176" s="79"/>
      <c r="EF176" s="79"/>
      <c r="EG176" s="79"/>
      <c r="EH176" s="79"/>
      <c r="EI176" s="79"/>
      <c r="EJ176" s="79"/>
      <c r="EK176" s="79"/>
      <c r="EL176" s="79"/>
      <c r="EM176" s="79"/>
      <c r="EN176" s="79"/>
      <c r="EO176" s="79"/>
      <c r="EP176" s="79"/>
      <c r="EQ176" s="79"/>
      <c r="ER176" s="79"/>
      <c r="ES176" s="79"/>
      <c r="ET176" s="79"/>
      <c r="EU176" s="79"/>
      <c r="EV176" s="79"/>
      <c r="EW176" s="79"/>
      <c r="EX176" s="79"/>
      <c r="EY176" s="79"/>
      <c r="EZ176" s="79"/>
      <c r="FA176" s="79"/>
      <c r="FB176" s="79"/>
      <c r="FC176" s="79"/>
      <c r="FD176" s="79"/>
      <c r="FE176" s="79"/>
      <c r="FF176" s="79"/>
      <c r="FG176" s="79"/>
      <c r="FH176" s="79"/>
      <c r="FI176" s="79"/>
      <c r="FJ176" s="79"/>
      <c r="FK176" s="79"/>
      <c r="FL176" s="79"/>
      <c r="FM176" s="79"/>
      <c r="FN176" s="79"/>
      <c r="FO176" s="79"/>
      <c r="FP176" s="79"/>
      <c r="FQ176" s="79"/>
      <c r="FR176" s="79"/>
      <c r="FS176" s="79"/>
      <c r="FT176" s="79"/>
      <c r="FU176" s="79"/>
      <c r="FV176" s="79"/>
      <c r="FW176" s="79"/>
      <c r="FX176" s="79"/>
      <c r="FY176" s="79"/>
      <c r="FZ176" s="79"/>
      <c r="GA176" s="79"/>
      <c r="GB176" s="79"/>
      <c r="GC176" s="79"/>
      <c r="GD176" s="79"/>
      <c r="GE176" s="79"/>
      <c r="GF176" s="79"/>
      <c r="GG176" s="79"/>
      <c r="GH176" s="79"/>
      <c r="GI176" s="79"/>
      <c r="GJ176" s="79"/>
      <c r="GK176" s="79"/>
      <c r="GL176" s="79"/>
      <c r="GM176" s="79"/>
      <c r="GN176" s="79"/>
      <c r="GO176" s="79"/>
      <c r="GP176" s="79"/>
      <c r="GQ176" s="79"/>
      <c r="GR176" s="79"/>
      <c r="GS176" s="79"/>
      <c r="GT176" s="79"/>
      <c r="GU176" s="79"/>
      <c r="GV176" s="79"/>
      <c r="GW176" s="79"/>
      <c r="GX176" s="79"/>
      <c r="GY176" s="79"/>
      <c r="GZ176" s="79"/>
      <c r="HA176" s="79"/>
      <c r="HB176" s="79"/>
      <c r="HC176" s="79"/>
      <c r="HD176" s="79"/>
      <c r="HE176" s="79"/>
      <c r="HF176" s="79"/>
      <c r="HG176" s="79"/>
      <c r="HH176" s="79"/>
      <c r="HI176" s="79"/>
      <c r="HJ176" s="79"/>
      <c r="HK176" s="79"/>
      <c r="HL176" s="79"/>
      <c r="HM176" s="79"/>
      <c r="HN176" s="79"/>
      <c r="HO176" s="79"/>
      <c r="HP176" s="79"/>
      <c r="HQ176" s="79"/>
      <c r="HR176" s="79"/>
      <c r="HS176" s="79"/>
      <c r="HT176" s="79"/>
      <c r="HU176" s="79"/>
      <c r="HV176" s="79"/>
      <c r="HW176" s="79"/>
      <c r="HX176" s="79"/>
      <c r="HY176" s="79"/>
      <c r="HZ176" s="79"/>
      <c r="IA176" s="79"/>
      <c r="IB176" s="79"/>
      <c r="IC176" s="79"/>
      <c r="ID176" s="79"/>
      <c r="IE176" s="79"/>
      <c r="IF176" s="79"/>
      <c r="IG176" s="79"/>
      <c r="IH176" s="79"/>
      <c r="II176" s="79"/>
      <c r="IJ176" s="79"/>
      <c r="IK176" s="79"/>
      <c r="IL176" s="79"/>
      <c r="IM176" s="79"/>
      <c r="IN176" s="79"/>
      <c r="IO176" s="79"/>
      <c r="IP176" s="79"/>
      <c r="IQ176" s="79"/>
      <c r="IR176" s="79"/>
      <c r="IS176" s="79"/>
      <c r="IT176" s="79"/>
      <c r="IU176" s="79"/>
      <c r="IV176" s="79"/>
    </row>
    <row r="178" spans="3:8" x14ac:dyDescent="0.25">
      <c r="C178" s="2" t="s">
        <v>5175</v>
      </c>
      <c r="E178" s="2" t="s">
        <v>2</v>
      </c>
    </row>
    <row r="180" spans="3:8" x14ac:dyDescent="0.25">
      <c r="C180" s="2" t="s">
        <v>5176</v>
      </c>
      <c r="E180" s="2" t="s">
        <v>2</v>
      </c>
    </row>
    <row r="182" spans="3:8" x14ac:dyDescent="0.25">
      <c r="C182" s="2" t="s">
        <v>5067</v>
      </c>
    </row>
    <row r="184" spans="3:8" s="101" customFormat="1" ht="13.5" x14ac:dyDescent="0.25">
      <c r="C184" s="114" t="s">
        <v>5179</v>
      </c>
      <c r="D184" s="114"/>
      <c r="E184" s="114"/>
      <c r="F184" s="115"/>
      <c r="G184" s="115"/>
      <c r="H184" s="116"/>
    </row>
    <row r="185" spans="3:8" s="101" customFormat="1" ht="40.5" x14ac:dyDescent="0.2">
      <c r="C185" s="102" t="s">
        <v>5180</v>
      </c>
      <c r="D185" s="102" t="s">
        <v>5181</v>
      </c>
      <c r="E185" s="102" t="s">
        <v>4510</v>
      </c>
      <c r="F185" s="102" t="s">
        <v>5182</v>
      </c>
      <c r="G185" s="102" t="s">
        <v>5183</v>
      </c>
      <c r="H185" s="134" t="s">
        <v>5184</v>
      </c>
    </row>
    <row r="186" spans="3:8" s="101" customFormat="1" ht="13.5" x14ac:dyDescent="0.2">
      <c r="C186" s="110" t="s">
        <v>5185</v>
      </c>
      <c r="D186" s="102"/>
      <c r="E186" s="102"/>
      <c r="F186" s="102"/>
      <c r="G186" s="102"/>
      <c r="H186" s="134"/>
    </row>
    <row r="187" spans="3:8" s="101" customFormat="1" ht="13.5" x14ac:dyDescent="0.25">
      <c r="C187" s="117"/>
      <c r="D187" s="117"/>
      <c r="E187" s="117"/>
      <c r="F187" s="117"/>
      <c r="G187" s="117"/>
      <c r="H187" s="116"/>
    </row>
    <row r="188" spans="3:8" s="101" customFormat="1" ht="13.5" x14ac:dyDescent="0.25">
      <c r="C188" s="115" t="s">
        <v>5186</v>
      </c>
      <c r="D188" s="115"/>
      <c r="E188" s="115"/>
      <c r="F188" s="115"/>
      <c r="G188" s="115"/>
      <c r="H188" s="116"/>
    </row>
    <row r="189" spans="3:8" s="101" customFormat="1" ht="13.5" x14ac:dyDescent="0.25">
      <c r="C189" s="104"/>
      <c r="D189" s="104"/>
      <c r="E189" s="104"/>
      <c r="F189" s="115"/>
      <c r="G189" s="115"/>
      <c r="H189" s="116"/>
    </row>
    <row r="190" spans="3:8" s="101" customFormat="1" ht="13.5" x14ac:dyDescent="0.25">
      <c r="C190" s="104" t="s">
        <v>5187</v>
      </c>
      <c r="D190" s="104"/>
      <c r="E190" s="1"/>
      <c r="F190" s="115"/>
      <c r="G190" s="115"/>
      <c r="H190" s="116"/>
    </row>
    <row r="191" spans="3:8" s="101" customFormat="1" ht="13.5" x14ac:dyDescent="0.25">
      <c r="C191" s="115" t="s">
        <v>5188</v>
      </c>
      <c r="D191" s="115"/>
      <c r="E191" s="115"/>
      <c r="F191" s="101" t="s">
        <v>5185</v>
      </c>
      <c r="G191" s="115"/>
      <c r="H191" s="116"/>
    </row>
    <row r="192" spans="3:8" s="101" customFormat="1" ht="13.5" x14ac:dyDescent="0.25">
      <c r="C192" s="115" t="s">
        <v>5189</v>
      </c>
      <c r="D192" s="115"/>
      <c r="E192" s="115"/>
      <c r="F192" s="101" t="s">
        <v>5185</v>
      </c>
      <c r="G192" s="115"/>
      <c r="H192" s="116"/>
    </row>
    <row r="193" spans="3:13" s="101" customFormat="1" ht="13.5" x14ac:dyDescent="0.25">
      <c r="C193" s="115" t="s">
        <v>5190</v>
      </c>
      <c r="D193" s="115"/>
      <c r="E193" s="115"/>
      <c r="F193" s="101" t="s">
        <v>5185</v>
      </c>
      <c r="G193" s="105"/>
      <c r="H193" s="119"/>
    </row>
    <row r="194" spans="3:13" s="101" customFormat="1" ht="13.5" x14ac:dyDescent="0.25">
      <c r="C194" s="115" t="s">
        <v>5191</v>
      </c>
      <c r="D194" s="115"/>
      <c r="E194" s="115"/>
      <c r="F194" s="101" t="s">
        <v>5185</v>
      </c>
      <c r="G194" s="105"/>
      <c r="H194" s="119"/>
    </row>
    <row r="195" spans="3:13" s="101" customFormat="1" ht="13.5" x14ac:dyDescent="0.25">
      <c r="C195" s="115" t="s">
        <v>5192</v>
      </c>
      <c r="D195" s="115"/>
      <c r="E195" s="115"/>
      <c r="F195" s="101" t="s">
        <v>5185</v>
      </c>
      <c r="G195" s="105"/>
      <c r="H195" s="119"/>
    </row>
    <row r="196" spans="3:13" s="101" customFormat="1" ht="13.5" x14ac:dyDescent="0.25">
      <c r="C196" s="115" t="s">
        <v>5193</v>
      </c>
      <c r="D196" s="115"/>
      <c r="E196" s="115"/>
      <c r="F196" s="101" t="s">
        <v>5185</v>
      </c>
      <c r="G196" s="105"/>
      <c r="H196" s="119"/>
    </row>
    <row r="197" spans="3:13" s="101" customFormat="1" ht="13.5" x14ac:dyDescent="0.25">
      <c r="C197" s="115" t="s">
        <v>5194</v>
      </c>
      <c r="D197" s="115"/>
      <c r="E197" s="115"/>
      <c r="F197" s="101" t="s">
        <v>5185</v>
      </c>
      <c r="G197" s="105"/>
      <c r="H197" s="119"/>
    </row>
    <row r="198" spans="3:13" s="101" customFormat="1" ht="13.5" x14ac:dyDescent="0.25">
      <c r="C198" s="115" t="s">
        <v>5195</v>
      </c>
      <c r="D198" s="115"/>
      <c r="E198" s="115"/>
      <c r="F198" s="101" t="s">
        <v>5185</v>
      </c>
      <c r="G198" s="105"/>
      <c r="H198" s="119"/>
    </row>
    <row r="199" spans="3:13" s="101" customFormat="1" ht="13.5" x14ac:dyDescent="0.25">
      <c r="C199" s="115" t="s">
        <v>5196</v>
      </c>
      <c r="D199" s="115"/>
      <c r="E199" s="115"/>
      <c r="F199" s="101" t="s">
        <v>5185</v>
      </c>
      <c r="G199" s="105"/>
      <c r="H199" s="119"/>
      <c r="J199" s="120"/>
      <c r="K199" s="106"/>
      <c r="L199" s="121"/>
      <c r="M199" s="121"/>
    </row>
    <row r="200" spans="3:13" s="101" customFormat="1" ht="13.5" x14ac:dyDescent="0.25">
      <c r="C200" s="107"/>
      <c r="D200" s="107"/>
      <c r="E200" s="107"/>
      <c r="F200" s="108"/>
      <c r="G200" s="105"/>
      <c r="H200" s="119"/>
    </row>
    <row r="201" spans="3:13" s="101" customFormat="1" ht="13.5" x14ac:dyDescent="0.25">
      <c r="C201" s="115"/>
      <c r="D201" s="115"/>
      <c r="E201" s="115"/>
      <c r="F201" s="108"/>
      <c r="G201" s="108"/>
      <c r="H201" s="119"/>
    </row>
    <row r="202" spans="3:13" s="101" customFormat="1" ht="13.5" x14ac:dyDescent="0.25">
      <c r="C202" s="104" t="s">
        <v>5197</v>
      </c>
      <c r="D202" s="104"/>
      <c r="E202" s="1"/>
      <c r="F202" s="115"/>
      <c r="G202" s="115"/>
      <c r="H202" s="116"/>
    </row>
    <row r="203" spans="3:13" s="101" customFormat="1" ht="40.5" x14ac:dyDescent="0.2">
      <c r="C203" s="102" t="s">
        <v>5180</v>
      </c>
      <c r="D203" s="102" t="s">
        <v>5181</v>
      </c>
      <c r="E203" s="102" t="s">
        <v>4510</v>
      </c>
      <c r="F203" s="102" t="s">
        <v>5182</v>
      </c>
      <c r="G203" s="102" t="s">
        <v>5183</v>
      </c>
      <c r="H203" s="134" t="s">
        <v>5184</v>
      </c>
    </row>
    <row r="204" spans="3:13" s="101" customFormat="1" ht="13.5" x14ac:dyDescent="0.25">
      <c r="C204" s="110" t="s">
        <v>5185</v>
      </c>
      <c r="D204" s="109"/>
      <c r="E204" s="110"/>
      <c r="F204" s="111"/>
      <c r="G204" s="111"/>
      <c r="H204" s="111"/>
    </row>
    <row r="205" spans="3:13" s="101" customFormat="1" ht="13.5" x14ac:dyDescent="0.2">
      <c r="C205" s="118"/>
      <c r="D205" s="118"/>
      <c r="E205" s="118"/>
      <c r="F205" s="118"/>
      <c r="G205" s="118"/>
      <c r="H205" s="118"/>
    </row>
    <row r="206" spans="3:13" s="101" customFormat="1" ht="13.5" x14ac:dyDescent="0.25">
      <c r="C206" s="115" t="s">
        <v>5215</v>
      </c>
      <c r="D206" s="115"/>
      <c r="E206" s="115"/>
      <c r="F206" s="115"/>
      <c r="G206" s="115"/>
      <c r="H206" s="115"/>
    </row>
    <row r="207" spans="3:13" s="101" customFormat="1" ht="13.5" x14ac:dyDescent="0.25">
      <c r="C207" s="104"/>
      <c r="D207" s="104"/>
      <c r="E207" s="104"/>
      <c r="F207" s="115"/>
      <c r="G207" s="115"/>
      <c r="H207" s="116"/>
    </row>
    <row r="208" spans="3:13" s="101" customFormat="1" ht="13.5" x14ac:dyDescent="0.25">
      <c r="C208" s="104" t="s">
        <v>5199</v>
      </c>
      <c r="D208" s="104"/>
      <c r="E208" s="1"/>
      <c r="F208" s="115"/>
      <c r="G208" s="115"/>
      <c r="H208" s="116"/>
    </row>
    <row r="209" spans="3:9" s="101" customFormat="1" ht="13.5" x14ac:dyDescent="0.25">
      <c r="C209" s="115" t="s">
        <v>5188</v>
      </c>
      <c r="D209" s="115"/>
      <c r="E209" s="115"/>
      <c r="F209" s="112" t="s">
        <v>5185</v>
      </c>
      <c r="G209" s="115"/>
      <c r="H209" s="116"/>
    </row>
    <row r="210" spans="3:9" s="101" customFormat="1" ht="13.5" x14ac:dyDescent="0.25">
      <c r="C210" s="115" t="s">
        <v>5189</v>
      </c>
      <c r="D210" s="115"/>
      <c r="E210" s="115"/>
      <c r="F210" s="112" t="s">
        <v>5185</v>
      </c>
      <c r="G210" s="115"/>
      <c r="H210" s="116"/>
    </row>
    <row r="211" spans="3:9" s="101" customFormat="1" ht="13.5" x14ac:dyDescent="0.25">
      <c r="C211" s="115" t="s">
        <v>5190</v>
      </c>
      <c r="D211" s="115"/>
      <c r="E211" s="115"/>
      <c r="F211" s="112" t="s">
        <v>5185</v>
      </c>
      <c r="G211" s="105"/>
      <c r="H211" s="119"/>
    </row>
    <row r="212" spans="3:9" s="101" customFormat="1" ht="13.5" x14ac:dyDescent="0.25">
      <c r="C212" s="115" t="s">
        <v>5191</v>
      </c>
      <c r="D212" s="115"/>
      <c r="E212" s="115"/>
      <c r="F212" s="112" t="s">
        <v>5185</v>
      </c>
      <c r="G212" s="105"/>
      <c r="H212" s="119"/>
    </row>
    <row r="213" spans="3:9" s="101" customFormat="1" ht="13.5" x14ac:dyDescent="0.25">
      <c r="C213" s="115" t="s">
        <v>5192</v>
      </c>
      <c r="D213" s="115"/>
      <c r="E213" s="115"/>
      <c r="F213" s="112" t="s">
        <v>5185</v>
      </c>
      <c r="G213" s="105"/>
      <c r="H213" s="119"/>
    </row>
    <row r="214" spans="3:9" s="101" customFormat="1" ht="13.5" x14ac:dyDescent="0.25">
      <c r="C214" s="115" t="s">
        <v>5193</v>
      </c>
      <c r="D214" s="115"/>
      <c r="E214" s="115"/>
      <c r="F214" s="112" t="s">
        <v>5185</v>
      </c>
      <c r="G214" s="105"/>
      <c r="H214" s="119"/>
    </row>
    <row r="215" spans="3:9" s="101" customFormat="1" ht="13.5" x14ac:dyDescent="0.25">
      <c r="C215" s="115" t="s">
        <v>5194</v>
      </c>
      <c r="D215" s="115"/>
      <c r="E215" s="115"/>
      <c r="F215" s="112" t="s">
        <v>5185</v>
      </c>
      <c r="G215" s="105"/>
      <c r="H215" s="119"/>
    </row>
    <row r="216" spans="3:9" s="101" customFormat="1" ht="13.5" x14ac:dyDescent="0.25">
      <c r="C216" s="115" t="s">
        <v>5195</v>
      </c>
      <c r="D216" s="115"/>
      <c r="E216" s="115"/>
      <c r="F216" s="112" t="s">
        <v>5185</v>
      </c>
      <c r="G216" s="105"/>
      <c r="H216" s="119"/>
    </row>
    <row r="217" spans="3:9" s="101" customFormat="1" ht="13.5" x14ac:dyDescent="0.2">
      <c r="C217" s="37" t="s">
        <v>5196</v>
      </c>
      <c r="D217" s="37"/>
      <c r="E217" s="37"/>
      <c r="F217" s="37" t="s">
        <v>5185</v>
      </c>
      <c r="G217" s="125"/>
      <c r="H217" s="126"/>
    </row>
    <row r="218" spans="3:9" s="101" customFormat="1" ht="13.5" x14ac:dyDescent="0.25">
      <c r="C218" s="115"/>
      <c r="D218" s="115"/>
      <c r="E218" s="115"/>
      <c r="F218" s="127"/>
      <c r="G218" s="128"/>
      <c r="H218" s="116"/>
    </row>
    <row r="219" spans="3:9" s="101" customFormat="1" ht="13.5" x14ac:dyDescent="0.25">
      <c r="C219" s="104" t="s">
        <v>5200</v>
      </c>
      <c r="D219" s="104"/>
      <c r="E219" s="114"/>
      <c r="F219" s="115"/>
      <c r="G219" s="129"/>
      <c r="H219" s="116"/>
      <c r="I219" s="130"/>
    </row>
    <row r="220" spans="3:9" s="101" customFormat="1" ht="40.5" x14ac:dyDescent="0.25">
      <c r="C220" s="102" t="s">
        <v>5180</v>
      </c>
      <c r="D220" s="102" t="s">
        <v>5201</v>
      </c>
      <c r="E220" s="102" t="s">
        <v>5202</v>
      </c>
      <c r="F220" s="102" t="s">
        <v>5203</v>
      </c>
      <c r="G220" s="129"/>
      <c r="H220" s="116"/>
    </row>
    <row r="221" spans="3:9" s="101" customFormat="1" ht="13.5" x14ac:dyDescent="0.25">
      <c r="C221" s="209" t="s">
        <v>5185</v>
      </c>
      <c r="D221" s="209"/>
      <c r="E221" s="209"/>
      <c r="F221" s="209"/>
      <c r="G221" s="129"/>
      <c r="H221" s="116"/>
    </row>
    <row r="222" spans="3:9" s="101" customFormat="1" ht="13.5" x14ac:dyDescent="0.25">
      <c r="C222" s="115" t="s">
        <v>5204</v>
      </c>
      <c r="D222" s="115"/>
      <c r="E222" s="115"/>
      <c r="F222" s="115"/>
      <c r="G222" s="129"/>
      <c r="H222" s="116"/>
    </row>
    <row r="223" spans="3:9" s="101" customFormat="1" ht="13.5" x14ac:dyDescent="0.25">
      <c r="C223" s="131"/>
      <c r="D223" s="131"/>
      <c r="E223" s="131"/>
      <c r="F223" s="115"/>
      <c r="G223" s="129"/>
      <c r="H223" s="116"/>
    </row>
    <row r="224" spans="3:9" s="101" customFormat="1" ht="13.5" x14ac:dyDescent="0.25">
      <c r="C224" s="104" t="s">
        <v>5205</v>
      </c>
      <c r="D224" s="104"/>
      <c r="E224" s="1"/>
      <c r="F224" s="115"/>
      <c r="G224" s="115"/>
      <c r="H224" s="116"/>
    </row>
    <row r="225" spans="3:8" s="101" customFormat="1" ht="13.5" x14ac:dyDescent="0.25">
      <c r="C225" s="115" t="s">
        <v>5206</v>
      </c>
      <c r="D225" s="115"/>
      <c r="E225" s="115"/>
      <c r="F225" s="115" t="s">
        <v>5185</v>
      </c>
      <c r="G225" s="115"/>
      <c r="H225" s="116"/>
    </row>
    <row r="226" spans="3:8" s="101" customFormat="1" ht="13.5" x14ac:dyDescent="0.25">
      <c r="C226" s="115" t="s">
        <v>5207</v>
      </c>
      <c r="D226" s="115"/>
      <c r="E226" s="115"/>
      <c r="F226" s="115" t="s">
        <v>5185</v>
      </c>
      <c r="G226" s="115"/>
      <c r="H226" s="116"/>
    </row>
    <row r="227" spans="3:8" s="101" customFormat="1" ht="13.5" x14ac:dyDescent="0.25">
      <c r="C227" s="115" t="s">
        <v>5208</v>
      </c>
      <c r="D227" s="115"/>
      <c r="E227" s="115"/>
      <c r="F227" s="115" t="s">
        <v>5185</v>
      </c>
      <c r="G227" s="115"/>
      <c r="H227" s="116"/>
    </row>
    <row r="228" spans="3:8" s="101" customFormat="1" ht="13.5" x14ac:dyDescent="0.25">
      <c r="C228" s="107" t="s">
        <v>5209</v>
      </c>
      <c r="D228" s="107"/>
      <c r="E228" s="107"/>
      <c r="F228" s="115"/>
      <c r="G228" s="115"/>
      <c r="H228" s="116"/>
    </row>
    <row r="229" spans="3:8" s="101" customFormat="1" ht="13.5" x14ac:dyDescent="0.25">
      <c r="C229" s="107"/>
      <c r="D229" s="107"/>
      <c r="E229" s="107"/>
      <c r="F229" s="115"/>
      <c r="G229" s="115"/>
      <c r="H229" s="116"/>
    </row>
    <row r="230" spans="3:8" s="101" customFormat="1" ht="13.5" x14ac:dyDescent="0.25">
      <c r="C230" s="114" t="s">
        <v>5210</v>
      </c>
      <c r="D230" s="114"/>
      <c r="E230" s="114"/>
      <c r="F230" s="115"/>
      <c r="G230" s="129"/>
      <c r="H230" s="116"/>
    </row>
    <row r="231" spans="3:8" s="101" customFormat="1" ht="40.5" x14ac:dyDescent="0.25">
      <c r="C231" s="102" t="s">
        <v>5180</v>
      </c>
      <c r="D231" s="102" t="s">
        <v>4940</v>
      </c>
      <c r="E231" s="102" t="s">
        <v>5201</v>
      </c>
      <c r="F231" s="102" t="s">
        <v>5202</v>
      </c>
      <c r="G231" s="102" t="s">
        <v>5211</v>
      </c>
      <c r="H231" s="116"/>
    </row>
    <row r="232" spans="3:8" s="101" customFormat="1" ht="13.5" x14ac:dyDescent="0.25">
      <c r="C232" s="209" t="s">
        <v>5185</v>
      </c>
      <c r="D232" s="209"/>
      <c r="E232" s="209"/>
      <c r="F232" s="209"/>
      <c r="G232" s="209"/>
      <c r="H232" s="116"/>
    </row>
    <row r="233" spans="3:8" s="101" customFormat="1" ht="13.5" x14ac:dyDescent="0.25">
      <c r="C233" s="210" t="s">
        <v>5212</v>
      </c>
      <c r="D233" s="210"/>
      <c r="E233" s="210"/>
      <c r="F233" s="210"/>
      <c r="G233" s="210"/>
      <c r="H233" s="116"/>
    </row>
    <row r="234" spans="3:8" s="101" customFormat="1" ht="13.5" x14ac:dyDescent="0.25">
      <c r="C234" s="132"/>
      <c r="D234" s="113"/>
      <c r="E234" s="113"/>
      <c r="F234" s="113"/>
      <c r="G234" s="113"/>
      <c r="H234" s="116"/>
    </row>
    <row r="235" spans="3:8" s="101" customFormat="1" ht="13.5" x14ac:dyDescent="0.25">
      <c r="C235" s="1" t="s">
        <v>5213</v>
      </c>
      <c r="D235" s="1"/>
      <c r="E235" s="1"/>
      <c r="F235" s="115"/>
      <c r="G235" s="115"/>
      <c r="H235" s="116"/>
    </row>
    <row r="236" spans="3:8" s="101" customFormat="1" ht="13.5" x14ac:dyDescent="0.25">
      <c r="C236" s="115" t="s">
        <v>5206</v>
      </c>
      <c r="D236" s="115"/>
      <c r="E236" s="115"/>
      <c r="F236" s="115" t="s">
        <v>5185</v>
      </c>
      <c r="G236" s="115"/>
      <c r="H236" s="116"/>
    </row>
    <row r="237" spans="3:8" s="101" customFormat="1" ht="13.5" x14ac:dyDescent="0.25">
      <c r="C237" s="115" t="s">
        <v>5207</v>
      </c>
      <c r="D237" s="115"/>
      <c r="E237" s="115"/>
      <c r="F237" s="115" t="s">
        <v>5185</v>
      </c>
      <c r="G237" s="115"/>
      <c r="H237" s="116"/>
    </row>
    <row r="238" spans="3:8" s="101" customFormat="1" ht="13.5" x14ac:dyDescent="0.25">
      <c r="C238" s="115" t="s">
        <v>5208</v>
      </c>
      <c r="D238" s="115"/>
      <c r="E238" s="115"/>
      <c r="F238" s="115" t="s">
        <v>5185</v>
      </c>
      <c r="G238" s="115"/>
      <c r="H238" s="116"/>
    </row>
    <row r="239" spans="3:8" s="101" customFormat="1" ht="12.75" x14ac:dyDescent="0.2">
      <c r="H239" s="133"/>
    </row>
    <row r="240" spans="3:8" s="101" customFormat="1" ht="13.5" x14ac:dyDescent="0.25">
      <c r="C240" s="104" t="s">
        <v>5216</v>
      </c>
      <c r="H240" s="133"/>
    </row>
    <row r="241" spans="3:9" s="101" customFormat="1" x14ac:dyDescent="0.2">
      <c r="C241" s="214" t="s">
        <v>5217</v>
      </c>
      <c r="D241" s="214" t="s">
        <v>5218</v>
      </c>
      <c r="E241" s="214" t="s">
        <v>5219</v>
      </c>
      <c r="F241" s="215" t="s">
        <v>5220</v>
      </c>
      <c r="G241" s="135" t="s">
        <v>5221</v>
      </c>
      <c r="H241" s="133"/>
    </row>
    <row r="242" spans="3:9" s="101" customFormat="1" x14ac:dyDescent="0.2">
      <c r="C242" s="214"/>
      <c r="D242" s="214"/>
      <c r="E242" s="214"/>
      <c r="F242" s="215"/>
      <c r="G242" s="135" t="s">
        <v>5222</v>
      </c>
      <c r="H242" s="133"/>
    </row>
    <row r="243" spans="3:9" s="101" customFormat="1" x14ac:dyDescent="0.25">
      <c r="C243" s="141" t="s">
        <v>5231</v>
      </c>
      <c r="D243" s="40" t="s">
        <v>4502</v>
      </c>
      <c r="E243" s="40" t="s">
        <v>5225</v>
      </c>
      <c r="F243" s="136">
        <v>46430</v>
      </c>
      <c r="G243" s="40">
        <v>30000</v>
      </c>
      <c r="H243" s="133"/>
      <c r="I243"/>
    </row>
    <row r="244" spans="3:9" s="101" customFormat="1" x14ac:dyDescent="0.25">
      <c r="C244" s="140"/>
      <c r="D244" s="40" t="s">
        <v>4505</v>
      </c>
      <c r="E244" s="40" t="s">
        <v>5224</v>
      </c>
      <c r="F244" s="136">
        <v>46979</v>
      </c>
      <c r="G244" s="40">
        <v>-30000</v>
      </c>
      <c r="H244" s="133"/>
      <c r="I244"/>
    </row>
    <row r="245" spans="3:9" s="101" customFormat="1" x14ac:dyDescent="0.2">
      <c r="C245" s="138" t="s">
        <v>5227</v>
      </c>
      <c r="H245" s="133"/>
    </row>
    <row r="246" spans="3:9" s="101" customFormat="1" ht="13.5" x14ac:dyDescent="0.25">
      <c r="C246" s="104"/>
      <c r="H246" s="133"/>
    </row>
    <row r="247" spans="3:9" x14ac:dyDescent="0.25">
      <c r="C247" s="2" t="s">
        <v>5068</v>
      </c>
      <c r="E247" s="2" t="s">
        <v>2</v>
      </c>
    </row>
    <row r="249" spans="3:9" x14ac:dyDescent="0.25">
      <c r="C249" s="2" t="s">
        <v>5069</v>
      </c>
      <c r="E249" s="96" t="s">
        <v>5070</v>
      </c>
    </row>
    <row r="251" spans="3:9" x14ac:dyDescent="0.25">
      <c r="C251" s="2" t="s">
        <v>5071</v>
      </c>
      <c r="E251" s="97" t="s">
        <v>5141</v>
      </c>
    </row>
    <row r="253" spans="3:9" x14ac:dyDescent="0.25">
      <c r="C253" s="2" t="s">
        <v>5177</v>
      </c>
      <c r="E253" s="2" t="s">
        <v>2</v>
      </c>
    </row>
    <row r="255" spans="3:9" x14ac:dyDescent="0.25">
      <c r="C255" s="1" t="s">
        <v>5348</v>
      </c>
      <c r="E255" s="202" t="s">
        <v>5349</v>
      </c>
    </row>
    <row r="256" spans="3:9" x14ac:dyDescent="0.25">
      <c r="E256" s="2" t="s">
        <v>5389</v>
      </c>
    </row>
  </sheetData>
  <mergeCells count="10">
    <mergeCell ref="C233:G233"/>
    <mergeCell ref="C241:C242"/>
    <mergeCell ref="D241:D242"/>
    <mergeCell ref="E241:E242"/>
    <mergeCell ref="F241:F242"/>
    <mergeCell ref="C157:K157"/>
    <mergeCell ref="C160:K160"/>
    <mergeCell ref="C176:E176"/>
    <mergeCell ref="C221:F221"/>
    <mergeCell ref="C232:G232"/>
  </mergeCells>
  <hyperlinks>
    <hyperlink ref="J2" location="'Index'!A1" display="'Index'!A1" xr:uid="{DB081D31-448C-4DEB-92AA-E60C9D3A7BCC}"/>
  </hyperlinks>
  <pageMargins left="0.7" right="0.7" top="0.75" bottom="0.75" header="0.3" footer="0.3"/>
  <pageSetup orientation="portrait" horizontalDpi="4294967293"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E6BA5-8DBA-4D98-A27A-46B19B1426D2}">
  <sheetPr codeName="Sheet1"/>
  <dimension ref="A1:IV152"/>
  <sheetViews>
    <sheetView showGridLines="0" zoomScale="90" zoomScaleNormal="90" workbookViewId="0">
      <pane ySplit="6" topLeftCell="A134"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3057</v>
      </c>
      <c r="J2" s="38" t="s">
        <v>4498</v>
      </c>
    </row>
    <row r="3" spans="1:54" ht="16.5" x14ac:dyDescent="0.3">
      <c r="C3" s="1" t="s">
        <v>28</v>
      </c>
      <c r="D3" s="21" t="s">
        <v>3058</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424</v>
      </c>
      <c r="C11" s="60" t="s">
        <v>425</v>
      </c>
      <c r="D11" s="54" t="s">
        <v>426</v>
      </c>
      <c r="E11" s="6" t="s">
        <v>88</v>
      </c>
      <c r="F11" s="19">
        <v>88832</v>
      </c>
      <c r="G11" s="24">
        <v>1763.14</v>
      </c>
      <c r="H11" s="24">
        <v>8.48</v>
      </c>
      <c r="I11" s="31"/>
      <c r="J11" s="31"/>
      <c r="K11" s="35"/>
    </row>
    <row r="12" spans="1:54" x14ac:dyDescent="0.25">
      <c r="B12" s="8" t="s">
        <v>629</v>
      </c>
      <c r="C12" s="60" t="s">
        <v>630</v>
      </c>
      <c r="D12" s="54" t="s">
        <v>631</v>
      </c>
      <c r="E12" s="6" t="s">
        <v>145</v>
      </c>
      <c r="F12" s="19">
        <v>114926</v>
      </c>
      <c r="G12" s="24">
        <v>1719.87</v>
      </c>
      <c r="H12" s="24">
        <v>8.27</v>
      </c>
      <c r="I12" s="31"/>
      <c r="J12" s="31"/>
      <c r="K12" s="35"/>
    </row>
    <row r="13" spans="1:54" x14ac:dyDescent="0.25">
      <c r="B13" s="8" t="s">
        <v>1037</v>
      </c>
      <c r="C13" s="60" t="s">
        <v>1038</v>
      </c>
      <c r="D13" s="54" t="s">
        <v>1039</v>
      </c>
      <c r="E13" s="6" t="s">
        <v>352</v>
      </c>
      <c r="F13" s="19">
        <v>19113</v>
      </c>
      <c r="G13" s="24">
        <v>1700.77</v>
      </c>
      <c r="H13" s="24">
        <v>8.18</v>
      </c>
      <c r="I13" s="31"/>
      <c r="J13" s="31"/>
      <c r="K13" s="35"/>
    </row>
    <row r="14" spans="1:54" x14ac:dyDescent="0.25">
      <c r="B14" s="8" t="s">
        <v>284</v>
      </c>
      <c r="C14" s="60" t="s">
        <v>285</v>
      </c>
      <c r="D14" s="54" t="s">
        <v>286</v>
      </c>
      <c r="E14" s="6" t="s">
        <v>287</v>
      </c>
      <c r="F14" s="19">
        <v>60313</v>
      </c>
      <c r="G14" s="24">
        <v>1186.5999999999999</v>
      </c>
      <c r="H14" s="24">
        <v>5.71</v>
      </c>
      <c r="I14" s="31"/>
      <c r="J14" s="31"/>
      <c r="K14" s="35"/>
    </row>
    <row r="15" spans="1:54" x14ac:dyDescent="0.25">
      <c r="B15" s="8" t="s">
        <v>1202</v>
      </c>
      <c r="C15" s="60" t="s">
        <v>1203</v>
      </c>
      <c r="D15" s="54" t="s">
        <v>1204</v>
      </c>
      <c r="E15" s="6" t="s">
        <v>596</v>
      </c>
      <c r="F15" s="19">
        <v>98315</v>
      </c>
      <c r="G15" s="24">
        <v>1020.02</v>
      </c>
      <c r="H15" s="24">
        <v>4.91</v>
      </c>
      <c r="I15" s="31"/>
      <c r="J15" s="31"/>
      <c r="K15" s="35"/>
    </row>
    <row r="16" spans="1:54" x14ac:dyDescent="0.25">
      <c r="B16" s="8" t="s">
        <v>667</v>
      </c>
      <c r="C16" s="60" t="s">
        <v>668</v>
      </c>
      <c r="D16" s="54" t="s">
        <v>669</v>
      </c>
      <c r="E16" s="6" t="s">
        <v>287</v>
      </c>
      <c r="F16" s="19">
        <v>398851</v>
      </c>
      <c r="G16" s="24">
        <v>1019.06</v>
      </c>
      <c r="H16" s="24">
        <v>4.9000000000000004</v>
      </c>
      <c r="I16" s="31"/>
      <c r="J16" s="31"/>
      <c r="K16" s="35"/>
    </row>
    <row r="17" spans="2:11" x14ac:dyDescent="0.25">
      <c r="B17" s="8" t="s">
        <v>452</v>
      </c>
      <c r="C17" s="60" t="s">
        <v>453</v>
      </c>
      <c r="D17" s="54" t="s">
        <v>454</v>
      </c>
      <c r="E17" s="6" t="s">
        <v>88</v>
      </c>
      <c r="F17" s="19">
        <v>69985</v>
      </c>
      <c r="G17" s="24">
        <v>986.23</v>
      </c>
      <c r="H17" s="24">
        <v>4.74</v>
      </c>
      <c r="I17" s="31"/>
      <c r="J17" s="31"/>
      <c r="K17" s="35"/>
    </row>
    <row r="18" spans="2:11" x14ac:dyDescent="0.25">
      <c r="B18" s="8" t="s">
        <v>66</v>
      </c>
      <c r="C18" s="60" t="s">
        <v>67</v>
      </c>
      <c r="D18" s="54" t="s">
        <v>68</v>
      </c>
      <c r="E18" s="6" t="s">
        <v>69</v>
      </c>
      <c r="F18" s="19">
        <v>58712</v>
      </c>
      <c r="G18" s="24">
        <v>955.83</v>
      </c>
      <c r="H18" s="24">
        <v>4.5999999999999996</v>
      </c>
      <c r="I18" s="31"/>
      <c r="J18" s="31"/>
      <c r="K18" s="35"/>
    </row>
    <row r="19" spans="2:11" x14ac:dyDescent="0.25">
      <c r="B19" s="8" t="s">
        <v>389</v>
      </c>
      <c r="C19" s="60" t="s">
        <v>390</v>
      </c>
      <c r="D19" s="54" t="s">
        <v>391</v>
      </c>
      <c r="E19" s="6" t="s">
        <v>392</v>
      </c>
      <c r="F19" s="19">
        <v>225006</v>
      </c>
      <c r="G19" s="24">
        <v>903.96</v>
      </c>
      <c r="H19" s="24">
        <v>4.3499999999999996</v>
      </c>
      <c r="I19" s="31"/>
      <c r="J19" s="31"/>
      <c r="K19" s="35"/>
    </row>
    <row r="20" spans="2:11" x14ac:dyDescent="0.25">
      <c r="B20" s="8" t="s">
        <v>1199</v>
      </c>
      <c r="C20" s="60" t="s">
        <v>1200</v>
      </c>
      <c r="D20" s="54" t="s">
        <v>1201</v>
      </c>
      <c r="E20" s="6" t="s">
        <v>88</v>
      </c>
      <c r="F20" s="19">
        <v>56231</v>
      </c>
      <c r="G20" s="24">
        <v>649.13</v>
      </c>
      <c r="H20" s="24">
        <v>3.12</v>
      </c>
      <c r="I20" s="31"/>
      <c r="J20" s="31"/>
      <c r="K20" s="35"/>
    </row>
    <row r="21" spans="2:11" x14ac:dyDescent="0.25">
      <c r="B21" s="8" t="s">
        <v>455</v>
      </c>
      <c r="C21" s="60" t="s">
        <v>456</v>
      </c>
      <c r="D21" s="54" t="s">
        <v>457</v>
      </c>
      <c r="E21" s="6" t="s">
        <v>294</v>
      </c>
      <c r="F21" s="19">
        <v>21738</v>
      </c>
      <c r="G21" s="24">
        <v>393.87</v>
      </c>
      <c r="H21" s="24">
        <v>1.89</v>
      </c>
      <c r="I21" s="31"/>
      <c r="J21" s="31"/>
      <c r="K21" s="35"/>
    </row>
    <row r="22" spans="2:11" x14ac:dyDescent="0.25">
      <c r="B22" s="8" t="s">
        <v>77</v>
      </c>
      <c r="C22" s="60" t="s">
        <v>78</v>
      </c>
      <c r="D22" s="54" t="s">
        <v>79</v>
      </c>
      <c r="E22" s="6" t="s">
        <v>80</v>
      </c>
      <c r="F22" s="19">
        <v>11345</v>
      </c>
      <c r="G22" s="24">
        <v>301.05</v>
      </c>
      <c r="H22" s="24">
        <v>1.45</v>
      </c>
      <c r="I22" s="31"/>
      <c r="J22" s="31"/>
      <c r="K22" s="35"/>
    </row>
    <row r="23" spans="2:11" x14ac:dyDescent="0.25">
      <c r="B23" s="8" t="s">
        <v>1090</v>
      </c>
      <c r="C23" s="60" t="s">
        <v>1091</v>
      </c>
      <c r="D23" s="54" t="s">
        <v>1092</v>
      </c>
      <c r="E23" s="6" t="s">
        <v>65</v>
      </c>
      <c r="F23" s="19">
        <v>2108</v>
      </c>
      <c r="G23" s="24">
        <v>255.7</v>
      </c>
      <c r="H23" s="24">
        <v>1.23</v>
      </c>
      <c r="I23" s="31"/>
      <c r="J23" s="31"/>
      <c r="K23" s="35"/>
    </row>
    <row r="24" spans="2:11" x14ac:dyDescent="0.25">
      <c r="B24" s="8" t="s">
        <v>337</v>
      </c>
      <c r="C24" s="60" t="s">
        <v>338</v>
      </c>
      <c r="D24" s="54" t="s">
        <v>339</v>
      </c>
      <c r="E24" s="6" t="s">
        <v>69</v>
      </c>
      <c r="F24" s="19">
        <v>19271</v>
      </c>
      <c r="G24" s="24">
        <v>252.87</v>
      </c>
      <c r="H24" s="24">
        <v>1.22</v>
      </c>
      <c r="I24" s="31"/>
      <c r="J24" s="31"/>
      <c r="K24" s="35"/>
    </row>
    <row r="25" spans="2:11" x14ac:dyDescent="0.25">
      <c r="B25" s="8" t="s">
        <v>938</v>
      </c>
      <c r="C25" s="60" t="s">
        <v>939</v>
      </c>
      <c r="D25" s="54" t="s">
        <v>940</v>
      </c>
      <c r="E25" s="6" t="s">
        <v>106</v>
      </c>
      <c r="F25" s="19">
        <v>74278</v>
      </c>
      <c r="G25" s="24">
        <v>243.71</v>
      </c>
      <c r="H25" s="24">
        <v>1.17</v>
      </c>
      <c r="I25" s="31"/>
      <c r="J25" s="31"/>
      <c r="K25" s="35"/>
    </row>
    <row r="26" spans="2:11" x14ac:dyDescent="0.25">
      <c r="B26" s="8" t="s">
        <v>479</v>
      </c>
      <c r="C26" s="60" t="s">
        <v>480</v>
      </c>
      <c r="D26" s="54" t="s">
        <v>481</v>
      </c>
      <c r="E26" s="6" t="s">
        <v>69</v>
      </c>
      <c r="F26" s="19">
        <v>10046</v>
      </c>
      <c r="G26" s="24">
        <v>241.03</v>
      </c>
      <c r="H26" s="24">
        <v>1.1599999999999999</v>
      </c>
      <c r="I26" s="31"/>
      <c r="J26" s="31"/>
      <c r="K26" s="35"/>
    </row>
    <row r="27" spans="2:11" x14ac:dyDescent="0.25">
      <c r="B27" s="8" t="s">
        <v>941</v>
      </c>
      <c r="C27" s="60" t="s">
        <v>942</v>
      </c>
      <c r="D27" s="54" t="s">
        <v>943</v>
      </c>
      <c r="E27" s="6" t="s">
        <v>80</v>
      </c>
      <c r="F27" s="19">
        <v>4636</v>
      </c>
      <c r="G27" s="24">
        <v>236.55</v>
      </c>
      <c r="H27" s="24">
        <v>1.1399999999999999</v>
      </c>
      <c r="I27" s="31"/>
      <c r="J27" s="31"/>
      <c r="K27" s="35"/>
    </row>
    <row r="28" spans="2:11" x14ac:dyDescent="0.25">
      <c r="B28" s="8" t="s">
        <v>520</v>
      </c>
      <c r="C28" s="60" t="s">
        <v>521</v>
      </c>
      <c r="D28" s="54" t="s">
        <v>522</v>
      </c>
      <c r="E28" s="6" t="s">
        <v>65</v>
      </c>
      <c r="F28" s="19">
        <v>2866</v>
      </c>
      <c r="G28" s="24">
        <v>227.95</v>
      </c>
      <c r="H28" s="24">
        <v>1.1000000000000001</v>
      </c>
      <c r="I28" s="31"/>
      <c r="J28" s="31"/>
      <c r="K28" s="35"/>
    </row>
    <row r="29" spans="2:11" x14ac:dyDescent="0.25">
      <c r="B29" s="8" t="s">
        <v>313</v>
      </c>
      <c r="C29" s="60" t="s">
        <v>314</v>
      </c>
      <c r="D29" s="54" t="s">
        <v>315</v>
      </c>
      <c r="E29" s="6" t="s">
        <v>69</v>
      </c>
      <c r="F29" s="19">
        <v>19959</v>
      </c>
      <c r="G29" s="24">
        <v>226.3</v>
      </c>
      <c r="H29" s="24">
        <v>1.0900000000000001</v>
      </c>
      <c r="I29" s="31"/>
      <c r="J29" s="31"/>
      <c r="K29" s="35"/>
    </row>
    <row r="30" spans="2:11" x14ac:dyDescent="0.25">
      <c r="B30" s="8" t="s">
        <v>307</v>
      </c>
      <c r="C30" s="60" t="s">
        <v>308</v>
      </c>
      <c r="D30" s="54" t="s">
        <v>309</v>
      </c>
      <c r="E30" s="6" t="s">
        <v>55</v>
      </c>
      <c r="F30" s="19">
        <v>11196</v>
      </c>
      <c r="G30" s="24">
        <v>226.27</v>
      </c>
      <c r="H30" s="24">
        <v>1.0900000000000001</v>
      </c>
      <c r="I30" s="31"/>
      <c r="J30" s="31"/>
      <c r="K30" s="35"/>
    </row>
    <row r="31" spans="2:11" x14ac:dyDescent="0.25">
      <c r="B31" s="8" t="s">
        <v>461</v>
      </c>
      <c r="C31" s="60" t="s">
        <v>462</v>
      </c>
      <c r="D31" s="54" t="s">
        <v>463</v>
      </c>
      <c r="E31" s="6" t="s">
        <v>223</v>
      </c>
      <c r="F31" s="19">
        <v>21888</v>
      </c>
      <c r="G31" s="24">
        <v>222.26</v>
      </c>
      <c r="H31" s="24">
        <v>1.07</v>
      </c>
      <c r="I31" s="31"/>
      <c r="J31" s="31"/>
      <c r="K31" s="35"/>
    </row>
    <row r="32" spans="2:11" x14ac:dyDescent="0.25">
      <c r="B32" s="8" t="s">
        <v>73</v>
      </c>
      <c r="C32" s="60" t="s">
        <v>74</v>
      </c>
      <c r="D32" s="54" t="s">
        <v>75</v>
      </c>
      <c r="E32" s="6" t="s">
        <v>76</v>
      </c>
      <c r="F32" s="19">
        <v>16976</v>
      </c>
      <c r="G32" s="24">
        <v>222</v>
      </c>
      <c r="H32" s="24">
        <v>1.07</v>
      </c>
      <c r="I32" s="31"/>
      <c r="J32" s="31"/>
      <c r="K32" s="35"/>
    </row>
    <row r="33" spans="2:11" x14ac:dyDescent="0.25">
      <c r="B33" s="8" t="s">
        <v>1105</v>
      </c>
      <c r="C33" s="60" t="s">
        <v>1106</v>
      </c>
      <c r="D33" s="54" t="s">
        <v>1107</v>
      </c>
      <c r="E33" s="6" t="s">
        <v>84</v>
      </c>
      <c r="F33" s="19">
        <v>6555</v>
      </c>
      <c r="G33" s="24">
        <v>220.97</v>
      </c>
      <c r="H33" s="24">
        <v>1.06</v>
      </c>
      <c r="I33" s="31"/>
      <c r="J33" s="31"/>
      <c r="K33" s="35"/>
    </row>
    <row r="34" spans="2:11" x14ac:dyDescent="0.25">
      <c r="B34" s="8" t="s">
        <v>356</v>
      </c>
      <c r="C34" s="60" t="s">
        <v>357</v>
      </c>
      <c r="D34" s="54" t="s">
        <v>358</v>
      </c>
      <c r="E34" s="6" t="s">
        <v>69</v>
      </c>
      <c r="F34" s="19">
        <v>119400</v>
      </c>
      <c r="G34" s="24">
        <v>220.29</v>
      </c>
      <c r="H34" s="24">
        <v>1.06</v>
      </c>
      <c r="I34" s="31"/>
      <c r="J34" s="31"/>
      <c r="K34" s="35"/>
    </row>
    <row r="35" spans="2:11" x14ac:dyDescent="0.25">
      <c r="B35" s="8" t="s">
        <v>56</v>
      </c>
      <c r="C35" s="60" t="s">
        <v>57</v>
      </c>
      <c r="D35" s="54" t="s">
        <v>58</v>
      </c>
      <c r="E35" s="6" t="s">
        <v>44</v>
      </c>
      <c r="F35" s="19">
        <v>52030</v>
      </c>
      <c r="G35" s="24">
        <v>218.21</v>
      </c>
      <c r="H35" s="24">
        <v>1.05</v>
      </c>
      <c r="I35" s="31"/>
      <c r="J35" s="31"/>
      <c r="K35" s="35"/>
    </row>
    <row r="36" spans="2:11" x14ac:dyDescent="0.25">
      <c r="B36" s="8" t="s">
        <v>1178</v>
      </c>
      <c r="C36" s="60" t="s">
        <v>1179</v>
      </c>
      <c r="D36" s="54" t="s">
        <v>1180</v>
      </c>
      <c r="E36" s="6" t="s">
        <v>55</v>
      </c>
      <c r="F36" s="19">
        <v>19477</v>
      </c>
      <c r="G36" s="24">
        <v>216.18</v>
      </c>
      <c r="H36" s="24">
        <v>1.04</v>
      </c>
      <c r="I36" s="31"/>
      <c r="J36" s="31"/>
      <c r="K36" s="35"/>
    </row>
    <row r="37" spans="2:11" x14ac:dyDescent="0.25">
      <c r="B37" s="8" t="s">
        <v>41</v>
      </c>
      <c r="C37" s="60" t="s">
        <v>42</v>
      </c>
      <c r="D37" s="54" t="s">
        <v>43</v>
      </c>
      <c r="E37" s="6" t="s">
        <v>44</v>
      </c>
      <c r="F37" s="19">
        <v>14840</v>
      </c>
      <c r="G37" s="24">
        <v>215.77</v>
      </c>
      <c r="H37" s="24">
        <v>1.04</v>
      </c>
      <c r="I37" s="31"/>
      <c r="J37" s="31"/>
      <c r="K37" s="35"/>
    </row>
    <row r="38" spans="2:11" x14ac:dyDescent="0.25">
      <c r="B38" s="8" t="s">
        <v>52</v>
      </c>
      <c r="C38" s="60" t="s">
        <v>53</v>
      </c>
      <c r="D38" s="54" t="s">
        <v>54</v>
      </c>
      <c r="E38" s="6" t="s">
        <v>55</v>
      </c>
      <c r="F38" s="19">
        <v>20400</v>
      </c>
      <c r="G38" s="24">
        <v>215.63</v>
      </c>
      <c r="H38" s="24">
        <v>1.04</v>
      </c>
      <c r="I38" s="31"/>
      <c r="J38" s="31"/>
      <c r="K38" s="35"/>
    </row>
    <row r="39" spans="2:11" x14ac:dyDescent="0.25">
      <c r="B39" s="8" t="s">
        <v>473</v>
      </c>
      <c r="C39" s="60" t="s">
        <v>474</v>
      </c>
      <c r="D39" s="54" t="s">
        <v>475</v>
      </c>
      <c r="E39" s="6" t="s">
        <v>65</v>
      </c>
      <c r="F39" s="19">
        <v>6543</v>
      </c>
      <c r="G39" s="24">
        <v>214.74</v>
      </c>
      <c r="H39" s="24">
        <v>1.03</v>
      </c>
      <c r="I39" s="31"/>
      <c r="J39" s="31"/>
      <c r="K39" s="35"/>
    </row>
    <row r="40" spans="2:11" x14ac:dyDescent="0.25">
      <c r="B40" s="8" t="s">
        <v>59</v>
      </c>
      <c r="C40" s="60" t="s">
        <v>60</v>
      </c>
      <c r="D40" s="54" t="s">
        <v>61</v>
      </c>
      <c r="E40" s="6" t="s">
        <v>44</v>
      </c>
      <c r="F40" s="19">
        <v>19756</v>
      </c>
      <c r="G40" s="24">
        <v>209.41</v>
      </c>
      <c r="H40" s="24">
        <v>1.01</v>
      </c>
      <c r="I40" s="31"/>
      <c r="J40" s="31"/>
      <c r="K40" s="35"/>
    </row>
    <row r="41" spans="2:11" x14ac:dyDescent="0.25">
      <c r="B41" s="8" t="s">
        <v>1193</v>
      </c>
      <c r="C41" s="60" t="s">
        <v>1194</v>
      </c>
      <c r="D41" s="54" t="s">
        <v>1195</v>
      </c>
      <c r="E41" s="6" t="s">
        <v>55</v>
      </c>
      <c r="F41" s="19">
        <v>86663</v>
      </c>
      <c r="G41" s="24">
        <v>209.16</v>
      </c>
      <c r="H41" s="24">
        <v>1.01</v>
      </c>
      <c r="I41" s="31"/>
      <c r="J41" s="31"/>
      <c r="K41" s="35"/>
    </row>
    <row r="42" spans="2:11" x14ac:dyDescent="0.25">
      <c r="B42" s="8" t="s">
        <v>1184</v>
      </c>
      <c r="C42" s="60" t="s">
        <v>1185</v>
      </c>
      <c r="D42" s="54" t="s">
        <v>1186</v>
      </c>
      <c r="E42" s="6" t="s">
        <v>628</v>
      </c>
      <c r="F42" s="19">
        <v>50056</v>
      </c>
      <c r="G42" s="24">
        <v>207.46</v>
      </c>
      <c r="H42" s="24">
        <v>1</v>
      </c>
      <c r="I42" s="31"/>
      <c r="J42" s="31"/>
      <c r="K42" s="35"/>
    </row>
    <row r="43" spans="2:11" x14ac:dyDescent="0.25">
      <c r="B43" s="8" t="s">
        <v>48</v>
      </c>
      <c r="C43" s="60" t="s">
        <v>49</v>
      </c>
      <c r="D43" s="54" t="s">
        <v>50</v>
      </c>
      <c r="E43" s="6" t="s">
        <v>51</v>
      </c>
      <c r="F43" s="19">
        <v>5118</v>
      </c>
      <c r="G43" s="24">
        <v>207.02</v>
      </c>
      <c r="H43" s="24">
        <v>1</v>
      </c>
      <c r="I43" s="31"/>
      <c r="J43" s="31"/>
      <c r="K43" s="35"/>
    </row>
    <row r="44" spans="2:11" x14ac:dyDescent="0.25">
      <c r="B44" s="8" t="s">
        <v>81</v>
      </c>
      <c r="C44" s="60" t="s">
        <v>82</v>
      </c>
      <c r="D44" s="54" t="s">
        <v>83</v>
      </c>
      <c r="E44" s="6" t="s">
        <v>84</v>
      </c>
      <c r="F44" s="19">
        <v>1801</v>
      </c>
      <c r="G44" s="24">
        <v>206.21</v>
      </c>
      <c r="H44" s="24">
        <v>0.99</v>
      </c>
      <c r="I44" s="31"/>
      <c r="J44" s="31"/>
      <c r="K44" s="35"/>
    </row>
    <row r="45" spans="2:11" x14ac:dyDescent="0.25">
      <c r="B45" s="8" t="s">
        <v>488</v>
      </c>
      <c r="C45" s="60" t="s">
        <v>489</v>
      </c>
      <c r="D45" s="54" t="s">
        <v>490</v>
      </c>
      <c r="E45" s="6" t="s">
        <v>491</v>
      </c>
      <c r="F45" s="19">
        <v>88047</v>
      </c>
      <c r="G45" s="24">
        <v>204.09</v>
      </c>
      <c r="H45" s="24">
        <v>0.98</v>
      </c>
      <c r="I45" s="31"/>
      <c r="J45" s="31"/>
      <c r="K45" s="35"/>
    </row>
    <row r="46" spans="2:11" x14ac:dyDescent="0.25">
      <c r="B46" s="8" t="s">
        <v>346</v>
      </c>
      <c r="C46" s="60" t="s">
        <v>347</v>
      </c>
      <c r="D46" s="54" t="s">
        <v>348</v>
      </c>
      <c r="E46" s="6" t="s">
        <v>76</v>
      </c>
      <c r="F46" s="19">
        <v>110703</v>
      </c>
      <c r="G46" s="24">
        <v>204.08</v>
      </c>
      <c r="H46" s="24">
        <v>0.98</v>
      </c>
      <c r="I46" s="31"/>
      <c r="J46" s="31"/>
      <c r="K46" s="35"/>
    </row>
    <row r="47" spans="2:11" x14ac:dyDescent="0.25">
      <c r="B47" s="8" t="s">
        <v>448</v>
      </c>
      <c r="C47" s="60" t="s">
        <v>449</v>
      </c>
      <c r="D47" s="54" t="s">
        <v>450</v>
      </c>
      <c r="E47" s="6" t="s">
        <v>451</v>
      </c>
      <c r="F47" s="19">
        <v>15938</v>
      </c>
      <c r="G47" s="24">
        <v>203.53</v>
      </c>
      <c r="H47" s="24">
        <v>0.98</v>
      </c>
      <c r="I47" s="31"/>
      <c r="J47" s="31"/>
      <c r="K47" s="35"/>
    </row>
    <row r="48" spans="2:11" x14ac:dyDescent="0.25">
      <c r="B48" s="8" t="s">
        <v>1196</v>
      </c>
      <c r="C48" s="60" t="s">
        <v>1197</v>
      </c>
      <c r="D48" s="54" t="s">
        <v>1198</v>
      </c>
      <c r="E48" s="6" t="s">
        <v>149</v>
      </c>
      <c r="F48" s="19">
        <v>11643</v>
      </c>
      <c r="G48" s="24">
        <v>202.65</v>
      </c>
      <c r="H48" s="24">
        <v>0.97</v>
      </c>
      <c r="I48" s="31"/>
      <c r="J48" s="31"/>
      <c r="K48" s="35"/>
    </row>
    <row r="49" spans="2:11" x14ac:dyDescent="0.25">
      <c r="B49" s="8" t="s">
        <v>646</v>
      </c>
      <c r="C49" s="60" t="s">
        <v>647</v>
      </c>
      <c r="D49" s="54" t="s">
        <v>648</v>
      </c>
      <c r="E49" s="6" t="s">
        <v>222</v>
      </c>
      <c r="F49" s="19">
        <v>3816</v>
      </c>
      <c r="G49" s="24">
        <v>199.73</v>
      </c>
      <c r="H49" s="24">
        <v>0.96</v>
      </c>
      <c r="I49" s="31"/>
      <c r="J49" s="31"/>
      <c r="K49" s="35"/>
    </row>
    <row r="50" spans="2:11" x14ac:dyDescent="0.25">
      <c r="B50" s="8" t="s">
        <v>226</v>
      </c>
      <c r="C50" s="60" t="s">
        <v>227</v>
      </c>
      <c r="D50" s="54" t="s">
        <v>228</v>
      </c>
      <c r="E50" s="6" t="s">
        <v>44</v>
      </c>
      <c r="F50" s="19">
        <v>15247</v>
      </c>
      <c r="G50" s="24">
        <v>198.21</v>
      </c>
      <c r="H50" s="24">
        <v>0.95</v>
      </c>
      <c r="I50" s="31"/>
      <c r="J50" s="31"/>
      <c r="K50" s="35"/>
    </row>
    <row r="51" spans="2:11" x14ac:dyDescent="0.25">
      <c r="B51" s="8" t="s">
        <v>275</v>
      </c>
      <c r="C51" s="60" t="s">
        <v>276</v>
      </c>
      <c r="D51" s="54" t="s">
        <v>277</v>
      </c>
      <c r="E51" s="6" t="s">
        <v>149</v>
      </c>
      <c r="F51" s="19">
        <v>36362</v>
      </c>
      <c r="G51" s="24">
        <v>197.57</v>
      </c>
      <c r="H51" s="24">
        <v>0.95</v>
      </c>
      <c r="I51" s="31"/>
      <c r="J51" s="31"/>
      <c r="K51" s="35"/>
    </row>
    <row r="52" spans="2:11" x14ac:dyDescent="0.25">
      <c r="B52" s="8" t="s">
        <v>62</v>
      </c>
      <c r="C52" s="60" t="s">
        <v>63</v>
      </c>
      <c r="D52" s="54" t="s">
        <v>64</v>
      </c>
      <c r="E52" s="6" t="s">
        <v>65</v>
      </c>
      <c r="F52" s="19">
        <v>1448</v>
      </c>
      <c r="G52" s="24">
        <v>196.16</v>
      </c>
      <c r="H52" s="24">
        <v>0.94</v>
      </c>
      <c r="I52" s="31"/>
      <c r="J52" s="31"/>
      <c r="K52" s="35"/>
    </row>
    <row r="53" spans="2:11" x14ac:dyDescent="0.25">
      <c r="B53" s="8" t="s">
        <v>661</v>
      </c>
      <c r="C53" s="60" t="s">
        <v>662</v>
      </c>
      <c r="D53" s="54" t="s">
        <v>663</v>
      </c>
      <c r="E53" s="6" t="s">
        <v>352</v>
      </c>
      <c r="F53" s="19">
        <v>18428</v>
      </c>
      <c r="G53" s="24">
        <v>192.04</v>
      </c>
      <c r="H53" s="24">
        <v>0.92</v>
      </c>
      <c r="I53" s="31"/>
      <c r="J53" s="31"/>
      <c r="K53" s="35"/>
    </row>
    <row r="54" spans="2:11" x14ac:dyDescent="0.25">
      <c r="B54" s="8" t="s">
        <v>1187</v>
      </c>
      <c r="C54" s="60" t="s">
        <v>1188</v>
      </c>
      <c r="D54" s="54" t="s">
        <v>1189</v>
      </c>
      <c r="E54" s="6" t="s">
        <v>261</v>
      </c>
      <c r="F54" s="19">
        <v>72088</v>
      </c>
      <c r="G54" s="24">
        <v>189.99</v>
      </c>
      <c r="H54" s="24">
        <v>0.91</v>
      </c>
      <c r="I54" s="31"/>
      <c r="J54" s="31"/>
      <c r="K54" s="35"/>
    </row>
    <row r="55" spans="2:11" x14ac:dyDescent="0.25">
      <c r="B55" s="8" t="s">
        <v>1181</v>
      </c>
      <c r="C55" s="60" t="s">
        <v>1182</v>
      </c>
      <c r="D55" s="54" t="s">
        <v>1183</v>
      </c>
      <c r="E55" s="6" t="s">
        <v>261</v>
      </c>
      <c r="F55" s="19">
        <v>57992</v>
      </c>
      <c r="G55" s="24">
        <v>189.87</v>
      </c>
      <c r="H55" s="24">
        <v>0.91</v>
      </c>
      <c r="I55" s="31"/>
      <c r="J55" s="31"/>
      <c r="K55" s="35"/>
    </row>
    <row r="56" spans="2:11" x14ac:dyDescent="0.25">
      <c r="B56" s="8" t="s">
        <v>242</v>
      </c>
      <c r="C56" s="60" t="s">
        <v>243</v>
      </c>
      <c r="D56" s="54" t="s">
        <v>244</v>
      </c>
      <c r="E56" s="6" t="s">
        <v>245</v>
      </c>
      <c r="F56" s="19">
        <v>6538</v>
      </c>
      <c r="G56" s="24">
        <v>186.93</v>
      </c>
      <c r="H56" s="24">
        <v>0.9</v>
      </c>
      <c r="I56" s="31"/>
      <c r="J56" s="31"/>
      <c r="K56" s="35"/>
    </row>
    <row r="57" spans="2:11" x14ac:dyDescent="0.25">
      <c r="B57" s="8" t="s">
        <v>396</v>
      </c>
      <c r="C57" s="60" t="s">
        <v>397</v>
      </c>
      <c r="D57" s="54" t="s">
        <v>398</v>
      </c>
      <c r="E57" s="6" t="s">
        <v>65</v>
      </c>
      <c r="F57" s="19">
        <v>60054</v>
      </c>
      <c r="G57" s="24">
        <v>185.48</v>
      </c>
      <c r="H57" s="24">
        <v>0.89</v>
      </c>
      <c r="I57" s="31"/>
      <c r="J57" s="31"/>
      <c r="K57" s="35"/>
    </row>
    <row r="58" spans="2:11" x14ac:dyDescent="0.25">
      <c r="B58" s="8" t="s">
        <v>45</v>
      </c>
      <c r="C58" s="60" t="s">
        <v>46</v>
      </c>
      <c r="D58" s="54" t="s">
        <v>47</v>
      </c>
      <c r="E58" s="6" t="s">
        <v>44</v>
      </c>
      <c r="F58" s="19">
        <v>26103</v>
      </c>
      <c r="G58" s="24">
        <v>185.07</v>
      </c>
      <c r="H58" s="24">
        <v>0.89</v>
      </c>
      <c r="I58" s="31"/>
      <c r="J58" s="31"/>
      <c r="K58" s="35"/>
    </row>
    <row r="59" spans="2:11" x14ac:dyDescent="0.25">
      <c r="B59" s="8" t="s">
        <v>951</v>
      </c>
      <c r="C59" s="60" t="s">
        <v>952</v>
      </c>
      <c r="D59" s="54" t="s">
        <v>953</v>
      </c>
      <c r="E59" s="6" t="s">
        <v>106</v>
      </c>
      <c r="F59" s="19">
        <v>6262</v>
      </c>
      <c r="G59" s="24">
        <v>180.34</v>
      </c>
      <c r="H59" s="24">
        <v>0.87</v>
      </c>
      <c r="I59" s="31"/>
      <c r="J59" s="31"/>
      <c r="K59" s="35"/>
    </row>
    <row r="60" spans="2:11" x14ac:dyDescent="0.25">
      <c r="B60" s="8" t="s">
        <v>1190</v>
      </c>
      <c r="C60" s="60" t="s">
        <v>1191</v>
      </c>
      <c r="D60" s="54" t="s">
        <v>1192</v>
      </c>
      <c r="E60" s="6" t="s">
        <v>866</v>
      </c>
      <c r="F60" s="19">
        <v>11032</v>
      </c>
      <c r="G60" s="24">
        <v>175.75</v>
      </c>
      <c r="H60" s="24">
        <v>0.85</v>
      </c>
      <c r="I60" s="31"/>
      <c r="J60" s="31"/>
      <c r="K60" s="35"/>
    </row>
    <row r="61" spans="2:11" x14ac:dyDescent="0.25">
      <c r="C61" s="58" t="s">
        <v>199</v>
      </c>
      <c r="D61" s="54"/>
      <c r="E61" s="6"/>
      <c r="F61" s="19"/>
      <c r="G61" s="25">
        <v>20606.71</v>
      </c>
      <c r="H61" s="25">
        <v>99.12</v>
      </c>
      <c r="I61" s="31"/>
      <c r="J61" s="31"/>
      <c r="K61" s="35"/>
    </row>
    <row r="62" spans="2:11" x14ac:dyDescent="0.25">
      <c r="C62" s="57"/>
      <c r="D62" s="54"/>
      <c r="E62" s="6"/>
      <c r="F62" s="19"/>
      <c r="G62" s="24"/>
      <c r="H62" s="24"/>
      <c r="I62" s="31"/>
      <c r="J62" s="31"/>
      <c r="K62" s="35"/>
    </row>
    <row r="63" spans="2:11" x14ac:dyDescent="0.25">
      <c r="C63" s="58" t="s">
        <v>3</v>
      </c>
      <c r="D63" s="54"/>
      <c r="E63" s="6"/>
      <c r="F63" s="19"/>
      <c r="G63" s="24" t="s">
        <v>2</v>
      </c>
      <c r="H63" s="24" t="s">
        <v>2</v>
      </c>
      <c r="I63" s="31"/>
      <c r="J63" s="31"/>
      <c r="K63" s="35"/>
    </row>
    <row r="64" spans="2:11" x14ac:dyDescent="0.25">
      <c r="C64" s="57"/>
      <c r="D64" s="54"/>
      <c r="E64" s="6"/>
      <c r="F64" s="19"/>
      <c r="G64" s="24"/>
      <c r="H64" s="24"/>
      <c r="I64" s="31"/>
      <c r="J64" s="31"/>
      <c r="K64" s="35"/>
    </row>
    <row r="65" spans="3:11" x14ac:dyDescent="0.25">
      <c r="C65" s="58" t="s">
        <v>4</v>
      </c>
      <c r="D65" s="54"/>
      <c r="E65" s="6"/>
      <c r="F65" s="19"/>
      <c r="G65" s="24" t="s">
        <v>2</v>
      </c>
      <c r="H65" s="24" t="s">
        <v>2</v>
      </c>
      <c r="I65" s="31"/>
      <c r="J65" s="31"/>
      <c r="K65" s="35"/>
    </row>
    <row r="66" spans="3:11" x14ac:dyDescent="0.25">
      <c r="C66" s="57"/>
      <c r="D66" s="54"/>
      <c r="E66" s="6"/>
      <c r="F66" s="19"/>
      <c r="G66" s="24"/>
      <c r="H66" s="24"/>
      <c r="I66" s="31"/>
      <c r="J66" s="31"/>
      <c r="K66" s="35"/>
    </row>
    <row r="67" spans="3:11" x14ac:dyDescent="0.25">
      <c r="C67" s="58" t="s">
        <v>5</v>
      </c>
      <c r="D67" s="54"/>
      <c r="E67" s="6"/>
      <c r="F67" s="19"/>
      <c r="G67" s="24"/>
      <c r="H67" s="24"/>
      <c r="I67" s="31"/>
      <c r="J67" s="31"/>
      <c r="K67" s="35"/>
    </row>
    <row r="68" spans="3:11" x14ac:dyDescent="0.25">
      <c r="C68" s="57"/>
      <c r="D68" s="54"/>
      <c r="E68" s="6"/>
      <c r="F68" s="19"/>
      <c r="G68" s="24"/>
      <c r="H68" s="24"/>
      <c r="I68" s="31"/>
      <c r="J68" s="31"/>
      <c r="K68" s="35"/>
    </row>
    <row r="69" spans="3:11" x14ac:dyDescent="0.25">
      <c r="C69" s="58" t="s">
        <v>6</v>
      </c>
      <c r="D69" s="54"/>
      <c r="E69" s="6"/>
      <c r="F69" s="19"/>
      <c r="G69" s="24" t="s">
        <v>2</v>
      </c>
      <c r="H69" s="24" t="s">
        <v>2</v>
      </c>
      <c r="I69" s="31"/>
      <c r="J69" s="31"/>
      <c r="K69" s="35"/>
    </row>
    <row r="70" spans="3:11" x14ac:dyDescent="0.25">
      <c r="C70" s="57"/>
      <c r="D70" s="54"/>
      <c r="E70" s="6"/>
      <c r="F70" s="19"/>
      <c r="G70" s="24"/>
      <c r="H70" s="24"/>
      <c r="I70" s="31"/>
      <c r="J70" s="31"/>
      <c r="K70" s="35"/>
    </row>
    <row r="71" spans="3:11" x14ac:dyDescent="0.25">
      <c r="C71" s="58" t="s">
        <v>7</v>
      </c>
      <c r="D71" s="54"/>
      <c r="E71" s="6"/>
      <c r="F71" s="19"/>
      <c r="G71" s="24" t="s">
        <v>2</v>
      </c>
      <c r="H71" s="24" t="s">
        <v>2</v>
      </c>
      <c r="I71" s="31"/>
      <c r="J71" s="31"/>
      <c r="K71" s="35"/>
    </row>
    <row r="72" spans="3:11" x14ac:dyDescent="0.25">
      <c r="C72" s="57"/>
      <c r="D72" s="54"/>
      <c r="E72" s="6"/>
      <c r="F72" s="19"/>
      <c r="G72" s="24"/>
      <c r="H72" s="24"/>
      <c r="I72" s="31"/>
      <c r="J72" s="31"/>
      <c r="K72" s="35"/>
    </row>
    <row r="73" spans="3:11" x14ac:dyDescent="0.25">
      <c r="C73" s="58" t="s">
        <v>8</v>
      </c>
      <c r="D73" s="54"/>
      <c r="E73" s="6"/>
      <c r="F73" s="19"/>
      <c r="G73" s="24" t="s">
        <v>2</v>
      </c>
      <c r="H73" s="24" t="s">
        <v>2</v>
      </c>
      <c r="I73" s="31"/>
      <c r="J73" s="31"/>
      <c r="K73" s="35"/>
    </row>
    <row r="74" spans="3:11" x14ac:dyDescent="0.25">
      <c r="C74" s="57"/>
      <c r="D74" s="54"/>
      <c r="E74" s="6"/>
      <c r="F74" s="19"/>
      <c r="G74" s="24"/>
      <c r="H74" s="24"/>
      <c r="I74" s="31"/>
      <c r="J74" s="31"/>
      <c r="K74" s="35"/>
    </row>
    <row r="75" spans="3:11" x14ac:dyDescent="0.25">
      <c r="C75" s="58" t="s">
        <v>9</v>
      </c>
      <c r="D75" s="54"/>
      <c r="E75" s="6"/>
      <c r="F75" s="19"/>
      <c r="G75" s="24" t="s">
        <v>2</v>
      </c>
      <c r="H75" s="24" t="s">
        <v>2</v>
      </c>
      <c r="I75" s="31"/>
      <c r="J75" s="31"/>
      <c r="K75" s="35"/>
    </row>
    <row r="76" spans="3:11" x14ac:dyDescent="0.25">
      <c r="C76" s="57"/>
      <c r="D76" s="54"/>
      <c r="E76" s="6"/>
      <c r="F76" s="19"/>
      <c r="G76" s="24"/>
      <c r="H76" s="24"/>
      <c r="I76" s="31"/>
      <c r="J76" s="31"/>
      <c r="K76" s="35"/>
    </row>
    <row r="77" spans="3:11" x14ac:dyDescent="0.25">
      <c r="C77" s="58" t="s">
        <v>10</v>
      </c>
      <c r="D77" s="54"/>
      <c r="E77" s="6"/>
      <c r="F77" s="19"/>
      <c r="G77" s="24" t="s">
        <v>2</v>
      </c>
      <c r="H77" s="24" t="s">
        <v>2</v>
      </c>
      <c r="I77" s="31"/>
      <c r="J77" s="31"/>
      <c r="K77" s="35"/>
    </row>
    <row r="78" spans="3:11" x14ac:dyDescent="0.25">
      <c r="C78" s="57"/>
      <c r="D78" s="54"/>
      <c r="E78" s="6"/>
      <c r="F78" s="19"/>
      <c r="G78" s="24"/>
      <c r="H78" s="24"/>
      <c r="I78" s="31"/>
      <c r="J78" s="31"/>
      <c r="K78" s="35"/>
    </row>
    <row r="79" spans="3:11" x14ac:dyDescent="0.25">
      <c r="C79" s="58" t="s">
        <v>11</v>
      </c>
      <c r="D79" s="54"/>
      <c r="E79" s="6"/>
      <c r="F79" s="19"/>
      <c r="G79" s="24" t="s">
        <v>2</v>
      </c>
      <c r="H79" s="24" t="s">
        <v>2</v>
      </c>
      <c r="I79" s="31"/>
      <c r="J79" s="31"/>
      <c r="K79" s="35"/>
    </row>
    <row r="80" spans="3:11" x14ac:dyDescent="0.25">
      <c r="C80" s="57"/>
      <c r="D80" s="54"/>
      <c r="E80" s="6"/>
      <c r="F80" s="19"/>
      <c r="G80" s="24"/>
      <c r="H80" s="24"/>
      <c r="I80" s="31"/>
      <c r="J80" s="31"/>
      <c r="K80" s="35"/>
    </row>
    <row r="81" spans="1:11" x14ac:dyDescent="0.25">
      <c r="C81" s="58" t="s">
        <v>13</v>
      </c>
      <c r="D81" s="54"/>
      <c r="E81" s="6"/>
      <c r="F81" s="19"/>
      <c r="G81" s="24"/>
      <c r="H81" s="24"/>
      <c r="I81" s="31"/>
      <c r="J81" s="31"/>
      <c r="K81" s="35"/>
    </row>
    <row r="82" spans="1:11" x14ac:dyDescent="0.25">
      <c r="C82" s="57"/>
      <c r="D82" s="54"/>
      <c r="E82" s="6"/>
      <c r="F82" s="19"/>
      <c r="G82" s="24"/>
      <c r="H82" s="24"/>
      <c r="I82" s="31"/>
      <c r="J82" s="31"/>
      <c r="K82" s="35"/>
    </row>
    <row r="83" spans="1:11" x14ac:dyDescent="0.25">
      <c r="C83" s="58" t="s">
        <v>14</v>
      </c>
      <c r="D83" s="54"/>
      <c r="E83" s="6"/>
      <c r="F83" s="19"/>
      <c r="G83" s="24" t="s">
        <v>2</v>
      </c>
      <c r="H83" s="24" t="s">
        <v>2</v>
      </c>
      <c r="I83" s="31"/>
      <c r="J83" s="31"/>
      <c r="K83" s="35"/>
    </row>
    <row r="84" spans="1:11" x14ac:dyDescent="0.25">
      <c r="C84" s="57"/>
      <c r="D84" s="54"/>
      <c r="E84" s="6"/>
      <c r="F84" s="19"/>
      <c r="G84" s="24"/>
      <c r="H84" s="24"/>
      <c r="I84" s="31"/>
      <c r="J84" s="31"/>
      <c r="K84" s="35"/>
    </row>
    <row r="85" spans="1:11" x14ac:dyDescent="0.25">
      <c r="C85" s="58" t="s">
        <v>15</v>
      </c>
      <c r="D85" s="54"/>
      <c r="E85" s="6"/>
      <c r="F85" s="19"/>
      <c r="G85" s="24" t="s">
        <v>2</v>
      </c>
      <c r="H85" s="24" t="s">
        <v>2</v>
      </c>
      <c r="I85" s="31"/>
      <c r="J85" s="31"/>
      <c r="K85" s="35"/>
    </row>
    <row r="86" spans="1:11" x14ac:dyDescent="0.25">
      <c r="C86" s="57"/>
      <c r="D86" s="54"/>
      <c r="E86" s="6"/>
      <c r="F86" s="19"/>
      <c r="G86" s="24"/>
      <c r="H86" s="24"/>
      <c r="I86" s="31"/>
      <c r="J86" s="31"/>
      <c r="K86" s="35"/>
    </row>
    <row r="87" spans="1:11" x14ac:dyDescent="0.25">
      <c r="C87" s="58" t="s">
        <v>16</v>
      </c>
      <c r="D87" s="54"/>
      <c r="E87" s="6"/>
      <c r="F87" s="19"/>
      <c r="G87" s="24" t="s">
        <v>2</v>
      </c>
      <c r="H87" s="24" t="s">
        <v>2</v>
      </c>
      <c r="I87" s="31"/>
      <c r="J87" s="31"/>
      <c r="K87" s="35"/>
    </row>
    <row r="88" spans="1:11" x14ac:dyDescent="0.25">
      <c r="C88" s="57"/>
      <c r="D88" s="54"/>
      <c r="E88" s="6"/>
      <c r="F88" s="19"/>
      <c r="G88" s="24"/>
      <c r="H88" s="24"/>
      <c r="I88" s="31"/>
      <c r="J88" s="31"/>
      <c r="K88" s="35"/>
    </row>
    <row r="89" spans="1:11" x14ac:dyDescent="0.25">
      <c r="C89" s="58" t="s">
        <v>17</v>
      </c>
      <c r="D89" s="54"/>
      <c r="E89" s="6"/>
      <c r="F89" s="19"/>
      <c r="G89" s="24" t="s">
        <v>2</v>
      </c>
      <c r="H89" s="24" t="s">
        <v>2</v>
      </c>
      <c r="I89" s="31"/>
      <c r="J89" s="31"/>
      <c r="K89" s="35"/>
    </row>
    <row r="90" spans="1:11" x14ac:dyDescent="0.25">
      <c r="C90" s="57"/>
      <c r="D90" s="54"/>
      <c r="E90" s="6"/>
      <c r="F90" s="19"/>
      <c r="G90" s="24"/>
      <c r="H90" s="24"/>
      <c r="I90" s="31"/>
      <c r="J90" s="31"/>
      <c r="K90" s="35"/>
    </row>
    <row r="91" spans="1:11" x14ac:dyDescent="0.25">
      <c r="C91" s="58" t="s">
        <v>18</v>
      </c>
      <c r="D91" s="54"/>
      <c r="E91" s="6"/>
      <c r="F91" s="19"/>
      <c r="G91" s="24" t="s">
        <v>2</v>
      </c>
      <c r="H91" s="24" t="s">
        <v>2</v>
      </c>
      <c r="I91" s="31"/>
      <c r="J91" s="31"/>
      <c r="K91" s="35"/>
    </row>
    <row r="92" spans="1:11" x14ac:dyDescent="0.25">
      <c r="C92" s="57"/>
      <c r="D92" s="54"/>
      <c r="E92" s="6"/>
      <c r="F92" s="19"/>
      <c r="G92" s="24"/>
      <c r="H92" s="24"/>
      <c r="I92" s="31"/>
      <c r="J92" s="31"/>
      <c r="K92" s="35"/>
    </row>
    <row r="93" spans="1:11" x14ac:dyDescent="0.25">
      <c r="A93" s="10"/>
      <c r="B93" s="28"/>
      <c r="C93" s="58" t="s">
        <v>19</v>
      </c>
      <c r="D93" s="54"/>
      <c r="E93" s="6"/>
      <c r="F93" s="19"/>
      <c r="G93" s="24"/>
      <c r="H93" s="24"/>
      <c r="I93" s="31"/>
      <c r="J93" s="31"/>
      <c r="K93" s="35"/>
    </row>
    <row r="94" spans="1:11" x14ac:dyDescent="0.25">
      <c r="A94" s="28"/>
      <c r="B94" s="28"/>
      <c r="C94" s="58" t="s">
        <v>20</v>
      </c>
      <c r="D94" s="54"/>
      <c r="E94" s="6"/>
      <c r="F94" s="19"/>
      <c r="G94" s="24" t="s">
        <v>2</v>
      </c>
      <c r="H94" s="24" t="s">
        <v>2</v>
      </c>
      <c r="I94" s="31"/>
      <c r="J94" s="31"/>
      <c r="K94" s="35"/>
    </row>
    <row r="95" spans="1:11" x14ac:dyDescent="0.25">
      <c r="A95" s="28"/>
      <c r="B95" s="28"/>
      <c r="C95" s="58"/>
      <c r="D95" s="54"/>
      <c r="E95" s="6"/>
      <c r="F95" s="19"/>
      <c r="G95" s="24"/>
      <c r="H95" s="24"/>
      <c r="I95" s="31"/>
      <c r="J95" s="31"/>
      <c r="K95" s="35"/>
    </row>
    <row r="96" spans="1:11" x14ac:dyDescent="0.25">
      <c r="A96" s="28"/>
      <c r="B96" s="28"/>
      <c r="C96" s="58" t="s">
        <v>21</v>
      </c>
      <c r="D96" s="54"/>
      <c r="E96" s="6"/>
      <c r="F96" s="19"/>
      <c r="G96" s="24" t="s">
        <v>2</v>
      </c>
      <c r="H96" s="24" t="s">
        <v>2</v>
      </c>
      <c r="I96" s="31"/>
      <c r="J96" s="31"/>
      <c r="K96" s="35"/>
    </row>
    <row r="97" spans="1:54" x14ac:dyDescent="0.25">
      <c r="A97" s="28"/>
      <c r="B97" s="28"/>
      <c r="C97" s="58"/>
      <c r="D97" s="54"/>
      <c r="E97" s="6"/>
      <c r="F97" s="19"/>
      <c r="G97" s="24"/>
      <c r="H97" s="24"/>
      <c r="I97" s="31"/>
      <c r="J97" s="31"/>
      <c r="K97" s="35"/>
    </row>
    <row r="98" spans="1:54" x14ac:dyDescent="0.25">
      <c r="A98" s="28"/>
      <c r="B98" s="28"/>
      <c r="C98" s="58" t="s">
        <v>22</v>
      </c>
      <c r="D98" s="54"/>
      <c r="E98" s="6"/>
      <c r="F98" s="19"/>
      <c r="G98" s="24" t="s">
        <v>2</v>
      </c>
      <c r="H98" s="24" t="s">
        <v>2</v>
      </c>
      <c r="I98" s="31"/>
      <c r="J98" s="31"/>
      <c r="K98" s="35"/>
    </row>
    <row r="99" spans="1:54" x14ac:dyDescent="0.25">
      <c r="A99" s="28"/>
      <c r="B99" s="28"/>
      <c r="C99" s="58"/>
      <c r="D99" s="54"/>
      <c r="E99" s="6"/>
      <c r="F99" s="19"/>
      <c r="G99" s="24"/>
      <c r="H99" s="24"/>
      <c r="I99" s="31"/>
      <c r="J99" s="31"/>
      <c r="K99" s="35"/>
    </row>
    <row r="100" spans="1:54" x14ac:dyDescent="0.25">
      <c r="A100" s="28"/>
      <c r="B100" s="28"/>
      <c r="C100" s="58" t="s">
        <v>23</v>
      </c>
      <c r="D100" s="54"/>
      <c r="E100" s="6"/>
      <c r="F100" s="19"/>
      <c r="G100" s="24" t="s">
        <v>2</v>
      </c>
      <c r="H100" s="24" t="s">
        <v>2</v>
      </c>
      <c r="I100" s="31"/>
      <c r="J100" s="31"/>
      <c r="K100" s="35"/>
    </row>
    <row r="101" spans="1:54" x14ac:dyDescent="0.25">
      <c r="A101" s="28"/>
      <c r="B101" s="28"/>
      <c r="C101" s="58"/>
      <c r="D101" s="54"/>
      <c r="E101" s="6"/>
      <c r="F101" s="19"/>
      <c r="G101" s="24"/>
      <c r="H101" s="24"/>
      <c r="I101" s="31"/>
      <c r="J101" s="31"/>
      <c r="K101" s="35"/>
    </row>
    <row r="102" spans="1:54" x14ac:dyDescent="0.25">
      <c r="C102" s="59" t="s">
        <v>24</v>
      </c>
      <c r="D102" s="54"/>
      <c r="E102" s="6"/>
      <c r="F102" s="19"/>
      <c r="G102" s="24"/>
      <c r="H102" s="24"/>
      <c r="I102" s="31"/>
      <c r="J102" s="31"/>
      <c r="K102" s="35"/>
    </row>
    <row r="103" spans="1:54" x14ac:dyDescent="0.25">
      <c r="B103" s="8" t="s">
        <v>211</v>
      </c>
      <c r="C103" s="60" t="s">
        <v>212</v>
      </c>
      <c r="D103" s="54"/>
      <c r="E103" s="6"/>
      <c r="F103" s="19"/>
      <c r="G103" s="24">
        <v>210.87</v>
      </c>
      <c r="H103" s="24">
        <v>1.01</v>
      </c>
      <c r="I103" s="31"/>
      <c r="J103" s="31"/>
      <c r="K103" s="35"/>
    </row>
    <row r="104" spans="1:54" x14ac:dyDescent="0.25">
      <c r="C104" s="58" t="s">
        <v>199</v>
      </c>
      <c r="D104" s="54"/>
      <c r="E104" s="6"/>
      <c r="F104" s="19"/>
      <c r="G104" s="25">
        <v>210.87</v>
      </c>
      <c r="H104" s="25">
        <v>1.01</v>
      </c>
      <c r="I104" s="31"/>
      <c r="J104" s="31"/>
      <c r="K104" s="35"/>
    </row>
    <row r="105" spans="1:54" x14ac:dyDescent="0.25">
      <c r="C105" s="57"/>
      <c r="D105" s="54"/>
      <c r="E105" s="6"/>
      <c r="F105" s="19"/>
      <c r="G105" s="24"/>
      <c r="H105" s="24"/>
      <c r="I105" s="31"/>
      <c r="J105" s="31"/>
      <c r="K105" s="35"/>
    </row>
    <row r="106" spans="1:54" x14ac:dyDescent="0.25">
      <c r="A106" s="10"/>
      <c r="B106" s="28"/>
      <c r="C106" s="58" t="s">
        <v>25</v>
      </c>
      <c r="D106" s="54"/>
      <c r="E106" s="6"/>
      <c r="F106" s="19"/>
      <c r="G106" s="24"/>
      <c r="H106" s="24"/>
      <c r="I106" s="31"/>
      <c r="J106" s="31"/>
      <c r="K106" s="35"/>
    </row>
    <row r="107" spans="1:54" s="2" customFormat="1" ht="13.5" x14ac:dyDescent="0.25">
      <c r="A107" s="28"/>
      <c r="B107" s="28"/>
      <c r="C107" s="57" t="s">
        <v>4904</v>
      </c>
      <c r="D107" s="54"/>
      <c r="E107" s="6"/>
      <c r="F107" s="19"/>
      <c r="G107" s="24" t="s">
        <v>2</v>
      </c>
      <c r="H107" s="24" t="s">
        <v>2</v>
      </c>
      <c r="I107" s="31"/>
      <c r="J107" s="31"/>
      <c r="K107" s="35"/>
      <c r="L107" s="3"/>
      <c r="AI107" s="3"/>
      <c r="AV107" s="3"/>
      <c r="AX107" s="3"/>
      <c r="BB107" s="3"/>
    </row>
    <row r="108" spans="1:54" x14ac:dyDescent="0.25">
      <c r="B108" s="8"/>
      <c r="C108" s="60" t="s">
        <v>213</v>
      </c>
      <c r="D108" s="54"/>
      <c r="E108" s="6"/>
      <c r="F108" s="19"/>
      <c r="G108" s="24">
        <v>-22.85</v>
      </c>
      <c r="H108" s="24">
        <v>-0.13</v>
      </c>
      <c r="I108" s="31"/>
      <c r="J108" s="31"/>
      <c r="K108" s="35"/>
    </row>
    <row r="109" spans="1:54" x14ac:dyDescent="0.25">
      <c r="C109" s="58" t="s">
        <v>199</v>
      </c>
      <c r="D109" s="54"/>
      <c r="E109" s="6"/>
      <c r="F109" s="19"/>
      <c r="G109" s="25">
        <v>-22.85</v>
      </c>
      <c r="H109" s="25">
        <v>-0.13</v>
      </c>
      <c r="I109" s="31"/>
      <c r="J109" s="31"/>
      <c r="K109" s="35"/>
    </row>
    <row r="110" spans="1:54" x14ac:dyDescent="0.25">
      <c r="C110" s="57"/>
      <c r="D110" s="54"/>
      <c r="E110" s="6"/>
      <c r="F110" s="19"/>
      <c r="G110" s="24"/>
      <c r="H110" s="24"/>
      <c r="I110" s="31"/>
      <c r="J110" s="31"/>
      <c r="K110" s="35"/>
    </row>
    <row r="111" spans="1:54" x14ac:dyDescent="0.25">
      <c r="C111" s="61" t="s">
        <v>214</v>
      </c>
      <c r="D111" s="55"/>
      <c r="E111" s="5"/>
      <c r="F111" s="20"/>
      <c r="G111" s="26">
        <v>20794.73</v>
      </c>
      <c r="H111" s="26">
        <v>100.00000000000001</v>
      </c>
      <c r="I111" s="32"/>
      <c r="J111" s="32"/>
      <c r="K111" s="36"/>
    </row>
    <row r="114" spans="1:256" x14ac:dyDescent="0.25">
      <c r="C114" s="1" t="s">
        <v>215</v>
      </c>
    </row>
    <row r="115" spans="1:256" x14ac:dyDescent="0.25">
      <c r="C115" s="37" t="s">
        <v>216</v>
      </c>
      <c r="D115" s="37"/>
      <c r="E115" s="37"/>
      <c r="F115" s="37"/>
      <c r="G115" s="37"/>
      <c r="H115" s="37"/>
      <c r="I115" s="37"/>
      <c r="J115" s="37"/>
      <c r="K115" s="37"/>
    </row>
    <row r="116" spans="1:256" x14ac:dyDescent="0.25">
      <c r="C116" s="2" t="s">
        <v>217</v>
      </c>
    </row>
    <row r="117" spans="1:256" x14ac:dyDescent="0.25">
      <c r="C117" s="2" t="s">
        <v>218</v>
      </c>
    </row>
    <row r="118" spans="1:256" ht="30" customHeight="1" x14ac:dyDescent="0.25">
      <c r="C118" s="204" t="s">
        <v>219</v>
      </c>
      <c r="D118" s="205"/>
      <c r="E118" s="205"/>
      <c r="F118" s="205"/>
      <c r="G118" s="205"/>
      <c r="H118" s="205"/>
      <c r="I118" s="205"/>
      <c r="J118" s="205"/>
      <c r="K118" s="205"/>
    </row>
    <row r="119" spans="1:256" x14ac:dyDescent="0.25">
      <c r="C119" s="2" t="s">
        <v>220</v>
      </c>
    </row>
    <row r="121" spans="1:256" x14ac:dyDescent="0.25">
      <c r="C121" s="2" t="s">
        <v>5065</v>
      </c>
      <c r="E121" s="2" t="s">
        <v>2</v>
      </c>
    </row>
    <row r="123" spans="1:256" x14ac:dyDescent="0.25">
      <c r="C123" s="2" t="s">
        <v>5066</v>
      </c>
      <c r="E123" s="2" t="s">
        <v>2</v>
      </c>
    </row>
    <row r="125" spans="1:256" x14ac:dyDescent="0.25">
      <c r="C125" s="2" t="s">
        <v>5173</v>
      </c>
    </row>
    <row r="127" spans="1:256" x14ac:dyDescent="0.25">
      <c r="C127" s="2" t="s">
        <v>5174</v>
      </c>
    </row>
    <row r="128" spans="1:256" s="83" customFormat="1" ht="35.25" customHeight="1" x14ac:dyDescent="0.25">
      <c r="A128" s="79"/>
      <c r="B128" s="79"/>
      <c r="C128" s="84" t="s">
        <v>5072</v>
      </c>
      <c r="D128" s="88" t="s">
        <v>5073</v>
      </c>
      <c r="E128" s="88" t="s">
        <v>5074</v>
      </c>
      <c r="F128" s="80"/>
      <c r="G128" s="81"/>
      <c r="H128" s="81"/>
      <c r="I128" s="81"/>
      <c r="J128" s="81"/>
      <c r="K128" s="82"/>
      <c r="L128" s="82"/>
      <c r="M128" s="79"/>
      <c r="N128" s="79"/>
      <c r="O128" s="79"/>
      <c r="P128" s="79"/>
      <c r="Q128" s="79"/>
      <c r="R128" s="79"/>
      <c r="S128" s="79"/>
      <c r="T128" s="79"/>
      <c r="U128" s="79"/>
      <c r="V128" s="79"/>
      <c r="W128" s="79"/>
      <c r="X128" s="79"/>
      <c r="Y128" s="79"/>
      <c r="Z128" s="79"/>
      <c r="AA128" s="79"/>
      <c r="AB128" s="79"/>
      <c r="AC128" s="79"/>
      <c r="AD128" s="79"/>
      <c r="AE128" s="79"/>
      <c r="AF128" s="79"/>
      <c r="AG128" s="79"/>
      <c r="AH128" s="79"/>
      <c r="AI128" s="82"/>
      <c r="AJ128" s="79"/>
      <c r="AK128" s="79"/>
      <c r="AL128" s="79"/>
      <c r="AM128" s="79"/>
      <c r="AN128" s="79"/>
      <c r="AO128" s="79"/>
      <c r="AP128" s="79"/>
      <c r="AQ128" s="79"/>
      <c r="AR128" s="79"/>
      <c r="AS128" s="79"/>
      <c r="AT128" s="79"/>
      <c r="AU128" s="79"/>
      <c r="AV128" s="82"/>
      <c r="AW128" s="79"/>
      <c r="AX128" s="82"/>
      <c r="AY128" s="79"/>
      <c r="AZ128" s="79"/>
      <c r="BA128" s="79"/>
      <c r="BB128" s="82"/>
      <c r="BC128" s="79"/>
      <c r="BD128" s="79"/>
      <c r="BE128" s="79"/>
      <c r="BF128" s="79"/>
      <c r="BG128" s="79"/>
      <c r="BH128" s="79"/>
      <c r="BI128" s="79"/>
      <c r="BJ128" s="79"/>
      <c r="BK128" s="79"/>
      <c r="BL128" s="79"/>
      <c r="BM128" s="79"/>
      <c r="BN128" s="79"/>
      <c r="BO128" s="79"/>
      <c r="BP128" s="79"/>
      <c r="BQ128" s="79"/>
      <c r="BR128" s="79"/>
      <c r="BS128" s="79"/>
      <c r="BT128" s="79"/>
      <c r="BU128" s="79"/>
      <c r="BV128" s="79"/>
      <c r="BW128" s="79"/>
      <c r="BX128" s="79"/>
      <c r="BY128" s="79"/>
      <c r="BZ128" s="79"/>
      <c r="CA128" s="79"/>
      <c r="CB128" s="79"/>
      <c r="CC128" s="79"/>
      <c r="CD128" s="79"/>
      <c r="CE128" s="79"/>
      <c r="CF128" s="79"/>
      <c r="CG128" s="79"/>
      <c r="CH128" s="79"/>
      <c r="CI128" s="79"/>
      <c r="CJ128" s="79"/>
      <c r="CK128" s="79"/>
      <c r="CL128" s="79"/>
      <c r="CM128" s="79"/>
      <c r="CN128" s="79"/>
      <c r="CO128" s="79"/>
      <c r="CP128" s="79"/>
      <c r="CQ128" s="79"/>
      <c r="CR128" s="79"/>
      <c r="CS128" s="79"/>
      <c r="CT128" s="79"/>
      <c r="CU128" s="79"/>
      <c r="CV128" s="79"/>
      <c r="CW128" s="79"/>
      <c r="CX128" s="79"/>
      <c r="CY128" s="79"/>
      <c r="CZ128" s="79"/>
      <c r="DA128" s="79"/>
      <c r="DB128" s="79"/>
      <c r="DC128" s="79"/>
      <c r="DD128" s="79"/>
      <c r="DE128" s="79"/>
      <c r="DF128" s="79"/>
      <c r="DG128" s="79"/>
      <c r="DH128" s="79"/>
      <c r="DI128" s="79"/>
      <c r="DJ128" s="79"/>
      <c r="DK128" s="79"/>
      <c r="DL128" s="79"/>
      <c r="DM128" s="79"/>
      <c r="DN128" s="79"/>
      <c r="DO128" s="79"/>
      <c r="DP128" s="79"/>
      <c r="DQ128" s="79"/>
      <c r="DR128" s="79"/>
      <c r="DS128" s="79"/>
      <c r="DT128" s="79"/>
      <c r="DU128" s="79"/>
      <c r="DV128" s="79"/>
      <c r="DW128" s="79"/>
      <c r="DX128" s="79"/>
      <c r="DY128" s="79"/>
      <c r="DZ128" s="79"/>
      <c r="EA128" s="79"/>
      <c r="EB128" s="79"/>
      <c r="EC128" s="79"/>
      <c r="ED128" s="79"/>
      <c r="EE128" s="79"/>
      <c r="EF128" s="79"/>
      <c r="EG128" s="79"/>
      <c r="EH128" s="79"/>
      <c r="EI128" s="79"/>
      <c r="EJ128" s="79"/>
      <c r="EK128" s="79"/>
      <c r="EL128" s="79"/>
      <c r="EM128" s="79"/>
      <c r="EN128" s="79"/>
      <c r="EO128" s="79"/>
      <c r="EP128" s="79"/>
      <c r="EQ128" s="79"/>
      <c r="ER128" s="79"/>
      <c r="ES128" s="79"/>
      <c r="ET128" s="79"/>
      <c r="EU128" s="79"/>
      <c r="EV128" s="79"/>
      <c r="EW128" s="79"/>
      <c r="EX128" s="79"/>
      <c r="EY128" s="79"/>
      <c r="EZ128" s="79"/>
      <c r="FA128" s="79"/>
      <c r="FB128" s="79"/>
      <c r="FC128" s="79"/>
      <c r="FD128" s="79"/>
      <c r="FE128" s="79"/>
      <c r="FF128" s="79"/>
      <c r="FG128" s="79"/>
      <c r="FH128" s="79"/>
      <c r="FI128" s="79"/>
      <c r="FJ128" s="79"/>
      <c r="FK128" s="79"/>
      <c r="FL128" s="79"/>
      <c r="FM128" s="79"/>
      <c r="FN128" s="79"/>
      <c r="FO128" s="79"/>
      <c r="FP128" s="79"/>
      <c r="FQ128" s="79"/>
      <c r="FR128" s="79"/>
      <c r="FS128" s="79"/>
      <c r="FT128" s="79"/>
      <c r="FU128" s="79"/>
      <c r="FV128" s="79"/>
      <c r="FW128" s="79"/>
      <c r="FX128" s="79"/>
      <c r="FY128" s="79"/>
      <c r="FZ128" s="79"/>
      <c r="GA128" s="79"/>
      <c r="GB128" s="79"/>
      <c r="GC128" s="79"/>
      <c r="GD128" s="79"/>
      <c r="GE128" s="79"/>
      <c r="GF128" s="79"/>
      <c r="GG128" s="79"/>
      <c r="GH128" s="79"/>
      <c r="GI128" s="79"/>
      <c r="GJ128" s="79"/>
      <c r="GK128" s="79"/>
      <c r="GL128" s="79"/>
      <c r="GM128" s="79"/>
      <c r="GN128" s="79"/>
      <c r="GO128" s="79"/>
      <c r="GP128" s="79"/>
      <c r="GQ128" s="79"/>
      <c r="GR128" s="79"/>
      <c r="GS128" s="79"/>
      <c r="GT128" s="79"/>
      <c r="GU128" s="79"/>
      <c r="GV128" s="79"/>
      <c r="GW128" s="79"/>
      <c r="GX128" s="79"/>
      <c r="GY128" s="79"/>
      <c r="GZ128" s="79"/>
      <c r="HA128" s="79"/>
      <c r="HB128" s="79"/>
      <c r="HC128" s="79"/>
      <c r="HD128" s="79"/>
      <c r="HE128" s="79"/>
      <c r="HF128" s="79"/>
      <c r="HG128" s="79"/>
      <c r="HH128" s="79"/>
      <c r="HI128" s="79"/>
      <c r="HJ128" s="79"/>
      <c r="HK128" s="79"/>
      <c r="HL128" s="79"/>
      <c r="HM128" s="79"/>
      <c r="HN128" s="79"/>
      <c r="HO128" s="79"/>
      <c r="HP128" s="79"/>
      <c r="HQ128" s="79"/>
      <c r="HR128" s="79"/>
      <c r="HS128" s="79"/>
      <c r="HT128" s="79"/>
      <c r="HU128" s="79"/>
      <c r="HV128" s="79"/>
      <c r="HW128" s="79"/>
      <c r="HX128" s="79"/>
      <c r="HY128" s="79"/>
      <c r="HZ128" s="79"/>
      <c r="IA128" s="79"/>
      <c r="IB128" s="79"/>
      <c r="IC128" s="79"/>
      <c r="ID128" s="79"/>
      <c r="IE128" s="79"/>
      <c r="IF128" s="79"/>
      <c r="IG128" s="79"/>
      <c r="IH128" s="79"/>
      <c r="II128" s="79"/>
      <c r="IJ128" s="79"/>
      <c r="IK128" s="79"/>
      <c r="IL128" s="79"/>
      <c r="IM128" s="79"/>
      <c r="IN128" s="79"/>
      <c r="IO128" s="79"/>
      <c r="IP128" s="79"/>
      <c r="IQ128" s="79"/>
      <c r="IR128" s="79"/>
      <c r="IS128" s="79"/>
      <c r="IT128" s="79"/>
      <c r="IU128" s="79"/>
      <c r="IV128" s="79"/>
    </row>
    <row r="129" spans="1:256" s="83" customFormat="1" x14ac:dyDescent="0.25">
      <c r="A129" s="79"/>
      <c r="B129" s="79"/>
      <c r="C129" s="86" t="s">
        <v>5075</v>
      </c>
      <c r="D129" s="89">
        <v>24.354500000000002</v>
      </c>
      <c r="E129" s="89">
        <v>23.851800000000001</v>
      </c>
      <c r="F129" s="80"/>
      <c r="G129" s="81"/>
      <c r="H129" s="81"/>
      <c r="I129" s="81"/>
      <c r="J129" s="81"/>
      <c r="K129" s="82"/>
      <c r="L129" s="82"/>
      <c r="M129" s="79"/>
      <c r="N129" s="79"/>
      <c r="O129" s="79"/>
      <c r="P129" s="79"/>
      <c r="Q129" s="79"/>
      <c r="R129" s="79"/>
      <c r="S129" s="79"/>
      <c r="T129" s="79"/>
      <c r="U129" s="79"/>
      <c r="V129" s="79"/>
      <c r="W129" s="79"/>
      <c r="X129" s="79"/>
      <c r="Y129" s="79"/>
      <c r="Z129" s="79"/>
      <c r="AA129" s="79"/>
      <c r="AB129" s="79"/>
      <c r="AC129" s="79"/>
      <c r="AD129" s="79"/>
      <c r="AE129" s="79"/>
      <c r="AF129" s="79"/>
      <c r="AG129" s="79"/>
      <c r="AH129" s="79"/>
      <c r="AI129" s="82"/>
      <c r="AJ129" s="79"/>
      <c r="AK129" s="79"/>
      <c r="AL129" s="79"/>
      <c r="AM129" s="79"/>
      <c r="AN129" s="79"/>
      <c r="AO129" s="79"/>
      <c r="AP129" s="79"/>
      <c r="AQ129" s="79"/>
      <c r="AR129" s="79"/>
      <c r="AS129" s="79"/>
      <c r="AT129" s="79"/>
      <c r="AU129" s="79"/>
      <c r="AV129" s="82"/>
      <c r="AW129" s="79"/>
      <c r="AX129" s="82"/>
      <c r="AY129" s="79"/>
      <c r="AZ129" s="79"/>
      <c r="BA129" s="79"/>
      <c r="BB129" s="82"/>
      <c r="BC129" s="79"/>
      <c r="BD129" s="79"/>
      <c r="BE129" s="79"/>
      <c r="BF129" s="79"/>
      <c r="BG129" s="79"/>
      <c r="BH129" s="79"/>
      <c r="BI129" s="79"/>
      <c r="BJ129" s="79"/>
      <c r="BK129" s="79"/>
      <c r="BL129" s="79"/>
      <c r="BM129" s="79"/>
      <c r="BN129" s="79"/>
      <c r="BO129" s="79"/>
      <c r="BP129" s="79"/>
      <c r="BQ129" s="79"/>
      <c r="BR129" s="79"/>
      <c r="BS129" s="79"/>
      <c r="BT129" s="79"/>
      <c r="BU129" s="79"/>
      <c r="BV129" s="79"/>
      <c r="BW129" s="79"/>
      <c r="BX129" s="79"/>
      <c r="BY129" s="79"/>
      <c r="BZ129" s="79"/>
      <c r="CA129" s="79"/>
      <c r="CB129" s="79"/>
      <c r="CC129" s="79"/>
      <c r="CD129" s="79"/>
      <c r="CE129" s="79"/>
      <c r="CF129" s="79"/>
      <c r="CG129" s="79"/>
      <c r="CH129" s="79"/>
      <c r="CI129" s="79"/>
      <c r="CJ129" s="79"/>
      <c r="CK129" s="79"/>
      <c r="CL129" s="79"/>
      <c r="CM129" s="79"/>
      <c r="CN129" s="79"/>
      <c r="CO129" s="79"/>
      <c r="CP129" s="79"/>
      <c r="CQ129" s="79"/>
      <c r="CR129" s="79"/>
      <c r="CS129" s="79"/>
      <c r="CT129" s="79"/>
      <c r="CU129" s="79"/>
      <c r="CV129" s="79"/>
      <c r="CW129" s="79"/>
      <c r="CX129" s="79"/>
      <c r="CY129" s="79"/>
      <c r="CZ129" s="79"/>
      <c r="DA129" s="79"/>
      <c r="DB129" s="79"/>
      <c r="DC129" s="79"/>
      <c r="DD129" s="79"/>
      <c r="DE129" s="79"/>
      <c r="DF129" s="79"/>
      <c r="DG129" s="79"/>
      <c r="DH129" s="79"/>
      <c r="DI129" s="79"/>
      <c r="DJ129" s="79"/>
      <c r="DK129" s="79"/>
      <c r="DL129" s="79"/>
      <c r="DM129" s="79"/>
      <c r="DN129" s="79"/>
      <c r="DO129" s="79"/>
      <c r="DP129" s="79"/>
      <c r="DQ129" s="79"/>
      <c r="DR129" s="79"/>
      <c r="DS129" s="79"/>
      <c r="DT129" s="79"/>
      <c r="DU129" s="79"/>
      <c r="DV129" s="79"/>
      <c r="DW129" s="79"/>
      <c r="DX129" s="79"/>
      <c r="DY129" s="79"/>
      <c r="DZ129" s="79"/>
      <c r="EA129" s="79"/>
      <c r="EB129" s="79"/>
      <c r="EC129" s="79"/>
      <c r="ED129" s="79"/>
      <c r="EE129" s="79"/>
      <c r="EF129" s="79"/>
      <c r="EG129" s="79"/>
      <c r="EH129" s="79"/>
      <c r="EI129" s="79"/>
      <c r="EJ129" s="79"/>
      <c r="EK129" s="79"/>
      <c r="EL129" s="79"/>
      <c r="EM129" s="79"/>
      <c r="EN129" s="79"/>
      <c r="EO129" s="79"/>
      <c r="EP129" s="79"/>
      <c r="EQ129" s="79"/>
      <c r="ER129" s="79"/>
      <c r="ES129" s="79"/>
      <c r="ET129" s="79"/>
      <c r="EU129" s="79"/>
      <c r="EV129" s="79"/>
      <c r="EW129" s="79"/>
      <c r="EX129" s="79"/>
      <c r="EY129" s="79"/>
      <c r="EZ129" s="79"/>
      <c r="FA129" s="79"/>
      <c r="FB129" s="79"/>
      <c r="FC129" s="79"/>
      <c r="FD129" s="79"/>
      <c r="FE129" s="79"/>
      <c r="FF129" s="79"/>
      <c r="FG129" s="79"/>
      <c r="FH129" s="79"/>
      <c r="FI129" s="79"/>
      <c r="FJ129" s="79"/>
      <c r="FK129" s="79"/>
      <c r="FL129" s="79"/>
      <c r="FM129" s="79"/>
      <c r="FN129" s="79"/>
      <c r="FO129" s="79"/>
      <c r="FP129" s="79"/>
      <c r="FQ129" s="79"/>
      <c r="FR129" s="79"/>
      <c r="FS129" s="79"/>
      <c r="FT129" s="79"/>
      <c r="FU129" s="79"/>
      <c r="FV129" s="79"/>
      <c r="FW129" s="79"/>
      <c r="FX129" s="79"/>
      <c r="FY129" s="79"/>
      <c r="FZ129" s="79"/>
      <c r="GA129" s="79"/>
      <c r="GB129" s="79"/>
      <c r="GC129" s="79"/>
      <c r="GD129" s="79"/>
      <c r="GE129" s="79"/>
      <c r="GF129" s="79"/>
      <c r="GG129" s="79"/>
      <c r="GH129" s="79"/>
      <c r="GI129" s="79"/>
      <c r="GJ129" s="79"/>
      <c r="GK129" s="79"/>
      <c r="GL129" s="79"/>
      <c r="GM129" s="79"/>
      <c r="GN129" s="79"/>
      <c r="GO129" s="79"/>
      <c r="GP129" s="79"/>
      <c r="GQ129" s="79"/>
      <c r="GR129" s="79"/>
      <c r="GS129" s="79"/>
      <c r="GT129" s="79"/>
      <c r="GU129" s="79"/>
      <c r="GV129" s="79"/>
      <c r="GW129" s="79"/>
      <c r="GX129" s="79"/>
      <c r="GY129" s="79"/>
      <c r="GZ129" s="79"/>
      <c r="HA129" s="79"/>
      <c r="HB129" s="79"/>
      <c r="HC129" s="79"/>
      <c r="HD129" s="79"/>
      <c r="HE129" s="79"/>
      <c r="HF129" s="79"/>
      <c r="HG129" s="79"/>
      <c r="HH129" s="79"/>
      <c r="HI129" s="79"/>
      <c r="HJ129" s="79"/>
      <c r="HK129" s="79"/>
      <c r="HL129" s="79"/>
      <c r="HM129" s="79"/>
      <c r="HN129" s="79"/>
      <c r="HO129" s="79"/>
      <c r="HP129" s="79"/>
      <c r="HQ129" s="79"/>
      <c r="HR129" s="79"/>
      <c r="HS129" s="79"/>
      <c r="HT129" s="79"/>
      <c r="HU129" s="79"/>
      <c r="HV129" s="79"/>
      <c r="HW129" s="79"/>
      <c r="HX129" s="79"/>
      <c r="HY129" s="79"/>
      <c r="HZ129" s="79"/>
      <c r="IA129" s="79"/>
      <c r="IB129" s="79"/>
      <c r="IC129" s="79"/>
      <c r="ID129" s="79"/>
      <c r="IE129" s="79"/>
      <c r="IF129" s="79"/>
      <c r="IG129" s="79"/>
      <c r="IH129" s="79"/>
      <c r="II129" s="79"/>
      <c r="IJ129" s="79"/>
      <c r="IK129" s="79"/>
      <c r="IL129" s="79"/>
      <c r="IM129" s="79"/>
      <c r="IN129" s="79"/>
      <c r="IO129" s="79"/>
      <c r="IP129" s="79"/>
      <c r="IQ129" s="79"/>
      <c r="IR129" s="79"/>
      <c r="IS129" s="79"/>
      <c r="IT129" s="79"/>
      <c r="IU129" s="79"/>
      <c r="IV129" s="79"/>
    </row>
    <row r="130" spans="1:256" s="83" customFormat="1" x14ac:dyDescent="0.25">
      <c r="A130" s="79"/>
      <c r="B130" s="79"/>
      <c r="C130" s="86" t="s">
        <v>5076</v>
      </c>
      <c r="D130" s="89">
        <v>24.3507</v>
      </c>
      <c r="E130" s="89">
        <v>23.847999999999999</v>
      </c>
      <c r="F130" s="80"/>
      <c r="G130" s="81"/>
      <c r="H130" s="81"/>
      <c r="I130" s="81"/>
      <c r="J130" s="81"/>
      <c r="K130" s="82"/>
      <c r="L130" s="82"/>
      <c r="M130" s="79"/>
      <c r="N130" s="79"/>
      <c r="O130" s="79"/>
      <c r="P130" s="79"/>
      <c r="Q130" s="79"/>
      <c r="R130" s="79"/>
      <c r="S130" s="79"/>
      <c r="T130" s="79"/>
      <c r="U130" s="79"/>
      <c r="V130" s="79"/>
      <c r="W130" s="79"/>
      <c r="X130" s="79"/>
      <c r="Y130" s="79"/>
      <c r="Z130" s="79"/>
      <c r="AA130" s="79"/>
      <c r="AB130" s="79"/>
      <c r="AC130" s="79"/>
      <c r="AD130" s="79"/>
      <c r="AE130" s="79"/>
      <c r="AF130" s="79"/>
      <c r="AG130" s="79"/>
      <c r="AH130" s="79"/>
      <c r="AI130" s="82"/>
      <c r="AJ130" s="79"/>
      <c r="AK130" s="79"/>
      <c r="AL130" s="79"/>
      <c r="AM130" s="79"/>
      <c r="AN130" s="79"/>
      <c r="AO130" s="79"/>
      <c r="AP130" s="79"/>
      <c r="AQ130" s="79"/>
      <c r="AR130" s="79"/>
      <c r="AS130" s="79"/>
      <c r="AT130" s="79"/>
      <c r="AU130" s="79"/>
      <c r="AV130" s="82"/>
      <c r="AW130" s="79"/>
      <c r="AX130" s="82"/>
      <c r="AY130" s="79"/>
      <c r="AZ130" s="79"/>
      <c r="BA130" s="79"/>
      <c r="BB130" s="82"/>
      <c r="BC130" s="79"/>
      <c r="BD130" s="79"/>
      <c r="BE130" s="79"/>
      <c r="BF130" s="79"/>
      <c r="BG130" s="79"/>
      <c r="BH130" s="79"/>
      <c r="BI130" s="79"/>
      <c r="BJ130" s="79"/>
      <c r="BK130" s="79"/>
      <c r="BL130" s="79"/>
      <c r="BM130" s="79"/>
      <c r="BN130" s="79"/>
      <c r="BO130" s="79"/>
      <c r="BP130" s="79"/>
      <c r="BQ130" s="79"/>
      <c r="BR130" s="79"/>
      <c r="BS130" s="79"/>
      <c r="BT130" s="79"/>
      <c r="BU130" s="79"/>
      <c r="BV130" s="79"/>
      <c r="BW130" s="79"/>
      <c r="BX130" s="79"/>
      <c r="BY130" s="79"/>
      <c r="BZ130" s="79"/>
      <c r="CA130" s="79"/>
      <c r="CB130" s="79"/>
      <c r="CC130" s="79"/>
      <c r="CD130" s="79"/>
      <c r="CE130" s="79"/>
      <c r="CF130" s="79"/>
      <c r="CG130" s="79"/>
      <c r="CH130" s="79"/>
      <c r="CI130" s="79"/>
      <c r="CJ130" s="79"/>
      <c r="CK130" s="79"/>
      <c r="CL130" s="79"/>
      <c r="CM130" s="79"/>
      <c r="CN130" s="79"/>
      <c r="CO130" s="79"/>
      <c r="CP130" s="79"/>
      <c r="CQ130" s="79"/>
      <c r="CR130" s="79"/>
      <c r="CS130" s="79"/>
      <c r="CT130" s="79"/>
      <c r="CU130" s="79"/>
      <c r="CV130" s="79"/>
      <c r="CW130" s="79"/>
      <c r="CX130" s="79"/>
      <c r="CY130" s="79"/>
      <c r="CZ130" s="79"/>
      <c r="DA130" s="79"/>
      <c r="DB130" s="79"/>
      <c r="DC130" s="79"/>
      <c r="DD130" s="79"/>
      <c r="DE130" s="79"/>
      <c r="DF130" s="79"/>
      <c r="DG130" s="79"/>
      <c r="DH130" s="79"/>
      <c r="DI130" s="79"/>
      <c r="DJ130" s="79"/>
      <c r="DK130" s="79"/>
      <c r="DL130" s="79"/>
      <c r="DM130" s="79"/>
      <c r="DN130" s="79"/>
      <c r="DO130" s="79"/>
      <c r="DP130" s="79"/>
      <c r="DQ130" s="79"/>
      <c r="DR130" s="79"/>
      <c r="DS130" s="79"/>
      <c r="DT130" s="79"/>
      <c r="DU130" s="79"/>
      <c r="DV130" s="79"/>
      <c r="DW130" s="79"/>
      <c r="DX130" s="79"/>
      <c r="DY130" s="79"/>
      <c r="DZ130" s="79"/>
      <c r="EA130" s="79"/>
      <c r="EB130" s="79"/>
      <c r="EC130" s="79"/>
      <c r="ED130" s="79"/>
      <c r="EE130" s="79"/>
      <c r="EF130" s="79"/>
      <c r="EG130" s="79"/>
      <c r="EH130" s="79"/>
      <c r="EI130" s="79"/>
      <c r="EJ130" s="79"/>
      <c r="EK130" s="79"/>
      <c r="EL130" s="79"/>
      <c r="EM130" s="79"/>
      <c r="EN130" s="79"/>
      <c r="EO130" s="79"/>
      <c r="EP130" s="79"/>
      <c r="EQ130" s="79"/>
      <c r="ER130" s="79"/>
      <c r="ES130" s="79"/>
      <c r="ET130" s="79"/>
      <c r="EU130" s="79"/>
      <c r="EV130" s="79"/>
      <c r="EW130" s="79"/>
      <c r="EX130" s="79"/>
      <c r="EY130" s="79"/>
      <c r="EZ130" s="79"/>
      <c r="FA130" s="79"/>
      <c r="FB130" s="79"/>
      <c r="FC130" s="79"/>
      <c r="FD130" s="79"/>
      <c r="FE130" s="79"/>
      <c r="FF130" s="79"/>
      <c r="FG130" s="79"/>
      <c r="FH130" s="79"/>
      <c r="FI130" s="79"/>
      <c r="FJ130" s="79"/>
      <c r="FK130" s="79"/>
      <c r="FL130" s="79"/>
      <c r="FM130" s="79"/>
      <c r="FN130" s="79"/>
      <c r="FO130" s="79"/>
      <c r="FP130" s="79"/>
      <c r="FQ130" s="79"/>
      <c r="FR130" s="79"/>
      <c r="FS130" s="79"/>
      <c r="FT130" s="79"/>
      <c r="FU130" s="79"/>
      <c r="FV130" s="79"/>
      <c r="FW130" s="79"/>
      <c r="FX130" s="79"/>
      <c r="FY130" s="79"/>
      <c r="FZ130" s="79"/>
      <c r="GA130" s="79"/>
      <c r="GB130" s="79"/>
      <c r="GC130" s="79"/>
      <c r="GD130" s="79"/>
      <c r="GE130" s="79"/>
      <c r="GF130" s="79"/>
      <c r="GG130" s="79"/>
      <c r="GH130" s="79"/>
      <c r="GI130" s="79"/>
      <c r="GJ130" s="79"/>
      <c r="GK130" s="79"/>
      <c r="GL130" s="79"/>
      <c r="GM130" s="79"/>
      <c r="GN130" s="79"/>
      <c r="GO130" s="79"/>
      <c r="GP130" s="79"/>
      <c r="GQ130" s="79"/>
      <c r="GR130" s="79"/>
      <c r="GS130" s="79"/>
      <c r="GT130" s="79"/>
      <c r="GU130" s="79"/>
      <c r="GV130" s="79"/>
      <c r="GW130" s="79"/>
      <c r="GX130" s="79"/>
      <c r="GY130" s="79"/>
      <c r="GZ130" s="79"/>
      <c r="HA130" s="79"/>
      <c r="HB130" s="79"/>
      <c r="HC130" s="79"/>
      <c r="HD130" s="79"/>
      <c r="HE130" s="79"/>
      <c r="HF130" s="79"/>
      <c r="HG130" s="79"/>
      <c r="HH130" s="79"/>
      <c r="HI130" s="79"/>
      <c r="HJ130" s="79"/>
      <c r="HK130" s="79"/>
      <c r="HL130" s="79"/>
      <c r="HM130" s="79"/>
      <c r="HN130" s="79"/>
      <c r="HO130" s="79"/>
      <c r="HP130" s="79"/>
      <c r="HQ130" s="79"/>
      <c r="HR130" s="79"/>
      <c r="HS130" s="79"/>
      <c r="HT130" s="79"/>
      <c r="HU130" s="79"/>
      <c r="HV130" s="79"/>
      <c r="HW130" s="79"/>
      <c r="HX130" s="79"/>
      <c r="HY130" s="79"/>
      <c r="HZ130" s="79"/>
      <c r="IA130" s="79"/>
      <c r="IB130" s="79"/>
      <c r="IC130" s="79"/>
      <c r="ID130" s="79"/>
      <c r="IE130" s="79"/>
      <c r="IF130" s="79"/>
      <c r="IG130" s="79"/>
      <c r="IH130" s="79"/>
      <c r="II130" s="79"/>
      <c r="IJ130" s="79"/>
      <c r="IK130" s="79"/>
      <c r="IL130" s="79"/>
      <c r="IM130" s="79"/>
      <c r="IN130" s="79"/>
      <c r="IO130" s="79"/>
      <c r="IP130" s="79"/>
      <c r="IQ130" s="79"/>
      <c r="IR130" s="79"/>
      <c r="IS130" s="79"/>
      <c r="IT130" s="79"/>
      <c r="IU130" s="79"/>
      <c r="IV130" s="79"/>
    </row>
    <row r="131" spans="1:256" s="83" customFormat="1" x14ac:dyDescent="0.25">
      <c r="A131" s="79"/>
      <c r="B131" s="79"/>
      <c r="C131" s="86" t="s">
        <v>5077</v>
      </c>
      <c r="D131" s="89">
        <v>25.0014</v>
      </c>
      <c r="E131" s="89">
        <v>24.4924</v>
      </c>
      <c r="F131" s="80"/>
      <c r="G131" s="81"/>
      <c r="H131" s="81"/>
      <c r="I131" s="81"/>
      <c r="J131" s="81"/>
      <c r="K131" s="82"/>
      <c r="L131" s="82"/>
      <c r="M131" s="79"/>
      <c r="N131" s="79"/>
      <c r="O131" s="79"/>
      <c r="P131" s="79"/>
      <c r="Q131" s="79"/>
      <c r="R131" s="79"/>
      <c r="S131" s="79"/>
      <c r="T131" s="79"/>
      <c r="U131" s="79"/>
      <c r="V131" s="79"/>
      <c r="W131" s="79"/>
      <c r="X131" s="79"/>
      <c r="Y131" s="79"/>
      <c r="Z131" s="79"/>
      <c r="AA131" s="79"/>
      <c r="AB131" s="79"/>
      <c r="AC131" s="79"/>
      <c r="AD131" s="79"/>
      <c r="AE131" s="79"/>
      <c r="AF131" s="79"/>
      <c r="AG131" s="79"/>
      <c r="AH131" s="79"/>
      <c r="AI131" s="82"/>
      <c r="AJ131" s="79"/>
      <c r="AK131" s="79"/>
      <c r="AL131" s="79"/>
      <c r="AM131" s="79"/>
      <c r="AN131" s="79"/>
      <c r="AO131" s="79"/>
      <c r="AP131" s="79"/>
      <c r="AQ131" s="79"/>
      <c r="AR131" s="79"/>
      <c r="AS131" s="79"/>
      <c r="AT131" s="79"/>
      <c r="AU131" s="79"/>
      <c r="AV131" s="82"/>
      <c r="AW131" s="79"/>
      <c r="AX131" s="82"/>
      <c r="AY131" s="79"/>
      <c r="AZ131" s="79"/>
      <c r="BA131" s="79"/>
      <c r="BB131" s="82"/>
      <c r="BC131" s="79"/>
      <c r="BD131" s="79"/>
      <c r="BE131" s="79"/>
      <c r="BF131" s="79"/>
      <c r="BG131" s="79"/>
      <c r="BH131" s="79"/>
      <c r="BI131" s="79"/>
      <c r="BJ131" s="79"/>
      <c r="BK131" s="79"/>
      <c r="BL131" s="79"/>
      <c r="BM131" s="79"/>
      <c r="BN131" s="79"/>
      <c r="BO131" s="79"/>
      <c r="BP131" s="79"/>
      <c r="BQ131" s="79"/>
      <c r="BR131" s="79"/>
      <c r="BS131" s="79"/>
      <c r="BT131" s="79"/>
      <c r="BU131" s="79"/>
      <c r="BV131" s="79"/>
      <c r="BW131" s="79"/>
      <c r="BX131" s="79"/>
      <c r="BY131" s="79"/>
      <c r="BZ131" s="79"/>
      <c r="CA131" s="79"/>
      <c r="CB131" s="79"/>
      <c r="CC131" s="79"/>
      <c r="CD131" s="79"/>
      <c r="CE131" s="79"/>
      <c r="CF131" s="79"/>
      <c r="CG131" s="79"/>
      <c r="CH131" s="79"/>
      <c r="CI131" s="79"/>
      <c r="CJ131" s="79"/>
      <c r="CK131" s="79"/>
      <c r="CL131" s="79"/>
      <c r="CM131" s="79"/>
      <c r="CN131" s="79"/>
      <c r="CO131" s="79"/>
      <c r="CP131" s="79"/>
      <c r="CQ131" s="79"/>
      <c r="CR131" s="79"/>
      <c r="CS131" s="79"/>
      <c r="CT131" s="79"/>
      <c r="CU131" s="79"/>
      <c r="CV131" s="79"/>
      <c r="CW131" s="79"/>
      <c r="CX131" s="79"/>
      <c r="CY131" s="79"/>
      <c r="CZ131" s="79"/>
      <c r="DA131" s="79"/>
      <c r="DB131" s="79"/>
      <c r="DC131" s="79"/>
      <c r="DD131" s="79"/>
      <c r="DE131" s="79"/>
      <c r="DF131" s="79"/>
      <c r="DG131" s="79"/>
      <c r="DH131" s="79"/>
      <c r="DI131" s="79"/>
      <c r="DJ131" s="79"/>
      <c r="DK131" s="79"/>
      <c r="DL131" s="79"/>
      <c r="DM131" s="79"/>
      <c r="DN131" s="79"/>
      <c r="DO131" s="79"/>
      <c r="DP131" s="79"/>
      <c r="DQ131" s="79"/>
      <c r="DR131" s="79"/>
      <c r="DS131" s="79"/>
      <c r="DT131" s="79"/>
      <c r="DU131" s="79"/>
      <c r="DV131" s="79"/>
      <c r="DW131" s="79"/>
      <c r="DX131" s="79"/>
      <c r="DY131" s="79"/>
      <c r="DZ131" s="79"/>
      <c r="EA131" s="79"/>
      <c r="EB131" s="79"/>
      <c r="EC131" s="79"/>
      <c r="ED131" s="79"/>
      <c r="EE131" s="79"/>
      <c r="EF131" s="79"/>
      <c r="EG131" s="79"/>
      <c r="EH131" s="79"/>
      <c r="EI131" s="79"/>
      <c r="EJ131" s="79"/>
      <c r="EK131" s="79"/>
      <c r="EL131" s="79"/>
      <c r="EM131" s="79"/>
      <c r="EN131" s="79"/>
      <c r="EO131" s="79"/>
      <c r="EP131" s="79"/>
      <c r="EQ131" s="79"/>
      <c r="ER131" s="79"/>
      <c r="ES131" s="79"/>
      <c r="ET131" s="79"/>
      <c r="EU131" s="79"/>
      <c r="EV131" s="79"/>
      <c r="EW131" s="79"/>
      <c r="EX131" s="79"/>
      <c r="EY131" s="79"/>
      <c r="EZ131" s="79"/>
      <c r="FA131" s="79"/>
      <c r="FB131" s="79"/>
      <c r="FC131" s="79"/>
      <c r="FD131" s="79"/>
      <c r="FE131" s="79"/>
      <c r="FF131" s="79"/>
      <c r="FG131" s="79"/>
      <c r="FH131" s="79"/>
      <c r="FI131" s="79"/>
      <c r="FJ131" s="79"/>
      <c r="FK131" s="79"/>
      <c r="FL131" s="79"/>
      <c r="FM131" s="79"/>
      <c r="FN131" s="79"/>
      <c r="FO131" s="79"/>
      <c r="FP131" s="79"/>
      <c r="FQ131" s="79"/>
      <c r="FR131" s="79"/>
      <c r="FS131" s="79"/>
      <c r="FT131" s="79"/>
      <c r="FU131" s="79"/>
      <c r="FV131" s="79"/>
      <c r="FW131" s="79"/>
      <c r="FX131" s="79"/>
      <c r="FY131" s="79"/>
      <c r="FZ131" s="79"/>
      <c r="GA131" s="79"/>
      <c r="GB131" s="79"/>
      <c r="GC131" s="79"/>
      <c r="GD131" s="79"/>
      <c r="GE131" s="79"/>
      <c r="GF131" s="79"/>
      <c r="GG131" s="79"/>
      <c r="GH131" s="79"/>
      <c r="GI131" s="79"/>
      <c r="GJ131" s="79"/>
      <c r="GK131" s="79"/>
      <c r="GL131" s="79"/>
      <c r="GM131" s="79"/>
      <c r="GN131" s="79"/>
      <c r="GO131" s="79"/>
      <c r="GP131" s="79"/>
      <c r="GQ131" s="79"/>
      <c r="GR131" s="79"/>
      <c r="GS131" s="79"/>
      <c r="GT131" s="79"/>
      <c r="GU131" s="79"/>
      <c r="GV131" s="79"/>
      <c r="GW131" s="79"/>
      <c r="GX131" s="79"/>
      <c r="GY131" s="79"/>
      <c r="GZ131" s="79"/>
      <c r="HA131" s="79"/>
      <c r="HB131" s="79"/>
      <c r="HC131" s="79"/>
      <c r="HD131" s="79"/>
      <c r="HE131" s="79"/>
      <c r="HF131" s="79"/>
      <c r="HG131" s="79"/>
      <c r="HH131" s="79"/>
      <c r="HI131" s="79"/>
      <c r="HJ131" s="79"/>
      <c r="HK131" s="79"/>
      <c r="HL131" s="79"/>
      <c r="HM131" s="79"/>
      <c r="HN131" s="79"/>
      <c r="HO131" s="79"/>
      <c r="HP131" s="79"/>
      <c r="HQ131" s="79"/>
      <c r="HR131" s="79"/>
      <c r="HS131" s="79"/>
      <c r="HT131" s="79"/>
      <c r="HU131" s="79"/>
      <c r="HV131" s="79"/>
      <c r="HW131" s="79"/>
      <c r="HX131" s="79"/>
      <c r="HY131" s="79"/>
      <c r="HZ131" s="79"/>
      <c r="IA131" s="79"/>
      <c r="IB131" s="79"/>
      <c r="IC131" s="79"/>
      <c r="ID131" s="79"/>
      <c r="IE131" s="79"/>
      <c r="IF131" s="79"/>
      <c r="IG131" s="79"/>
      <c r="IH131" s="79"/>
      <c r="II131" s="79"/>
      <c r="IJ131" s="79"/>
      <c r="IK131" s="79"/>
      <c r="IL131" s="79"/>
      <c r="IM131" s="79"/>
      <c r="IN131" s="79"/>
      <c r="IO131" s="79"/>
      <c r="IP131" s="79"/>
      <c r="IQ131" s="79"/>
      <c r="IR131" s="79"/>
      <c r="IS131" s="79"/>
      <c r="IT131" s="79"/>
      <c r="IU131" s="79"/>
      <c r="IV131" s="79"/>
    </row>
    <row r="132" spans="1:256" s="83" customFormat="1" x14ac:dyDescent="0.25">
      <c r="A132" s="79"/>
      <c r="B132" s="79"/>
      <c r="C132" s="86" t="s">
        <v>5078</v>
      </c>
      <c r="D132" s="89">
        <v>25.0029</v>
      </c>
      <c r="E132" s="89">
        <v>24.4939</v>
      </c>
      <c r="F132" s="80"/>
      <c r="G132" s="81"/>
      <c r="H132" s="81"/>
      <c r="I132" s="81"/>
      <c r="J132" s="81"/>
      <c r="K132" s="82"/>
      <c r="L132" s="82"/>
      <c r="M132" s="79"/>
      <c r="N132" s="79"/>
      <c r="O132" s="79"/>
      <c r="P132" s="79"/>
      <c r="Q132" s="79"/>
      <c r="R132" s="79"/>
      <c r="S132" s="79"/>
      <c r="T132" s="79"/>
      <c r="U132" s="79"/>
      <c r="V132" s="79"/>
      <c r="W132" s="79"/>
      <c r="X132" s="79"/>
      <c r="Y132" s="79"/>
      <c r="Z132" s="79"/>
      <c r="AA132" s="79"/>
      <c r="AB132" s="79"/>
      <c r="AC132" s="79"/>
      <c r="AD132" s="79"/>
      <c r="AE132" s="79"/>
      <c r="AF132" s="79"/>
      <c r="AG132" s="79"/>
      <c r="AH132" s="79"/>
      <c r="AI132" s="82"/>
      <c r="AJ132" s="79"/>
      <c r="AK132" s="79"/>
      <c r="AL132" s="79"/>
      <c r="AM132" s="79"/>
      <c r="AN132" s="79"/>
      <c r="AO132" s="79"/>
      <c r="AP132" s="79"/>
      <c r="AQ132" s="79"/>
      <c r="AR132" s="79"/>
      <c r="AS132" s="79"/>
      <c r="AT132" s="79"/>
      <c r="AU132" s="79"/>
      <c r="AV132" s="82"/>
      <c r="AW132" s="79"/>
      <c r="AX132" s="82"/>
      <c r="AY132" s="79"/>
      <c r="AZ132" s="79"/>
      <c r="BA132" s="79"/>
      <c r="BB132" s="82"/>
      <c r="BC132" s="79"/>
      <c r="BD132" s="79"/>
      <c r="BE132" s="79"/>
      <c r="BF132" s="79"/>
      <c r="BG132" s="79"/>
      <c r="BH132" s="79"/>
      <c r="BI132" s="79"/>
      <c r="BJ132" s="79"/>
      <c r="BK132" s="79"/>
      <c r="BL132" s="79"/>
      <c r="BM132" s="79"/>
      <c r="BN132" s="79"/>
      <c r="BO132" s="79"/>
      <c r="BP132" s="79"/>
      <c r="BQ132" s="79"/>
      <c r="BR132" s="79"/>
      <c r="BS132" s="79"/>
      <c r="BT132" s="79"/>
      <c r="BU132" s="79"/>
      <c r="BV132" s="79"/>
      <c r="BW132" s="79"/>
      <c r="BX132" s="79"/>
      <c r="BY132" s="79"/>
      <c r="BZ132" s="79"/>
      <c r="CA132" s="79"/>
      <c r="CB132" s="79"/>
      <c r="CC132" s="79"/>
      <c r="CD132" s="79"/>
      <c r="CE132" s="79"/>
      <c r="CF132" s="79"/>
      <c r="CG132" s="79"/>
      <c r="CH132" s="79"/>
      <c r="CI132" s="79"/>
      <c r="CJ132" s="79"/>
      <c r="CK132" s="79"/>
      <c r="CL132" s="79"/>
      <c r="CM132" s="79"/>
      <c r="CN132" s="79"/>
      <c r="CO132" s="79"/>
      <c r="CP132" s="79"/>
      <c r="CQ132" s="79"/>
      <c r="CR132" s="79"/>
      <c r="CS132" s="79"/>
      <c r="CT132" s="79"/>
      <c r="CU132" s="79"/>
      <c r="CV132" s="79"/>
      <c r="CW132" s="79"/>
      <c r="CX132" s="79"/>
      <c r="CY132" s="79"/>
      <c r="CZ132" s="79"/>
      <c r="DA132" s="79"/>
      <c r="DB132" s="79"/>
      <c r="DC132" s="79"/>
      <c r="DD132" s="79"/>
      <c r="DE132" s="79"/>
      <c r="DF132" s="79"/>
      <c r="DG132" s="79"/>
      <c r="DH132" s="79"/>
      <c r="DI132" s="79"/>
      <c r="DJ132" s="79"/>
      <c r="DK132" s="79"/>
      <c r="DL132" s="79"/>
      <c r="DM132" s="79"/>
      <c r="DN132" s="79"/>
      <c r="DO132" s="79"/>
      <c r="DP132" s="79"/>
      <c r="DQ132" s="79"/>
      <c r="DR132" s="79"/>
      <c r="DS132" s="79"/>
      <c r="DT132" s="79"/>
      <c r="DU132" s="79"/>
      <c r="DV132" s="79"/>
      <c r="DW132" s="79"/>
      <c r="DX132" s="79"/>
      <c r="DY132" s="79"/>
      <c r="DZ132" s="79"/>
      <c r="EA132" s="79"/>
      <c r="EB132" s="79"/>
      <c r="EC132" s="79"/>
      <c r="ED132" s="79"/>
      <c r="EE132" s="79"/>
      <c r="EF132" s="79"/>
      <c r="EG132" s="79"/>
      <c r="EH132" s="79"/>
      <c r="EI132" s="79"/>
      <c r="EJ132" s="79"/>
      <c r="EK132" s="79"/>
      <c r="EL132" s="79"/>
      <c r="EM132" s="79"/>
      <c r="EN132" s="79"/>
      <c r="EO132" s="79"/>
      <c r="EP132" s="79"/>
      <c r="EQ132" s="79"/>
      <c r="ER132" s="79"/>
      <c r="ES132" s="79"/>
      <c r="ET132" s="79"/>
      <c r="EU132" s="79"/>
      <c r="EV132" s="79"/>
      <c r="EW132" s="79"/>
      <c r="EX132" s="79"/>
      <c r="EY132" s="79"/>
      <c r="EZ132" s="79"/>
      <c r="FA132" s="79"/>
      <c r="FB132" s="79"/>
      <c r="FC132" s="79"/>
      <c r="FD132" s="79"/>
      <c r="FE132" s="79"/>
      <c r="FF132" s="79"/>
      <c r="FG132" s="79"/>
      <c r="FH132" s="79"/>
      <c r="FI132" s="79"/>
      <c r="FJ132" s="79"/>
      <c r="FK132" s="79"/>
      <c r="FL132" s="79"/>
      <c r="FM132" s="79"/>
      <c r="FN132" s="79"/>
      <c r="FO132" s="79"/>
      <c r="FP132" s="79"/>
      <c r="FQ132" s="79"/>
      <c r="FR132" s="79"/>
      <c r="FS132" s="79"/>
      <c r="FT132" s="79"/>
      <c r="FU132" s="79"/>
      <c r="FV132" s="79"/>
      <c r="FW132" s="79"/>
      <c r="FX132" s="79"/>
      <c r="FY132" s="79"/>
      <c r="FZ132" s="79"/>
      <c r="GA132" s="79"/>
      <c r="GB132" s="79"/>
      <c r="GC132" s="79"/>
      <c r="GD132" s="79"/>
      <c r="GE132" s="79"/>
      <c r="GF132" s="79"/>
      <c r="GG132" s="79"/>
      <c r="GH132" s="79"/>
      <c r="GI132" s="79"/>
      <c r="GJ132" s="79"/>
      <c r="GK132" s="79"/>
      <c r="GL132" s="79"/>
      <c r="GM132" s="79"/>
      <c r="GN132" s="79"/>
      <c r="GO132" s="79"/>
      <c r="GP132" s="79"/>
      <c r="GQ132" s="79"/>
      <c r="GR132" s="79"/>
      <c r="GS132" s="79"/>
      <c r="GT132" s="79"/>
      <c r="GU132" s="79"/>
      <c r="GV132" s="79"/>
      <c r="GW132" s="79"/>
      <c r="GX132" s="79"/>
      <c r="GY132" s="79"/>
      <c r="GZ132" s="79"/>
      <c r="HA132" s="79"/>
      <c r="HB132" s="79"/>
      <c r="HC132" s="79"/>
      <c r="HD132" s="79"/>
      <c r="HE132" s="79"/>
      <c r="HF132" s="79"/>
      <c r="HG132" s="79"/>
      <c r="HH132" s="79"/>
      <c r="HI132" s="79"/>
      <c r="HJ132" s="79"/>
      <c r="HK132" s="79"/>
      <c r="HL132" s="79"/>
      <c r="HM132" s="79"/>
      <c r="HN132" s="79"/>
      <c r="HO132" s="79"/>
      <c r="HP132" s="79"/>
      <c r="HQ132" s="79"/>
      <c r="HR132" s="79"/>
      <c r="HS132" s="79"/>
      <c r="HT132" s="79"/>
      <c r="HU132" s="79"/>
      <c r="HV132" s="79"/>
      <c r="HW132" s="79"/>
      <c r="HX132" s="79"/>
      <c r="HY132" s="79"/>
      <c r="HZ132" s="79"/>
      <c r="IA132" s="79"/>
      <c r="IB132" s="79"/>
      <c r="IC132" s="79"/>
      <c r="ID132" s="79"/>
      <c r="IE132" s="79"/>
      <c r="IF132" s="79"/>
      <c r="IG132" s="79"/>
      <c r="IH132" s="79"/>
      <c r="II132" s="79"/>
      <c r="IJ132" s="79"/>
      <c r="IK132" s="79"/>
      <c r="IL132" s="79"/>
      <c r="IM132" s="79"/>
      <c r="IN132" s="79"/>
      <c r="IO132" s="79"/>
      <c r="IP132" s="79"/>
      <c r="IQ132" s="79"/>
      <c r="IR132" s="79"/>
      <c r="IS132" s="79"/>
      <c r="IT132" s="79"/>
      <c r="IU132" s="79"/>
      <c r="IV132" s="79"/>
    </row>
    <row r="133" spans="1:256" s="83" customFormat="1" ht="84.95" customHeight="1" x14ac:dyDescent="0.25">
      <c r="A133" s="79"/>
      <c r="B133" s="79"/>
      <c r="C133" s="206" t="s">
        <v>5112</v>
      </c>
      <c r="D133" s="207"/>
      <c r="E133" s="208"/>
      <c r="F133" s="80"/>
      <c r="G133" s="81"/>
      <c r="H133" s="81"/>
      <c r="I133" s="81"/>
      <c r="J133" s="81"/>
      <c r="K133" s="82"/>
      <c r="L133" s="82"/>
      <c r="M133" s="79"/>
      <c r="N133" s="79"/>
      <c r="O133" s="79"/>
      <c r="P133" s="79"/>
      <c r="Q133" s="79"/>
      <c r="R133" s="79"/>
      <c r="S133" s="79"/>
      <c r="T133" s="79"/>
      <c r="U133" s="79"/>
      <c r="V133" s="79"/>
      <c r="W133" s="79"/>
      <c r="X133" s="79"/>
      <c r="Y133" s="79"/>
      <c r="Z133" s="79"/>
      <c r="AA133" s="79"/>
      <c r="AB133" s="79"/>
      <c r="AC133" s="79"/>
      <c r="AD133" s="79"/>
      <c r="AE133" s="79"/>
      <c r="AF133" s="79"/>
      <c r="AG133" s="79"/>
      <c r="AH133" s="79"/>
      <c r="AI133" s="82"/>
      <c r="AJ133" s="79"/>
      <c r="AK133" s="79"/>
      <c r="AL133" s="79"/>
      <c r="AM133" s="79"/>
      <c r="AN133" s="79"/>
      <c r="AO133" s="79"/>
      <c r="AP133" s="79"/>
      <c r="AQ133" s="79"/>
      <c r="AR133" s="79"/>
      <c r="AS133" s="79"/>
      <c r="AT133" s="79"/>
      <c r="AU133" s="79"/>
      <c r="AV133" s="82"/>
      <c r="AW133" s="79"/>
      <c r="AX133" s="82"/>
      <c r="AY133" s="79"/>
      <c r="AZ133" s="79"/>
      <c r="BA133" s="79"/>
      <c r="BB133" s="82"/>
      <c r="BC133" s="79"/>
      <c r="BD133" s="79"/>
      <c r="BE133" s="79"/>
      <c r="BF133" s="79"/>
      <c r="BG133" s="79"/>
      <c r="BH133" s="79"/>
      <c r="BI133" s="79"/>
      <c r="BJ133" s="79"/>
      <c r="BK133" s="79"/>
      <c r="BL133" s="79"/>
      <c r="BM133" s="79"/>
      <c r="BN133" s="79"/>
      <c r="BO133" s="79"/>
      <c r="BP133" s="79"/>
      <c r="BQ133" s="79"/>
      <c r="BR133" s="79"/>
      <c r="BS133" s="79"/>
      <c r="BT133" s="79"/>
      <c r="BU133" s="79"/>
      <c r="BV133" s="79"/>
      <c r="BW133" s="79"/>
      <c r="BX133" s="79"/>
      <c r="BY133" s="79"/>
      <c r="BZ133" s="79"/>
      <c r="CA133" s="79"/>
      <c r="CB133" s="79"/>
      <c r="CC133" s="79"/>
      <c r="CD133" s="79"/>
      <c r="CE133" s="79"/>
      <c r="CF133" s="79"/>
      <c r="CG133" s="79"/>
      <c r="CH133" s="79"/>
      <c r="CI133" s="79"/>
      <c r="CJ133" s="79"/>
      <c r="CK133" s="79"/>
      <c r="CL133" s="79"/>
      <c r="CM133" s="79"/>
      <c r="CN133" s="79"/>
      <c r="CO133" s="79"/>
      <c r="CP133" s="79"/>
      <c r="CQ133" s="79"/>
      <c r="CR133" s="79"/>
      <c r="CS133" s="79"/>
      <c r="CT133" s="79"/>
      <c r="CU133" s="79"/>
      <c r="CV133" s="79"/>
      <c r="CW133" s="79"/>
      <c r="CX133" s="79"/>
      <c r="CY133" s="79"/>
      <c r="CZ133" s="79"/>
      <c r="DA133" s="79"/>
      <c r="DB133" s="79"/>
      <c r="DC133" s="79"/>
      <c r="DD133" s="79"/>
      <c r="DE133" s="79"/>
      <c r="DF133" s="79"/>
      <c r="DG133" s="79"/>
      <c r="DH133" s="79"/>
      <c r="DI133" s="79"/>
      <c r="DJ133" s="79"/>
      <c r="DK133" s="79"/>
      <c r="DL133" s="79"/>
      <c r="DM133" s="79"/>
      <c r="DN133" s="79"/>
      <c r="DO133" s="79"/>
      <c r="DP133" s="79"/>
      <c r="DQ133" s="79"/>
      <c r="DR133" s="79"/>
      <c r="DS133" s="79"/>
      <c r="DT133" s="79"/>
      <c r="DU133" s="79"/>
      <c r="DV133" s="79"/>
      <c r="DW133" s="79"/>
      <c r="DX133" s="79"/>
      <c r="DY133" s="79"/>
      <c r="DZ133" s="79"/>
      <c r="EA133" s="79"/>
      <c r="EB133" s="79"/>
      <c r="EC133" s="79"/>
      <c r="ED133" s="79"/>
      <c r="EE133" s="79"/>
      <c r="EF133" s="79"/>
      <c r="EG133" s="79"/>
      <c r="EH133" s="79"/>
      <c r="EI133" s="79"/>
      <c r="EJ133" s="79"/>
      <c r="EK133" s="79"/>
      <c r="EL133" s="79"/>
      <c r="EM133" s="79"/>
      <c r="EN133" s="79"/>
      <c r="EO133" s="79"/>
      <c r="EP133" s="79"/>
      <c r="EQ133" s="79"/>
      <c r="ER133" s="79"/>
      <c r="ES133" s="79"/>
      <c r="ET133" s="79"/>
      <c r="EU133" s="79"/>
      <c r="EV133" s="79"/>
      <c r="EW133" s="79"/>
      <c r="EX133" s="79"/>
      <c r="EY133" s="79"/>
      <c r="EZ133" s="79"/>
      <c r="FA133" s="79"/>
      <c r="FB133" s="79"/>
      <c r="FC133" s="79"/>
      <c r="FD133" s="79"/>
      <c r="FE133" s="79"/>
      <c r="FF133" s="79"/>
      <c r="FG133" s="79"/>
      <c r="FH133" s="79"/>
      <c r="FI133" s="79"/>
      <c r="FJ133" s="79"/>
      <c r="FK133" s="79"/>
      <c r="FL133" s="79"/>
      <c r="FM133" s="79"/>
      <c r="FN133" s="79"/>
      <c r="FO133" s="79"/>
      <c r="FP133" s="79"/>
      <c r="FQ133" s="79"/>
      <c r="FR133" s="79"/>
      <c r="FS133" s="79"/>
      <c r="FT133" s="79"/>
      <c r="FU133" s="79"/>
      <c r="FV133" s="79"/>
      <c r="FW133" s="79"/>
      <c r="FX133" s="79"/>
      <c r="FY133" s="79"/>
      <c r="FZ133" s="79"/>
      <c r="GA133" s="79"/>
      <c r="GB133" s="79"/>
      <c r="GC133" s="79"/>
      <c r="GD133" s="79"/>
      <c r="GE133" s="79"/>
      <c r="GF133" s="79"/>
      <c r="GG133" s="79"/>
      <c r="GH133" s="79"/>
      <c r="GI133" s="79"/>
      <c r="GJ133" s="79"/>
      <c r="GK133" s="79"/>
      <c r="GL133" s="79"/>
      <c r="GM133" s="79"/>
      <c r="GN133" s="79"/>
      <c r="GO133" s="79"/>
      <c r="GP133" s="79"/>
      <c r="GQ133" s="79"/>
      <c r="GR133" s="79"/>
      <c r="GS133" s="79"/>
      <c r="GT133" s="79"/>
      <c r="GU133" s="79"/>
      <c r="GV133" s="79"/>
      <c r="GW133" s="79"/>
      <c r="GX133" s="79"/>
      <c r="GY133" s="79"/>
      <c r="GZ133" s="79"/>
      <c r="HA133" s="79"/>
      <c r="HB133" s="79"/>
      <c r="HC133" s="79"/>
      <c r="HD133" s="79"/>
      <c r="HE133" s="79"/>
      <c r="HF133" s="79"/>
      <c r="HG133" s="79"/>
      <c r="HH133" s="79"/>
      <c r="HI133" s="79"/>
      <c r="HJ133" s="79"/>
      <c r="HK133" s="79"/>
      <c r="HL133" s="79"/>
      <c r="HM133" s="79"/>
      <c r="HN133" s="79"/>
      <c r="HO133" s="79"/>
      <c r="HP133" s="79"/>
      <c r="HQ133" s="79"/>
      <c r="HR133" s="79"/>
      <c r="HS133" s="79"/>
      <c r="HT133" s="79"/>
      <c r="HU133" s="79"/>
      <c r="HV133" s="79"/>
      <c r="HW133" s="79"/>
      <c r="HX133" s="79"/>
      <c r="HY133" s="79"/>
      <c r="HZ133" s="79"/>
      <c r="IA133" s="79"/>
      <c r="IB133" s="79"/>
      <c r="IC133" s="79"/>
      <c r="ID133" s="79"/>
      <c r="IE133" s="79"/>
      <c r="IF133" s="79"/>
      <c r="IG133" s="79"/>
      <c r="IH133" s="79"/>
      <c r="II133" s="79"/>
      <c r="IJ133" s="79"/>
      <c r="IK133" s="79"/>
      <c r="IL133" s="79"/>
      <c r="IM133" s="79"/>
      <c r="IN133" s="79"/>
      <c r="IO133" s="79"/>
      <c r="IP133" s="79"/>
      <c r="IQ133" s="79"/>
      <c r="IR133" s="79"/>
      <c r="IS133" s="79"/>
      <c r="IT133" s="79"/>
      <c r="IU133" s="79"/>
      <c r="IV133" s="79"/>
    </row>
    <row r="135" spans="1:256" x14ac:dyDescent="0.25">
      <c r="C135" s="2" t="s">
        <v>5175</v>
      </c>
      <c r="E135" s="2" t="s">
        <v>2</v>
      </c>
    </row>
    <row r="137" spans="1:256" x14ac:dyDescent="0.25">
      <c r="C137" s="2" t="s">
        <v>5176</v>
      </c>
      <c r="E137" s="2" t="s">
        <v>2</v>
      </c>
    </row>
    <row r="139" spans="1:256" x14ac:dyDescent="0.25">
      <c r="C139" s="2" t="s">
        <v>5067</v>
      </c>
      <c r="E139" s="2" t="s">
        <v>2</v>
      </c>
    </row>
    <row r="141" spans="1:256" x14ac:dyDescent="0.25">
      <c r="C141" s="2" t="s">
        <v>5068</v>
      </c>
      <c r="E141" s="2" t="s">
        <v>2</v>
      </c>
    </row>
    <row r="143" spans="1:256" x14ac:dyDescent="0.25">
      <c r="C143" s="2" t="s">
        <v>5069</v>
      </c>
      <c r="E143" s="96">
        <v>0.36489638300848831</v>
      </c>
    </row>
    <row r="145" spans="3:5" x14ac:dyDescent="0.25">
      <c r="C145" s="2" t="s">
        <v>5071</v>
      </c>
      <c r="E145" s="97" t="s">
        <v>5070</v>
      </c>
    </row>
    <row r="147" spans="3:5" x14ac:dyDescent="0.25">
      <c r="C147" s="2" t="s">
        <v>5177</v>
      </c>
      <c r="E147" s="2" t="s">
        <v>2</v>
      </c>
    </row>
    <row r="149" spans="3:5" x14ac:dyDescent="0.25">
      <c r="C149" s="2" t="s">
        <v>5116</v>
      </c>
    </row>
    <row r="151" spans="3:5" x14ac:dyDescent="0.25">
      <c r="C151" s="1" t="s">
        <v>5348</v>
      </c>
      <c r="E151" s="202" t="s">
        <v>5349</v>
      </c>
    </row>
    <row r="152" spans="3:5" x14ac:dyDescent="0.25">
      <c r="E152" s="2" t="s">
        <v>5359</v>
      </c>
    </row>
  </sheetData>
  <mergeCells count="2">
    <mergeCell ref="C118:K118"/>
    <mergeCell ref="C133:E133"/>
  </mergeCells>
  <hyperlinks>
    <hyperlink ref="J2" location="'Index'!A1" display="'Index'!A1" xr:uid="{5773D335-1ACF-4927-B604-180EB3DA6E3A}"/>
  </hyperlinks>
  <pageMargins left="0.7" right="0.7" top="0.75" bottom="0.75" header="0.3" footer="0.3"/>
  <pageSetup orientation="portrait" horizontalDpi="4294967293"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809BF-EE98-4751-9176-7B46A9366822}">
  <sheetPr codeName="Sheet1"/>
  <dimension ref="A1:IV114"/>
  <sheetViews>
    <sheetView showGridLines="0" zoomScale="90" zoomScaleNormal="90" workbookViewId="0">
      <pane ySplit="6" topLeftCell="A98"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3059</v>
      </c>
      <c r="J2" s="38" t="s">
        <v>4498</v>
      </c>
    </row>
    <row r="3" spans="1:54" ht="16.5" x14ac:dyDescent="0.3">
      <c r="C3" s="1" t="s">
        <v>28</v>
      </c>
      <c r="D3" s="21" t="s">
        <v>3060</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A16" s="10"/>
      <c r="B16" s="28"/>
      <c r="C16" s="58" t="s">
        <v>5</v>
      </c>
      <c r="D16" s="54"/>
      <c r="E16" s="6"/>
      <c r="F16" s="19"/>
      <c r="G16" s="24"/>
      <c r="H16" s="24"/>
      <c r="I16" s="31"/>
      <c r="J16" s="31"/>
      <c r="K16" s="35"/>
    </row>
    <row r="17" spans="1:11" x14ac:dyDescent="0.25">
      <c r="A17" s="28"/>
      <c r="B17" s="28"/>
      <c r="C17" s="58" t="s">
        <v>6</v>
      </c>
      <c r="D17" s="54"/>
      <c r="E17" s="6"/>
      <c r="F17" s="19"/>
      <c r="G17" s="24" t="s">
        <v>2</v>
      </c>
      <c r="H17" s="24" t="s">
        <v>2</v>
      </c>
      <c r="I17" s="31"/>
      <c r="J17" s="31"/>
      <c r="K17" s="35"/>
    </row>
    <row r="18" spans="1:11" x14ac:dyDescent="0.25">
      <c r="A18" s="28"/>
      <c r="B18" s="28"/>
      <c r="C18" s="58"/>
      <c r="D18" s="54"/>
      <c r="E18" s="6"/>
      <c r="F18" s="19"/>
      <c r="G18" s="24"/>
      <c r="H18" s="24"/>
      <c r="I18" s="31"/>
      <c r="J18" s="31"/>
      <c r="K18" s="35"/>
    </row>
    <row r="19" spans="1:11" x14ac:dyDescent="0.25">
      <c r="A19" s="28"/>
      <c r="B19" s="28"/>
      <c r="C19" s="58" t="s">
        <v>7</v>
      </c>
      <c r="D19" s="54"/>
      <c r="E19" s="6"/>
      <c r="F19" s="19"/>
      <c r="G19" s="24" t="s">
        <v>2</v>
      </c>
      <c r="H19" s="24" t="s">
        <v>2</v>
      </c>
      <c r="I19" s="31"/>
      <c r="J19" s="31"/>
      <c r="K19" s="35"/>
    </row>
    <row r="20" spans="1:11" x14ac:dyDescent="0.25">
      <c r="A20" s="28"/>
      <c r="B20" s="28"/>
      <c r="C20" s="58"/>
      <c r="D20" s="54"/>
      <c r="E20" s="6"/>
      <c r="F20" s="19"/>
      <c r="G20" s="24"/>
      <c r="H20" s="24"/>
      <c r="I20" s="31"/>
      <c r="J20" s="31"/>
      <c r="K20" s="35"/>
    </row>
    <row r="21" spans="1:11" x14ac:dyDescent="0.25">
      <c r="A21" s="28"/>
      <c r="B21" s="28"/>
      <c r="C21" s="58" t="s">
        <v>8</v>
      </c>
      <c r="D21" s="54"/>
      <c r="E21" s="6"/>
      <c r="F21" s="19"/>
      <c r="G21" s="24" t="s">
        <v>2</v>
      </c>
      <c r="H21" s="24" t="s">
        <v>2</v>
      </c>
      <c r="I21" s="31"/>
      <c r="J21" s="31"/>
      <c r="K21" s="35"/>
    </row>
    <row r="22" spans="1:11" x14ac:dyDescent="0.25">
      <c r="A22" s="28"/>
      <c r="B22" s="28"/>
      <c r="C22" s="58"/>
      <c r="D22" s="54"/>
      <c r="E22" s="6"/>
      <c r="F22" s="19"/>
      <c r="G22" s="24"/>
      <c r="H22" s="24"/>
      <c r="I22" s="31"/>
      <c r="J22" s="31"/>
      <c r="K22" s="35"/>
    </row>
    <row r="23" spans="1:11" x14ac:dyDescent="0.25">
      <c r="C23" s="59" t="s">
        <v>9</v>
      </c>
      <c r="D23" s="54"/>
      <c r="E23" s="6"/>
      <c r="F23" s="19"/>
      <c r="G23" s="24"/>
      <c r="H23" s="24"/>
      <c r="I23" s="31"/>
      <c r="J23" s="31"/>
      <c r="K23" s="35"/>
    </row>
    <row r="24" spans="1:11" x14ac:dyDescent="0.25">
      <c r="B24" s="8" t="s">
        <v>3061</v>
      </c>
      <c r="C24" s="60" t="s">
        <v>3062</v>
      </c>
      <c r="D24" s="54" t="s">
        <v>3063</v>
      </c>
      <c r="E24" s="6" t="s">
        <v>210</v>
      </c>
      <c r="F24" s="19">
        <v>325000</v>
      </c>
      <c r="G24" s="24">
        <v>334.15</v>
      </c>
      <c r="H24" s="24">
        <v>6.39</v>
      </c>
      <c r="I24" s="31">
        <v>6.4766507039999999</v>
      </c>
      <c r="J24" s="31"/>
      <c r="K24" s="35"/>
    </row>
    <row r="25" spans="1:11" x14ac:dyDescent="0.25">
      <c r="C25" s="58" t="s">
        <v>199</v>
      </c>
      <c r="D25" s="54"/>
      <c r="E25" s="6"/>
      <c r="F25" s="19"/>
      <c r="G25" s="25">
        <v>334.15</v>
      </c>
      <c r="H25" s="25">
        <v>6.39</v>
      </c>
      <c r="I25" s="31"/>
      <c r="J25" s="31"/>
      <c r="K25" s="35"/>
    </row>
    <row r="26" spans="1:11" x14ac:dyDescent="0.25">
      <c r="C26" s="57"/>
      <c r="D26" s="54"/>
      <c r="E26" s="6"/>
      <c r="F26" s="19"/>
      <c r="G26" s="24"/>
      <c r="H26" s="24"/>
      <c r="I26" s="31"/>
      <c r="J26" s="31"/>
      <c r="K26" s="35"/>
    </row>
    <row r="27" spans="1:11" x14ac:dyDescent="0.25">
      <c r="C27" s="59" t="s">
        <v>10</v>
      </c>
      <c r="D27" s="54"/>
      <c r="E27" s="6"/>
      <c r="F27" s="19"/>
      <c r="G27" s="24"/>
      <c r="H27" s="24"/>
      <c r="I27" s="31"/>
      <c r="J27" s="31"/>
      <c r="K27" s="35"/>
    </row>
    <row r="28" spans="1:11" x14ac:dyDescent="0.25">
      <c r="B28" s="8" t="s">
        <v>3064</v>
      </c>
      <c r="C28" s="60" t="s">
        <v>3065</v>
      </c>
      <c r="D28" s="54" t="s">
        <v>3066</v>
      </c>
      <c r="E28" s="6" t="s">
        <v>210</v>
      </c>
      <c r="F28" s="19">
        <v>500000</v>
      </c>
      <c r="G28" s="24">
        <v>515.65</v>
      </c>
      <c r="H28" s="24">
        <v>9.86</v>
      </c>
      <c r="I28" s="31">
        <v>7.0914761249999998</v>
      </c>
      <c r="J28" s="31"/>
      <c r="K28" s="35"/>
    </row>
    <row r="29" spans="1:11" x14ac:dyDescent="0.25">
      <c r="B29" s="8" t="s">
        <v>3067</v>
      </c>
      <c r="C29" s="60" t="s">
        <v>3068</v>
      </c>
      <c r="D29" s="54" t="s">
        <v>3069</v>
      </c>
      <c r="E29" s="6" t="s">
        <v>210</v>
      </c>
      <c r="F29" s="19">
        <v>500000</v>
      </c>
      <c r="G29" s="24">
        <v>515.29999999999995</v>
      </c>
      <c r="H29" s="24">
        <v>9.85</v>
      </c>
      <c r="I29" s="31">
        <v>7.1718000750000002</v>
      </c>
      <c r="J29" s="31"/>
      <c r="K29" s="35"/>
    </row>
    <row r="30" spans="1:11" x14ac:dyDescent="0.25">
      <c r="B30" s="8" t="s">
        <v>3070</v>
      </c>
      <c r="C30" s="60" t="s">
        <v>3071</v>
      </c>
      <c r="D30" s="54" t="s">
        <v>3072</v>
      </c>
      <c r="E30" s="6" t="s">
        <v>210</v>
      </c>
      <c r="F30" s="19">
        <v>500000</v>
      </c>
      <c r="G30" s="24">
        <v>515.25</v>
      </c>
      <c r="H30" s="24">
        <v>9.85</v>
      </c>
      <c r="I30" s="31">
        <v>7.17686724</v>
      </c>
      <c r="J30" s="31"/>
      <c r="K30" s="35"/>
    </row>
    <row r="31" spans="1:11" x14ac:dyDescent="0.25">
      <c r="B31" s="8" t="s">
        <v>3073</v>
      </c>
      <c r="C31" s="60" t="s">
        <v>3074</v>
      </c>
      <c r="D31" s="54" t="s">
        <v>3075</v>
      </c>
      <c r="E31" s="6" t="s">
        <v>210</v>
      </c>
      <c r="F31" s="19">
        <v>500000</v>
      </c>
      <c r="G31" s="24">
        <v>515.17999999999995</v>
      </c>
      <c r="H31" s="24">
        <v>9.85</v>
      </c>
      <c r="I31" s="31">
        <v>7.0914761249999998</v>
      </c>
      <c r="J31" s="31"/>
      <c r="K31" s="35"/>
    </row>
    <row r="32" spans="1:11" x14ac:dyDescent="0.25">
      <c r="B32" s="8" t="s">
        <v>3076</v>
      </c>
      <c r="C32" s="60" t="s">
        <v>3077</v>
      </c>
      <c r="D32" s="54" t="s">
        <v>3078</v>
      </c>
      <c r="E32" s="6" t="s">
        <v>210</v>
      </c>
      <c r="F32" s="19">
        <v>500000</v>
      </c>
      <c r="G32" s="24">
        <v>512.59</v>
      </c>
      <c r="H32" s="24">
        <v>9.8000000000000007</v>
      </c>
      <c r="I32" s="31">
        <v>7.0914761249999998</v>
      </c>
      <c r="J32" s="31"/>
      <c r="K32" s="35"/>
    </row>
    <row r="33" spans="1:11" x14ac:dyDescent="0.25">
      <c r="B33" s="8" t="s">
        <v>3079</v>
      </c>
      <c r="C33" s="60" t="s">
        <v>3080</v>
      </c>
      <c r="D33" s="54" t="s">
        <v>3081</v>
      </c>
      <c r="E33" s="6" t="s">
        <v>210</v>
      </c>
      <c r="F33" s="19">
        <v>400000</v>
      </c>
      <c r="G33" s="24">
        <v>409.98</v>
      </c>
      <c r="H33" s="24">
        <v>7.84</v>
      </c>
      <c r="I33" s="31">
        <v>7.0914761249999998</v>
      </c>
      <c r="J33" s="31"/>
      <c r="K33" s="35"/>
    </row>
    <row r="34" spans="1:11" x14ac:dyDescent="0.25">
      <c r="C34" s="58" t="s">
        <v>199</v>
      </c>
      <c r="D34" s="54"/>
      <c r="E34" s="6"/>
      <c r="F34" s="19"/>
      <c r="G34" s="25">
        <v>2983.95</v>
      </c>
      <c r="H34" s="25">
        <v>57.05</v>
      </c>
      <c r="I34" s="31"/>
      <c r="J34" s="31"/>
      <c r="K34" s="35"/>
    </row>
    <row r="35" spans="1:11" x14ac:dyDescent="0.25">
      <c r="C35" s="57"/>
      <c r="D35" s="54"/>
      <c r="E35" s="6"/>
      <c r="F35" s="19"/>
      <c r="G35" s="24"/>
      <c r="H35" s="24"/>
      <c r="I35" s="31"/>
      <c r="J35" s="31"/>
      <c r="K35" s="35"/>
    </row>
    <row r="36" spans="1:11" x14ac:dyDescent="0.25">
      <c r="C36" s="58" t="s">
        <v>11</v>
      </c>
      <c r="D36" s="54"/>
      <c r="E36" s="6"/>
      <c r="F36" s="19"/>
      <c r="G36" s="24" t="s">
        <v>2</v>
      </c>
      <c r="H36" s="24" t="s">
        <v>2</v>
      </c>
      <c r="I36" s="31"/>
      <c r="J36" s="31"/>
      <c r="K36" s="35"/>
    </row>
    <row r="37" spans="1:11" x14ac:dyDescent="0.25">
      <c r="C37" s="57"/>
      <c r="D37" s="54"/>
      <c r="E37" s="6"/>
      <c r="F37" s="19"/>
      <c r="G37" s="24"/>
      <c r="H37" s="24"/>
      <c r="I37" s="31"/>
      <c r="J37" s="31"/>
      <c r="K37" s="35"/>
    </row>
    <row r="38" spans="1:11" x14ac:dyDescent="0.25">
      <c r="A38" s="10"/>
      <c r="B38" s="28"/>
      <c r="C38" s="58" t="s">
        <v>13</v>
      </c>
      <c r="D38" s="54"/>
      <c r="E38" s="6"/>
      <c r="F38" s="19"/>
      <c r="G38" s="24"/>
      <c r="H38" s="24"/>
      <c r="I38" s="31"/>
      <c r="J38" s="31"/>
      <c r="K38" s="35"/>
    </row>
    <row r="39" spans="1:11" x14ac:dyDescent="0.25">
      <c r="A39" s="28"/>
      <c r="B39" s="28"/>
      <c r="C39" s="58" t="s">
        <v>14</v>
      </c>
      <c r="D39" s="54"/>
      <c r="E39" s="6"/>
      <c r="F39" s="19"/>
      <c r="G39" s="24" t="s">
        <v>2</v>
      </c>
      <c r="H39" s="24" t="s">
        <v>2</v>
      </c>
      <c r="I39" s="31"/>
      <c r="J39" s="31"/>
      <c r="K39" s="35"/>
    </row>
    <row r="40" spans="1:11" x14ac:dyDescent="0.25">
      <c r="A40" s="28"/>
      <c r="B40" s="28"/>
      <c r="C40" s="58"/>
      <c r="D40" s="54"/>
      <c r="E40" s="6"/>
      <c r="F40" s="19"/>
      <c r="G40" s="24"/>
      <c r="H40" s="24"/>
      <c r="I40" s="31"/>
      <c r="J40" s="31"/>
      <c r="K40" s="35"/>
    </row>
    <row r="41" spans="1:11" x14ac:dyDescent="0.25">
      <c r="A41" s="28"/>
      <c r="B41" s="28"/>
      <c r="C41" s="58" t="s">
        <v>15</v>
      </c>
      <c r="D41" s="54"/>
      <c r="E41" s="6"/>
      <c r="F41" s="19"/>
      <c r="G41" s="24" t="s">
        <v>2</v>
      </c>
      <c r="H41" s="24" t="s">
        <v>2</v>
      </c>
      <c r="I41" s="31"/>
      <c r="J41" s="31"/>
      <c r="K41" s="35"/>
    </row>
    <row r="42" spans="1:11" x14ac:dyDescent="0.25">
      <c r="A42" s="28"/>
      <c r="B42" s="28"/>
      <c r="C42" s="58"/>
      <c r="D42" s="54"/>
      <c r="E42" s="6"/>
      <c r="F42" s="19"/>
      <c r="G42" s="24"/>
      <c r="H42" s="24"/>
      <c r="I42" s="31"/>
      <c r="J42" s="31"/>
      <c r="K42" s="35"/>
    </row>
    <row r="43" spans="1:11" x14ac:dyDescent="0.25">
      <c r="A43" s="28"/>
      <c r="B43" s="28"/>
      <c r="C43" s="58" t="s">
        <v>16</v>
      </c>
      <c r="D43" s="54"/>
      <c r="E43" s="6"/>
      <c r="F43" s="19"/>
      <c r="G43" s="24" t="s">
        <v>2</v>
      </c>
      <c r="H43" s="24" t="s">
        <v>2</v>
      </c>
      <c r="I43" s="31"/>
      <c r="J43" s="31"/>
      <c r="K43" s="35"/>
    </row>
    <row r="44" spans="1:11" x14ac:dyDescent="0.25">
      <c r="A44" s="28"/>
      <c r="B44" s="28"/>
      <c r="C44" s="58"/>
      <c r="D44" s="54"/>
      <c r="E44" s="6"/>
      <c r="F44" s="19"/>
      <c r="G44" s="24"/>
      <c r="H44" s="24"/>
      <c r="I44" s="31"/>
      <c r="J44" s="31"/>
      <c r="K44" s="35"/>
    </row>
    <row r="45" spans="1:11" x14ac:dyDescent="0.25">
      <c r="C45" s="59" t="s">
        <v>17</v>
      </c>
      <c r="D45" s="54"/>
      <c r="E45" s="6"/>
      <c r="F45" s="19"/>
      <c r="G45" s="24"/>
      <c r="H45" s="24"/>
      <c r="I45" s="31"/>
      <c r="J45" s="31"/>
      <c r="K45" s="35"/>
    </row>
    <row r="46" spans="1:11" x14ac:dyDescent="0.25">
      <c r="B46" s="8" t="s">
        <v>3082</v>
      </c>
      <c r="C46" s="60" t="s">
        <v>3083</v>
      </c>
      <c r="D46" s="54" t="s">
        <v>3084</v>
      </c>
      <c r="E46" s="6" t="s">
        <v>210</v>
      </c>
      <c r="F46" s="19">
        <v>600000</v>
      </c>
      <c r="G46" s="24">
        <v>517.36</v>
      </c>
      <c r="H46" s="24">
        <v>9.89</v>
      </c>
      <c r="I46" s="31">
        <v>6.681273</v>
      </c>
      <c r="J46" s="31"/>
      <c r="K46" s="35"/>
    </row>
    <row r="47" spans="1:11" x14ac:dyDescent="0.25">
      <c r="B47" s="8" t="s">
        <v>3085</v>
      </c>
      <c r="C47" s="60" t="s">
        <v>3086</v>
      </c>
      <c r="D47" s="54" t="s">
        <v>3087</v>
      </c>
      <c r="E47" s="6" t="s">
        <v>210</v>
      </c>
      <c r="F47" s="19">
        <v>328800</v>
      </c>
      <c r="G47" s="24">
        <v>285.56</v>
      </c>
      <c r="H47" s="24">
        <v>5.46</v>
      </c>
      <c r="I47" s="31">
        <v>6.6804475849999996</v>
      </c>
      <c r="J47" s="31"/>
      <c r="K47" s="35"/>
    </row>
    <row r="48" spans="1:11" x14ac:dyDescent="0.25">
      <c r="B48" s="8" t="s">
        <v>3088</v>
      </c>
      <c r="C48" s="60" t="s">
        <v>3089</v>
      </c>
      <c r="D48" s="54" t="s">
        <v>3090</v>
      </c>
      <c r="E48" s="6" t="s">
        <v>210</v>
      </c>
      <c r="F48" s="19">
        <v>310000</v>
      </c>
      <c r="G48" s="24">
        <v>262.8</v>
      </c>
      <c r="H48" s="24">
        <v>5.0199999999999996</v>
      </c>
      <c r="I48" s="31">
        <v>6.6924833850000001</v>
      </c>
      <c r="J48" s="31"/>
      <c r="K48" s="35"/>
    </row>
    <row r="49" spans="1:11" x14ac:dyDescent="0.25">
      <c r="B49" s="8" t="s">
        <v>3091</v>
      </c>
      <c r="C49" s="60" t="s">
        <v>3092</v>
      </c>
      <c r="D49" s="54" t="s">
        <v>3093</v>
      </c>
      <c r="E49" s="6" t="s">
        <v>210</v>
      </c>
      <c r="F49" s="19">
        <v>278000</v>
      </c>
      <c r="G49" s="24">
        <v>248.49</v>
      </c>
      <c r="H49" s="24">
        <v>4.75</v>
      </c>
      <c r="I49" s="31">
        <v>6.5063052250000002</v>
      </c>
      <c r="J49" s="31"/>
      <c r="K49" s="35"/>
    </row>
    <row r="50" spans="1:11" x14ac:dyDescent="0.25">
      <c r="B50" s="8" t="s">
        <v>3094</v>
      </c>
      <c r="C50" s="60" t="s">
        <v>3095</v>
      </c>
      <c r="D50" s="54" t="s">
        <v>3096</v>
      </c>
      <c r="E50" s="6" t="s">
        <v>210</v>
      </c>
      <c r="F50" s="19">
        <v>250000</v>
      </c>
      <c r="G50" s="24">
        <v>212.97</v>
      </c>
      <c r="H50" s="24">
        <v>4.07</v>
      </c>
      <c r="I50" s="31">
        <v>6.6919158999999997</v>
      </c>
      <c r="J50" s="31"/>
      <c r="K50" s="35"/>
    </row>
    <row r="51" spans="1:11" x14ac:dyDescent="0.25">
      <c r="B51" s="8" t="s">
        <v>3097</v>
      </c>
      <c r="C51" s="60" t="s">
        <v>3098</v>
      </c>
      <c r="D51" s="54" t="s">
        <v>3099</v>
      </c>
      <c r="E51" s="6" t="s">
        <v>210</v>
      </c>
      <c r="F51" s="19">
        <v>125000</v>
      </c>
      <c r="G51" s="24">
        <v>107.86</v>
      </c>
      <c r="H51" s="24">
        <v>2.06</v>
      </c>
      <c r="I51" s="31">
        <v>6.68116982</v>
      </c>
      <c r="J51" s="31"/>
      <c r="K51" s="35"/>
    </row>
    <row r="52" spans="1:11" x14ac:dyDescent="0.25">
      <c r="B52" s="8" t="s">
        <v>3100</v>
      </c>
      <c r="C52" s="60" t="s">
        <v>3101</v>
      </c>
      <c r="D52" s="54" t="s">
        <v>3102</v>
      </c>
      <c r="E52" s="6" t="s">
        <v>210</v>
      </c>
      <c r="F52" s="19">
        <v>110400</v>
      </c>
      <c r="G52" s="24">
        <v>93.71</v>
      </c>
      <c r="H52" s="24">
        <v>1.79</v>
      </c>
      <c r="I52" s="31">
        <v>6.6923802050000001</v>
      </c>
      <c r="J52" s="31"/>
      <c r="K52" s="35"/>
    </row>
    <row r="53" spans="1:11" x14ac:dyDescent="0.25">
      <c r="C53" s="58" t="s">
        <v>199</v>
      </c>
      <c r="D53" s="54"/>
      <c r="E53" s="6"/>
      <c r="F53" s="19"/>
      <c r="G53" s="25">
        <v>1728.75</v>
      </c>
      <c r="H53" s="25">
        <v>33.04</v>
      </c>
      <c r="I53" s="31"/>
      <c r="J53" s="31"/>
      <c r="K53" s="35"/>
    </row>
    <row r="54" spans="1:11" x14ac:dyDescent="0.25">
      <c r="C54" s="57"/>
      <c r="D54" s="54"/>
      <c r="E54" s="6"/>
      <c r="F54" s="19"/>
      <c r="G54" s="24"/>
      <c r="H54" s="24"/>
      <c r="I54" s="31"/>
      <c r="J54" s="31"/>
      <c r="K54" s="35"/>
    </row>
    <row r="55" spans="1:11" x14ac:dyDescent="0.25">
      <c r="C55" s="58" t="s">
        <v>18</v>
      </c>
      <c r="D55" s="54"/>
      <c r="E55" s="6"/>
      <c r="F55" s="19"/>
      <c r="G55" s="24" t="s">
        <v>2</v>
      </c>
      <c r="H55" s="24" t="s">
        <v>2</v>
      </c>
      <c r="I55" s="31"/>
      <c r="J55" s="31"/>
      <c r="K55" s="35"/>
    </row>
    <row r="56" spans="1:11" x14ac:dyDescent="0.25">
      <c r="C56" s="57"/>
      <c r="D56" s="54"/>
      <c r="E56" s="6"/>
      <c r="F56" s="19"/>
      <c r="G56" s="24"/>
      <c r="H56" s="24"/>
      <c r="I56" s="31"/>
      <c r="J56" s="31"/>
      <c r="K56" s="35"/>
    </row>
    <row r="57" spans="1:11" x14ac:dyDescent="0.25">
      <c r="A57" s="10"/>
      <c r="B57" s="28"/>
      <c r="C57" s="58" t="s">
        <v>19</v>
      </c>
      <c r="D57" s="54"/>
      <c r="E57" s="6"/>
      <c r="F57" s="19"/>
      <c r="G57" s="24"/>
      <c r="H57" s="24"/>
      <c r="I57" s="31"/>
      <c r="J57" s="31"/>
      <c r="K57" s="35"/>
    </row>
    <row r="58" spans="1:11" x14ac:dyDescent="0.25">
      <c r="A58" s="28"/>
      <c r="B58" s="28"/>
      <c r="C58" s="58" t="s">
        <v>20</v>
      </c>
      <c r="D58" s="54"/>
      <c r="E58" s="6"/>
      <c r="F58" s="19"/>
      <c r="G58" s="24" t="s">
        <v>2</v>
      </c>
      <c r="H58" s="24" t="s">
        <v>2</v>
      </c>
      <c r="I58" s="31"/>
      <c r="J58" s="31"/>
      <c r="K58" s="35"/>
    </row>
    <row r="59" spans="1:11" x14ac:dyDescent="0.25">
      <c r="A59" s="28"/>
      <c r="B59" s="28"/>
      <c r="C59" s="58"/>
      <c r="D59" s="54"/>
      <c r="E59" s="6"/>
      <c r="F59" s="19"/>
      <c r="G59" s="24"/>
      <c r="H59" s="24"/>
      <c r="I59" s="31"/>
      <c r="J59" s="31"/>
      <c r="K59" s="35"/>
    </row>
    <row r="60" spans="1:11" x14ac:dyDescent="0.25">
      <c r="A60" s="28"/>
      <c r="B60" s="28"/>
      <c r="C60" s="58" t="s">
        <v>21</v>
      </c>
      <c r="D60" s="54"/>
      <c r="E60" s="6"/>
      <c r="F60" s="19"/>
      <c r="G60" s="24" t="s">
        <v>2</v>
      </c>
      <c r="H60" s="24" t="s">
        <v>2</v>
      </c>
      <c r="I60" s="31"/>
      <c r="J60" s="31"/>
      <c r="K60" s="35"/>
    </row>
    <row r="61" spans="1:11" x14ac:dyDescent="0.25">
      <c r="A61" s="28"/>
      <c r="B61" s="28"/>
      <c r="C61" s="58"/>
      <c r="D61" s="54"/>
      <c r="E61" s="6"/>
      <c r="F61" s="19"/>
      <c r="G61" s="24"/>
      <c r="H61" s="24"/>
      <c r="I61" s="31"/>
      <c r="J61" s="31"/>
      <c r="K61" s="35"/>
    </row>
    <row r="62" spans="1:11" x14ac:dyDescent="0.25">
      <c r="A62" s="28"/>
      <c r="B62" s="28"/>
      <c r="C62" s="58" t="s">
        <v>22</v>
      </c>
      <c r="D62" s="54"/>
      <c r="E62" s="6"/>
      <c r="F62" s="19"/>
      <c r="G62" s="24" t="s">
        <v>2</v>
      </c>
      <c r="H62" s="24" t="s">
        <v>2</v>
      </c>
      <c r="I62" s="31"/>
      <c r="J62" s="31"/>
      <c r="K62" s="35"/>
    </row>
    <row r="63" spans="1:11" x14ac:dyDescent="0.25">
      <c r="A63" s="28"/>
      <c r="B63" s="28"/>
      <c r="C63" s="58"/>
      <c r="D63" s="54"/>
      <c r="E63" s="6"/>
      <c r="F63" s="19"/>
      <c r="G63" s="24"/>
      <c r="H63" s="24"/>
      <c r="I63" s="31"/>
      <c r="J63" s="31"/>
      <c r="K63" s="35"/>
    </row>
    <row r="64" spans="1:11" x14ac:dyDescent="0.25">
      <c r="A64" s="28"/>
      <c r="B64" s="28"/>
      <c r="C64" s="58" t="s">
        <v>23</v>
      </c>
      <c r="D64" s="54"/>
      <c r="E64" s="6"/>
      <c r="F64" s="19"/>
      <c r="G64" s="24" t="s">
        <v>2</v>
      </c>
      <c r="H64" s="24" t="s">
        <v>2</v>
      </c>
      <c r="I64" s="31"/>
      <c r="J64" s="31"/>
      <c r="K64" s="35"/>
    </row>
    <row r="65" spans="1:54" x14ac:dyDescent="0.25">
      <c r="A65" s="28"/>
      <c r="B65" s="28"/>
      <c r="C65" s="58"/>
      <c r="D65" s="54"/>
      <c r="E65" s="6"/>
      <c r="F65" s="19"/>
      <c r="G65" s="24"/>
      <c r="H65" s="24"/>
      <c r="I65" s="31"/>
      <c r="J65" s="31"/>
      <c r="K65" s="35"/>
    </row>
    <row r="66" spans="1:54" x14ac:dyDescent="0.25">
      <c r="C66" s="59" t="s">
        <v>24</v>
      </c>
      <c r="D66" s="54"/>
      <c r="E66" s="6"/>
      <c r="F66" s="19"/>
      <c r="G66" s="24"/>
      <c r="H66" s="24"/>
      <c r="I66" s="31"/>
      <c r="J66" s="31"/>
      <c r="K66" s="35"/>
    </row>
    <row r="67" spans="1:54" x14ac:dyDescent="0.25">
      <c r="B67" s="8" t="s">
        <v>211</v>
      </c>
      <c r="C67" s="60" t="s">
        <v>212</v>
      </c>
      <c r="D67" s="54"/>
      <c r="E67" s="6"/>
      <c r="F67" s="19"/>
      <c r="G67" s="24">
        <v>51.51</v>
      </c>
      <c r="H67" s="24">
        <v>0.98</v>
      </c>
      <c r="I67" s="31"/>
      <c r="J67" s="31"/>
      <c r="K67" s="35"/>
    </row>
    <row r="68" spans="1:54" x14ac:dyDescent="0.25">
      <c r="C68" s="58" t="s">
        <v>199</v>
      </c>
      <c r="D68" s="54"/>
      <c r="E68" s="6"/>
      <c r="F68" s="19"/>
      <c r="G68" s="25">
        <v>51.51</v>
      </c>
      <c r="H68" s="25">
        <v>0.98</v>
      </c>
      <c r="I68" s="31"/>
      <c r="J68" s="31"/>
      <c r="K68" s="35"/>
    </row>
    <row r="69" spans="1:54" x14ac:dyDescent="0.25">
      <c r="C69" s="57"/>
      <c r="D69" s="54"/>
      <c r="E69" s="6"/>
      <c r="F69" s="19"/>
      <c r="G69" s="24"/>
      <c r="H69" s="24"/>
      <c r="I69" s="31"/>
      <c r="J69" s="31"/>
      <c r="K69" s="35"/>
    </row>
    <row r="70" spans="1:54" x14ac:dyDescent="0.25">
      <c r="A70" s="10"/>
      <c r="B70" s="28"/>
      <c r="C70" s="58" t="s">
        <v>25</v>
      </c>
      <c r="D70" s="54"/>
      <c r="E70" s="6"/>
      <c r="F70" s="19"/>
      <c r="G70" s="24"/>
      <c r="H70" s="24"/>
      <c r="I70" s="31"/>
      <c r="J70" s="31"/>
      <c r="K70" s="35"/>
    </row>
    <row r="71" spans="1:54" s="2" customFormat="1" ht="13.5" x14ac:dyDescent="0.25">
      <c r="A71" s="28"/>
      <c r="B71" s="28"/>
      <c r="C71" s="57" t="s">
        <v>4904</v>
      </c>
      <c r="D71" s="54"/>
      <c r="E71" s="6"/>
      <c r="F71" s="19"/>
      <c r="G71" s="24" t="s">
        <v>2</v>
      </c>
      <c r="H71" s="24" t="s">
        <v>2</v>
      </c>
      <c r="I71" s="31"/>
      <c r="J71" s="31"/>
      <c r="K71" s="35"/>
      <c r="L71" s="3"/>
      <c r="AI71" s="3"/>
      <c r="AV71" s="3"/>
      <c r="AX71" s="3"/>
      <c r="BB71" s="3"/>
    </row>
    <row r="72" spans="1:54" x14ac:dyDescent="0.25">
      <c r="B72" s="8"/>
      <c r="C72" s="60" t="s">
        <v>213</v>
      </c>
      <c r="D72" s="54"/>
      <c r="E72" s="6"/>
      <c r="F72" s="19"/>
      <c r="G72" s="24">
        <v>132.86000000000001</v>
      </c>
      <c r="H72" s="24">
        <v>2.54</v>
      </c>
      <c r="I72" s="31"/>
      <c r="J72" s="31"/>
      <c r="K72" s="35"/>
    </row>
    <row r="73" spans="1:54" x14ac:dyDescent="0.25">
      <c r="C73" s="58" t="s">
        <v>199</v>
      </c>
      <c r="D73" s="54"/>
      <c r="E73" s="6"/>
      <c r="F73" s="19"/>
      <c r="G73" s="25">
        <v>132.86000000000001</v>
      </c>
      <c r="H73" s="25">
        <v>2.54</v>
      </c>
      <c r="I73" s="31"/>
      <c r="J73" s="31"/>
      <c r="K73" s="35"/>
    </row>
    <row r="74" spans="1:54" x14ac:dyDescent="0.25">
      <c r="C74" s="57"/>
      <c r="D74" s="54"/>
      <c r="E74" s="6"/>
      <c r="F74" s="19"/>
      <c r="G74" s="24"/>
      <c r="H74" s="24"/>
      <c r="I74" s="31"/>
      <c r="J74" s="31"/>
      <c r="K74" s="35"/>
    </row>
    <row r="75" spans="1:54" x14ac:dyDescent="0.25">
      <c r="C75" s="61" t="s">
        <v>214</v>
      </c>
      <c r="D75" s="55"/>
      <c r="E75" s="5"/>
      <c r="F75" s="20"/>
      <c r="G75" s="26">
        <v>5231.22</v>
      </c>
      <c r="H75" s="26">
        <v>100</v>
      </c>
      <c r="I75" s="32"/>
      <c r="J75" s="32"/>
      <c r="K75" s="36"/>
    </row>
    <row r="78" spans="1:54" x14ac:dyDescent="0.25">
      <c r="C78" s="1" t="s">
        <v>215</v>
      </c>
    </row>
    <row r="79" spans="1:54" x14ac:dyDescent="0.25">
      <c r="C79" s="37" t="s">
        <v>216</v>
      </c>
      <c r="D79" s="37"/>
      <c r="E79" s="37"/>
      <c r="F79" s="37"/>
      <c r="G79" s="37"/>
      <c r="H79" s="37"/>
      <c r="I79" s="37"/>
      <c r="J79" s="37"/>
      <c r="K79" s="37"/>
    </row>
    <row r="80" spans="1:54" x14ac:dyDescent="0.25">
      <c r="C80" s="2" t="s">
        <v>217</v>
      </c>
    </row>
    <row r="81" spans="1:256" x14ac:dyDescent="0.25">
      <c r="C81" s="2" t="s">
        <v>218</v>
      </c>
    </row>
    <row r="82" spans="1:256" ht="30" customHeight="1" x14ac:dyDescent="0.25">
      <c r="C82" s="204" t="s">
        <v>219</v>
      </c>
      <c r="D82" s="205"/>
      <c r="E82" s="205"/>
      <c r="F82" s="205"/>
      <c r="G82" s="205"/>
      <c r="H82" s="205"/>
      <c r="I82" s="205"/>
      <c r="J82" s="205"/>
      <c r="K82" s="205"/>
    </row>
    <row r="83" spans="1:256" x14ac:dyDescent="0.25">
      <c r="C83" s="2" t="s">
        <v>220</v>
      </c>
    </row>
    <row r="85" spans="1:256" x14ac:dyDescent="0.25">
      <c r="C85" s="2" t="s">
        <v>5065</v>
      </c>
      <c r="E85" s="2" t="s">
        <v>2</v>
      </c>
    </row>
    <row r="87" spans="1:256" x14ac:dyDescent="0.25">
      <c r="C87" s="2" t="s">
        <v>5066</v>
      </c>
      <c r="E87" s="2" t="s">
        <v>2</v>
      </c>
    </row>
    <row r="89" spans="1:256" x14ac:dyDescent="0.25">
      <c r="C89" s="2" t="s">
        <v>5173</v>
      </c>
    </row>
    <row r="91" spans="1:256" x14ac:dyDescent="0.25">
      <c r="C91" s="2" t="s">
        <v>5174</v>
      </c>
    </row>
    <row r="92" spans="1:256" s="83" customFormat="1" ht="35.25" customHeight="1" x14ac:dyDescent="0.25">
      <c r="A92" s="79"/>
      <c r="B92" s="79"/>
      <c r="C92" s="84" t="s">
        <v>5072</v>
      </c>
      <c r="D92" s="88" t="s">
        <v>5073</v>
      </c>
      <c r="E92" s="88" t="s">
        <v>5074</v>
      </c>
      <c r="F92" s="80"/>
      <c r="G92" s="81"/>
      <c r="H92" s="81"/>
      <c r="I92" s="81"/>
      <c r="J92" s="81"/>
      <c r="K92" s="82"/>
      <c r="L92" s="82"/>
      <c r="M92" s="79"/>
      <c r="N92" s="79"/>
      <c r="O92" s="79"/>
      <c r="P92" s="79"/>
      <c r="Q92" s="79"/>
      <c r="R92" s="79"/>
      <c r="S92" s="79"/>
      <c r="T92" s="79"/>
      <c r="U92" s="79"/>
      <c r="V92" s="79"/>
      <c r="W92" s="79"/>
      <c r="X92" s="79"/>
      <c r="Y92" s="79"/>
      <c r="Z92" s="79"/>
      <c r="AA92" s="79"/>
      <c r="AB92" s="79"/>
      <c r="AC92" s="79"/>
      <c r="AD92" s="79"/>
      <c r="AE92" s="79"/>
      <c r="AF92" s="79"/>
      <c r="AG92" s="79"/>
      <c r="AH92" s="79"/>
      <c r="AI92" s="82"/>
      <c r="AJ92" s="79"/>
      <c r="AK92" s="79"/>
      <c r="AL92" s="79"/>
      <c r="AM92" s="79"/>
      <c r="AN92" s="79"/>
      <c r="AO92" s="79"/>
      <c r="AP92" s="79"/>
      <c r="AQ92" s="79"/>
      <c r="AR92" s="79"/>
      <c r="AS92" s="79"/>
      <c r="AT92" s="79"/>
      <c r="AU92" s="79"/>
      <c r="AV92" s="82"/>
      <c r="AW92" s="79"/>
      <c r="AX92" s="82"/>
      <c r="AY92" s="79"/>
      <c r="AZ92" s="79"/>
      <c r="BA92" s="79"/>
      <c r="BB92" s="82"/>
      <c r="BC92" s="79"/>
      <c r="BD92" s="79"/>
      <c r="BE92" s="79"/>
      <c r="BF92" s="79"/>
      <c r="BG92" s="79"/>
      <c r="BH92" s="79"/>
      <c r="BI92" s="79"/>
      <c r="BJ92" s="79"/>
      <c r="BK92" s="79"/>
      <c r="BL92" s="79"/>
      <c r="BM92" s="79"/>
      <c r="BN92" s="79"/>
      <c r="BO92" s="79"/>
      <c r="BP92" s="79"/>
      <c r="BQ92" s="79"/>
      <c r="BR92" s="79"/>
      <c r="BS92" s="79"/>
      <c r="BT92" s="79"/>
      <c r="BU92" s="79"/>
      <c r="BV92" s="79"/>
      <c r="BW92" s="79"/>
      <c r="BX92" s="79"/>
      <c r="BY92" s="79"/>
      <c r="BZ92" s="79"/>
      <c r="CA92" s="79"/>
      <c r="CB92" s="79"/>
      <c r="CC92" s="79"/>
      <c r="CD92" s="79"/>
      <c r="CE92" s="79"/>
      <c r="CF92" s="79"/>
      <c r="CG92" s="79"/>
      <c r="CH92" s="79"/>
      <c r="CI92" s="79"/>
      <c r="CJ92" s="79"/>
      <c r="CK92" s="79"/>
      <c r="CL92" s="79"/>
      <c r="CM92" s="79"/>
      <c r="CN92" s="79"/>
      <c r="CO92" s="79"/>
      <c r="CP92" s="79"/>
      <c r="CQ92" s="79"/>
      <c r="CR92" s="79"/>
      <c r="CS92" s="79"/>
      <c r="CT92" s="79"/>
      <c r="CU92" s="79"/>
      <c r="CV92" s="79"/>
      <c r="CW92" s="79"/>
      <c r="CX92" s="79"/>
      <c r="CY92" s="79"/>
      <c r="CZ92" s="79"/>
      <c r="DA92" s="79"/>
      <c r="DB92" s="79"/>
      <c r="DC92" s="79"/>
      <c r="DD92" s="79"/>
      <c r="DE92" s="79"/>
      <c r="DF92" s="79"/>
      <c r="DG92" s="79"/>
      <c r="DH92" s="79"/>
      <c r="DI92" s="79"/>
      <c r="DJ92" s="79"/>
      <c r="DK92" s="79"/>
      <c r="DL92" s="79"/>
      <c r="DM92" s="79"/>
      <c r="DN92" s="79"/>
      <c r="DO92" s="79"/>
      <c r="DP92" s="79"/>
      <c r="DQ92" s="79"/>
      <c r="DR92" s="79"/>
      <c r="DS92" s="79"/>
      <c r="DT92" s="79"/>
      <c r="DU92" s="79"/>
      <c r="DV92" s="79"/>
      <c r="DW92" s="79"/>
      <c r="DX92" s="79"/>
      <c r="DY92" s="79"/>
      <c r="DZ92" s="79"/>
      <c r="EA92" s="79"/>
      <c r="EB92" s="79"/>
      <c r="EC92" s="79"/>
      <c r="ED92" s="79"/>
      <c r="EE92" s="79"/>
      <c r="EF92" s="79"/>
      <c r="EG92" s="79"/>
      <c r="EH92" s="79"/>
      <c r="EI92" s="79"/>
      <c r="EJ92" s="79"/>
      <c r="EK92" s="79"/>
      <c r="EL92" s="79"/>
      <c r="EM92" s="79"/>
      <c r="EN92" s="79"/>
      <c r="EO92" s="79"/>
      <c r="EP92" s="79"/>
      <c r="EQ92" s="79"/>
      <c r="ER92" s="79"/>
      <c r="ES92" s="79"/>
      <c r="ET92" s="79"/>
      <c r="EU92" s="79"/>
      <c r="EV92" s="79"/>
      <c r="EW92" s="79"/>
      <c r="EX92" s="79"/>
      <c r="EY92" s="79"/>
      <c r="EZ92" s="79"/>
      <c r="FA92" s="79"/>
      <c r="FB92" s="79"/>
      <c r="FC92" s="79"/>
      <c r="FD92" s="79"/>
      <c r="FE92" s="79"/>
      <c r="FF92" s="79"/>
      <c r="FG92" s="79"/>
      <c r="FH92" s="79"/>
      <c r="FI92" s="79"/>
      <c r="FJ92" s="79"/>
      <c r="FK92" s="79"/>
      <c r="FL92" s="79"/>
      <c r="FM92" s="79"/>
      <c r="FN92" s="79"/>
      <c r="FO92" s="79"/>
      <c r="FP92" s="79"/>
      <c r="FQ92" s="79"/>
      <c r="FR92" s="79"/>
      <c r="FS92" s="79"/>
      <c r="FT92" s="79"/>
      <c r="FU92" s="79"/>
      <c r="FV92" s="79"/>
      <c r="FW92" s="79"/>
      <c r="FX92" s="79"/>
      <c r="FY92" s="79"/>
      <c r="FZ92" s="79"/>
      <c r="GA92" s="79"/>
      <c r="GB92" s="79"/>
      <c r="GC92" s="79"/>
      <c r="GD92" s="79"/>
      <c r="GE92" s="79"/>
      <c r="GF92" s="79"/>
      <c r="GG92" s="79"/>
      <c r="GH92" s="79"/>
      <c r="GI92" s="79"/>
      <c r="GJ92" s="79"/>
      <c r="GK92" s="79"/>
      <c r="GL92" s="79"/>
      <c r="GM92" s="79"/>
      <c r="GN92" s="79"/>
      <c r="GO92" s="79"/>
      <c r="GP92" s="79"/>
      <c r="GQ92" s="79"/>
      <c r="GR92" s="79"/>
      <c r="GS92" s="79"/>
      <c r="GT92" s="79"/>
      <c r="GU92" s="79"/>
      <c r="GV92" s="79"/>
      <c r="GW92" s="79"/>
      <c r="GX92" s="79"/>
      <c r="GY92" s="79"/>
      <c r="GZ92" s="79"/>
      <c r="HA92" s="79"/>
      <c r="HB92" s="79"/>
      <c r="HC92" s="79"/>
      <c r="HD92" s="79"/>
      <c r="HE92" s="79"/>
      <c r="HF92" s="79"/>
      <c r="HG92" s="79"/>
      <c r="HH92" s="79"/>
      <c r="HI92" s="79"/>
      <c r="HJ92" s="79"/>
      <c r="HK92" s="79"/>
      <c r="HL92" s="79"/>
      <c r="HM92" s="79"/>
      <c r="HN92" s="79"/>
      <c r="HO92" s="79"/>
      <c r="HP92" s="79"/>
      <c r="HQ92" s="79"/>
      <c r="HR92" s="79"/>
      <c r="HS92" s="79"/>
      <c r="HT92" s="79"/>
      <c r="HU92" s="79"/>
      <c r="HV92" s="79"/>
      <c r="HW92" s="79"/>
      <c r="HX92" s="79"/>
      <c r="HY92" s="79"/>
      <c r="HZ92" s="79"/>
      <c r="IA92" s="79"/>
      <c r="IB92" s="79"/>
      <c r="IC92" s="79"/>
      <c r="ID92" s="79"/>
      <c r="IE92" s="79"/>
      <c r="IF92" s="79"/>
      <c r="IG92" s="79"/>
      <c r="IH92" s="79"/>
      <c r="II92" s="79"/>
      <c r="IJ92" s="79"/>
      <c r="IK92" s="79"/>
      <c r="IL92" s="79"/>
      <c r="IM92" s="79"/>
      <c r="IN92" s="79"/>
      <c r="IO92" s="79"/>
      <c r="IP92" s="79"/>
      <c r="IQ92" s="79"/>
      <c r="IR92" s="79"/>
      <c r="IS92" s="79"/>
      <c r="IT92" s="79"/>
      <c r="IU92" s="79"/>
      <c r="IV92" s="79"/>
    </row>
    <row r="93" spans="1:256" s="83" customFormat="1" x14ac:dyDescent="0.25">
      <c r="A93" s="79"/>
      <c r="B93" s="79"/>
      <c r="C93" s="86" t="s">
        <v>5075</v>
      </c>
      <c r="D93" s="89">
        <v>17.484300000000001</v>
      </c>
      <c r="E93" s="89">
        <v>17.518799999999999</v>
      </c>
      <c r="F93" s="80"/>
      <c r="G93" s="81"/>
      <c r="H93" s="81"/>
      <c r="I93" s="81"/>
      <c r="J93" s="81"/>
      <c r="K93" s="82"/>
      <c r="L93" s="82"/>
      <c r="M93" s="79"/>
      <c r="N93" s="79"/>
      <c r="O93" s="79"/>
      <c r="P93" s="79"/>
      <c r="Q93" s="79"/>
      <c r="R93" s="79"/>
      <c r="S93" s="79"/>
      <c r="T93" s="79"/>
      <c r="U93" s="79"/>
      <c r="V93" s="79"/>
      <c r="W93" s="79"/>
      <c r="X93" s="79"/>
      <c r="Y93" s="79"/>
      <c r="Z93" s="79"/>
      <c r="AA93" s="79"/>
      <c r="AB93" s="79"/>
      <c r="AC93" s="79"/>
      <c r="AD93" s="79"/>
      <c r="AE93" s="79"/>
      <c r="AF93" s="79"/>
      <c r="AG93" s="79"/>
      <c r="AH93" s="79"/>
      <c r="AI93" s="82"/>
      <c r="AJ93" s="79"/>
      <c r="AK93" s="79"/>
      <c r="AL93" s="79"/>
      <c r="AM93" s="79"/>
      <c r="AN93" s="79"/>
      <c r="AO93" s="79"/>
      <c r="AP93" s="79"/>
      <c r="AQ93" s="79"/>
      <c r="AR93" s="79"/>
      <c r="AS93" s="79"/>
      <c r="AT93" s="79"/>
      <c r="AU93" s="79"/>
      <c r="AV93" s="82"/>
      <c r="AW93" s="79"/>
      <c r="AX93" s="82"/>
      <c r="AY93" s="79"/>
      <c r="AZ93" s="79"/>
      <c r="BA93" s="79"/>
      <c r="BB93" s="82"/>
      <c r="BC93" s="79"/>
      <c r="BD93" s="79"/>
      <c r="BE93" s="79"/>
      <c r="BF93" s="79"/>
      <c r="BG93" s="79"/>
      <c r="BH93" s="79"/>
      <c r="BI93" s="79"/>
      <c r="BJ93" s="79"/>
      <c r="BK93" s="79"/>
      <c r="BL93" s="79"/>
      <c r="BM93" s="79"/>
      <c r="BN93" s="79"/>
      <c r="BO93" s="79"/>
      <c r="BP93" s="79"/>
      <c r="BQ93" s="79"/>
      <c r="BR93" s="79"/>
      <c r="BS93" s="79"/>
      <c r="BT93" s="79"/>
      <c r="BU93" s="79"/>
      <c r="BV93" s="79"/>
      <c r="BW93" s="79"/>
      <c r="BX93" s="79"/>
      <c r="BY93" s="79"/>
      <c r="BZ93" s="79"/>
      <c r="CA93" s="79"/>
      <c r="CB93" s="79"/>
      <c r="CC93" s="79"/>
      <c r="CD93" s="79"/>
      <c r="CE93" s="79"/>
      <c r="CF93" s="79"/>
      <c r="CG93" s="79"/>
      <c r="CH93" s="79"/>
      <c r="CI93" s="79"/>
      <c r="CJ93" s="79"/>
      <c r="CK93" s="79"/>
      <c r="CL93" s="79"/>
      <c r="CM93" s="79"/>
      <c r="CN93" s="79"/>
      <c r="CO93" s="79"/>
      <c r="CP93" s="79"/>
      <c r="CQ93" s="79"/>
      <c r="CR93" s="79"/>
      <c r="CS93" s="79"/>
      <c r="CT93" s="79"/>
      <c r="CU93" s="79"/>
      <c r="CV93" s="79"/>
      <c r="CW93" s="79"/>
      <c r="CX93" s="79"/>
      <c r="CY93" s="79"/>
      <c r="CZ93" s="79"/>
      <c r="DA93" s="79"/>
      <c r="DB93" s="79"/>
      <c r="DC93" s="79"/>
      <c r="DD93" s="79"/>
      <c r="DE93" s="79"/>
      <c r="DF93" s="79"/>
      <c r="DG93" s="79"/>
      <c r="DH93" s="79"/>
      <c r="DI93" s="79"/>
      <c r="DJ93" s="79"/>
      <c r="DK93" s="79"/>
      <c r="DL93" s="79"/>
      <c r="DM93" s="79"/>
      <c r="DN93" s="79"/>
      <c r="DO93" s="79"/>
      <c r="DP93" s="79"/>
      <c r="DQ93" s="79"/>
      <c r="DR93" s="79"/>
      <c r="DS93" s="79"/>
      <c r="DT93" s="79"/>
      <c r="DU93" s="79"/>
      <c r="DV93" s="79"/>
      <c r="DW93" s="79"/>
      <c r="DX93" s="79"/>
      <c r="DY93" s="79"/>
      <c r="DZ93" s="79"/>
      <c r="EA93" s="79"/>
      <c r="EB93" s="79"/>
      <c r="EC93" s="79"/>
      <c r="ED93" s="79"/>
      <c r="EE93" s="79"/>
      <c r="EF93" s="79"/>
      <c r="EG93" s="79"/>
      <c r="EH93" s="79"/>
      <c r="EI93" s="79"/>
      <c r="EJ93" s="79"/>
      <c r="EK93" s="79"/>
      <c r="EL93" s="79"/>
      <c r="EM93" s="79"/>
      <c r="EN93" s="79"/>
      <c r="EO93" s="79"/>
      <c r="EP93" s="79"/>
      <c r="EQ93" s="79"/>
      <c r="ER93" s="79"/>
      <c r="ES93" s="79"/>
      <c r="ET93" s="79"/>
      <c r="EU93" s="79"/>
      <c r="EV93" s="79"/>
      <c r="EW93" s="79"/>
      <c r="EX93" s="79"/>
      <c r="EY93" s="79"/>
      <c r="EZ93" s="79"/>
      <c r="FA93" s="79"/>
      <c r="FB93" s="79"/>
      <c r="FC93" s="79"/>
      <c r="FD93" s="79"/>
      <c r="FE93" s="79"/>
      <c r="FF93" s="79"/>
      <c r="FG93" s="79"/>
      <c r="FH93" s="79"/>
      <c r="FI93" s="79"/>
      <c r="FJ93" s="79"/>
      <c r="FK93" s="79"/>
      <c r="FL93" s="79"/>
      <c r="FM93" s="79"/>
      <c r="FN93" s="79"/>
      <c r="FO93" s="79"/>
      <c r="FP93" s="79"/>
      <c r="FQ93" s="79"/>
      <c r="FR93" s="79"/>
      <c r="FS93" s="79"/>
      <c r="FT93" s="79"/>
      <c r="FU93" s="79"/>
      <c r="FV93" s="79"/>
      <c r="FW93" s="79"/>
      <c r="FX93" s="79"/>
      <c r="FY93" s="79"/>
      <c r="FZ93" s="79"/>
      <c r="GA93" s="79"/>
      <c r="GB93" s="79"/>
      <c r="GC93" s="79"/>
      <c r="GD93" s="79"/>
      <c r="GE93" s="79"/>
      <c r="GF93" s="79"/>
      <c r="GG93" s="79"/>
      <c r="GH93" s="79"/>
      <c r="GI93" s="79"/>
      <c r="GJ93" s="79"/>
      <c r="GK93" s="79"/>
      <c r="GL93" s="79"/>
      <c r="GM93" s="79"/>
      <c r="GN93" s="79"/>
      <c r="GO93" s="79"/>
      <c r="GP93" s="79"/>
      <c r="GQ93" s="79"/>
      <c r="GR93" s="79"/>
      <c r="GS93" s="79"/>
      <c r="GT93" s="79"/>
      <c r="GU93" s="79"/>
      <c r="GV93" s="79"/>
      <c r="GW93" s="79"/>
      <c r="GX93" s="79"/>
      <c r="GY93" s="79"/>
      <c r="GZ93" s="79"/>
      <c r="HA93" s="79"/>
      <c r="HB93" s="79"/>
      <c r="HC93" s="79"/>
      <c r="HD93" s="79"/>
      <c r="HE93" s="79"/>
      <c r="HF93" s="79"/>
      <c r="HG93" s="79"/>
      <c r="HH93" s="79"/>
      <c r="HI93" s="79"/>
      <c r="HJ93" s="79"/>
      <c r="HK93" s="79"/>
      <c r="HL93" s="79"/>
      <c r="HM93" s="79"/>
      <c r="HN93" s="79"/>
      <c r="HO93" s="79"/>
      <c r="HP93" s="79"/>
      <c r="HQ93" s="79"/>
      <c r="HR93" s="79"/>
      <c r="HS93" s="79"/>
      <c r="HT93" s="79"/>
      <c r="HU93" s="79"/>
      <c r="HV93" s="79"/>
      <c r="HW93" s="79"/>
      <c r="HX93" s="79"/>
      <c r="HY93" s="79"/>
      <c r="HZ93" s="79"/>
      <c r="IA93" s="79"/>
      <c r="IB93" s="79"/>
      <c r="IC93" s="79"/>
      <c r="ID93" s="79"/>
      <c r="IE93" s="79"/>
      <c r="IF93" s="79"/>
      <c r="IG93" s="79"/>
      <c r="IH93" s="79"/>
      <c r="II93" s="79"/>
      <c r="IJ93" s="79"/>
      <c r="IK93" s="79"/>
      <c r="IL93" s="79"/>
      <c r="IM93" s="79"/>
      <c r="IN93" s="79"/>
      <c r="IO93" s="79"/>
      <c r="IP93" s="79"/>
      <c r="IQ93" s="79"/>
      <c r="IR93" s="79"/>
      <c r="IS93" s="79"/>
      <c r="IT93" s="79"/>
      <c r="IU93" s="79"/>
      <c r="IV93" s="79"/>
    </row>
    <row r="94" spans="1:256" s="83" customFormat="1" x14ac:dyDescent="0.25">
      <c r="A94" s="79"/>
      <c r="B94" s="79"/>
      <c r="C94" s="86" t="s">
        <v>5076</v>
      </c>
      <c r="D94" s="89">
        <v>17.484200000000001</v>
      </c>
      <c r="E94" s="89">
        <v>17.518799999999999</v>
      </c>
      <c r="F94" s="80"/>
      <c r="G94" s="81"/>
      <c r="H94" s="81"/>
      <c r="I94" s="81"/>
      <c r="J94" s="81"/>
      <c r="K94" s="82"/>
      <c r="L94" s="82"/>
      <c r="M94" s="79"/>
      <c r="N94" s="79"/>
      <c r="O94" s="79"/>
      <c r="P94" s="79"/>
      <c r="Q94" s="79"/>
      <c r="R94" s="79"/>
      <c r="S94" s="79"/>
      <c r="T94" s="79"/>
      <c r="U94" s="79"/>
      <c r="V94" s="79"/>
      <c r="W94" s="79"/>
      <c r="X94" s="79"/>
      <c r="Y94" s="79"/>
      <c r="Z94" s="79"/>
      <c r="AA94" s="79"/>
      <c r="AB94" s="79"/>
      <c r="AC94" s="79"/>
      <c r="AD94" s="79"/>
      <c r="AE94" s="79"/>
      <c r="AF94" s="79"/>
      <c r="AG94" s="79"/>
      <c r="AH94" s="79"/>
      <c r="AI94" s="82"/>
      <c r="AJ94" s="79"/>
      <c r="AK94" s="79"/>
      <c r="AL94" s="79"/>
      <c r="AM94" s="79"/>
      <c r="AN94" s="79"/>
      <c r="AO94" s="79"/>
      <c r="AP94" s="79"/>
      <c r="AQ94" s="79"/>
      <c r="AR94" s="79"/>
      <c r="AS94" s="79"/>
      <c r="AT94" s="79"/>
      <c r="AU94" s="79"/>
      <c r="AV94" s="82"/>
      <c r="AW94" s="79"/>
      <c r="AX94" s="82"/>
      <c r="AY94" s="79"/>
      <c r="AZ94" s="79"/>
      <c r="BA94" s="79"/>
      <c r="BB94" s="82"/>
      <c r="BC94" s="79"/>
      <c r="BD94" s="79"/>
      <c r="BE94" s="79"/>
      <c r="BF94" s="79"/>
      <c r="BG94" s="79"/>
      <c r="BH94" s="79"/>
      <c r="BI94" s="79"/>
      <c r="BJ94" s="79"/>
      <c r="BK94" s="79"/>
      <c r="BL94" s="79"/>
      <c r="BM94" s="79"/>
      <c r="BN94" s="79"/>
      <c r="BO94" s="79"/>
      <c r="BP94" s="79"/>
      <c r="BQ94" s="79"/>
      <c r="BR94" s="79"/>
      <c r="BS94" s="79"/>
      <c r="BT94" s="79"/>
      <c r="BU94" s="79"/>
      <c r="BV94" s="79"/>
      <c r="BW94" s="79"/>
      <c r="BX94" s="79"/>
      <c r="BY94" s="79"/>
      <c r="BZ94" s="79"/>
      <c r="CA94" s="79"/>
      <c r="CB94" s="79"/>
      <c r="CC94" s="79"/>
      <c r="CD94" s="79"/>
      <c r="CE94" s="79"/>
      <c r="CF94" s="79"/>
      <c r="CG94" s="79"/>
      <c r="CH94" s="79"/>
      <c r="CI94" s="79"/>
      <c r="CJ94" s="79"/>
      <c r="CK94" s="79"/>
      <c r="CL94" s="79"/>
      <c r="CM94" s="79"/>
      <c r="CN94" s="79"/>
      <c r="CO94" s="79"/>
      <c r="CP94" s="79"/>
      <c r="CQ94" s="79"/>
      <c r="CR94" s="79"/>
      <c r="CS94" s="79"/>
      <c r="CT94" s="79"/>
      <c r="CU94" s="79"/>
      <c r="CV94" s="79"/>
      <c r="CW94" s="79"/>
      <c r="CX94" s="79"/>
      <c r="CY94" s="79"/>
      <c r="CZ94" s="79"/>
      <c r="DA94" s="79"/>
      <c r="DB94" s="79"/>
      <c r="DC94" s="79"/>
      <c r="DD94" s="79"/>
      <c r="DE94" s="79"/>
      <c r="DF94" s="79"/>
      <c r="DG94" s="79"/>
      <c r="DH94" s="79"/>
      <c r="DI94" s="79"/>
      <c r="DJ94" s="79"/>
      <c r="DK94" s="79"/>
      <c r="DL94" s="79"/>
      <c r="DM94" s="79"/>
      <c r="DN94" s="79"/>
      <c r="DO94" s="79"/>
      <c r="DP94" s="79"/>
      <c r="DQ94" s="79"/>
      <c r="DR94" s="79"/>
      <c r="DS94" s="79"/>
      <c r="DT94" s="79"/>
      <c r="DU94" s="79"/>
      <c r="DV94" s="79"/>
      <c r="DW94" s="79"/>
      <c r="DX94" s="79"/>
      <c r="DY94" s="79"/>
      <c r="DZ94" s="79"/>
      <c r="EA94" s="79"/>
      <c r="EB94" s="79"/>
      <c r="EC94" s="79"/>
      <c r="ED94" s="79"/>
      <c r="EE94" s="79"/>
      <c r="EF94" s="79"/>
      <c r="EG94" s="79"/>
      <c r="EH94" s="79"/>
      <c r="EI94" s="79"/>
      <c r="EJ94" s="79"/>
      <c r="EK94" s="79"/>
      <c r="EL94" s="79"/>
      <c r="EM94" s="79"/>
      <c r="EN94" s="79"/>
      <c r="EO94" s="79"/>
      <c r="EP94" s="79"/>
      <c r="EQ94" s="79"/>
      <c r="ER94" s="79"/>
      <c r="ES94" s="79"/>
      <c r="ET94" s="79"/>
      <c r="EU94" s="79"/>
      <c r="EV94" s="79"/>
      <c r="EW94" s="79"/>
      <c r="EX94" s="79"/>
      <c r="EY94" s="79"/>
      <c r="EZ94" s="79"/>
      <c r="FA94" s="79"/>
      <c r="FB94" s="79"/>
      <c r="FC94" s="79"/>
      <c r="FD94" s="79"/>
      <c r="FE94" s="79"/>
      <c r="FF94" s="79"/>
      <c r="FG94" s="79"/>
      <c r="FH94" s="79"/>
      <c r="FI94" s="79"/>
      <c r="FJ94" s="79"/>
      <c r="FK94" s="79"/>
      <c r="FL94" s="79"/>
      <c r="FM94" s="79"/>
      <c r="FN94" s="79"/>
      <c r="FO94" s="79"/>
      <c r="FP94" s="79"/>
      <c r="FQ94" s="79"/>
      <c r="FR94" s="79"/>
      <c r="FS94" s="79"/>
      <c r="FT94" s="79"/>
      <c r="FU94" s="79"/>
      <c r="FV94" s="79"/>
      <c r="FW94" s="79"/>
      <c r="FX94" s="79"/>
      <c r="FY94" s="79"/>
      <c r="FZ94" s="79"/>
      <c r="GA94" s="79"/>
      <c r="GB94" s="79"/>
      <c r="GC94" s="79"/>
      <c r="GD94" s="79"/>
      <c r="GE94" s="79"/>
      <c r="GF94" s="79"/>
      <c r="GG94" s="79"/>
      <c r="GH94" s="79"/>
      <c r="GI94" s="79"/>
      <c r="GJ94" s="79"/>
      <c r="GK94" s="79"/>
      <c r="GL94" s="79"/>
      <c r="GM94" s="79"/>
      <c r="GN94" s="79"/>
      <c r="GO94" s="79"/>
      <c r="GP94" s="79"/>
      <c r="GQ94" s="79"/>
      <c r="GR94" s="79"/>
      <c r="GS94" s="79"/>
      <c r="GT94" s="79"/>
      <c r="GU94" s="79"/>
      <c r="GV94" s="79"/>
      <c r="GW94" s="79"/>
      <c r="GX94" s="79"/>
      <c r="GY94" s="79"/>
      <c r="GZ94" s="79"/>
      <c r="HA94" s="79"/>
      <c r="HB94" s="79"/>
      <c r="HC94" s="79"/>
      <c r="HD94" s="79"/>
      <c r="HE94" s="79"/>
      <c r="HF94" s="79"/>
      <c r="HG94" s="79"/>
      <c r="HH94" s="79"/>
      <c r="HI94" s="79"/>
      <c r="HJ94" s="79"/>
      <c r="HK94" s="79"/>
      <c r="HL94" s="79"/>
      <c r="HM94" s="79"/>
      <c r="HN94" s="79"/>
      <c r="HO94" s="79"/>
      <c r="HP94" s="79"/>
      <c r="HQ94" s="79"/>
      <c r="HR94" s="79"/>
      <c r="HS94" s="79"/>
      <c r="HT94" s="79"/>
      <c r="HU94" s="79"/>
      <c r="HV94" s="79"/>
      <c r="HW94" s="79"/>
      <c r="HX94" s="79"/>
      <c r="HY94" s="79"/>
      <c r="HZ94" s="79"/>
      <c r="IA94" s="79"/>
      <c r="IB94" s="79"/>
      <c r="IC94" s="79"/>
      <c r="ID94" s="79"/>
      <c r="IE94" s="79"/>
      <c r="IF94" s="79"/>
      <c r="IG94" s="79"/>
      <c r="IH94" s="79"/>
      <c r="II94" s="79"/>
      <c r="IJ94" s="79"/>
      <c r="IK94" s="79"/>
      <c r="IL94" s="79"/>
      <c r="IM94" s="79"/>
      <c r="IN94" s="79"/>
      <c r="IO94" s="79"/>
      <c r="IP94" s="79"/>
      <c r="IQ94" s="79"/>
      <c r="IR94" s="79"/>
      <c r="IS94" s="79"/>
      <c r="IT94" s="79"/>
      <c r="IU94" s="79"/>
      <c r="IV94" s="79"/>
    </row>
    <row r="95" spans="1:256" s="83" customFormat="1" x14ac:dyDescent="0.25">
      <c r="A95" s="79"/>
      <c r="B95" s="79"/>
      <c r="C95" s="86" t="s">
        <v>5077</v>
      </c>
      <c r="D95" s="89">
        <v>17.727699999999999</v>
      </c>
      <c r="E95" s="89">
        <v>17.763999999999999</v>
      </c>
      <c r="F95" s="80"/>
      <c r="G95" s="81"/>
      <c r="H95" s="81"/>
      <c r="I95" s="81"/>
      <c r="J95" s="81"/>
      <c r="K95" s="82"/>
      <c r="L95" s="82"/>
      <c r="M95" s="79"/>
      <c r="N95" s="79"/>
      <c r="O95" s="79"/>
      <c r="P95" s="79"/>
      <c r="Q95" s="79"/>
      <c r="R95" s="79"/>
      <c r="S95" s="79"/>
      <c r="T95" s="79"/>
      <c r="U95" s="79"/>
      <c r="V95" s="79"/>
      <c r="W95" s="79"/>
      <c r="X95" s="79"/>
      <c r="Y95" s="79"/>
      <c r="Z95" s="79"/>
      <c r="AA95" s="79"/>
      <c r="AB95" s="79"/>
      <c r="AC95" s="79"/>
      <c r="AD95" s="79"/>
      <c r="AE95" s="79"/>
      <c r="AF95" s="79"/>
      <c r="AG95" s="79"/>
      <c r="AH95" s="79"/>
      <c r="AI95" s="82"/>
      <c r="AJ95" s="79"/>
      <c r="AK95" s="79"/>
      <c r="AL95" s="79"/>
      <c r="AM95" s="79"/>
      <c r="AN95" s="79"/>
      <c r="AO95" s="79"/>
      <c r="AP95" s="79"/>
      <c r="AQ95" s="79"/>
      <c r="AR95" s="79"/>
      <c r="AS95" s="79"/>
      <c r="AT95" s="79"/>
      <c r="AU95" s="79"/>
      <c r="AV95" s="82"/>
      <c r="AW95" s="79"/>
      <c r="AX95" s="82"/>
      <c r="AY95" s="79"/>
      <c r="AZ95" s="79"/>
      <c r="BA95" s="79"/>
      <c r="BB95" s="82"/>
      <c r="BC95" s="79"/>
      <c r="BD95" s="79"/>
      <c r="BE95" s="79"/>
      <c r="BF95" s="79"/>
      <c r="BG95" s="79"/>
      <c r="BH95" s="79"/>
      <c r="BI95" s="79"/>
      <c r="BJ95" s="79"/>
      <c r="BK95" s="79"/>
      <c r="BL95" s="79"/>
      <c r="BM95" s="79"/>
      <c r="BN95" s="79"/>
      <c r="BO95" s="79"/>
      <c r="BP95" s="79"/>
      <c r="BQ95" s="79"/>
      <c r="BR95" s="79"/>
      <c r="BS95" s="79"/>
      <c r="BT95" s="79"/>
      <c r="BU95" s="79"/>
      <c r="BV95" s="79"/>
      <c r="BW95" s="79"/>
      <c r="BX95" s="79"/>
      <c r="BY95" s="79"/>
      <c r="BZ95" s="79"/>
      <c r="CA95" s="79"/>
      <c r="CB95" s="79"/>
      <c r="CC95" s="79"/>
      <c r="CD95" s="79"/>
      <c r="CE95" s="79"/>
      <c r="CF95" s="79"/>
      <c r="CG95" s="79"/>
      <c r="CH95" s="79"/>
      <c r="CI95" s="79"/>
      <c r="CJ95" s="79"/>
      <c r="CK95" s="79"/>
      <c r="CL95" s="79"/>
      <c r="CM95" s="79"/>
      <c r="CN95" s="79"/>
      <c r="CO95" s="79"/>
      <c r="CP95" s="79"/>
      <c r="CQ95" s="79"/>
      <c r="CR95" s="79"/>
      <c r="CS95" s="79"/>
      <c r="CT95" s="79"/>
      <c r="CU95" s="79"/>
      <c r="CV95" s="79"/>
      <c r="CW95" s="79"/>
      <c r="CX95" s="79"/>
      <c r="CY95" s="79"/>
      <c r="CZ95" s="79"/>
      <c r="DA95" s="79"/>
      <c r="DB95" s="79"/>
      <c r="DC95" s="79"/>
      <c r="DD95" s="79"/>
      <c r="DE95" s="79"/>
      <c r="DF95" s="79"/>
      <c r="DG95" s="79"/>
      <c r="DH95" s="79"/>
      <c r="DI95" s="79"/>
      <c r="DJ95" s="79"/>
      <c r="DK95" s="79"/>
      <c r="DL95" s="79"/>
      <c r="DM95" s="79"/>
      <c r="DN95" s="79"/>
      <c r="DO95" s="79"/>
      <c r="DP95" s="79"/>
      <c r="DQ95" s="79"/>
      <c r="DR95" s="79"/>
      <c r="DS95" s="79"/>
      <c r="DT95" s="79"/>
      <c r="DU95" s="79"/>
      <c r="DV95" s="79"/>
      <c r="DW95" s="79"/>
      <c r="DX95" s="79"/>
      <c r="DY95" s="79"/>
      <c r="DZ95" s="79"/>
      <c r="EA95" s="79"/>
      <c r="EB95" s="79"/>
      <c r="EC95" s="79"/>
      <c r="ED95" s="79"/>
      <c r="EE95" s="79"/>
      <c r="EF95" s="79"/>
      <c r="EG95" s="79"/>
      <c r="EH95" s="79"/>
      <c r="EI95" s="79"/>
      <c r="EJ95" s="79"/>
      <c r="EK95" s="79"/>
      <c r="EL95" s="79"/>
      <c r="EM95" s="79"/>
      <c r="EN95" s="79"/>
      <c r="EO95" s="79"/>
      <c r="EP95" s="79"/>
      <c r="EQ95" s="79"/>
      <c r="ER95" s="79"/>
      <c r="ES95" s="79"/>
      <c r="ET95" s="79"/>
      <c r="EU95" s="79"/>
      <c r="EV95" s="79"/>
      <c r="EW95" s="79"/>
      <c r="EX95" s="79"/>
      <c r="EY95" s="79"/>
      <c r="EZ95" s="79"/>
      <c r="FA95" s="79"/>
      <c r="FB95" s="79"/>
      <c r="FC95" s="79"/>
      <c r="FD95" s="79"/>
      <c r="FE95" s="79"/>
      <c r="FF95" s="79"/>
      <c r="FG95" s="79"/>
      <c r="FH95" s="79"/>
      <c r="FI95" s="79"/>
      <c r="FJ95" s="79"/>
      <c r="FK95" s="79"/>
      <c r="FL95" s="79"/>
      <c r="FM95" s="79"/>
      <c r="FN95" s="79"/>
      <c r="FO95" s="79"/>
      <c r="FP95" s="79"/>
      <c r="FQ95" s="79"/>
      <c r="FR95" s="79"/>
      <c r="FS95" s="79"/>
      <c r="FT95" s="79"/>
      <c r="FU95" s="79"/>
      <c r="FV95" s="79"/>
      <c r="FW95" s="79"/>
      <c r="FX95" s="79"/>
      <c r="FY95" s="79"/>
      <c r="FZ95" s="79"/>
      <c r="GA95" s="79"/>
      <c r="GB95" s="79"/>
      <c r="GC95" s="79"/>
      <c r="GD95" s="79"/>
      <c r="GE95" s="79"/>
      <c r="GF95" s="79"/>
      <c r="GG95" s="79"/>
      <c r="GH95" s="79"/>
      <c r="GI95" s="79"/>
      <c r="GJ95" s="79"/>
      <c r="GK95" s="79"/>
      <c r="GL95" s="79"/>
      <c r="GM95" s="79"/>
      <c r="GN95" s="79"/>
      <c r="GO95" s="79"/>
      <c r="GP95" s="79"/>
      <c r="GQ95" s="79"/>
      <c r="GR95" s="79"/>
      <c r="GS95" s="79"/>
      <c r="GT95" s="79"/>
      <c r="GU95" s="79"/>
      <c r="GV95" s="79"/>
      <c r="GW95" s="79"/>
      <c r="GX95" s="79"/>
      <c r="GY95" s="79"/>
      <c r="GZ95" s="79"/>
      <c r="HA95" s="79"/>
      <c r="HB95" s="79"/>
      <c r="HC95" s="79"/>
      <c r="HD95" s="79"/>
      <c r="HE95" s="79"/>
      <c r="HF95" s="79"/>
      <c r="HG95" s="79"/>
      <c r="HH95" s="79"/>
      <c r="HI95" s="79"/>
      <c r="HJ95" s="79"/>
      <c r="HK95" s="79"/>
      <c r="HL95" s="79"/>
      <c r="HM95" s="79"/>
      <c r="HN95" s="79"/>
      <c r="HO95" s="79"/>
      <c r="HP95" s="79"/>
      <c r="HQ95" s="79"/>
      <c r="HR95" s="79"/>
      <c r="HS95" s="79"/>
      <c r="HT95" s="79"/>
      <c r="HU95" s="79"/>
      <c r="HV95" s="79"/>
      <c r="HW95" s="79"/>
      <c r="HX95" s="79"/>
      <c r="HY95" s="79"/>
      <c r="HZ95" s="79"/>
      <c r="IA95" s="79"/>
      <c r="IB95" s="79"/>
      <c r="IC95" s="79"/>
      <c r="ID95" s="79"/>
      <c r="IE95" s="79"/>
      <c r="IF95" s="79"/>
      <c r="IG95" s="79"/>
      <c r="IH95" s="79"/>
      <c r="II95" s="79"/>
      <c r="IJ95" s="79"/>
      <c r="IK95" s="79"/>
      <c r="IL95" s="79"/>
      <c r="IM95" s="79"/>
      <c r="IN95" s="79"/>
      <c r="IO95" s="79"/>
      <c r="IP95" s="79"/>
      <c r="IQ95" s="79"/>
      <c r="IR95" s="79"/>
      <c r="IS95" s="79"/>
      <c r="IT95" s="79"/>
      <c r="IU95" s="79"/>
      <c r="IV95" s="79"/>
    </row>
    <row r="96" spans="1:256" s="83" customFormat="1" x14ac:dyDescent="0.25">
      <c r="A96" s="79"/>
      <c r="B96" s="79"/>
      <c r="C96" s="86" t="s">
        <v>5078</v>
      </c>
      <c r="D96" s="89">
        <v>17.709700000000002</v>
      </c>
      <c r="E96" s="89">
        <v>17.745799999999999</v>
      </c>
      <c r="F96" s="80"/>
      <c r="G96" s="81"/>
      <c r="H96" s="81"/>
      <c r="I96" s="81"/>
      <c r="J96" s="81"/>
      <c r="K96" s="82"/>
      <c r="L96" s="82"/>
      <c r="M96" s="79"/>
      <c r="N96" s="79"/>
      <c r="O96" s="79"/>
      <c r="P96" s="79"/>
      <c r="Q96" s="79"/>
      <c r="R96" s="79"/>
      <c r="S96" s="79"/>
      <c r="T96" s="79"/>
      <c r="U96" s="79"/>
      <c r="V96" s="79"/>
      <c r="W96" s="79"/>
      <c r="X96" s="79"/>
      <c r="Y96" s="79"/>
      <c r="Z96" s="79"/>
      <c r="AA96" s="79"/>
      <c r="AB96" s="79"/>
      <c r="AC96" s="79"/>
      <c r="AD96" s="79"/>
      <c r="AE96" s="79"/>
      <c r="AF96" s="79"/>
      <c r="AG96" s="79"/>
      <c r="AH96" s="79"/>
      <c r="AI96" s="82"/>
      <c r="AJ96" s="79"/>
      <c r="AK96" s="79"/>
      <c r="AL96" s="79"/>
      <c r="AM96" s="79"/>
      <c r="AN96" s="79"/>
      <c r="AO96" s="79"/>
      <c r="AP96" s="79"/>
      <c r="AQ96" s="79"/>
      <c r="AR96" s="79"/>
      <c r="AS96" s="79"/>
      <c r="AT96" s="79"/>
      <c r="AU96" s="79"/>
      <c r="AV96" s="82"/>
      <c r="AW96" s="79"/>
      <c r="AX96" s="82"/>
      <c r="AY96" s="79"/>
      <c r="AZ96" s="79"/>
      <c r="BA96" s="79"/>
      <c r="BB96" s="82"/>
      <c r="BC96" s="79"/>
      <c r="BD96" s="79"/>
      <c r="BE96" s="79"/>
      <c r="BF96" s="79"/>
      <c r="BG96" s="79"/>
      <c r="BH96" s="79"/>
      <c r="BI96" s="79"/>
      <c r="BJ96" s="79"/>
      <c r="BK96" s="79"/>
      <c r="BL96" s="79"/>
      <c r="BM96" s="79"/>
      <c r="BN96" s="79"/>
      <c r="BO96" s="79"/>
      <c r="BP96" s="79"/>
      <c r="BQ96" s="79"/>
      <c r="BR96" s="79"/>
      <c r="BS96" s="79"/>
      <c r="BT96" s="79"/>
      <c r="BU96" s="79"/>
      <c r="BV96" s="79"/>
      <c r="BW96" s="79"/>
      <c r="BX96" s="79"/>
      <c r="BY96" s="79"/>
      <c r="BZ96" s="79"/>
      <c r="CA96" s="79"/>
      <c r="CB96" s="79"/>
      <c r="CC96" s="79"/>
      <c r="CD96" s="79"/>
      <c r="CE96" s="79"/>
      <c r="CF96" s="79"/>
      <c r="CG96" s="79"/>
      <c r="CH96" s="79"/>
      <c r="CI96" s="79"/>
      <c r="CJ96" s="79"/>
      <c r="CK96" s="79"/>
      <c r="CL96" s="79"/>
      <c r="CM96" s="79"/>
      <c r="CN96" s="79"/>
      <c r="CO96" s="79"/>
      <c r="CP96" s="79"/>
      <c r="CQ96" s="79"/>
      <c r="CR96" s="79"/>
      <c r="CS96" s="79"/>
      <c r="CT96" s="79"/>
      <c r="CU96" s="79"/>
      <c r="CV96" s="79"/>
      <c r="CW96" s="79"/>
      <c r="CX96" s="79"/>
      <c r="CY96" s="79"/>
      <c r="CZ96" s="79"/>
      <c r="DA96" s="79"/>
      <c r="DB96" s="79"/>
      <c r="DC96" s="79"/>
      <c r="DD96" s="79"/>
      <c r="DE96" s="79"/>
      <c r="DF96" s="79"/>
      <c r="DG96" s="79"/>
      <c r="DH96" s="79"/>
      <c r="DI96" s="79"/>
      <c r="DJ96" s="79"/>
      <c r="DK96" s="79"/>
      <c r="DL96" s="79"/>
      <c r="DM96" s="79"/>
      <c r="DN96" s="79"/>
      <c r="DO96" s="79"/>
      <c r="DP96" s="79"/>
      <c r="DQ96" s="79"/>
      <c r="DR96" s="79"/>
      <c r="DS96" s="79"/>
      <c r="DT96" s="79"/>
      <c r="DU96" s="79"/>
      <c r="DV96" s="79"/>
      <c r="DW96" s="79"/>
      <c r="DX96" s="79"/>
      <c r="DY96" s="79"/>
      <c r="DZ96" s="79"/>
      <c r="EA96" s="79"/>
      <c r="EB96" s="79"/>
      <c r="EC96" s="79"/>
      <c r="ED96" s="79"/>
      <c r="EE96" s="79"/>
      <c r="EF96" s="79"/>
      <c r="EG96" s="79"/>
      <c r="EH96" s="79"/>
      <c r="EI96" s="79"/>
      <c r="EJ96" s="79"/>
      <c r="EK96" s="79"/>
      <c r="EL96" s="79"/>
      <c r="EM96" s="79"/>
      <c r="EN96" s="79"/>
      <c r="EO96" s="79"/>
      <c r="EP96" s="79"/>
      <c r="EQ96" s="79"/>
      <c r="ER96" s="79"/>
      <c r="ES96" s="79"/>
      <c r="ET96" s="79"/>
      <c r="EU96" s="79"/>
      <c r="EV96" s="79"/>
      <c r="EW96" s="79"/>
      <c r="EX96" s="79"/>
      <c r="EY96" s="79"/>
      <c r="EZ96" s="79"/>
      <c r="FA96" s="79"/>
      <c r="FB96" s="79"/>
      <c r="FC96" s="79"/>
      <c r="FD96" s="79"/>
      <c r="FE96" s="79"/>
      <c r="FF96" s="79"/>
      <c r="FG96" s="79"/>
      <c r="FH96" s="79"/>
      <c r="FI96" s="79"/>
      <c r="FJ96" s="79"/>
      <c r="FK96" s="79"/>
      <c r="FL96" s="79"/>
      <c r="FM96" s="79"/>
      <c r="FN96" s="79"/>
      <c r="FO96" s="79"/>
      <c r="FP96" s="79"/>
      <c r="FQ96" s="79"/>
      <c r="FR96" s="79"/>
      <c r="FS96" s="79"/>
      <c r="FT96" s="79"/>
      <c r="FU96" s="79"/>
      <c r="FV96" s="79"/>
      <c r="FW96" s="79"/>
      <c r="FX96" s="79"/>
      <c r="FY96" s="79"/>
      <c r="FZ96" s="79"/>
      <c r="GA96" s="79"/>
      <c r="GB96" s="79"/>
      <c r="GC96" s="79"/>
      <c r="GD96" s="79"/>
      <c r="GE96" s="79"/>
      <c r="GF96" s="79"/>
      <c r="GG96" s="79"/>
      <c r="GH96" s="79"/>
      <c r="GI96" s="79"/>
      <c r="GJ96" s="79"/>
      <c r="GK96" s="79"/>
      <c r="GL96" s="79"/>
      <c r="GM96" s="79"/>
      <c r="GN96" s="79"/>
      <c r="GO96" s="79"/>
      <c r="GP96" s="79"/>
      <c r="GQ96" s="79"/>
      <c r="GR96" s="79"/>
      <c r="GS96" s="79"/>
      <c r="GT96" s="79"/>
      <c r="GU96" s="79"/>
      <c r="GV96" s="79"/>
      <c r="GW96" s="79"/>
      <c r="GX96" s="79"/>
      <c r="GY96" s="79"/>
      <c r="GZ96" s="79"/>
      <c r="HA96" s="79"/>
      <c r="HB96" s="79"/>
      <c r="HC96" s="79"/>
      <c r="HD96" s="79"/>
      <c r="HE96" s="79"/>
      <c r="HF96" s="79"/>
      <c r="HG96" s="79"/>
      <c r="HH96" s="79"/>
      <c r="HI96" s="79"/>
      <c r="HJ96" s="79"/>
      <c r="HK96" s="79"/>
      <c r="HL96" s="79"/>
      <c r="HM96" s="79"/>
      <c r="HN96" s="79"/>
      <c r="HO96" s="79"/>
      <c r="HP96" s="79"/>
      <c r="HQ96" s="79"/>
      <c r="HR96" s="79"/>
      <c r="HS96" s="79"/>
      <c r="HT96" s="79"/>
      <c r="HU96" s="79"/>
      <c r="HV96" s="79"/>
      <c r="HW96" s="79"/>
      <c r="HX96" s="79"/>
      <c r="HY96" s="79"/>
      <c r="HZ96" s="79"/>
      <c r="IA96" s="79"/>
      <c r="IB96" s="79"/>
      <c r="IC96" s="79"/>
      <c r="ID96" s="79"/>
      <c r="IE96" s="79"/>
      <c r="IF96" s="79"/>
      <c r="IG96" s="79"/>
      <c r="IH96" s="79"/>
      <c r="II96" s="79"/>
      <c r="IJ96" s="79"/>
      <c r="IK96" s="79"/>
      <c r="IL96" s="79"/>
      <c r="IM96" s="79"/>
      <c r="IN96" s="79"/>
      <c r="IO96" s="79"/>
      <c r="IP96" s="79"/>
      <c r="IQ96" s="79"/>
      <c r="IR96" s="79"/>
      <c r="IS96" s="79"/>
      <c r="IT96" s="79"/>
      <c r="IU96" s="79"/>
      <c r="IV96" s="79"/>
    </row>
    <row r="97" spans="1:256" s="83" customFormat="1" ht="84.95" customHeight="1" x14ac:dyDescent="0.25">
      <c r="A97" s="79"/>
      <c r="B97" s="79"/>
      <c r="C97" s="206" t="s">
        <v>5112</v>
      </c>
      <c r="D97" s="207"/>
      <c r="E97" s="208"/>
      <c r="F97" s="80"/>
      <c r="G97" s="81"/>
      <c r="H97" s="81"/>
      <c r="I97" s="81"/>
      <c r="J97" s="81"/>
      <c r="K97" s="82"/>
      <c r="L97" s="82"/>
      <c r="M97" s="79"/>
      <c r="N97" s="79"/>
      <c r="O97" s="79"/>
      <c r="P97" s="79"/>
      <c r="Q97" s="79"/>
      <c r="R97" s="79"/>
      <c r="S97" s="79"/>
      <c r="T97" s="79"/>
      <c r="U97" s="79"/>
      <c r="V97" s="79"/>
      <c r="W97" s="79"/>
      <c r="X97" s="79"/>
      <c r="Y97" s="79"/>
      <c r="Z97" s="79"/>
      <c r="AA97" s="79"/>
      <c r="AB97" s="79"/>
      <c r="AC97" s="79"/>
      <c r="AD97" s="79"/>
      <c r="AE97" s="79"/>
      <c r="AF97" s="79"/>
      <c r="AG97" s="79"/>
      <c r="AH97" s="79"/>
      <c r="AI97" s="82"/>
      <c r="AJ97" s="79"/>
      <c r="AK97" s="79"/>
      <c r="AL97" s="79"/>
      <c r="AM97" s="79"/>
      <c r="AN97" s="79"/>
      <c r="AO97" s="79"/>
      <c r="AP97" s="79"/>
      <c r="AQ97" s="79"/>
      <c r="AR97" s="79"/>
      <c r="AS97" s="79"/>
      <c r="AT97" s="79"/>
      <c r="AU97" s="79"/>
      <c r="AV97" s="82"/>
      <c r="AW97" s="79"/>
      <c r="AX97" s="82"/>
      <c r="AY97" s="79"/>
      <c r="AZ97" s="79"/>
      <c r="BA97" s="79"/>
      <c r="BB97" s="82"/>
      <c r="BC97" s="79"/>
      <c r="BD97" s="79"/>
      <c r="BE97" s="79"/>
      <c r="BF97" s="79"/>
      <c r="BG97" s="79"/>
      <c r="BH97" s="79"/>
      <c r="BI97" s="79"/>
      <c r="BJ97" s="79"/>
      <c r="BK97" s="79"/>
      <c r="BL97" s="79"/>
      <c r="BM97" s="79"/>
      <c r="BN97" s="79"/>
      <c r="BO97" s="79"/>
      <c r="BP97" s="79"/>
      <c r="BQ97" s="79"/>
      <c r="BR97" s="79"/>
      <c r="BS97" s="79"/>
      <c r="BT97" s="79"/>
      <c r="BU97" s="79"/>
      <c r="BV97" s="79"/>
      <c r="BW97" s="79"/>
      <c r="BX97" s="79"/>
      <c r="BY97" s="79"/>
      <c r="BZ97" s="79"/>
      <c r="CA97" s="79"/>
      <c r="CB97" s="79"/>
      <c r="CC97" s="79"/>
      <c r="CD97" s="79"/>
      <c r="CE97" s="79"/>
      <c r="CF97" s="79"/>
      <c r="CG97" s="79"/>
      <c r="CH97" s="79"/>
      <c r="CI97" s="79"/>
      <c r="CJ97" s="79"/>
      <c r="CK97" s="79"/>
      <c r="CL97" s="79"/>
      <c r="CM97" s="79"/>
      <c r="CN97" s="79"/>
      <c r="CO97" s="79"/>
      <c r="CP97" s="79"/>
      <c r="CQ97" s="79"/>
      <c r="CR97" s="79"/>
      <c r="CS97" s="79"/>
      <c r="CT97" s="79"/>
      <c r="CU97" s="79"/>
      <c r="CV97" s="79"/>
      <c r="CW97" s="79"/>
      <c r="CX97" s="79"/>
      <c r="CY97" s="79"/>
      <c r="CZ97" s="79"/>
      <c r="DA97" s="79"/>
      <c r="DB97" s="79"/>
      <c r="DC97" s="79"/>
      <c r="DD97" s="79"/>
      <c r="DE97" s="79"/>
      <c r="DF97" s="79"/>
      <c r="DG97" s="79"/>
      <c r="DH97" s="79"/>
      <c r="DI97" s="79"/>
      <c r="DJ97" s="79"/>
      <c r="DK97" s="79"/>
      <c r="DL97" s="79"/>
      <c r="DM97" s="79"/>
      <c r="DN97" s="79"/>
      <c r="DO97" s="79"/>
      <c r="DP97" s="79"/>
      <c r="DQ97" s="79"/>
      <c r="DR97" s="79"/>
      <c r="DS97" s="79"/>
      <c r="DT97" s="79"/>
      <c r="DU97" s="79"/>
      <c r="DV97" s="79"/>
      <c r="DW97" s="79"/>
      <c r="DX97" s="79"/>
      <c r="DY97" s="79"/>
      <c r="DZ97" s="79"/>
      <c r="EA97" s="79"/>
      <c r="EB97" s="79"/>
      <c r="EC97" s="79"/>
      <c r="ED97" s="79"/>
      <c r="EE97" s="79"/>
      <c r="EF97" s="79"/>
      <c r="EG97" s="79"/>
      <c r="EH97" s="79"/>
      <c r="EI97" s="79"/>
      <c r="EJ97" s="79"/>
      <c r="EK97" s="79"/>
      <c r="EL97" s="79"/>
      <c r="EM97" s="79"/>
      <c r="EN97" s="79"/>
      <c r="EO97" s="79"/>
      <c r="EP97" s="79"/>
      <c r="EQ97" s="79"/>
      <c r="ER97" s="79"/>
      <c r="ES97" s="79"/>
      <c r="ET97" s="79"/>
      <c r="EU97" s="79"/>
      <c r="EV97" s="79"/>
      <c r="EW97" s="79"/>
      <c r="EX97" s="79"/>
      <c r="EY97" s="79"/>
      <c r="EZ97" s="79"/>
      <c r="FA97" s="79"/>
      <c r="FB97" s="79"/>
      <c r="FC97" s="79"/>
      <c r="FD97" s="79"/>
      <c r="FE97" s="79"/>
      <c r="FF97" s="79"/>
      <c r="FG97" s="79"/>
      <c r="FH97" s="79"/>
      <c r="FI97" s="79"/>
      <c r="FJ97" s="79"/>
      <c r="FK97" s="79"/>
      <c r="FL97" s="79"/>
      <c r="FM97" s="79"/>
      <c r="FN97" s="79"/>
      <c r="FO97" s="79"/>
      <c r="FP97" s="79"/>
      <c r="FQ97" s="79"/>
      <c r="FR97" s="79"/>
      <c r="FS97" s="79"/>
      <c r="FT97" s="79"/>
      <c r="FU97" s="79"/>
      <c r="FV97" s="79"/>
      <c r="FW97" s="79"/>
      <c r="FX97" s="79"/>
      <c r="FY97" s="79"/>
      <c r="FZ97" s="79"/>
      <c r="GA97" s="79"/>
      <c r="GB97" s="79"/>
      <c r="GC97" s="79"/>
      <c r="GD97" s="79"/>
      <c r="GE97" s="79"/>
      <c r="GF97" s="79"/>
      <c r="GG97" s="79"/>
      <c r="GH97" s="79"/>
      <c r="GI97" s="79"/>
      <c r="GJ97" s="79"/>
      <c r="GK97" s="79"/>
      <c r="GL97" s="79"/>
      <c r="GM97" s="79"/>
      <c r="GN97" s="79"/>
      <c r="GO97" s="79"/>
      <c r="GP97" s="79"/>
      <c r="GQ97" s="79"/>
      <c r="GR97" s="79"/>
      <c r="GS97" s="79"/>
      <c r="GT97" s="79"/>
      <c r="GU97" s="79"/>
      <c r="GV97" s="79"/>
      <c r="GW97" s="79"/>
      <c r="GX97" s="79"/>
      <c r="GY97" s="79"/>
      <c r="GZ97" s="79"/>
      <c r="HA97" s="79"/>
      <c r="HB97" s="79"/>
      <c r="HC97" s="79"/>
      <c r="HD97" s="79"/>
      <c r="HE97" s="79"/>
      <c r="HF97" s="79"/>
      <c r="HG97" s="79"/>
      <c r="HH97" s="79"/>
      <c r="HI97" s="79"/>
      <c r="HJ97" s="79"/>
      <c r="HK97" s="79"/>
      <c r="HL97" s="79"/>
      <c r="HM97" s="79"/>
      <c r="HN97" s="79"/>
      <c r="HO97" s="79"/>
      <c r="HP97" s="79"/>
      <c r="HQ97" s="79"/>
      <c r="HR97" s="79"/>
      <c r="HS97" s="79"/>
      <c r="HT97" s="79"/>
      <c r="HU97" s="79"/>
      <c r="HV97" s="79"/>
      <c r="HW97" s="79"/>
      <c r="HX97" s="79"/>
      <c r="HY97" s="79"/>
      <c r="HZ97" s="79"/>
      <c r="IA97" s="79"/>
      <c r="IB97" s="79"/>
      <c r="IC97" s="79"/>
      <c r="ID97" s="79"/>
      <c r="IE97" s="79"/>
      <c r="IF97" s="79"/>
      <c r="IG97" s="79"/>
      <c r="IH97" s="79"/>
      <c r="II97" s="79"/>
      <c r="IJ97" s="79"/>
      <c r="IK97" s="79"/>
      <c r="IL97" s="79"/>
      <c r="IM97" s="79"/>
      <c r="IN97" s="79"/>
      <c r="IO97" s="79"/>
      <c r="IP97" s="79"/>
      <c r="IQ97" s="79"/>
      <c r="IR97" s="79"/>
      <c r="IS97" s="79"/>
      <c r="IT97" s="79"/>
      <c r="IU97" s="79"/>
      <c r="IV97" s="79"/>
    </row>
    <row r="99" spans="1:256" x14ac:dyDescent="0.25">
      <c r="C99" s="2" t="s">
        <v>5175</v>
      </c>
      <c r="E99" s="2" t="s">
        <v>2</v>
      </c>
    </row>
    <row r="101" spans="1:256" x14ac:dyDescent="0.25">
      <c r="C101" s="2" t="s">
        <v>5176</v>
      </c>
      <c r="E101" s="2" t="s">
        <v>2</v>
      </c>
    </row>
    <row r="103" spans="1:256" x14ac:dyDescent="0.25">
      <c r="C103" s="2" t="s">
        <v>5067</v>
      </c>
      <c r="E103" s="2" t="s">
        <v>2</v>
      </c>
    </row>
    <row r="105" spans="1:256" x14ac:dyDescent="0.25">
      <c r="C105" s="2" t="s">
        <v>5068</v>
      </c>
      <c r="E105" s="2" t="s">
        <v>2</v>
      </c>
    </row>
    <row r="107" spans="1:256" x14ac:dyDescent="0.25">
      <c r="C107" s="2" t="s">
        <v>5069</v>
      </c>
      <c r="E107" s="96" t="s">
        <v>5070</v>
      </c>
    </row>
    <row r="109" spans="1:256" x14ac:dyDescent="0.25">
      <c r="C109" s="2" t="s">
        <v>5071</v>
      </c>
      <c r="E109" s="97" t="s">
        <v>5142</v>
      </c>
    </row>
    <row r="111" spans="1:256" x14ac:dyDescent="0.25">
      <c r="C111" s="2" t="s">
        <v>5177</v>
      </c>
      <c r="E111" s="2" t="s">
        <v>2</v>
      </c>
    </row>
    <row r="113" spans="3:5" x14ac:dyDescent="0.25">
      <c r="C113" s="1" t="s">
        <v>5348</v>
      </c>
      <c r="E113" s="202" t="s">
        <v>5349</v>
      </c>
    </row>
    <row r="114" spans="3:5" x14ac:dyDescent="0.25">
      <c r="E114" s="2" t="s">
        <v>5390</v>
      </c>
    </row>
  </sheetData>
  <mergeCells count="2">
    <mergeCell ref="C82:K82"/>
    <mergeCell ref="C97:E97"/>
  </mergeCells>
  <hyperlinks>
    <hyperlink ref="J2" location="'Index'!A1" display="'Index'!A1" xr:uid="{7844F57E-E271-457A-8A8B-4653287A0D52}"/>
  </hyperlinks>
  <pageMargins left="0.7" right="0.7" top="0.75" bottom="0.75" header="0.3" footer="0.3"/>
  <pageSetup orientation="portrait" horizontalDpi="4294967293"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4FACC-BC0F-4806-BA65-5028E03C2983}">
  <sheetPr codeName="Sheet1"/>
  <dimension ref="A1:IV113"/>
  <sheetViews>
    <sheetView showGridLines="0" zoomScale="90" zoomScaleNormal="90" workbookViewId="0">
      <pane ySplit="6" topLeftCell="A97"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3103</v>
      </c>
      <c r="J2" s="38" t="s">
        <v>4498</v>
      </c>
    </row>
    <row r="3" spans="1:54" ht="16.5" x14ac:dyDescent="0.3">
      <c r="C3" s="1" t="s">
        <v>28</v>
      </c>
      <c r="D3" s="21" t="s">
        <v>3104</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A16" s="10"/>
      <c r="B16" s="28"/>
      <c r="C16" s="58" t="s">
        <v>5</v>
      </c>
      <c r="D16" s="54"/>
      <c r="E16" s="6"/>
      <c r="F16" s="19"/>
      <c r="G16" s="24"/>
      <c r="H16" s="24"/>
      <c r="I16" s="31"/>
      <c r="J16" s="31"/>
      <c r="K16" s="35"/>
    </row>
    <row r="17" spans="1:11" x14ac:dyDescent="0.25">
      <c r="A17" s="28"/>
      <c r="B17" s="28"/>
      <c r="C17" s="58" t="s">
        <v>6</v>
      </c>
      <c r="D17" s="54"/>
      <c r="E17" s="6"/>
      <c r="F17" s="19"/>
      <c r="G17" s="24" t="s">
        <v>2</v>
      </c>
      <c r="H17" s="24" t="s">
        <v>2</v>
      </c>
      <c r="I17" s="31"/>
      <c r="J17" s="31"/>
      <c r="K17" s="35"/>
    </row>
    <row r="18" spans="1:11" x14ac:dyDescent="0.25">
      <c r="A18" s="28"/>
      <c r="B18" s="28"/>
      <c r="C18" s="58"/>
      <c r="D18" s="54"/>
      <c r="E18" s="6"/>
      <c r="F18" s="19"/>
      <c r="G18" s="24"/>
      <c r="H18" s="24"/>
      <c r="I18" s="31"/>
      <c r="J18" s="31"/>
      <c r="K18" s="35"/>
    </row>
    <row r="19" spans="1:11" x14ac:dyDescent="0.25">
      <c r="A19" s="28"/>
      <c r="B19" s="28"/>
      <c r="C19" s="58" t="s">
        <v>7</v>
      </c>
      <c r="D19" s="54"/>
      <c r="E19" s="6"/>
      <c r="F19" s="19"/>
      <c r="G19" s="24" t="s">
        <v>2</v>
      </c>
      <c r="H19" s="24" t="s">
        <v>2</v>
      </c>
      <c r="I19" s="31"/>
      <c r="J19" s="31"/>
      <c r="K19" s="35"/>
    </row>
    <row r="20" spans="1:11" x14ac:dyDescent="0.25">
      <c r="A20" s="28"/>
      <c r="B20" s="28"/>
      <c r="C20" s="58"/>
      <c r="D20" s="54"/>
      <c r="E20" s="6"/>
      <c r="F20" s="19"/>
      <c r="G20" s="24"/>
      <c r="H20" s="24"/>
      <c r="I20" s="31"/>
      <c r="J20" s="31"/>
      <c r="K20" s="35"/>
    </row>
    <row r="21" spans="1:11" x14ac:dyDescent="0.25">
      <c r="A21" s="28"/>
      <c r="B21" s="28"/>
      <c r="C21" s="58" t="s">
        <v>8</v>
      </c>
      <c r="D21" s="54"/>
      <c r="E21" s="6"/>
      <c r="F21" s="19"/>
      <c r="G21" s="24" t="s">
        <v>2</v>
      </c>
      <c r="H21" s="24" t="s">
        <v>2</v>
      </c>
      <c r="I21" s="31"/>
      <c r="J21" s="31"/>
      <c r="K21" s="35"/>
    </row>
    <row r="22" spans="1:11" x14ac:dyDescent="0.25">
      <c r="A22" s="28"/>
      <c r="B22" s="28"/>
      <c r="C22" s="58"/>
      <c r="D22" s="54"/>
      <c r="E22" s="6"/>
      <c r="F22" s="19"/>
      <c r="G22" s="24"/>
      <c r="H22" s="24"/>
      <c r="I22" s="31"/>
      <c r="J22" s="31"/>
      <c r="K22" s="35"/>
    </row>
    <row r="23" spans="1:11" x14ac:dyDescent="0.25">
      <c r="C23" s="59" t="s">
        <v>9</v>
      </c>
      <c r="D23" s="54"/>
      <c r="E23" s="6"/>
      <c r="F23" s="19"/>
      <c r="G23" s="24"/>
      <c r="H23" s="24"/>
      <c r="I23" s="31"/>
      <c r="J23" s="31"/>
      <c r="K23" s="35"/>
    </row>
    <row r="24" spans="1:11" x14ac:dyDescent="0.25">
      <c r="B24" s="8" t="s">
        <v>3105</v>
      </c>
      <c r="C24" s="60" t="s">
        <v>3106</v>
      </c>
      <c r="D24" s="54" t="s">
        <v>3107</v>
      </c>
      <c r="E24" s="6" t="s">
        <v>210</v>
      </c>
      <c r="F24" s="19">
        <v>129500</v>
      </c>
      <c r="G24" s="24">
        <v>131.87</v>
      </c>
      <c r="H24" s="24">
        <v>3.49</v>
      </c>
      <c r="I24" s="31">
        <v>6.4288155549999999</v>
      </c>
      <c r="J24" s="31"/>
      <c r="K24" s="35"/>
    </row>
    <row r="25" spans="1:11" x14ac:dyDescent="0.25">
      <c r="B25" s="8" t="s">
        <v>3061</v>
      </c>
      <c r="C25" s="60" t="s">
        <v>3062</v>
      </c>
      <c r="D25" s="54" t="s">
        <v>3063</v>
      </c>
      <c r="E25" s="6" t="s">
        <v>210</v>
      </c>
      <c r="F25" s="19">
        <v>100000</v>
      </c>
      <c r="G25" s="24">
        <v>102.82</v>
      </c>
      <c r="H25" s="24">
        <v>2.72</v>
      </c>
      <c r="I25" s="31">
        <v>6.4766507039999999</v>
      </c>
      <c r="J25" s="31"/>
      <c r="K25" s="35"/>
    </row>
    <row r="26" spans="1:11" x14ac:dyDescent="0.25">
      <c r="C26" s="58" t="s">
        <v>199</v>
      </c>
      <c r="D26" s="54"/>
      <c r="E26" s="6"/>
      <c r="F26" s="19"/>
      <c r="G26" s="25">
        <v>234.69</v>
      </c>
      <c r="H26" s="25">
        <v>6.21</v>
      </c>
      <c r="I26" s="31"/>
      <c r="J26" s="31"/>
      <c r="K26" s="35"/>
    </row>
    <row r="27" spans="1:11" x14ac:dyDescent="0.25">
      <c r="C27" s="57"/>
      <c r="D27" s="54"/>
      <c r="E27" s="6"/>
      <c r="F27" s="19"/>
      <c r="G27" s="24"/>
      <c r="H27" s="24"/>
      <c r="I27" s="31"/>
      <c r="J27" s="31"/>
      <c r="K27" s="35"/>
    </row>
    <row r="28" spans="1:11" x14ac:dyDescent="0.25">
      <c r="C28" s="59" t="s">
        <v>10</v>
      </c>
      <c r="D28" s="54"/>
      <c r="E28" s="6"/>
      <c r="F28" s="19"/>
      <c r="G28" s="24"/>
      <c r="H28" s="24"/>
      <c r="I28" s="31"/>
      <c r="J28" s="31"/>
      <c r="K28" s="35"/>
    </row>
    <row r="29" spans="1:11" x14ac:dyDescent="0.25">
      <c r="B29" s="8" t="s">
        <v>3067</v>
      </c>
      <c r="C29" s="60" t="s">
        <v>3068</v>
      </c>
      <c r="D29" s="54" t="s">
        <v>3069</v>
      </c>
      <c r="E29" s="6" t="s">
        <v>210</v>
      </c>
      <c r="F29" s="19">
        <v>1000000</v>
      </c>
      <c r="G29" s="24">
        <v>1030.6099999999999</v>
      </c>
      <c r="H29" s="24">
        <v>27.27</v>
      </c>
      <c r="I29" s="31">
        <v>7.1718000750000002</v>
      </c>
      <c r="J29" s="31"/>
      <c r="K29" s="35"/>
    </row>
    <row r="30" spans="1:11" x14ac:dyDescent="0.25">
      <c r="B30" s="8" t="s">
        <v>3070</v>
      </c>
      <c r="C30" s="60" t="s">
        <v>3071</v>
      </c>
      <c r="D30" s="54" t="s">
        <v>3072</v>
      </c>
      <c r="E30" s="6" t="s">
        <v>210</v>
      </c>
      <c r="F30" s="19">
        <v>500000</v>
      </c>
      <c r="G30" s="24">
        <v>515.25</v>
      </c>
      <c r="H30" s="24">
        <v>13.63</v>
      </c>
      <c r="I30" s="31">
        <v>7.17686724</v>
      </c>
      <c r="J30" s="31"/>
      <c r="K30" s="35"/>
    </row>
    <row r="31" spans="1:11" x14ac:dyDescent="0.25">
      <c r="B31" s="8" t="s">
        <v>3108</v>
      </c>
      <c r="C31" s="60" t="s">
        <v>3109</v>
      </c>
      <c r="D31" s="54" t="s">
        <v>3110</v>
      </c>
      <c r="E31" s="6" t="s">
        <v>210</v>
      </c>
      <c r="F31" s="19">
        <v>500000</v>
      </c>
      <c r="G31" s="24">
        <v>512.89</v>
      </c>
      <c r="H31" s="24">
        <v>13.57</v>
      </c>
      <c r="I31" s="31">
        <v>7.1757593399999999</v>
      </c>
      <c r="J31" s="31"/>
      <c r="K31" s="35"/>
    </row>
    <row r="32" spans="1:11" x14ac:dyDescent="0.25">
      <c r="B32" s="8" t="s">
        <v>3111</v>
      </c>
      <c r="C32" s="60" t="s">
        <v>3112</v>
      </c>
      <c r="D32" s="54" t="s">
        <v>3113</v>
      </c>
      <c r="E32" s="6" t="s">
        <v>210</v>
      </c>
      <c r="F32" s="19">
        <v>94400</v>
      </c>
      <c r="G32" s="24">
        <v>96.98</v>
      </c>
      <c r="H32" s="24">
        <v>2.57</v>
      </c>
      <c r="I32" s="31">
        <v>7.0914761249999998</v>
      </c>
      <c r="J32" s="31"/>
      <c r="K32" s="35"/>
    </row>
    <row r="33" spans="1:11" x14ac:dyDescent="0.25">
      <c r="C33" s="58" t="s">
        <v>199</v>
      </c>
      <c r="D33" s="54"/>
      <c r="E33" s="6"/>
      <c r="F33" s="19"/>
      <c r="G33" s="25">
        <v>2155.73</v>
      </c>
      <c r="H33" s="25">
        <v>57.04</v>
      </c>
      <c r="I33" s="31"/>
      <c r="J33" s="31"/>
      <c r="K33" s="35"/>
    </row>
    <row r="34" spans="1:11" x14ac:dyDescent="0.25">
      <c r="C34" s="57"/>
      <c r="D34" s="54"/>
      <c r="E34" s="6"/>
      <c r="F34" s="19"/>
      <c r="G34" s="24"/>
      <c r="H34" s="24"/>
      <c r="I34" s="31"/>
      <c r="J34" s="31"/>
      <c r="K34" s="35"/>
    </row>
    <row r="35" spans="1:11" x14ac:dyDescent="0.25">
      <c r="C35" s="58" t="s">
        <v>11</v>
      </c>
      <c r="D35" s="54"/>
      <c r="E35" s="6"/>
      <c r="F35" s="19"/>
      <c r="G35" s="24" t="s">
        <v>2</v>
      </c>
      <c r="H35" s="24" t="s">
        <v>2</v>
      </c>
      <c r="I35" s="31"/>
      <c r="J35" s="31"/>
      <c r="K35" s="35"/>
    </row>
    <row r="36" spans="1:11" x14ac:dyDescent="0.25">
      <c r="C36" s="57"/>
      <c r="D36" s="54"/>
      <c r="E36" s="6"/>
      <c r="F36" s="19"/>
      <c r="G36" s="24"/>
      <c r="H36" s="24"/>
      <c r="I36" s="31"/>
      <c r="J36" s="31"/>
      <c r="K36" s="35"/>
    </row>
    <row r="37" spans="1:11" x14ac:dyDescent="0.25">
      <c r="A37" s="10"/>
      <c r="B37" s="28"/>
      <c r="C37" s="58" t="s">
        <v>13</v>
      </c>
      <c r="D37" s="54"/>
      <c r="E37" s="6"/>
      <c r="F37" s="19"/>
      <c r="G37" s="24"/>
      <c r="H37" s="24"/>
      <c r="I37" s="31"/>
      <c r="J37" s="31"/>
      <c r="K37" s="35"/>
    </row>
    <row r="38" spans="1:11" x14ac:dyDescent="0.25">
      <c r="A38" s="28"/>
      <c r="B38" s="28"/>
      <c r="C38" s="58" t="s">
        <v>14</v>
      </c>
      <c r="D38" s="54"/>
      <c r="E38" s="6"/>
      <c r="F38" s="19"/>
      <c r="G38" s="24" t="s">
        <v>2</v>
      </c>
      <c r="H38" s="24" t="s">
        <v>2</v>
      </c>
      <c r="I38" s="31"/>
      <c r="J38" s="31"/>
      <c r="K38" s="35"/>
    </row>
    <row r="39" spans="1:11" x14ac:dyDescent="0.25">
      <c r="A39" s="28"/>
      <c r="B39" s="28"/>
      <c r="C39" s="58"/>
      <c r="D39" s="54"/>
      <c r="E39" s="6"/>
      <c r="F39" s="19"/>
      <c r="G39" s="24"/>
      <c r="H39" s="24"/>
      <c r="I39" s="31"/>
      <c r="J39" s="31"/>
      <c r="K39" s="35"/>
    </row>
    <row r="40" spans="1:11" x14ac:dyDescent="0.25">
      <c r="A40" s="28"/>
      <c r="B40" s="28"/>
      <c r="C40" s="58" t="s">
        <v>15</v>
      </c>
      <c r="D40" s="54"/>
      <c r="E40" s="6"/>
      <c r="F40" s="19"/>
      <c r="G40" s="24" t="s">
        <v>2</v>
      </c>
      <c r="H40" s="24" t="s">
        <v>2</v>
      </c>
      <c r="I40" s="31"/>
      <c r="J40" s="31"/>
      <c r="K40" s="35"/>
    </row>
    <row r="41" spans="1:11" x14ac:dyDescent="0.25">
      <c r="A41" s="28"/>
      <c r="B41" s="28"/>
      <c r="C41" s="58"/>
      <c r="D41" s="54"/>
      <c r="E41" s="6"/>
      <c r="F41" s="19"/>
      <c r="G41" s="24"/>
      <c r="H41" s="24"/>
      <c r="I41" s="31"/>
      <c r="J41" s="31"/>
      <c r="K41" s="35"/>
    </row>
    <row r="42" spans="1:11" x14ac:dyDescent="0.25">
      <c r="A42" s="28"/>
      <c r="B42" s="28"/>
      <c r="C42" s="58" t="s">
        <v>16</v>
      </c>
      <c r="D42" s="54"/>
      <c r="E42" s="6"/>
      <c r="F42" s="19"/>
      <c r="G42" s="24" t="s">
        <v>2</v>
      </c>
      <c r="H42" s="24" t="s">
        <v>2</v>
      </c>
      <c r="I42" s="31"/>
      <c r="J42" s="31"/>
      <c r="K42" s="35"/>
    </row>
    <row r="43" spans="1:11" x14ac:dyDescent="0.25">
      <c r="A43" s="28"/>
      <c r="B43" s="28"/>
      <c r="C43" s="58"/>
      <c r="D43" s="54"/>
      <c r="E43" s="6"/>
      <c r="F43" s="19"/>
      <c r="G43" s="24"/>
      <c r="H43" s="24"/>
      <c r="I43" s="31"/>
      <c r="J43" s="31"/>
      <c r="K43" s="35"/>
    </row>
    <row r="44" spans="1:11" x14ac:dyDescent="0.25">
      <c r="C44" s="59" t="s">
        <v>17</v>
      </c>
      <c r="D44" s="54"/>
      <c r="E44" s="6"/>
      <c r="F44" s="19"/>
      <c r="G44" s="24"/>
      <c r="H44" s="24"/>
      <c r="I44" s="31"/>
      <c r="J44" s="31"/>
      <c r="K44" s="35"/>
    </row>
    <row r="45" spans="1:11" x14ac:dyDescent="0.25">
      <c r="B45" s="8" t="s">
        <v>3094</v>
      </c>
      <c r="C45" s="60" t="s">
        <v>3095</v>
      </c>
      <c r="D45" s="54" t="s">
        <v>3096</v>
      </c>
      <c r="E45" s="6" t="s">
        <v>210</v>
      </c>
      <c r="F45" s="19">
        <v>250000</v>
      </c>
      <c r="G45" s="24">
        <v>212.97</v>
      </c>
      <c r="H45" s="24">
        <v>5.64</v>
      </c>
      <c r="I45" s="31">
        <v>6.6919158999999997</v>
      </c>
      <c r="J45" s="31"/>
      <c r="K45" s="35"/>
    </row>
    <row r="46" spans="1:11" x14ac:dyDescent="0.25">
      <c r="B46" s="8" t="s">
        <v>3114</v>
      </c>
      <c r="C46" s="60" t="s">
        <v>3115</v>
      </c>
      <c r="D46" s="54" t="s">
        <v>3116</v>
      </c>
      <c r="E46" s="6" t="s">
        <v>210</v>
      </c>
      <c r="F46" s="19">
        <v>250000</v>
      </c>
      <c r="G46" s="24">
        <v>210.15</v>
      </c>
      <c r="H46" s="24">
        <v>5.56</v>
      </c>
      <c r="I46" s="31">
        <v>6.6935151800000003</v>
      </c>
      <c r="J46" s="31"/>
      <c r="K46" s="35"/>
    </row>
    <row r="47" spans="1:11" x14ac:dyDescent="0.25">
      <c r="B47" s="8" t="s">
        <v>3091</v>
      </c>
      <c r="C47" s="60" t="s">
        <v>3092</v>
      </c>
      <c r="D47" s="54" t="s">
        <v>3093</v>
      </c>
      <c r="E47" s="6" t="s">
        <v>210</v>
      </c>
      <c r="F47" s="19">
        <v>197000</v>
      </c>
      <c r="G47" s="24">
        <v>176.09</v>
      </c>
      <c r="H47" s="24">
        <v>4.66</v>
      </c>
      <c r="I47" s="31">
        <v>6.5063052250000002</v>
      </c>
      <c r="J47" s="31"/>
      <c r="K47" s="35"/>
    </row>
    <row r="48" spans="1:11" x14ac:dyDescent="0.25">
      <c r="B48" s="8" t="s">
        <v>3082</v>
      </c>
      <c r="C48" s="60" t="s">
        <v>3083</v>
      </c>
      <c r="D48" s="54" t="s">
        <v>3084</v>
      </c>
      <c r="E48" s="6" t="s">
        <v>210</v>
      </c>
      <c r="F48" s="19">
        <v>200000</v>
      </c>
      <c r="G48" s="24">
        <v>172.45</v>
      </c>
      <c r="H48" s="24">
        <v>4.5599999999999996</v>
      </c>
      <c r="I48" s="31">
        <v>6.681273</v>
      </c>
      <c r="J48" s="31"/>
      <c r="K48" s="35"/>
    </row>
    <row r="49" spans="1:11" x14ac:dyDescent="0.25">
      <c r="B49" s="8" t="s">
        <v>3117</v>
      </c>
      <c r="C49" s="60" t="s">
        <v>3118</v>
      </c>
      <c r="D49" s="54" t="s">
        <v>3119</v>
      </c>
      <c r="E49" s="6" t="s">
        <v>210</v>
      </c>
      <c r="F49" s="19">
        <v>200000</v>
      </c>
      <c r="G49" s="24">
        <v>172.42</v>
      </c>
      <c r="H49" s="24">
        <v>4.5599999999999996</v>
      </c>
      <c r="I49" s="31">
        <v>6.68132459</v>
      </c>
      <c r="J49" s="31"/>
      <c r="K49" s="35"/>
    </row>
    <row r="50" spans="1:11" x14ac:dyDescent="0.25">
      <c r="B50" s="8" t="s">
        <v>3120</v>
      </c>
      <c r="C50" s="60" t="s">
        <v>3121</v>
      </c>
      <c r="D50" s="54" t="s">
        <v>3122</v>
      </c>
      <c r="E50" s="6" t="s">
        <v>210</v>
      </c>
      <c r="F50" s="19">
        <v>185000</v>
      </c>
      <c r="G50" s="24">
        <v>159.43</v>
      </c>
      <c r="H50" s="24">
        <v>4.22</v>
      </c>
      <c r="I50" s="31">
        <v>6.68132459</v>
      </c>
      <c r="J50" s="31"/>
      <c r="K50" s="35"/>
    </row>
    <row r="51" spans="1:11" x14ac:dyDescent="0.25">
      <c r="B51" s="8" t="s">
        <v>3097</v>
      </c>
      <c r="C51" s="60" t="s">
        <v>3098</v>
      </c>
      <c r="D51" s="54" t="s">
        <v>3099</v>
      </c>
      <c r="E51" s="6" t="s">
        <v>210</v>
      </c>
      <c r="F51" s="19">
        <v>175000</v>
      </c>
      <c r="G51" s="24">
        <v>151</v>
      </c>
      <c r="H51" s="24">
        <v>4</v>
      </c>
      <c r="I51" s="31">
        <v>6.68116982</v>
      </c>
      <c r="J51" s="31"/>
      <c r="K51" s="35"/>
    </row>
    <row r="52" spans="1:11" x14ac:dyDescent="0.25">
      <c r="C52" s="58" t="s">
        <v>199</v>
      </c>
      <c r="D52" s="54"/>
      <c r="E52" s="6"/>
      <c r="F52" s="19"/>
      <c r="G52" s="25">
        <v>1254.51</v>
      </c>
      <c r="H52" s="25">
        <v>33.200000000000003</v>
      </c>
      <c r="I52" s="31"/>
      <c r="J52" s="31"/>
      <c r="K52" s="35"/>
    </row>
    <row r="53" spans="1:11" x14ac:dyDescent="0.25">
      <c r="C53" s="57"/>
      <c r="D53" s="54"/>
      <c r="E53" s="6"/>
      <c r="F53" s="19"/>
      <c r="G53" s="24"/>
      <c r="H53" s="24"/>
      <c r="I53" s="31"/>
      <c r="J53" s="31"/>
      <c r="K53" s="35"/>
    </row>
    <row r="54" spans="1:11" x14ac:dyDescent="0.25">
      <c r="C54" s="58" t="s">
        <v>18</v>
      </c>
      <c r="D54" s="54"/>
      <c r="E54" s="6"/>
      <c r="F54" s="19"/>
      <c r="G54" s="24" t="s">
        <v>2</v>
      </c>
      <c r="H54" s="24" t="s">
        <v>2</v>
      </c>
      <c r="I54" s="31"/>
      <c r="J54" s="31"/>
      <c r="K54" s="35"/>
    </row>
    <row r="55" spans="1:11" x14ac:dyDescent="0.25">
      <c r="C55" s="57"/>
      <c r="D55" s="54"/>
      <c r="E55" s="6"/>
      <c r="F55" s="19"/>
      <c r="G55" s="24"/>
      <c r="H55" s="24"/>
      <c r="I55" s="31"/>
      <c r="J55" s="31"/>
      <c r="K55" s="35"/>
    </row>
    <row r="56" spans="1:11" x14ac:dyDescent="0.25">
      <c r="A56" s="10"/>
      <c r="B56" s="28"/>
      <c r="C56" s="58" t="s">
        <v>19</v>
      </c>
      <c r="D56" s="54"/>
      <c r="E56" s="6"/>
      <c r="F56" s="19"/>
      <c r="G56" s="24"/>
      <c r="H56" s="24"/>
      <c r="I56" s="31"/>
      <c r="J56" s="31"/>
      <c r="K56" s="35"/>
    </row>
    <row r="57" spans="1:11" x14ac:dyDescent="0.25">
      <c r="A57" s="28"/>
      <c r="B57" s="28"/>
      <c r="C57" s="58" t="s">
        <v>20</v>
      </c>
      <c r="D57" s="54"/>
      <c r="E57" s="6"/>
      <c r="F57" s="19"/>
      <c r="G57" s="24" t="s">
        <v>2</v>
      </c>
      <c r="H57" s="24" t="s">
        <v>2</v>
      </c>
      <c r="I57" s="31"/>
      <c r="J57" s="31"/>
      <c r="K57" s="35"/>
    </row>
    <row r="58" spans="1:11" x14ac:dyDescent="0.25">
      <c r="A58" s="28"/>
      <c r="B58" s="28"/>
      <c r="C58" s="58"/>
      <c r="D58" s="54"/>
      <c r="E58" s="6"/>
      <c r="F58" s="19"/>
      <c r="G58" s="24"/>
      <c r="H58" s="24"/>
      <c r="I58" s="31"/>
      <c r="J58" s="31"/>
      <c r="K58" s="35"/>
    </row>
    <row r="59" spans="1:11" x14ac:dyDescent="0.25">
      <c r="A59" s="28"/>
      <c r="B59" s="28"/>
      <c r="C59" s="58" t="s">
        <v>21</v>
      </c>
      <c r="D59" s="54"/>
      <c r="E59" s="6"/>
      <c r="F59" s="19"/>
      <c r="G59" s="24" t="s">
        <v>2</v>
      </c>
      <c r="H59" s="24" t="s">
        <v>2</v>
      </c>
      <c r="I59" s="31"/>
      <c r="J59" s="31"/>
      <c r="K59" s="35"/>
    </row>
    <row r="60" spans="1:11" x14ac:dyDescent="0.25">
      <c r="A60" s="28"/>
      <c r="B60" s="28"/>
      <c r="C60" s="58"/>
      <c r="D60" s="54"/>
      <c r="E60" s="6"/>
      <c r="F60" s="19"/>
      <c r="G60" s="24"/>
      <c r="H60" s="24"/>
      <c r="I60" s="31"/>
      <c r="J60" s="31"/>
      <c r="K60" s="35"/>
    </row>
    <row r="61" spans="1:11" x14ac:dyDescent="0.25">
      <c r="A61" s="28"/>
      <c r="B61" s="28"/>
      <c r="C61" s="58" t="s">
        <v>22</v>
      </c>
      <c r="D61" s="54"/>
      <c r="E61" s="6"/>
      <c r="F61" s="19"/>
      <c r="G61" s="24" t="s">
        <v>2</v>
      </c>
      <c r="H61" s="24" t="s">
        <v>2</v>
      </c>
      <c r="I61" s="31"/>
      <c r="J61" s="31"/>
      <c r="K61" s="35"/>
    </row>
    <row r="62" spans="1:11" x14ac:dyDescent="0.25">
      <c r="A62" s="28"/>
      <c r="B62" s="28"/>
      <c r="C62" s="58"/>
      <c r="D62" s="54"/>
      <c r="E62" s="6"/>
      <c r="F62" s="19"/>
      <c r="G62" s="24"/>
      <c r="H62" s="24"/>
      <c r="I62" s="31"/>
      <c r="J62" s="31"/>
      <c r="K62" s="35"/>
    </row>
    <row r="63" spans="1:11" x14ac:dyDescent="0.25">
      <c r="A63" s="28"/>
      <c r="B63" s="28"/>
      <c r="C63" s="58" t="s">
        <v>23</v>
      </c>
      <c r="D63" s="54"/>
      <c r="E63" s="6"/>
      <c r="F63" s="19"/>
      <c r="G63" s="24" t="s">
        <v>2</v>
      </c>
      <c r="H63" s="24" t="s">
        <v>2</v>
      </c>
      <c r="I63" s="31"/>
      <c r="J63" s="31"/>
      <c r="K63" s="35"/>
    </row>
    <row r="64" spans="1:11" x14ac:dyDescent="0.25">
      <c r="A64" s="28"/>
      <c r="B64" s="28"/>
      <c r="C64" s="58"/>
      <c r="D64" s="54"/>
      <c r="E64" s="6"/>
      <c r="F64" s="19"/>
      <c r="G64" s="24"/>
      <c r="H64" s="24"/>
      <c r="I64" s="31"/>
      <c r="J64" s="31"/>
      <c r="K64" s="35"/>
    </row>
    <row r="65" spans="1:54" x14ac:dyDescent="0.25">
      <c r="C65" s="59" t="s">
        <v>24</v>
      </c>
      <c r="D65" s="54"/>
      <c r="E65" s="6"/>
      <c r="F65" s="19"/>
      <c r="G65" s="24"/>
      <c r="H65" s="24"/>
      <c r="I65" s="31"/>
      <c r="J65" s="31"/>
      <c r="K65" s="35"/>
    </row>
    <row r="66" spans="1:54" x14ac:dyDescent="0.25">
      <c r="B66" s="8" t="s">
        <v>211</v>
      </c>
      <c r="C66" s="60" t="s">
        <v>212</v>
      </c>
      <c r="D66" s="54"/>
      <c r="E66" s="6"/>
      <c r="F66" s="19"/>
      <c r="G66" s="24">
        <v>37.68</v>
      </c>
      <c r="H66" s="24">
        <v>1</v>
      </c>
      <c r="I66" s="31"/>
      <c r="J66" s="31"/>
      <c r="K66" s="35"/>
    </row>
    <row r="67" spans="1:54" x14ac:dyDescent="0.25">
      <c r="C67" s="58" t="s">
        <v>199</v>
      </c>
      <c r="D67" s="54"/>
      <c r="E67" s="6"/>
      <c r="F67" s="19"/>
      <c r="G67" s="25">
        <v>37.68</v>
      </c>
      <c r="H67" s="25">
        <v>1</v>
      </c>
      <c r="I67" s="31"/>
      <c r="J67" s="31"/>
      <c r="K67" s="35"/>
    </row>
    <row r="68" spans="1:54" x14ac:dyDescent="0.25">
      <c r="C68" s="57"/>
      <c r="D68" s="54"/>
      <c r="E68" s="6"/>
      <c r="F68" s="19"/>
      <c r="G68" s="24"/>
      <c r="H68" s="24"/>
      <c r="I68" s="31"/>
      <c r="J68" s="31"/>
      <c r="K68" s="35"/>
    </row>
    <row r="69" spans="1:54" x14ac:dyDescent="0.25">
      <c r="A69" s="10"/>
      <c r="B69" s="28"/>
      <c r="C69" s="58" t="s">
        <v>25</v>
      </c>
      <c r="D69" s="54"/>
      <c r="E69" s="6"/>
      <c r="F69" s="19"/>
      <c r="G69" s="24"/>
      <c r="H69" s="24"/>
      <c r="I69" s="31"/>
      <c r="J69" s="31"/>
      <c r="K69" s="35"/>
    </row>
    <row r="70" spans="1:54" s="2" customFormat="1" ht="13.5" x14ac:dyDescent="0.25">
      <c r="A70" s="28"/>
      <c r="B70" s="28"/>
      <c r="C70" s="57" t="s">
        <v>4904</v>
      </c>
      <c r="D70" s="54"/>
      <c r="E70" s="6"/>
      <c r="F70" s="19"/>
      <c r="G70" s="24" t="s">
        <v>2</v>
      </c>
      <c r="H70" s="24" t="s">
        <v>2</v>
      </c>
      <c r="I70" s="31"/>
      <c r="J70" s="31"/>
      <c r="K70" s="35"/>
      <c r="L70" s="3"/>
      <c r="AI70" s="3"/>
      <c r="AV70" s="3"/>
      <c r="AX70" s="3"/>
      <c r="BB70" s="3"/>
    </row>
    <row r="71" spans="1:54" x14ac:dyDescent="0.25">
      <c r="B71" s="8"/>
      <c r="C71" s="60" t="s">
        <v>213</v>
      </c>
      <c r="D71" s="54"/>
      <c r="E71" s="6"/>
      <c r="F71" s="19"/>
      <c r="G71" s="24">
        <v>96.35</v>
      </c>
      <c r="H71" s="24">
        <v>2.5499999999999998</v>
      </c>
      <c r="I71" s="31"/>
      <c r="J71" s="31"/>
      <c r="K71" s="35"/>
    </row>
    <row r="72" spans="1:54" x14ac:dyDescent="0.25">
      <c r="C72" s="58" t="s">
        <v>199</v>
      </c>
      <c r="D72" s="54"/>
      <c r="E72" s="6"/>
      <c r="F72" s="19"/>
      <c r="G72" s="25">
        <v>96.35</v>
      </c>
      <c r="H72" s="25">
        <v>2.5499999999999998</v>
      </c>
      <c r="I72" s="31"/>
      <c r="J72" s="31"/>
      <c r="K72" s="35"/>
    </row>
    <row r="73" spans="1:54" x14ac:dyDescent="0.25">
      <c r="C73" s="57"/>
      <c r="D73" s="54"/>
      <c r="E73" s="6"/>
      <c r="F73" s="19"/>
      <c r="G73" s="24"/>
      <c r="H73" s="24"/>
      <c r="I73" s="31"/>
      <c r="J73" s="31"/>
      <c r="K73" s="35"/>
    </row>
    <row r="74" spans="1:54" x14ac:dyDescent="0.25">
      <c r="C74" s="61" t="s">
        <v>214</v>
      </c>
      <c r="D74" s="55"/>
      <c r="E74" s="5"/>
      <c r="F74" s="20"/>
      <c r="G74" s="26">
        <v>3778.96</v>
      </c>
      <c r="H74" s="26">
        <v>100</v>
      </c>
      <c r="I74" s="32"/>
      <c r="J74" s="32"/>
      <c r="K74" s="36"/>
    </row>
    <row r="77" spans="1:54" x14ac:dyDescent="0.25">
      <c r="C77" s="1" t="s">
        <v>215</v>
      </c>
    </row>
    <row r="78" spans="1:54" x14ac:dyDescent="0.25">
      <c r="C78" s="37" t="s">
        <v>216</v>
      </c>
      <c r="D78" s="37"/>
      <c r="E78" s="37"/>
      <c r="F78" s="37"/>
      <c r="G78" s="37"/>
      <c r="H78" s="37"/>
      <c r="I78" s="37"/>
      <c r="J78" s="37"/>
      <c r="K78" s="37"/>
    </row>
    <row r="79" spans="1:54" x14ac:dyDescent="0.25">
      <c r="C79" s="2" t="s">
        <v>217</v>
      </c>
    </row>
    <row r="80" spans="1:54" x14ac:dyDescent="0.25">
      <c r="C80" s="2" t="s">
        <v>218</v>
      </c>
    </row>
    <row r="81" spans="1:256" ht="30" customHeight="1" x14ac:dyDescent="0.25">
      <c r="C81" s="204" t="s">
        <v>219</v>
      </c>
      <c r="D81" s="205"/>
      <c r="E81" s="205"/>
      <c r="F81" s="205"/>
      <c r="G81" s="205"/>
      <c r="H81" s="205"/>
      <c r="I81" s="205"/>
      <c r="J81" s="205"/>
      <c r="K81" s="205"/>
    </row>
    <row r="82" spans="1:256" x14ac:dyDescent="0.25">
      <c r="C82" s="2" t="s">
        <v>220</v>
      </c>
    </row>
    <row r="84" spans="1:256" x14ac:dyDescent="0.25">
      <c r="C84" s="2" t="s">
        <v>5065</v>
      </c>
      <c r="E84" s="2" t="s">
        <v>2</v>
      </c>
    </row>
    <row r="86" spans="1:256" x14ac:dyDescent="0.25">
      <c r="C86" s="2" t="s">
        <v>5066</v>
      </c>
      <c r="E86" s="2" t="s">
        <v>2</v>
      </c>
    </row>
    <row r="88" spans="1:256" x14ac:dyDescent="0.25">
      <c r="C88" s="2" t="s">
        <v>5173</v>
      </c>
    </row>
    <row r="90" spans="1:256" x14ac:dyDescent="0.25">
      <c r="C90" s="2" t="s">
        <v>5174</v>
      </c>
    </row>
    <row r="91" spans="1:256" s="83" customFormat="1" ht="35.25" customHeight="1" x14ac:dyDescent="0.25">
      <c r="A91" s="79"/>
      <c r="B91" s="79"/>
      <c r="C91" s="84" t="s">
        <v>5072</v>
      </c>
      <c r="D91" s="88" t="s">
        <v>5073</v>
      </c>
      <c r="E91" s="88" t="s">
        <v>5074</v>
      </c>
      <c r="F91" s="80"/>
      <c r="G91" s="81"/>
      <c r="H91" s="81"/>
      <c r="I91" s="81"/>
      <c r="J91" s="81"/>
      <c r="K91" s="82"/>
      <c r="L91" s="82"/>
      <c r="M91" s="79"/>
      <c r="N91" s="79"/>
      <c r="O91" s="79"/>
      <c r="P91" s="79"/>
      <c r="Q91" s="79"/>
      <c r="R91" s="79"/>
      <c r="S91" s="79"/>
      <c r="T91" s="79"/>
      <c r="U91" s="79"/>
      <c r="V91" s="79"/>
      <c r="W91" s="79"/>
      <c r="X91" s="79"/>
      <c r="Y91" s="79"/>
      <c r="Z91" s="79"/>
      <c r="AA91" s="79"/>
      <c r="AB91" s="79"/>
      <c r="AC91" s="79"/>
      <c r="AD91" s="79"/>
      <c r="AE91" s="79"/>
      <c r="AF91" s="79"/>
      <c r="AG91" s="79"/>
      <c r="AH91" s="79"/>
      <c r="AI91" s="82"/>
      <c r="AJ91" s="79"/>
      <c r="AK91" s="79"/>
      <c r="AL91" s="79"/>
      <c r="AM91" s="79"/>
      <c r="AN91" s="79"/>
      <c r="AO91" s="79"/>
      <c r="AP91" s="79"/>
      <c r="AQ91" s="79"/>
      <c r="AR91" s="79"/>
      <c r="AS91" s="79"/>
      <c r="AT91" s="79"/>
      <c r="AU91" s="79"/>
      <c r="AV91" s="82"/>
      <c r="AW91" s="79"/>
      <c r="AX91" s="82"/>
      <c r="AY91" s="79"/>
      <c r="AZ91" s="79"/>
      <c r="BA91" s="79"/>
      <c r="BB91" s="82"/>
      <c r="BC91" s="79"/>
      <c r="BD91" s="79"/>
      <c r="BE91" s="79"/>
      <c r="BF91" s="79"/>
      <c r="BG91" s="79"/>
      <c r="BH91" s="79"/>
      <c r="BI91" s="79"/>
      <c r="BJ91" s="79"/>
      <c r="BK91" s="79"/>
      <c r="BL91" s="79"/>
      <c r="BM91" s="79"/>
      <c r="BN91" s="79"/>
      <c r="BO91" s="79"/>
      <c r="BP91" s="79"/>
      <c r="BQ91" s="79"/>
      <c r="BR91" s="79"/>
      <c r="BS91" s="79"/>
      <c r="BT91" s="79"/>
      <c r="BU91" s="79"/>
      <c r="BV91" s="79"/>
      <c r="BW91" s="79"/>
      <c r="BX91" s="79"/>
      <c r="BY91" s="79"/>
      <c r="BZ91" s="79"/>
      <c r="CA91" s="79"/>
      <c r="CB91" s="79"/>
      <c r="CC91" s="79"/>
      <c r="CD91" s="79"/>
      <c r="CE91" s="79"/>
      <c r="CF91" s="79"/>
      <c r="CG91" s="79"/>
      <c r="CH91" s="79"/>
      <c r="CI91" s="79"/>
      <c r="CJ91" s="79"/>
      <c r="CK91" s="79"/>
      <c r="CL91" s="79"/>
      <c r="CM91" s="79"/>
      <c r="CN91" s="79"/>
      <c r="CO91" s="79"/>
      <c r="CP91" s="79"/>
      <c r="CQ91" s="79"/>
      <c r="CR91" s="79"/>
      <c r="CS91" s="79"/>
      <c r="CT91" s="79"/>
      <c r="CU91" s="79"/>
      <c r="CV91" s="79"/>
      <c r="CW91" s="79"/>
      <c r="CX91" s="79"/>
      <c r="CY91" s="79"/>
      <c r="CZ91" s="79"/>
      <c r="DA91" s="79"/>
      <c r="DB91" s="79"/>
      <c r="DC91" s="79"/>
      <c r="DD91" s="79"/>
      <c r="DE91" s="79"/>
      <c r="DF91" s="79"/>
      <c r="DG91" s="79"/>
      <c r="DH91" s="79"/>
      <c r="DI91" s="79"/>
      <c r="DJ91" s="79"/>
      <c r="DK91" s="79"/>
      <c r="DL91" s="79"/>
      <c r="DM91" s="79"/>
      <c r="DN91" s="79"/>
      <c r="DO91" s="79"/>
      <c r="DP91" s="79"/>
      <c r="DQ91" s="79"/>
      <c r="DR91" s="79"/>
      <c r="DS91" s="79"/>
      <c r="DT91" s="79"/>
      <c r="DU91" s="79"/>
      <c r="DV91" s="79"/>
      <c r="DW91" s="79"/>
      <c r="DX91" s="79"/>
      <c r="DY91" s="79"/>
      <c r="DZ91" s="79"/>
      <c r="EA91" s="79"/>
      <c r="EB91" s="79"/>
      <c r="EC91" s="79"/>
      <c r="ED91" s="79"/>
      <c r="EE91" s="79"/>
      <c r="EF91" s="79"/>
      <c r="EG91" s="79"/>
      <c r="EH91" s="79"/>
      <c r="EI91" s="79"/>
      <c r="EJ91" s="79"/>
      <c r="EK91" s="79"/>
      <c r="EL91" s="79"/>
      <c r="EM91" s="79"/>
      <c r="EN91" s="79"/>
      <c r="EO91" s="79"/>
      <c r="EP91" s="79"/>
      <c r="EQ91" s="79"/>
      <c r="ER91" s="79"/>
      <c r="ES91" s="79"/>
      <c r="ET91" s="79"/>
      <c r="EU91" s="79"/>
      <c r="EV91" s="79"/>
      <c r="EW91" s="79"/>
      <c r="EX91" s="79"/>
      <c r="EY91" s="79"/>
      <c r="EZ91" s="79"/>
      <c r="FA91" s="79"/>
      <c r="FB91" s="79"/>
      <c r="FC91" s="79"/>
      <c r="FD91" s="79"/>
      <c r="FE91" s="79"/>
      <c r="FF91" s="79"/>
      <c r="FG91" s="79"/>
      <c r="FH91" s="79"/>
      <c r="FI91" s="79"/>
      <c r="FJ91" s="79"/>
      <c r="FK91" s="79"/>
      <c r="FL91" s="79"/>
      <c r="FM91" s="79"/>
      <c r="FN91" s="79"/>
      <c r="FO91" s="79"/>
      <c r="FP91" s="79"/>
      <c r="FQ91" s="79"/>
      <c r="FR91" s="79"/>
      <c r="FS91" s="79"/>
      <c r="FT91" s="79"/>
      <c r="FU91" s="79"/>
      <c r="FV91" s="79"/>
      <c r="FW91" s="79"/>
      <c r="FX91" s="79"/>
      <c r="FY91" s="79"/>
      <c r="FZ91" s="79"/>
      <c r="GA91" s="79"/>
      <c r="GB91" s="79"/>
      <c r="GC91" s="79"/>
      <c r="GD91" s="79"/>
      <c r="GE91" s="79"/>
      <c r="GF91" s="79"/>
      <c r="GG91" s="79"/>
      <c r="GH91" s="79"/>
      <c r="GI91" s="79"/>
      <c r="GJ91" s="79"/>
      <c r="GK91" s="79"/>
      <c r="GL91" s="79"/>
      <c r="GM91" s="79"/>
      <c r="GN91" s="79"/>
      <c r="GO91" s="79"/>
      <c r="GP91" s="79"/>
      <c r="GQ91" s="79"/>
      <c r="GR91" s="79"/>
      <c r="GS91" s="79"/>
      <c r="GT91" s="79"/>
      <c r="GU91" s="79"/>
      <c r="GV91" s="79"/>
      <c r="GW91" s="79"/>
      <c r="GX91" s="79"/>
      <c r="GY91" s="79"/>
      <c r="GZ91" s="79"/>
      <c r="HA91" s="79"/>
      <c r="HB91" s="79"/>
      <c r="HC91" s="79"/>
      <c r="HD91" s="79"/>
      <c r="HE91" s="79"/>
      <c r="HF91" s="79"/>
      <c r="HG91" s="79"/>
      <c r="HH91" s="79"/>
      <c r="HI91" s="79"/>
      <c r="HJ91" s="79"/>
      <c r="HK91" s="79"/>
      <c r="HL91" s="79"/>
      <c r="HM91" s="79"/>
      <c r="HN91" s="79"/>
      <c r="HO91" s="79"/>
      <c r="HP91" s="79"/>
      <c r="HQ91" s="79"/>
      <c r="HR91" s="79"/>
      <c r="HS91" s="79"/>
      <c r="HT91" s="79"/>
      <c r="HU91" s="79"/>
      <c r="HV91" s="79"/>
      <c r="HW91" s="79"/>
      <c r="HX91" s="79"/>
      <c r="HY91" s="79"/>
      <c r="HZ91" s="79"/>
      <c r="IA91" s="79"/>
      <c r="IB91" s="79"/>
      <c r="IC91" s="79"/>
      <c r="ID91" s="79"/>
      <c r="IE91" s="79"/>
      <c r="IF91" s="79"/>
      <c r="IG91" s="79"/>
      <c r="IH91" s="79"/>
      <c r="II91" s="79"/>
      <c r="IJ91" s="79"/>
      <c r="IK91" s="79"/>
      <c r="IL91" s="79"/>
      <c r="IM91" s="79"/>
      <c r="IN91" s="79"/>
      <c r="IO91" s="79"/>
      <c r="IP91" s="79"/>
      <c r="IQ91" s="79"/>
      <c r="IR91" s="79"/>
      <c r="IS91" s="79"/>
      <c r="IT91" s="79"/>
      <c r="IU91" s="79"/>
      <c r="IV91" s="79"/>
    </row>
    <row r="92" spans="1:256" s="83" customFormat="1" x14ac:dyDescent="0.25">
      <c r="A92" s="79"/>
      <c r="B92" s="79"/>
      <c r="C92" s="86" t="s">
        <v>5075</v>
      </c>
      <c r="D92" s="89">
        <v>16.9316</v>
      </c>
      <c r="E92" s="89">
        <v>16.964099999999998</v>
      </c>
      <c r="F92" s="80"/>
      <c r="G92" s="81"/>
      <c r="H92" s="81"/>
      <c r="I92" s="81"/>
      <c r="J92" s="81"/>
      <c r="K92" s="82"/>
      <c r="L92" s="82"/>
      <c r="M92" s="79"/>
      <c r="N92" s="79"/>
      <c r="O92" s="79"/>
      <c r="P92" s="79"/>
      <c r="Q92" s="79"/>
      <c r="R92" s="79"/>
      <c r="S92" s="79"/>
      <c r="T92" s="79"/>
      <c r="U92" s="79"/>
      <c r="V92" s="79"/>
      <c r="W92" s="79"/>
      <c r="X92" s="79"/>
      <c r="Y92" s="79"/>
      <c r="Z92" s="79"/>
      <c r="AA92" s="79"/>
      <c r="AB92" s="79"/>
      <c r="AC92" s="79"/>
      <c r="AD92" s="79"/>
      <c r="AE92" s="79"/>
      <c r="AF92" s="79"/>
      <c r="AG92" s="79"/>
      <c r="AH92" s="79"/>
      <c r="AI92" s="82"/>
      <c r="AJ92" s="79"/>
      <c r="AK92" s="79"/>
      <c r="AL92" s="79"/>
      <c r="AM92" s="79"/>
      <c r="AN92" s="79"/>
      <c r="AO92" s="79"/>
      <c r="AP92" s="79"/>
      <c r="AQ92" s="79"/>
      <c r="AR92" s="79"/>
      <c r="AS92" s="79"/>
      <c r="AT92" s="79"/>
      <c r="AU92" s="79"/>
      <c r="AV92" s="82"/>
      <c r="AW92" s="79"/>
      <c r="AX92" s="82"/>
      <c r="AY92" s="79"/>
      <c r="AZ92" s="79"/>
      <c r="BA92" s="79"/>
      <c r="BB92" s="82"/>
      <c r="BC92" s="79"/>
      <c r="BD92" s="79"/>
      <c r="BE92" s="79"/>
      <c r="BF92" s="79"/>
      <c r="BG92" s="79"/>
      <c r="BH92" s="79"/>
      <c r="BI92" s="79"/>
      <c r="BJ92" s="79"/>
      <c r="BK92" s="79"/>
      <c r="BL92" s="79"/>
      <c r="BM92" s="79"/>
      <c r="BN92" s="79"/>
      <c r="BO92" s="79"/>
      <c r="BP92" s="79"/>
      <c r="BQ92" s="79"/>
      <c r="BR92" s="79"/>
      <c r="BS92" s="79"/>
      <c r="BT92" s="79"/>
      <c r="BU92" s="79"/>
      <c r="BV92" s="79"/>
      <c r="BW92" s="79"/>
      <c r="BX92" s="79"/>
      <c r="BY92" s="79"/>
      <c r="BZ92" s="79"/>
      <c r="CA92" s="79"/>
      <c r="CB92" s="79"/>
      <c r="CC92" s="79"/>
      <c r="CD92" s="79"/>
      <c r="CE92" s="79"/>
      <c r="CF92" s="79"/>
      <c r="CG92" s="79"/>
      <c r="CH92" s="79"/>
      <c r="CI92" s="79"/>
      <c r="CJ92" s="79"/>
      <c r="CK92" s="79"/>
      <c r="CL92" s="79"/>
      <c r="CM92" s="79"/>
      <c r="CN92" s="79"/>
      <c r="CO92" s="79"/>
      <c r="CP92" s="79"/>
      <c r="CQ92" s="79"/>
      <c r="CR92" s="79"/>
      <c r="CS92" s="79"/>
      <c r="CT92" s="79"/>
      <c r="CU92" s="79"/>
      <c r="CV92" s="79"/>
      <c r="CW92" s="79"/>
      <c r="CX92" s="79"/>
      <c r="CY92" s="79"/>
      <c r="CZ92" s="79"/>
      <c r="DA92" s="79"/>
      <c r="DB92" s="79"/>
      <c r="DC92" s="79"/>
      <c r="DD92" s="79"/>
      <c r="DE92" s="79"/>
      <c r="DF92" s="79"/>
      <c r="DG92" s="79"/>
      <c r="DH92" s="79"/>
      <c r="DI92" s="79"/>
      <c r="DJ92" s="79"/>
      <c r="DK92" s="79"/>
      <c r="DL92" s="79"/>
      <c r="DM92" s="79"/>
      <c r="DN92" s="79"/>
      <c r="DO92" s="79"/>
      <c r="DP92" s="79"/>
      <c r="DQ92" s="79"/>
      <c r="DR92" s="79"/>
      <c r="DS92" s="79"/>
      <c r="DT92" s="79"/>
      <c r="DU92" s="79"/>
      <c r="DV92" s="79"/>
      <c r="DW92" s="79"/>
      <c r="DX92" s="79"/>
      <c r="DY92" s="79"/>
      <c r="DZ92" s="79"/>
      <c r="EA92" s="79"/>
      <c r="EB92" s="79"/>
      <c r="EC92" s="79"/>
      <c r="ED92" s="79"/>
      <c r="EE92" s="79"/>
      <c r="EF92" s="79"/>
      <c r="EG92" s="79"/>
      <c r="EH92" s="79"/>
      <c r="EI92" s="79"/>
      <c r="EJ92" s="79"/>
      <c r="EK92" s="79"/>
      <c r="EL92" s="79"/>
      <c r="EM92" s="79"/>
      <c r="EN92" s="79"/>
      <c r="EO92" s="79"/>
      <c r="EP92" s="79"/>
      <c r="EQ92" s="79"/>
      <c r="ER92" s="79"/>
      <c r="ES92" s="79"/>
      <c r="ET92" s="79"/>
      <c r="EU92" s="79"/>
      <c r="EV92" s="79"/>
      <c r="EW92" s="79"/>
      <c r="EX92" s="79"/>
      <c r="EY92" s="79"/>
      <c r="EZ92" s="79"/>
      <c r="FA92" s="79"/>
      <c r="FB92" s="79"/>
      <c r="FC92" s="79"/>
      <c r="FD92" s="79"/>
      <c r="FE92" s="79"/>
      <c r="FF92" s="79"/>
      <c r="FG92" s="79"/>
      <c r="FH92" s="79"/>
      <c r="FI92" s="79"/>
      <c r="FJ92" s="79"/>
      <c r="FK92" s="79"/>
      <c r="FL92" s="79"/>
      <c r="FM92" s="79"/>
      <c r="FN92" s="79"/>
      <c r="FO92" s="79"/>
      <c r="FP92" s="79"/>
      <c r="FQ92" s="79"/>
      <c r="FR92" s="79"/>
      <c r="FS92" s="79"/>
      <c r="FT92" s="79"/>
      <c r="FU92" s="79"/>
      <c r="FV92" s="79"/>
      <c r="FW92" s="79"/>
      <c r="FX92" s="79"/>
      <c r="FY92" s="79"/>
      <c r="FZ92" s="79"/>
      <c r="GA92" s="79"/>
      <c r="GB92" s="79"/>
      <c r="GC92" s="79"/>
      <c r="GD92" s="79"/>
      <c r="GE92" s="79"/>
      <c r="GF92" s="79"/>
      <c r="GG92" s="79"/>
      <c r="GH92" s="79"/>
      <c r="GI92" s="79"/>
      <c r="GJ92" s="79"/>
      <c r="GK92" s="79"/>
      <c r="GL92" s="79"/>
      <c r="GM92" s="79"/>
      <c r="GN92" s="79"/>
      <c r="GO92" s="79"/>
      <c r="GP92" s="79"/>
      <c r="GQ92" s="79"/>
      <c r="GR92" s="79"/>
      <c r="GS92" s="79"/>
      <c r="GT92" s="79"/>
      <c r="GU92" s="79"/>
      <c r="GV92" s="79"/>
      <c r="GW92" s="79"/>
      <c r="GX92" s="79"/>
      <c r="GY92" s="79"/>
      <c r="GZ92" s="79"/>
      <c r="HA92" s="79"/>
      <c r="HB92" s="79"/>
      <c r="HC92" s="79"/>
      <c r="HD92" s="79"/>
      <c r="HE92" s="79"/>
      <c r="HF92" s="79"/>
      <c r="HG92" s="79"/>
      <c r="HH92" s="79"/>
      <c r="HI92" s="79"/>
      <c r="HJ92" s="79"/>
      <c r="HK92" s="79"/>
      <c r="HL92" s="79"/>
      <c r="HM92" s="79"/>
      <c r="HN92" s="79"/>
      <c r="HO92" s="79"/>
      <c r="HP92" s="79"/>
      <c r="HQ92" s="79"/>
      <c r="HR92" s="79"/>
      <c r="HS92" s="79"/>
      <c r="HT92" s="79"/>
      <c r="HU92" s="79"/>
      <c r="HV92" s="79"/>
      <c r="HW92" s="79"/>
      <c r="HX92" s="79"/>
      <c r="HY92" s="79"/>
      <c r="HZ92" s="79"/>
      <c r="IA92" s="79"/>
      <c r="IB92" s="79"/>
      <c r="IC92" s="79"/>
      <c r="ID92" s="79"/>
      <c r="IE92" s="79"/>
      <c r="IF92" s="79"/>
      <c r="IG92" s="79"/>
      <c r="IH92" s="79"/>
      <c r="II92" s="79"/>
      <c r="IJ92" s="79"/>
      <c r="IK92" s="79"/>
      <c r="IL92" s="79"/>
      <c r="IM92" s="79"/>
      <c r="IN92" s="79"/>
      <c r="IO92" s="79"/>
      <c r="IP92" s="79"/>
      <c r="IQ92" s="79"/>
      <c r="IR92" s="79"/>
      <c r="IS92" s="79"/>
      <c r="IT92" s="79"/>
      <c r="IU92" s="79"/>
      <c r="IV92" s="79"/>
    </row>
    <row r="93" spans="1:256" s="83" customFormat="1" x14ac:dyDescent="0.25">
      <c r="A93" s="79"/>
      <c r="B93" s="79"/>
      <c r="C93" s="86" t="s">
        <v>5076</v>
      </c>
      <c r="D93" s="89">
        <v>16.929300000000001</v>
      </c>
      <c r="E93" s="89">
        <v>16.9619</v>
      </c>
      <c r="F93" s="80"/>
      <c r="G93" s="81"/>
      <c r="H93" s="81"/>
      <c r="I93" s="81"/>
      <c r="J93" s="81"/>
      <c r="K93" s="82"/>
      <c r="L93" s="82"/>
      <c r="M93" s="79"/>
      <c r="N93" s="79"/>
      <c r="O93" s="79"/>
      <c r="P93" s="79"/>
      <c r="Q93" s="79"/>
      <c r="R93" s="79"/>
      <c r="S93" s="79"/>
      <c r="T93" s="79"/>
      <c r="U93" s="79"/>
      <c r="V93" s="79"/>
      <c r="W93" s="79"/>
      <c r="X93" s="79"/>
      <c r="Y93" s="79"/>
      <c r="Z93" s="79"/>
      <c r="AA93" s="79"/>
      <c r="AB93" s="79"/>
      <c r="AC93" s="79"/>
      <c r="AD93" s="79"/>
      <c r="AE93" s="79"/>
      <c r="AF93" s="79"/>
      <c r="AG93" s="79"/>
      <c r="AH93" s="79"/>
      <c r="AI93" s="82"/>
      <c r="AJ93" s="79"/>
      <c r="AK93" s="79"/>
      <c r="AL93" s="79"/>
      <c r="AM93" s="79"/>
      <c r="AN93" s="79"/>
      <c r="AO93" s="79"/>
      <c r="AP93" s="79"/>
      <c r="AQ93" s="79"/>
      <c r="AR93" s="79"/>
      <c r="AS93" s="79"/>
      <c r="AT93" s="79"/>
      <c r="AU93" s="79"/>
      <c r="AV93" s="82"/>
      <c r="AW93" s="79"/>
      <c r="AX93" s="82"/>
      <c r="AY93" s="79"/>
      <c r="AZ93" s="79"/>
      <c r="BA93" s="79"/>
      <c r="BB93" s="82"/>
      <c r="BC93" s="79"/>
      <c r="BD93" s="79"/>
      <c r="BE93" s="79"/>
      <c r="BF93" s="79"/>
      <c r="BG93" s="79"/>
      <c r="BH93" s="79"/>
      <c r="BI93" s="79"/>
      <c r="BJ93" s="79"/>
      <c r="BK93" s="79"/>
      <c r="BL93" s="79"/>
      <c r="BM93" s="79"/>
      <c r="BN93" s="79"/>
      <c r="BO93" s="79"/>
      <c r="BP93" s="79"/>
      <c r="BQ93" s="79"/>
      <c r="BR93" s="79"/>
      <c r="BS93" s="79"/>
      <c r="BT93" s="79"/>
      <c r="BU93" s="79"/>
      <c r="BV93" s="79"/>
      <c r="BW93" s="79"/>
      <c r="BX93" s="79"/>
      <c r="BY93" s="79"/>
      <c r="BZ93" s="79"/>
      <c r="CA93" s="79"/>
      <c r="CB93" s="79"/>
      <c r="CC93" s="79"/>
      <c r="CD93" s="79"/>
      <c r="CE93" s="79"/>
      <c r="CF93" s="79"/>
      <c r="CG93" s="79"/>
      <c r="CH93" s="79"/>
      <c r="CI93" s="79"/>
      <c r="CJ93" s="79"/>
      <c r="CK93" s="79"/>
      <c r="CL93" s="79"/>
      <c r="CM93" s="79"/>
      <c r="CN93" s="79"/>
      <c r="CO93" s="79"/>
      <c r="CP93" s="79"/>
      <c r="CQ93" s="79"/>
      <c r="CR93" s="79"/>
      <c r="CS93" s="79"/>
      <c r="CT93" s="79"/>
      <c r="CU93" s="79"/>
      <c r="CV93" s="79"/>
      <c r="CW93" s="79"/>
      <c r="CX93" s="79"/>
      <c r="CY93" s="79"/>
      <c r="CZ93" s="79"/>
      <c r="DA93" s="79"/>
      <c r="DB93" s="79"/>
      <c r="DC93" s="79"/>
      <c r="DD93" s="79"/>
      <c r="DE93" s="79"/>
      <c r="DF93" s="79"/>
      <c r="DG93" s="79"/>
      <c r="DH93" s="79"/>
      <c r="DI93" s="79"/>
      <c r="DJ93" s="79"/>
      <c r="DK93" s="79"/>
      <c r="DL93" s="79"/>
      <c r="DM93" s="79"/>
      <c r="DN93" s="79"/>
      <c r="DO93" s="79"/>
      <c r="DP93" s="79"/>
      <c r="DQ93" s="79"/>
      <c r="DR93" s="79"/>
      <c r="DS93" s="79"/>
      <c r="DT93" s="79"/>
      <c r="DU93" s="79"/>
      <c r="DV93" s="79"/>
      <c r="DW93" s="79"/>
      <c r="DX93" s="79"/>
      <c r="DY93" s="79"/>
      <c r="DZ93" s="79"/>
      <c r="EA93" s="79"/>
      <c r="EB93" s="79"/>
      <c r="EC93" s="79"/>
      <c r="ED93" s="79"/>
      <c r="EE93" s="79"/>
      <c r="EF93" s="79"/>
      <c r="EG93" s="79"/>
      <c r="EH93" s="79"/>
      <c r="EI93" s="79"/>
      <c r="EJ93" s="79"/>
      <c r="EK93" s="79"/>
      <c r="EL93" s="79"/>
      <c r="EM93" s="79"/>
      <c r="EN93" s="79"/>
      <c r="EO93" s="79"/>
      <c r="EP93" s="79"/>
      <c r="EQ93" s="79"/>
      <c r="ER93" s="79"/>
      <c r="ES93" s="79"/>
      <c r="ET93" s="79"/>
      <c r="EU93" s="79"/>
      <c r="EV93" s="79"/>
      <c r="EW93" s="79"/>
      <c r="EX93" s="79"/>
      <c r="EY93" s="79"/>
      <c r="EZ93" s="79"/>
      <c r="FA93" s="79"/>
      <c r="FB93" s="79"/>
      <c r="FC93" s="79"/>
      <c r="FD93" s="79"/>
      <c r="FE93" s="79"/>
      <c r="FF93" s="79"/>
      <c r="FG93" s="79"/>
      <c r="FH93" s="79"/>
      <c r="FI93" s="79"/>
      <c r="FJ93" s="79"/>
      <c r="FK93" s="79"/>
      <c r="FL93" s="79"/>
      <c r="FM93" s="79"/>
      <c r="FN93" s="79"/>
      <c r="FO93" s="79"/>
      <c r="FP93" s="79"/>
      <c r="FQ93" s="79"/>
      <c r="FR93" s="79"/>
      <c r="FS93" s="79"/>
      <c r="FT93" s="79"/>
      <c r="FU93" s="79"/>
      <c r="FV93" s="79"/>
      <c r="FW93" s="79"/>
      <c r="FX93" s="79"/>
      <c r="FY93" s="79"/>
      <c r="FZ93" s="79"/>
      <c r="GA93" s="79"/>
      <c r="GB93" s="79"/>
      <c r="GC93" s="79"/>
      <c r="GD93" s="79"/>
      <c r="GE93" s="79"/>
      <c r="GF93" s="79"/>
      <c r="GG93" s="79"/>
      <c r="GH93" s="79"/>
      <c r="GI93" s="79"/>
      <c r="GJ93" s="79"/>
      <c r="GK93" s="79"/>
      <c r="GL93" s="79"/>
      <c r="GM93" s="79"/>
      <c r="GN93" s="79"/>
      <c r="GO93" s="79"/>
      <c r="GP93" s="79"/>
      <c r="GQ93" s="79"/>
      <c r="GR93" s="79"/>
      <c r="GS93" s="79"/>
      <c r="GT93" s="79"/>
      <c r="GU93" s="79"/>
      <c r="GV93" s="79"/>
      <c r="GW93" s="79"/>
      <c r="GX93" s="79"/>
      <c r="GY93" s="79"/>
      <c r="GZ93" s="79"/>
      <c r="HA93" s="79"/>
      <c r="HB93" s="79"/>
      <c r="HC93" s="79"/>
      <c r="HD93" s="79"/>
      <c r="HE93" s="79"/>
      <c r="HF93" s="79"/>
      <c r="HG93" s="79"/>
      <c r="HH93" s="79"/>
      <c r="HI93" s="79"/>
      <c r="HJ93" s="79"/>
      <c r="HK93" s="79"/>
      <c r="HL93" s="79"/>
      <c r="HM93" s="79"/>
      <c r="HN93" s="79"/>
      <c r="HO93" s="79"/>
      <c r="HP93" s="79"/>
      <c r="HQ93" s="79"/>
      <c r="HR93" s="79"/>
      <c r="HS93" s="79"/>
      <c r="HT93" s="79"/>
      <c r="HU93" s="79"/>
      <c r="HV93" s="79"/>
      <c r="HW93" s="79"/>
      <c r="HX93" s="79"/>
      <c r="HY93" s="79"/>
      <c r="HZ93" s="79"/>
      <c r="IA93" s="79"/>
      <c r="IB93" s="79"/>
      <c r="IC93" s="79"/>
      <c r="ID93" s="79"/>
      <c r="IE93" s="79"/>
      <c r="IF93" s="79"/>
      <c r="IG93" s="79"/>
      <c r="IH93" s="79"/>
      <c r="II93" s="79"/>
      <c r="IJ93" s="79"/>
      <c r="IK93" s="79"/>
      <c r="IL93" s="79"/>
      <c r="IM93" s="79"/>
      <c r="IN93" s="79"/>
      <c r="IO93" s="79"/>
      <c r="IP93" s="79"/>
      <c r="IQ93" s="79"/>
      <c r="IR93" s="79"/>
      <c r="IS93" s="79"/>
      <c r="IT93" s="79"/>
      <c r="IU93" s="79"/>
      <c r="IV93" s="79"/>
    </row>
    <row r="94" spans="1:256" s="83" customFormat="1" x14ac:dyDescent="0.25">
      <c r="A94" s="79"/>
      <c r="B94" s="79"/>
      <c r="C94" s="86" t="s">
        <v>5077</v>
      </c>
      <c r="D94" s="89">
        <v>17.223099999999999</v>
      </c>
      <c r="E94" s="89">
        <v>17.259499999999999</v>
      </c>
      <c r="F94" s="80"/>
      <c r="G94" s="81"/>
      <c r="H94" s="81"/>
      <c r="I94" s="81"/>
      <c r="J94" s="81"/>
      <c r="K94" s="82"/>
      <c r="L94" s="82"/>
      <c r="M94" s="79"/>
      <c r="N94" s="79"/>
      <c r="O94" s="79"/>
      <c r="P94" s="79"/>
      <c r="Q94" s="79"/>
      <c r="R94" s="79"/>
      <c r="S94" s="79"/>
      <c r="T94" s="79"/>
      <c r="U94" s="79"/>
      <c r="V94" s="79"/>
      <c r="W94" s="79"/>
      <c r="X94" s="79"/>
      <c r="Y94" s="79"/>
      <c r="Z94" s="79"/>
      <c r="AA94" s="79"/>
      <c r="AB94" s="79"/>
      <c r="AC94" s="79"/>
      <c r="AD94" s="79"/>
      <c r="AE94" s="79"/>
      <c r="AF94" s="79"/>
      <c r="AG94" s="79"/>
      <c r="AH94" s="79"/>
      <c r="AI94" s="82"/>
      <c r="AJ94" s="79"/>
      <c r="AK94" s="79"/>
      <c r="AL94" s="79"/>
      <c r="AM94" s="79"/>
      <c r="AN94" s="79"/>
      <c r="AO94" s="79"/>
      <c r="AP94" s="79"/>
      <c r="AQ94" s="79"/>
      <c r="AR94" s="79"/>
      <c r="AS94" s="79"/>
      <c r="AT94" s="79"/>
      <c r="AU94" s="79"/>
      <c r="AV94" s="82"/>
      <c r="AW94" s="79"/>
      <c r="AX94" s="82"/>
      <c r="AY94" s="79"/>
      <c r="AZ94" s="79"/>
      <c r="BA94" s="79"/>
      <c r="BB94" s="82"/>
      <c r="BC94" s="79"/>
      <c r="BD94" s="79"/>
      <c r="BE94" s="79"/>
      <c r="BF94" s="79"/>
      <c r="BG94" s="79"/>
      <c r="BH94" s="79"/>
      <c r="BI94" s="79"/>
      <c r="BJ94" s="79"/>
      <c r="BK94" s="79"/>
      <c r="BL94" s="79"/>
      <c r="BM94" s="79"/>
      <c r="BN94" s="79"/>
      <c r="BO94" s="79"/>
      <c r="BP94" s="79"/>
      <c r="BQ94" s="79"/>
      <c r="BR94" s="79"/>
      <c r="BS94" s="79"/>
      <c r="BT94" s="79"/>
      <c r="BU94" s="79"/>
      <c r="BV94" s="79"/>
      <c r="BW94" s="79"/>
      <c r="BX94" s="79"/>
      <c r="BY94" s="79"/>
      <c r="BZ94" s="79"/>
      <c r="CA94" s="79"/>
      <c r="CB94" s="79"/>
      <c r="CC94" s="79"/>
      <c r="CD94" s="79"/>
      <c r="CE94" s="79"/>
      <c r="CF94" s="79"/>
      <c r="CG94" s="79"/>
      <c r="CH94" s="79"/>
      <c r="CI94" s="79"/>
      <c r="CJ94" s="79"/>
      <c r="CK94" s="79"/>
      <c r="CL94" s="79"/>
      <c r="CM94" s="79"/>
      <c r="CN94" s="79"/>
      <c r="CO94" s="79"/>
      <c r="CP94" s="79"/>
      <c r="CQ94" s="79"/>
      <c r="CR94" s="79"/>
      <c r="CS94" s="79"/>
      <c r="CT94" s="79"/>
      <c r="CU94" s="79"/>
      <c r="CV94" s="79"/>
      <c r="CW94" s="79"/>
      <c r="CX94" s="79"/>
      <c r="CY94" s="79"/>
      <c r="CZ94" s="79"/>
      <c r="DA94" s="79"/>
      <c r="DB94" s="79"/>
      <c r="DC94" s="79"/>
      <c r="DD94" s="79"/>
      <c r="DE94" s="79"/>
      <c r="DF94" s="79"/>
      <c r="DG94" s="79"/>
      <c r="DH94" s="79"/>
      <c r="DI94" s="79"/>
      <c r="DJ94" s="79"/>
      <c r="DK94" s="79"/>
      <c r="DL94" s="79"/>
      <c r="DM94" s="79"/>
      <c r="DN94" s="79"/>
      <c r="DO94" s="79"/>
      <c r="DP94" s="79"/>
      <c r="DQ94" s="79"/>
      <c r="DR94" s="79"/>
      <c r="DS94" s="79"/>
      <c r="DT94" s="79"/>
      <c r="DU94" s="79"/>
      <c r="DV94" s="79"/>
      <c r="DW94" s="79"/>
      <c r="DX94" s="79"/>
      <c r="DY94" s="79"/>
      <c r="DZ94" s="79"/>
      <c r="EA94" s="79"/>
      <c r="EB94" s="79"/>
      <c r="EC94" s="79"/>
      <c r="ED94" s="79"/>
      <c r="EE94" s="79"/>
      <c r="EF94" s="79"/>
      <c r="EG94" s="79"/>
      <c r="EH94" s="79"/>
      <c r="EI94" s="79"/>
      <c r="EJ94" s="79"/>
      <c r="EK94" s="79"/>
      <c r="EL94" s="79"/>
      <c r="EM94" s="79"/>
      <c r="EN94" s="79"/>
      <c r="EO94" s="79"/>
      <c r="EP94" s="79"/>
      <c r="EQ94" s="79"/>
      <c r="ER94" s="79"/>
      <c r="ES94" s="79"/>
      <c r="ET94" s="79"/>
      <c r="EU94" s="79"/>
      <c r="EV94" s="79"/>
      <c r="EW94" s="79"/>
      <c r="EX94" s="79"/>
      <c r="EY94" s="79"/>
      <c r="EZ94" s="79"/>
      <c r="FA94" s="79"/>
      <c r="FB94" s="79"/>
      <c r="FC94" s="79"/>
      <c r="FD94" s="79"/>
      <c r="FE94" s="79"/>
      <c r="FF94" s="79"/>
      <c r="FG94" s="79"/>
      <c r="FH94" s="79"/>
      <c r="FI94" s="79"/>
      <c r="FJ94" s="79"/>
      <c r="FK94" s="79"/>
      <c r="FL94" s="79"/>
      <c r="FM94" s="79"/>
      <c r="FN94" s="79"/>
      <c r="FO94" s="79"/>
      <c r="FP94" s="79"/>
      <c r="FQ94" s="79"/>
      <c r="FR94" s="79"/>
      <c r="FS94" s="79"/>
      <c r="FT94" s="79"/>
      <c r="FU94" s="79"/>
      <c r="FV94" s="79"/>
      <c r="FW94" s="79"/>
      <c r="FX94" s="79"/>
      <c r="FY94" s="79"/>
      <c r="FZ94" s="79"/>
      <c r="GA94" s="79"/>
      <c r="GB94" s="79"/>
      <c r="GC94" s="79"/>
      <c r="GD94" s="79"/>
      <c r="GE94" s="79"/>
      <c r="GF94" s="79"/>
      <c r="GG94" s="79"/>
      <c r="GH94" s="79"/>
      <c r="GI94" s="79"/>
      <c r="GJ94" s="79"/>
      <c r="GK94" s="79"/>
      <c r="GL94" s="79"/>
      <c r="GM94" s="79"/>
      <c r="GN94" s="79"/>
      <c r="GO94" s="79"/>
      <c r="GP94" s="79"/>
      <c r="GQ94" s="79"/>
      <c r="GR94" s="79"/>
      <c r="GS94" s="79"/>
      <c r="GT94" s="79"/>
      <c r="GU94" s="79"/>
      <c r="GV94" s="79"/>
      <c r="GW94" s="79"/>
      <c r="GX94" s="79"/>
      <c r="GY94" s="79"/>
      <c r="GZ94" s="79"/>
      <c r="HA94" s="79"/>
      <c r="HB94" s="79"/>
      <c r="HC94" s="79"/>
      <c r="HD94" s="79"/>
      <c r="HE94" s="79"/>
      <c r="HF94" s="79"/>
      <c r="HG94" s="79"/>
      <c r="HH94" s="79"/>
      <c r="HI94" s="79"/>
      <c r="HJ94" s="79"/>
      <c r="HK94" s="79"/>
      <c r="HL94" s="79"/>
      <c r="HM94" s="79"/>
      <c r="HN94" s="79"/>
      <c r="HO94" s="79"/>
      <c r="HP94" s="79"/>
      <c r="HQ94" s="79"/>
      <c r="HR94" s="79"/>
      <c r="HS94" s="79"/>
      <c r="HT94" s="79"/>
      <c r="HU94" s="79"/>
      <c r="HV94" s="79"/>
      <c r="HW94" s="79"/>
      <c r="HX94" s="79"/>
      <c r="HY94" s="79"/>
      <c r="HZ94" s="79"/>
      <c r="IA94" s="79"/>
      <c r="IB94" s="79"/>
      <c r="IC94" s="79"/>
      <c r="ID94" s="79"/>
      <c r="IE94" s="79"/>
      <c r="IF94" s="79"/>
      <c r="IG94" s="79"/>
      <c r="IH94" s="79"/>
      <c r="II94" s="79"/>
      <c r="IJ94" s="79"/>
      <c r="IK94" s="79"/>
      <c r="IL94" s="79"/>
      <c r="IM94" s="79"/>
      <c r="IN94" s="79"/>
      <c r="IO94" s="79"/>
      <c r="IP94" s="79"/>
      <c r="IQ94" s="79"/>
      <c r="IR94" s="79"/>
      <c r="IS94" s="79"/>
      <c r="IT94" s="79"/>
      <c r="IU94" s="79"/>
      <c r="IV94" s="79"/>
    </row>
    <row r="95" spans="1:256" s="83" customFormat="1" x14ac:dyDescent="0.25">
      <c r="A95" s="79"/>
      <c r="B95" s="79"/>
      <c r="C95" s="86" t="s">
        <v>5078</v>
      </c>
      <c r="D95" s="89">
        <v>17.2227</v>
      </c>
      <c r="E95" s="89">
        <v>17.2592</v>
      </c>
      <c r="F95" s="80"/>
      <c r="G95" s="81"/>
      <c r="H95" s="81"/>
      <c r="I95" s="81"/>
      <c r="J95" s="81"/>
      <c r="K95" s="82"/>
      <c r="L95" s="82"/>
      <c r="M95" s="79"/>
      <c r="N95" s="79"/>
      <c r="O95" s="79"/>
      <c r="P95" s="79"/>
      <c r="Q95" s="79"/>
      <c r="R95" s="79"/>
      <c r="S95" s="79"/>
      <c r="T95" s="79"/>
      <c r="U95" s="79"/>
      <c r="V95" s="79"/>
      <c r="W95" s="79"/>
      <c r="X95" s="79"/>
      <c r="Y95" s="79"/>
      <c r="Z95" s="79"/>
      <c r="AA95" s="79"/>
      <c r="AB95" s="79"/>
      <c r="AC95" s="79"/>
      <c r="AD95" s="79"/>
      <c r="AE95" s="79"/>
      <c r="AF95" s="79"/>
      <c r="AG95" s="79"/>
      <c r="AH95" s="79"/>
      <c r="AI95" s="82"/>
      <c r="AJ95" s="79"/>
      <c r="AK95" s="79"/>
      <c r="AL95" s="79"/>
      <c r="AM95" s="79"/>
      <c r="AN95" s="79"/>
      <c r="AO95" s="79"/>
      <c r="AP95" s="79"/>
      <c r="AQ95" s="79"/>
      <c r="AR95" s="79"/>
      <c r="AS95" s="79"/>
      <c r="AT95" s="79"/>
      <c r="AU95" s="79"/>
      <c r="AV95" s="82"/>
      <c r="AW95" s="79"/>
      <c r="AX95" s="82"/>
      <c r="AY95" s="79"/>
      <c r="AZ95" s="79"/>
      <c r="BA95" s="79"/>
      <c r="BB95" s="82"/>
      <c r="BC95" s="79"/>
      <c r="BD95" s="79"/>
      <c r="BE95" s="79"/>
      <c r="BF95" s="79"/>
      <c r="BG95" s="79"/>
      <c r="BH95" s="79"/>
      <c r="BI95" s="79"/>
      <c r="BJ95" s="79"/>
      <c r="BK95" s="79"/>
      <c r="BL95" s="79"/>
      <c r="BM95" s="79"/>
      <c r="BN95" s="79"/>
      <c r="BO95" s="79"/>
      <c r="BP95" s="79"/>
      <c r="BQ95" s="79"/>
      <c r="BR95" s="79"/>
      <c r="BS95" s="79"/>
      <c r="BT95" s="79"/>
      <c r="BU95" s="79"/>
      <c r="BV95" s="79"/>
      <c r="BW95" s="79"/>
      <c r="BX95" s="79"/>
      <c r="BY95" s="79"/>
      <c r="BZ95" s="79"/>
      <c r="CA95" s="79"/>
      <c r="CB95" s="79"/>
      <c r="CC95" s="79"/>
      <c r="CD95" s="79"/>
      <c r="CE95" s="79"/>
      <c r="CF95" s="79"/>
      <c r="CG95" s="79"/>
      <c r="CH95" s="79"/>
      <c r="CI95" s="79"/>
      <c r="CJ95" s="79"/>
      <c r="CK95" s="79"/>
      <c r="CL95" s="79"/>
      <c r="CM95" s="79"/>
      <c r="CN95" s="79"/>
      <c r="CO95" s="79"/>
      <c r="CP95" s="79"/>
      <c r="CQ95" s="79"/>
      <c r="CR95" s="79"/>
      <c r="CS95" s="79"/>
      <c r="CT95" s="79"/>
      <c r="CU95" s="79"/>
      <c r="CV95" s="79"/>
      <c r="CW95" s="79"/>
      <c r="CX95" s="79"/>
      <c r="CY95" s="79"/>
      <c r="CZ95" s="79"/>
      <c r="DA95" s="79"/>
      <c r="DB95" s="79"/>
      <c r="DC95" s="79"/>
      <c r="DD95" s="79"/>
      <c r="DE95" s="79"/>
      <c r="DF95" s="79"/>
      <c r="DG95" s="79"/>
      <c r="DH95" s="79"/>
      <c r="DI95" s="79"/>
      <c r="DJ95" s="79"/>
      <c r="DK95" s="79"/>
      <c r="DL95" s="79"/>
      <c r="DM95" s="79"/>
      <c r="DN95" s="79"/>
      <c r="DO95" s="79"/>
      <c r="DP95" s="79"/>
      <c r="DQ95" s="79"/>
      <c r="DR95" s="79"/>
      <c r="DS95" s="79"/>
      <c r="DT95" s="79"/>
      <c r="DU95" s="79"/>
      <c r="DV95" s="79"/>
      <c r="DW95" s="79"/>
      <c r="DX95" s="79"/>
      <c r="DY95" s="79"/>
      <c r="DZ95" s="79"/>
      <c r="EA95" s="79"/>
      <c r="EB95" s="79"/>
      <c r="EC95" s="79"/>
      <c r="ED95" s="79"/>
      <c r="EE95" s="79"/>
      <c r="EF95" s="79"/>
      <c r="EG95" s="79"/>
      <c r="EH95" s="79"/>
      <c r="EI95" s="79"/>
      <c r="EJ95" s="79"/>
      <c r="EK95" s="79"/>
      <c r="EL95" s="79"/>
      <c r="EM95" s="79"/>
      <c r="EN95" s="79"/>
      <c r="EO95" s="79"/>
      <c r="EP95" s="79"/>
      <c r="EQ95" s="79"/>
      <c r="ER95" s="79"/>
      <c r="ES95" s="79"/>
      <c r="ET95" s="79"/>
      <c r="EU95" s="79"/>
      <c r="EV95" s="79"/>
      <c r="EW95" s="79"/>
      <c r="EX95" s="79"/>
      <c r="EY95" s="79"/>
      <c r="EZ95" s="79"/>
      <c r="FA95" s="79"/>
      <c r="FB95" s="79"/>
      <c r="FC95" s="79"/>
      <c r="FD95" s="79"/>
      <c r="FE95" s="79"/>
      <c r="FF95" s="79"/>
      <c r="FG95" s="79"/>
      <c r="FH95" s="79"/>
      <c r="FI95" s="79"/>
      <c r="FJ95" s="79"/>
      <c r="FK95" s="79"/>
      <c r="FL95" s="79"/>
      <c r="FM95" s="79"/>
      <c r="FN95" s="79"/>
      <c r="FO95" s="79"/>
      <c r="FP95" s="79"/>
      <c r="FQ95" s="79"/>
      <c r="FR95" s="79"/>
      <c r="FS95" s="79"/>
      <c r="FT95" s="79"/>
      <c r="FU95" s="79"/>
      <c r="FV95" s="79"/>
      <c r="FW95" s="79"/>
      <c r="FX95" s="79"/>
      <c r="FY95" s="79"/>
      <c r="FZ95" s="79"/>
      <c r="GA95" s="79"/>
      <c r="GB95" s="79"/>
      <c r="GC95" s="79"/>
      <c r="GD95" s="79"/>
      <c r="GE95" s="79"/>
      <c r="GF95" s="79"/>
      <c r="GG95" s="79"/>
      <c r="GH95" s="79"/>
      <c r="GI95" s="79"/>
      <c r="GJ95" s="79"/>
      <c r="GK95" s="79"/>
      <c r="GL95" s="79"/>
      <c r="GM95" s="79"/>
      <c r="GN95" s="79"/>
      <c r="GO95" s="79"/>
      <c r="GP95" s="79"/>
      <c r="GQ95" s="79"/>
      <c r="GR95" s="79"/>
      <c r="GS95" s="79"/>
      <c r="GT95" s="79"/>
      <c r="GU95" s="79"/>
      <c r="GV95" s="79"/>
      <c r="GW95" s="79"/>
      <c r="GX95" s="79"/>
      <c r="GY95" s="79"/>
      <c r="GZ95" s="79"/>
      <c r="HA95" s="79"/>
      <c r="HB95" s="79"/>
      <c r="HC95" s="79"/>
      <c r="HD95" s="79"/>
      <c r="HE95" s="79"/>
      <c r="HF95" s="79"/>
      <c r="HG95" s="79"/>
      <c r="HH95" s="79"/>
      <c r="HI95" s="79"/>
      <c r="HJ95" s="79"/>
      <c r="HK95" s="79"/>
      <c r="HL95" s="79"/>
      <c r="HM95" s="79"/>
      <c r="HN95" s="79"/>
      <c r="HO95" s="79"/>
      <c r="HP95" s="79"/>
      <c r="HQ95" s="79"/>
      <c r="HR95" s="79"/>
      <c r="HS95" s="79"/>
      <c r="HT95" s="79"/>
      <c r="HU95" s="79"/>
      <c r="HV95" s="79"/>
      <c r="HW95" s="79"/>
      <c r="HX95" s="79"/>
      <c r="HY95" s="79"/>
      <c r="HZ95" s="79"/>
      <c r="IA95" s="79"/>
      <c r="IB95" s="79"/>
      <c r="IC95" s="79"/>
      <c r="ID95" s="79"/>
      <c r="IE95" s="79"/>
      <c r="IF95" s="79"/>
      <c r="IG95" s="79"/>
      <c r="IH95" s="79"/>
      <c r="II95" s="79"/>
      <c r="IJ95" s="79"/>
      <c r="IK95" s="79"/>
      <c r="IL95" s="79"/>
      <c r="IM95" s="79"/>
      <c r="IN95" s="79"/>
      <c r="IO95" s="79"/>
      <c r="IP95" s="79"/>
      <c r="IQ95" s="79"/>
      <c r="IR95" s="79"/>
      <c r="IS95" s="79"/>
      <c r="IT95" s="79"/>
      <c r="IU95" s="79"/>
      <c r="IV95" s="79"/>
    </row>
    <row r="96" spans="1:256" s="83" customFormat="1" ht="84.95" customHeight="1" x14ac:dyDescent="0.25">
      <c r="A96" s="79"/>
      <c r="B96" s="79"/>
      <c r="C96" s="206" t="s">
        <v>5112</v>
      </c>
      <c r="D96" s="207"/>
      <c r="E96" s="208"/>
      <c r="F96" s="80"/>
      <c r="G96" s="81"/>
      <c r="H96" s="81"/>
      <c r="I96" s="81"/>
      <c r="J96" s="81"/>
      <c r="K96" s="82"/>
      <c r="L96" s="82"/>
      <c r="M96" s="79"/>
      <c r="N96" s="79"/>
      <c r="O96" s="79"/>
      <c r="P96" s="79"/>
      <c r="Q96" s="79"/>
      <c r="R96" s="79"/>
      <c r="S96" s="79"/>
      <c r="T96" s="79"/>
      <c r="U96" s="79"/>
      <c r="V96" s="79"/>
      <c r="W96" s="79"/>
      <c r="X96" s="79"/>
      <c r="Y96" s="79"/>
      <c r="Z96" s="79"/>
      <c r="AA96" s="79"/>
      <c r="AB96" s="79"/>
      <c r="AC96" s="79"/>
      <c r="AD96" s="79"/>
      <c r="AE96" s="79"/>
      <c r="AF96" s="79"/>
      <c r="AG96" s="79"/>
      <c r="AH96" s="79"/>
      <c r="AI96" s="82"/>
      <c r="AJ96" s="79"/>
      <c r="AK96" s="79"/>
      <c r="AL96" s="79"/>
      <c r="AM96" s="79"/>
      <c r="AN96" s="79"/>
      <c r="AO96" s="79"/>
      <c r="AP96" s="79"/>
      <c r="AQ96" s="79"/>
      <c r="AR96" s="79"/>
      <c r="AS96" s="79"/>
      <c r="AT96" s="79"/>
      <c r="AU96" s="79"/>
      <c r="AV96" s="82"/>
      <c r="AW96" s="79"/>
      <c r="AX96" s="82"/>
      <c r="AY96" s="79"/>
      <c r="AZ96" s="79"/>
      <c r="BA96" s="79"/>
      <c r="BB96" s="82"/>
      <c r="BC96" s="79"/>
      <c r="BD96" s="79"/>
      <c r="BE96" s="79"/>
      <c r="BF96" s="79"/>
      <c r="BG96" s="79"/>
      <c r="BH96" s="79"/>
      <c r="BI96" s="79"/>
      <c r="BJ96" s="79"/>
      <c r="BK96" s="79"/>
      <c r="BL96" s="79"/>
      <c r="BM96" s="79"/>
      <c r="BN96" s="79"/>
      <c r="BO96" s="79"/>
      <c r="BP96" s="79"/>
      <c r="BQ96" s="79"/>
      <c r="BR96" s="79"/>
      <c r="BS96" s="79"/>
      <c r="BT96" s="79"/>
      <c r="BU96" s="79"/>
      <c r="BV96" s="79"/>
      <c r="BW96" s="79"/>
      <c r="BX96" s="79"/>
      <c r="BY96" s="79"/>
      <c r="BZ96" s="79"/>
      <c r="CA96" s="79"/>
      <c r="CB96" s="79"/>
      <c r="CC96" s="79"/>
      <c r="CD96" s="79"/>
      <c r="CE96" s="79"/>
      <c r="CF96" s="79"/>
      <c r="CG96" s="79"/>
      <c r="CH96" s="79"/>
      <c r="CI96" s="79"/>
      <c r="CJ96" s="79"/>
      <c r="CK96" s="79"/>
      <c r="CL96" s="79"/>
      <c r="CM96" s="79"/>
      <c r="CN96" s="79"/>
      <c r="CO96" s="79"/>
      <c r="CP96" s="79"/>
      <c r="CQ96" s="79"/>
      <c r="CR96" s="79"/>
      <c r="CS96" s="79"/>
      <c r="CT96" s="79"/>
      <c r="CU96" s="79"/>
      <c r="CV96" s="79"/>
      <c r="CW96" s="79"/>
      <c r="CX96" s="79"/>
      <c r="CY96" s="79"/>
      <c r="CZ96" s="79"/>
      <c r="DA96" s="79"/>
      <c r="DB96" s="79"/>
      <c r="DC96" s="79"/>
      <c r="DD96" s="79"/>
      <c r="DE96" s="79"/>
      <c r="DF96" s="79"/>
      <c r="DG96" s="79"/>
      <c r="DH96" s="79"/>
      <c r="DI96" s="79"/>
      <c r="DJ96" s="79"/>
      <c r="DK96" s="79"/>
      <c r="DL96" s="79"/>
      <c r="DM96" s="79"/>
      <c r="DN96" s="79"/>
      <c r="DO96" s="79"/>
      <c r="DP96" s="79"/>
      <c r="DQ96" s="79"/>
      <c r="DR96" s="79"/>
      <c r="DS96" s="79"/>
      <c r="DT96" s="79"/>
      <c r="DU96" s="79"/>
      <c r="DV96" s="79"/>
      <c r="DW96" s="79"/>
      <c r="DX96" s="79"/>
      <c r="DY96" s="79"/>
      <c r="DZ96" s="79"/>
      <c r="EA96" s="79"/>
      <c r="EB96" s="79"/>
      <c r="EC96" s="79"/>
      <c r="ED96" s="79"/>
      <c r="EE96" s="79"/>
      <c r="EF96" s="79"/>
      <c r="EG96" s="79"/>
      <c r="EH96" s="79"/>
      <c r="EI96" s="79"/>
      <c r="EJ96" s="79"/>
      <c r="EK96" s="79"/>
      <c r="EL96" s="79"/>
      <c r="EM96" s="79"/>
      <c r="EN96" s="79"/>
      <c r="EO96" s="79"/>
      <c r="EP96" s="79"/>
      <c r="EQ96" s="79"/>
      <c r="ER96" s="79"/>
      <c r="ES96" s="79"/>
      <c r="ET96" s="79"/>
      <c r="EU96" s="79"/>
      <c r="EV96" s="79"/>
      <c r="EW96" s="79"/>
      <c r="EX96" s="79"/>
      <c r="EY96" s="79"/>
      <c r="EZ96" s="79"/>
      <c r="FA96" s="79"/>
      <c r="FB96" s="79"/>
      <c r="FC96" s="79"/>
      <c r="FD96" s="79"/>
      <c r="FE96" s="79"/>
      <c r="FF96" s="79"/>
      <c r="FG96" s="79"/>
      <c r="FH96" s="79"/>
      <c r="FI96" s="79"/>
      <c r="FJ96" s="79"/>
      <c r="FK96" s="79"/>
      <c r="FL96" s="79"/>
      <c r="FM96" s="79"/>
      <c r="FN96" s="79"/>
      <c r="FO96" s="79"/>
      <c r="FP96" s="79"/>
      <c r="FQ96" s="79"/>
      <c r="FR96" s="79"/>
      <c r="FS96" s="79"/>
      <c r="FT96" s="79"/>
      <c r="FU96" s="79"/>
      <c r="FV96" s="79"/>
      <c r="FW96" s="79"/>
      <c r="FX96" s="79"/>
      <c r="FY96" s="79"/>
      <c r="FZ96" s="79"/>
      <c r="GA96" s="79"/>
      <c r="GB96" s="79"/>
      <c r="GC96" s="79"/>
      <c r="GD96" s="79"/>
      <c r="GE96" s="79"/>
      <c r="GF96" s="79"/>
      <c r="GG96" s="79"/>
      <c r="GH96" s="79"/>
      <c r="GI96" s="79"/>
      <c r="GJ96" s="79"/>
      <c r="GK96" s="79"/>
      <c r="GL96" s="79"/>
      <c r="GM96" s="79"/>
      <c r="GN96" s="79"/>
      <c r="GO96" s="79"/>
      <c r="GP96" s="79"/>
      <c r="GQ96" s="79"/>
      <c r="GR96" s="79"/>
      <c r="GS96" s="79"/>
      <c r="GT96" s="79"/>
      <c r="GU96" s="79"/>
      <c r="GV96" s="79"/>
      <c r="GW96" s="79"/>
      <c r="GX96" s="79"/>
      <c r="GY96" s="79"/>
      <c r="GZ96" s="79"/>
      <c r="HA96" s="79"/>
      <c r="HB96" s="79"/>
      <c r="HC96" s="79"/>
      <c r="HD96" s="79"/>
      <c r="HE96" s="79"/>
      <c r="HF96" s="79"/>
      <c r="HG96" s="79"/>
      <c r="HH96" s="79"/>
      <c r="HI96" s="79"/>
      <c r="HJ96" s="79"/>
      <c r="HK96" s="79"/>
      <c r="HL96" s="79"/>
      <c r="HM96" s="79"/>
      <c r="HN96" s="79"/>
      <c r="HO96" s="79"/>
      <c r="HP96" s="79"/>
      <c r="HQ96" s="79"/>
      <c r="HR96" s="79"/>
      <c r="HS96" s="79"/>
      <c r="HT96" s="79"/>
      <c r="HU96" s="79"/>
      <c r="HV96" s="79"/>
      <c r="HW96" s="79"/>
      <c r="HX96" s="79"/>
      <c r="HY96" s="79"/>
      <c r="HZ96" s="79"/>
      <c r="IA96" s="79"/>
      <c r="IB96" s="79"/>
      <c r="IC96" s="79"/>
      <c r="ID96" s="79"/>
      <c r="IE96" s="79"/>
      <c r="IF96" s="79"/>
      <c r="IG96" s="79"/>
      <c r="IH96" s="79"/>
      <c r="II96" s="79"/>
      <c r="IJ96" s="79"/>
      <c r="IK96" s="79"/>
      <c r="IL96" s="79"/>
      <c r="IM96" s="79"/>
      <c r="IN96" s="79"/>
      <c r="IO96" s="79"/>
      <c r="IP96" s="79"/>
      <c r="IQ96" s="79"/>
      <c r="IR96" s="79"/>
      <c r="IS96" s="79"/>
      <c r="IT96" s="79"/>
      <c r="IU96" s="79"/>
      <c r="IV96" s="79"/>
    </row>
    <row r="98" spans="3:5" x14ac:dyDescent="0.25">
      <c r="C98" s="2" t="s">
        <v>5175</v>
      </c>
      <c r="E98" s="2" t="s">
        <v>2</v>
      </c>
    </row>
    <row r="100" spans="3:5" x14ac:dyDescent="0.25">
      <c r="C100" s="2" t="s">
        <v>5176</v>
      </c>
      <c r="E100" s="2" t="s">
        <v>2</v>
      </c>
    </row>
    <row r="102" spans="3:5" x14ac:dyDescent="0.25">
      <c r="C102" s="2" t="s">
        <v>5067</v>
      </c>
      <c r="E102" s="2" t="s">
        <v>2</v>
      </c>
    </row>
    <row r="104" spans="3:5" x14ac:dyDescent="0.25">
      <c r="C104" s="2" t="s">
        <v>5068</v>
      </c>
      <c r="E104" s="2" t="s">
        <v>2</v>
      </c>
    </row>
    <row r="106" spans="3:5" x14ac:dyDescent="0.25">
      <c r="C106" s="2" t="s">
        <v>5069</v>
      </c>
      <c r="E106" s="96" t="s">
        <v>5070</v>
      </c>
    </row>
    <row r="108" spans="3:5" x14ac:dyDescent="0.25">
      <c r="C108" s="2" t="s">
        <v>5071</v>
      </c>
      <c r="E108" s="97" t="s">
        <v>5143</v>
      </c>
    </row>
    <row r="110" spans="3:5" x14ac:dyDescent="0.25">
      <c r="C110" s="2" t="s">
        <v>5177</v>
      </c>
      <c r="E110" s="2" t="s">
        <v>2</v>
      </c>
    </row>
    <row r="112" spans="3:5" x14ac:dyDescent="0.25">
      <c r="C112" s="1" t="s">
        <v>5348</v>
      </c>
      <c r="E112" s="202" t="s">
        <v>5349</v>
      </c>
    </row>
    <row r="113" spans="5:5" x14ac:dyDescent="0.25">
      <c r="E113" s="2" t="s">
        <v>5390</v>
      </c>
    </row>
  </sheetData>
  <mergeCells count="2">
    <mergeCell ref="C81:K81"/>
    <mergeCell ref="C96:E96"/>
  </mergeCells>
  <hyperlinks>
    <hyperlink ref="J2" location="'Index'!A1" display="'Index'!A1" xr:uid="{6E96DF63-DD82-4FCA-B918-048AC9808283}"/>
  </hyperlinks>
  <pageMargins left="0.7" right="0.7" top="0.75" bottom="0.75" header="0.3" footer="0.3"/>
  <pageSetup orientation="portrait" horizontalDpi="4294967293"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0E800-0001-4A9B-BA56-443C33E799B8}">
  <sheetPr codeName="Sheet1"/>
  <dimension ref="A1:IV108"/>
  <sheetViews>
    <sheetView showGridLines="0" zoomScale="90" zoomScaleNormal="90" workbookViewId="0">
      <pane ySplit="6" topLeftCell="A92"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2960</v>
      </c>
      <c r="J2" s="38" t="s">
        <v>4498</v>
      </c>
    </row>
    <row r="3" spans="1:54" ht="16.5" x14ac:dyDescent="0.3">
      <c r="C3" s="1" t="s">
        <v>28</v>
      </c>
      <c r="D3" s="21" t="s">
        <v>3123</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A16" s="10"/>
      <c r="B16" s="28"/>
      <c r="C16" s="58" t="s">
        <v>5</v>
      </c>
      <c r="D16" s="54"/>
      <c r="E16" s="6"/>
      <c r="F16" s="19"/>
      <c r="G16" s="24"/>
      <c r="H16" s="24"/>
      <c r="I16" s="31"/>
      <c r="J16" s="31"/>
      <c r="K16" s="35"/>
    </row>
    <row r="17" spans="1:11" x14ac:dyDescent="0.25">
      <c r="A17" s="28"/>
      <c r="B17" s="28"/>
      <c r="C17" s="58" t="s">
        <v>6</v>
      </c>
      <c r="D17" s="54"/>
      <c r="E17" s="6"/>
      <c r="F17" s="19"/>
      <c r="G17" s="24" t="s">
        <v>2</v>
      </c>
      <c r="H17" s="24" t="s">
        <v>2</v>
      </c>
      <c r="I17" s="31"/>
      <c r="J17" s="31"/>
      <c r="K17" s="35"/>
    </row>
    <row r="18" spans="1:11" x14ac:dyDescent="0.25">
      <c r="A18" s="28"/>
      <c r="B18" s="28"/>
      <c r="C18" s="58"/>
      <c r="D18" s="54"/>
      <c r="E18" s="6"/>
      <c r="F18" s="19"/>
      <c r="G18" s="24"/>
      <c r="H18" s="24"/>
      <c r="I18" s="31"/>
      <c r="J18" s="31"/>
      <c r="K18" s="35"/>
    </row>
    <row r="19" spans="1:11" x14ac:dyDescent="0.25">
      <c r="A19" s="28"/>
      <c r="B19" s="28"/>
      <c r="C19" s="58" t="s">
        <v>7</v>
      </c>
      <c r="D19" s="54"/>
      <c r="E19" s="6"/>
      <c r="F19" s="19"/>
      <c r="G19" s="24" t="s">
        <v>2</v>
      </c>
      <c r="H19" s="24" t="s">
        <v>2</v>
      </c>
      <c r="I19" s="31"/>
      <c r="J19" s="31"/>
      <c r="K19" s="35"/>
    </row>
    <row r="20" spans="1:11" x14ac:dyDescent="0.25">
      <c r="A20" s="28"/>
      <c r="B20" s="28"/>
      <c r="C20" s="58"/>
      <c r="D20" s="54"/>
      <c r="E20" s="6"/>
      <c r="F20" s="19"/>
      <c r="G20" s="24"/>
      <c r="H20" s="24"/>
      <c r="I20" s="31"/>
      <c r="J20" s="31"/>
      <c r="K20" s="35"/>
    </row>
    <row r="21" spans="1:11" x14ac:dyDescent="0.25">
      <c r="A21" s="28"/>
      <c r="B21" s="28"/>
      <c r="C21" s="58" t="s">
        <v>8</v>
      </c>
      <c r="D21" s="54"/>
      <c r="E21" s="6"/>
      <c r="F21" s="19"/>
      <c r="G21" s="24" t="s">
        <v>2</v>
      </c>
      <c r="H21" s="24" t="s">
        <v>2</v>
      </c>
      <c r="I21" s="31"/>
      <c r="J21" s="31"/>
      <c r="K21" s="35"/>
    </row>
    <row r="22" spans="1:11" x14ac:dyDescent="0.25">
      <c r="A22" s="28"/>
      <c r="B22" s="28"/>
      <c r="C22" s="58"/>
      <c r="D22" s="54"/>
      <c r="E22" s="6"/>
      <c r="F22" s="19"/>
      <c r="G22" s="24"/>
      <c r="H22" s="24"/>
      <c r="I22" s="31"/>
      <c r="J22" s="31"/>
      <c r="K22" s="35"/>
    </row>
    <row r="23" spans="1:11" x14ac:dyDescent="0.25">
      <c r="C23" s="59" t="s">
        <v>9</v>
      </c>
      <c r="D23" s="54"/>
      <c r="E23" s="6"/>
      <c r="F23" s="19"/>
      <c r="G23" s="24"/>
      <c r="H23" s="24"/>
      <c r="I23" s="31"/>
      <c r="J23" s="31"/>
      <c r="K23" s="35"/>
    </row>
    <row r="24" spans="1:11" x14ac:dyDescent="0.25">
      <c r="B24" s="8" t="s">
        <v>2712</v>
      </c>
      <c r="C24" s="60" t="s">
        <v>2713</v>
      </c>
      <c r="D24" s="54" t="s">
        <v>2714</v>
      </c>
      <c r="E24" s="6" t="s">
        <v>210</v>
      </c>
      <c r="F24" s="19">
        <v>100000</v>
      </c>
      <c r="G24" s="24">
        <v>102.09</v>
      </c>
      <c r="H24" s="24">
        <v>3.41</v>
      </c>
      <c r="I24" s="31">
        <v>6.615585845</v>
      </c>
      <c r="J24" s="31"/>
      <c r="K24" s="35"/>
    </row>
    <row r="25" spans="1:11" x14ac:dyDescent="0.25">
      <c r="B25" s="8" t="s">
        <v>3061</v>
      </c>
      <c r="C25" s="60" t="s">
        <v>3062</v>
      </c>
      <c r="D25" s="54" t="s">
        <v>3063</v>
      </c>
      <c r="E25" s="6" t="s">
        <v>210</v>
      </c>
      <c r="F25" s="19">
        <v>75000</v>
      </c>
      <c r="G25" s="24">
        <v>77.11</v>
      </c>
      <c r="H25" s="24">
        <v>2.58</v>
      </c>
      <c r="I25" s="31">
        <v>6.4766507039999999</v>
      </c>
      <c r="J25" s="31"/>
      <c r="K25" s="35"/>
    </row>
    <row r="26" spans="1:11" x14ac:dyDescent="0.25">
      <c r="C26" s="58" t="s">
        <v>199</v>
      </c>
      <c r="D26" s="54"/>
      <c r="E26" s="6"/>
      <c r="F26" s="19"/>
      <c r="G26" s="25">
        <v>179.2</v>
      </c>
      <c r="H26" s="25">
        <v>5.99</v>
      </c>
      <c r="I26" s="31"/>
      <c r="J26" s="31"/>
      <c r="K26" s="35"/>
    </row>
    <row r="27" spans="1:11" x14ac:dyDescent="0.25">
      <c r="C27" s="57"/>
      <c r="D27" s="54"/>
      <c r="E27" s="6"/>
      <c r="F27" s="19"/>
      <c r="G27" s="24"/>
      <c r="H27" s="24"/>
      <c r="I27" s="31"/>
      <c r="J27" s="31"/>
      <c r="K27" s="35"/>
    </row>
    <row r="28" spans="1:11" x14ac:dyDescent="0.25">
      <c r="C28" s="59" t="s">
        <v>10</v>
      </c>
      <c r="D28" s="54"/>
      <c r="E28" s="6"/>
      <c r="F28" s="19"/>
      <c r="G28" s="24"/>
      <c r="H28" s="24"/>
      <c r="I28" s="31"/>
      <c r="J28" s="31"/>
      <c r="K28" s="35"/>
    </row>
    <row r="29" spans="1:11" x14ac:dyDescent="0.25">
      <c r="B29" s="8" t="s">
        <v>3124</v>
      </c>
      <c r="C29" s="60" t="s">
        <v>3125</v>
      </c>
      <c r="D29" s="54" t="s">
        <v>3126</v>
      </c>
      <c r="E29" s="6" t="s">
        <v>210</v>
      </c>
      <c r="F29" s="19">
        <v>1950000</v>
      </c>
      <c r="G29" s="24">
        <v>1931.07</v>
      </c>
      <c r="H29" s="24">
        <v>64.55</v>
      </c>
      <c r="I29" s="31">
        <v>7.2831976799999998</v>
      </c>
      <c r="J29" s="31"/>
      <c r="K29" s="35"/>
    </row>
    <row r="30" spans="1:11" x14ac:dyDescent="0.25">
      <c r="C30" s="58" t="s">
        <v>199</v>
      </c>
      <c r="D30" s="54"/>
      <c r="E30" s="6"/>
      <c r="F30" s="19"/>
      <c r="G30" s="25">
        <v>1931.07</v>
      </c>
      <c r="H30" s="25">
        <v>64.55</v>
      </c>
      <c r="I30" s="31"/>
      <c r="J30" s="31"/>
      <c r="K30" s="35"/>
    </row>
    <row r="31" spans="1:11" x14ac:dyDescent="0.25">
      <c r="C31" s="57"/>
      <c r="D31" s="54"/>
      <c r="E31" s="6"/>
      <c r="F31" s="19"/>
      <c r="G31" s="24"/>
      <c r="H31" s="24"/>
      <c r="I31" s="31"/>
      <c r="J31" s="31"/>
      <c r="K31" s="35"/>
    </row>
    <row r="32" spans="1:11" x14ac:dyDescent="0.25">
      <c r="C32" s="58" t="s">
        <v>11</v>
      </c>
      <c r="D32" s="54"/>
      <c r="E32" s="6"/>
      <c r="F32" s="19"/>
      <c r="G32" s="24" t="s">
        <v>2</v>
      </c>
      <c r="H32" s="24" t="s">
        <v>2</v>
      </c>
      <c r="I32" s="31"/>
      <c r="J32" s="31"/>
      <c r="K32" s="35"/>
    </row>
    <row r="33" spans="1:11" x14ac:dyDescent="0.25">
      <c r="C33" s="57"/>
      <c r="D33" s="54"/>
      <c r="E33" s="6"/>
      <c r="F33" s="19"/>
      <c r="G33" s="24"/>
      <c r="H33" s="24"/>
      <c r="I33" s="31"/>
      <c r="J33" s="31"/>
      <c r="K33" s="35"/>
    </row>
    <row r="34" spans="1:11" x14ac:dyDescent="0.25">
      <c r="A34" s="10"/>
      <c r="B34" s="28"/>
      <c r="C34" s="58" t="s">
        <v>13</v>
      </c>
      <c r="D34" s="54"/>
      <c r="E34" s="6"/>
      <c r="F34" s="19"/>
      <c r="G34" s="24"/>
      <c r="H34" s="24"/>
      <c r="I34" s="31"/>
      <c r="J34" s="31"/>
      <c r="K34" s="35"/>
    </row>
    <row r="35" spans="1:11" x14ac:dyDescent="0.25">
      <c r="A35" s="28"/>
      <c r="B35" s="28"/>
      <c r="C35" s="58" t="s">
        <v>14</v>
      </c>
      <c r="D35" s="54"/>
      <c r="E35" s="6"/>
      <c r="F35" s="19"/>
      <c r="G35" s="24" t="s">
        <v>2</v>
      </c>
      <c r="H35" s="24" t="s">
        <v>2</v>
      </c>
      <c r="I35" s="31"/>
      <c r="J35" s="31"/>
      <c r="K35" s="35"/>
    </row>
    <row r="36" spans="1:11" x14ac:dyDescent="0.25">
      <c r="A36" s="28"/>
      <c r="B36" s="28"/>
      <c r="C36" s="58"/>
      <c r="D36" s="54"/>
      <c r="E36" s="6"/>
      <c r="F36" s="19"/>
      <c r="G36" s="24"/>
      <c r="H36" s="24"/>
      <c r="I36" s="31"/>
      <c r="J36" s="31"/>
      <c r="K36" s="35"/>
    </row>
    <row r="37" spans="1:11" x14ac:dyDescent="0.25">
      <c r="A37" s="28"/>
      <c r="B37" s="28"/>
      <c r="C37" s="58" t="s">
        <v>15</v>
      </c>
      <c r="D37" s="54"/>
      <c r="E37" s="6"/>
      <c r="F37" s="19"/>
      <c r="G37" s="24" t="s">
        <v>2</v>
      </c>
      <c r="H37" s="24" t="s">
        <v>2</v>
      </c>
      <c r="I37" s="31"/>
      <c r="J37" s="31"/>
      <c r="K37" s="35"/>
    </row>
    <row r="38" spans="1:11" x14ac:dyDescent="0.25">
      <c r="A38" s="28"/>
      <c r="B38" s="28"/>
      <c r="C38" s="58"/>
      <c r="D38" s="54"/>
      <c r="E38" s="6"/>
      <c r="F38" s="19"/>
      <c r="G38" s="24"/>
      <c r="H38" s="24"/>
      <c r="I38" s="31"/>
      <c r="J38" s="31"/>
      <c r="K38" s="35"/>
    </row>
    <row r="39" spans="1:11" x14ac:dyDescent="0.25">
      <c r="A39" s="28"/>
      <c r="B39" s="28"/>
      <c r="C39" s="58" t="s">
        <v>16</v>
      </c>
      <c r="D39" s="54"/>
      <c r="E39" s="6"/>
      <c r="F39" s="19"/>
      <c r="G39" s="24" t="s">
        <v>2</v>
      </c>
      <c r="H39" s="24" t="s">
        <v>2</v>
      </c>
      <c r="I39" s="31"/>
      <c r="J39" s="31"/>
      <c r="K39" s="35"/>
    </row>
    <row r="40" spans="1:11" x14ac:dyDescent="0.25">
      <c r="A40" s="28"/>
      <c r="B40" s="28"/>
      <c r="C40" s="58"/>
      <c r="D40" s="54"/>
      <c r="E40" s="6"/>
      <c r="F40" s="19"/>
      <c r="G40" s="24"/>
      <c r="H40" s="24"/>
      <c r="I40" s="31"/>
      <c r="J40" s="31"/>
      <c r="K40" s="35"/>
    </row>
    <row r="41" spans="1:11" x14ac:dyDescent="0.25">
      <c r="C41" s="59" t="s">
        <v>17</v>
      </c>
      <c r="D41" s="54"/>
      <c r="E41" s="6"/>
      <c r="F41" s="19"/>
      <c r="G41" s="24"/>
      <c r="H41" s="24"/>
      <c r="I41" s="31"/>
      <c r="J41" s="31"/>
      <c r="K41" s="35"/>
    </row>
    <row r="42" spans="1:11" x14ac:dyDescent="0.25">
      <c r="B42" s="8" t="s">
        <v>3127</v>
      </c>
      <c r="C42" s="60" t="s">
        <v>3128</v>
      </c>
      <c r="D42" s="54" t="s">
        <v>3129</v>
      </c>
      <c r="E42" s="6" t="s">
        <v>210</v>
      </c>
      <c r="F42" s="19">
        <v>315000</v>
      </c>
      <c r="G42" s="24">
        <v>257.99</v>
      </c>
      <c r="H42" s="24">
        <v>8.6199999999999992</v>
      </c>
      <c r="I42" s="31">
        <v>6.7665322750000003</v>
      </c>
      <c r="J42" s="31"/>
      <c r="K42" s="35"/>
    </row>
    <row r="43" spans="1:11" x14ac:dyDescent="0.25">
      <c r="B43" s="8" t="s">
        <v>3091</v>
      </c>
      <c r="C43" s="60" t="s">
        <v>3092</v>
      </c>
      <c r="D43" s="54" t="s">
        <v>3093</v>
      </c>
      <c r="E43" s="6" t="s">
        <v>210</v>
      </c>
      <c r="F43" s="19">
        <v>200000</v>
      </c>
      <c r="G43" s="24">
        <v>178.77</v>
      </c>
      <c r="H43" s="24">
        <v>5.98</v>
      </c>
      <c r="I43" s="31">
        <v>6.5063052250000002</v>
      </c>
      <c r="J43" s="31"/>
      <c r="K43" s="35"/>
    </row>
    <row r="44" spans="1:11" x14ac:dyDescent="0.25">
      <c r="B44" s="8" t="s">
        <v>3130</v>
      </c>
      <c r="C44" s="60" t="s">
        <v>3131</v>
      </c>
      <c r="D44" s="54" t="s">
        <v>3132</v>
      </c>
      <c r="E44" s="6" t="s">
        <v>210</v>
      </c>
      <c r="F44" s="19">
        <v>150000</v>
      </c>
      <c r="G44" s="24">
        <v>117.84</v>
      </c>
      <c r="H44" s="24">
        <v>3.94</v>
      </c>
      <c r="I44" s="31">
        <v>6.8528775099999999</v>
      </c>
      <c r="J44" s="31"/>
      <c r="K44" s="35"/>
    </row>
    <row r="45" spans="1:11" x14ac:dyDescent="0.25">
      <c r="B45" s="8" t="s">
        <v>3114</v>
      </c>
      <c r="C45" s="60" t="s">
        <v>3115</v>
      </c>
      <c r="D45" s="54" t="s">
        <v>3116</v>
      </c>
      <c r="E45" s="6" t="s">
        <v>210</v>
      </c>
      <c r="F45" s="19">
        <v>125000</v>
      </c>
      <c r="G45" s="24">
        <v>105.07</v>
      </c>
      <c r="H45" s="24">
        <v>3.51</v>
      </c>
      <c r="I45" s="31">
        <v>6.6935151800000003</v>
      </c>
      <c r="J45" s="31"/>
      <c r="K45" s="35"/>
    </row>
    <row r="46" spans="1:11" x14ac:dyDescent="0.25">
      <c r="B46" s="8" t="s">
        <v>3133</v>
      </c>
      <c r="C46" s="60" t="s">
        <v>3134</v>
      </c>
      <c r="D46" s="54" t="s">
        <v>3135</v>
      </c>
      <c r="E46" s="6" t="s">
        <v>210</v>
      </c>
      <c r="F46" s="19">
        <v>125000</v>
      </c>
      <c r="G46" s="24">
        <v>100.64</v>
      </c>
      <c r="H46" s="24">
        <v>3.36</v>
      </c>
      <c r="I46" s="31">
        <v>6.8143228049999998</v>
      </c>
      <c r="J46" s="31"/>
      <c r="K46" s="35"/>
    </row>
    <row r="47" spans="1:11" x14ac:dyDescent="0.25">
      <c r="C47" s="58" t="s">
        <v>199</v>
      </c>
      <c r="D47" s="54"/>
      <c r="E47" s="6"/>
      <c r="F47" s="19"/>
      <c r="G47" s="25">
        <v>760.31</v>
      </c>
      <c r="H47" s="25">
        <v>25.41</v>
      </c>
      <c r="I47" s="31"/>
      <c r="J47" s="31"/>
      <c r="K47" s="35"/>
    </row>
    <row r="48" spans="1:11" x14ac:dyDescent="0.25">
      <c r="C48" s="57"/>
      <c r="D48" s="54"/>
      <c r="E48" s="6"/>
      <c r="F48" s="19"/>
      <c r="G48" s="24"/>
      <c r="H48" s="24"/>
      <c r="I48" s="31"/>
      <c r="J48" s="31"/>
      <c r="K48" s="35"/>
    </row>
    <row r="49" spans="1:11" x14ac:dyDescent="0.25">
      <c r="C49" s="58" t="s">
        <v>18</v>
      </c>
      <c r="D49" s="54"/>
      <c r="E49" s="6"/>
      <c r="F49" s="19"/>
      <c r="G49" s="24" t="s">
        <v>2</v>
      </c>
      <c r="H49" s="24" t="s">
        <v>2</v>
      </c>
      <c r="I49" s="31"/>
      <c r="J49" s="31"/>
      <c r="K49" s="35"/>
    </row>
    <row r="50" spans="1:11" x14ac:dyDescent="0.25">
      <c r="C50" s="57"/>
      <c r="D50" s="54"/>
      <c r="E50" s="6"/>
      <c r="F50" s="19"/>
      <c r="G50" s="24"/>
      <c r="H50" s="24"/>
      <c r="I50" s="31"/>
      <c r="J50" s="31"/>
      <c r="K50" s="35"/>
    </row>
    <row r="51" spans="1:11" x14ac:dyDescent="0.25">
      <c r="A51" s="10"/>
      <c r="B51" s="28"/>
      <c r="C51" s="58" t="s">
        <v>19</v>
      </c>
      <c r="D51" s="54"/>
      <c r="E51" s="6"/>
      <c r="F51" s="19"/>
      <c r="G51" s="24"/>
      <c r="H51" s="24"/>
      <c r="I51" s="31"/>
      <c r="J51" s="31"/>
      <c r="K51" s="35"/>
    </row>
    <row r="52" spans="1:11" x14ac:dyDescent="0.25">
      <c r="A52" s="28"/>
      <c r="B52" s="28"/>
      <c r="C52" s="58" t="s">
        <v>20</v>
      </c>
      <c r="D52" s="54"/>
      <c r="E52" s="6"/>
      <c r="F52" s="19"/>
      <c r="G52" s="24" t="s">
        <v>2</v>
      </c>
      <c r="H52" s="24" t="s">
        <v>2</v>
      </c>
      <c r="I52" s="31"/>
      <c r="J52" s="31"/>
      <c r="K52" s="35"/>
    </row>
    <row r="53" spans="1:11" x14ac:dyDescent="0.25">
      <c r="A53" s="28"/>
      <c r="B53" s="28"/>
      <c r="C53" s="58"/>
      <c r="D53" s="54"/>
      <c r="E53" s="6"/>
      <c r="F53" s="19"/>
      <c r="G53" s="24"/>
      <c r="H53" s="24"/>
      <c r="I53" s="31"/>
      <c r="J53" s="31"/>
      <c r="K53" s="35"/>
    </row>
    <row r="54" spans="1:11" x14ac:dyDescent="0.25">
      <c r="A54" s="28"/>
      <c r="B54" s="28"/>
      <c r="C54" s="58" t="s">
        <v>21</v>
      </c>
      <c r="D54" s="54"/>
      <c r="E54" s="6"/>
      <c r="F54" s="19"/>
      <c r="G54" s="24" t="s">
        <v>2</v>
      </c>
      <c r="H54" s="24" t="s">
        <v>2</v>
      </c>
      <c r="I54" s="31"/>
      <c r="J54" s="31"/>
      <c r="K54" s="35"/>
    </row>
    <row r="55" spans="1:11" x14ac:dyDescent="0.25">
      <c r="A55" s="28"/>
      <c r="B55" s="28"/>
      <c r="C55" s="58"/>
      <c r="D55" s="54"/>
      <c r="E55" s="6"/>
      <c r="F55" s="19"/>
      <c r="G55" s="24"/>
      <c r="H55" s="24"/>
      <c r="I55" s="31"/>
      <c r="J55" s="31"/>
      <c r="K55" s="35"/>
    </row>
    <row r="56" spans="1:11" x14ac:dyDescent="0.25">
      <c r="A56" s="28"/>
      <c r="B56" s="28"/>
      <c r="C56" s="58" t="s">
        <v>22</v>
      </c>
      <c r="D56" s="54"/>
      <c r="E56" s="6"/>
      <c r="F56" s="19"/>
      <c r="G56" s="24" t="s">
        <v>2</v>
      </c>
      <c r="H56" s="24" t="s">
        <v>2</v>
      </c>
      <c r="I56" s="31"/>
      <c r="J56" s="31"/>
      <c r="K56" s="35"/>
    </row>
    <row r="57" spans="1:11" x14ac:dyDescent="0.25">
      <c r="A57" s="28"/>
      <c r="B57" s="28"/>
      <c r="C57" s="58"/>
      <c r="D57" s="54"/>
      <c r="E57" s="6"/>
      <c r="F57" s="19"/>
      <c r="G57" s="24"/>
      <c r="H57" s="24"/>
      <c r="I57" s="31"/>
      <c r="J57" s="31"/>
      <c r="K57" s="35"/>
    </row>
    <row r="58" spans="1:11" x14ac:dyDescent="0.25">
      <c r="A58" s="28"/>
      <c r="B58" s="28"/>
      <c r="C58" s="58" t="s">
        <v>23</v>
      </c>
      <c r="D58" s="54"/>
      <c r="E58" s="6"/>
      <c r="F58" s="19"/>
      <c r="G58" s="24" t="s">
        <v>2</v>
      </c>
      <c r="H58" s="24" t="s">
        <v>2</v>
      </c>
      <c r="I58" s="31"/>
      <c r="J58" s="31"/>
      <c r="K58" s="35"/>
    </row>
    <row r="59" spans="1:11" x14ac:dyDescent="0.25">
      <c r="A59" s="28"/>
      <c r="B59" s="28"/>
      <c r="C59" s="58"/>
      <c r="D59" s="54"/>
      <c r="E59" s="6"/>
      <c r="F59" s="19"/>
      <c r="G59" s="24"/>
      <c r="H59" s="24"/>
      <c r="I59" s="31"/>
      <c r="J59" s="31"/>
      <c r="K59" s="35"/>
    </row>
    <row r="60" spans="1:11" x14ac:dyDescent="0.25">
      <c r="C60" s="59" t="s">
        <v>24</v>
      </c>
      <c r="D60" s="54"/>
      <c r="E60" s="6"/>
      <c r="F60" s="19"/>
      <c r="G60" s="24"/>
      <c r="H60" s="24"/>
      <c r="I60" s="31"/>
      <c r="J60" s="31"/>
      <c r="K60" s="35"/>
    </row>
    <row r="61" spans="1:11" x14ac:dyDescent="0.25">
      <c r="B61" s="8" t="s">
        <v>211</v>
      </c>
      <c r="C61" s="60" t="s">
        <v>212</v>
      </c>
      <c r="D61" s="54"/>
      <c r="E61" s="6"/>
      <c r="F61" s="19"/>
      <c r="G61" s="24">
        <v>40.94</v>
      </c>
      <c r="H61" s="24">
        <v>1.37</v>
      </c>
      <c r="I61" s="31"/>
      <c r="J61" s="31"/>
      <c r="K61" s="35"/>
    </row>
    <row r="62" spans="1:11" x14ac:dyDescent="0.25">
      <c r="C62" s="58" t="s">
        <v>199</v>
      </c>
      <c r="D62" s="54"/>
      <c r="E62" s="6"/>
      <c r="F62" s="19"/>
      <c r="G62" s="25">
        <v>40.94</v>
      </c>
      <c r="H62" s="25">
        <v>1.37</v>
      </c>
      <c r="I62" s="31"/>
      <c r="J62" s="31"/>
      <c r="K62" s="35"/>
    </row>
    <row r="63" spans="1:11" x14ac:dyDescent="0.25">
      <c r="C63" s="57"/>
      <c r="D63" s="54"/>
      <c r="E63" s="6"/>
      <c r="F63" s="19"/>
      <c r="G63" s="24"/>
      <c r="H63" s="24"/>
      <c r="I63" s="31"/>
      <c r="J63" s="31"/>
      <c r="K63" s="35"/>
    </row>
    <row r="64" spans="1:11" x14ac:dyDescent="0.25">
      <c r="A64" s="10"/>
      <c r="B64" s="28"/>
      <c r="C64" s="58" t="s">
        <v>25</v>
      </c>
      <c r="D64" s="54"/>
      <c r="E64" s="6"/>
      <c r="F64" s="19"/>
      <c r="G64" s="24"/>
      <c r="H64" s="24"/>
      <c r="I64" s="31"/>
      <c r="J64" s="31"/>
      <c r="K64" s="35"/>
    </row>
    <row r="65" spans="1:54" s="2" customFormat="1" ht="13.5" x14ac:dyDescent="0.25">
      <c r="A65" s="28"/>
      <c r="B65" s="28"/>
      <c r="C65" s="57" t="s">
        <v>4904</v>
      </c>
      <c r="D65" s="54"/>
      <c r="E65" s="6"/>
      <c r="F65" s="19"/>
      <c r="G65" s="24" t="s">
        <v>2</v>
      </c>
      <c r="H65" s="24" t="s">
        <v>2</v>
      </c>
      <c r="I65" s="31"/>
      <c r="J65" s="31"/>
      <c r="K65" s="35"/>
      <c r="L65" s="3"/>
      <c r="AI65" s="3"/>
      <c r="AV65" s="3"/>
      <c r="AX65" s="3"/>
      <c r="BB65" s="3"/>
    </row>
    <row r="66" spans="1:54" x14ac:dyDescent="0.25">
      <c r="B66" s="8"/>
      <c r="C66" s="60" t="s">
        <v>213</v>
      </c>
      <c r="D66" s="54"/>
      <c r="E66" s="6"/>
      <c r="F66" s="19"/>
      <c r="G66" s="24">
        <v>80.180000000000007</v>
      </c>
      <c r="H66" s="24">
        <v>2.68</v>
      </c>
      <c r="I66" s="31"/>
      <c r="J66" s="31"/>
      <c r="K66" s="35"/>
    </row>
    <row r="67" spans="1:54" x14ac:dyDescent="0.25">
      <c r="C67" s="58" t="s">
        <v>199</v>
      </c>
      <c r="D67" s="54"/>
      <c r="E67" s="6"/>
      <c r="F67" s="19"/>
      <c r="G67" s="25">
        <v>80.180000000000007</v>
      </c>
      <c r="H67" s="25">
        <v>2.68</v>
      </c>
      <c r="I67" s="31"/>
      <c r="J67" s="31"/>
      <c r="K67" s="35"/>
    </row>
    <row r="68" spans="1:54" x14ac:dyDescent="0.25">
      <c r="C68" s="57"/>
      <c r="D68" s="54"/>
      <c r="E68" s="6"/>
      <c r="F68" s="19"/>
      <c r="G68" s="24"/>
      <c r="H68" s="24"/>
      <c r="I68" s="31"/>
      <c r="J68" s="31"/>
      <c r="K68" s="35"/>
    </row>
    <row r="69" spans="1:54" x14ac:dyDescent="0.25">
      <c r="C69" s="61" t="s">
        <v>214</v>
      </c>
      <c r="D69" s="55"/>
      <c r="E69" s="5"/>
      <c r="F69" s="20"/>
      <c r="G69" s="26">
        <v>2991.7</v>
      </c>
      <c r="H69" s="26">
        <v>100</v>
      </c>
      <c r="I69" s="32"/>
      <c r="J69" s="32"/>
      <c r="K69" s="36"/>
    </row>
    <row r="72" spans="1:54" x14ac:dyDescent="0.25">
      <c r="C72" s="1" t="s">
        <v>215</v>
      </c>
    </row>
    <row r="73" spans="1:54" x14ac:dyDescent="0.25">
      <c r="C73" s="37" t="s">
        <v>216</v>
      </c>
      <c r="D73" s="37"/>
      <c r="E73" s="37"/>
      <c r="F73" s="37"/>
      <c r="G73" s="37"/>
      <c r="H73" s="37"/>
      <c r="I73" s="37"/>
      <c r="J73" s="37"/>
      <c r="K73" s="37"/>
    </row>
    <row r="74" spans="1:54" x14ac:dyDescent="0.25">
      <c r="C74" s="2" t="s">
        <v>217</v>
      </c>
    </row>
    <row r="75" spans="1:54" x14ac:dyDescent="0.25">
      <c r="C75" s="2" t="s">
        <v>218</v>
      </c>
    </row>
    <row r="76" spans="1:54" ht="30" customHeight="1" x14ac:dyDescent="0.25">
      <c r="C76" s="204" t="s">
        <v>219</v>
      </c>
      <c r="D76" s="205"/>
      <c r="E76" s="205"/>
      <c r="F76" s="205"/>
      <c r="G76" s="205"/>
      <c r="H76" s="205"/>
      <c r="I76" s="205"/>
      <c r="J76" s="205"/>
      <c r="K76" s="205"/>
    </row>
    <row r="77" spans="1:54" x14ac:dyDescent="0.25">
      <c r="C77" s="2" t="s">
        <v>220</v>
      </c>
    </row>
    <row r="79" spans="1:54" x14ac:dyDescent="0.25">
      <c r="C79" s="2" t="s">
        <v>5065</v>
      </c>
      <c r="E79" s="2" t="s">
        <v>2</v>
      </c>
    </row>
    <row r="81" spans="1:256" x14ac:dyDescent="0.25">
      <c r="C81" s="2" t="s">
        <v>5066</v>
      </c>
      <c r="E81" s="2" t="s">
        <v>2</v>
      </c>
    </row>
    <row r="83" spans="1:256" x14ac:dyDescent="0.25">
      <c r="C83" s="2" t="s">
        <v>5173</v>
      </c>
    </row>
    <row r="85" spans="1:256" x14ac:dyDescent="0.25">
      <c r="C85" s="2" t="s">
        <v>5174</v>
      </c>
    </row>
    <row r="86" spans="1:256" s="83" customFormat="1" ht="35.25" customHeight="1" x14ac:dyDescent="0.25">
      <c r="A86" s="79"/>
      <c r="B86" s="79"/>
      <c r="C86" s="84" t="s">
        <v>5072</v>
      </c>
      <c r="D86" s="88" t="s">
        <v>5073</v>
      </c>
      <c r="E86" s="88" t="s">
        <v>5074</v>
      </c>
      <c r="F86" s="80"/>
      <c r="G86" s="81"/>
      <c r="H86" s="81"/>
      <c r="I86" s="81"/>
      <c r="J86" s="81"/>
      <c r="K86" s="82"/>
      <c r="L86" s="82"/>
      <c r="M86" s="79"/>
      <c r="N86" s="79"/>
      <c r="O86" s="79"/>
      <c r="P86" s="79"/>
      <c r="Q86" s="79"/>
      <c r="R86" s="79"/>
      <c r="S86" s="79"/>
      <c r="T86" s="79"/>
      <c r="U86" s="79"/>
      <c r="V86" s="79"/>
      <c r="W86" s="79"/>
      <c r="X86" s="79"/>
      <c r="Y86" s="79"/>
      <c r="Z86" s="79"/>
      <c r="AA86" s="79"/>
      <c r="AB86" s="79"/>
      <c r="AC86" s="79"/>
      <c r="AD86" s="79"/>
      <c r="AE86" s="79"/>
      <c r="AF86" s="79"/>
      <c r="AG86" s="79"/>
      <c r="AH86" s="79"/>
      <c r="AI86" s="82"/>
      <c r="AJ86" s="79"/>
      <c r="AK86" s="79"/>
      <c r="AL86" s="79"/>
      <c r="AM86" s="79"/>
      <c r="AN86" s="79"/>
      <c r="AO86" s="79"/>
      <c r="AP86" s="79"/>
      <c r="AQ86" s="79"/>
      <c r="AR86" s="79"/>
      <c r="AS86" s="79"/>
      <c r="AT86" s="79"/>
      <c r="AU86" s="79"/>
      <c r="AV86" s="82"/>
      <c r="AW86" s="79"/>
      <c r="AX86" s="82"/>
      <c r="AY86" s="79"/>
      <c r="AZ86" s="79"/>
      <c r="BA86" s="79"/>
      <c r="BB86" s="82"/>
      <c r="BC86" s="79"/>
      <c r="BD86" s="79"/>
      <c r="BE86" s="79"/>
      <c r="BF86" s="79"/>
      <c r="BG86" s="79"/>
      <c r="BH86" s="79"/>
      <c r="BI86" s="79"/>
      <c r="BJ86" s="79"/>
      <c r="BK86" s="79"/>
      <c r="BL86" s="79"/>
      <c r="BM86" s="79"/>
      <c r="BN86" s="79"/>
      <c r="BO86" s="79"/>
      <c r="BP86" s="79"/>
      <c r="BQ86" s="79"/>
      <c r="BR86" s="79"/>
      <c r="BS86" s="79"/>
      <c r="BT86" s="79"/>
      <c r="BU86" s="79"/>
      <c r="BV86" s="79"/>
      <c r="BW86" s="79"/>
      <c r="BX86" s="79"/>
      <c r="BY86" s="79"/>
      <c r="BZ86" s="79"/>
      <c r="CA86" s="79"/>
      <c r="CB86" s="79"/>
      <c r="CC86" s="79"/>
      <c r="CD86" s="79"/>
      <c r="CE86" s="79"/>
      <c r="CF86" s="79"/>
      <c r="CG86" s="79"/>
      <c r="CH86" s="79"/>
      <c r="CI86" s="79"/>
      <c r="CJ86" s="79"/>
      <c r="CK86" s="79"/>
      <c r="CL86" s="79"/>
      <c r="CM86" s="79"/>
      <c r="CN86" s="79"/>
      <c r="CO86" s="79"/>
      <c r="CP86" s="79"/>
      <c r="CQ86" s="79"/>
      <c r="CR86" s="79"/>
      <c r="CS86" s="79"/>
      <c r="CT86" s="79"/>
      <c r="CU86" s="79"/>
      <c r="CV86" s="79"/>
      <c r="CW86" s="79"/>
      <c r="CX86" s="79"/>
      <c r="CY86" s="79"/>
      <c r="CZ86" s="79"/>
      <c r="DA86" s="79"/>
      <c r="DB86" s="79"/>
      <c r="DC86" s="79"/>
      <c r="DD86" s="79"/>
      <c r="DE86" s="79"/>
      <c r="DF86" s="79"/>
      <c r="DG86" s="79"/>
      <c r="DH86" s="79"/>
      <c r="DI86" s="79"/>
      <c r="DJ86" s="79"/>
      <c r="DK86" s="79"/>
      <c r="DL86" s="79"/>
      <c r="DM86" s="79"/>
      <c r="DN86" s="79"/>
      <c r="DO86" s="79"/>
      <c r="DP86" s="79"/>
      <c r="DQ86" s="79"/>
      <c r="DR86" s="79"/>
      <c r="DS86" s="79"/>
      <c r="DT86" s="79"/>
      <c r="DU86" s="79"/>
      <c r="DV86" s="79"/>
      <c r="DW86" s="79"/>
      <c r="DX86" s="79"/>
      <c r="DY86" s="79"/>
      <c r="DZ86" s="79"/>
      <c r="EA86" s="79"/>
      <c r="EB86" s="79"/>
      <c r="EC86" s="79"/>
      <c r="ED86" s="79"/>
      <c r="EE86" s="79"/>
      <c r="EF86" s="79"/>
      <c r="EG86" s="79"/>
      <c r="EH86" s="79"/>
      <c r="EI86" s="79"/>
      <c r="EJ86" s="79"/>
      <c r="EK86" s="79"/>
      <c r="EL86" s="79"/>
      <c r="EM86" s="79"/>
      <c r="EN86" s="79"/>
      <c r="EO86" s="79"/>
      <c r="EP86" s="79"/>
      <c r="EQ86" s="79"/>
      <c r="ER86" s="79"/>
      <c r="ES86" s="79"/>
      <c r="ET86" s="79"/>
      <c r="EU86" s="79"/>
      <c r="EV86" s="79"/>
      <c r="EW86" s="79"/>
      <c r="EX86" s="79"/>
      <c r="EY86" s="79"/>
      <c r="EZ86" s="79"/>
      <c r="FA86" s="79"/>
      <c r="FB86" s="79"/>
      <c r="FC86" s="79"/>
      <c r="FD86" s="79"/>
      <c r="FE86" s="79"/>
      <c r="FF86" s="79"/>
      <c r="FG86" s="79"/>
      <c r="FH86" s="79"/>
      <c r="FI86" s="79"/>
      <c r="FJ86" s="79"/>
      <c r="FK86" s="79"/>
      <c r="FL86" s="79"/>
      <c r="FM86" s="79"/>
      <c r="FN86" s="79"/>
      <c r="FO86" s="79"/>
      <c r="FP86" s="79"/>
      <c r="FQ86" s="79"/>
      <c r="FR86" s="79"/>
      <c r="FS86" s="79"/>
      <c r="FT86" s="79"/>
      <c r="FU86" s="79"/>
      <c r="FV86" s="79"/>
      <c r="FW86" s="79"/>
      <c r="FX86" s="79"/>
      <c r="FY86" s="79"/>
      <c r="FZ86" s="79"/>
      <c r="GA86" s="79"/>
      <c r="GB86" s="79"/>
      <c r="GC86" s="79"/>
      <c r="GD86" s="79"/>
      <c r="GE86" s="79"/>
      <c r="GF86" s="79"/>
      <c r="GG86" s="79"/>
      <c r="GH86" s="79"/>
      <c r="GI86" s="79"/>
      <c r="GJ86" s="79"/>
      <c r="GK86" s="79"/>
      <c r="GL86" s="79"/>
      <c r="GM86" s="79"/>
      <c r="GN86" s="79"/>
      <c r="GO86" s="79"/>
      <c r="GP86" s="79"/>
      <c r="GQ86" s="79"/>
      <c r="GR86" s="79"/>
      <c r="GS86" s="79"/>
      <c r="GT86" s="79"/>
      <c r="GU86" s="79"/>
      <c r="GV86" s="79"/>
      <c r="GW86" s="79"/>
      <c r="GX86" s="79"/>
      <c r="GY86" s="79"/>
      <c r="GZ86" s="79"/>
      <c r="HA86" s="79"/>
      <c r="HB86" s="79"/>
      <c r="HC86" s="79"/>
      <c r="HD86" s="79"/>
      <c r="HE86" s="79"/>
      <c r="HF86" s="79"/>
      <c r="HG86" s="79"/>
      <c r="HH86" s="79"/>
      <c r="HI86" s="79"/>
      <c r="HJ86" s="79"/>
      <c r="HK86" s="79"/>
      <c r="HL86" s="79"/>
      <c r="HM86" s="79"/>
      <c r="HN86" s="79"/>
      <c r="HO86" s="79"/>
      <c r="HP86" s="79"/>
      <c r="HQ86" s="79"/>
      <c r="HR86" s="79"/>
      <c r="HS86" s="79"/>
      <c r="HT86" s="79"/>
      <c r="HU86" s="79"/>
      <c r="HV86" s="79"/>
      <c r="HW86" s="79"/>
      <c r="HX86" s="79"/>
      <c r="HY86" s="79"/>
      <c r="HZ86" s="79"/>
      <c r="IA86" s="79"/>
      <c r="IB86" s="79"/>
      <c r="IC86" s="79"/>
      <c r="ID86" s="79"/>
      <c r="IE86" s="79"/>
      <c r="IF86" s="79"/>
      <c r="IG86" s="79"/>
      <c r="IH86" s="79"/>
      <c r="II86" s="79"/>
      <c r="IJ86" s="79"/>
      <c r="IK86" s="79"/>
      <c r="IL86" s="79"/>
      <c r="IM86" s="79"/>
      <c r="IN86" s="79"/>
      <c r="IO86" s="79"/>
      <c r="IP86" s="79"/>
      <c r="IQ86" s="79"/>
      <c r="IR86" s="79"/>
      <c r="IS86" s="79"/>
      <c r="IT86" s="79"/>
      <c r="IU86" s="79"/>
      <c r="IV86" s="79"/>
    </row>
    <row r="87" spans="1:256" s="83" customFormat="1" x14ac:dyDescent="0.25">
      <c r="A87" s="79"/>
      <c r="B87" s="79"/>
      <c r="C87" s="86" t="s">
        <v>5075</v>
      </c>
      <c r="D87" s="89">
        <v>14.675599999999999</v>
      </c>
      <c r="E87" s="89">
        <v>14.6937</v>
      </c>
      <c r="F87" s="80"/>
      <c r="G87" s="81"/>
      <c r="H87" s="81"/>
      <c r="I87" s="81"/>
      <c r="J87" s="81"/>
      <c r="K87" s="82"/>
      <c r="L87" s="82"/>
      <c r="M87" s="79"/>
      <c r="N87" s="79"/>
      <c r="O87" s="79"/>
      <c r="P87" s="79"/>
      <c r="Q87" s="79"/>
      <c r="R87" s="79"/>
      <c r="S87" s="79"/>
      <c r="T87" s="79"/>
      <c r="U87" s="79"/>
      <c r="V87" s="79"/>
      <c r="W87" s="79"/>
      <c r="X87" s="79"/>
      <c r="Y87" s="79"/>
      <c r="Z87" s="79"/>
      <c r="AA87" s="79"/>
      <c r="AB87" s="79"/>
      <c r="AC87" s="79"/>
      <c r="AD87" s="79"/>
      <c r="AE87" s="79"/>
      <c r="AF87" s="79"/>
      <c r="AG87" s="79"/>
      <c r="AH87" s="79"/>
      <c r="AI87" s="82"/>
      <c r="AJ87" s="79"/>
      <c r="AK87" s="79"/>
      <c r="AL87" s="79"/>
      <c r="AM87" s="79"/>
      <c r="AN87" s="79"/>
      <c r="AO87" s="79"/>
      <c r="AP87" s="79"/>
      <c r="AQ87" s="79"/>
      <c r="AR87" s="79"/>
      <c r="AS87" s="79"/>
      <c r="AT87" s="79"/>
      <c r="AU87" s="79"/>
      <c r="AV87" s="82"/>
      <c r="AW87" s="79"/>
      <c r="AX87" s="82"/>
      <c r="AY87" s="79"/>
      <c r="AZ87" s="79"/>
      <c r="BA87" s="79"/>
      <c r="BB87" s="82"/>
      <c r="BC87" s="79"/>
      <c r="BD87" s="79"/>
      <c r="BE87" s="79"/>
      <c r="BF87" s="79"/>
      <c r="BG87" s="79"/>
      <c r="BH87" s="79"/>
      <c r="BI87" s="79"/>
      <c r="BJ87" s="79"/>
      <c r="BK87" s="79"/>
      <c r="BL87" s="79"/>
      <c r="BM87" s="79"/>
      <c r="BN87" s="79"/>
      <c r="BO87" s="79"/>
      <c r="BP87" s="79"/>
      <c r="BQ87" s="79"/>
      <c r="BR87" s="79"/>
      <c r="BS87" s="79"/>
      <c r="BT87" s="79"/>
      <c r="BU87" s="79"/>
      <c r="BV87" s="79"/>
      <c r="BW87" s="79"/>
      <c r="BX87" s="79"/>
      <c r="BY87" s="79"/>
      <c r="BZ87" s="79"/>
      <c r="CA87" s="79"/>
      <c r="CB87" s="79"/>
      <c r="CC87" s="79"/>
      <c r="CD87" s="79"/>
      <c r="CE87" s="79"/>
      <c r="CF87" s="79"/>
      <c r="CG87" s="79"/>
      <c r="CH87" s="79"/>
      <c r="CI87" s="79"/>
      <c r="CJ87" s="79"/>
      <c r="CK87" s="79"/>
      <c r="CL87" s="79"/>
      <c r="CM87" s="79"/>
      <c r="CN87" s="79"/>
      <c r="CO87" s="79"/>
      <c r="CP87" s="79"/>
      <c r="CQ87" s="79"/>
      <c r="CR87" s="79"/>
      <c r="CS87" s="79"/>
      <c r="CT87" s="79"/>
      <c r="CU87" s="79"/>
      <c r="CV87" s="79"/>
      <c r="CW87" s="79"/>
      <c r="CX87" s="79"/>
      <c r="CY87" s="79"/>
      <c r="CZ87" s="79"/>
      <c r="DA87" s="79"/>
      <c r="DB87" s="79"/>
      <c r="DC87" s="79"/>
      <c r="DD87" s="79"/>
      <c r="DE87" s="79"/>
      <c r="DF87" s="79"/>
      <c r="DG87" s="79"/>
      <c r="DH87" s="79"/>
      <c r="DI87" s="79"/>
      <c r="DJ87" s="79"/>
      <c r="DK87" s="79"/>
      <c r="DL87" s="79"/>
      <c r="DM87" s="79"/>
      <c r="DN87" s="79"/>
      <c r="DO87" s="79"/>
      <c r="DP87" s="79"/>
      <c r="DQ87" s="79"/>
      <c r="DR87" s="79"/>
      <c r="DS87" s="79"/>
      <c r="DT87" s="79"/>
      <c r="DU87" s="79"/>
      <c r="DV87" s="79"/>
      <c r="DW87" s="79"/>
      <c r="DX87" s="79"/>
      <c r="DY87" s="79"/>
      <c r="DZ87" s="79"/>
      <c r="EA87" s="79"/>
      <c r="EB87" s="79"/>
      <c r="EC87" s="79"/>
      <c r="ED87" s="79"/>
      <c r="EE87" s="79"/>
      <c r="EF87" s="79"/>
      <c r="EG87" s="79"/>
      <c r="EH87" s="79"/>
      <c r="EI87" s="79"/>
      <c r="EJ87" s="79"/>
      <c r="EK87" s="79"/>
      <c r="EL87" s="79"/>
      <c r="EM87" s="79"/>
      <c r="EN87" s="79"/>
      <c r="EO87" s="79"/>
      <c r="EP87" s="79"/>
      <c r="EQ87" s="79"/>
      <c r="ER87" s="79"/>
      <c r="ES87" s="79"/>
      <c r="ET87" s="79"/>
      <c r="EU87" s="79"/>
      <c r="EV87" s="79"/>
      <c r="EW87" s="79"/>
      <c r="EX87" s="79"/>
      <c r="EY87" s="79"/>
      <c r="EZ87" s="79"/>
      <c r="FA87" s="79"/>
      <c r="FB87" s="79"/>
      <c r="FC87" s="79"/>
      <c r="FD87" s="79"/>
      <c r="FE87" s="79"/>
      <c r="FF87" s="79"/>
      <c r="FG87" s="79"/>
      <c r="FH87" s="79"/>
      <c r="FI87" s="79"/>
      <c r="FJ87" s="79"/>
      <c r="FK87" s="79"/>
      <c r="FL87" s="79"/>
      <c r="FM87" s="79"/>
      <c r="FN87" s="79"/>
      <c r="FO87" s="79"/>
      <c r="FP87" s="79"/>
      <c r="FQ87" s="79"/>
      <c r="FR87" s="79"/>
      <c r="FS87" s="79"/>
      <c r="FT87" s="79"/>
      <c r="FU87" s="79"/>
      <c r="FV87" s="79"/>
      <c r="FW87" s="79"/>
      <c r="FX87" s="79"/>
      <c r="FY87" s="79"/>
      <c r="FZ87" s="79"/>
      <c r="GA87" s="79"/>
      <c r="GB87" s="79"/>
      <c r="GC87" s="79"/>
      <c r="GD87" s="79"/>
      <c r="GE87" s="79"/>
      <c r="GF87" s="79"/>
      <c r="GG87" s="79"/>
      <c r="GH87" s="79"/>
      <c r="GI87" s="79"/>
      <c r="GJ87" s="79"/>
      <c r="GK87" s="79"/>
      <c r="GL87" s="79"/>
      <c r="GM87" s="79"/>
      <c r="GN87" s="79"/>
      <c r="GO87" s="79"/>
      <c r="GP87" s="79"/>
      <c r="GQ87" s="79"/>
      <c r="GR87" s="79"/>
      <c r="GS87" s="79"/>
      <c r="GT87" s="79"/>
      <c r="GU87" s="79"/>
      <c r="GV87" s="79"/>
      <c r="GW87" s="79"/>
      <c r="GX87" s="79"/>
      <c r="GY87" s="79"/>
      <c r="GZ87" s="79"/>
      <c r="HA87" s="79"/>
      <c r="HB87" s="79"/>
      <c r="HC87" s="79"/>
      <c r="HD87" s="79"/>
      <c r="HE87" s="79"/>
      <c r="HF87" s="79"/>
      <c r="HG87" s="79"/>
      <c r="HH87" s="79"/>
      <c r="HI87" s="79"/>
      <c r="HJ87" s="79"/>
      <c r="HK87" s="79"/>
      <c r="HL87" s="79"/>
      <c r="HM87" s="79"/>
      <c r="HN87" s="79"/>
      <c r="HO87" s="79"/>
      <c r="HP87" s="79"/>
      <c r="HQ87" s="79"/>
      <c r="HR87" s="79"/>
      <c r="HS87" s="79"/>
      <c r="HT87" s="79"/>
      <c r="HU87" s="79"/>
      <c r="HV87" s="79"/>
      <c r="HW87" s="79"/>
      <c r="HX87" s="79"/>
      <c r="HY87" s="79"/>
      <c r="HZ87" s="79"/>
      <c r="IA87" s="79"/>
      <c r="IB87" s="79"/>
      <c r="IC87" s="79"/>
      <c r="ID87" s="79"/>
      <c r="IE87" s="79"/>
      <c r="IF87" s="79"/>
      <c r="IG87" s="79"/>
      <c r="IH87" s="79"/>
      <c r="II87" s="79"/>
      <c r="IJ87" s="79"/>
      <c r="IK87" s="79"/>
      <c r="IL87" s="79"/>
      <c r="IM87" s="79"/>
      <c r="IN87" s="79"/>
      <c r="IO87" s="79"/>
      <c r="IP87" s="79"/>
      <c r="IQ87" s="79"/>
      <c r="IR87" s="79"/>
      <c r="IS87" s="79"/>
      <c r="IT87" s="79"/>
      <c r="IU87" s="79"/>
      <c r="IV87" s="79"/>
    </row>
    <row r="88" spans="1:256" s="83" customFormat="1" x14ac:dyDescent="0.25">
      <c r="A88" s="79"/>
      <c r="B88" s="79"/>
      <c r="C88" s="86" t="s">
        <v>5076</v>
      </c>
      <c r="D88" s="89">
        <v>14.6755</v>
      </c>
      <c r="E88" s="89">
        <v>14.6937</v>
      </c>
      <c r="F88" s="80"/>
      <c r="G88" s="81"/>
      <c r="H88" s="81"/>
      <c r="I88" s="81"/>
      <c r="J88" s="81"/>
      <c r="K88" s="82"/>
      <c r="L88" s="82"/>
      <c r="M88" s="79"/>
      <c r="N88" s="79"/>
      <c r="O88" s="79"/>
      <c r="P88" s="79"/>
      <c r="Q88" s="79"/>
      <c r="R88" s="79"/>
      <c r="S88" s="79"/>
      <c r="T88" s="79"/>
      <c r="U88" s="79"/>
      <c r="V88" s="79"/>
      <c r="W88" s="79"/>
      <c r="X88" s="79"/>
      <c r="Y88" s="79"/>
      <c r="Z88" s="79"/>
      <c r="AA88" s="79"/>
      <c r="AB88" s="79"/>
      <c r="AC88" s="79"/>
      <c r="AD88" s="79"/>
      <c r="AE88" s="79"/>
      <c r="AF88" s="79"/>
      <c r="AG88" s="79"/>
      <c r="AH88" s="79"/>
      <c r="AI88" s="82"/>
      <c r="AJ88" s="79"/>
      <c r="AK88" s="79"/>
      <c r="AL88" s="79"/>
      <c r="AM88" s="79"/>
      <c r="AN88" s="79"/>
      <c r="AO88" s="79"/>
      <c r="AP88" s="79"/>
      <c r="AQ88" s="79"/>
      <c r="AR88" s="79"/>
      <c r="AS88" s="79"/>
      <c r="AT88" s="79"/>
      <c r="AU88" s="79"/>
      <c r="AV88" s="82"/>
      <c r="AW88" s="79"/>
      <c r="AX88" s="82"/>
      <c r="AY88" s="79"/>
      <c r="AZ88" s="79"/>
      <c r="BA88" s="79"/>
      <c r="BB88" s="82"/>
      <c r="BC88" s="79"/>
      <c r="BD88" s="79"/>
      <c r="BE88" s="79"/>
      <c r="BF88" s="79"/>
      <c r="BG88" s="79"/>
      <c r="BH88" s="79"/>
      <c r="BI88" s="79"/>
      <c r="BJ88" s="79"/>
      <c r="BK88" s="79"/>
      <c r="BL88" s="79"/>
      <c r="BM88" s="79"/>
      <c r="BN88" s="79"/>
      <c r="BO88" s="79"/>
      <c r="BP88" s="79"/>
      <c r="BQ88" s="79"/>
      <c r="BR88" s="79"/>
      <c r="BS88" s="79"/>
      <c r="BT88" s="79"/>
      <c r="BU88" s="79"/>
      <c r="BV88" s="79"/>
      <c r="BW88" s="79"/>
      <c r="BX88" s="79"/>
      <c r="BY88" s="79"/>
      <c r="BZ88" s="79"/>
      <c r="CA88" s="79"/>
      <c r="CB88" s="79"/>
      <c r="CC88" s="79"/>
      <c r="CD88" s="79"/>
      <c r="CE88" s="79"/>
      <c r="CF88" s="79"/>
      <c r="CG88" s="79"/>
      <c r="CH88" s="79"/>
      <c r="CI88" s="79"/>
      <c r="CJ88" s="79"/>
      <c r="CK88" s="79"/>
      <c r="CL88" s="79"/>
      <c r="CM88" s="79"/>
      <c r="CN88" s="79"/>
      <c r="CO88" s="79"/>
      <c r="CP88" s="79"/>
      <c r="CQ88" s="79"/>
      <c r="CR88" s="79"/>
      <c r="CS88" s="79"/>
      <c r="CT88" s="79"/>
      <c r="CU88" s="79"/>
      <c r="CV88" s="79"/>
      <c r="CW88" s="79"/>
      <c r="CX88" s="79"/>
      <c r="CY88" s="79"/>
      <c r="CZ88" s="79"/>
      <c r="DA88" s="79"/>
      <c r="DB88" s="79"/>
      <c r="DC88" s="79"/>
      <c r="DD88" s="79"/>
      <c r="DE88" s="79"/>
      <c r="DF88" s="79"/>
      <c r="DG88" s="79"/>
      <c r="DH88" s="79"/>
      <c r="DI88" s="79"/>
      <c r="DJ88" s="79"/>
      <c r="DK88" s="79"/>
      <c r="DL88" s="79"/>
      <c r="DM88" s="79"/>
      <c r="DN88" s="79"/>
      <c r="DO88" s="79"/>
      <c r="DP88" s="79"/>
      <c r="DQ88" s="79"/>
      <c r="DR88" s="79"/>
      <c r="DS88" s="79"/>
      <c r="DT88" s="79"/>
      <c r="DU88" s="79"/>
      <c r="DV88" s="79"/>
      <c r="DW88" s="79"/>
      <c r="DX88" s="79"/>
      <c r="DY88" s="79"/>
      <c r="DZ88" s="79"/>
      <c r="EA88" s="79"/>
      <c r="EB88" s="79"/>
      <c r="EC88" s="79"/>
      <c r="ED88" s="79"/>
      <c r="EE88" s="79"/>
      <c r="EF88" s="79"/>
      <c r="EG88" s="79"/>
      <c r="EH88" s="79"/>
      <c r="EI88" s="79"/>
      <c r="EJ88" s="79"/>
      <c r="EK88" s="79"/>
      <c r="EL88" s="79"/>
      <c r="EM88" s="79"/>
      <c r="EN88" s="79"/>
      <c r="EO88" s="79"/>
      <c r="EP88" s="79"/>
      <c r="EQ88" s="79"/>
      <c r="ER88" s="79"/>
      <c r="ES88" s="79"/>
      <c r="ET88" s="79"/>
      <c r="EU88" s="79"/>
      <c r="EV88" s="79"/>
      <c r="EW88" s="79"/>
      <c r="EX88" s="79"/>
      <c r="EY88" s="79"/>
      <c r="EZ88" s="79"/>
      <c r="FA88" s="79"/>
      <c r="FB88" s="79"/>
      <c r="FC88" s="79"/>
      <c r="FD88" s="79"/>
      <c r="FE88" s="79"/>
      <c r="FF88" s="79"/>
      <c r="FG88" s="79"/>
      <c r="FH88" s="79"/>
      <c r="FI88" s="79"/>
      <c r="FJ88" s="79"/>
      <c r="FK88" s="79"/>
      <c r="FL88" s="79"/>
      <c r="FM88" s="79"/>
      <c r="FN88" s="79"/>
      <c r="FO88" s="79"/>
      <c r="FP88" s="79"/>
      <c r="FQ88" s="79"/>
      <c r="FR88" s="79"/>
      <c r="FS88" s="79"/>
      <c r="FT88" s="79"/>
      <c r="FU88" s="79"/>
      <c r="FV88" s="79"/>
      <c r="FW88" s="79"/>
      <c r="FX88" s="79"/>
      <c r="FY88" s="79"/>
      <c r="FZ88" s="79"/>
      <c r="GA88" s="79"/>
      <c r="GB88" s="79"/>
      <c r="GC88" s="79"/>
      <c r="GD88" s="79"/>
      <c r="GE88" s="79"/>
      <c r="GF88" s="79"/>
      <c r="GG88" s="79"/>
      <c r="GH88" s="79"/>
      <c r="GI88" s="79"/>
      <c r="GJ88" s="79"/>
      <c r="GK88" s="79"/>
      <c r="GL88" s="79"/>
      <c r="GM88" s="79"/>
      <c r="GN88" s="79"/>
      <c r="GO88" s="79"/>
      <c r="GP88" s="79"/>
      <c r="GQ88" s="79"/>
      <c r="GR88" s="79"/>
      <c r="GS88" s="79"/>
      <c r="GT88" s="79"/>
      <c r="GU88" s="79"/>
      <c r="GV88" s="79"/>
      <c r="GW88" s="79"/>
      <c r="GX88" s="79"/>
      <c r="GY88" s="79"/>
      <c r="GZ88" s="79"/>
      <c r="HA88" s="79"/>
      <c r="HB88" s="79"/>
      <c r="HC88" s="79"/>
      <c r="HD88" s="79"/>
      <c r="HE88" s="79"/>
      <c r="HF88" s="79"/>
      <c r="HG88" s="79"/>
      <c r="HH88" s="79"/>
      <c r="HI88" s="79"/>
      <c r="HJ88" s="79"/>
      <c r="HK88" s="79"/>
      <c r="HL88" s="79"/>
      <c r="HM88" s="79"/>
      <c r="HN88" s="79"/>
      <c r="HO88" s="79"/>
      <c r="HP88" s="79"/>
      <c r="HQ88" s="79"/>
      <c r="HR88" s="79"/>
      <c r="HS88" s="79"/>
      <c r="HT88" s="79"/>
      <c r="HU88" s="79"/>
      <c r="HV88" s="79"/>
      <c r="HW88" s="79"/>
      <c r="HX88" s="79"/>
      <c r="HY88" s="79"/>
      <c r="HZ88" s="79"/>
      <c r="IA88" s="79"/>
      <c r="IB88" s="79"/>
      <c r="IC88" s="79"/>
      <c r="ID88" s="79"/>
      <c r="IE88" s="79"/>
      <c r="IF88" s="79"/>
      <c r="IG88" s="79"/>
      <c r="IH88" s="79"/>
      <c r="II88" s="79"/>
      <c r="IJ88" s="79"/>
      <c r="IK88" s="79"/>
      <c r="IL88" s="79"/>
      <c r="IM88" s="79"/>
      <c r="IN88" s="79"/>
      <c r="IO88" s="79"/>
      <c r="IP88" s="79"/>
      <c r="IQ88" s="79"/>
      <c r="IR88" s="79"/>
      <c r="IS88" s="79"/>
      <c r="IT88" s="79"/>
      <c r="IU88" s="79"/>
      <c r="IV88" s="79"/>
    </row>
    <row r="89" spans="1:256" s="83" customFormat="1" x14ac:dyDescent="0.25">
      <c r="A89" s="79"/>
      <c r="B89" s="79"/>
      <c r="C89" s="86" t="s">
        <v>5077</v>
      </c>
      <c r="D89" s="89">
        <v>14.8826</v>
      </c>
      <c r="E89" s="89">
        <v>14.903499999999999</v>
      </c>
      <c r="F89" s="80"/>
      <c r="G89" s="81"/>
      <c r="H89" s="81"/>
      <c r="I89" s="81"/>
      <c r="J89" s="81"/>
      <c r="K89" s="82"/>
      <c r="L89" s="82"/>
      <c r="M89" s="79"/>
      <c r="N89" s="79"/>
      <c r="O89" s="79"/>
      <c r="P89" s="79"/>
      <c r="Q89" s="79"/>
      <c r="R89" s="79"/>
      <c r="S89" s="79"/>
      <c r="T89" s="79"/>
      <c r="U89" s="79"/>
      <c r="V89" s="79"/>
      <c r="W89" s="79"/>
      <c r="X89" s="79"/>
      <c r="Y89" s="79"/>
      <c r="Z89" s="79"/>
      <c r="AA89" s="79"/>
      <c r="AB89" s="79"/>
      <c r="AC89" s="79"/>
      <c r="AD89" s="79"/>
      <c r="AE89" s="79"/>
      <c r="AF89" s="79"/>
      <c r="AG89" s="79"/>
      <c r="AH89" s="79"/>
      <c r="AI89" s="82"/>
      <c r="AJ89" s="79"/>
      <c r="AK89" s="79"/>
      <c r="AL89" s="79"/>
      <c r="AM89" s="79"/>
      <c r="AN89" s="79"/>
      <c r="AO89" s="79"/>
      <c r="AP89" s="79"/>
      <c r="AQ89" s="79"/>
      <c r="AR89" s="79"/>
      <c r="AS89" s="79"/>
      <c r="AT89" s="79"/>
      <c r="AU89" s="79"/>
      <c r="AV89" s="82"/>
      <c r="AW89" s="79"/>
      <c r="AX89" s="82"/>
      <c r="AY89" s="79"/>
      <c r="AZ89" s="79"/>
      <c r="BA89" s="79"/>
      <c r="BB89" s="82"/>
      <c r="BC89" s="79"/>
      <c r="BD89" s="79"/>
      <c r="BE89" s="79"/>
      <c r="BF89" s="79"/>
      <c r="BG89" s="79"/>
      <c r="BH89" s="79"/>
      <c r="BI89" s="79"/>
      <c r="BJ89" s="79"/>
      <c r="BK89" s="79"/>
      <c r="BL89" s="79"/>
      <c r="BM89" s="79"/>
      <c r="BN89" s="79"/>
      <c r="BO89" s="79"/>
      <c r="BP89" s="79"/>
      <c r="BQ89" s="79"/>
      <c r="BR89" s="79"/>
      <c r="BS89" s="79"/>
      <c r="BT89" s="79"/>
      <c r="BU89" s="79"/>
      <c r="BV89" s="79"/>
      <c r="BW89" s="79"/>
      <c r="BX89" s="79"/>
      <c r="BY89" s="79"/>
      <c r="BZ89" s="79"/>
      <c r="CA89" s="79"/>
      <c r="CB89" s="79"/>
      <c r="CC89" s="79"/>
      <c r="CD89" s="79"/>
      <c r="CE89" s="79"/>
      <c r="CF89" s="79"/>
      <c r="CG89" s="79"/>
      <c r="CH89" s="79"/>
      <c r="CI89" s="79"/>
      <c r="CJ89" s="79"/>
      <c r="CK89" s="79"/>
      <c r="CL89" s="79"/>
      <c r="CM89" s="79"/>
      <c r="CN89" s="79"/>
      <c r="CO89" s="79"/>
      <c r="CP89" s="79"/>
      <c r="CQ89" s="79"/>
      <c r="CR89" s="79"/>
      <c r="CS89" s="79"/>
      <c r="CT89" s="79"/>
      <c r="CU89" s="79"/>
      <c r="CV89" s="79"/>
      <c r="CW89" s="79"/>
      <c r="CX89" s="79"/>
      <c r="CY89" s="79"/>
      <c r="CZ89" s="79"/>
      <c r="DA89" s="79"/>
      <c r="DB89" s="79"/>
      <c r="DC89" s="79"/>
      <c r="DD89" s="79"/>
      <c r="DE89" s="79"/>
      <c r="DF89" s="79"/>
      <c r="DG89" s="79"/>
      <c r="DH89" s="79"/>
      <c r="DI89" s="79"/>
      <c r="DJ89" s="79"/>
      <c r="DK89" s="79"/>
      <c r="DL89" s="79"/>
      <c r="DM89" s="79"/>
      <c r="DN89" s="79"/>
      <c r="DO89" s="79"/>
      <c r="DP89" s="79"/>
      <c r="DQ89" s="79"/>
      <c r="DR89" s="79"/>
      <c r="DS89" s="79"/>
      <c r="DT89" s="79"/>
      <c r="DU89" s="79"/>
      <c r="DV89" s="79"/>
      <c r="DW89" s="79"/>
      <c r="DX89" s="79"/>
      <c r="DY89" s="79"/>
      <c r="DZ89" s="79"/>
      <c r="EA89" s="79"/>
      <c r="EB89" s="79"/>
      <c r="EC89" s="79"/>
      <c r="ED89" s="79"/>
      <c r="EE89" s="79"/>
      <c r="EF89" s="79"/>
      <c r="EG89" s="79"/>
      <c r="EH89" s="79"/>
      <c r="EI89" s="79"/>
      <c r="EJ89" s="79"/>
      <c r="EK89" s="79"/>
      <c r="EL89" s="79"/>
      <c r="EM89" s="79"/>
      <c r="EN89" s="79"/>
      <c r="EO89" s="79"/>
      <c r="EP89" s="79"/>
      <c r="EQ89" s="79"/>
      <c r="ER89" s="79"/>
      <c r="ES89" s="79"/>
      <c r="ET89" s="79"/>
      <c r="EU89" s="79"/>
      <c r="EV89" s="79"/>
      <c r="EW89" s="79"/>
      <c r="EX89" s="79"/>
      <c r="EY89" s="79"/>
      <c r="EZ89" s="79"/>
      <c r="FA89" s="79"/>
      <c r="FB89" s="79"/>
      <c r="FC89" s="79"/>
      <c r="FD89" s="79"/>
      <c r="FE89" s="79"/>
      <c r="FF89" s="79"/>
      <c r="FG89" s="79"/>
      <c r="FH89" s="79"/>
      <c r="FI89" s="79"/>
      <c r="FJ89" s="79"/>
      <c r="FK89" s="79"/>
      <c r="FL89" s="79"/>
      <c r="FM89" s="79"/>
      <c r="FN89" s="79"/>
      <c r="FO89" s="79"/>
      <c r="FP89" s="79"/>
      <c r="FQ89" s="79"/>
      <c r="FR89" s="79"/>
      <c r="FS89" s="79"/>
      <c r="FT89" s="79"/>
      <c r="FU89" s="79"/>
      <c r="FV89" s="79"/>
      <c r="FW89" s="79"/>
      <c r="FX89" s="79"/>
      <c r="FY89" s="79"/>
      <c r="FZ89" s="79"/>
      <c r="GA89" s="79"/>
      <c r="GB89" s="79"/>
      <c r="GC89" s="79"/>
      <c r="GD89" s="79"/>
      <c r="GE89" s="79"/>
      <c r="GF89" s="79"/>
      <c r="GG89" s="79"/>
      <c r="GH89" s="79"/>
      <c r="GI89" s="79"/>
      <c r="GJ89" s="79"/>
      <c r="GK89" s="79"/>
      <c r="GL89" s="79"/>
      <c r="GM89" s="79"/>
      <c r="GN89" s="79"/>
      <c r="GO89" s="79"/>
      <c r="GP89" s="79"/>
      <c r="GQ89" s="79"/>
      <c r="GR89" s="79"/>
      <c r="GS89" s="79"/>
      <c r="GT89" s="79"/>
      <c r="GU89" s="79"/>
      <c r="GV89" s="79"/>
      <c r="GW89" s="79"/>
      <c r="GX89" s="79"/>
      <c r="GY89" s="79"/>
      <c r="GZ89" s="79"/>
      <c r="HA89" s="79"/>
      <c r="HB89" s="79"/>
      <c r="HC89" s="79"/>
      <c r="HD89" s="79"/>
      <c r="HE89" s="79"/>
      <c r="HF89" s="79"/>
      <c r="HG89" s="79"/>
      <c r="HH89" s="79"/>
      <c r="HI89" s="79"/>
      <c r="HJ89" s="79"/>
      <c r="HK89" s="79"/>
      <c r="HL89" s="79"/>
      <c r="HM89" s="79"/>
      <c r="HN89" s="79"/>
      <c r="HO89" s="79"/>
      <c r="HP89" s="79"/>
      <c r="HQ89" s="79"/>
      <c r="HR89" s="79"/>
      <c r="HS89" s="79"/>
      <c r="HT89" s="79"/>
      <c r="HU89" s="79"/>
      <c r="HV89" s="79"/>
      <c r="HW89" s="79"/>
      <c r="HX89" s="79"/>
      <c r="HY89" s="79"/>
      <c r="HZ89" s="79"/>
      <c r="IA89" s="79"/>
      <c r="IB89" s="79"/>
      <c r="IC89" s="79"/>
      <c r="ID89" s="79"/>
      <c r="IE89" s="79"/>
      <c r="IF89" s="79"/>
      <c r="IG89" s="79"/>
      <c r="IH89" s="79"/>
      <c r="II89" s="79"/>
      <c r="IJ89" s="79"/>
      <c r="IK89" s="79"/>
      <c r="IL89" s="79"/>
      <c r="IM89" s="79"/>
      <c r="IN89" s="79"/>
      <c r="IO89" s="79"/>
      <c r="IP89" s="79"/>
      <c r="IQ89" s="79"/>
      <c r="IR89" s="79"/>
      <c r="IS89" s="79"/>
      <c r="IT89" s="79"/>
      <c r="IU89" s="79"/>
      <c r="IV89" s="79"/>
    </row>
    <row r="90" spans="1:256" s="83" customFormat="1" x14ac:dyDescent="0.25">
      <c r="A90" s="79"/>
      <c r="B90" s="79"/>
      <c r="C90" s="86" t="s">
        <v>5078</v>
      </c>
      <c r="D90" s="89">
        <v>14.8826</v>
      </c>
      <c r="E90" s="89">
        <v>14.903499999999999</v>
      </c>
      <c r="F90" s="80"/>
      <c r="G90" s="81"/>
      <c r="H90" s="81"/>
      <c r="I90" s="81"/>
      <c r="J90" s="81"/>
      <c r="K90" s="82"/>
      <c r="L90" s="82"/>
      <c r="M90" s="79"/>
      <c r="N90" s="79"/>
      <c r="O90" s="79"/>
      <c r="P90" s="79"/>
      <c r="Q90" s="79"/>
      <c r="R90" s="79"/>
      <c r="S90" s="79"/>
      <c r="T90" s="79"/>
      <c r="U90" s="79"/>
      <c r="V90" s="79"/>
      <c r="W90" s="79"/>
      <c r="X90" s="79"/>
      <c r="Y90" s="79"/>
      <c r="Z90" s="79"/>
      <c r="AA90" s="79"/>
      <c r="AB90" s="79"/>
      <c r="AC90" s="79"/>
      <c r="AD90" s="79"/>
      <c r="AE90" s="79"/>
      <c r="AF90" s="79"/>
      <c r="AG90" s="79"/>
      <c r="AH90" s="79"/>
      <c r="AI90" s="82"/>
      <c r="AJ90" s="79"/>
      <c r="AK90" s="79"/>
      <c r="AL90" s="79"/>
      <c r="AM90" s="79"/>
      <c r="AN90" s="79"/>
      <c r="AO90" s="79"/>
      <c r="AP90" s="79"/>
      <c r="AQ90" s="79"/>
      <c r="AR90" s="79"/>
      <c r="AS90" s="79"/>
      <c r="AT90" s="79"/>
      <c r="AU90" s="79"/>
      <c r="AV90" s="82"/>
      <c r="AW90" s="79"/>
      <c r="AX90" s="82"/>
      <c r="AY90" s="79"/>
      <c r="AZ90" s="79"/>
      <c r="BA90" s="79"/>
      <c r="BB90" s="82"/>
      <c r="BC90" s="79"/>
      <c r="BD90" s="79"/>
      <c r="BE90" s="79"/>
      <c r="BF90" s="79"/>
      <c r="BG90" s="79"/>
      <c r="BH90" s="79"/>
      <c r="BI90" s="79"/>
      <c r="BJ90" s="79"/>
      <c r="BK90" s="79"/>
      <c r="BL90" s="79"/>
      <c r="BM90" s="79"/>
      <c r="BN90" s="79"/>
      <c r="BO90" s="79"/>
      <c r="BP90" s="79"/>
      <c r="BQ90" s="79"/>
      <c r="BR90" s="79"/>
      <c r="BS90" s="79"/>
      <c r="BT90" s="79"/>
      <c r="BU90" s="79"/>
      <c r="BV90" s="79"/>
      <c r="BW90" s="79"/>
      <c r="BX90" s="79"/>
      <c r="BY90" s="79"/>
      <c r="BZ90" s="79"/>
      <c r="CA90" s="79"/>
      <c r="CB90" s="79"/>
      <c r="CC90" s="79"/>
      <c r="CD90" s="79"/>
      <c r="CE90" s="79"/>
      <c r="CF90" s="79"/>
      <c r="CG90" s="79"/>
      <c r="CH90" s="79"/>
      <c r="CI90" s="79"/>
      <c r="CJ90" s="79"/>
      <c r="CK90" s="79"/>
      <c r="CL90" s="79"/>
      <c r="CM90" s="79"/>
      <c r="CN90" s="79"/>
      <c r="CO90" s="79"/>
      <c r="CP90" s="79"/>
      <c r="CQ90" s="79"/>
      <c r="CR90" s="79"/>
      <c r="CS90" s="79"/>
      <c r="CT90" s="79"/>
      <c r="CU90" s="79"/>
      <c r="CV90" s="79"/>
      <c r="CW90" s="79"/>
      <c r="CX90" s="79"/>
      <c r="CY90" s="79"/>
      <c r="CZ90" s="79"/>
      <c r="DA90" s="79"/>
      <c r="DB90" s="79"/>
      <c r="DC90" s="79"/>
      <c r="DD90" s="79"/>
      <c r="DE90" s="79"/>
      <c r="DF90" s="79"/>
      <c r="DG90" s="79"/>
      <c r="DH90" s="79"/>
      <c r="DI90" s="79"/>
      <c r="DJ90" s="79"/>
      <c r="DK90" s="79"/>
      <c r="DL90" s="79"/>
      <c r="DM90" s="79"/>
      <c r="DN90" s="79"/>
      <c r="DO90" s="79"/>
      <c r="DP90" s="79"/>
      <c r="DQ90" s="79"/>
      <c r="DR90" s="79"/>
      <c r="DS90" s="79"/>
      <c r="DT90" s="79"/>
      <c r="DU90" s="79"/>
      <c r="DV90" s="79"/>
      <c r="DW90" s="79"/>
      <c r="DX90" s="79"/>
      <c r="DY90" s="79"/>
      <c r="DZ90" s="79"/>
      <c r="EA90" s="79"/>
      <c r="EB90" s="79"/>
      <c r="EC90" s="79"/>
      <c r="ED90" s="79"/>
      <c r="EE90" s="79"/>
      <c r="EF90" s="79"/>
      <c r="EG90" s="79"/>
      <c r="EH90" s="79"/>
      <c r="EI90" s="79"/>
      <c r="EJ90" s="79"/>
      <c r="EK90" s="79"/>
      <c r="EL90" s="79"/>
      <c r="EM90" s="79"/>
      <c r="EN90" s="79"/>
      <c r="EO90" s="79"/>
      <c r="EP90" s="79"/>
      <c r="EQ90" s="79"/>
      <c r="ER90" s="79"/>
      <c r="ES90" s="79"/>
      <c r="ET90" s="79"/>
      <c r="EU90" s="79"/>
      <c r="EV90" s="79"/>
      <c r="EW90" s="79"/>
      <c r="EX90" s="79"/>
      <c r="EY90" s="79"/>
      <c r="EZ90" s="79"/>
      <c r="FA90" s="79"/>
      <c r="FB90" s="79"/>
      <c r="FC90" s="79"/>
      <c r="FD90" s="79"/>
      <c r="FE90" s="79"/>
      <c r="FF90" s="79"/>
      <c r="FG90" s="79"/>
      <c r="FH90" s="79"/>
      <c r="FI90" s="79"/>
      <c r="FJ90" s="79"/>
      <c r="FK90" s="79"/>
      <c r="FL90" s="79"/>
      <c r="FM90" s="79"/>
      <c r="FN90" s="79"/>
      <c r="FO90" s="79"/>
      <c r="FP90" s="79"/>
      <c r="FQ90" s="79"/>
      <c r="FR90" s="79"/>
      <c r="FS90" s="79"/>
      <c r="FT90" s="79"/>
      <c r="FU90" s="79"/>
      <c r="FV90" s="79"/>
      <c r="FW90" s="79"/>
      <c r="FX90" s="79"/>
      <c r="FY90" s="79"/>
      <c r="FZ90" s="79"/>
      <c r="GA90" s="79"/>
      <c r="GB90" s="79"/>
      <c r="GC90" s="79"/>
      <c r="GD90" s="79"/>
      <c r="GE90" s="79"/>
      <c r="GF90" s="79"/>
      <c r="GG90" s="79"/>
      <c r="GH90" s="79"/>
      <c r="GI90" s="79"/>
      <c r="GJ90" s="79"/>
      <c r="GK90" s="79"/>
      <c r="GL90" s="79"/>
      <c r="GM90" s="79"/>
      <c r="GN90" s="79"/>
      <c r="GO90" s="79"/>
      <c r="GP90" s="79"/>
      <c r="GQ90" s="79"/>
      <c r="GR90" s="79"/>
      <c r="GS90" s="79"/>
      <c r="GT90" s="79"/>
      <c r="GU90" s="79"/>
      <c r="GV90" s="79"/>
      <c r="GW90" s="79"/>
      <c r="GX90" s="79"/>
      <c r="GY90" s="79"/>
      <c r="GZ90" s="79"/>
      <c r="HA90" s="79"/>
      <c r="HB90" s="79"/>
      <c r="HC90" s="79"/>
      <c r="HD90" s="79"/>
      <c r="HE90" s="79"/>
      <c r="HF90" s="79"/>
      <c r="HG90" s="79"/>
      <c r="HH90" s="79"/>
      <c r="HI90" s="79"/>
      <c r="HJ90" s="79"/>
      <c r="HK90" s="79"/>
      <c r="HL90" s="79"/>
      <c r="HM90" s="79"/>
      <c r="HN90" s="79"/>
      <c r="HO90" s="79"/>
      <c r="HP90" s="79"/>
      <c r="HQ90" s="79"/>
      <c r="HR90" s="79"/>
      <c r="HS90" s="79"/>
      <c r="HT90" s="79"/>
      <c r="HU90" s="79"/>
      <c r="HV90" s="79"/>
      <c r="HW90" s="79"/>
      <c r="HX90" s="79"/>
      <c r="HY90" s="79"/>
      <c r="HZ90" s="79"/>
      <c r="IA90" s="79"/>
      <c r="IB90" s="79"/>
      <c r="IC90" s="79"/>
      <c r="ID90" s="79"/>
      <c r="IE90" s="79"/>
      <c r="IF90" s="79"/>
      <c r="IG90" s="79"/>
      <c r="IH90" s="79"/>
      <c r="II90" s="79"/>
      <c r="IJ90" s="79"/>
      <c r="IK90" s="79"/>
      <c r="IL90" s="79"/>
      <c r="IM90" s="79"/>
      <c r="IN90" s="79"/>
      <c r="IO90" s="79"/>
      <c r="IP90" s="79"/>
      <c r="IQ90" s="79"/>
      <c r="IR90" s="79"/>
      <c r="IS90" s="79"/>
      <c r="IT90" s="79"/>
      <c r="IU90" s="79"/>
      <c r="IV90" s="79"/>
    </row>
    <row r="91" spans="1:256" s="83" customFormat="1" ht="84.95" customHeight="1" x14ac:dyDescent="0.25">
      <c r="A91" s="79"/>
      <c r="B91" s="79"/>
      <c r="C91" s="206" t="s">
        <v>5112</v>
      </c>
      <c r="D91" s="207"/>
      <c r="E91" s="208"/>
      <c r="F91" s="80"/>
      <c r="G91" s="81"/>
      <c r="H91" s="81"/>
      <c r="I91" s="81"/>
      <c r="J91" s="81"/>
      <c r="K91" s="82"/>
      <c r="L91" s="82"/>
      <c r="M91" s="79"/>
      <c r="N91" s="79"/>
      <c r="O91" s="79"/>
      <c r="P91" s="79"/>
      <c r="Q91" s="79"/>
      <c r="R91" s="79"/>
      <c r="S91" s="79"/>
      <c r="T91" s="79"/>
      <c r="U91" s="79"/>
      <c r="V91" s="79"/>
      <c r="W91" s="79"/>
      <c r="X91" s="79"/>
      <c r="Y91" s="79"/>
      <c r="Z91" s="79"/>
      <c r="AA91" s="79"/>
      <c r="AB91" s="79"/>
      <c r="AC91" s="79"/>
      <c r="AD91" s="79"/>
      <c r="AE91" s="79"/>
      <c r="AF91" s="79"/>
      <c r="AG91" s="79"/>
      <c r="AH91" s="79"/>
      <c r="AI91" s="82"/>
      <c r="AJ91" s="79"/>
      <c r="AK91" s="79"/>
      <c r="AL91" s="79"/>
      <c r="AM91" s="79"/>
      <c r="AN91" s="79"/>
      <c r="AO91" s="79"/>
      <c r="AP91" s="79"/>
      <c r="AQ91" s="79"/>
      <c r="AR91" s="79"/>
      <c r="AS91" s="79"/>
      <c r="AT91" s="79"/>
      <c r="AU91" s="79"/>
      <c r="AV91" s="82"/>
      <c r="AW91" s="79"/>
      <c r="AX91" s="82"/>
      <c r="AY91" s="79"/>
      <c r="AZ91" s="79"/>
      <c r="BA91" s="79"/>
      <c r="BB91" s="82"/>
      <c r="BC91" s="79"/>
      <c r="BD91" s="79"/>
      <c r="BE91" s="79"/>
      <c r="BF91" s="79"/>
      <c r="BG91" s="79"/>
      <c r="BH91" s="79"/>
      <c r="BI91" s="79"/>
      <c r="BJ91" s="79"/>
      <c r="BK91" s="79"/>
      <c r="BL91" s="79"/>
      <c r="BM91" s="79"/>
      <c r="BN91" s="79"/>
      <c r="BO91" s="79"/>
      <c r="BP91" s="79"/>
      <c r="BQ91" s="79"/>
      <c r="BR91" s="79"/>
      <c r="BS91" s="79"/>
      <c r="BT91" s="79"/>
      <c r="BU91" s="79"/>
      <c r="BV91" s="79"/>
      <c r="BW91" s="79"/>
      <c r="BX91" s="79"/>
      <c r="BY91" s="79"/>
      <c r="BZ91" s="79"/>
      <c r="CA91" s="79"/>
      <c r="CB91" s="79"/>
      <c r="CC91" s="79"/>
      <c r="CD91" s="79"/>
      <c r="CE91" s="79"/>
      <c r="CF91" s="79"/>
      <c r="CG91" s="79"/>
      <c r="CH91" s="79"/>
      <c r="CI91" s="79"/>
      <c r="CJ91" s="79"/>
      <c r="CK91" s="79"/>
      <c r="CL91" s="79"/>
      <c r="CM91" s="79"/>
      <c r="CN91" s="79"/>
      <c r="CO91" s="79"/>
      <c r="CP91" s="79"/>
      <c r="CQ91" s="79"/>
      <c r="CR91" s="79"/>
      <c r="CS91" s="79"/>
      <c r="CT91" s="79"/>
      <c r="CU91" s="79"/>
      <c r="CV91" s="79"/>
      <c r="CW91" s="79"/>
      <c r="CX91" s="79"/>
      <c r="CY91" s="79"/>
      <c r="CZ91" s="79"/>
      <c r="DA91" s="79"/>
      <c r="DB91" s="79"/>
      <c r="DC91" s="79"/>
      <c r="DD91" s="79"/>
      <c r="DE91" s="79"/>
      <c r="DF91" s="79"/>
      <c r="DG91" s="79"/>
      <c r="DH91" s="79"/>
      <c r="DI91" s="79"/>
      <c r="DJ91" s="79"/>
      <c r="DK91" s="79"/>
      <c r="DL91" s="79"/>
      <c r="DM91" s="79"/>
      <c r="DN91" s="79"/>
      <c r="DO91" s="79"/>
      <c r="DP91" s="79"/>
      <c r="DQ91" s="79"/>
      <c r="DR91" s="79"/>
      <c r="DS91" s="79"/>
      <c r="DT91" s="79"/>
      <c r="DU91" s="79"/>
      <c r="DV91" s="79"/>
      <c r="DW91" s="79"/>
      <c r="DX91" s="79"/>
      <c r="DY91" s="79"/>
      <c r="DZ91" s="79"/>
      <c r="EA91" s="79"/>
      <c r="EB91" s="79"/>
      <c r="EC91" s="79"/>
      <c r="ED91" s="79"/>
      <c r="EE91" s="79"/>
      <c r="EF91" s="79"/>
      <c r="EG91" s="79"/>
      <c r="EH91" s="79"/>
      <c r="EI91" s="79"/>
      <c r="EJ91" s="79"/>
      <c r="EK91" s="79"/>
      <c r="EL91" s="79"/>
      <c r="EM91" s="79"/>
      <c r="EN91" s="79"/>
      <c r="EO91" s="79"/>
      <c r="EP91" s="79"/>
      <c r="EQ91" s="79"/>
      <c r="ER91" s="79"/>
      <c r="ES91" s="79"/>
      <c r="ET91" s="79"/>
      <c r="EU91" s="79"/>
      <c r="EV91" s="79"/>
      <c r="EW91" s="79"/>
      <c r="EX91" s="79"/>
      <c r="EY91" s="79"/>
      <c r="EZ91" s="79"/>
      <c r="FA91" s="79"/>
      <c r="FB91" s="79"/>
      <c r="FC91" s="79"/>
      <c r="FD91" s="79"/>
      <c r="FE91" s="79"/>
      <c r="FF91" s="79"/>
      <c r="FG91" s="79"/>
      <c r="FH91" s="79"/>
      <c r="FI91" s="79"/>
      <c r="FJ91" s="79"/>
      <c r="FK91" s="79"/>
      <c r="FL91" s="79"/>
      <c r="FM91" s="79"/>
      <c r="FN91" s="79"/>
      <c r="FO91" s="79"/>
      <c r="FP91" s="79"/>
      <c r="FQ91" s="79"/>
      <c r="FR91" s="79"/>
      <c r="FS91" s="79"/>
      <c r="FT91" s="79"/>
      <c r="FU91" s="79"/>
      <c r="FV91" s="79"/>
      <c r="FW91" s="79"/>
      <c r="FX91" s="79"/>
      <c r="FY91" s="79"/>
      <c r="FZ91" s="79"/>
      <c r="GA91" s="79"/>
      <c r="GB91" s="79"/>
      <c r="GC91" s="79"/>
      <c r="GD91" s="79"/>
      <c r="GE91" s="79"/>
      <c r="GF91" s="79"/>
      <c r="GG91" s="79"/>
      <c r="GH91" s="79"/>
      <c r="GI91" s="79"/>
      <c r="GJ91" s="79"/>
      <c r="GK91" s="79"/>
      <c r="GL91" s="79"/>
      <c r="GM91" s="79"/>
      <c r="GN91" s="79"/>
      <c r="GO91" s="79"/>
      <c r="GP91" s="79"/>
      <c r="GQ91" s="79"/>
      <c r="GR91" s="79"/>
      <c r="GS91" s="79"/>
      <c r="GT91" s="79"/>
      <c r="GU91" s="79"/>
      <c r="GV91" s="79"/>
      <c r="GW91" s="79"/>
      <c r="GX91" s="79"/>
      <c r="GY91" s="79"/>
      <c r="GZ91" s="79"/>
      <c r="HA91" s="79"/>
      <c r="HB91" s="79"/>
      <c r="HC91" s="79"/>
      <c r="HD91" s="79"/>
      <c r="HE91" s="79"/>
      <c r="HF91" s="79"/>
      <c r="HG91" s="79"/>
      <c r="HH91" s="79"/>
      <c r="HI91" s="79"/>
      <c r="HJ91" s="79"/>
      <c r="HK91" s="79"/>
      <c r="HL91" s="79"/>
      <c r="HM91" s="79"/>
      <c r="HN91" s="79"/>
      <c r="HO91" s="79"/>
      <c r="HP91" s="79"/>
      <c r="HQ91" s="79"/>
      <c r="HR91" s="79"/>
      <c r="HS91" s="79"/>
      <c r="HT91" s="79"/>
      <c r="HU91" s="79"/>
      <c r="HV91" s="79"/>
      <c r="HW91" s="79"/>
      <c r="HX91" s="79"/>
      <c r="HY91" s="79"/>
      <c r="HZ91" s="79"/>
      <c r="IA91" s="79"/>
      <c r="IB91" s="79"/>
      <c r="IC91" s="79"/>
      <c r="ID91" s="79"/>
      <c r="IE91" s="79"/>
      <c r="IF91" s="79"/>
      <c r="IG91" s="79"/>
      <c r="IH91" s="79"/>
      <c r="II91" s="79"/>
      <c r="IJ91" s="79"/>
      <c r="IK91" s="79"/>
      <c r="IL91" s="79"/>
      <c r="IM91" s="79"/>
      <c r="IN91" s="79"/>
      <c r="IO91" s="79"/>
      <c r="IP91" s="79"/>
      <c r="IQ91" s="79"/>
      <c r="IR91" s="79"/>
      <c r="IS91" s="79"/>
      <c r="IT91" s="79"/>
      <c r="IU91" s="79"/>
      <c r="IV91" s="79"/>
    </row>
    <row r="93" spans="1:256" x14ac:dyDescent="0.25">
      <c r="C93" s="2" t="s">
        <v>5175</v>
      </c>
      <c r="E93" s="2" t="s">
        <v>2</v>
      </c>
    </row>
    <row r="95" spans="1:256" x14ac:dyDescent="0.25">
      <c r="C95" s="2" t="s">
        <v>5176</v>
      </c>
      <c r="E95" s="2" t="s">
        <v>2</v>
      </c>
    </row>
    <row r="97" spans="3:5" x14ac:dyDescent="0.25">
      <c r="C97" s="2" t="s">
        <v>5067</v>
      </c>
      <c r="E97" s="2" t="s">
        <v>2</v>
      </c>
    </row>
    <row r="99" spans="3:5" x14ac:dyDescent="0.25">
      <c r="C99" s="2" t="s">
        <v>5068</v>
      </c>
      <c r="E99" s="2" t="s">
        <v>2</v>
      </c>
    </row>
    <row r="101" spans="3:5" x14ac:dyDescent="0.25">
      <c r="C101" s="2" t="s">
        <v>5069</v>
      </c>
      <c r="E101" s="96" t="s">
        <v>5070</v>
      </c>
    </row>
    <row r="103" spans="3:5" x14ac:dyDescent="0.25">
      <c r="C103" s="2" t="s">
        <v>5071</v>
      </c>
      <c r="E103" s="97" t="s">
        <v>5144</v>
      </c>
    </row>
    <row r="105" spans="3:5" x14ac:dyDescent="0.25">
      <c r="C105" s="2" t="s">
        <v>5177</v>
      </c>
      <c r="E105" s="2" t="s">
        <v>2</v>
      </c>
    </row>
    <row r="107" spans="3:5" x14ac:dyDescent="0.25">
      <c r="C107" s="1" t="s">
        <v>5348</v>
      </c>
      <c r="E107" s="202" t="s">
        <v>5349</v>
      </c>
    </row>
    <row r="108" spans="3:5" x14ac:dyDescent="0.25">
      <c r="E108" s="2" t="s">
        <v>5390</v>
      </c>
    </row>
  </sheetData>
  <mergeCells count="2">
    <mergeCell ref="C76:K76"/>
    <mergeCell ref="C91:E91"/>
  </mergeCells>
  <hyperlinks>
    <hyperlink ref="J2" location="'Index'!A1" display="'Index'!A1" xr:uid="{323E0CD5-576D-496E-8A83-54F8067659AE}"/>
  </hyperlinks>
  <pageMargins left="0.7" right="0.7" top="0.75" bottom="0.75" header="0.3" footer="0.3"/>
  <pageSetup orientation="portrait" horizontalDpi="4294967293"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4146A-9412-4647-A3B0-79BAE266F771}">
  <sheetPr codeName="Sheet1"/>
  <dimension ref="A1:IV141"/>
  <sheetViews>
    <sheetView showGridLines="0" zoomScale="90" zoomScaleNormal="90" workbookViewId="0">
      <pane ySplit="6" topLeftCell="A121"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3136</v>
      </c>
      <c r="J2" s="38" t="s">
        <v>4498</v>
      </c>
    </row>
    <row r="3" spans="1:54" ht="16.5" x14ac:dyDescent="0.3">
      <c r="C3" s="1" t="s">
        <v>28</v>
      </c>
      <c r="D3" s="21" t="s">
        <v>3137</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59</v>
      </c>
      <c r="C11" s="60" t="s">
        <v>60</v>
      </c>
      <c r="D11" s="54" t="s">
        <v>61</v>
      </c>
      <c r="E11" s="6" t="s">
        <v>44</v>
      </c>
      <c r="F11" s="19">
        <v>3600000</v>
      </c>
      <c r="G11" s="24">
        <v>38160</v>
      </c>
      <c r="H11" s="24">
        <v>4.91</v>
      </c>
      <c r="I11" s="31"/>
      <c r="J11" s="31"/>
      <c r="K11" s="35"/>
    </row>
    <row r="12" spans="1:54" x14ac:dyDescent="0.25">
      <c r="B12" s="8" t="s">
        <v>1210</v>
      </c>
      <c r="C12" s="60" t="s">
        <v>1211</v>
      </c>
      <c r="D12" s="54" t="s">
        <v>1212</v>
      </c>
      <c r="E12" s="6" t="s">
        <v>80</v>
      </c>
      <c r="F12" s="19">
        <v>700000</v>
      </c>
      <c r="G12" s="24">
        <v>37884</v>
      </c>
      <c r="H12" s="24">
        <v>4.88</v>
      </c>
      <c r="I12" s="31"/>
      <c r="J12" s="31"/>
      <c r="K12" s="35"/>
    </row>
    <row r="13" spans="1:54" x14ac:dyDescent="0.25">
      <c r="B13" s="8" t="s">
        <v>359</v>
      </c>
      <c r="C13" s="60" t="s">
        <v>360</v>
      </c>
      <c r="D13" s="54" t="s">
        <v>361</v>
      </c>
      <c r="E13" s="6" t="s">
        <v>145</v>
      </c>
      <c r="F13" s="19">
        <v>2770000</v>
      </c>
      <c r="G13" s="24">
        <v>32975.47</v>
      </c>
      <c r="H13" s="24">
        <v>4.25</v>
      </c>
      <c r="I13" s="31"/>
      <c r="J13" s="31"/>
      <c r="K13" s="35"/>
    </row>
    <row r="14" spans="1:54" x14ac:dyDescent="0.25">
      <c r="B14" s="8" t="s">
        <v>56</v>
      </c>
      <c r="C14" s="60" t="s">
        <v>57</v>
      </c>
      <c r="D14" s="54" t="s">
        <v>58</v>
      </c>
      <c r="E14" s="6" t="s">
        <v>44</v>
      </c>
      <c r="F14" s="19">
        <v>7000000</v>
      </c>
      <c r="G14" s="24">
        <v>29358</v>
      </c>
      <c r="H14" s="24">
        <v>3.78</v>
      </c>
      <c r="I14" s="31"/>
      <c r="J14" s="31"/>
      <c r="K14" s="35"/>
    </row>
    <row r="15" spans="1:54" x14ac:dyDescent="0.25">
      <c r="B15" s="8" t="s">
        <v>649</v>
      </c>
      <c r="C15" s="60" t="s">
        <v>650</v>
      </c>
      <c r="D15" s="54" t="s">
        <v>651</v>
      </c>
      <c r="E15" s="6" t="s">
        <v>149</v>
      </c>
      <c r="F15" s="19">
        <v>7000000</v>
      </c>
      <c r="G15" s="24">
        <v>29260</v>
      </c>
      <c r="H15" s="24">
        <v>3.77</v>
      </c>
      <c r="I15" s="31"/>
      <c r="J15" s="31"/>
      <c r="K15" s="35"/>
    </row>
    <row r="16" spans="1:54" x14ac:dyDescent="0.25">
      <c r="B16" s="8" t="s">
        <v>242</v>
      </c>
      <c r="C16" s="60" t="s">
        <v>243</v>
      </c>
      <c r="D16" s="54" t="s">
        <v>244</v>
      </c>
      <c r="E16" s="6" t="s">
        <v>245</v>
      </c>
      <c r="F16" s="19">
        <v>1000000</v>
      </c>
      <c r="G16" s="24">
        <v>28591</v>
      </c>
      <c r="H16" s="24">
        <v>3.68</v>
      </c>
      <c r="I16" s="31"/>
      <c r="J16" s="31"/>
      <c r="K16" s="35"/>
    </row>
    <row r="17" spans="2:11" x14ac:dyDescent="0.25">
      <c r="B17" s="8" t="s">
        <v>1133</v>
      </c>
      <c r="C17" s="60" t="s">
        <v>1134</v>
      </c>
      <c r="D17" s="54" t="s">
        <v>1135</v>
      </c>
      <c r="E17" s="6" t="s">
        <v>145</v>
      </c>
      <c r="F17" s="19">
        <v>3383000</v>
      </c>
      <c r="G17" s="24">
        <v>27043.7</v>
      </c>
      <c r="H17" s="24">
        <v>3.48</v>
      </c>
      <c r="I17" s="31"/>
      <c r="J17" s="31"/>
      <c r="K17" s="35"/>
    </row>
    <row r="18" spans="2:11" x14ac:dyDescent="0.25">
      <c r="B18" s="8" t="s">
        <v>117</v>
      </c>
      <c r="C18" s="60" t="s">
        <v>118</v>
      </c>
      <c r="D18" s="54" t="s">
        <v>119</v>
      </c>
      <c r="E18" s="6" t="s">
        <v>120</v>
      </c>
      <c r="F18" s="19">
        <v>3300000</v>
      </c>
      <c r="G18" s="24">
        <v>26830.65</v>
      </c>
      <c r="H18" s="24">
        <v>3.46</v>
      </c>
      <c r="I18" s="31"/>
      <c r="J18" s="31"/>
      <c r="K18" s="35"/>
    </row>
    <row r="19" spans="2:11" x14ac:dyDescent="0.25">
      <c r="B19" s="8" t="s">
        <v>170</v>
      </c>
      <c r="C19" s="60" t="s">
        <v>171</v>
      </c>
      <c r="D19" s="54" t="s">
        <v>172</v>
      </c>
      <c r="E19" s="6" t="s">
        <v>124</v>
      </c>
      <c r="F19" s="19">
        <v>5000000</v>
      </c>
      <c r="G19" s="24">
        <v>24800</v>
      </c>
      <c r="H19" s="24">
        <v>3.19</v>
      </c>
      <c r="I19" s="31"/>
      <c r="J19" s="31"/>
      <c r="K19" s="35"/>
    </row>
    <row r="20" spans="2:11" x14ac:dyDescent="0.25">
      <c r="B20" s="8" t="s">
        <v>625</v>
      </c>
      <c r="C20" s="60" t="s">
        <v>626</v>
      </c>
      <c r="D20" s="54" t="s">
        <v>627</v>
      </c>
      <c r="E20" s="6" t="s">
        <v>628</v>
      </c>
      <c r="F20" s="19">
        <v>10000000</v>
      </c>
      <c r="G20" s="24">
        <v>24434</v>
      </c>
      <c r="H20" s="24">
        <v>3.15</v>
      </c>
      <c r="I20" s="31"/>
      <c r="J20" s="31"/>
      <c r="K20" s="35"/>
    </row>
    <row r="21" spans="2:11" x14ac:dyDescent="0.25">
      <c r="B21" s="8" t="s">
        <v>467</v>
      </c>
      <c r="C21" s="60" t="s">
        <v>468</v>
      </c>
      <c r="D21" s="54" t="s">
        <v>469</v>
      </c>
      <c r="E21" s="6" t="s">
        <v>55</v>
      </c>
      <c r="F21" s="19">
        <v>770000</v>
      </c>
      <c r="G21" s="24">
        <v>22931.37</v>
      </c>
      <c r="H21" s="24">
        <v>2.95</v>
      </c>
      <c r="I21" s="31"/>
      <c r="J21" s="31"/>
      <c r="K21" s="35"/>
    </row>
    <row r="22" spans="2:11" x14ac:dyDescent="0.25">
      <c r="B22" s="8" t="s">
        <v>52</v>
      </c>
      <c r="C22" s="60" t="s">
        <v>53</v>
      </c>
      <c r="D22" s="54" t="s">
        <v>54</v>
      </c>
      <c r="E22" s="6" t="s">
        <v>55</v>
      </c>
      <c r="F22" s="19">
        <v>2100000</v>
      </c>
      <c r="G22" s="24">
        <v>22197</v>
      </c>
      <c r="H22" s="24">
        <v>2.86</v>
      </c>
      <c r="I22" s="31"/>
      <c r="J22" s="31"/>
      <c r="K22" s="35"/>
    </row>
    <row r="23" spans="2:11" x14ac:dyDescent="0.25">
      <c r="B23" s="8" t="s">
        <v>41</v>
      </c>
      <c r="C23" s="60" t="s">
        <v>42</v>
      </c>
      <c r="D23" s="54" t="s">
        <v>43</v>
      </c>
      <c r="E23" s="6" t="s">
        <v>44</v>
      </c>
      <c r="F23" s="19">
        <v>1500000</v>
      </c>
      <c r="G23" s="24">
        <v>21810</v>
      </c>
      <c r="H23" s="24">
        <v>2.81</v>
      </c>
      <c r="I23" s="31"/>
      <c r="J23" s="31"/>
      <c r="K23" s="35"/>
    </row>
    <row r="24" spans="2:11" x14ac:dyDescent="0.25">
      <c r="B24" s="8" t="s">
        <v>944</v>
      </c>
      <c r="C24" s="60" t="s">
        <v>945</v>
      </c>
      <c r="D24" s="54" t="s">
        <v>946</v>
      </c>
      <c r="E24" s="6" t="s">
        <v>947</v>
      </c>
      <c r="F24" s="19">
        <v>932800</v>
      </c>
      <c r="G24" s="24">
        <v>20824.759999999998</v>
      </c>
      <c r="H24" s="24">
        <v>2.68</v>
      </c>
      <c r="I24" s="31"/>
      <c r="J24" s="31"/>
      <c r="K24" s="35"/>
    </row>
    <row r="25" spans="2:11" x14ac:dyDescent="0.25">
      <c r="B25" s="8" t="s">
        <v>622</v>
      </c>
      <c r="C25" s="60" t="s">
        <v>623</v>
      </c>
      <c r="D25" s="54" t="s">
        <v>624</v>
      </c>
      <c r="E25" s="6" t="s">
        <v>95</v>
      </c>
      <c r="F25" s="19">
        <v>574140</v>
      </c>
      <c r="G25" s="24">
        <v>19946.2</v>
      </c>
      <c r="H25" s="24">
        <v>2.57</v>
      </c>
      <c r="I25" s="31"/>
      <c r="J25" s="31"/>
      <c r="K25" s="35"/>
    </row>
    <row r="26" spans="2:11" x14ac:dyDescent="0.25">
      <c r="B26" s="8" t="s">
        <v>586</v>
      </c>
      <c r="C26" s="60" t="s">
        <v>587</v>
      </c>
      <c r="D26" s="54" t="s">
        <v>588</v>
      </c>
      <c r="E26" s="6" t="s">
        <v>169</v>
      </c>
      <c r="F26" s="19">
        <v>3499970</v>
      </c>
      <c r="G26" s="24">
        <v>19862.330000000002</v>
      </c>
      <c r="H26" s="24">
        <v>2.56</v>
      </c>
      <c r="I26" s="31"/>
      <c r="J26" s="31"/>
      <c r="K26" s="35"/>
    </row>
    <row r="27" spans="2:11" x14ac:dyDescent="0.25">
      <c r="B27" s="8" t="s">
        <v>3138</v>
      </c>
      <c r="C27" s="60" t="s">
        <v>3139</v>
      </c>
      <c r="D27" s="54" t="s">
        <v>3140</v>
      </c>
      <c r="E27" s="6" t="s">
        <v>2344</v>
      </c>
      <c r="F27" s="19">
        <v>4000000</v>
      </c>
      <c r="G27" s="24">
        <v>18646</v>
      </c>
      <c r="H27" s="24">
        <v>2.4</v>
      </c>
      <c r="I27" s="31"/>
      <c r="J27" s="31"/>
      <c r="K27" s="35"/>
    </row>
    <row r="28" spans="2:11" x14ac:dyDescent="0.25">
      <c r="B28" s="8" t="s">
        <v>1207</v>
      </c>
      <c r="C28" s="60" t="s">
        <v>1208</v>
      </c>
      <c r="D28" s="54" t="s">
        <v>1209</v>
      </c>
      <c r="E28" s="6" t="s">
        <v>99</v>
      </c>
      <c r="F28" s="19">
        <v>3131088</v>
      </c>
      <c r="G28" s="24">
        <v>16250.35</v>
      </c>
      <c r="H28" s="24">
        <v>2.09</v>
      </c>
      <c r="I28" s="31"/>
      <c r="J28" s="31"/>
      <c r="K28" s="35"/>
    </row>
    <row r="29" spans="2:11" x14ac:dyDescent="0.25">
      <c r="B29" s="8" t="s">
        <v>981</v>
      </c>
      <c r="C29" s="60" t="s">
        <v>982</v>
      </c>
      <c r="D29" s="54" t="s">
        <v>983</v>
      </c>
      <c r="E29" s="6" t="s">
        <v>80</v>
      </c>
      <c r="F29" s="19">
        <v>900498</v>
      </c>
      <c r="G29" s="24">
        <v>15600.23</v>
      </c>
      <c r="H29" s="24">
        <v>2.0099999999999998</v>
      </c>
      <c r="I29" s="31"/>
      <c r="J29" s="31"/>
      <c r="K29" s="35"/>
    </row>
    <row r="30" spans="2:11" x14ac:dyDescent="0.25">
      <c r="B30" s="8" t="s">
        <v>2585</v>
      </c>
      <c r="C30" s="60" t="s">
        <v>2586</v>
      </c>
      <c r="D30" s="54" t="s">
        <v>2587</v>
      </c>
      <c r="E30" s="6" t="s">
        <v>135</v>
      </c>
      <c r="F30" s="19">
        <v>5583650</v>
      </c>
      <c r="G30" s="24">
        <v>15500.21</v>
      </c>
      <c r="H30" s="24">
        <v>2</v>
      </c>
      <c r="I30" s="31"/>
      <c r="J30" s="31"/>
      <c r="K30" s="35"/>
    </row>
    <row r="31" spans="2:11" x14ac:dyDescent="0.25">
      <c r="B31" s="8" t="s">
        <v>1127</v>
      </c>
      <c r="C31" s="60" t="s">
        <v>1128</v>
      </c>
      <c r="D31" s="54" t="s">
        <v>1129</v>
      </c>
      <c r="E31" s="6" t="s">
        <v>182</v>
      </c>
      <c r="F31" s="19">
        <v>1300000</v>
      </c>
      <c r="G31" s="24">
        <v>15308.8</v>
      </c>
      <c r="H31" s="24">
        <v>1.97</v>
      </c>
      <c r="I31" s="31"/>
      <c r="J31" s="31"/>
      <c r="K31" s="35"/>
    </row>
    <row r="32" spans="2:11" x14ac:dyDescent="0.25">
      <c r="B32" s="8" t="s">
        <v>3141</v>
      </c>
      <c r="C32" s="60" t="s">
        <v>3142</v>
      </c>
      <c r="D32" s="54" t="s">
        <v>3143</v>
      </c>
      <c r="E32" s="6" t="s">
        <v>120</v>
      </c>
      <c r="F32" s="19">
        <v>1538843</v>
      </c>
      <c r="G32" s="24">
        <v>14650.55</v>
      </c>
      <c r="H32" s="24">
        <v>1.89</v>
      </c>
      <c r="I32" s="31"/>
      <c r="J32" s="31"/>
      <c r="K32" s="35"/>
    </row>
    <row r="33" spans="2:11" x14ac:dyDescent="0.25">
      <c r="B33" s="8" t="s">
        <v>156</v>
      </c>
      <c r="C33" s="60" t="s">
        <v>157</v>
      </c>
      <c r="D33" s="54" t="s">
        <v>158</v>
      </c>
      <c r="E33" s="6" t="s">
        <v>159</v>
      </c>
      <c r="F33" s="19">
        <v>40000</v>
      </c>
      <c r="G33" s="24">
        <v>14212</v>
      </c>
      <c r="H33" s="24">
        <v>1.83</v>
      </c>
      <c r="I33" s="31"/>
      <c r="J33" s="31"/>
      <c r="K33" s="35"/>
    </row>
    <row r="34" spans="2:11" x14ac:dyDescent="0.25">
      <c r="B34" s="8" t="s">
        <v>310</v>
      </c>
      <c r="C34" s="60" t="s">
        <v>311</v>
      </c>
      <c r="D34" s="54" t="s">
        <v>312</v>
      </c>
      <c r="E34" s="6" t="s">
        <v>84</v>
      </c>
      <c r="F34" s="19">
        <v>1565262</v>
      </c>
      <c r="G34" s="24">
        <v>13767.26</v>
      </c>
      <c r="H34" s="24">
        <v>1.77</v>
      </c>
      <c r="I34" s="31"/>
      <c r="J34" s="31"/>
      <c r="K34" s="35"/>
    </row>
    <row r="35" spans="2:11" x14ac:dyDescent="0.25">
      <c r="B35" s="8" t="s">
        <v>1213</v>
      </c>
      <c r="C35" s="60" t="s">
        <v>1214</v>
      </c>
      <c r="D35" s="54" t="s">
        <v>1215</v>
      </c>
      <c r="E35" s="6" t="s">
        <v>182</v>
      </c>
      <c r="F35" s="19">
        <v>2855012</v>
      </c>
      <c r="G35" s="24">
        <v>12911.79</v>
      </c>
      <c r="H35" s="24">
        <v>1.66</v>
      </c>
      <c r="I35" s="31"/>
      <c r="J35" s="31"/>
      <c r="K35" s="35"/>
    </row>
    <row r="36" spans="2:11" x14ac:dyDescent="0.25">
      <c r="B36" s="8" t="s">
        <v>2594</v>
      </c>
      <c r="C36" s="60" t="s">
        <v>2595</v>
      </c>
      <c r="D36" s="54" t="s">
        <v>2596</v>
      </c>
      <c r="E36" s="6" t="s">
        <v>235</v>
      </c>
      <c r="F36" s="19">
        <v>2225742</v>
      </c>
      <c r="G36" s="24">
        <v>12786.89</v>
      </c>
      <c r="H36" s="24">
        <v>1.65</v>
      </c>
      <c r="I36" s="31"/>
      <c r="J36" s="31"/>
      <c r="K36" s="35"/>
    </row>
    <row r="37" spans="2:11" x14ac:dyDescent="0.25">
      <c r="B37" s="8" t="s">
        <v>3144</v>
      </c>
      <c r="C37" s="60" t="s">
        <v>3145</v>
      </c>
      <c r="D37" s="54" t="s">
        <v>3146</v>
      </c>
      <c r="E37" s="6" t="s">
        <v>124</v>
      </c>
      <c r="F37" s="19">
        <v>7000000</v>
      </c>
      <c r="G37" s="24">
        <v>11411.4</v>
      </c>
      <c r="H37" s="24">
        <v>1.47</v>
      </c>
      <c r="I37" s="31"/>
      <c r="J37" s="31"/>
      <c r="K37" s="35"/>
    </row>
    <row r="38" spans="2:11" x14ac:dyDescent="0.25">
      <c r="B38" s="8" t="s">
        <v>511</v>
      </c>
      <c r="C38" s="60" t="s">
        <v>512</v>
      </c>
      <c r="D38" s="54" t="s">
        <v>513</v>
      </c>
      <c r="E38" s="6" t="s">
        <v>95</v>
      </c>
      <c r="F38" s="19">
        <v>118061</v>
      </c>
      <c r="G38" s="24">
        <v>10242.379999999999</v>
      </c>
      <c r="H38" s="24">
        <v>1.32</v>
      </c>
      <c r="I38" s="31"/>
      <c r="J38" s="31"/>
      <c r="K38" s="35"/>
    </row>
    <row r="39" spans="2:11" x14ac:dyDescent="0.25">
      <c r="B39" s="8" t="s">
        <v>2809</v>
      </c>
      <c r="C39" s="60" t="s">
        <v>2810</v>
      </c>
      <c r="D39" s="54" t="s">
        <v>2811</v>
      </c>
      <c r="E39" s="6" t="s">
        <v>145</v>
      </c>
      <c r="F39" s="19">
        <v>900000</v>
      </c>
      <c r="G39" s="24">
        <v>9725.4</v>
      </c>
      <c r="H39" s="24">
        <v>1.25</v>
      </c>
      <c r="I39" s="31"/>
      <c r="J39" s="31"/>
      <c r="K39" s="35"/>
    </row>
    <row r="40" spans="2:11" x14ac:dyDescent="0.25">
      <c r="B40" s="8" t="s">
        <v>340</v>
      </c>
      <c r="C40" s="60" t="s">
        <v>341</v>
      </c>
      <c r="D40" s="54" t="s">
        <v>342</v>
      </c>
      <c r="E40" s="6" t="s">
        <v>80</v>
      </c>
      <c r="F40" s="19">
        <v>1466450</v>
      </c>
      <c r="G40" s="24">
        <v>5247.69</v>
      </c>
      <c r="H40" s="24">
        <v>0.68</v>
      </c>
      <c r="I40" s="31"/>
      <c r="J40" s="31"/>
      <c r="K40" s="35"/>
    </row>
    <row r="41" spans="2:11" x14ac:dyDescent="0.25">
      <c r="B41" s="8" t="s">
        <v>990</v>
      </c>
      <c r="C41" s="60" t="s">
        <v>991</v>
      </c>
      <c r="D41" s="54" t="s">
        <v>992</v>
      </c>
      <c r="E41" s="6" t="s">
        <v>124</v>
      </c>
      <c r="F41" s="19">
        <v>5379967</v>
      </c>
      <c r="G41" s="24">
        <v>3161.81</v>
      </c>
      <c r="H41" s="24">
        <v>0.41</v>
      </c>
      <c r="I41" s="31"/>
      <c r="J41" s="31"/>
      <c r="K41" s="35"/>
    </row>
    <row r="42" spans="2:11" x14ac:dyDescent="0.25">
      <c r="B42" s="8" t="s">
        <v>954</v>
      </c>
      <c r="C42" s="60" t="s">
        <v>955</v>
      </c>
      <c r="D42" s="54" t="s">
        <v>956</v>
      </c>
      <c r="E42" s="6" t="s">
        <v>80</v>
      </c>
      <c r="F42" s="19">
        <v>35000</v>
      </c>
      <c r="G42" s="24">
        <v>2840.78</v>
      </c>
      <c r="H42" s="24">
        <v>0.37</v>
      </c>
      <c r="I42" s="31"/>
      <c r="J42" s="31"/>
      <c r="K42" s="35"/>
    </row>
    <row r="43" spans="2:11" x14ac:dyDescent="0.25">
      <c r="B43" s="8" t="s">
        <v>1067</v>
      </c>
      <c r="C43" s="60" t="s">
        <v>1068</v>
      </c>
      <c r="D43" s="54" t="s">
        <v>1069</v>
      </c>
      <c r="E43" s="6" t="s">
        <v>352</v>
      </c>
      <c r="F43" s="19">
        <v>392334</v>
      </c>
      <c r="G43" s="24">
        <v>2679.45</v>
      </c>
      <c r="H43" s="24">
        <v>0.35</v>
      </c>
      <c r="I43" s="31"/>
      <c r="J43" s="31"/>
      <c r="K43" s="35"/>
    </row>
    <row r="44" spans="2:11" x14ac:dyDescent="0.25">
      <c r="B44" s="8" t="s">
        <v>3147</v>
      </c>
      <c r="C44" s="60" t="s">
        <v>3148</v>
      </c>
      <c r="D44" s="54" t="s">
        <v>3149</v>
      </c>
      <c r="E44" s="6" t="s">
        <v>1972</v>
      </c>
      <c r="F44" s="19">
        <v>2632620</v>
      </c>
      <c r="G44" s="24">
        <v>2005.79</v>
      </c>
      <c r="H44" s="24">
        <v>0.26</v>
      </c>
      <c r="I44" s="31"/>
      <c r="J44" s="31"/>
      <c r="K44" s="35"/>
    </row>
    <row r="45" spans="2:11" x14ac:dyDescent="0.25">
      <c r="C45" s="58" t="s">
        <v>199</v>
      </c>
      <c r="D45" s="54"/>
      <c r="E45" s="6"/>
      <c r="F45" s="19"/>
      <c r="G45" s="25">
        <v>623857.26</v>
      </c>
      <c r="H45" s="25">
        <v>80.36</v>
      </c>
      <c r="I45" s="31"/>
      <c r="J45" s="31"/>
      <c r="K45" s="35"/>
    </row>
    <row r="46" spans="2:11" x14ac:dyDescent="0.25">
      <c r="C46" s="57"/>
      <c r="D46" s="54"/>
      <c r="E46" s="6"/>
      <c r="F46" s="19"/>
      <c r="G46" s="24"/>
      <c r="H46" s="24"/>
      <c r="I46" s="31"/>
      <c r="J46" s="31"/>
      <c r="K46" s="35"/>
    </row>
    <row r="47" spans="2:11" x14ac:dyDescent="0.25">
      <c r="C47" s="59" t="s">
        <v>3</v>
      </c>
      <c r="D47" s="54"/>
      <c r="E47" s="6"/>
      <c r="F47" s="19"/>
      <c r="G47" s="24"/>
      <c r="H47" s="24"/>
      <c r="I47" s="31"/>
      <c r="J47" s="31"/>
      <c r="K47" s="35"/>
    </row>
    <row r="48" spans="2:11" x14ac:dyDescent="0.25">
      <c r="B48" s="8" t="s">
        <v>1026</v>
      </c>
      <c r="C48" s="60" t="s">
        <v>1027</v>
      </c>
      <c r="D48" s="54" t="s">
        <v>1028</v>
      </c>
      <c r="E48" s="6" t="s">
        <v>69</v>
      </c>
      <c r="F48" s="19">
        <v>130000</v>
      </c>
      <c r="G48" s="24">
        <v>42108.639999999999</v>
      </c>
      <c r="H48" s="24">
        <v>5.42</v>
      </c>
      <c r="I48" s="31"/>
      <c r="J48" s="31"/>
      <c r="K48" s="35"/>
    </row>
    <row r="49" spans="1:11" x14ac:dyDescent="0.25">
      <c r="B49" s="8" t="s">
        <v>3150</v>
      </c>
      <c r="C49" s="60" t="s">
        <v>3151</v>
      </c>
      <c r="D49" s="54" t="s">
        <v>3152</v>
      </c>
      <c r="E49" s="6" t="s">
        <v>261</v>
      </c>
      <c r="F49" s="19">
        <v>4559889</v>
      </c>
      <c r="G49" s="24">
        <v>29596.69</v>
      </c>
      <c r="H49" s="24">
        <v>3.81</v>
      </c>
      <c r="I49" s="31"/>
      <c r="J49" s="31"/>
      <c r="K49" s="35"/>
    </row>
    <row r="50" spans="1:11" x14ac:dyDescent="0.25">
      <c r="B50" s="8" t="s">
        <v>433</v>
      </c>
      <c r="C50" s="60" t="s">
        <v>434</v>
      </c>
      <c r="D50" s="54" t="s">
        <v>435</v>
      </c>
      <c r="E50" s="6" t="s">
        <v>169</v>
      </c>
      <c r="F50" s="19">
        <v>230000</v>
      </c>
      <c r="G50" s="24">
        <v>25868.05</v>
      </c>
      <c r="H50" s="24">
        <v>3.33</v>
      </c>
      <c r="I50" s="31"/>
      <c r="J50" s="31"/>
      <c r="K50" s="35"/>
    </row>
    <row r="51" spans="1:11" x14ac:dyDescent="0.25">
      <c r="B51" s="8" t="s">
        <v>3153</v>
      </c>
      <c r="C51" s="60" t="s">
        <v>3154</v>
      </c>
      <c r="D51" s="54" t="s">
        <v>3155</v>
      </c>
      <c r="E51" s="6" t="s">
        <v>55</v>
      </c>
      <c r="F51" s="19">
        <v>33000</v>
      </c>
      <c r="G51" s="24">
        <v>592.17999999999995</v>
      </c>
      <c r="H51" s="24">
        <v>0.08</v>
      </c>
      <c r="I51" s="31"/>
      <c r="J51" s="31"/>
      <c r="K51" s="35"/>
    </row>
    <row r="52" spans="1:11" x14ac:dyDescent="0.25">
      <c r="C52" s="58" t="s">
        <v>199</v>
      </c>
      <c r="D52" s="54"/>
      <c r="E52" s="6"/>
      <c r="F52" s="19"/>
      <c r="G52" s="25">
        <v>98165.56</v>
      </c>
      <c r="H52" s="25">
        <v>12.64</v>
      </c>
      <c r="I52" s="31"/>
      <c r="J52" s="31"/>
      <c r="K52" s="35"/>
    </row>
    <row r="53" spans="1:11" x14ac:dyDescent="0.25">
      <c r="C53" s="57"/>
      <c r="D53" s="54"/>
      <c r="E53" s="6"/>
      <c r="F53" s="19"/>
      <c r="G53" s="24"/>
      <c r="H53" s="24"/>
      <c r="I53" s="31"/>
      <c r="J53" s="31"/>
      <c r="K53" s="35"/>
    </row>
    <row r="54" spans="1:11" x14ac:dyDescent="0.25">
      <c r="C54" s="58" t="s">
        <v>4</v>
      </c>
      <c r="D54" s="54"/>
      <c r="E54" s="6"/>
      <c r="F54" s="19"/>
      <c r="G54" s="24" t="s">
        <v>2</v>
      </c>
      <c r="H54" s="24" t="s">
        <v>2</v>
      </c>
      <c r="I54" s="31"/>
      <c r="J54" s="31"/>
      <c r="K54" s="35"/>
    </row>
    <row r="55" spans="1:11" x14ac:dyDescent="0.25">
      <c r="C55" s="57"/>
      <c r="D55" s="54"/>
      <c r="E55" s="6"/>
      <c r="F55" s="19"/>
      <c r="G55" s="24"/>
      <c r="H55" s="24"/>
      <c r="I55" s="31"/>
      <c r="J55" s="31"/>
      <c r="K55" s="35"/>
    </row>
    <row r="56" spans="1:11" x14ac:dyDescent="0.25">
      <c r="A56" s="10"/>
      <c r="B56" s="28"/>
      <c r="C56" s="58" t="s">
        <v>5</v>
      </c>
      <c r="D56" s="54"/>
      <c r="E56" s="6"/>
      <c r="F56" s="19"/>
      <c r="G56" s="24"/>
      <c r="H56" s="24"/>
      <c r="I56" s="31"/>
      <c r="J56" s="31"/>
      <c r="K56" s="35"/>
    </row>
    <row r="57" spans="1:11" x14ac:dyDescent="0.25">
      <c r="C57" s="59" t="s">
        <v>6</v>
      </c>
      <c r="D57" s="54"/>
      <c r="E57" s="6"/>
      <c r="F57" s="19"/>
      <c r="G57" s="24"/>
      <c r="H57" s="24"/>
      <c r="I57" s="31"/>
      <c r="J57" s="31"/>
      <c r="K57" s="35"/>
    </row>
    <row r="58" spans="1:11" x14ac:dyDescent="0.25">
      <c r="C58" s="59" t="s">
        <v>687</v>
      </c>
      <c r="D58" s="54"/>
      <c r="E58" s="6"/>
      <c r="F58" s="19"/>
      <c r="G58" s="24"/>
      <c r="H58" s="24"/>
      <c r="I58" s="31"/>
      <c r="J58" s="31"/>
      <c r="K58" s="35"/>
    </row>
    <row r="59" spans="1:11" x14ac:dyDescent="0.25">
      <c r="B59" s="8" t="s">
        <v>808</v>
      </c>
      <c r="C59" s="60" t="s">
        <v>774</v>
      </c>
      <c r="D59" s="54" t="s">
        <v>809</v>
      </c>
      <c r="E59" s="6" t="s">
        <v>702</v>
      </c>
      <c r="F59" s="19">
        <v>2000</v>
      </c>
      <c r="G59" s="24">
        <v>2003.97</v>
      </c>
      <c r="H59" s="24">
        <v>0.26</v>
      </c>
      <c r="I59" s="31">
        <v>7.0149999999999997</v>
      </c>
      <c r="J59" s="31"/>
      <c r="K59" s="35" t="s">
        <v>691</v>
      </c>
    </row>
    <row r="60" spans="1:11" x14ac:dyDescent="0.25">
      <c r="C60" s="58" t="s">
        <v>199</v>
      </c>
      <c r="D60" s="54"/>
      <c r="E60" s="6"/>
      <c r="F60" s="19"/>
      <c r="G60" s="25">
        <v>2003.97</v>
      </c>
      <c r="H60" s="25">
        <v>0.26</v>
      </c>
      <c r="I60" s="31"/>
      <c r="J60" s="31"/>
      <c r="K60" s="35"/>
    </row>
    <row r="61" spans="1:11" x14ac:dyDescent="0.25">
      <c r="C61" s="57"/>
      <c r="D61" s="54"/>
      <c r="E61" s="6"/>
      <c r="F61" s="19"/>
      <c r="G61" s="24"/>
      <c r="H61" s="24"/>
      <c r="I61" s="31"/>
      <c r="J61" s="31"/>
      <c r="K61" s="35"/>
    </row>
    <row r="62" spans="1:11" x14ac:dyDescent="0.25">
      <c r="C62" s="58" t="s">
        <v>7</v>
      </c>
      <c r="D62" s="54"/>
      <c r="E62" s="6"/>
      <c r="F62" s="19"/>
      <c r="G62" s="24" t="s">
        <v>2</v>
      </c>
      <c r="H62" s="24" t="s">
        <v>2</v>
      </c>
      <c r="I62" s="31"/>
      <c r="J62" s="31"/>
      <c r="K62" s="35"/>
    </row>
    <row r="63" spans="1:11" x14ac:dyDescent="0.25">
      <c r="C63" s="57"/>
      <c r="D63" s="54"/>
      <c r="E63" s="6"/>
      <c r="F63" s="19"/>
      <c r="G63" s="24"/>
      <c r="H63" s="24"/>
      <c r="I63" s="31"/>
      <c r="J63" s="31"/>
      <c r="K63" s="35"/>
    </row>
    <row r="64" spans="1:11" x14ac:dyDescent="0.25">
      <c r="C64" s="58" t="s">
        <v>8</v>
      </c>
      <c r="D64" s="54"/>
      <c r="E64" s="6"/>
      <c r="F64" s="19"/>
      <c r="G64" s="24" t="s">
        <v>2</v>
      </c>
      <c r="H64" s="24" t="s">
        <v>2</v>
      </c>
      <c r="I64" s="31"/>
      <c r="J64" s="31"/>
      <c r="K64" s="35"/>
    </row>
    <row r="65" spans="1:11" x14ac:dyDescent="0.25">
      <c r="C65" s="57"/>
      <c r="D65" s="54"/>
      <c r="E65" s="6"/>
      <c r="F65" s="19"/>
      <c r="G65" s="24"/>
      <c r="H65" s="24"/>
      <c r="I65" s="31"/>
      <c r="J65" s="31"/>
      <c r="K65" s="35"/>
    </row>
    <row r="66" spans="1:11" x14ac:dyDescent="0.25">
      <c r="C66" s="58" t="s">
        <v>9</v>
      </c>
      <c r="D66" s="54"/>
      <c r="E66" s="6"/>
      <c r="F66" s="19"/>
      <c r="G66" s="24" t="s">
        <v>2</v>
      </c>
      <c r="H66" s="24" t="s">
        <v>2</v>
      </c>
      <c r="I66" s="31"/>
      <c r="J66" s="31"/>
      <c r="K66" s="35"/>
    </row>
    <row r="67" spans="1:11" x14ac:dyDescent="0.25">
      <c r="C67" s="57"/>
      <c r="D67" s="54"/>
      <c r="E67" s="6"/>
      <c r="F67" s="19"/>
      <c r="G67" s="24"/>
      <c r="H67" s="24"/>
      <c r="I67" s="31"/>
      <c r="J67" s="31"/>
      <c r="K67" s="35"/>
    </row>
    <row r="68" spans="1:11" x14ac:dyDescent="0.25">
      <c r="C68" s="58" t="s">
        <v>10</v>
      </c>
      <c r="D68" s="54"/>
      <c r="E68" s="6"/>
      <c r="F68" s="19"/>
      <c r="G68" s="24" t="s">
        <v>2</v>
      </c>
      <c r="H68" s="24" t="s">
        <v>2</v>
      </c>
      <c r="I68" s="31"/>
      <c r="J68" s="31"/>
      <c r="K68" s="35"/>
    </row>
    <row r="69" spans="1:11" x14ac:dyDescent="0.25">
      <c r="C69" s="57"/>
      <c r="D69" s="54"/>
      <c r="E69" s="6"/>
      <c r="F69" s="19"/>
      <c r="G69" s="24"/>
      <c r="H69" s="24"/>
      <c r="I69" s="31"/>
      <c r="J69" s="31"/>
      <c r="K69" s="35"/>
    </row>
    <row r="70" spans="1:11" x14ac:dyDescent="0.25">
      <c r="C70" s="58" t="s">
        <v>11</v>
      </c>
      <c r="D70" s="54"/>
      <c r="E70" s="6"/>
      <c r="F70" s="19"/>
      <c r="G70" s="24" t="s">
        <v>2</v>
      </c>
      <c r="H70" s="24" t="s">
        <v>2</v>
      </c>
      <c r="I70" s="31"/>
      <c r="J70" s="31"/>
      <c r="K70" s="35"/>
    </row>
    <row r="71" spans="1:11" x14ac:dyDescent="0.25">
      <c r="C71" s="57"/>
      <c r="D71" s="54"/>
      <c r="E71" s="6"/>
      <c r="F71" s="19"/>
      <c r="G71" s="24"/>
      <c r="H71" s="24"/>
      <c r="I71" s="31"/>
      <c r="J71" s="31"/>
      <c r="K71" s="35"/>
    </row>
    <row r="72" spans="1:11" x14ac:dyDescent="0.25">
      <c r="A72" s="10"/>
      <c r="B72" s="28"/>
      <c r="C72" s="58" t="s">
        <v>13</v>
      </c>
      <c r="D72" s="54"/>
      <c r="E72" s="6"/>
      <c r="F72" s="19"/>
      <c r="G72" s="24"/>
      <c r="H72" s="24"/>
      <c r="I72" s="31"/>
      <c r="J72" s="31"/>
      <c r="K72" s="35"/>
    </row>
    <row r="73" spans="1:11" x14ac:dyDescent="0.25">
      <c r="A73" s="28"/>
      <c r="B73" s="28"/>
      <c r="C73" s="58" t="s">
        <v>14</v>
      </c>
      <c r="D73" s="54"/>
      <c r="E73" s="6"/>
      <c r="F73" s="19"/>
      <c r="G73" s="24" t="s">
        <v>2</v>
      </c>
      <c r="H73" s="24" t="s">
        <v>2</v>
      </c>
      <c r="I73" s="31"/>
      <c r="J73" s="31"/>
      <c r="K73" s="35"/>
    </row>
    <row r="74" spans="1:11" x14ac:dyDescent="0.25">
      <c r="A74" s="28"/>
      <c r="B74" s="28"/>
      <c r="C74" s="58"/>
      <c r="D74" s="54"/>
      <c r="E74" s="6"/>
      <c r="F74" s="19"/>
      <c r="G74" s="24"/>
      <c r="H74" s="24"/>
      <c r="I74" s="31"/>
      <c r="J74" s="31"/>
      <c r="K74" s="35"/>
    </row>
    <row r="75" spans="1:11" x14ac:dyDescent="0.25">
      <c r="A75" s="28"/>
      <c r="B75" s="28"/>
      <c r="C75" s="58" t="s">
        <v>15</v>
      </c>
      <c r="D75" s="54"/>
      <c r="E75" s="6"/>
      <c r="F75" s="19"/>
      <c r="G75" s="24" t="s">
        <v>2</v>
      </c>
      <c r="H75" s="24" t="s">
        <v>2</v>
      </c>
      <c r="I75" s="31"/>
      <c r="J75" s="31"/>
      <c r="K75" s="35"/>
    </row>
    <row r="76" spans="1:11" x14ac:dyDescent="0.25">
      <c r="A76" s="28"/>
      <c r="B76" s="28"/>
      <c r="C76" s="58"/>
      <c r="D76" s="54"/>
      <c r="E76" s="6"/>
      <c r="F76" s="19"/>
      <c r="G76" s="24"/>
      <c r="H76" s="24"/>
      <c r="I76" s="31"/>
      <c r="J76" s="31"/>
      <c r="K76" s="35"/>
    </row>
    <row r="77" spans="1:11" x14ac:dyDescent="0.25">
      <c r="C77" s="59" t="s">
        <v>16</v>
      </c>
      <c r="D77" s="54"/>
      <c r="E77" s="6"/>
      <c r="F77" s="19"/>
      <c r="G77" s="24"/>
      <c r="H77" s="24"/>
      <c r="I77" s="31"/>
      <c r="J77" s="31"/>
      <c r="K77" s="35"/>
    </row>
    <row r="78" spans="1:11" x14ac:dyDescent="0.25">
      <c r="B78" s="8" t="s">
        <v>207</v>
      </c>
      <c r="C78" s="60" t="s">
        <v>208</v>
      </c>
      <c r="D78" s="54" t="s">
        <v>209</v>
      </c>
      <c r="E78" s="6" t="s">
        <v>210</v>
      </c>
      <c r="F78" s="19">
        <v>1000000</v>
      </c>
      <c r="G78" s="24">
        <v>988.74</v>
      </c>
      <c r="H78" s="24">
        <v>0.13</v>
      </c>
      <c r="I78" s="31">
        <v>5.2602000000000002</v>
      </c>
      <c r="J78" s="31"/>
      <c r="K78" s="35"/>
    </row>
    <row r="79" spans="1:11" x14ac:dyDescent="0.25">
      <c r="C79" s="58" t="s">
        <v>199</v>
      </c>
      <c r="D79" s="54"/>
      <c r="E79" s="6"/>
      <c r="F79" s="19"/>
      <c r="G79" s="25">
        <v>988.74</v>
      </c>
      <c r="H79" s="25">
        <v>0.13</v>
      </c>
      <c r="I79" s="31"/>
      <c r="J79" s="31"/>
      <c r="K79" s="35"/>
    </row>
    <row r="80" spans="1:11" x14ac:dyDescent="0.25">
      <c r="C80" s="57"/>
      <c r="D80" s="54"/>
      <c r="E80" s="6"/>
      <c r="F80" s="19"/>
      <c r="G80" s="24"/>
      <c r="H80" s="24"/>
      <c r="I80" s="31"/>
      <c r="J80" s="31"/>
      <c r="K80" s="35"/>
    </row>
    <row r="81" spans="1:11" x14ac:dyDescent="0.25">
      <c r="C81" s="58" t="s">
        <v>17</v>
      </c>
      <c r="D81" s="54"/>
      <c r="E81" s="6"/>
      <c r="F81" s="19"/>
      <c r="G81" s="24" t="s">
        <v>2</v>
      </c>
      <c r="H81" s="24" t="s">
        <v>2</v>
      </c>
      <c r="I81" s="31"/>
      <c r="J81" s="31"/>
      <c r="K81" s="35"/>
    </row>
    <row r="82" spans="1:11" x14ac:dyDescent="0.25">
      <c r="C82" s="57"/>
      <c r="D82" s="54"/>
      <c r="E82" s="6"/>
      <c r="F82" s="19"/>
      <c r="G82" s="24"/>
      <c r="H82" s="24"/>
      <c r="I82" s="31"/>
      <c r="J82" s="31"/>
      <c r="K82" s="35"/>
    </row>
    <row r="83" spans="1:11" x14ac:dyDescent="0.25">
      <c r="C83" s="58" t="s">
        <v>18</v>
      </c>
      <c r="D83" s="54"/>
      <c r="E83" s="6"/>
      <c r="F83" s="19"/>
      <c r="G83" s="24" t="s">
        <v>2</v>
      </c>
      <c r="H83" s="24" t="s">
        <v>2</v>
      </c>
      <c r="I83" s="31"/>
      <c r="J83" s="31"/>
      <c r="K83" s="35"/>
    </row>
    <row r="84" spans="1:11" x14ac:dyDescent="0.25">
      <c r="C84" s="57"/>
      <c r="D84" s="54"/>
      <c r="E84" s="6"/>
      <c r="F84" s="19"/>
      <c r="G84" s="24"/>
      <c r="H84" s="24"/>
      <c r="I84" s="31"/>
      <c r="J84" s="31"/>
      <c r="K84" s="35"/>
    </row>
    <row r="85" spans="1:11" x14ac:dyDescent="0.25">
      <c r="A85" s="10"/>
      <c r="B85" s="28"/>
      <c r="C85" s="58" t="s">
        <v>19</v>
      </c>
      <c r="D85" s="54"/>
      <c r="E85" s="6"/>
      <c r="F85" s="19"/>
      <c r="G85" s="24"/>
      <c r="H85" s="24"/>
      <c r="I85" s="31"/>
      <c r="J85" s="31"/>
      <c r="K85" s="35"/>
    </row>
    <row r="86" spans="1:11" x14ac:dyDescent="0.25">
      <c r="A86" s="28"/>
      <c r="B86" s="28"/>
      <c r="C86" s="58" t="s">
        <v>20</v>
      </c>
      <c r="D86" s="54"/>
      <c r="E86" s="6"/>
      <c r="F86" s="19"/>
      <c r="G86" s="24" t="s">
        <v>2</v>
      </c>
      <c r="H86" s="24" t="s">
        <v>2</v>
      </c>
      <c r="I86" s="31"/>
      <c r="J86" s="31"/>
      <c r="K86" s="35"/>
    </row>
    <row r="87" spans="1:11" x14ac:dyDescent="0.25">
      <c r="A87" s="28"/>
      <c r="B87" s="28"/>
      <c r="C87" s="58"/>
      <c r="D87" s="54"/>
      <c r="E87" s="6"/>
      <c r="F87" s="19"/>
      <c r="G87" s="24"/>
      <c r="H87" s="24"/>
      <c r="I87" s="31"/>
      <c r="J87" s="31"/>
      <c r="K87" s="35"/>
    </row>
    <row r="88" spans="1:11" x14ac:dyDescent="0.25">
      <c r="A88" s="28"/>
      <c r="B88" s="28"/>
      <c r="C88" s="58" t="s">
        <v>21</v>
      </c>
      <c r="D88" s="54"/>
      <c r="E88" s="6"/>
      <c r="F88" s="19"/>
      <c r="G88" s="24" t="s">
        <v>2</v>
      </c>
      <c r="H88" s="24" t="s">
        <v>2</v>
      </c>
      <c r="I88" s="31"/>
      <c r="J88" s="31"/>
      <c r="K88" s="35"/>
    </row>
    <row r="89" spans="1:11" x14ac:dyDescent="0.25">
      <c r="A89" s="28"/>
      <c r="B89" s="28"/>
      <c r="C89" s="58"/>
      <c r="D89" s="54"/>
      <c r="E89" s="6"/>
      <c r="F89" s="19"/>
      <c r="G89" s="24"/>
      <c r="H89" s="24"/>
      <c r="I89" s="31"/>
      <c r="J89" s="31"/>
      <c r="K89" s="35"/>
    </row>
    <row r="90" spans="1:11" x14ac:dyDescent="0.25">
      <c r="A90" s="28"/>
      <c r="B90" s="28"/>
      <c r="C90" s="58" t="s">
        <v>22</v>
      </c>
      <c r="D90" s="54"/>
      <c r="E90" s="6"/>
      <c r="F90" s="19"/>
      <c r="G90" s="24" t="s">
        <v>2</v>
      </c>
      <c r="H90" s="24" t="s">
        <v>2</v>
      </c>
      <c r="I90" s="31"/>
      <c r="J90" s="31"/>
      <c r="K90" s="35"/>
    </row>
    <row r="91" spans="1:11" x14ac:dyDescent="0.25">
      <c r="A91" s="28"/>
      <c r="B91" s="28"/>
      <c r="C91" s="58"/>
      <c r="D91" s="54"/>
      <c r="E91" s="6"/>
      <c r="F91" s="19"/>
      <c r="G91" s="24"/>
      <c r="H91" s="24"/>
      <c r="I91" s="31"/>
      <c r="J91" s="31"/>
      <c r="K91" s="35"/>
    </row>
    <row r="92" spans="1:11" x14ac:dyDescent="0.25">
      <c r="A92" s="28"/>
      <c r="B92" s="28"/>
      <c r="C92" s="58" t="s">
        <v>23</v>
      </c>
      <c r="D92" s="54"/>
      <c r="E92" s="6"/>
      <c r="F92" s="19"/>
      <c r="G92" s="24" t="s">
        <v>2</v>
      </c>
      <c r="H92" s="24" t="s">
        <v>2</v>
      </c>
      <c r="I92" s="31"/>
      <c r="J92" s="31"/>
      <c r="K92" s="35"/>
    </row>
    <row r="93" spans="1:11" x14ac:dyDescent="0.25">
      <c r="A93" s="28"/>
      <c r="B93" s="28"/>
      <c r="C93" s="58"/>
      <c r="D93" s="54"/>
      <c r="E93" s="6"/>
      <c r="F93" s="19"/>
      <c r="G93" s="24"/>
      <c r="H93" s="24"/>
      <c r="I93" s="31"/>
      <c r="J93" s="31"/>
      <c r="K93" s="35"/>
    </row>
    <row r="94" spans="1:11" x14ac:dyDescent="0.25">
      <c r="C94" s="59" t="s">
        <v>24</v>
      </c>
      <c r="D94" s="54"/>
      <c r="E94" s="6"/>
      <c r="F94" s="19"/>
      <c r="G94" s="24"/>
      <c r="H94" s="24"/>
      <c r="I94" s="31"/>
      <c r="J94" s="31"/>
      <c r="K94" s="35"/>
    </row>
    <row r="95" spans="1:11" x14ac:dyDescent="0.25">
      <c r="B95" s="8" t="s">
        <v>211</v>
      </c>
      <c r="C95" s="60" t="s">
        <v>212</v>
      </c>
      <c r="D95" s="54"/>
      <c r="E95" s="6"/>
      <c r="F95" s="19"/>
      <c r="G95" s="24">
        <v>53459.05</v>
      </c>
      <c r="H95" s="24">
        <v>6.88</v>
      </c>
      <c r="I95" s="31"/>
      <c r="J95" s="31"/>
      <c r="K95" s="35"/>
    </row>
    <row r="96" spans="1:11" x14ac:dyDescent="0.25">
      <c r="C96" s="58" t="s">
        <v>199</v>
      </c>
      <c r="D96" s="54"/>
      <c r="E96" s="6"/>
      <c r="F96" s="19"/>
      <c r="G96" s="25">
        <v>53459.05</v>
      </c>
      <c r="H96" s="25">
        <v>6.88</v>
      </c>
      <c r="I96" s="31"/>
      <c r="J96" s="31"/>
      <c r="K96" s="35"/>
    </row>
    <row r="97" spans="1:54" x14ac:dyDescent="0.25">
      <c r="C97" s="57"/>
      <c r="D97" s="54"/>
      <c r="E97" s="6"/>
      <c r="F97" s="19"/>
      <c r="G97" s="24"/>
      <c r="H97" s="24"/>
      <c r="I97" s="31"/>
      <c r="J97" s="31"/>
      <c r="K97" s="35"/>
    </row>
    <row r="98" spans="1:54" x14ac:dyDescent="0.25">
      <c r="A98" s="10"/>
      <c r="B98" s="28"/>
      <c r="C98" s="58" t="s">
        <v>25</v>
      </c>
      <c r="D98" s="54"/>
      <c r="E98" s="6"/>
      <c r="F98" s="19"/>
      <c r="G98" s="24"/>
      <c r="H98" s="24"/>
      <c r="I98" s="31"/>
      <c r="J98" s="31"/>
      <c r="K98" s="35"/>
    </row>
    <row r="99" spans="1:54" s="2" customFormat="1" ht="13.5" x14ac:dyDescent="0.25">
      <c r="A99" s="28"/>
      <c r="B99" s="28"/>
      <c r="C99" s="57" t="s">
        <v>4904</v>
      </c>
      <c r="D99" s="54"/>
      <c r="E99" s="6"/>
      <c r="F99" s="19"/>
      <c r="G99" s="24" t="s">
        <v>2</v>
      </c>
      <c r="H99" s="24" t="s">
        <v>2</v>
      </c>
      <c r="I99" s="31"/>
      <c r="J99" s="31"/>
      <c r="K99" s="35"/>
      <c r="L99" s="3"/>
      <c r="AI99" s="3"/>
      <c r="AV99" s="3"/>
      <c r="AX99" s="3"/>
      <c r="BB99" s="3"/>
    </row>
    <row r="100" spans="1:54" x14ac:dyDescent="0.25">
      <c r="B100" s="8"/>
      <c r="C100" s="60" t="s">
        <v>213</v>
      </c>
      <c r="D100" s="54"/>
      <c r="E100" s="6"/>
      <c r="F100" s="19"/>
      <c r="G100" s="24">
        <v>-1993.55</v>
      </c>
      <c r="H100" s="24">
        <v>-0.27</v>
      </c>
      <c r="I100" s="31"/>
      <c r="J100" s="31"/>
      <c r="K100" s="35"/>
    </row>
    <row r="101" spans="1:54" x14ac:dyDescent="0.25">
      <c r="C101" s="58" t="s">
        <v>199</v>
      </c>
      <c r="D101" s="54"/>
      <c r="E101" s="6"/>
      <c r="F101" s="19"/>
      <c r="G101" s="25">
        <v>-1993.55</v>
      </c>
      <c r="H101" s="25">
        <v>-0.27</v>
      </c>
      <c r="I101" s="31"/>
      <c r="J101" s="31"/>
      <c r="K101" s="35"/>
    </row>
    <row r="102" spans="1:54" x14ac:dyDescent="0.25">
      <c r="C102" s="57"/>
      <c r="D102" s="54"/>
      <c r="E102" s="6"/>
      <c r="F102" s="19"/>
      <c r="G102" s="24"/>
      <c r="H102" s="24"/>
      <c r="I102" s="31"/>
      <c r="J102" s="31"/>
      <c r="K102" s="35"/>
    </row>
    <row r="103" spans="1:54" x14ac:dyDescent="0.25">
      <c r="C103" s="61" t="s">
        <v>214</v>
      </c>
      <c r="D103" s="55"/>
      <c r="E103" s="5"/>
      <c r="F103" s="20"/>
      <c r="G103" s="26">
        <v>776481.03</v>
      </c>
      <c r="H103" s="26">
        <v>100</v>
      </c>
      <c r="I103" s="32"/>
      <c r="J103" s="32"/>
      <c r="K103" s="36"/>
    </row>
    <row r="106" spans="1:54" x14ac:dyDescent="0.25">
      <c r="C106" s="1" t="s">
        <v>215</v>
      </c>
    </row>
    <row r="107" spans="1:54" x14ac:dyDescent="0.25">
      <c r="C107" s="37" t="s">
        <v>216</v>
      </c>
      <c r="D107" s="37"/>
      <c r="E107" s="37"/>
      <c r="F107" s="37"/>
      <c r="G107" s="37"/>
      <c r="H107" s="37"/>
      <c r="I107" s="37"/>
      <c r="J107" s="37"/>
      <c r="K107" s="37"/>
    </row>
    <row r="108" spans="1:54" x14ac:dyDescent="0.25">
      <c r="C108" s="2" t="s">
        <v>217</v>
      </c>
    </row>
    <row r="109" spans="1:54" x14ac:dyDescent="0.25">
      <c r="C109" s="2" t="s">
        <v>218</v>
      </c>
    </row>
    <row r="110" spans="1:54" ht="30" customHeight="1" x14ac:dyDescent="0.25">
      <c r="C110" s="204" t="s">
        <v>219</v>
      </c>
      <c r="D110" s="205"/>
      <c r="E110" s="205"/>
      <c r="F110" s="205"/>
      <c r="G110" s="205"/>
      <c r="H110" s="205"/>
      <c r="I110" s="205"/>
      <c r="J110" s="205"/>
      <c r="K110" s="205"/>
    </row>
    <row r="111" spans="1:54" x14ac:dyDescent="0.25">
      <c r="C111" s="2" t="s">
        <v>220</v>
      </c>
    </row>
    <row r="113" spans="1:256" x14ac:dyDescent="0.25">
      <c r="C113" s="2" t="s">
        <v>5065</v>
      </c>
      <c r="E113" s="2" t="s">
        <v>2</v>
      </c>
    </row>
    <row r="115" spans="1:256" x14ac:dyDescent="0.25">
      <c r="C115" s="2" t="s">
        <v>5066</v>
      </c>
      <c r="E115" s="2" t="s">
        <v>2</v>
      </c>
    </row>
    <row r="117" spans="1:256" x14ac:dyDescent="0.25">
      <c r="C117" s="2" t="s">
        <v>5173</v>
      </c>
    </row>
    <row r="119" spans="1:256" x14ac:dyDescent="0.25">
      <c r="C119" s="2" t="s">
        <v>5174</v>
      </c>
    </row>
    <row r="120" spans="1:256" s="83" customFormat="1" ht="35.25" customHeight="1" x14ac:dyDescent="0.25">
      <c r="A120" s="79"/>
      <c r="B120" s="79"/>
      <c r="C120" s="84" t="s">
        <v>5072</v>
      </c>
      <c r="D120" s="88" t="s">
        <v>5073</v>
      </c>
      <c r="E120" s="88" t="s">
        <v>5074</v>
      </c>
      <c r="F120" s="80"/>
      <c r="G120" s="81"/>
      <c r="H120" s="81"/>
      <c r="I120" s="81"/>
      <c r="J120" s="81"/>
      <c r="K120" s="82"/>
      <c r="L120" s="82"/>
      <c r="M120" s="79"/>
      <c r="N120" s="79"/>
      <c r="O120" s="79"/>
      <c r="P120" s="79"/>
      <c r="Q120" s="79"/>
      <c r="R120" s="79"/>
      <c r="S120" s="79"/>
      <c r="T120" s="79"/>
      <c r="U120" s="79"/>
      <c r="V120" s="79"/>
      <c r="W120" s="79"/>
      <c r="X120" s="79"/>
      <c r="Y120" s="79"/>
      <c r="Z120" s="79"/>
      <c r="AA120" s="79"/>
      <c r="AB120" s="79"/>
      <c r="AC120" s="79"/>
      <c r="AD120" s="79"/>
      <c r="AE120" s="79"/>
      <c r="AF120" s="79"/>
      <c r="AG120" s="79"/>
      <c r="AH120" s="79"/>
      <c r="AI120" s="82"/>
      <c r="AJ120" s="79"/>
      <c r="AK120" s="79"/>
      <c r="AL120" s="79"/>
      <c r="AM120" s="79"/>
      <c r="AN120" s="79"/>
      <c r="AO120" s="79"/>
      <c r="AP120" s="79"/>
      <c r="AQ120" s="79"/>
      <c r="AR120" s="79"/>
      <c r="AS120" s="79"/>
      <c r="AT120" s="79"/>
      <c r="AU120" s="79"/>
      <c r="AV120" s="82"/>
      <c r="AW120" s="79"/>
      <c r="AX120" s="82"/>
      <c r="AY120" s="79"/>
      <c r="AZ120" s="79"/>
      <c r="BA120" s="79"/>
      <c r="BB120" s="82"/>
      <c r="BC120" s="79"/>
      <c r="BD120" s="79"/>
      <c r="BE120" s="79"/>
      <c r="BF120" s="79"/>
      <c r="BG120" s="79"/>
      <c r="BH120" s="79"/>
      <c r="BI120" s="79"/>
      <c r="BJ120" s="79"/>
      <c r="BK120" s="79"/>
      <c r="BL120" s="79"/>
      <c r="BM120" s="79"/>
      <c r="BN120" s="79"/>
      <c r="BO120" s="79"/>
      <c r="BP120" s="79"/>
      <c r="BQ120" s="79"/>
      <c r="BR120" s="79"/>
      <c r="BS120" s="79"/>
      <c r="BT120" s="79"/>
      <c r="BU120" s="79"/>
      <c r="BV120" s="79"/>
      <c r="BW120" s="79"/>
      <c r="BX120" s="79"/>
      <c r="BY120" s="79"/>
      <c r="BZ120" s="79"/>
      <c r="CA120" s="79"/>
      <c r="CB120" s="79"/>
      <c r="CC120" s="79"/>
      <c r="CD120" s="79"/>
      <c r="CE120" s="79"/>
      <c r="CF120" s="79"/>
      <c r="CG120" s="79"/>
      <c r="CH120" s="79"/>
      <c r="CI120" s="79"/>
      <c r="CJ120" s="79"/>
      <c r="CK120" s="79"/>
      <c r="CL120" s="79"/>
      <c r="CM120" s="79"/>
      <c r="CN120" s="79"/>
      <c r="CO120" s="79"/>
      <c r="CP120" s="79"/>
      <c r="CQ120" s="79"/>
      <c r="CR120" s="79"/>
      <c r="CS120" s="79"/>
      <c r="CT120" s="79"/>
      <c r="CU120" s="79"/>
      <c r="CV120" s="79"/>
      <c r="CW120" s="79"/>
      <c r="CX120" s="79"/>
      <c r="CY120" s="79"/>
      <c r="CZ120" s="79"/>
      <c r="DA120" s="79"/>
      <c r="DB120" s="79"/>
      <c r="DC120" s="79"/>
      <c r="DD120" s="79"/>
      <c r="DE120" s="79"/>
      <c r="DF120" s="79"/>
      <c r="DG120" s="79"/>
      <c r="DH120" s="79"/>
      <c r="DI120" s="79"/>
      <c r="DJ120" s="79"/>
      <c r="DK120" s="79"/>
      <c r="DL120" s="79"/>
      <c r="DM120" s="79"/>
      <c r="DN120" s="79"/>
      <c r="DO120" s="79"/>
      <c r="DP120" s="79"/>
      <c r="DQ120" s="79"/>
      <c r="DR120" s="79"/>
      <c r="DS120" s="79"/>
      <c r="DT120" s="79"/>
      <c r="DU120" s="79"/>
      <c r="DV120" s="79"/>
      <c r="DW120" s="79"/>
      <c r="DX120" s="79"/>
      <c r="DY120" s="79"/>
      <c r="DZ120" s="79"/>
      <c r="EA120" s="79"/>
      <c r="EB120" s="79"/>
      <c r="EC120" s="79"/>
      <c r="ED120" s="79"/>
      <c r="EE120" s="79"/>
      <c r="EF120" s="79"/>
      <c r="EG120" s="79"/>
      <c r="EH120" s="79"/>
      <c r="EI120" s="79"/>
      <c r="EJ120" s="79"/>
      <c r="EK120" s="79"/>
      <c r="EL120" s="79"/>
      <c r="EM120" s="79"/>
      <c r="EN120" s="79"/>
      <c r="EO120" s="79"/>
      <c r="EP120" s="79"/>
      <c r="EQ120" s="79"/>
      <c r="ER120" s="79"/>
      <c r="ES120" s="79"/>
      <c r="ET120" s="79"/>
      <c r="EU120" s="79"/>
      <c r="EV120" s="79"/>
      <c r="EW120" s="79"/>
      <c r="EX120" s="79"/>
      <c r="EY120" s="79"/>
      <c r="EZ120" s="79"/>
      <c r="FA120" s="79"/>
      <c r="FB120" s="79"/>
      <c r="FC120" s="79"/>
      <c r="FD120" s="79"/>
      <c r="FE120" s="79"/>
      <c r="FF120" s="79"/>
      <c r="FG120" s="79"/>
      <c r="FH120" s="79"/>
      <c r="FI120" s="79"/>
      <c r="FJ120" s="79"/>
      <c r="FK120" s="79"/>
      <c r="FL120" s="79"/>
      <c r="FM120" s="79"/>
      <c r="FN120" s="79"/>
      <c r="FO120" s="79"/>
      <c r="FP120" s="79"/>
      <c r="FQ120" s="79"/>
      <c r="FR120" s="79"/>
      <c r="FS120" s="79"/>
      <c r="FT120" s="79"/>
      <c r="FU120" s="79"/>
      <c r="FV120" s="79"/>
      <c r="FW120" s="79"/>
      <c r="FX120" s="79"/>
      <c r="FY120" s="79"/>
      <c r="FZ120" s="79"/>
      <c r="GA120" s="79"/>
      <c r="GB120" s="79"/>
      <c r="GC120" s="79"/>
      <c r="GD120" s="79"/>
      <c r="GE120" s="79"/>
      <c r="GF120" s="79"/>
      <c r="GG120" s="79"/>
      <c r="GH120" s="79"/>
      <c r="GI120" s="79"/>
      <c r="GJ120" s="79"/>
      <c r="GK120" s="79"/>
      <c r="GL120" s="79"/>
      <c r="GM120" s="79"/>
      <c r="GN120" s="79"/>
      <c r="GO120" s="79"/>
      <c r="GP120" s="79"/>
      <c r="GQ120" s="79"/>
      <c r="GR120" s="79"/>
      <c r="GS120" s="79"/>
      <c r="GT120" s="79"/>
      <c r="GU120" s="79"/>
      <c r="GV120" s="79"/>
      <c r="GW120" s="79"/>
      <c r="GX120" s="79"/>
      <c r="GY120" s="79"/>
      <c r="GZ120" s="79"/>
      <c r="HA120" s="79"/>
      <c r="HB120" s="79"/>
      <c r="HC120" s="79"/>
      <c r="HD120" s="79"/>
      <c r="HE120" s="79"/>
      <c r="HF120" s="79"/>
      <c r="HG120" s="79"/>
      <c r="HH120" s="79"/>
      <c r="HI120" s="79"/>
      <c r="HJ120" s="79"/>
      <c r="HK120" s="79"/>
      <c r="HL120" s="79"/>
      <c r="HM120" s="79"/>
      <c r="HN120" s="79"/>
      <c r="HO120" s="79"/>
      <c r="HP120" s="79"/>
      <c r="HQ120" s="79"/>
      <c r="HR120" s="79"/>
      <c r="HS120" s="79"/>
      <c r="HT120" s="79"/>
      <c r="HU120" s="79"/>
      <c r="HV120" s="79"/>
      <c r="HW120" s="79"/>
      <c r="HX120" s="79"/>
      <c r="HY120" s="79"/>
      <c r="HZ120" s="79"/>
      <c r="IA120" s="79"/>
      <c r="IB120" s="79"/>
      <c r="IC120" s="79"/>
      <c r="ID120" s="79"/>
      <c r="IE120" s="79"/>
      <c r="IF120" s="79"/>
      <c r="IG120" s="79"/>
      <c r="IH120" s="79"/>
      <c r="II120" s="79"/>
      <c r="IJ120" s="79"/>
      <c r="IK120" s="79"/>
      <c r="IL120" s="79"/>
      <c r="IM120" s="79"/>
      <c r="IN120" s="79"/>
      <c r="IO120" s="79"/>
      <c r="IP120" s="79"/>
      <c r="IQ120" s="79"/>
      <c r="IR120" s="79"/>
      <c r="IS120" s="79"/>
      <c r="IT120" s="79"/>
      <c r="IU120" s="79"/>
      <c r="IV120" s="79"/>
    </row>
    <row r="121" spans="1:256" s="83" customFormat="1" x14ac:dyDescent="0.25">
      <c r="A121" s="79"/>
      <c r="B121" s="79"/>
      <c r="C121" s="86" t="s">
        <v>5076</v>
      </c>
      <c r="D121" s="89">
        <v>49.4696</v>
      </c>
      <c r="E121" s="89">
        <v>50.528799999999997</v>
      </c>
      <c r="F121" s="80"/>
      <c r="G121" s="81"/>
      <c r="H121" s="81"/>
      <c r="I121" s="81"/>
      <c r="J121" s="81"/>
      <c r="K121" s="82"/>
      <c r="L121" s="82"/>
      <c r="M121" s="79"/>
      <c r="N121" s="79"/>
      <c r="O121" s="79"/>
      <c r="P121" s="79"/>
      <c r="Q121" s="79"/>
      <c r="R121" s="79"/>
      <c r="S121" s="79"/>
      <c r="T121" s="79"/>
      <c r="U121" s="79"/>
      <c r="V121" s="79"/>
      <c r="W121" s="79"/>
      <c r="X121" s="79"/>
      <c r="Y121" s="79"/>
      <c r="Z121" s="79"/>
      <c r="AA121" s="79"/>
      <c r="AB121" s="79"/>
      <c r="AC121" s="79"/>
      <c r="AD121" s="79"/>
      <c r="AE121" s="79"/>
      <c r="AF121" s="79"/>
      <c r="AG121" s="79"/>
      <c r="AH121" s="79"/>
      <c r="AI121" s="82"/>
      <c r="AJ121" s="79"/>
      <c r="AK121" s="79"/>
      <c r="AL121" s="79"/>
      <c r="AM121" s="79"/>
      <c r="AN121" s="79"/>
      <c r="AO121" s="79"/>
      <c r="AP121" s="79"/>
      <c r="AQ121" s="79"/>
      <c r="AR121" s="79"/>
      <c r="AS121" s="79"/>
      <c r="AT121" s="79"/>
      <c r="AU121" s="79"/>
      <c r="AV121" s="82"/>
      <c r="AW121" s="79"/>
      <c r="AX121" s="82"/>
      <c r="AY121" s="79"/>
      <c r="AZ121" s="79"/>
      <c r="BA121" s="79"/>
      <c r="BB121" s="82"/>
      <c r="BC121" s="79"/>
      <c r="BD121" s="79"/>
      <c r="BE121" s="79"/>
      <c r="BF121" s="79"/>
      <c r="BG121" s="79"/>
      <c r="BH121" s="79"/>
      <c r="BI121" s="79"/>
      <c r="BJ121" s="79"/>
      <c r="BK121" s="79"/>
      <c r="BL121" s="79"/>
      <c r="BM121" s="79"/>
      <c r="BN121" s="79"/>
      <c r="BO121" s="79"/>
      <c r="BP121" s="79"/>
      <c r="BQ121" s="79"/>
      <c r="BR121" s="79"/>
      <c r="BS121" s="79"/>
      <c r="BT121" s="79"/>
      <c r="BU121" s="79"/>
      <c r="BV121" s="79"/>
      <c r="BW121" s="79"/>
      <c r="BX121" s="79"/>
      <c r="BY121" s="79"/>
      <c r="BZ121" s="79"/>
      <c r="CA121" s="79"/>
      <c r="CB121" s="79"/>
      <c r="CC121" s="79"/>
      <c r="CD121" s="79"/>
      <c r="CE121" s="79"/>
      <c r="CF121" s="79"/>
      <c r="CG121" s="79"/>
      <c r="CH121" s="79"/>
      <c r="CI121" s="79"/>
      <c r="CJ121" s="79"/>
      <c r="CK121" s="79"/>
      <c r="CL121" s="79"/>
      <c r="CM121" s="79"/>
      <c r="CN121" s="79"/>
      <c r="CO121" s="79"/>
      <c r="CP121" s="79"/>
      <c r="CQ121" s="79"/>
      <c r="CR121" s="79"/>
      <c r="CS121" s="79"/>
      <c r="CT121" s="79"/>
      <c r="CU121" s="79"/>
      <c r="CV121" s="79"/>
      <c r="CW121" s="79"/>
      <c r="CX121" s="79"/>
      <c r="CY121" s="79"/>
      <c r="CZ121" s="79"/>
      <c r="DA121" s="79"/>
      <c r="DB121" s="79"/>
      <c r="DC121" s="79"/>
      <c r="DD121" s="79"/>
      <c r="DE121" s="79"/>
      <c r="DF121" s="79"/>
      <c r="DG121" s="79"/>
      <c r="DH121" s="79"/>
      <c r="DI121" s="79"/>
      <c r="DJ121" s="79"/>
      <c r="DK121" s="79"/>
      <c r="DL121" s="79"/>
      <c r="DM121" s="79"/>
      <c r="DN121" s="79"/>
      <c r="DO121" s="79"/>
      <c r="DP121" s="79"/>
      <c r="DQ121" s="79"/>
      <c r="DR121" s="79"/>
      <c r="DS121" s="79"/>
      <c r="DT121" s="79"/>
      <c r="DU121" s="79"/>
      <c r="DV121" s="79"/>
      <c r="DW121" s="79"/>
      <c r="DX121" s="79"/>
      <c r="DY121" s="79"/>
      <c r="DZ121" s="79"/>
      <c r="EA121" s="79"/>
      <c r="EB121" s="79"/>
      <c r="EC121" s="79"/>
      <c r="ED121" s="79"/>
      <c r="EE121" s="79"/>
      <c r="EF121" s="79"/>
      <c r="EG121" s="79"/>
      <c r="EH121" s="79"/>
      <c r="EI121" s="79"/>
      <c r="EJ121" s="79"/>
      <c r="EK121" s="79"/>
      <c r="EL121" s="79"/>
      <c r="EM121" s="79"/>
      <c r="EN121" s="79"/>
      <c r="EO121" s="79"/>
      <c r="EP121" s="79"/>
      <c r="EQ121" s="79"/>
      <c r="ER121" s="79"/>
      <c r="ES121" s="79"/>
      <c r="ET121" s="79"/>
      <c r="EU121" s="79"/>
      <c r="EV121" s="79"/>
      <c r="EW121" s="79"/>
      <c r="EX121" s="79"/>
      <c r="EY121" s="79"/>
      <c r="EZ121" s="79"/>
      <c r="FA121" s="79"/>
      <c r="FB121" s="79"/>
      <c r="FC121" s="79"/>
      <c r="FD121" s="79"/>
      <c r="FE121" s="79"/>
      <c r="FF121" s="79"/>
      <c r="FG121" s="79"/>
      <c r="FH121" s="79"/>
      <c r="FI121" s="79"/>
      <c r="FJ121" s="79"/>
      <c r="FK121" s="79"/>
      <c r="FL121" s="79"/>
      <c r="FM121" s="79"/>
      <c r="FN121" s="79"/>
      <c r="FO121" s="79"/>
      <c r="FP121" s="79"/>
      <c r="FQ121" s="79"/>
      <c r="FR121" s="79"/>
      <c r="FS121" s="79"/>
      <c r="FT121" s="79"/>
      <c r="FU121" s="79"/>
      <c r="FV121" s="79"/>
      <c r="FW121" s="79"/>
      <c r="FX121" s="79"/>
      <c r="FY121" s="79"/>
      <c r="FZ121" s="79"/>
      <c r="GA121" s="79"/>
      <c r="GB121" s="79"/>
      <c r="GC121" s="79"/>
      <c r="GD121" s="79"/>
      <c r="GE121" s="79"/>
      <c r="GF121" s="79"/>
      <c r="GG121" s="79"/>
      <c r="GH121" s="79"/>
      <c r="GI121" s="79"/>
      <c r="GJ121" s="79"/>
      <c r="GK121" s="79"/>
      <c r="GL121" s="79"/>
      <c r="GM121" s="79"/>
      <c r="GN121" s="79"/>
      <c r="GO121" s="79"/>
      <c r="GP121" s="79"/>
      <c r="GQ121" s="79"/>
      <c r="GR121" s="79"/>
      <c r="GS121" s="79"/>
      <c r="GT121" s="79"/>
      <c r="GU121" s="79"/>
      <c r="GV121" s="79"/>
      <c r="GW121" s="79"/>
      <c r="GX121" s="79"/>
      <c r="GY121" s="79"/>
      <c r="GZ121" s="79"/>
      <c r="HA121" s="79"/>
      <c r="HB121" s="79"/>
      <c r="HC121" s="79"/>
      <c r="HD121" s="79"/>
      <c r="HE121" s="79"/>
      <c r="HF121" s="79"/>
      <c r="HG121" s="79"/>
      <c r="HH121" s="79"/>
      <c r="HI121" s="79"/>
      <c r="HJ121" s="79"/>
      <c r="HK121" s="79"/>
      <c r="HL121" s="79"/>
      <c r="HM121" s="79"/>
      <c r="HN121" s="79"/>
      <c r="HO121" s="79"/>
      <c r="HP121" s="79"/>
      <c r="HQ121" s="79"/>
      <c r="HR121" s="79"/>
      <c r="HS121" s="79"/>
      <c r="HT121" s="79"/>
      <c r="HU121" s="79"/>
      <c r="HV121" s="79"/>
      <c r="HW121" s="79"/>
      <c r="HX121" s="79"/>
      <c r="HY121" s="79"/>
      <c r="HZ121" s="79"/>
      <c r="IA121" s="79"/>
      <c r="IB121" s="79"/>
      <c r="IC121" s="79"/>
      <c r="ID121" s="79"/>
      <c r="IE121" s="79"/>
      <c r="IF121" s="79"/>
      <c r="IG121" s="79"/>
      <c r="IH121" s="79"/>
      <c r="II121" s="79"/>
      <c r="IJ121" s="79"/>
      <c r="IK121" s="79"/>
      <c r="IL121" s="79"/>
      <c r="IM121" s="79"/>
      <c r="IN121" s="79"/>
      <c r="IO121" s="79"/>
      <c r="IP121" s="79"/>
      <c r="IQ121" s="79"/>
      <c r="IR121" s="79"/>
      <c r="IS121" s="79"/>
      <c r="IT121" s="79"/>
      <c r="IU121" s="79"/>
      <c r="IV121" s="79"/>
    </row>
    <row r="122" spans="1:256" s="83" customFormat="1" x14ac:dyDescent="0.25">
      <c r="A122" s="79"/>
      <c r="B122" s="79"/>
      <c r="C122" s="85" t="s">
        <v>5078</v>
      </c>
      <c r="D122" s="90">
        <v>53.198999999999998</v>
      </c>
      <c r="E122" s="90">
        <v>54.381900000000002</v>
      </c>
      <c r="F122" s="80"/>
      <c r="G122" s="81"/>
      <c r="H122" s="81"/>
      <c r="I122" s="81"/>
      <c r="J122" s="81"/>
      <c r="K122" s="82"/>
      <c r="L122" s="82"/>
      <c r="M122" s="79"/>
      <c r="N122" s="79"/>
      <c r="O122" s="79"/>
      <c r="P122" s="79"/>
      <c r="Q122" s="79"/>
      <c r="R122" s="79"/>
      <c r="S122" s="79"/>
      <c r="T122" s="79"/>
      <c r="U122" s="79"/>
      <c r="V122" s="79"/>
      <c r="W122" s="79"/>
      <c r="X122" s="79"/>
      <c r="Y122" s="79"/>
      <c r="Z122" s="79"/>
      <c r="AA122" s="79"/>
      <c r="AB122" s="79"/>
      <c r="AC122" s="79"/>
      <c r="AD122" s="79"/>
      <c r="AE122" s="79"/>
      <c r="AF122" s="79"/>
      <c r="AG122" s="79"/>
      <c r="AH122" s="79"/>
      <c r="AI122" s="82"/>
      <c r="AJ122" s="79"/>
      <c r="AK122" s="79"/>
      <c r="AL122" s="79"/>
      <c r="AM122" s="79"/>
      <c r="AN122" s="79"/>
      <c r="AO122" s="79"/>
      <c r="AP122" s="79"/>
      <c r="AQ122" s="79"/>
      <c r="AR122" s="79"/>
      <c r="AS122" s="79"/>
      <c r="AT122" s="79"/>
      <c r="AU122" s="79"/>
      <c r="AV122" s="82"/>
      <c r="AW122" s="79"/>
      <c r="AX122" s="82"/>
      <c r="AY122" s="79"/>
      <c r="AZ122" s="79"/>
      <c r="BA122" s="79"/>
      <c r="BB122" s="82"/>
      <c r="BC122" s="79"/>
      <c r="BD122" s="79"/>
      <c r="BE122" s="79"/>
      <c r="BF122" s="79"/>
      <c r="BG122" s="79"/>
      <c r="BH122" s="79"/>
      <c r="BI122" s="79"/>
      <c r="BJ122" s="79"/>
      <c r="BK122" s="79"/>
      <c r="BL122" s="79"/>
      <c r="BM122" s="79"/>
      <c r="BN122" s="79"/>
      <c r="BO122" s="79"/>
      <c r="BP122" s="79"/>
      <c r="BQ122" s="79"/>
      <c r="BR122" s="79"/>
      <c r="BS122" s="79"/>
      <c r="BT122" s="79"/>
      <c r="BU122" s="79"/>
      <c r="BV122" s="79"/>
      <c r="BW122" s="79"/>
      <c r="BX122" s="79"/>
      <c r="BY122" s="79"/>
      <c r="BZ122" s="79"/>
      <c r="CA122" s="79"/>
      <c r="CB122" s="79"/>
      <c r="CC122" s="79"/>
      <c r="CD122" s="79"/>
      <c r="CE122" s="79"/>
      <c r="CF122" s="79"/>
      <c r="CG122" s="79"/>
      <c r="CH122" s="79"/>
      <c r="CI122" s="79"/>
      <c r="CJ122" s="79"/>
      <c r="CK122" s="79"/>
      <c r="CL122" s="79"/>
      <c r="CM122" s="79"/>
      <c r="CN122" s="79"/>
      <c r="CO122" s="79"/>
      <c r="CP122" s="79"/>
      <c r="CQ122" s="79"/>
      <c r="CR122" s="79"/>
      <c r="CS122" s="79"/>
      <c r="CT122" s="79"/>
      <c r="CU122" s="79"/>
      <c r="CV122" s="79"/>
      <c r="CW122" s="79"/>
      <c r="CX122" s="79"/>
      <c r="CY122" s="79"/>
      <c r="CZ122" s="79"/>
      <c r="DA122" s="79"/>
      <c r="DB122" s="79"/>
      <c r="DC122" s="79"/>
      <c r="DD122" s="79"/>
      <c r="DE122" s="79"/>
      <c r="DF122" s="79"/>
      <c r="DG122" s="79"/>
      <c r="DH122" s="79"/>
      <c r="DI122" s="79"/>
      <c r="DJ122" s="79"/>
      <c r="DK122" s="79"/>
      <c r="DL122" s="79"/>
      <c r="DM122" s="79"/>
      <c r="DN122" s="79"/>
      <c r="DO122" s="79"/>
      <c r="DP122" s="79"/>
      <c r="DQ122" s="79"/>
      <c r="DR122" s="79"/>
      <c r="DS122" s="79"/>
      <c r="DT122" s="79"/>
      <c r="DU122" s="79"/>
      <c r="DV122" s="79"/>
      <c r="DW122" s="79"/>
      <c r="DX122" s="79"/>
      <c r="DY122" s="79"/>
      <c r="DZ122" s="79"/>
      <c r="EA122" s="79"/>
      <c r="EB122" s="79"/>
      <c r="EC122" s="79"/>
      <c r="ED122" s="79"/>
      <c r="EE122" s="79"/>
      <c r="EF122" s="79"/>
      <c r="EG122" s="79"/>
      <c r="EH122" s="79"/>
      <c r="EI122" s="79"/>
      <c r="EJ122" s="79"/>
      <c r="EK122" s="79"/>
      <c r="EL122" s="79"/>
      <c r="EM122" s="79"/>
      <c r="EN122" s="79"/>
      <c r="EO122" s="79"/>
      <c r="EP122" s="79"/>
      <c r="EQ122" s="79"/>
      <c r="ER122" s="79"/>
      <c r="ES122" s="79"/>
      <c r="ET122" s="79"/>
      <c r="EU122" s="79"/>
      <c r="EV122" s="79"/>
      <c r="EW122" s="79"/>
      <c r="EX122" s="79"/>
      <c r="EY122" s="79"/>
      <c r="EZ122" s="79"/>
      <c r="FA122" s="79"/>
      <c r="FB122" s="79"/>
      <c r="FC122" s="79"/>
      <c r="FD122" s="79"/>
      <c r="FE122" s="79"/>
      <c r="FF122" s="79"/>
      <c r="FG122" s="79"/>
      <c r="FH122" s="79"/>
      <c r="FI122" s="79"/>
      <c r="FJ122" s="79"/>
      <c r="FK122" s="79"/>
      <c r="FL122" s="79"/>
      <c r="FM122" s="79"/>
      <c r="FN122" s="79"/>
      <c r="FO122" s="79"/>
      <c r="FP122" s="79"/>
      <c r="FQ122" s="79"/>
      <c r="FR122" s="79"/>
      <c r="FS122" s="79"/>
      <c r="FT122" s="79"/>
      <c r="FU122" s="79"/>
      <c r="FV122" s="79"/>
      <c r="FW122" s="79"/>
      <c r="FX122" s="79"/>
      <c r="FY122" s="79"/>
      <c r="FZ122" s="79"/>
      <c r="GA122" s="79"/>
      <c r="GB122" s="79"/>
      <c r="GC122" s="79"/>
      <c r="GD122" s="79"/>
      <c r="GE122" s="79"/>
      <c r="GF122" s="79"/>
      <c r="GG122" s="79"/>
      <c r="GH122" s="79"/>
      <c r="GI122" s="79"/>
      <c r="GJ122" s="79"/>
      <c r="GK122" s="79"/>
      <c r="GL122" s="79"/>
      <c r="GM122" s="79"/>
      <c r="GN122" s="79"/>
      <c r="GO122" s="79"/>
      <c r="GP122" s="79"/>
      <c r="GQ122" s="79"/>
      <c r="GR122" s="79"/>
      <c r="GS122" s="79"/>
      <c r="GT122" s="79"/>
      <c r="GU122" s="79"/>
      <c r="GV122" s="79"/>
      <c r="GW122" s="79"/>
      <c r="GX122" s="79"/>
      <c r="GY122" s="79"/>
      <c r="GZ122" s="79"/>
      <c r="HA122" s="79"/>
      <c r="HB122" s="79"/>
      <c r="HC122" s="79"/>
      <c r="HD122" s="79"/>
      <c r="HE122" s="79"/>
      <c r="HF122" s="79"/>
      <c r="HG122" s="79"/>
      <c r="HH122" s="79"/>
      <c r="HI122" s="79"/>
      <c r="HJ122" s="79"/>
      <c r="HK122" s="79"/>
      <c r="HL122" s="79"/>
      <c r="HM122" s="79"/>
      <c r="HN122" s="79"/>
      <c r="HO122" s="79"/>
      <c r="HP122" s="79"/>
      <c r="HQ122" s="79"/>
      <c r="HR122" s="79"/>
      <c r="HS122" s="79"/>
      <c r="HT122" s="79"/>
      <c r="HU122" s="79"/>
      <c r="HV122" s="79"/>
      <c r="HW122" s="79"/>
      <c r="HX122" s="79"/>
      <c r="HY122" s="79"/>
      <c r="HZ122" s="79"/>
      <c r="IA122" s="79"/>
      <c r="IB122" s="79"/>
      <c r="IC122" s="79"/>
      <c r="ID122" s="79"/>
      <c r="IE122" s="79"/>
      <c r="IF122" s="79"/>
      <c r="IG122" s="79"/>
      <c r="IH122" s="79"/>
      <c r="II122" s="79"/>
      <c r="IJ122" s="79"/>
      <c r="IK122" s="79"/>
      <c r="IL122" s="79"/>
      <c r="IM122" s="79"/>
      <c r="IN122" s="79"/>
      <c r="IO122" s="79"/>
      <c r="IP122" s="79"/>
      <c r="IQ122" s="79"/>
      <c r="IR122" s="79"/>
      <c r="IS122" s="79"/>
      <c r="IT122" s="79"/>
      <c r="IU122" s="79"/>
      <c r="IV122" s="79"/>
    </row>
    <row r="124" spans="1:256" x14ac:dyDescent="0.25">
      <c r="C124" s="2" t="s">
        <v>5175</v>
      </c>
      <c r="E124" s="2" t="s">
        <v>2</v>
      </c>
    </row>
    <row r="126" spans="1:256" x14ac:dyDescent="0.25">
      <c r="C126" s="2" t="s">
        <v>5176</v>
      </c>
      <c r="E126" s="2" t="s">
        <v>2</v>
      </c>
    </row>
    <row r="128" spans="1:256" x14ac:dyDescent="0.25">
      <c r="C128" s="2" t="s">
        <v>5067</v>
      </c>
      <c r="E128" s="2" t="s">
        <v>2</v>
      </c>
    </row>
    <row r="130" spans="3:5" x14ac:dyDescent="0.25">
      <c r="C130" s="2" t="s">
        <v>5068</v>
      </c>
      <c r="E130" s="2" t="s">
        <v>5145</v>
      </c>
    </row>
    <row r="132" spans="3:5" x14ac:dyDescent="0.25">
      <c r="C132" s="2" t="s">
        <v>5069</v>
      </c>
      <c r="E132" s="96">
        <v>0.35303954060059783</v>
      </c>
    </row>
    <row r="134" spans="3:5" x14ac:dyDescent="0.25">
      <c r="C134" s="2" t="s">
        <v>5071</v>
      </c>
      <c r="E134" s="97" t="s">
        <v>5123</v>
      </c>
    </row>
    <row r="136" spans="3:5" x14ac:dyDescent="0.25">
      <c r="C136" s="2" t="s">
        <v>5177</v>
      </c>
      <c r="E136" s="2" t="s">
        <v>2</v>
      </c>
    </row>
    <row r="138" spans="3:5" x14ac:dyDescent="0.25">
      <c r="C138" s="2" t="s">
        <v>5116</v>
      </c>
    </row>
    <row r="140" spans="3:5" x14ac:dyDescent="0.25">
      <c r="C140" s="1" t="s">
        <v>5348</v>
      </c>
      <c r="E140" s="202" t="s">
        <v>5349</v>
      </c>
    </row>
    <row r="141" spans="3:5" x14ac:dyDescent="0.25">
      <c r="E141" s="2" t="s">
        <v>5354</v>
      </c>
    </row>
  </sheetData>
  <mergeCells count="1">
    <mergeCell ref="C110:K110"/>
  </mergeCells>
  <hyperlinks>
    <hyperlink ref="J2" location="'Index'!A1" display="'Index'!A1" xr:uid="{2DCAC992-F82B-402F-B6C5-B08799DA2F17}"/>
  </hyperlinks>
  <pageMargins left="0.7" right="0.7" top="0.75" bottom="0.75" header="0.3" footer="0.3"/>
  <pageSetup orientation="portrait" horizontalDpi="4294967293"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5798F-B8F9-4989-8D9D-62E9A6D2CED0}">
  <sheetPr codeName="Sheet1"/>
  <dimension ref="A1:IV223"/>
  <sheetViews>
    <sheetView showGridLines="0" zoomScale="90" zoomScaleNormal="90" workbookViewId="0">
      <pane ySplit="6" topLeftCell="A212"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3156</v>
      </c>
      <c r="J2" s="38" t="s">
        <v>4498</v>
      </c>
    </row>
    <row r="3" spans="1:54" ht="16.5" x14ac:dyDescent="0.3">
      <c r="C3" s="1" t="s">
        <v>28</v>
      </c>
      <c r="D3" s="21" t="s">
        <v>3157</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A16" s="10"/>
      <c r="B16" s="28"/>
      <c r="C16" s="58" t="s">
        <v>5</v>
      </c>
      <c r="D16" s="54"/>
      <c r="E16" s="6"/>
      <c r="F16" s="19"/>
      <c r="G16" s="24"/>
      <c r="H16" s="24"/>
      <c r="I16" s="31"/>
      <c r="J16" s="31"/>
      <c r="K16" s="35"/>
    </row>
    <row r="17" spans="2:11" x14ac:dyDescent="0.25">
      <c r="C17" s="59" t="s">
        <v>6</v>
      </c>
      <c r="D17" s="54"/>
      <c r="E17" s="6"/>
      <c r="F17" s="19"/>
      <c r="G17" s="24"/>
      <c r="H17" s="24"/>
      <c r="I17" s="31"/>
      <c r="J17" s="31"/>
      <c r="K17" s="35"/>
    </row>
    <row r="18" spans="2:11" x14ac:dyDescent="0.25">
      <c r="C18" s="59" t="s">
        <v>687</v>
      </c>
      <c r="D18" s="54"/>
      <c r="E18" s="6"/>
      <c r="F18" s="19"/>
      <c r="G18" s="24"/>
      <c r="H18" s="24"/>
      <c r="I18" s="31"/>
      <c r="J18" s="31"/>
      <c r="K18" s="35"/>
    </row>
    <row r="19" spans="2:11" x14ac:dyDescent="0.25">
      <c r="B19" s="8" t="s">
        <v>3158</v>
      </c>
      <c r="C19" s="60" t="s">
        <v>848</v>
      </c>
      <c r="D19" s="54" t="s">
        <v>3159</v>
      </c>
      <c r="E19" s="6" t="s">
        <v>1228</v>
      </c>
      <c r="F19" s="19">
        <v>5000</v>
      </c>
      <c r="G19" s="24">
        <v>5005.97</v>
      </c>
      <c r="H19" s="24">
        <v>7.27</v>
      </c>
      <c r="I19" s="31">
        <v>7.56</v>
      </c>
      <c r="J19" s="31"/>
      <c r="K19" s="35" t="s">
        <v>691</v>
      </c>
    </row>
    <row r="20" spans="2:11" x14ac:dyDescent="0.25">
      <c r="B20" s="8" t="s">
        <v>2693</v>
      </c>
      <c r="C20" s="60" t="s">
        <v>760</v>
      </c>
      <c r="D20" s="54" t="s">
        <v>2694</v>
      </c>
      <c r="E20" s="6" t="s">
        <v>702</v>
      </c>
      <c r="F20" s="19">
        <v>4000</v>
      </c>
      <c r="G20" s="24">
        <v>3965.36</v>
      </c>
      <c r="H20" s="24">
        <v>5.76</v>
      </c>
      <c r="I20" s="31">
        <v>8.1598000000000006</v>
      </c>
      <c r="J20" s="31"/>
      <c r="K20" s="35" t="s">
        <v>691</v>
      </c>
    </row>
    <row r="21" spans="2:11" x14ac:dyDescent="0.25">
      <c r="B21" s="8" t="s">
        <v>3160</v>
      </c>
      <c r="C21" s="60" t="s">
        <v>573</v>
      </c>
      <c r="D21" s="54" t="s">
        <v>3161</v>
      </c>
      <c r="E21" s="6" t="s">
        <v>1228</v>
      </c>
      <c r="F21" s="19">
        <v>3000</v>
      </c>
      <c r="G21" s="24">
        <v>3009.74</v>
      </c>
      <c r="H21" s="24">
        <v>4.37</v>
      </c>
      <c r="I21" s="31">
        <v>7.3825000000000003</v>
      </c>
      <c r="J21" s="31"/>
      <c r="K21" s="35"/>
    </row>
    <row r="22" spans="2:11" x14ac:dyDescent="0.25">
      <c r="B22" s="8" t="s">
        <v>3162</v>
      </c>
      <c r="C22" s="60" t="s">
        <v>1454</v>
      </c>
      <c r="D22" s="54" t="s">
        <v>3163</v>
      </c>
      <c r="E22" s="6" t="s">
        <v>702</v>
      </c>
      <c r="F22" s="19">
        <v>3000</v>
      </c>
      <c r="G22" s="24">
        <v>2980.26</v>
      </c>
      <c r="H22" s="24">
        <v>4.33</v>
      </c>
      <c r="I22" s="31">
        <v>7.835</v>
      </c>
      <c r="J22" s="31"/>
      <c r="K22" s="35" t="s">
        <v>691</v>
      </c>
    </row>
    <row r="23" spans="2:11" x14ac:dyDescent="0.25">
      <c r="C23" s="58" t="s">
        <v>199</v>
      </c>
      <c r="D23" s="54"/>
      <c r="E23" s="6"/>
      <c r="F23" s="19"/>
      <c r="G23" s="25">
        <v>14961.33</v>
      </c>
      <c r="H23" s="25">
        <v>21.73</v>
      </c>
      <c r="I23" s="31"/>
      <c r="J23" s="31"/>
      <c r="K23" s="35"/>
    </row>
    <row r="24" spans="2:11" x14ac:dyDescent="0.25">
      <c r="C24" s="57"/>
      <c r="D24" s="54"/>
      <c r="E24" s="6"/>
      <c r="F24" s="19"/>
      <c r="G24" s="24"/>
      <c r="H24" s="24"/>
      <c r="I24" s="31"/>
      <c r="J24" s="31"/>
      <c r="K24" s="35"/>
    </row>
    <row r="25" spans="2:11" x14ac:dyDescent="0.25">
      <c r="C25" s="58" t="s">
        <v>7</v>
      </c>
      <c r="D25" s="54"/>
      <c r="E25" s="6"/>
      <c r="F25" s="19"/>
      <c r="G25" s="24" t="s">
        <v>2</v>
      </c>
      <c r="H25" s="24" t="s">
        <v>2</v>
      </c>
      <c r="I25" s="31"/>
      <c r="J25" s="31"/>
      <c r="K25" s="35"/>
    </row>
    <row r="26" spans="2:11" x14ac:dyDescent="0.25">
      <c r="C26" s="57"/>
      <c r="D26" s="54"/>
      <c r="E26" s="6"/>
      <c r="F26" s="19"/>
      <c r="G26" s="24"/>
      <c r="H26" s="24"/>
      <c r="I26" s="31"/>
      <c r="J26" s="31"/>
      <c r="K26" s="35"/>
    </row>
    <row r="27" spans="2:11" x14ac:dyDescent="0.25">
      <c r="C27" s="58" t="s">
        <v>8</v>
      </c>
      <c r="D27" s="54"/>
      <c r="E27" s="6"/>
      <c r="F27" s="19"/>
      <c r="G27" s="24" t="s">
        <v>2</v>
      </c>
      <c r="H27" s="24" t="s">
        <v>2</v>
      </c>
      <c r="I27" s="31"/>
      <c r="J27" s="31"/>
      <c r="K27" s="35"/>
    </row>
    <row r="28" spans="2:11" x14ac:dyDescent="0.25">
      <c r="C28" s="57"/>
      <c r="D28" s="54"/>
      <c r="E28" s="6"/>
      <c r="F28" s="19"/>
      <c r="G28" s="24"/>
      <c r="H28" s="24"/>
      <c r="I28" s="31"/>
      <c r="J28" s="31"/>
      <c r="K28" s="35"/>
    </row>
    <row r="29" spans="2:11" x14ac:dyDescent="0.25">
      <c r="C29" s="59" t="s">
        <v>9</v>
      </c>
      <c r="D29" s="54"/>
      <c r="E29" s="6"/>
      <c r="F29" s="19"/>
      <c r="G29" s="24"/>
      <c r="H29" s="24"/>
      <c r="I29" s="31"/>
      <c r="J29" s="31"/>
      <c r="K29" s="35"/>
    </row>
    <row r="30" spans="2:11" x14ac:dyDescent="0.25">
      <c r="B30" s="8" t="s">
        <v>823</v>
      </c>
      <c r="C30" s="60" t="s">
        <v>824</v>
      </c>
      <c r="D30" s="54" t="s">
        <v>825</v>
      </c>
      <c r="E30" s="6" t="s">
        <v>210</v>
      </c>
      <c r="F30" s="19">
        <v>3500000</v>
      </c>
      <c r="G30" s="24">
        <v>3497</v>
      </c>
      <c r="H30" s="24">
        <v>5.08</v>
      </c>
      <c r="I30" s="31">
        <v>7.0710833380000002</v>
      </c>
      <c r="J30" s="31"/>
      <c r="K30" s="35"/>
    </row>
    <row r="31" spans="2:11" x14ac:dyDescent="0.25">
      <c r="B31" s="8" t="s">
        <v>2384</v>
      </c>
      <c r="C31" s="60" t="s">
        <v>2385</v>
      </c>
      <c r="D31" s="54" t="s">
        <v>2386</v>
      </c>
      <c r="E31" s="6" t="s">
        <v>210</v>
      </c>
      <c r="F31" s="19">
        <v>1000000</v>
      </c>
      <c r="G31" s="24">
        <v>984.09</v>
      </c>
      <c r="H31" s="24">
        <v>1.43</v>
      </c>
      <c r="I31" s="31">
        <v>6.5817645000000002</v>
      </c>
      <c r="J31" s="31"/>
      <c r="K31" s="35"/>
    </row>
    <row r="32" spans="2:11" x14ac:dyDescent="0.25">
      <c r="B32" s="8" t="s">
        <v>3164</v>
      </c>
      <c r="C32" s="60" t="s">
        <v>3165</v>
      </c>
      <c r="D32" s="54" t="s">
        <v>3166</v>
      </c>
      <c r="E32" s="6" t="s">
        <v>210</v>
      </c>
      <c r="F32" s="19">
        <v>500000</v>
      </c>
      <c r="G32" s="24">
        <v>508.99</v>
      </c>
      <c r="H32" s="24">
        <v>0.74</v>
      </c>
      <c r="I32" s="31">
        <v>6.6816152710000001</v>
      </c>
      <c r="J32" s="31"/>
      <c r="K32" s="35"/>
    </row>
    <row r="33" spans="1:11" x14ac:dyDescent="0.25">
      <c r="C33" s="58" t="s">
        <v>199</v>
      </c>
      <c r="D33" s="54"/>
      <c r="E33" s="6"/>
      <c r="F33" s="19"/>
      <c r="G33" s="25">
        <v>4990.08</v>
      </c>
      <c r="H33" s="25">
        <v>7.25</v>
      </c>
      <c r="I33" s="31"/>
      <c r="J33" s="31"/>
      <c r="K33" s="35"/>
    </row>
    <row r="34" spans="1:11" x14ac:dyDescent="0.25">
      <c r="C34" s="57"/>
      <c r="D34" s="54"/>
      <c r="E34" s="6"/>
      <c r="F34" s="19"/>
      <c r="G34" s="24"/>
      <c r="H34" s="24"/>
      <c r="I34" s="31"/>
      <c r="J34" s="31"/>
      <c r="K34" s="35"/>
    </row>
    <row r="35" spans="1:11" x14ac:dyDescent="0.25">
      <c r="C35" s="59" t="s">
        <v>10</v>
      </c>
      <c r="D35" s="54"/>
      <c r="E35" s="6"/>
      <c r="F35" s="19"/>
      <c r="G35" s="24"/>
      <c r="H35" s="24"/>
      <c r="I35" s="31"/>
      <c r="J35" s="31"/>
      <c r="K35" s="35"/>
    </row>
    <row r="36" spans="1:11" x14ac:dyDescent="0.25">
      <c r="B36" s="8" t="s">
        <v>3051</v>
      </c>
      <c r="C36" s="60" t="s">
        <v>3052</v>
      </c>
      <c r="D36" s="54" t="s">
        <v>3053</v>
      </c>
      <c r="E36" s="6" t="s">
        <v>210</v>
      </c>
      <c r="F36" s="19">
        <v>8000000</v>
      </c>
      <c r="G36" s="24">
        <v>7883.77</v>
      </c>
      <c r="H36" s="24">
        <v>11.45</v>
      </c>
      <c r="I36" s="31">
        <v>7.3040626</v>
      </c>
      <c r="J36" s="31"/>
      <c r="K36" s="35"/>
    </row>
    <row r="37" spans="1:11" x14ac:dyDescent="0.25">
      <c r="B37" s="8" t="s">
        <v>3167</v>
      </c>
      <c r="C37" s="60" t="s">
        <v>3168</v>
      </c>
      <c r="D37" s="54" t="s">
        <v>3169</v>
      </c>
      <c r="E37" s="6" t="s">
        <v>210</v>
      </c>
      <c r="F37" s="19">
        <v>5000000</v>
      </c>
      <c r="G37" s="24">
        <v>5083.12</v>
      </c>
      <c r="H37" s="24">
        <v>7.38</v>
      </c>
      <c r="I37" s="31">
        <v>7.3144125999999998</v>
      </c>
      <c r="J37" s="31"/>
      <c r="K37" s="35"/>
    </row>
    <row r="38" spans="1:11" x14ac:dyDescent="0.25">
      <c r="B38" s="8" t="s">
        <v>3170</v>
      </c>
      <c r="C38" s="60" t="s">
        <v>3171</v>
      </c>
      <c r="D38" s="54" t="s">
        <v>3172</v>
      </c>
      <c r="E38" s="6" t="s">
        <v>210</v>
      </c>
      <c r="F38" s="19">
        <v>4500000</v>
      </c>
      <c r="G38" s="24">
        <v>4466.51</v>
      </c>
      <c r="H38" s="24">
        <v>6.49</v>
      </c>
      <c r="I38" s="31">
        <v>7.3088701250000003</v>
      </c>
      <c r="J38" s="31"/>
      <c r="K38" s="35"/>
    </row>
    <row r="39" spans="1:11" x14ac:dyDescent="0.25">
      <c r="B39" s="8" t="s">
        <v>3173</v>
      </c>
      <c r="C39" s="60" t="s">
        <v>3052</v>
      </c>
      <c r="D39" s="54" t="s">
        <v>3174</v>
      </c>
      <c r="E39" s="6" t="s">
        <v>210</v>
      </c>
      <c r="F39" s="19">
        <v>2500000</v>
      </c>
      <c r="G39" s="24">
        <v>2465.6799999999998</v>
      </c>
      <c r="H39" s="24">
        <v>3.58</v>
      </c>
      <c r="I39" s="31">
        <v>7.2985201249999996</v>
      </c>
      <c r="J39" s="31"/>
      <c r="K39" s="35"/>
    </row>
    <row r="40" spans="1:11" x14ac:dyDescent="0.25">
      <c r="C40" s="58" t="s">
        <v>199</v>
      </c>
      <c r="D40" s="54"/>
      <c r="E40" s="6"/>
      <c r="F40" s="19"/>
      <c r="G40" s="25">
        <v>19899.080000000002</v>
      </c>
      <c r="H40" s="25">
        <v>28.9</v>
      </c>
      <c r="I40" s="31"/>
      <c r="J40" s="31"/>
      <c r="K40" s="35"/>
    </row>
    <row r="41" spans="1:11" x14ac:dyDescent="0.25">
      <c r="C41" s="57"/>
      <c r="D41" s="54"/>
      <c r="E41" s="6"/>
      <c r="F41" s="19"/>
      <c r="G41" s="24"/>
      <c r="H41" s="24"/>
      <c r="I41" s="31"/>
      <c r="J41" s="31"/>
      <c r="K41" s="35"/>
    </row>
    <row r="42" spans="1:11" x14ac:dyDescent="0.25">
      <c r="C42" s="58" t="s">
        <v>11</v>
      </c>
      <c r="D42" s="54"/>
      <c r="E42" s="6"/>
      <c r="F42" s="19"/>
      <c r="G42" s="24" t="s">
        <v>2</v>
      </c>
      <c r="H42" s="24" t="s">
        <v>2</v>
      </c>
      <c r="I42" s="31"/>
      <c r="J42" s="31"/>
      <c r="K42" s="35"/>
    </row>
    <row r="43" spans="1:11" x14ac:dyDescent="0.25">
      <c r="C43" s="57"/>
      <c r="D43" s="54"/>
      <c r="E43" s="6"/>
      <c r="F43" s="19"/>
      <c r="G43" s="24"/>
      <c r="H43" s="24"/>
      <c r="I43" s="31"/>
      <c r="J43" s="31"/>
      <c r="K43" s="35"/>
    </row>
    <row r="44" spans="1:11" x14ac:dyDescent="0.25">
      <c r="A44" s="10"/>
      <c r="B44" s="28"/>
      <c r="C44" s="58" t="s">
        <v>13</v>
      </c>
      <c r="D44" s="54"/>
      <c r="E44" s="6"/>
      <c r="F44" s="19"/>
      <c r="G44" s="24"/>
      <c r="H44" s="24"/>
      <c r="I44" s="31"/>
      <c r="J44" s="31"/>
      <c r="K44" s="35"/>
    </row>
    <row r="45" spans="1:11" x14ac:dyDescent="0.25">
      <c r="C45" s="59" t="s">
        <v>14</v>
      </c>
      <c r="D45" s="54"/>
      <c r="E45" s="6"/>
      <c r="F45" s="19"/>
      <c r="G45" s="24"/>
      <c r="H45" s="24"/>
      <c r="I45" s="31"/>
      <c r="J45" s="31"/>
      <c r="K45" s="35"/>
    </row>
    <row r="46" spans="1:11" x14ac:dyDescent="0.25">
      <c r="B46" s="8" t="s">
        <v>3175</v>
      </c>
      <c r="C46" s="60" t="s">
        <v>557</v>
      </c>
      <c r="D46" s="54" t="s">
        <v>3176</v>
      </c>
      <c r="E46" s="6" t="s">
        <v>846</v>
      </c>
      <c r="F46" s="19">
        <v>1000</v>
      </c>
      <c r="G46" s="24">
        <v>4855.8</v>
      </c>
      <c r="H46" s="24">
        <v>7.05</v>
      </c>
      <c r="I46" s="31">
        <v>7.2750000000000004</v>
      </c>
      <c r="J46" s="31"/>
      <c r="K46" s="35" t="s">
        <v>691</v>
      </c>
    </row>
    <row r="47" spans="1:11" x14ac:dyDescent="0.25">
      <c r="C47" s="58" t="s">
        <v>199</v>
      </c>
      <c r="D47" s="54"/>
      <c r="E47" s="6"/>
      <c r="F47" s="19"/>
      <c r="G47" s="25">
        <v>4855.8</v>
      </c>
      <c r="H47" s="25">
        <v>7.05</v>
      </c>
      <c r="I47" s="31"/>
      <c r="J47" s="31"/>
      <c r="K47" s="35"/>
    </row>
    <row r="48" spans="1:11" x14ac:dyDescent="0.25">
      <c r="C48" s="57"/>
      <c r="D48" s="54"/>
      <c r="E48" s="6"/>
      <c r="F48" s="19"/>
      <c r="G48" s="24"/>
      <c r="H48" s="24"/>
      <c r="I48" s="31"/>
      <c r="J48" s="31"/>
      <c r="K48" s="35"/>
    </row>
    <row r="49" spans="1:11" x14ac:dyDescent="0.25">
      <c r="C49" s="59" t="s">
        <v>15</v>
      </c>
      <c r="D49" s="54"/>
      <c r="E49" s="6"/>
      <c r="F49" s="19"/>
      <c r="G49" s="24"/>
      <c r="H49" s="24"/>
      <c r="I49" s="31"/>
      <c r="J49" s="31"/>
      <c r="K49" s="35"/>
    </row>
    <row r="50" spans="1:11" x14ac:dyDescent="0.25">
      <c r="B50" s="8" t="s">
        <v>2146</v>
      </c>
      <c r="C50" s="60" t="s">
        <v>227</v>
      </c>
      <c r="D50" s="54" t="s">
        <v>2147</v>
      </c>
      <c r="E50" s="6" t="s">
        <v>846</v>
      </c>
      <c r="F50" s="19">
        <v>1000</v>
      </c>
      <c r="G50" s="24">
        <v>4907.2299999999996</v>
      </c>
      <c r="H50" s="24">
        <v>7.13</v>
      </c>
      <c r="I50" s="31">
        <v>6.51</v>
      </c>
      <c r="J50" s="31"/>
      <c r="K50" s="35" t="s">
        <v>691</v>
      </c>
    </row>
    <row r="51" spans="1:11" x14ac:dyDescent="0.25">
      <c r="B51" s="8" t="s">
        <v>2905</v>
      </c>
      <c r="C51" s="60" t="s">
        <v>1079</v>
      </c>
      <c r="D51" s="54" t="s">
        <v>2906</v>
      </c>
      <c r="E51" s="6" t="s">
        <v>846</v>
      </c>
      <c r="F51" s="19">
        <v>1000</v>
      </c>
      <c r="G51" s="24">
        <v>4828.5600000000004</v>
      </c>
      <c r="H51" s="24">
        <v>7.01</v>
      </c>
      <c r="I51" s="31">
        <v>6.7499000000000002</v>
      </c>
      <c r="J51" s="31"/>
      <c r="K51" s="35"/>
    </row>
    <row r="52" spans="1:11" x14ac:dyDescent="0.25">
      <c r="B52" s="8" t="s">
        <v>2559</v>
      </c>
      <c r="C52" s="60" t="s">
        <v>524</v>
      </c>
      <c r="D52" s="54" t="s">
        <v>2560</v>
      </c>
      <c r="E52" s="6" t="s">
        <v>854</v>
      </c>
      <c r="F52" s="19">
        <v>900</v>
      </c>
      <c r="G52" s="24">
        <v>4375.3</v>
      </c>
      <c r="H52" s="24">
        <v>6.36</v>
      </c>
      <c r="I52" s="31">
        <v>6.7550999999999997</v>
      </c>
      <c r="J52" s="31"/>
      <c r="K52" s="35" t="s">
        <v>691</v>
      </c>
    </row>
    <row r="53" spans="1:11" x14ac:dyDescent="0.25">
      <c r="B53" s="8" t="s">
        <v>1861</v>
      </c>
      <c r="C53" s="60" t="s">
        <v>1273</v>
      </c>
      <c r="D53" s="54" t="s">
        <v>1862</v>
      </c>
      <c r="E53" s="6" t="s">
        <v>846</v>
      </c>
      <c r="F53" s="19">
        <v>800</v>
      </c>
      <c r="G53" s="24">
        <v>3889.4</v>
      </c>
      <c r="H53" s="24">
        <v>5.65</v>
      </c>
      <c r="I53" s="31">
        <v>6.74</v>
      </c>
      <c r="J53" s="31"/>
      <c r="K53" s="35" t="s">
        <v>691</v>
      </c>
    </row>
    <row r="54" spans="1:11" x14ac:dyDescent="0.25">
      <c r="B54" s="8" t="s">
        <v>855</v>
      </c>
      <c r="C54" s="60" t="s">
        <v>725</v>
      </c>
      <c r="D54" s="54" t="s">
        <v>856</v>
      </c>
      <c r="E54" s="6" t="s">
        <v>846</v>
      </c>
      <c r="F54" s="19">
        <v>500</v>
      </c>
      <c r="G54" s="24">
        <v>2418.62</v>
      </c>
      <c r="H54" s="24">
        <v>3.51</v>
      </c>
      <c r="I54" s="31">
        <v>6.8998999999999997</v>
      </c>
      <c r="J54" s="31"/>
      <c r="K54" s="35" t="s">
        <v>691</v>
      </c>
    </row>
    <row r="55" spans="1:11" x14ac:dyDescent="0.25">
      <c r="C55" s="58" t="s">
        <v>199</v>
      </c>
      <c r="D55" s="54"/>
      <c r="E55" s="6"/>
      <c r="F55" s="19"/>
      <c r="G55" s="25">
        <v>20419.11</v>
      </c>
      <c r="H55" s="25">
        <v>29.66</v>
      </c>
      <c r="I55" s="31"/>
      <c r="J55" s="31"/>
      <c r="K55" s="35"/>
    </row>
    <row r="56" spans="1:11" x14ac:dyDescent="0.25">
      <c r="C56" s="57"/>
      <c r="D56" s="54"/>
      <c r="E56" s="6"/>
      <c r="F56" s="19"/>
      <c r="G56" s="24"/>
      <c r="H56" s="24"/>
      <c r="I56" s="31"/>
      <c r="J56" s="31"/>
      <c r="K56" s="35"/>
    </row>
    <row r="57" spans="1:11" x14ac:dyDescent="0.25">
      <c r="C57" s="58" t="s">
        <v>16</v>
      </c>
      <c r="D57" s="54"/>
      <c r="E57" s="6"/>
      <c r="F57" s="19"/>
      <c r="G57" s="24" t="s">
        <v>2</v>
      </c>
      <c r="H57" s="24" t="s">
        <v>2</v>
      </c>
      <c r="I57" s="31"/>
      <c r="J57" s="31"/>
      <c r="K57" s="35"/>
    </row>
    <row r="58" spans="1:11" x14ac:dyDescent="0.25">
      <c r="C58" s="57"/>
      <c r="D58" s="54"/>
      <c r="E58" s="6"/>
      <c r="F58" s="19"/>
      <c r="G58" s="24"/>
      <c r="H58" s="24"/>
      <c r="I58" s="31"/>
      <c r="J58" s="31"/>
      <c r="K58" s="35"/>
    </row>
    <row r="59" spans="1:11" x14ac:dyDescent="0.25">
      <c r="C59" s="58" t="s">
        <v>17</v>
      </c>
      <c r="D59" s="54"/>
      <c r="E59" s="6"/>
      <c r="F59" s="19"/>
      <c r="G59" s="24" t="s">
        <v>2</v>
      </c>
      <c r="H59" s="24" t="s">
        <v>2</v>
      </c>
      <c r="I59" s="31"/>
      <c r="J59" s="31"/>
      <c r="K59" s="35"/>
    </row>
    <row r="60" spans="1:11" x14ac:dyDescent="0.25">
      <c r="C60" s="57"/>
      <c r="D60" s="54"/>
      <c r="E60" s="6"/>
      <c r="F60" s="19"/>
      <c r="G60" s="24"/>
      <c r="H60" s="24"/>
      <c r="I60" s="31"/>
      <c r="J60" s="31"/>
      <c r="K60" s="35"/>
    </row>
    <row r="61" spans="1:11" x14ac:dyDescent="0.25">
      <c r="C61" s="58" t="s">
        <v>18</v>
      </c>
      <c r="D61" s="54"/>
      <c r="E61" s="6"/>
      <c r="F61" s="19"/>
      <c r="G61" s="24" t="s">
        <v>2</v>
      </c>
      <c r="H61" s="24" t="s">
        <v>2</v>
      </c>
      <c r="I61" s="31"/>
      <c r="J61" s="31"/>
      <c r="K61" s="35"/>
    </row>
    <row r="62" spans="1:11" x14ac:dyDescent="0.25">
      <c r="C62" s="57"/>
      <c r="D62" s="54"/>
      <c r="E62" s="6"/>
      <c r="F62" s="19"/>
      <c r="G62" s="24"/>
      <c r="H62" s="24"/>
      <c r="I62" s="31"/>
      <c r="J62" s="31"/>
      <c r="K62" s="35"/>
    </row>
    <row r="63" spans="1:11" x14ac:dyDescent="0.25">
      <c r="A63" s="10"/>
      <c r="B63" s="28"/>
      <c r="C63" s="58" t="s">
        <v>19</v>
      </c>
      <c r="D63" s="54"/>
      <c r="E63" s="6"/>
      <c r="F63" s="19"/>
      <c r="G63" s="24"/>
      <c r="H63" s="24"/>
      <c r="I63" s="31"/>
      <c r="J63" s="31"/>
      <c r="K63" s="35"/>
    </row>
    <row r="64" spans="1:11" x14ac:dyDescent="0.25">
      <c r="A64" s="28"/>
      <c r="B64" s="28"/>
      <c r="C64" s="58" t="s">
        <v>20</v>
      </c>
      <c r="D64" s="54"/>
      <c r="E64" s="6"/>
      <c r="F64" s="19"/>
      <c r="G64" s="24" t="s">
        <v>2</v>
      </c>
      <c r="H64" s="24" t="s">
        <v>2</v>
      </c>
      <c r="I64" s="31"/>
      <c r="J64" s="31"/>
      <c r="K64" s="35"/>
    </row>
    <row r="65" spans="1:54" x14ac:dyDescent="0.25">
      <c r="A65" s="28"/>
      <c r="B65" s="28"/>
      <c r="C65" s="58"/>
      <c r="D65" s="54"/>
      <c r="E65" s="6"/>
      <c r="F65" s="19"/>
      <c r="G65" s="24"/>
      <c r="H65" s="24"/>
      <c r="I65" s="31"/>
      <c r="J65" s="31"/>
      <c r="K65" s="35"/>
    </row>
    <row r="66" spans="1:54" x14ac:dyDescent="0.25">
      <c r="C66" s="59" t="s">
        <v>21</v>
      </c>
      <c r="D66" s="54"/>
      <c r="E66" s="6"/>
      <c r="F66" s="19"/>
      <c r="G66" s="24"/>
      <c r="H66" s="24"/>
      <c r="I66" s="31"/>
      <c r="J66" s="31"/>
      <c r="K66" s="35"/>
    </row>
    <row r="67" spans="1:54" x14ac:dyDescent="0.25">
      <c r="B67" s="8" t="s">
        <v>930</v>
      </c>
      <c r="C67" s="60" t="s">
        <v>4938</v>
      </c>
      <c r="D67" s="54" t="s">
        <v>931</v>
      </c>
      <c r="E67" s="6" t="s">
        <v>932</v>
      </c>
      <c r="F67" s="19">
        <v>4940.3530000000001</v>
      </c>
      <c r="G67" s="24">
        <v>591.39</v>
      </c>
      <c r="H67" s="24">
        <v>0.86</v>
      </c>
      <c r="I67" s="31">
        <v>5.6</v>
      </c>
      <c r="J67" s="31"/>
      <c r="K67" s="35"/>
    </row>
    <row r="68" spans="1:54" x14ac:dyDescent="0.25">
      <c r="C68" s="58" t="s">
        <v>199</v>
      </c>
      <c r="D68" s="54"/>
      <c r="E68" s="6"/>
      <c r="F68" s="19"/>
      <c r="G68" s="25">
        <v>591.39</v>
      </c>
      <c r="H68" s="25">
        <v>0.86</v>
      </c>
      <c r="I68" s="31"/>
      <c r="J68" s="31"/>
      <c r="K68" s="35"/>
    </row>
    <row r="69" spans="1:54" x14ac:dyDescent="0.25">
      <c r="C69" s="57"/>
      <c r="D69" s="54"/>
      <c r="E69" s="6"/>
      <c r="F69" s="19"/>
      <c r="G69" s="24"/>
      <c r="H69" s="24"/>
      <c r="I69" s="31"/>
      <c r="J69" s="31"/>
      <c r="K69" s="35"/>
    </row>
    <row r="70" spans="1:54" x14ac:dyDescent="0.25">
      <c r="C70" s="58" t="s">
        <v>22</v>
      </c>
      <c r="D70" s="54"/>
      <c r="E70" s="6"/>
      <c r="F70" s="19"/>
      <c r="G70" s="24" t="s">
        <v>2</v>
      </c>
      <c r="H70" s="24" t="s">
        <v>2</v>
      </c>
      <c r="I70" s="31"/>
      <c r="J70" s="31"/>
      <c r="K70" s="35"/>
    </row>
    <row r="71" spans="1:54" x14ac:dyDescent="0.25">
      <c r="C71" s="57"/>
      <c r="D71" s="54"/>
      <c r="E71" s="6"/>
      <c r="F71" s="19"/>
      <c r="G71" s="24"/>
      <c r="H71" s="24"/>
      <c r="I71" s="31"/>
      <c r="J71" s="31"/>
      <c r="K71" s="35"/>
    </row>
    <row r="72" spans="1:54" x14ac:dyDescent="0.25">
      <c r="C72" s="58" t="s">
        <v>23</v>
      </c>
      <c r="D72" s="54"/>
      <c r="E72" s="6"/>
      <c r="F72" s="19"/>
      <c r="G72" s="24" t="s">
        <v>2</v>
      </c>
      <c r="H72" s="24" t="s">
        <v>2</v>
      </c>
      <c r="I72" s="31"/>
      <c r="J72" s="31"/>
      <c r="K72" s="35"/>
    </row>
    <row r="73" spans="1:54" x14ac:dyDescent="0.25">
      <c r="C73" s="57"/>
      <c r="D73" s="54"/>
      <c r="E73" s="6"/>
      <c r="F73" s="19"/>
      <c r="G73" s="24"/>
      <c r="H73" s="24"/>
      <c r="I73" s="31"/>
      <c r="J73" s="31"/>
      <c r="K73" s="35"/>
    </row>
    <row r="74" spans="1:54" x14ac:dyDescent="0.25">
      <c r="C74" s="59" t="s">
        <v>24</v>
      </c>
      <c r="D74" s="54"/>
      <c r="E74" s="6"/>
      <c r="F74" s="19"/>
      <c r="G74" s="24"/>
      <c r="H74" s="24"/>
      <c r="I74" s="31"/>
      <c r="J74" s="31"/>
      <c r="K74" s="35"/>
    </row>
    <row r="75" spans="1:54" x14ac:dyDescent="0.25">
      <c r="B75" s="8" t="s">
        <v>211</v>
      </c>
      <c r="C75" s="60" t="s">
        <v>212</v>
      </c>
      <c r="D75" s="54"/>
      <c r="E75" s="6"/>
      <c r="F75" s="19"/>
      <c r="G75" s="24">
        <v>1934.33</v>
      </c>
      <c r="H75" s="24">
        <v>2.81</v>
      </c>
      <c r="I75" s="31"/>
      <c r="J75" s="31"/>
      <c r="K75" s="35"/>
    </row>
    <row r="76" spans="1:54" x14ac:dyDescent="0.25">
      <c r="C76" s="58" t="s">
        <v>199</v>
      </c>
      <c r="D76" s="54"/>
      <c r="E76" s="6"/>
      <c r="F76" s="19"/>
      <c r="G76" s="25">
        <v>1934.33</v>
      </c>
      <c r="H76" s="25">
        <v>2.81</v>
      </c>
      <c r="I76" s="31"/>
      <c r="J76" s="31"/>
      <c r="K76" s="35"/>
    </row>
    <row r="77" spans="1:54" x14ac:dyDescent="0.25">
      <c r="C77" s="57"/>
      <c r="D77" s="54"/>
      <c r="E77" s="6"/>
      <c r="F77" s="19"/>
      <c r="G77" s="24"/>
      <c r="H77" s="24"/>
      <c r="I77" s="31"/>
      <c r="J77" s="31"/>
      <c r="K77" s="35"/>
    </row>
    <row r="78" spans="1:54" x14ac:dyDescent="0.25">
      <c r="A78" s="10"/>
      <c r="B78" s="28"/>
      <c r="C78" s="58" t="s">
        <v>25</v>
      </c>
      <c r="D78" s="54"/>
      <c r="E78" s="6"/>
      <c r="F78" s="19"/>
      <c r="G78" s="24"/>
      <c r="H78" s="24"/>
      <c r="I78" s="31"/>
      <c r="J78" s="31"/>
      <c r="K78" s="35"/>
    </row>
    <row r="79" spans="1:54" s="2" customFormat="1" ht="13.5" x14ac:dyDescent="0.25">
      <c r="A79" s="28"/>
      <c r="B79" s="28"/>
      <c r="C79" s="57" t="s">
        <v>4904</v>
      </c>
      <c r="D79" s="54"/>
      <c r="E79" s="6"/>
      <c r="F79" s="19"/>
      <c r="G79" s="24" t="s">
        <v>2</v>
      </c>
      <c r="H79" s="24" t="s">
        <v>2</v>
      </c>
      <c r="I79" s="31"/>
      <c r="J79" s="31"/>
      <c r="K79" s="35"/>
      <c r="L79" s="3"/>
      <c r="AI79" s="3"/>
      <c r="AV79" s="3"/>
      <c r="AX79" s="3"/>
      <c r="BB79" s="3"/>
    </row>
    <row r="80" spans="1:54" x14ac:dyDescent="0.25">
      <c r="B80" s="8"/>
      <c r="C80" s="60" t="s">
        <v>213</v>
      </c>
      <c r="D80" s="54"/>
      <c r="E80" s="6"/>
      <c r="F80" s="19"/>
      <c r="G80" s="24">
        <v>1192.69</v>
      </c>
      <c r="H80" s="24">
        <v>1.74</v>
      </c>
      <c r="I80" s="31"/>
      <c r="J80" s="31"/>
      <c r="K80" s="35"/>
    </row>
    <row r="81" spans="3:11" x14ac:dyDescent="0.25">
      <c r="C81" s="58" t="s">
        <v>199</v>
      </c>
      <c r="D81" s="54"/>
      <c r="E81" s="6"/>
      <c r="F81" s="19"/>
      <c r="G81" s="25">
        <v>1192.69</v>
      </c>
      <c r="H81" s="25">
        <v>1.74</v>
      </c>
      <c r="I81" s="31"/>
      <c r="J81" s="31"/>
      <c r="K81" s="35"/>
    </row>
    <row r="82" spans="3:11" x14ac:dyDescent="0.25">
      <c r="C82" s="57"/>
      <c r="D82" s="54"/>
      <c r="E82" s="6"/>
      <c r="F82" s="19"/>
      <c r="G82" s="24"/>
      <c r="H82" s="24"/>
      <c r="I82" s="31"/>
      <c r="J82" s="31"/>
      <c r="K82" s="35"/>
    </row>
    <row r="83" spans="3:11" x14ac:dyDescent="0.25">
      <c r="C83" s="61" t="s">
        <v>214</v>
      </c>
      <c r="D83" s="55"/>
      <c r="E83" s="5"/>
      <c r="F83" s="20"/>
      <c r="G83" s="26">
        <v>68843.81</v>
      </c>
      <c r="H83" s="26">
        <v>99.999999999999986</v>
      </c>
      <c r="I83" s="32"/>
      <c r="J83" s="32"/>
      <c r="K83" s="36"/>
    </row>
    <row r="85" spans="3:11" ht="15.75" x14ac:dyDescent="0.3">
      <c r="C85" s="50" t="s">
        <v>4514</v>
      </c>
      <c r="D85" s="50"/>
      <c r="E85" s="50"/>
      <c r="F85" s="50"/>
      <c r="G85" s="64"/>
      <c r="H85" s="64"/>
      <c r="I85" s="64"/>
      <c r="J85" s="50"/>
    </row>
    <row r="86" spans="3:11" ht="27" x14ac:dyDescent="0.25">
      <c r="C86" s="43" t="s">
        <v>4509</v>
      </c>
      <c r="D86" s="43" t="s">
        <v>4510</v>
      </c>
      <c r="E86" s="43" t="s">
        <v>4940</v>
      </c>
      <c r="F86" s="43" t="s">
        <v>4511</v>
      </c>
      <c r="G86" s="65" t="s">
        <v>34</v>
      </c>
      <c r="H86" s="66" t="s">
        <v>4941</v>
      </c>
      <c r="I86" s="65" t="s">
        <v>36</v>
      </c>
      <c r="J86" s="43" t="s">
        <v>39</v>
      </c>
    </row>
    <row r="87" spans="3:11" x14ac:dyDescent="0.25">
      <c r="C87" s="43" t="s">
        <v>4942</v>
      </c>
      <c r="D87" s="43"/>
      <c r="E87" s="43"/>
      <c r="F87" s="43"/>
      <c r="G87" s="65"/>
      <c r="H87" s="66"/>
      <c r="I87" s="65"/>
      <c r="J87" s="43"/>
    </row>
    <row r="88" spans="3:11" x14ac:dyDescent="0.25">
      <c r="C88" s="46" t="s">
        <v>4972</v>
      </c>
      <c r="D88" s="67"/>
      <c r="E88" s="67"/>
      <c r="F88" s="67"/>
      <c r="G88" s="68"/>
      <c r="H88" s="69">
        <v>-10000</v>
      </c>
      <c r="I88" s="70">
        <f>H88/$G$83*100</f>
        <v>-14.525634185557134</v>
      </c>
      <c r="J88" s="43"/>
    </row>
    <row r="89" spans="3:11" x14ac:dyDescent="0.25">
      <c r="C89" s="46" t="s">
        <v>4973</v>
      </c>
      <c r="D89" s="67"/>
      <c r="E89" s="67"/>
      <c r="F89" s="67"/>
      <c r="G89" s="68"/>
      <c r="H89" s="69">
        <v>-10000</v>
      </c>
      <c r="I89" s="70">
        <f t="shared" ref="I89:I92" si="0">H89/$G$83*100</f>
        <v>-14.525634185557134</v>
      </c>
      <c r="J89" s="43"/>
    </row>
    <row r="90" spans="3:11" x14ac:dyDescent="0.25">
      <c r="C90" s="46" t="s">
        <v>4974</v>
      </c>
      <c r="D90" s="67"/>
      <c r="E90" s="67"/>
      <c r="F90" s="67"/>
      <c r="G90" s="68"/>
      <c r="H90" s="69">
        <v>-5000</v>
      </c>
      <c r="I90" s="70">
        <f t="shared" si="0"/>
        <v>-7.2628170927785671</v>
      </c>
      <c r="J90" s="43"/>
    </row>
    <row r="91" spans="3:11" x14ac:dyDescent="0.25">
      <c r="C91" s="46" t="s">
        <v>4975</v>
      </c>
      <c r="D91" s="67"/>
      <c r="E91" s="67"/>
      <c r="F91" s="67"/>
      <c r="G91" s="68"/>
      <c r="H91" s="69">
        <v>-10000</v>
      </c>
      <c r="I91" s="70">
        <f t="shared" si="0"/>
        <v>-14.525634185557134</v>
      </c>
      <c r="J91" s="43"/>
    </row>
    <row r="92" spans="3:11" x14ac:dyDescent="0.25">
      <c r="C92" s="46" t="s">
        <v>4976</v>
      </c>
      <c r="D92" s="67"/>
      <c r="E92" s="67"/>
      <c r="F92" s="67"/>
      <c r="G92" s="68"/>
      <c r="H92" s="69">
        <v>-10000</v>
      </c>
      <c r="I92" s="70">
        <f t="shared" si="0"/>
        <v>-14.525634185557134</v>
      </c>
      <c r="J92" s="43"/>
    </row>
    <row r="93" spans="3:11" x14ac:dyDescent="0.25">
      <c r="C93" s="48" t="s">
        <v>4513</v>
      </c>
      <c r="D93" s="48"/>
      <c r="E93" s="48"/>
      <c r="F93" s="48"/>
      <c r="G93" s="71"/>
      <c r="H93" s="71">
        <f>SUM(H88:H92)</f>
        <v>-45000</v>
      </c>
      <c r="I93" s="71">
        <f>SUM(I88:I92)</f>
        <v>-65.365353835007113</v>
      </c>
      <c r="J93" s="48"/>
    </row>
    <row r="95" spans="3:11" x14ac:dyDescent="0.25">
      <c r="C95" s="1" t="s">
        <v>215</v>
      </c>
    </row>
    <row r="96" spans="3:11" x14ac:dyDescent="0.25">
      <c r="C96" s="37" t="s">
        <v>216</v>
      </c>
      <c r="D96" s="37"/>
      <c r="E96" s="37"/>
      <c r="F96" s="37"/>
      <c r="G96" s="37"/>
      <c r="H96" s="37"/>
      <c r="I96" s="37"/>
      <c r="J96" s="37"/>
      <c r="K96" s="37"/>
    </row>
    <row r="97" spans="1:256" x14ac:dyDescent="0.25">
      <c r="C97" s="2" t="s">
        <v>217</v>
      </c>
    </row>
    <row r="98" spans="1:256" x14ac:dyDescent="0.25">
      <c r="C98" s="2" t="s">
        <v>218</v>
      </c>
    </row>
    <row r="99" spans="1:256" ht="30" customHeight="1" x14ac:dyDescent="0.25">
      <c r="C99" s="204" t="s">
        <v>219</v>
      </c>
      <c r="D99" s="205"/>
      <c r="E99" s="205"/>
      <c r="F99" s="205"/>
      <c r="G99" s="205"/>
      <c r="H99" s="205"/>
      <c r="I99" s="205"/>
      <c r="J99" s="205"/>
      <c r="K99" s="205"/>
    </row>
    <row r="100" spans="1:256" x14ac:dyDescent="0.25">
      <c r="C100" s="2" t="s">
        <v>220</v>
      </c>
    </row>
    <row r="101" spans="1:256" ht="57.75" customHeight="1" x14ac:dyDescent="0.25">
      <c r="C101" s="211" t="s">
        <v>4994</v>
      </c>
      <c r="D101" s="211"/>
      <c r="E101" s="211"/>
      <c r="F101" s="211"/>
      <c r="G101" s="211"/>
      <c r="H101" s="211"/>
      <c r="I101" s="211"/>
      <c r="J101" s="211"/>
      <c r="K101" s="211"/>
    </row>
    <row r="103" spans="1:256" x14ac:dyDescent="0.25">
      <c r="C103" s="2" t="s">
        <v>5065</v>
      </c>
      <c r="E103" s="2" t="s">
        <v>2</v>
      </c>
    </row>
    <row r="105" spans="1:256" x14ac:dyDescent="0.25">
      <c r="C105" s="2" t="s">
        <v>5066</v>
      </c>
      <c r="E105" s="2" t="s">
        <v>2</v>
      </c>
    </row>
    <row r="107" spans="1:256" x14ac:dyDescent="0.25">
      <c r="C107" s="2" t="s">
        <v>5173</v>
      </c>
    </row>
    <row r="109" spans="1:256" x14ac:dyDescent="0.25">
      <c r="C109" s="2" t="s">
        <v>5174</v>
      </c>
    </row>
    <row r="110" spans="1:256" s="83" customFormat="1" ht="35.25" customHeight="1" x14ac:dyDescent="0.25">
      <c r="A110" s="79"/>
      <c r="B110" s="79"/>
      <c r="C110" s="84" t="s">
        <v>5072</v>
      </c>
      <c r="D110" s="88" t="s">
        <v>5073</v>
      </c>
      <c r="E110" s="88" t="s">
        <v>5074</v>
      </c>
      <c r="F110" s="80"/>
      <c r="G110" s="81"/>
      <c r="H110" s="81"/>
      <c r="I110" s="81"/>
      <c r="J110" s="81"/>
      <c r="K110" s="82"/>
      <c r="L110" s="82"/>
      <c r="M110" s="79"/>
      <c r="N110" s="79"/>
      <c r="O110" s="79"/>
      <c r="P110" s="79"/>
      <c r="Q110" s="79"/>
      <c r="R110" s="79"/>
      <c r="S110" s="79"/>
      <c r="T110" s="79"/>
      <c r="U110" s="79"/>
      <c r="V110" s="79"/>
      <c r="W110" s="79"/>
      <c r="X110" s="79"/>
      <c r="Y110" s="79"/>
      <c r="Z110" s="79"/>
      <c r="AA110" s="79"/>
      <c r="AB110" s="79"/>
      <c r="AC110" s="79"/>
      <c r="AD110" s="79"/>
      <c r="AE110" s="79"/>
      <c r="AF110" s="79"/>
      <c r="AG110" s="79"/>
      <c r="AH110" s="79"/>
      <c r="AI110" s="82"/>
      <c r="AJ110" s="79"/>
      <c r="AK110" s="79"/>
      <c r="AL110" s="79"/>
      <c r="AM110" s="79"/>
      <c r="AN110" s="79"/>
      <c r="AO110" s="79"/>
      <c r="AP110" s="79"/>
      <c r="AQ110" s="79"/>
      <c r="AR110" s="79"/>
      <c r="AS110" s="79"/>
      <c r="AT110" s="79"/>
      <c r="AU110" s="79"/>
      <c r="AV110" s="82"/>
      <c r="AW110" s="79"/>
      <c r="AX110" s="82"/>
      <c r="AY110" s="79"/>
      <c r="AZ110" s="79"/>
      <c r="BA110" s="79"/>
      <c r="BB110" s="82"/>
      <c r="BC110" s="79"/>
      <c r="BD110" s="79"/>
      <c r="BE110" s="79"/>
      <c r="BF110" s="79"/>
      <c r="BG110" s="79"/>
      <c r="BH110" s="79"/>
      <c r="BI110" s="79"/>
      <c r="BJ110" s="79"/>
      <c r="BK110" s="79"/>
      <c r="BL110" s="79"/>
      <c r="BM110" s="79"/>
      <c r="BN110" s="79"/>
      <c r="BO110" s="79"/>
      <c r="BP110" s="79"/>
      <c r="BQ110" s="79"/>
      <c r="BR110" s="79"/>
      <c r="BS110" s="79"/>
      <c r="BT110" s="79"/>
      <c r="BU110" s="79"/>
      <c r="BV110" s="79"/>
      <c r="BW110" s="79"/>
      <c r="BX110" s="79"/>
      <c r="BY110" s="79"/>
      <c r="BZ110" s="79"/>
      <c r="CA110" s="79"/>
      <c r="CB110" s="79"/>
      <c r="CC110" s="79"/>
      <c r="CD110" s="79"/>
      <c r="CE110" s="79"/>
      <c r="CF110" s="79"/>
      <c r="CG110" s="79"/>
      <c r="CH110" s="79"/>
      <c r="CI110" s="79"/>
      <c r="CJ110" s="79"/>
      <c r="CK110" s="79"/>
      <c r="CL110" s="79"/>
      <c r="CM110" s="79"/>
      <c r="CN110" s="79"/>
      <c r="CO110" s="79"/>
      <c r="CP110" s="79"/>
      <c r="CQ110" s="79"/>
      <c r="CR110" s="79"/>
      <c r="CS110" s="79"/>
      <c r="CT110" s="79"/>
      <c r="CU110" s="79"/>
      <c r="CV110" s="79"/>
      <c r="CW110" s="79"/>
      <c r="CX110" s="79"/>
      <c r="CY110" s="79"/>
      <c r="CZ110" s="79"/>
      <c r="DA110" s="79"/>
      <c r="DB110" s="79"/>
      <c r="DC110" s="79"/>
      <c r="DD110" s="79"/>
      <c r="DE110" s="79"/>
      <c r="DF110" s="79"/>
      <c r="DG110" s="79"/>
      <c r="DH110" s="79"/>
      <c r="DI110" s="79"/>
      <c r="DJ110" s="79"/>
      <c r="DK110" s="79"/>
      <c r="DL110" s="79"/>
      <c r="DM110" s="79"/>
      <c r="DN110" s="79"/>
      <c r="DO110" s="79"/>
      <c r="DP110" s="79"/>
      <c r="DQ110" s="79"/>
      <c r="DR110" s="79"/>
      <c r="DS110" s="79"/>
      <c r="DT110" s="79"/>
      <c r="DU110" s="79"/>
      <c r="DV110" s="79"/>
      <c r="DW110" s="79"/>
      <c r="DX110" s="79"/>
      <c r="DY110" s="79"/>
      <c r="DZ110" s="79"/>
      <c r="EA110" s="79"/>
      <c r="EB110" s="79"/>
      <c r="EC110" s="79"/>
      <c r="ED110" s="79"/>
      <c r="EE110" s="79"/>
      <c r="EF110" s="79"/>
      <c r="EG110" s="79"/>
      <c r="EH110" s="79"/>
      <c r="EI110" s="79"/>
      <c r="EJ110" s="79"/>
      <c r="EK110" s="79"/>
      <c r="EL110" s="79"/>
      <c r="EM110" s="79"/>
      <c r="EN110" s="79"/>
      <c r="EO110" s="79"/>
      <c r="EP110" s="79"/>
      <c r="EQ110" s="79"/>
      <c r="ER110" s="79"/>
      <c r="ES110" s="79"/>
      <c r="ET110" s="79"/>
      <c r="EU110" s="79"/>
      <c r="EV110" s="79"/>
      <c r="EW110" s="79"/>
      <c r="EX110" s="79"/>
      <c r="EY110" s="79"/>
      <c r="EZ110" s="79"/>
      <c r="FA110" s="79"/>
      <c r="FB110" s="79"/>
      <c r="FC110" s="79"/>
      <c r="FD110" s="79"/>
      <c r="FE110" s="79"/>
      <c r="FF110" s="79"/>
      <c r="FG110" s="79"/>
      <c r="FH110" s="79"/>
      <c r="FI110" s="79"/>
      <c r="FJ110" s="79"/>
      <c r="FK110" s="79"/>
      <c r="FL110" s="79"/>
      <c r="FM110" s="79"/>
      <c r="FN110" s="79"/>
      <c r="FO110" s="79"/>
      <c r="FP110" s="79"/>
      <c r="FQ110" s="79"/>
      <c r="FR110" s="79"/>
      <c r="FS110" s="79"/>
      <c r="FT110" s="79"/>
      <c r="FU110" s="79"/>
      <c r="FV110" s="79"/>
      <c r="FW110" s="79"/>
      <c r="FX110" s="79"/>
      <c r="FY110" s="79"/>
      <c r="FZ110" s="79"/>
      <c r="GA110" s="79"/>
      <c r="GB110" s="79"/>
      <c r="GC110" s="79"/>
      <c r="GD110" s="79"/>
      <c r="GE110" s="79"/>
      <c r="GF110" s="79"/>
      <c r="GG110" s="79"/>
      <c r="GH110" s="79"/>
      <c r="GI110" s="79"/>
      <c r="GJ110" s="79"/>
      <c r="GK110" s="79"/>
      <c r="GL110" s="79"/>
      <c r="GM110" s="79"/>
      <c r="GN110" s="79"/>
      <c r="GO110" s="79"/>
      <c r="GP110" s="79"/>
      <c r="GQ110" s="79"/>
      <c r="GR110" s="79"/>
      <c r="GS110" s="79"/>
      <c r="GT110" s="79"/>
      <c r="GU110" s="79"/>
      <c r="GV110" s="79"/>
      <c r="GW110" s="79"/>
      <c r="GX110" s="79"/>
      <c r="GY110" s="79"/>
      <c r="GZ110" s="79"/>
      <c r="HA110" s="79"/>
      <c r="HB110" s="79"/>
      <c r="HC110" s="79"/>
      <c r="HD110" s="79"/>
      <c r="HE110" s="79"/>
      <c r="HF110" s="79"/>
      <c r="HG110" s="79"/>
      <c r="HH110" s="79"/>
      <c r="HI110" s="79"/>
      <c r="HJ110" s="79"/>
      <c r="HK110" s="79"/>
      <c r="HL110" s="79"/>
      <c r="HM110" s="79"/>
      <c r="HN110" s="79"/>
      <c r="HO110" s="79"/>
      <c r="HP110" s="79"/>
      <c r="HQ110" s="79"/>
      <c r="HR110" s="79"/>
      <c r="HS110" s="79"/>
      <c r="HT110" s="79"/>
      <c r="HU110" s="79"/>
      <c r="HV110" s="79"/>
      <c r="HW110" s="79"/>
      <c r="HX110" s="79"/>
      <c r="HY110" s="79"/>
      <c r="HZ110" s="79"/>
      <c r="IA110" s="79"/>
      <c r="IB110" s="79"/>
      <c r="IC110" s="79"/>
      <c r="ID110" s="79"/>
      <c r="IE110" s="79"/>
      <c r="IF110" s="79"/>
      <c r="IG110" s="79"/>
      <c r="IH110" s="79"/>
      <c r="II110" s="79"/>
      <c r="IJ110" s="79"/>
      <c r="IK110" s="79"/>
      <c r="IL110" s="79"/>
      <c r="IM110" s="79"/>
      <c r="IN110" s="79"/>
      <c r="IO110" s="79"/>
      <c r="IP110" s="79"/>
      <c r="IQ110" s="79"/>
      <c r="IR110" s="79"/>
      <c r="IS110" s="79"/>
      <c r="IT110" s="79"/>
      <c r="IU110" s="79"/>
      <c r="IV110" s="79"/>
    </row>
    <row r="111" spans="1:256" s="83" customFormat="1" x14ac:dyDescent="0.25">
      <c r="A111" s="79"/>
      <c r="B111" s="79"/>
      <c r="C111" s="86" t="s">
        <v>5093</v>
      </c>
      <c r="D111" s="89">
        <v>14.276300000000001</v>
      </c>
      <c r="E111" s="89">
        <v>14.3179</v>
      </c>
      <c r="F111" s="80"/>
      <c r="G111" s="81"/>
      <c r="H111" s="81"/>
      <c r="I111" s="81"/>
      <c r="J111" s="81"/>
      <c r="K111" s="82"/>
      <c r="L111" s="82"/>
      <c r="M111" s="79"/>
      <c r="N111" s="79"/>
      <c r="O111" s="79"/>
      <c r="P111" s="79"/>
      <c r="Q111" s="79"/>
      <c r="R111" s="79"/>
      <c r="S111" s="79"/>
      <c r="T111" s="79"/>
      <c r="U111" s="79"/>
      <c r="V111" s="79"/>
      <c r="W111" s="79"/>
      <c r="X111" s="79"/>
      <c r="Y111" s="79"/>
      <c r="Z111" s="79"/>
      <c r="AA111" s="79"/>
      <c r="AB111" s="79"/>
      <c r="AC111" s="79"/>
      <c r="AD111" s="79"/>
      <c r="AE111" s="79"/>
      <c r="AF111" s="79"/>
      <c r="AG111" s="79"/>
      <c r="AH111" s="79"/>
      <c r="AI111" s="82"/>
      <c r="AJ111" s="79"/>
      <c r="AK111" s="79"/>
      <c r="AL111" s="79"/>
      <c r="AM111" s="79"/>
      <c r="AN111" s="79"/>
      <c r="AO111" s="79"/>
      <c r="AP111" s="79"/>
      <c r="AQ111" s="79"/>
      <c r="AR111" s="79"/>
      <c r="AS111" s="79"/>
      <c r="AT111" s="79"/>
      <c r="AU111" s="79"/>
      <c r="AV111" s="82"/>
      <c r="AW111" s="79"/>
      <c r="AX111" s="82"/>
      <c r="AY111" s="79"/>
      <c r="AZ111" s="79"/>
      <c r="BA111" s="79"/>
      <c r="BB111" s="82"/>
      <c r="BC111" s="79"/>
      <c r="BD111" s="79"/>
      <c r="BE111" s="79"/>
      <c r="BF111" s="79"/>
      <c r="BG111" s="79"/>
      <c r="BH111" s="79"/>
      <c r="BI111" s="79"/>
      <c r="BJ111" s="79"/>
      <c r="BK111" s="79"/>
      <c r="BL111" s="79"/>
      <c r="BM111" s="79"/>
      <c r="BN111" s="79"/>
      <c r="BO111" s="79"/>
      <c r="BP111" s="79"/>
      <c r="BQ111" s="79"/>
      <c r="BR111" s="79"/>
      <c r="BS111" s="79"/>
      <c r="BT111" s="79"/>
      <c r="BU111" s="79"/>
      <c r="BV111" s="79"/>
      <c r="BW111" s="79"/>
      <c r="BX111" s="79"/>
      <c r="BY111" s="79"/>
      <c r="BZ111" s="79"/>
      <c r="CA111" s="79"/>
      <c r="CB111" s="79"/>
      <c r="CC111" s="79"/>
      <c r="CD111" s="79"/>
      <c r="CE111" s="79"/>
      <c r="CF111" s="79"/>
      <c r="CG111" s="79"/>
      <c r="CH111" s="79"/>
      <c r="CI111" s="79"/>
      <c r="CJ111" s="79"/>
      <c r="CK111" s="79"/>
      <c r="CL111" s="79"/>
      <c r="CM111" s="79"/>
      <c r="CN111" s="79"/>
      <c r="CO111" s="79"/>
      <c r="CP111" s="79"/>
      <c r="CQ111" s="79"/>
      <c r="CR111" s="79"/>
      <c r="CS111" s="79"/>
      <c r="CT111" s="79"/>
      <c r="CU111" s="79"/>
      <c r="CV111" s="79"/>
      <c r="CW111" s="79"/>
      <c r="CX111" s="79"/>
      <c r="CY111" s="79"/>
      <c r="CZ111" s="79"/>
      <c r="DA111" s="79"/>
      <c r="DB111" s="79"/>
      <c r="DC111" s="79"/>
      <c r="DD111" s="79"/>
      <c r="DE111" s="79"/>
      <c r="DF111" s="79"/>
      <c r="DG111" s="79"/>
      <c r="DH111" s="79"/>
      <c r="DI111" s="79"/>
      <c r="DJ111" s="79"/>
      <c r="DK111" s="79"/>
      <c r="DL111" s="79"/>
      <c r="DM111" s="79"/>
      <c r="DN111" s="79"/>
      <c r="DO111" s="79"/>
      <c r="DP111" s="79"/>
      <c r="DQ111" s="79"/>
      <c r="DR111" s="79"/>
      <c r="DS111" s="79"/>
      <c r="DT111" s="79"/>
      <c r="DU111" s="79"/>
      <c r="DV111" s="79"/>
      <c r="DW111" s="79"/>
      <c r="DX111" s="79"/>
      <c r="DY111" s="79"/>
      <c r="DZ111" s="79"/>
      <c r="EA111" s="79"/>
      <c r="EB111" s="79"/>
      <c r="EC111" s="79"/>
      <c r="ED111" s="79"/>
      <c r="EE111" s="79"/>
      <c r="EF111" s="79"/>
      <c r="EG111" s="79"/>
      <c r="EH111" s="79"/>
      <c r="EI111" s="79"/>
      <c r="EJ111" s="79"/>
      <c r="EK111" s="79"/>
      <c r="EL111" s="79"/>
      <c r="EM111" s="79"/>
      <c r="EN111" s="79"/>
      <c r="EO111" s="79"/>
      <c r="EP111" s="79"/>
      <c r="EQ111" s="79"/>
      <c r="ER111" s="79"/>
      <c r="ES111" s="79"/>
      <c r="ET111" s="79"/>
      <c r="EU111" s="79"/>
      <c r="EV111" s="79"/>
      <c r="EW111" s="79"/>
      <c r="EX111" s="79"/>
      <c r="EY111" s="79"/>
      <c r="EZ111" s="79"/>
      <c r="FA111" s="79"/>
      <c r="FB111" s="79"/>
      <c r="FC111" s="79"/>
      <c r="FD111" s="79"/>
      <c r="FE111" s="79"/>
      <c r="FF111" s="79"/>
      <c r="FG111" s="79"/>
      <c r="FH111" s="79"/>
      <c r="FI111" s="79"/>
      <c r="FJ111" s="79"/>
      <c r="FK111" s="79"/>
      <c r="FL111" s="79"/>
      <c r="FM111" s="79"/>
      <c r="FN111" s="79"/>
      <c r="FO111" s="79"/>
      <c r="FP111" s="79"/>
      <c r="FQ111" s="79"/>
      <c r="FR111" s="79"/>
      <c r="FS111" s="79"/>
      <c r="FT111" s="79"/>
      <c r="FU111" s="79"/>
      <c r="FV111" s="79"/>
      <c r="FW111" s="79"/>
      <c r="FX111" s="79"/>
      <c r="FY111" s="79"/>
      <c r="FZ111" s="79"/>
      <c r="GA111" s="79"/>
      <c r="GB111" s="79"/>
      <c r="GC111" s="79"/>
      <c r="GD111" s="79"/>
      <c r="GE111" s="79"/>
      <c r="GF111" s="79"/>
      <c r="GG111" s="79"/>
      <c r="GH111" s="79"/>
      <c r="GI111" s="79"/>
      <c r="GJ111" s="79"/>
      <c r="GK111" s="79"/>
      <c r="GL111" s="79"/>
      <c r="GM111" s="79"/>
      <c r="GN111" s="79"/>
      <c r="GO111" s="79"/>
      <c r="GP111" s="79"/>
      <c r="GQ111" s="79"/>
      <c r="GR111" s="79"/>
      <c r="GS111" s="79"/>
      <c r="GT111" s="79"/>
      <c r="GU111" s="79"/>
      <c r="GV111" s="79"/>
      <c r="GW111" s="79"/>
      <c r="GX111" s="79"/>
      <c r="GY111" s="79"/>
      <c r="GZ111" s="79"/>
      <c r="HA111" s="79"/>
      <c r="HB111" s="79"/>
      <c r="HC111" s="79"/>
      <c r="HD111" s="79"/>
      <c r="HE111" s="79"/>
      <c r="HF111" s="79"/>
      <c r="HG111" s="79"/>
      <c r="HH111" s="79"/>
      <c r="HI111" s="79"/>
      <c r="HJ111" s="79"/>
      <c r="HK111" s="79"/>
      <c r="HL111" s="79"/>
      <c r="HM111" s="79"/>
      <c r="HN111" s="79"/>
      <c r="HO111" s="79"/>
      <c r="HP111" s="79"/>
      <c r="HQ111" s="79"/>
      <c r="HR111" s="79"/>
      <c r="HS111" s="79"/>
      <c r="HT111" s="79"/>
      <c r="HU111" s="79"/>
      <c r="HV111" s="79"/>
      <c r="HW111" s="79"/>
      <c r="HX111" s="79"/>
      <c r="HY111" s="79"/>
      <c r="HZ111" s="79"/>
      <c r="IA111" s="79"/>
      <c r="IB111" s="79"/>
      <c r="IC111" s="79"/>
      <c r="ID111" s="79"/>
      <c r="IE111" s="79"/>
      <c r="IF111" s="79"/>
      <c r="IG111" s="79"/>
      <c r="IH111" s="79"/>
      <c r="II111" s="79"/>
      <c r="IJ111" s="79"/>
      <c r="IK111" s="79"/>
      <c r="IL111" s="79"/>
      <c r="IM111" s="79"/>
      <c r="IN111" s="79"/>
      <c r="IO111" s="79"/>
      <c r="IP111" s="79"/>
      <c r="IQ111" s="79"/>
      <c r="IR111" s="79"/>
      <c r="IS111" s="79"/>
      <c r="IT111" s="79"/>
      <c r="IU111" s="79"/>
      <c r="IV111" s="79"/>
    </row>
    <row r="112" spans="1:256" s="83" customFormat="1" x14ac:dyDescent="0.25">
      <c r="A112" s="79"/>
      <c r="B112" s="79"/>
      <c r="C112" s="86" t="s">
        <v>5076</v>
      </c>
      <c r="D112" s="89">
        <v>14.272500000000001</v>
      </c>
      <c r="E112" s="89">
        <v>14.3141</v>
      </c>
      <c r="F112" s="80"/>
      <c r="G112" s="81"/>
      <c r="H112" s="81"/>
      <c r="I112" s="81"/>
      <c r="J112" s="81"/>
      <c r="K112" s="82"/>
      <c r="L112" s="82"/>
      <c r="M112" s="79"/>
      <c r="N112" s="79"/>
      <c r="O112" s="79"/>
      <c r="P112" s="79"/>
      <c r="Q112" s="79"/>
      <c r="R112" s="79"/>
      <c r="S112" s="79"/>
      <c r="T112" s="79"/>
      <c r="U112" s="79"/>
      <c r="V112" s="79"/>
      <c r="W112" s="79"/>
      <c r="X112" s="79"/>
      <c r="Y112" s="79"/>
      <c r="Z112" s="79"/>
      <c r="AA112" s="79"/>
      <c r="AB112" s="79"/>
      <c r="AC112" s="79"/>
      <c r="AD112" s="79"/>
      <c r="AE112" s="79"/>
      <c r="AF112" s="79"/>
      <c r="AG112" s="79"/>
      <c r="AH112" s="79"/>
      <c r="AI112" s="82"/>
      <c r="AJ112" s="79"/>
      <c r="AK112" s="79"/>
      <c r="AL112" s="79"/>
      <c r="AM112" s="79"/>
      <c r="AN112" s="79"/>
      <c r="AO112" s="79"/>
      <c r="AP112" s="79"/>
      <c r="AQ112" s="79"/>
      <c r="AR112" s="79"/>
      <c r="AS112" s="79"/>
      <c r="AT112" s="79"/>
      <c r="AU112" s="79"/>
      <c r="AV112" s="82"/>
      <c r="AW112" s="79"/>
      <c r="AX112" s="82"/>
      <c r="AY112" s="79"/>
      <c r="AZ112" s="79"/>
      <c r="BA112" s="79"/>
      <c r="BB112" s="82"/>
      <c r="BC112" s="79"/>
      <c r="BD112" s="79"/>
      <c r="BE112" s="79"/>
      <c r="BF112" s="79"/>
      <c r="BG112" s="79"/>
      <c r="BH112" s="79"/>
      <c r="BI112" s="79"/>
      <c r="BJ112" s="79"/>
      <c r="BK112" s="79"/>
      <c r="BL112" s="79"/>
      <c r="BM112" s="79"/>
      <c r="BN112" s="79"/>
      <c r="BO112" s="79"/>
      <c r="BP112" s="79"/>
      <c r="BQ112" s="79"/>
      <c r="BR112" s="79"/>
      <c r="BS112" s="79"/>
      <c r="BT112" s="79"/>
      <c r="BU112" s="79"/>
      <c r="BV112" s="79"/>
      <c r="BW112" s="79"/>
      <c r="BX112" s="79"/>
      <c r="BY112" s="79"/>
      <c r="BZ112" s="79"/>
      <c r="CA112" s="79"/>
      <c r="CB112" s="79"/>
      <c r="CC112" s="79"/>
      <c r="CD112" s="79"/>
      <c r="CE112" s="79"/>
      <c r="CF112" s="79"/>
      <c r="CG112" s="79"/>
      <c r="CH112" s="79"/>
      <c r="CI112" s="79"/>
      <c r="CJ112" s="79"/>
      <c r="CK112" s="79"/>
      <c r="CL112" s="79"/>
      <c r="CM112" s="79"/>
      <c r="CN112" s="79"/>
      <c r="CO112" s="79"/>
      <c r="CP112" s="79"/>
      <c r="CQ112" s="79"/>
      <c r="CR112" s="79"/>
      <c r="CS112" s="79"/>
      <c r="CT112" s="79"/>
      <c r="CU112" s="79"/>
      <c r="CV112" s="79"/>
      <c r="CW112" s="79"/>
      <c r="CX112" s="79"/>
      <c r="CY112" s="79"/>
      <c r="CZ112" s="79"/>
      <c r="DA112" s="79"/>
      <c r="DB112" s="79"/>
      <c r="DC112" s="79"/>
      <c r="DD112" s="79"/>
      <c r="DE112" s="79"/>
      <c r="DF112" s="79"/>
      <c r="DG112" s="79"/>
      <c r="DH112" s="79"/>
      <c r="DI112" s="79"/>
      <c r="DJ112" s="79"/>
      <c r="DK112" s="79"/>
      <c r="DL112" s="79"/>
      <c r="DM112" s="79"/>
      <c r="DN112" s="79"/>
      <c r="DO112" s="79"/>
      <c r="DP112" s="79"/>
      <c r="DQ112" s="79"/>
      <c r="DR112" s="79"/>
      <c r="DS112" s="79"/>
      <c r="DT112" s="79"/>
      <c r="DU112" s="79"/>
      <c r="DV112" s="79"/>
      <c r="DW112" s="79"/>
      <c r="DX112" s="79"/>
      <c r="DY112" s="79"/>
      <c r="DZ112" s="79"/>
      <c r="EA112" s="79"/>
      <c r="EB112" s="79"/>
      <c r="EC112" s="79"/>
      <c r="ED112" s="79"/>
      <c r="EE112" s="79"/>
      <c r="EF112" s="79"/>
      <c r="EG112" s="79"/>
      <c r="EH112" s="79"/>
      <c r="EI112" s="79"/>
      <c r="EJ112" s="79"/>
      <c r="EK112" s="79"/>
      <c r="EL112" s="79"/>
      <c r="EM112" s="79"/>
      <c r="EN112" s="79"/>
      <c r="EO112" s="79"/>
      <c r="EP112" s="79"/>
      <c r="EQ112" s="79"/>
      <c r="ER112" s="79"/>
      <c r="ES112" s="79"/>
      <c r="ET112" s="79"/>
      <c r="EU112" s="79"/>
      <c r="EV112" s="79"/>
      <c r="EW112" s="79"/>
      <c r="EX112" s="79"/>
      <c r="EY112" s="79"/>
      <c r="EZ112" s="79"/>
      <c r="FA112" s="79"/>
      <c r="FB112" s="79"/>
      <c r="FC112" s="79"/>
      <c r="FD112" s="79"/>
      <c r="FE112" s="79"/>
      <c r="FF112" s="79"/>
      <c r="FG112" s="79"/>
      <c r="FH112" s="79"/>
      <c r="FI112" s="79"/>
      <c r="FJ112" s="79"/>
      <c r="FK112" s="79"/>
      <c r="FL112" s="79"/>
      <c r="FM112" s="79"/>
      <c r="FN112" s="79"/>
      <c r="FO112" s="79"/>
      <c r="FP112" s="79"/>
      <c r="FQ112" s="79"/>
      <c r="FR112" s="79"/>
      <c r="FS112" s="79"/>
      <c r="FT112" s="79"/>
      <c r="FU112" s="79"/>
      <c r="FV112" s="79"/>
      <c r="FW112" s="79"/>
      <c r="FX112" s="79"/>
      <c r="FY112" s="79"/>
      <c r="FZ112" s="79"/>
      <c r="GA112" s="79"/>
      <c r="GB112" s="79"/>
      <c r="GC112" s="79"/>
      <c r="GD112" s="79"/>
      <c r="GE112" s="79"/>
      <c r="GF112" s="79"/>
      <c r="GG112" s="79"/>
      <c r="GH112" s="79"/>
      <c r="GI112" s="79"/>
      <c r="GJ112" s="79"/>
      <c r="GK112" s="79"/>
      <c r="GL112" s="79"/>
      <c r="GM112" s="79"/>
      <c r="GN112" s="79"/>
      <c r="GO112" s="79"/>
      <c r="GP112" s="79"/>
      <c r="GQ112" s="79"/>
      <c r="GR112" s="79"/>
      <c r="GS112" s="79"/>
      <c r="GT112" s="79"/>
      <c r="GU112" s="79"/>
      <c r="GV112" s="79"/>
      <c r="GW112" s="79"/>
      <c r="GX112" s="79"/>
      <c r="GY112" s="79"/>
      <c r="GZ112" s="79"/>
      <c r="HA112" s="79"/>
      <c r="HB112" s="79"/>
      <c r="HC112" s="79"/>
      <c r="HD112" s="79"/>
      <c r="HE112" s="79"/>
      <c r="HF112" s="79"/>
      <c r="HG112" s="79"/>
      <c r="HH112" s="79"/>
      <c r="HI112" s="79"/>
      <c r="HJ112" s="79"/>
      <c r="HK112" s="79"/>
      <c r="HL112" s="79"/>
      <c r="HM112" s="79"/>
      <c r="HN112" s="79"/>
      <c r="HO112" s="79"/>
      <c r="HP112" s="79"/>
      <c r="HQ112" s="79"/>
      <c r="HR112" s="79"/>
      <c r="HS112" s="79"/>
      <c r="HT112" s="79"/>
      <c r="HU112" s="79"/>
      <c r="HV112" s="79"/>
      <c r="HW112" s="79"/>
      <c r="HX112" s="79"/>
      <c r="HY112" s="79"/>
      <c r="HZ112" s="79"/>
      <c r="IA112" s="79"/>
      <c r="IB112" s="79"/>
      <c r="IC112" s="79"/>
      <c r="ID112" s="79"/>
      <c r="IE112" s="79"/>
      <c r="IF112" s="79"/>
      <c r="IG112" s="79"/>
      <c r="IH112" s="79"/>
      <c r="II112" s="79"/>
      <c r="IJ112" s="79"/>
      <c r="IK112" s="79"/>
      <c r="IL112" s="79"/>
      <c r="IM112" s="79"/>
      <c r="IN112" s="79"/>
      <c r="IO112" s="79"/>
      <c r="IP112" s="79"/>
      <c r="IQ112" s="79"/>
      <c r="IR112" s="79"/>
      <c r="IS112" s="79"/>
      <c r="IT112" s="79"/>
      <c r="IU112" s="79"/>
      <c r="IV112" s="79"/>
    </row>
    <row r="113" spans="1:256" s="83" customFormat="1" x14ac:dyDescent="0.25">
      <c r="A113" s="79"/>
      <c r="B113" s="79"/>
      <c r="C113" s="86" t="s">
        <v>5081</v>
      </c>
      <c r="D113" s="89">
        <v>14.2736</v>
      </c>
      <c r="E113" s="89">
        <v>14.315200000000001</v>
      </c>
      <c r="F113" s="80"/>
      <c r="G113" s="81"/>
      <c r="H113" s="81"/>
      <c r="I113" s="81"/>
      <c r="J113" s="81"/>
      <c r="K113" s="82"/>
      <c r="L113" s="82"/>
      <c r="M113" s="79"/>
      <c r="N113" s="79"/>
      <c r="O113" s="79"/>
      <c r="P113" s="79"/>
      <c r="Q113" s="79"/>
      <c r="R113" s="79"/>
      <c r="S113" s="79"/>
      <c r="T113" s="79"/>
      <c r="U113" s="79"/>
      <c r="V113" s="79"/>
      <c r="W113" s="79"/>
      <c r="X113" s="79"/>
      <c r="Y113" s="79"/>
      <c r="Z113" s="79"/>
      <c r="AA113" s="79"/>
      <c r="AB113" s="79"/>
      <c r="AC113" s="79"/>
      <c r="AD113" s="79"/>
      <c r="AE113" s="79"/>
      <c r="AF113" s="79"/>
      <c r="AG113" s="79"/>
      <c r="AH113" s="79"/>
      <c r="AI113" s="82"/>
      <c r="AJ113" s="79"/>
      <c r="AK113" s="79"/>
      <c r="AL113" s="79"/>
      <c r="AM113" s="79"/>
      <c r="AN113" s="79"/>
      <c r="AO113" s="79"/>
      <c r="AP113" s="79"/>
      <c r="AQ113" s="79"/>
      <c r="AR113" s="79"/>
      <c r="AS113" s="79"/>
      <c r="AT113" s="79"/>
      <c r="AU113" s="79"/>
      <c r="AV113" s="82"/>
      <c r="AW113" s="79"/>
      <c r="AX113" s="82"/>
      <c r="AY113" s="79"/>
      <c r="AZ113" s="79"/>
      <c r="BA113" s="79"/>
      <c r="BB113" s="82"/>
      <c r="BC113" s="79"/>
      <c r="BD113" s="79"/>
      <c r="BE113" s="79"/>
      <c r="BF113" s="79"/>
      <c r="BG113" s="79"/>
      <c r="BH113" s="79"/>
      <c r="BI113" s="79"/>
      <c r="BJ113" s="79"/>
      <c r="BK113" s="79"/>
      <c r="BL113" s="79"/>
      <c r="BM113" s="79"/>
      <c r="BN113" s="79"/>
      <c r="BO113" s="79"/>
      <c r="BP113" s="79"/>
      <c r="BQ113" s="79"/>
      <c r="BR113" s="79"/>
      <c r="BS113" s="79"/>
      <c r="BT113" s="79"/>
      <c r="BU113" s="79"/>
      <c r="BV113" s="79"/>
      <c r="BW113" s="79"/>
      <c r="BX113" s="79"/>
      <c r="BY113" s="79"/>
      <c r="BZ113" s="79"/>
      <c r="CA113" s="79"/>
      <c r="CB113" s="79"/>
      <c r="CC113" s="79"/>
      <c r="CD113" s="79"/>
      <c r="CE113" s="79"/>
      <c r="CF113" s="79"/>
      <c r="CG113" s="79"/>
      <c r="CH113" s="79"/>
      <c r="CI113" s="79"/>
      <c r="CJ113" s="79"/>
      <c r="CK113" s="79"/>
      <c r="CL113" s="79"/>
      <c r="CM113" s="79"/>
      <c r="CN113" s="79"/>
      <c r="CO113" s="79"/>
      <c r="CP113" s="79"/>
      <c r="CQ113" s="79"/>
      <c r="CR113" s="79"/>
      <c r="CS113" s="79"/>
      <c r="CT113" s="79"/>
      <c r="CU113" s="79"/>
      <c r="CV113" s="79"/>
      <c r="CW113" s="79"/>
      <c r="CX113" s="79"/>
      <c r="CY113" s="79"/>
      <c r="CZ113" s="79"/>
      <c r="DA113" s="79"/>
      <c r="DB113" s="79"/>
      <c r="DC113" s="79"/>
      <c r="DD113" s="79"/>
      <c r="DE113" s="79"/>
      <c r="DF113" s="79"/>
      <c r="DG113" s="79"/>
      <c r="DH113" s="79"/>
      <c r="DI113" s="79"/>
      <c r="DJ113" s="79"/>
      <c r="DK113" s="79"/>
      <c r="DL113" s="79"/>
      <c r="DM113" s="79"/>
      <c r="DN113" s="79"/>
      <c r="DO113" s="79"/>
      <c r="DP113" s="79"/>
      <c r="DQ113" s="79"/>
      <c r="DR113" s="79"/>
      <c r="DS113" s="79"/>
      <c r="DT113" s="79"/>
      <c r="DU113" s="79"/>
      <c r="DV113" s="79"/>
      <c r="DW113" s="79"/>
      <c r="DX113" s="79"/>
      <c r="DY113" s="79"/>
      <c r="DZ113" s="79"/>
      <c r="EA113" s="79"/>
      <c r="EB113" s="79"/>
      <c r="EC113" s="79"/>
      <c r="ED113" s="79"/>
      <c r="EE113" s="79"/>
      <c r="EF113" s="79"/>
      <c r="EG113" s="79"/>
      <c r="EH113" s="79"/>
      <c r="EI113" s="79"/>
      <c r="EJ113" s="79"/>
      <c r="EK113" s="79"/>
      <c r="EL113" s="79"/>
      <c r="EM113" s="79"/>
      <c r="EN113" s="79"/>
      <c r="EO113" s="79"/>
      <c r="EP113" s="79"/>
      <c r="EQ113" s="79"/>
      <c r="ER113" s="79"/>
      <c r="ES113" s="79"/>
      <c r="ET113" s="79"/>
      <c r="EU113" s="79"/>
      <c r="EV113" s="79"/>
      <c r="EW113" s="79"/>
      <c r="EX113" s="79"/>
      <c r="EY113" s="79"/>
      <c r="EZ113" s="79"/>
      <c r="FA113" s="79"/>
      <c r="FB113" s="79"/>
      <c r="FC113" s="79"/>
      <c r="FD113" s="79"/>
      <c r="FE113" s="79"/>
      <c r="FF113" s="79"/>
      <c r="FG113" s="79"/>
      <c r="FH113" s="79"/>
      <c r="FI113" s="79"/>
      <c r="FJ113" s="79"/>
      <c r="FK113" s="79"/>
      <c r="FL113" s="79"/>
      <c r="FM113" s="79"/>
      <c r="FN113" s="79"/>
      <c r="FO113" s="79"/>
      <c r="FP113" s="79"/>
      <c r="FQ113" s="79"/>
      <c r="FR113" s="79"/>
      <c r="FS113" s="79"/>
      <c r="FT113" s="79"/>
      <c r="FU113" s="79"/>
      <c r="FV113" s="79"/>
      <c r="FW113" s="79"/>
      <c r="FX113" s="79"/>
      <c r="FY113" s="79"/>
      <c r="FZ113" s="79"/>
      <c r="GA113" s="79"/>
      <c r="GB113" s="79"/>
      <c r="GC113" s="79"/>
      <c r="GD113" s="79"/>
      <c r="GE113" s="79"/>
      <c r="GF113" s="79"/>
      <c r="GG113" s="79"/>
      <c r="GH113" s="79"/>
      <c r="GI113" s="79"/>
      <c r="GJ113" s="79"/>
      <c r="GK113" s="79"/>
      <c r="GL113" s="79"/>
      <c r="GM113" s="79"/>
      <c r="GN113" s="79"/>
      <c r="GO113" s="79"/>
      <c r="GP113" s="79"/>
      <c r="GQ113" s="79"/>
      <c r="GR113" s="79"/>
      <c r="GS113" s="79"/>
      <c r="GT113" s="79"/>
      <c r="GU113" s="79"/>
      <c r="GV113" s="79"/>
      <c r="GW113" s="79"/>
      <c r="GX113" s="79"/>
      <c r="GY113" s="79"/>
      <c r="GZ113" s="79"/>
      <c r="HA113" s="79"/>
      <c r="HB113" s="79"/>
      <c r="HC113" s="79"/>
      <c r="HD113" s="79"/>
      <c r="HE113" s="79"/>
      <c r="HF113" s="79"/>
      <c r="HG113" s="79"/>
      <c r="HH113" s="79"/>
      <c r="HI113" s="79"/>
      <c r="HJ113" s="79"/>
      <c r="HK113" s="79"/>
      <c r="HL113" s="79"/>
      <c r="HM113" s="79"/>
      <c r="HN113" s="79"/>
      <c r="HO113" s="79"/>
      <c r="HP113" s="79"/>
      <c r="HQ113" s="79"/>
      <c r="HR113" s="79"/>
      <c r="HS113" s="79"/>
      <c r="HT113" s="79"/>
      <c r="HU113" s="79"/>
      <c r="HV113" s="79"/>
      <c r="HW113" s="79"/>
      <c r="HX113" s="79"/>
      <c r="HY113" s="79"/>
      <c r="HZ113" s="79"/>
      <c r="IA113" s="79"/>
      <c r="IB113" s="79"/>
      <c r="IC113" s="79"/>
      <c r="ID113" s="79"/>
      <c r="IE113" s="79"/>
      <c r="IF113" s="79"/>
      <c r="IG113" s="79"/>
      <c r="IH113" s="79"/>
      <c r="II113" s="79"/>
      <c r="IJ113" s="79"/>
      <c r="IK113" s="79"/>
      <c r="IL113" s="79"/>
      <c r="IM113" s="79"/>
      <c r="IN113" s="79"/>
      <c r="IO113" s="79"/>
      <c r="IP113" s="79"/>
      <c r="IQ113" s="79"/>
      <c r="IR113" s="79"/>
      <c r="IS113" s="79"/>
      <c r="IT113" s="79"/>
      <c r="IU113" s="79"/>
      <c r="IV113" s="79"/>
    </row>
    <row r="114" spans="1:256" s="83" customFormat="1" x14ac:dyDescent="0.25">
      <c r="A114" s="79"/>
      <c r="B114" s="79"/>
      <c r="C114" s="86" t="s">
        <v>5094</v>
      </c>
      <c r="D114" s="89">
        <v>14.426299999999999</v>
      </c>
      <c r="E114" s="89">
        <v>14.4702</v>
      </c>
      <c r="F114" s="80"/>
      <c r="G114" s="81"/>
      <c r="H114" s="81"/>
      <c r="I114" s="81"/>
      <c r="J114" s="81"/>
      <c r="K114" s="82"/>
      <c r="L114" s="82"/>
      <c r="M114" s="79"/>
      <c r="N114" s="79"/>
      <c r="O114" s="79"/>
      <c r="P114" s="79"/>
      <c r="Q114" s="79"/>
      <c r="R114" s="79"/>
      <c r="S114" s="79"/>
      <c r="T114" s="79"/>
      <c r="U114" s="79"/>
      <c r="V114" s="79"/>
      <c r="W114" s="79"/>
      <c r="X114" s="79"/>
      <c r="Y114" s="79"/>
      <c r="Z114" s="79"/>
      <c r="AA114" s="79"/>
      <c r="AB114" s="79"/>
      <c r="AC114" s="79"/>
      <c r="AD114" s="79"/>
      <c r="AE114" s="79"/>
      <c r="AF114" s="79"/>
      <c r="AG114" s="79"/>
      <c r="AH114" s="79"/>
      <c r="AI114" s="82"/>
      <c r="AJ114" s="79"/>
      <c r="AK114" s="79"/>
      <c r="AL114" s="79"/>
      <c r="AM114" s="79"/>
      <c r="AN114" s="79"/>
      <c r="AO114" s="79"/>
      <c r="AP114" s="79"/>
      <c r="AQ114" s="79"/>
      <c r="AR114" s="79"/>
      <c r="AS114" s="79"/>
      <c r="AT114" s="79"/>
      <c r="AU114" s="79"/>
      <c r="AV114" s="82"/>
      <c r="AW114" s="79"/>
      <c r="AX114" s="82"/>
      <c r="AY114" s="79"/>
      <c r="AZ114" s="79"/>
      <c r="BA114" s="79"/>
      <c r="BB114" s="82"/>
      <c r="BC114" s="79"/>
      <c r="BD114" s="79"/>
      <c r="BE114" s="79"/>
      <c r="BF114" s="79"/>
      <c r="BG114" s="79"/>
      <c r="BH114" s="79"/>
      <c r="BI114" s="79"/>
      <c r="BJ114" s="79"/>
      <c r="BK114" s="79"/>
      <c r="BL114" s="79"/>
      <c r="BM114" s="79"/>
      <c r="BN114" s="79"/>
      <c r="BO114" s="79"/>
      <c r="BP114" s="79"/>
      <c r="BQ114" s="79"/>
      <c r="BR114" s="79"/>
      <c r="BS114" s="79"/>
      <c r="BT114" s="79"/>
      <c r="BU114" s="79"/>
      <c r="BV114" s="79"/>
      <c r="BW114" s="79"/>
      <c r="BX114" s="79"/>
      <c r="BY114" s="79"/>
      <c r="BZ114" s="79"/>
      <c r="CA114" s="79"/>
      <c r="CB114" s="79"/>
      <c r="CC114" s="79"/>
      <c r="CD114" s="79"/>
      <c r="CE114" s="79"/>
      <c r="CF114" s="79"/>
      <c r="CG114" s="79"/>
      <c r="CH114" s="79"/>
      <c r="CI114" s="79"/>
      <c r="CJ114" s="79"/>
      <c r="CK114" s="79"/>
      <c r="CL114" s="79"/>
      <c r="CM114" s="79"/>
      <c r="CN114" s="79"/>
      <c r="CO114" s="79"/>
      <c r="CP114" s="79"/>
      <c r="CQ114" s="79"/>
      <c r="CR114" s="79"/>
      <c r="CS114" s="79"/>
      <c r="CT114" s="79"/>
      <c r="CU114" s="79"/>
      <c r="CV114" s="79"/>
      <c r="CW114" s="79"/>
      <c r="CX114" s="79"/>
      <c r="CY114" s="79"/>
      <c r="CZ114" s="79"/>
      <c r="DA114" s="79"/>
      <c r="DB114" s="79"/>
      <c r="DC114" s="79"/>
      <c r="DD114" s="79"/>
      <c r="DE114" s="79"/>
      <c r="DF114" s="79"/>
      <c r="DG114" s="79"/>
      <c r="DH114" s="79"/>
      <c r="DI114" s="79"/>
      <c r="DJ114" s="79"/>
      <c r="DK114" s="79"/>
      <c r="DL114" s="79"/>
      <c r="DM114" s="79"/>
      <c r="DN114" s="79"/>
      <c r="DO114" s="79"/>
      <c r="DP114" s="79"/>
      <c r="DQ114" s="79"/>
      <c r="DR114" s="79"/>
      <c r="DS114" s="79"/>
      <c r="DT114" s="79"/>
      <c r="DU114" s="79"/>
      <c r="DV114" s="79"/>
      <c r="DW114" s="79"/>
      <c r="DX114" s="79"/>
      <c r="DY114" s="79"/>
      <c r="DZ114" s="79"/>
      <c r="EA114" s="79"/>
      <c r="EB114" s="79"/>
      <c r="EC114" s="79"/>
      <c r="ED114" s="79"/>
      <c r="EE114" s="79"/>
      <c r="EF114" s="79"/>
      <c r="EG114" s="79"/>
      <c r="EH114" s="79"/>
      <c r="EI114" s="79"/>
      <c r="EJ114" s="79"/>
      <c r="EK114" s="79"/>
      <c r="EL114" s="79"/>
      <c r="EM114" s="79"/>
      <c r="EN114" s="79"/>
      <c r="EO114" s="79"/>
      <c r="EP114" s="79"/>
      <c r="EQ114" s="79"/>
      <c r="ER114" s="79"/>
      <c r="ES114" s="79"/>
      <c r="ET114" s="79"/>
      <c r="EU114" s="79"/>
      <c r="EV114" s="79"/>
      <c r="EW114" s="79"/>
      <c r="EX114" s="79"/>
      <c r="EY114" s="79"/>
      <c r="EZ114" s="79"/>
      <c r="FA114" s="79"/>
      <c r="FB114" s="79"/>
      <c r="FC114" s="79"/>
      <c r="FD114" s="79"/>
      <c r="FE114" s="79"/>
      <c r="FF114" s="79"/>
      <c r="FG114" s="79"/>
      <c r="FH114" s="79"/>
      <c r="FI114" s="79"/>
      <c r="FJ114" s="79"/>
      <c r="FK114" s="79"/>
      <c r="FL114" s="79"/>
      <c r="FM114" s="79"/>
      <c r="FN114" s="79"/>
      <c r="FO114" s="79"/>
      <c r="FP114" s="79"/>
      <c r="FQ114" s="79"/>
      <c r="FR114" s="79"/>
      <c r="FS114" s="79"/>
      <c r="FT114" s="79"/>
      <c r="FU114" s="79"/>
      <c r="FV114" s="79"/>
      <c r="FW114" s="79"/>
      <c r="FX114" s="79"/>
      <c r="FY114" s="79"/>
      <c r="FZ114" s="79"/>
      <c r="GA114" s="79"/>
      <c r="GB114" s="79"/>
      <c r="GC114" s="79"/>
      <c r="GD114" s="79"/>
      <c r="GE114" s="79"/>
      <c r="GF114" s="79"/>
      <c r="GG114" s="79"/>
      <c r="GH114" s="79"/>
      <c r="GI114" s="79"/>
      <c r="GJ114" s="79"/>
      <c r="GK114" s="79"/>
      <c r="GL114" s="79"/>
      <c r="GM114" s="79"/>
      <c r="GN114" s="79"/>
      <c r="GO114" s="79"/>
      <c r="GP114" s="79"/>
      <c r="GQ114" s="79"/>
      <c r="GR114" s="79"/>
      <c r="GS114" s="79"/>
      <c r="GT114" s="79"/>
      <c r="GU114" s="79"/>
      <c r="GV114" s="79"/>
      <c r="GW114" s="79"/>
      <c r="GX114" s="79"/>
      <c r="GY114" s="79"/>
      <c r="GZ114" s="79"/>
      <c r="HA114" s="79"/>
      <c r="HB114" s="79"/>
      <c r="HC114" s="79"/>
      <c r="HD114" s="79"/>
      <c r="HE114" s="79"/>
      <c r="HF114" s="79"/>
      <c r="HG114" s="79"/>
      <c r="HH114" s="79"/>
      <c r="HI114" s="79"/>
      <c r="HJ114" s="79"/>
      <c r="HK114" s="79"/>
      <c r="HL114" s="79"/>
      <c r="HM114" s="79"/>
      <c r="HN114" s="79"/>
      <c r="HO114" s="79"/>
      <c r="HP114" s="79"/>
      <c r="HQ114" s="79"/>
      <c r="HR114" s="79"/>
      <c r="HS114" s="79"/>
      <c r="HT114" s="79"/>
      <c r="HU114" s="79"/>
      <c r="HV114" s="79"/>
      <c r="HW114" s="79"/>
      <c r="HX114" s="79"/>
      <c r="HY114" s="79"/>
      <c r="HZ114" s="79"/>
      <c r="IA114" s="79"/>
      <c r="IB114" s="79"/>
      <c r="IC114" s="79"/>
      <c r="ID114" s="79"/>
      <c r="IE114" s="79"/>
      <c r="IF114" s="79"/>
      <c r="IG114" s="79"/>
      <c r="IH114" s="79"/>
      <c r="II114" s="79"/>
      <c r="IJ114" s="79"/>
      <c r="IK114" s="79"/>
      <c r="IL114" s="79"/>
      <c r="IM114" s="79"/>
      <c r="IN114" s="79"/>
      <c r="IO114" s="79"/>
      <c r="IP114" s="79"/>
      <c r="IQ114" s="79"/>
      <c r="IR114" s="79"/>
      <c r="IS114" s="79"/>
      <c r="IT114" s="79"/>
      <c r="IU114" s="79"/>
      <c r="IV114" s="79"/>
    </row>
    <row r="115" spans="1:256" s="83" customFormat="1" x14ac:dyDescent="0.25">
      <c r="A115" s="79"/>
      <c r="B115" s="79"/>
      <c r="C115" s="86" t="s">
        <v>5078</v>
      </c>
      <c r="D115" s="89">
        <v>14.427199999999999</v>
      </c>
      <c r="E115" s="89">
        <v>14.4711</v>
      </c>
      <c r="F115" s="80"/>
      <c r="G115" s="81"/>
      <c r="H115" s="81"/>
      <c r="I115" s="81"/>
      <c r="J115" s="81"/>
      <c r="K115" s="82"/>
      <c r="L115" s="82"/>
      <c r="M115" s="79"/>
      <c r="N115" s="79"/>
      <c r="O115" s="79"/>
      <c r="P115" s="79"/>
      <c r="Q115" s="79"/>
      <c r="R115" s="79"/>
      <c r="S115" s="79"/>
      <c r="T115" s="79"/>
      <c r="U115" s="79"/>
      <c r="V115" s="79"/>
      <c r="W115" s="79"/>
      <c r="X115" s="79"/>
      <c r="Y115" s="79"/>
      <c r="Z115" s="79"/>
      <c r="AA115" s="79"/>
      <c r="AB115" s="79"/>
      <c r="AC115" s="79"/>
      <c r="AD115" s="79"/>
      <c r="AE115" s="79"/>
      <c r="AF115" s="79"/>
      <c r="AG115" s="79"/>
      <c r="AH115" s="79"/>
      <c r="AI115" s="82"/>
      <c r="AJ115" s="79"/>
      <c r="AK115" s="79"/>
      <c r="AL115" s="79"/>
      <c r="AM115" s="79"/>
      <c r="AN115" s="79"/>
      <c r="AO115" s="79"/>
      <c r="AP115" s="79"/>
      <c r="AQ115" s="79"/>
      <c r="AR115" s="79"/>
      <c r="AS115" s="79"/>
      <c r="AT115" s="79"/>
      <c r="AU115" s="79"/>
      <c r="AV115" s="82"/>
      <c r="AW115" s="79"/>
      <c r="AX115" s="82"/>
      <c r="AY115" s="79"/>
      <c r="AZ115" s="79"/>
      <c r="BA115" s="79"/>
      <c r="BB115" s="82"/>
      <c r="BC115" s="79"/>
      <c r="BD115" s="79"/>
      <c r="BE115" s="79"/>
      <c r="BF115" s="79"/>
      <c r="BG115" s="79"/>
      <c r="BH115" s="79"/>
      <c r="BI115" s="79"/>
      <c r="BJ115" s="79"/>
      <c r="BK115" s="79"/>
      <c r="BL115" s="79"/>
      <c r="BM115" s="79"/>
      <c r="BN115" s="79"/>
      <c r="BO115" s="79"/>
      <c r="BP115" s="79"/>
      <c r="BQ115" s="79"/>
      <c r="BR115" s="79"/>
      <c r="BS115" s="79"/>
      <c r="BT115" s="79"/>
      <c r="BU115" s="79"/>
      <c r="BV115" s="79"/>
      <c r="BW115" s="79"/>
      <c r="BX115" s="79"/>
      <c r="BY115" s="79"/>
      <c r="BZ115" s="79"/>
      <c r="CA115" s="79"/>
      <c r="CB115" s="79"/>
      <c r="CC115" s="79"/>
      <c r="CD115" s="79"/>
      <c r="CE115" s="79"/>
      <c r="CF115" s="79"/>
      <c r="CG115" s="79"/>
      <c r="CH115" s="79"/>
      <c r="CI115" s="79"/>
      <c r="CJ115" s="79"/>
      <c r="CK115" s="79"/>
      <c r="CL115" s="79"/>
      <c r="CM115" s="79"/>
      <c r="CN115" s="79"/>
      <c r="CO115" s="79"/>
      <c r="CP115" s="79"/>
      <c r="CQ115" s="79"/>
      <c r="CR115" s="79"/>
      <c r="CS115" s="79"/>
      <c r="CT115" s="79"/>
      <c r="CU115" s="79"/>
      <c r="CV115" s="79"/>
      <c r="CW115" s="79"/>
      <c r="CX115" s="79"/>
      <c r="CY115" s="79"/>
      <c r="CZ115" s="79"/>
      <c r="DA115" s="79"/>
      <c r="DB115" s="79"/>
      <c r="DC115" s="79"/>
      <c r="DD115" s="79"/>
      <c r="DE115" s="79"/>
      <c r="DF115" s="79"/>
      <c r="DG115" s="79"/>
      <c r="DH115" s="79"/>
      <c r="DI115" s="79"/>
      <c r="DJ115" s="79"/>
      <c r="DK115" s="79"/>
      <c r="DL115" s="79"/>
      <c r="DM115" s="79"/>
      <c r="DN115" s="79"/>
      <c r="DO115" s="79"/>
      <c r="DP115" s="79"/>
      <c r="DQ115" s="79"/>
      <c r="DR115" s="79"/>
      <c r="DS115" s="79"/>
      <c r="DT115" s="79"/>
      <c r="DU115" s="79"/>
      <c r="DV115" s="79"/>
      <c r="DW115" s="79"/>
      <c r="DX115" s="79"/>
      <c r="DY115" s="79"/>
      <c r="DZ115" s="79"/>
      <c r="EA115" s="79"/>
      <c r="EB115" s="79"/>
      <c r="EC115" s="79"/>
      <c r="ED115" s="79"/>
      <c r="EE115" s="79"/>
      <c r="EF115" s="79"/>
      <c r="EG115" s="79"/>
      <c r="EH115" s="79"/>
      <c r="EI115" s="79"/>
      <c r="EJ115" s="79"/>
      <c r="EK115" s="79"/>
      <c r="EL115" s="79"/>
      <c r="EM115" s="79"/>
      <c r="EN115" s="79"/>
      <c r="EO115" s="79"/>
      <c r="EP115" s="79"/>
      <c r="EQ115" s="79"/>
      <c r="ER115" s="79"/>
      <c r="ES115" s="79"/>
      <c r="ET115" s="79"/>
      <c r="EU115" s="79"/>
      <c r="EV115" s="79"/>
      <c r="EW115" s="79"/>
      <c r="EX115" s="79"/>
      <c r="EY115" s="79"/>
      <c r="EZ115" s="79"/>
      <c r="FA115" s="79"/>
      <c r="FB115" s="79"/>
      <c r="FC115" s="79"/>
      <c r="FD115" s="79"/>
      <c r="FE115" s="79"/>
      <c r="FF115" s="79"/>
      <c r="FG115" s="79"/>
      <c r="FH115" s="79"/>
      <c r="FI115" s="79"/>
      <c r="FJ115" s="79"/>
      <c r="FK115" s="79"/>
      <c r="FL115" s="79"/>
      <c r="FM115" s="79"/>
      <c r="FN115" s="79"/>
      <c r="FO115" s="79"/>
      <c r="FP115" s="79"/>
      <c r="FQ115" s="79"/>
      <c r="FR115" s="79"/>
      <c r="FS115" s="79"/>
      <c r="FT115" s="79"/>
      <c r="FU115" s="79"/>
      <c r="FV115" s="79"/>
      <c r="FW115" s="79"/>
      <c r="FX115" s="79"/>
      <c r="FY115" s="79"/>
      <c r="FZ115" s="79"/>
      <c r="GA115" s="79"/>
      <c r="GB115" s="79"/>
      <c r="GC115" s="79"/>
      <c r="GD115" s="79"/>
      <c r="GE115" s="79"/>
      <c r="GF115" s="79"/>
      <c r="GG115" s="79"/>
      <c r="GH115" s="79"/>
      <c r="GI115" s="79"/>
      <c r="GJ115" s="79"/>
      <c r="GK115" s="79"/>
      <c r="GL115" s="79"/>
      <c r="GM115" s="79"/>
      <c r="GN115" s="79"/>
      <c r="GO115" s="79"/>
      <c r="GP115" s="79"/>
      <c r="GQ115" s="79"/>
      <c r="GR115" s="79"/>
      <c r="GS115" s="79"/>
      <c r="GT115" s="79"/>
      <c r="GU115" s="79"/>
      <c r="GV115" s="79"/>
      <c r="GW115" s="79"/>
      <c r="GX115" s="79"/>
      <c r="GY115" s="79"/>
      <c r="GZ115" s="79"/>
      <c r="HA115" s="79"/>
      <c r="HB115" s="79"/>
      <c r="HC115" s="79"/>
      <c r="HD115" s="79"/>
      <c r="HE115" s="79"/>
      <c r="HF115" s="79"/>
      <c r="HG115" s="79"/>
      <c r="HH115" s="79"/>
      <c r="HI115" s="79"/>
      <c r="HJ115" s="79"/>
      <c r="HK115" s="79"/>
      <c r="HL115" s="79"/>
      <c r="HM115" s="79"/>
      <c r="HN115" s="79"/>
      <c r="HO115" s="79"/>
      <c r="HP115" s="79"/>
      <c r="HQ115" s="79"/>
      <c r="HR115" s="79"/>
      <c r="HS115" s="79"/>
      <c r="HT115" s="79"/>
      <c r="HU115" s="79"/>
      <c r="HV115" s="79"/>
      <c r="HW115" s="79"/>
      <c r="HX115" s="79"/>
      <c r="HY115" s="79"/>
      <c r="HZ115" s="79"/>
      <c r="IA115" s="79"/>
      <c r="IB115" s="79"/>
      <c r="IC115" s="79"/>
      <c r="ID115" s="79"/>
      <c r="IE115" s="79"/>
      <c r="IF115" s="79"/>
      <c r="IG115" s="79"/>
      <c r="IH115" s="79"/>
      <c r="II115" s="79"/>
      <c r="IJ115" s="79"/>
      <c r="IK115" s="79"/>
      <c r="IL115" s="79"/>
      <c r="IM115" s="79"/>
      <c r="IN115" s="79"/>
      <c r="IO115" s="79"/>
      <c r="IP115" s="79"/>
      <c r="IQ115" s="79"/>
      <c r="IR115" s="79"/>
      <c r="IS115" s="79"/>
      <c r="IT115" s="79"/>
      <c r="IU115" s="79"/>
      <c r="IV115" s="79"/>
    </row>
    <row r="116" spans="1:256" s="83" customFormat="1" x14ac:dyDescent="0.25">
      <c r="A116" s="79"/>
      <c r="B116" s="79"/>
      <c r="C116" s="86" t="s">
        <v>5084</v>
      </c>
      <c r="D116" s="89">
        <v>14.4276</v>
      </c>
      <c r="E116" s="89">
        <v>14.471500000000001</v>
      </c>
      <c r="F116" s="80"/>
      <c r="G116" s="81"/>
      <c r="H116" s="81"/>
      <c r="I116" s="81"/>
      <c r="J116" s="81"/>
      <c r="K116" s="82"/>
      <c r="L116" s="82"/>
      <c r="M116" s="79"/>
      <c r="N116" s="79"/>
      <c r="O116" s="79"/>
      <c r="P116" s="79"/>
      <c r="Q116" s="79"/>
      <c r="R116" s="79"/>
      <c r="S116" s="79"/>
      <c r="T116" s="79"/>
      <c r="U116" s="79"/>
      <c r="V116" s="79"/>
      <c r="W116" s="79"/>
      <c r="X116" s="79"/>
      <c r="Y116" s="79"/>
      <c r="Z116" s="79"/>
      <c r="AA116" s="79"/>
      <c r="AB116" s="79"/>
      <c r="AC116" s="79"/>
      <c r="AD116" s="79"/>
      <c r="AE116" s="79"/>
      <c r="AF116" s="79"/>
      <c r="AG116" s="79"/>
      <c r="AH116" s="79"/>
      <c r="AI116" s="82"/>
      <c r="AJ116" s="79"/>
      <c r="AK116" s="79"/>
      <c r="AL116" s="79"/>
      <c r="AM116" s="79"/>
      <c r="AN116" s="79"/>
      <c r="AO116" s="79"/>
      <c r="AP116" s="79"/>
      <c r="AQ116" s="79"/>
      <c r="AR116" s="79"/>
      <c r="AS116" s="79"/>
      <c r="AT116" s="79"/>
      <c r="AU116" s="79"/>
      <c r="AV116" s="82"/>
      <c r="AW116" s="79"/>
      <c r="AX116" s="82"/>
      <c r="AY116" s="79"/>
      <c r="AZ116" s="79"/>
      <c r="BA116" s="79"/>
      <c r="BB116" s="82"/>
      <c r="BC116" s="79"/>
      <c r="BD116" s="79"/>
      <c r="BE116" s="79"/>
      <c r="BF116" s="79"/>
      <c r="BG116" s="79"/>
      <c r="BH116" s="79"/>
      <c r="BI116" s="79"/>
      <c r="BJ116" s="79"/>
      <c r="BK116" s="79"/>
      <c r="BL116" s="79"/>
      <c r="BM116" s="79"/>
      <c r="BN116" s="79"/>
      <c r="BO116" s="79"/>
      <c r="BP116" s="79"/>
      <c r="BQ116" s="79"/>
      <c r="BR116" s="79"/>
      <c r="BS116" s="79"/>
      <c r="BT116" s="79"/>
      <c r="BU116" s="79"/>
      <c r="BV116" s="79"/>
      <c r="BW116" s="79"/>
      <c r="BX116" s="79"/>
      <c r="BY116" s="79"/>
      <c r="BZ116" s="79"/>
      <c r="CA116" s="79"/>
      <c r="CB116" s="79"/>
      <c r="CC116" s="79"/>
      <c r="CD116" s="79"/>
      <c r="CE116" s="79"/>
      <c r="CF116" s="79"/>
      <c r="CG116" s="79"/>
      <c r="CH116" s="79"/>
      <c r="CI116" s="79"/>
      <c r="CJ116" s="79"/>
      <c r="CK116" s="79"/>
      <c r="CL116" s="79"/>
      <c r="CM116" s="79"/>
      <c r="CN116" s="79"/>
      <c r="CO116" s="79"/>
      <c r="CP116" s="79"/>
      <c r="CQ116" s="79"/>
      <c r="CR116" s="79"/>
      <c r="CS116" s="79"/>
      <c r="CT116" s="79"/>
      <c r="CU116" s="79"/>
      <c r="CV116" s="79"/>
      <c r="CW116" s="79"/>
      <c r="CX116" s="79"/>
      <c r="CY116" s="79"/>
      <c r="CZ116" s="79"/>
      <c r="DA116" s="79"/>
      <c r="DB116" s="79"/>
      <c r="DC116" s="79"/>
      <c r="DD116" s="79"/>
      <c r="DE116" s="79"/>
      <c r="DF116" s="79"/>
      <c r="DG116" s="79"/>
      <c r="DH116" s="79"/>
      <c r="DI116" s="79"/>
      <c r="DJ116" s="79"/>
      <c r="DK116" s="79"/>
      <c r="DL116" s="79"/>
      <c r="DM116" s="79"/>
      <c r="DN116" s="79"/>
      <c r="DO116" s="79"/>
      <c r="DP116" s="79"/>
      <c r="DQ116" s="79"/>
      <c r="DR116" s="79"/>
      <c r="DS116" s="79"/>
      <c r="DT116" s="79"/>
      <c r="DU116" s="79"/>
      <c r="DV116" s="79"/>
      <c r="DW116" s="79"/>
      <c r="DX116" s="79"/>
      <c r="DY116" s="79"/>
      <c r="DZ116" s="79"/>
      <c r="EA116" s="79"/>
      <c r="EB116" s="79"/>
      <c r="EC116" s="79"/>
      <c r="ED116" s="79"/>
      <c r="EE116" s="79"/>
      <c r="EF116" s="79"/>
      <c r="EG116" s="79"/>
      <c r="EH116" s="79"/>
      <c r="EI116" s="79"/>
      <c r="EJ116" s="79"/>
      <c r="EK116" s="79"/>
      <c r="EL116" s="79"/>
      <c r="EM116" s="79"/>
      <c r="EN116" s="79"/>
      <c r="EO116" s="79"/>
      <c r="EP116" s="79"/>
      <c r="EQ116" s="79"/>
      <c r="ER116" s="79"/>
      <c r="ES116" s="79"/>
      <c r="ET116" s="79"/>
      <c r="EU116" s="79"/>
      <c r="EV116" s="79"/>
      <c r="EW116" s="79"/>
      <c r="EX116" s="79"/>
      <c r="EY116" s="79"/>
      <c r="EZ116" s="79"/>
      <c r="FA116" s="79"/>
      <c r="FB116" s="79"/>
      <c r="FC116" s="79"/>
      <c r="FD116" s="79"/>
      <c r="FE116" s="79"/>
      <c r="FF116" s="79"/>
      <c r="FG116" s="79"/>
      <c r="FH116" s="79"/>
      <c r="FI116" s="79"/>
      <c r="FJ116" s="79"/>
      <c r="FK116" s="79"/>
      <c r="FL116" s="79"/>
      <c r="FM116" s="79"/>
      <c r="FN116" s="79"/>
      <c r="FO116" s="79"/>
      <c r="FP116" s="79"/>
      <c r="FQ116" s="79"/>
      <c r="FR116" s="79"/>
      <c r="FS116" s="79"/>
      <c r="FT116" s="79"/>
      <c r="FU116" s="79"/>
      <c r="FV116" s="79"/>
      <c r="FW116" s="79"/>
      <c r="FX116" s="79"/>
      <c r="FY116" s="79"/>
      <c r="FZ116" s="79"/>
      <c r="GA116" s="79"/>
      <c r="GB116" s="79"/>
      <c r="GC116" s="79"/>
      <c r="GD116" s="79"/>
      <c r="GE116" s="79"/>
      <c r="GF116" s="79"/>
      <c r="GG116" s="79"/>
      <c r="GH116" s="79"/>
      <c r="GI116" s="79"/>
      <c r="GJ116" s="79"/>
      <c r="GK116" s="79"/>
      <c r="GL116" s="79"/>
      <c r="GM116" s="79"/>
      <c r="GN116" s="79"/>
      <c r="GO116" s="79"/>
      <c r="GP116" s="79"/>
      <c r="GQ116" s="79"/>
      <c r="GR116" s="79"/>
      <c r="GS116" s="79"/>
      <c r="GT116" s="79"/>
      <c r="GU116" s="79"/>
      <c r="GV116" s="79"/>
      <c r="GW116" s="79"/>
      <c r="GX116" s="79"/>
      <c r="GY116" s="79"/>
      <c r="GZ116" s="79"/>
      <c r="HA116" s="79"/>
      <c r="HB116" s="79"/>
      <c r="HC116" s="79"/>
      <c r="HD116" s="79"/>
      <c r="HE116" s="79"/>
      <c r="HF116" s="79"/>
      <c r="HG116" s="79"/>
      <c r="HH116" s="79"/>
      <c r="HI116" s="79"/>
      <c r="HJ116" s="79"/>
      <c r="HK116" s="79"/>
      <c r="HL116" s="79"/>
      <c r="HM116" s="79"/>
      <c r="HN116" s="79"/>
      <c r="HO116" s="79"/>
      <c r="HP116" s="79"/>
      <c r="HQ116" s="79"/>
      <c r="HR116" s="79"/>
      <c r="HS116" s="79"/>
      <c r="HT116" s="79"/>
      <c r="HU116" s="79"/>
      <c r="HV116" s="79"/>
      <c r="HW116" s="79"/>
      <c r="HX116" s="79"/>
      <c r="HY116" s="79"/>
      <c r="HZ116" s="79"/>
      <c r="IA116" s="79"/>
      <c r="IB116" s="79"/>
      <c r="IC116" s="79"/>
      <c r="ID116" s="79"/>
      <c r="IE116" s="79"/>
      <c r="IF116" s="79"/>
      <c r="IG116" s="79"/>
      <c r="IH116" s="79"/>
      <c r="II116" s="79"/>
      <c r="IJ116" s="79"/>
      <c r="IK116" s="79"/>
      <c r="IL116" s="79"/>
      <c r="IM116" s="79"/>
      <c r="IN116" s="79"/>
      <c r="IO116" s="79"/>
      <c r="IP116" s="79"/>
      <c r="IQ116" s="79"/>
      <c r="IR116" s="79"/>
      <c r="IS116" s="79"/>
      <c r="IT116" s="79"/>
      <c r="IU116" s="79"/>
      <c r="IV116" s="79"/>
    </row>
    <row r="117" spans="1:256" s="83" customFormat="1" ht="84.95" customHeight="1" x14ac:dyDescent="0.25">
      <c r="A117" s="79"/>
      <c r="B117" s="79"/>
      <c r="C117" s="206" t="s">
        <v>5112</v>
      </c>
      <c r="D117" s="207"/>
      <c r="E117" s="208"/>
      <c r="F117" s="80"/>
      <c r="G117" s="81"/>
      <c r="H117" s="81"/>
      <c r="I117" s="81"/>
      <c r="J117" s="81"/>
      <c r="K117" s="82"/>
      <c r="L117" s="82"/>
      <c r="M117" s="79"/>
      <c r="N117" s="79"/>
      <c r="O117" s="79"/>
      <c r="P117" s="79"/>
      <c r="Q117" s="79"/>
      <c r="R117" s="79"/>
      <c r="S117" s="79"/>
      <c r="T117" s="79"/>
      <c r="U117" s="79"/>
      <c r="V117" s="79"/>
      <c r="W117" s="79"/>
      <c r="X117" s="79"/>
      <c r="Y117" s="79"/>
      <c r="Z117" s="79"/>
      <c r="AA117" s="79"/>
      <c r="AB117" s="79"/>
      <c r="AC117" s="79"/>
      <c r="AD117" s="79"/>
      <c r="AE117" s="79"/>
      <c r="AF117" s="79"/>
      <c r="AG117" s="79"/>
      <c r="AH117" s="79"/>
      <c r="AI117" s="82"/>
      <c r="AJ117" s="79"/>
      <c r="AK117" s="79"/>
      <c r="AL117" s="79"/>
      <c r="AM117" s="79"/>
      <c r="AN117" s="79"/>
      <c r="AO117" s="79"/>
      <c r="AP117" s="79"/>
      <c r="AQ117" s="79"/>
      <c r="AR117" s="79"/>
      <c r="AS117" s="79"/>
      <c r="AT117" s="79"/>
      <c r="AU117" s="79"/>
      <c r="AV117" s="82"/>
      <c r="AW117" s="79"/>
      <c r="AX117" s="82"/>
      <c r="AY117" s="79"/>
      <c r="AZ117" s="79"/>
      <c r="BA117" s="79"/>
      <c r="BB117" s="82"/>
      <c r="BC117" s="79"/>
      <c r="BD117" s="79"/>
      <c r="BE117" s="79"/>
      <c r="BF117" s="79"/>
      <c r="BG117" s="79"/>
      <c r="BH117" s="79"/>
      <c r="BI117" s="79"/>
      <c r="BJ117" s="79"/>
      <c r="BK117" s="79"/>
      <c r="BL117" s="79"/>
      <c r="BM117" s="79"/>
      <c r="BN117" s="79"/>
      <c r="BO117" s="79"/>
      <c r="BP117" s="79"/>
      <c r="BQ117" s="79"/>
      <c r="BR117" s="79"/>
      <c r="BS117" s="79"/>
      <c r="BT117" s="79"/>
      <c r="BU117" s="79"/>
      <c r="BV117" s="79"/>
      <c r="BW117" s="79"/>
      <c r="BX117" s="79"/>
      <c r="BY117" s="79"/>
      <c r="BZ117" s="79"/>
      <c r="CA117" s="79"/>
      <c r="CB117" s="79"/>
      <c r="CC117" s="79"/>
      <c r="CD117" s="79"/>
      <c r="CE117" s="79"/>
      <c r="CF117" s="79"/>
      <c r="CG117" s="79"/>
      <c r="CH117" s="79"/>
      <c r="CI117" s="79"/>
      <c r="CJ117" s="79"/>
      <c r="CK117" s="79"/>
      <c r="CL117" s="79"/>
      <c r="CM117" s="79"/>
      <c r="CN117" s="79"/>
      <c r="CO117" s="79"/>
      <c r="CP117" s="79"/>
      <c r="CQ117" s="79"/>
      <c r="CR117" s="79"/>
      <c r="CS117" s="79"/>
      <c r="CT117" s="79"/>
      <c r="CU117" s="79"/>
      <c r="CV117" s="79"/>
      <c r="CW117" s="79"/>
      <c r="CX117" s="79"/>
      <c r="CY117" s="79"/>
      <c r="CZ117" s="79"/>
      <c r="DA117" s="79"/>
      <c r="DB117" s="79"/>
      <c r="DC117" s="79"/>
      <c r="DD117" s="79"/>
      <c r="DE117" s="79"/>
      <c r="DF117" s="79"/>
      <c r="DG117" s="79"/>
      <c r="DH117" s="79"/>
      <c r="DI117" s="79"/>
      <c r="DJ117" s="79"/>
      <c r="DK117" s="79"/>
      <c r="DL117" s="79"/>
      <c r="DM117" s="79"/>
      <c r="DN117" s="79"/>
      <c r="DO117" s="79"/>
      <c r="DP117" s="79"/>
      <c r="DQ117" s="79"/>
      <c r="DR117" s="79"/>
      <c r="DS117" s="79"/>
      <c r="DT117" s="79"/>
      <c r="DU117" s="79"/>
      <c r="DV117" s="79"/>
      <c r="DW117" s="79"/>
      <c r="DX117" s="79"/>
      <c r="DY117" s="79"/>
      <c r="DZ117" s="79"/>
      <c r="EA117" s="79"/>
      <c r="EB117" s="79"/>
      <c r="EC117" s="79"/>
      <c r="ED117" s="79"/>
      <c r="EE117" s="79"/>
      <c r="EF117" s="79"/>
      <c r="EG117" s="79"/>
      <c r="EH117" s="79"/>
      <c r="EI117" s="79"/>
      <c r="EJ117" s="79"/>
      <c r="EK117" s="79"/>
      <c r="EL117" s="79"/>
      <c r="EM117" s="79"/>
      <c r="EN117" s="79"/>
      <c r="EO117" s="79"/>
      <c r="EP117" s="79"/>
      <c r="EQ117" s="79"/>
      <c r="ER117" s="79"/>
      <c r="ES117" s="79"/>
      <c r="ET117" s="79"/>
      <c r="EU117" s="79"/>
      <c r="EV117" s="79"/>
      <c r="EW117" s="79"/>
      <c r="EX117" s="79"/>
      <c r="EY117" s="79"/>
      <c r="EZ117" s="79"/>
      <c r="FA117" s="79"/>
      <c r="FB117" s="79"/>
      <c r="FC117" s="79"/>
      <c r="FD117" s="79"/>
      <c r="FE117" s="79"/>
      <c r="FF117" s="79"/>
      <c r="FG117" s="79"/>
      <c r="FH117" s="79"/>
      <c r="FI117" s="79"/>
      <c r="FJ117" s="79"/>
      <c r="FK117" s="79"/>
      <c r="FL117" s="79"/>
      <c r="FM117" s="79"/>
      <c r="FN117" s="79"/>
      <c r="FO117" s="79"/>
      <c r="FP117" s="79"/>
      <c r="FQ117" s="79"/>
      <c r="FR117" s="79"/>
      <c r="FS117" s="79"/>
      <c r="FT117" s="79"/>
      <c r="FU117" s="79"/>
      <c r="FV117" s="79"/>
      <c r="FW117" s="79"/>
      <c r="FX117" s="79"/>
      <c r="FY117" s="79"/>
      <c r="FZ117" s="79"/>
      <c r="GA117" s="79"/>
      <c r="GB117" s="79"/>
      <c r="GC117" s="79"/>
      <c r="GD117" s="79"/>
      <c r="GE117" s="79"/>
      <c r="GF117" s="79"/>
      <c r="GG117" s="79"/>
      <c r="GH117" s="79"/>
      <c r="GI117" s="79"/>
      <c r="GJ117" s="79"/>
      <c r="GK117" s="79"/>
      <c r="GL117" s="79"/>
      <c r="GM117" s="79"/>
      <c r="GN117" s="79"/>
      <c r="GO117" s="79"/>
      <c r="GP117" s="79"/>
      <c r="GQ117" s="79"/>
      <c r="GR117" s="79"/>
      <c r="GS117" s="79"/>
      <c r="GT117" s="79"/>
      <c r="GU117" s="79"/>
      <c r="GV117" s="79"/>
      <c r="GW117" s="79"/>
      <c r="GX117" s="79"/>
      <c r="GY117" s="79"/>
      <c r="GZ117" s="79"/>
      <c r="HA117" s="79"/>
      <c r="HB117" s="79"/>
      <c r="HC117" s="79"/>
      <c r="HD117" s="79"/>
      <c r="HE117" s="79"/>
      <c r="HF117" s="79"/>
      <c r="HG117" s="79"/>
      <c r="HH117" s="79"/>
      <c r="HI117" s="79"/>
      <c r="HJ117" s="79"/>
      <c r="HK117" s="79"/>
      <c r="HL117" s="79"/>
      <c r="HM117" s="79"/>
      <c r="HN117" s="79"/>
      <c r="HO117" s="79"/>
      <c r="HP117" s="79"/>
      <c r="HQ117" s="79"/>
      <c r="HR117" s="79"/>
      <c r="HS117" s="79"/>
      <c r="HT117" s="79"/>
      <c r="HU117" s="79"/>
      <c r="HV117" s="79"/>
      <c r="HW117" s="79"/>
      <c r="HX117" s="79"/>
      <c r="HY117" s="79"/>
      <c r="HZ117" s="79"/>
      <c r="IA117" s="79"/>
      <c r="IB117" s="79"/>
      <c r="IC117" s="79"/>
      <c r="ID117" s="79"/>
      <c r="IE117" s="79"/>
      <c r="IF117" s="79"/>
      <c r="IG117" s="79"/>
      <c r="IH117" s="79"/>
      <c r="II117" s="79"/>
      <c r="IJ117" s="79"/>
      <c r="IK117" s="79"/>
      <c r="IL117" s="79"/>
      <c r="IM117" s="79"/>
      <c r="IN117" s="79"/>
      <c r="IO117" s="79"/>
      <c r="IP117" s="79"/>
      <c r="IQ117" s="79"/>
      <c r="IR117" s="79"/>
      <c r="IS117" s="79"/>
      <c r="IT117" s="79"/>
      <c r="IU117" s="79"/>
      <c r="IV117" s="79"/>
    </row>
    <row r="119" spans="1:256" x14ac:dyDescent="0.25">
      <c r="C119" s="2" t="s">
        <v>5175</v>
      </c>
      <c r="E119" s="2" t="s">
        <v>2</v>
      </c>
    </row>
    <row r="121" spans="1:256" x14ac:dyDescent="0.25">
      <c r="C121" s="2" t="s">
        <v>5176</v>
      </c>
      <c r="E121" s="2" t="s">
        <v>2</v>
      </c>
    </row>
    <row r="123" spans="1:256" x14ac:dyDescent="0.25">
      <c r="C123" s="2" t="s">
        <v>5067</v>
      </c>
    </row>
    <row r="125" spans="1:256" s="101" customFormat="1" ht="13.5" x14ac:dyDescent="0.25">
      <c r="C125" s="114" t="s">
        <v>5179</v>
      </c>
      <c r="D125" s="114"/>
      <c r="E125" s="114"/>
      <c r="F125" s="115"/>
      <c r="G125" s="115"/>
      <c r="H125" s="116"/>
    </row>
    <row r="126" spans="1:256" s="101" customFormat="1" ht="40.5" x14ac:dyDescent="0.2">
      <c r="C126" s="102" t="s">
        <v>5180</v>
      </c>
      <c r="D126" s="102" t="s">
        <v>5181</v>
      </c>
      <c r="E126" s="102" t="s">
        <v>4510</v>
      </c>
      <c r="F126" s="102" t="s">
        <v>5182</v>
      </c>
      <c r="G126" s="102" t="s">
        <v>5183</v>
      </c>
      <c r="H126" s="134" t="s">
        <v>5184</v>
      </c>
    </row>
    <row r="127" spans="1:256" s="101" customFormat="1" ht="13.5" x14ac:dyDescent="0.2">
      <c r="C127" s="110" t="s">
        <v>5185</v>
      </c>
      <c r="D127" s="102"/>
      <c r="E127" s="102"/>
      <c r="F127" s="102"/>
      <c r="G127" s="102"/>
      <c r="H127" s="134"/>
    </row>
    <row r="128" spans="1:256" s="101" customFormat="1" ht="13.5" x14ac:dyDescent="0.25">
      <c r="C128" s="117"/>
      <c r="D128" s="117"/>
      <c r="E128" s="117"/>
      <c r="F128" s="117"/>
      <c r="G128" s="117"/>
      <c r="H128" s="116"/>
    </row>
    <row r="129" spans="3:13" s="101" customFormat="1" ht="13.5" x14ac:dyDescent="0.25">
      <c r="C129" s="115" t="s">
        <v>5186</v>
      </c>
      <c r="D129" s="115"/>
      <c r="E129" s="115"/>
      <c r="F129" s="115"/>
      <c r="G129" s="115"/>
      <c r="H129" s="116"/>
    </row>
    <row r="130" spans="3:13" s="101" customFormat="1" ht="13.5" x14ac:dyDescent="0.25">
      <c r="C130" s="104"/>
      <c r="D130" s="104"/>
      <c r="E130" s="104"/>
      <c r="F130" s="115"/>
      <c r="G130" s="115"/>
      <c r="H130" s="116"/>
    </row>
    <row r="131" spans="3:13" s="101" customFormat="1" ht="13.5" x14ac:dyDescent="0.25">
      <c r="C131" s="104" t="s">
        <v>5187</v>
      </c>
      <c r="D131" s="104"/>
      <c r="E131" s="1"/>
      <c r="F131" s="115"/>
      <c r="G131" s="115"/>
      <c r="H131" s="116"/>
    </row>
    <row r="132" spans="3:13" s="101" customFormat="1" ht="13.5" x14ac:dyDescent="0.25">
      <c r="C132" s="115" t="s">
        <v>5188</v>
      </c>
      <c r="D132" s="115"/>
      <c r="E132" s="115"/>
      <c r="F132" s="101" t="s">
        <v>5185</v>
      </c>
      <c r="G132" s="115"/>
      <c r="H132" s="116"/>
    </row>
    <row r="133" spans="3:13" s="101" customFormat="1" ht="13.5" x14ac:dyDescent="0.25">
      <c r="C133" s="115" t="s">
        <v>5189</v>
      </c>
      <c r="D133" s="115"/>
      <c r="E133" s="115"/>
      <c r="F133" s="101" t="s">
        <v>5185</v>
      </c>
      <c r="G133" s="115"/>
      <c r="H133" s="116"/>
    </row>
    <row r="134" spans="3:13" s="101" customFormat="1" ht="13.5" x14ac:dyDescent="0.25">
      <c r="C134" s="115" t="s">
        <v>5190</v>
      </c>
      <c r="D134" s="115"/>
      <c r="E134" s="115"/>
      <c r="F134" s="101" t="s">
        <v>5185</v>
      </c>
      <c r="G134" s="105"/>
      <c r="H134" s="119"/>
    </row>
    <row r="135" spans="3:13" s="101" customFormat="1" ht="13.5" x14ac:dyDescent="0.25">
      <c r="C135" s="115" t="s">
        <v>5191</v>
      </c>
      <c r="D135" s="115"/>
      <c r="E135" s="115"/>
      <c r="F135" s="101" t="s">
        <v>5185</v>
      </c>
      <c r="G135" s="105"/>
      <c r="H135" s="119"/>
    </row>
    <row r="136" spans="3:13" s="101" customFormat="1" ht="13.5" x14ac:dyDescent="0.25">
      <c r="C136" s="115" t="s">
        <v>5192</v>
      </c>
      <c r="D136" s="115"/>
      <c r="E136" s="115"/>
      <c r="F136" s="101" t="s">
        <v>5185</v>
      </c>
      <c r="G136" s="105"/>
      <c r="H136" s="119"/>
    </row>
    <row r="137" spans="3:13" s="101" customFormat="1" ht="13.5" x14ac:dyDescent="0.25">
      <c r="C137" s="115" t="s">
        <v>5193</v>
      </c>
      <c r="D137" s="115"/>
      <c r="E137" s="115"/>
      <c r="F137" s="101" t="s">
        <v>5185</v>
      </c>
      <c r="G137" s="105"/>
      <c r="H137" s="119"/>
    </row>
    <row r="138" spans="3:13" s="101" customFormat="1" ht="13.5" x14ac:dyDescent="0.25">
      <c r="C138" s="115" t="s">
        <v>5194</v>
      </c>
      <c r="D138" s="115"/>
      <c r="E138" s="115"/>
      <c r="F138" s="101" t="s">
        <v>5185</v>
      </c>
      <c r="G138" s="105"/>
      <c r="H138" s="119"/>
    </row>
    <row r="139" spans="3:13" s="101" customFormat="1" ht="13.5" x14ac:dyDescent="0.25">
      <c r="C139" s="115" t="s">
        <v>5195</v>
      </c>
      <c r="D139" s="115"/>
      <c r="E139" s="115"/>
      <c r="F139" s="101" t="s">
        <v>5185</v>
      </c>
      <c r="G139" s="105"/>
      <c r="H139" s="119"/>
    </row>
    <row r="140" spans="3:13" s="101" customFormat="1" ht="13.5" x14ac:dyDescent="0.25">
      <c r="C140" s="115" t="s">
        <v>5196</v>
      </c>
      <c r="D140" s="115"/>
      <c r="E140" s="115"/>
      <c r="F140" s="101" t="s">
        <v>5185</v>
      </c>
      <c r="G140" s="105"/>
      <c r="H140" s="119"/>
      <c r="J140" s="120"/>
      <c r="K140" s="106"/>
      <c r="L140" s="121"/>
      <c r="M140" s="121"/>
    </row>
    <row r="141" spans="3:13" s="101" customFormat="1" ht="13.5" x14ac:dyDescent="0.25">
      <c r="C141" s="107"/>
      <c r="D141" s="107"/>
      <c r="E141" s="107"/>
      <c r="F141" s="108"/>
      <c r="G141" s="105"/>
      <c r="H141" s="119"/>
    </row>
    <row r="142" spans="3:13" s="101" customFormat="1" ht="13.5" x14ac:dyDescent="0.25">
      <c r="C142" s="115"/>
      <c r="D142" s="115"/>
      <c r="E142" s="115"/>
      <c r="F142" s="108"/>
      <c r="G142" s="108"/>
      <c r="H142" s="119"/>
    </row>
    <row r="143" spans="3:13" s="101" customFormat="1" ht="13.5" x14ac:dyDescent="0.25">
      <c r="C143" s="104" t="s">
        <v>5197</v>
      </c>
      <c r="D143" s="104"/>
      <c r="E143" s="1"/>
      <c r="F143" s="115"/>
      <c r="G143" s="115"/>
      <c r="H143" s="116"/>
    </row>
    <row r="144" spans="3:13" s="101" customFormat="1" ht="40.5" x14ac:dyDescent="0.2">
      <c r="C144" s="102" t="s">
        <v>5180</v>
      </c>
      <c r="D144" s="102" t="s">
        <v>5181</v>
      </c>
      <c r="E144" s="102" t="s">
        <v>4510</v>
      </c>
      <c r="F144" s="102" t="s">
        <v>5182</v>
      </c>
      <c r="G144" s="102" t="s">
        <v>5183</v>
      </c>
      <c r="H144" s="134" t="s">
        <v>5184</v>
      </c>
    </row>
    <row r="145" spans="3:9" s="101" customFormat="1" ht="13.5" x14ac:dyDescent="0.25">
      <c r="C145" s="110" t="s">
        <v>5185</v>
      </c>
      <c r="D145" s="109"/>
      <c r="E145" s="110"/>
      <c r="F145" s="111"/>
      <c r="G145" s="111"/>
      <c r="H145" s="111"/>
    </row>
    <row r="146" spans="3:9" s="101" customFormat="1" ht="13.5" x14ac:dyDescent="0.2">
      <c r="C146" s="118"/>
      <c r="D146" s="118"/>
      <c r="E146" s="118"/>
      <c r="F146" s="118"/>
      <c r="G146" s="118"/>
      <c r="H146" s="118"/>
    </row>
    <row r="147" spans="3:9" s="101" customFormat="1" ht="13.5" x14ac:dyDescent="0.25">
      <c r="C147" s="115" t="s">
        <v>5215</v>
      </c>
      <c r="D147" s="115"/>
      <c r="E147" s="115"/>
      <c r="F147" s="115"/>
      <c r="G147" s="115"/>
      <c r="H147" s="115"/>
    </row>
    <row r="148" spans="3:9" s="101" customFormat="1" ht="13.5" x14ac:dyDescent="0.25">
      <c r="C148" s="104"/>
      <c r="D148" s="104"/>
      <c r="E148" s="104"/>
      <c r="F148" s="115"/>
      <c r="G148" s="115"/>
      <c r="H148" s="116"/>
    </row>
    <row r="149" spans="3:9" s="101" customFormat="1" ht="13.5" x14ac:dyDescent="0.25">
      <c r="C149" s="104" t="s">
        <v>5199</v>
      </c>
      <c r="D149" s="104"/>
      <c r="E149" s="1"/>
      <c r="F149" s="115"/>
      <c r="G149" s="115"/>
      <c r="H149" s="116"/>
    </row>
    <row r="150" spans="3:9" s="101" customFormat="1" ht="13.5" x14ac:dyDescent="0.25">
      <c r="C150" s="115" t="s">
        <v>5188</v>
      </c>
      <c r="D150" s="115"/>
      <c r="E150" s="115"/>
      <c r="F150" s="112" t="s">
        <v>5185</v>
      </c>
      <c r="G150" s="115"/>
      <c r="H150" s="116"/>
    </row>
    <row r="151" spans="3:9" s="101" customFormat="1" ht="13.5" x14ac:dyDescent="0.25">
      <c r="C151" s="115" t="s">
        <v>5189</v>
      </c>
      <c r="D151" s="115"/>
      <c r="E151" s="115"/>
      <c r="F151" s="112" t="s">
        <v>5185</v>
      </c>
      <c r="G151" s="115"/>
      <c r="H151" s="116"/>
    </row>
    <row r="152" spans="3:9" s="101" customFormat="1" ht="13.5" x14ac:dyDescent="0.25">
      <c r="C152" s="115" t="s">
        <v>5190</v>
      </c>
      <c r="D152" s="115"/>
      <c r="E152" s="115"/>
      <c r="F152" s="112" t="s">
        <v>5185</v>
      </c>
      <c r="G152" s="105"/>
      <c r="H152" s="119"/>
    </row>
    <row r="153" spans="3:9" s="101" customFormat="1" ht="13.5" x14ac:dyDescent="0.25">
      <c r="C153" s="115" t="s">
        <v>5191</v>
      </c>
      <c r="D153" s="115"/>
      <c r="E153" s="115"/>
      <c r="F153" s="112" t="s">
        <v>5185</v>
      </c>
      <c r="G153" s="105"/>
      <c r="H153" s="119"/>
    </row>
    <row r="154" spans="3:9" s="101" customFormat="1" ht="13.5" x14ac:dyDescent="0.25">
      <c r="C154" s="115" t="s">
        <v>5192</v>
      </c>
      <c r="D154" s="115"/>
      <c r="E154" s="115"/>
      <c r="F154" s="112" t="s">
        <v>5185</v>
      </c>
      <c r="G154" s="105"/>
      <c r="H154" s="119"/>
    </row>
    <row r="155" spans="3:9" s="101" customFormat="1" ht="13.5" x14ac:dyDescent="0.25">
      <c r="C155" s="115" t="s">
        <v>5193</v>
      </c>
      <c r="D155" s="115"/>
      <c r="E155" s="115"/>
      <c r="F155" s="112" t="s">
        <v>5185</v>
      </c>
      <c r="G155" s="105"/>
      <c r="H155" s="119"/>
    </row>
    <row r="156" spans="3:9" s="101" customFormat="1" ht="13.5" x14ac:dyDescent="0.25">
      <c r="C156" s="115" t="s">
        <v>5194</v>
      </c>
      <c r="D156" s="115"/>
      <c r="E156" s="115"/>
      <c r="F156" s="112" t="s">
        <v>5185</v>
      </c>
      <c r="G156" s="105"/>
      <c r="H156" s="119"/>
    </row>
    <row r="157" spans="3:9" s="101" customFormat="1" ht="13.5" x14ac:dyDescent="0.25">
      <c r="C157" s="115" t="s">
        <v>5195</v>
      </c>
      <c r="D157" s="115"/>
      <c r="E157" s="115"/>
      <c r="F157" s="112" t="s">
        <v>5185</v>
      </c>
      <c r="G157" s="105"/>
      <c r="H157" s="119"/>
    </row>
    <row r="158" spans="3:9" s="101" customFormat="1" ht="13.5" x14ac:dyDescent="0.2">
      <c r="C158" s="37" t="s">
        <v>5196</v>
      </c>
      <c r="D158" s="37"/>
      <c r="E158" s="37"/>
      <c r="F158" s="37" t="s">
        <v>5185</v>
      </c>
      <c r="G158" s="125"/>
      <c r="H158" s="126"/>
    </row>
    <row r="159" spans="3:9" s="101" customFormat="1" ht="13.5" x14ac:dyDescent="0.25">
      <c r="C159" s="115"/>
      <c r="D159" s="115"/>
      <c r="E159" s="115"/>
      <c r="F159" s="127"/>
      <c r="G159" s="128"/>
      <c r="H159" s="116"/>
    </row>
    <row r="160" spans="3:9" s="101" customFormat="1" ht="13.5" x14ac:dyDescent="0.25">
      <c r="C160" s="104" t="s">
        <v>5200</v>
      </c>
      <c r="D160" s="104"/>
      <c r="E160" s="114"/>
      <c r="F160" s="115"/>
      <c r="G160" s="129"/>
      <c r="H160" s="116"/>
      <c r="I160" s="130"/>
    </row>
    <row r="161" spans="3:8" s="101" customFormat="1" ht="40.5" x14ac:dyDescent="0.25">
      <c r="C161" s="102" t="s">
        <v>5180</v>
      </c>
      <c r="D161" s="102" t="s">
        <v>5201</v>
      </c>
      <c r="E161" s="102" t="s">
        <v>5202</v>
      </c>
      <c r="F161" s="102" t="s">
        <v>5203</v>
      </c>
      <c r="G161" s="129"/>
      <c r="H161" s="116"/>
    </row>
    <row r="162" spans="3:8" s="101" customFormat="1" ht="13.5" x14ac:dyDescent="0.25">
      <c r="C162" s="209" t="s">
        <v>5185</v>
      </c>
      <c r="D162" s="209"/>
      <c r="E162" s="209"/>
      <c r="F162" s="209"/>
      <c r="G162" s="129"/>
      <c r="H162" s="116"/>
    </row>
    <row r="163" spans="3:8" s="101" customFormat="1" ht="13.5" x14ac:dyDescent="0.25">
      <c r="C163" s="115" t="s">
        <v>5204</v>
      </c>
      <c r="D163" s="115"/>
      <c r="E163" s="115"/>
      <c r="F163" s="115"/>
      <c r="G163" s="129"/>
      <c r="H163" s="116"/>
    </row>
    <row r="164" spans="3:8" s="101" customFormat="1" ht="13.5" x14ac:dyDescent="0.25">
      <c r="C164" s="131"/>
      <c r="D164" s="131"/>
      <c r="E164" s="131"/>
      <c r="F164" s="115"/>
      <c r="G164" s="129"/>
      <c r="H164" s="116"/>
    </row>
    <row r="165" spans="3:8" s="101" customFormat="1" ht="13.5" x14ac:dyDescent="0.25">
      <c r="C165" s="104" t="s">
        <v>5205</v>
      </c>
      <c r="D165" s="104"/>
      <c r="E165" s="1"/>
      <c r="F165" s="115"/>
      <c r="G165" s="115"/>
      <c r="H165" s="116"/>
    </row>
    <row r="166" spans="3:8" s="101" customFormat="1" ht="13.5" x14ac:dyDescent="0.25">
      <c r="C166" s="115" t="s">
        <v>5206</v>
      </c>
      <c r="D166" s="115"/>
      <c r="E166" s="115"/>
      <c r="F166" s="115" t="s">
        <v>5185</v>
      </c>
      <c r="G166" s="115"/>
      <c r="H166" s="116"/>
    </row>
    <row r="167" spans="3:8" s="101" customFormat="1" ht="13.5" x14ac:dyDescent="0.25">
      <c r="C167" s="115" t="s">
        <v>5207</v>
      </c>
      <c r="D167" s="115"/>
      <c r="E167" s="115"/>
      <c r="F167" s="115" t="s">
        <v>5185</v>
      </c>
      <c r="G167" s="115"/>
      <c r="H167" s="116"/>
    </row>
    <row r="168" spans="3:8" s="101" customFormat="1" ht="13.5" x14ac:dyDescent="0.25">
      <c r="C168" s="115" t="s">
        <v>5208</v>
      </c>
      <c r="D168" s="115"/>
      <c r="E168" s="115"/>
      <c r="F168" s="115" t="s">
        <v>5185</v>
      </c>
      <c r="G168" s="115"/>
      <c r="H168" s="116"/>
    </row>
    <row r="169" spans="3:8" s="101" customFormat="1" ht="13.5" x14ac:dyDescent="0.25">
      <c r="C169" s="107" t="s">
        <v>5209</v>
      </c>
      <c r="D169" s="107"/>
      <c r="E169" s="107"/>
      <c r="F169" s="115"/>
      <c r="G169" s="115"/>
      <c r="H169" s="116"/>
    </row>
    <row r="170" spans="3:8" s="101" customFormat="1" ht="13.5" x14ac:dyDescent="0.25">
      <c r="C170" s="107"/>
      <c r="D170" s="107"/>
      <c r="E170" s="107"/>
      <c r="F170" s="115"/>
      <c r="G170" s="115"/>
      <c r="H170" s="116"/>
    </row>
    <row r="171" spans="3:8" s="101" customFormat="1" ht="13.5" x14ac:dyDescent="0.25">
      <c r="C171" s="114" t="s">
        <v>5210</v>
      </c>
      <c r="D171" s="114"/>
      <c r="E171" s="114"/>
      <c r="F171" s="115"/>
      <c r="G171" s="129"/>
      <c r="H171" s="116"/>
    </row>
    <row r="172" spans="3:8" s="101" customFormat="1" ht="40.5" x14ac:dyDescent="0.25">
      <c r="C172" s="102" t="s">
        <v>5180</v>
      </c>
      <c r="D172" s="102" t="s">
        <v>4940</v>
      </c>
      <c r="E172" s="102" t="s">
        <v>5201</v>
      </c>
      <c r="F172" s="102" t="s">
        <v>5202</v>
      </c>
      <c r="G172" s="102" t="s">
        <v>5211</v>
      </c>
      <c r="H172" s="116"/>
    </row>
    <row r="173" spans="3:8" s="101" customFormat="1" ht="13.5" x14ac:dyDescent="0.25">
      <c r="C173" s="209" t="s">
        <v>5185</v>
      </c>
      <c r="D173" s="209"/>
      <c r="E173" s="209"/>
      <c r="F173" s="209"/>
      <c r="G173" s="209"/>
      <c r="H173" s="116"/>
    </row>
    <row r="174" spans="3:8" s="101" customFormat="1" ht="13.5" x14ac:dyDescent="0.25">
      <c r="C174" s="210" t="s">
        <v>5212</v>
      </c>
      <c r="D174" s="210"/>
      <c r="E174" s="210"/>
      <c r="F174" s="210"/>
      <c r="G174" s="210"/>
      <c r="H174" s="116"/>
    </row>
    <row r="175" spans="3:8" s="101" customFormat="1" ht="13.5" x14ac:dyDescent="0.25">
      <c r="C175" s="132"/>
      <c r="D175" s="113"/>
      <c r="E175" s="113"/>
      <c r="F175" s="113"/>
      <c r="G175" s="113"/>
      <c r="H175" s="116"/>
    </row>
    <row r="176" spans="3:8" s="101" customFormat="1" ht="13.5" x14ac:dyDescent="0.25">
      <c r="C176" s="1" t="s">
        <v>5213</v>
      </c>
      <c r="D176" s="1"/>
      <c r="E176" s="1"/>
      <c r="F176" s="115"/>
      <c r="G176" s="115"/>
      <c r="H176" s="116"/>
    </row>
    <row r="177" spans="3:8" s="101" customFormat="1" ht="13.5" x14ac:dyDescent="0.25">
      <c r="C177" s="115" t="s">
        <v>5206</v>
      </c>
      <c r="D177" s="115"/>
      <c r="E177" s="115"/>
      <c r="F177" s="115" t="s">
        <v>5185</v>
      </c>
      <c r="G177" s="115"/>
      <c r="H177" s="116"/>
    </row>
    <row r="178" spans="3:8" s="101" customFormat="1" ht="13.5" x14ac:dyDescent="0.25">
      <c r="C178" s="115" t="s">
        <v>5207</v>
      </c>
      <c r="D178" s="115"/>
      <c r="E178" s="115"/>
      <c r="F178" s="115" t="s">
        <v>5185</v>
      </c>
      <c r="G178" s="115"/>
      <c r="H178" s="116"/>
    </row>
    <row r="179" spans="3:8" s="101" customFormat="1" ht="13.5" x14ac:dyDescent="0.25">
      <c r="C179" s="115" t="s">
        <v>5208</v>
      </c>
      <c r="D179" s="115"/>
      <c r="E179" s="115"/>
      <c r="F179" s="115" t="s">
        <v>5185</v>
      </c>
      <c r="G179" s="115"/>
      <c r="H179" s="116"/>
    </row>
    <row r="180" spans="3:8" s="101" customFormat="1" ht="12.75" x14ac:dyDescent="0.2">
      <c r="H180" s="133"/>
    </row>
    <row r="181" spans="3:8" s="101" customFormat="1" ht="13.5" x14ac:dyDescent="0.25">
      <c r="C181" s="104" t="s">
        <v>5216</v>
      </c>
      <c r="H181" s="133"/>
    </row>
    <row r="182" spans="3:8" s="101" customFormat="1" x14ac:dyDescent="0.2">
      <c r="C182" s="214" t="s">
        <v>5217</v>
      </c>
      <c r="D182" s="214" t="s">
        <v>5218</v>
      </c>
      <c r="E182" s="214" t="s">
        <v>5219</v>
      </c>
      <c r="F182" s="215" t="s">
        <v>5220</v>
      </c>
      <c r="G182" s="135" t="s">
        <v>5221</v>
      </c>
      <c r="H182" s="133"/>
    </row>
    <row r="183" spans="3:8" s="101" customFormat="1" x14ac:dyDescent="0.2">
      <c r="C183" s="214"/>
      <c r="D183" s="214"/>
      <c r="E183" s="214"/>
      <c r="F183" s="215"/>
      <c r="G183" s="135" t="s">
        <v>5222</v>
      </c>
      <c r="H183" s="133"/>
    </row>
    <row r="184" spans="3:8" s="101" customFormat="1" x14ac:dyDescent="0.25">
      <c r="C184" s="141" t="s">
        <v>5296</v>
      </c>
      <c r="D184" s="40" t="s">
        <v>4502</v>
      </c>
      <c r="E184" s="40" t="s">
        <v>5225</v>
      </c>
      <c r="F184" s="136">
        <v>46436</v>
      </c>
      <c r="G184" s="40">
        <v>4500</v>
      </c>
      <c r="H184" s="133"/>
    </row>
    <row r="185" spans="3:8" s="101" customFormat="1" x14ac:dyDescent="0.25">
      <c r="C185" s="140"/>
      <c r="D185" s="40" t="s">
        <v>4505</v>
      </c>
      <c r="E185" s="40" t="s">
        <v>5224</v>
      </c>
      <c r="F185" s="136">
        <v>46983</v>
      </c>
      <c r="G185" s="40">
        <v>-4500</v>
      </c>
      <c r="H185" s="133"/>
    </row>
    <row r="186" spans="3:8" s="101" customFormat="1" x14ac:dyDescent="0.25">
      <c r="C186" s="141" t="s">
        <v>5297</v>
      </c>
      <c r="D186" s="40" t="s">
        <v>4502</v>
      </c>
      <c r="E186" s="40" t="s">
        <v>5225</v>
      </c>
      <c r="F186" s="136">
        <v>46436</v>
      </c>
      <c r="G186" s="40">
        <v>2000</v>
      </c>
      <c r="H186" s="133"/>
    </row>
    <row r="187" spans="3:8" s="101" customFormat="1" x14ac:dyDescent="0.25">
      <c r="C187" s="140"/>
      <c r="D187" s="40" t="s">
        <v>4505</v>
      </c>
      <c r="E187" s="40" t="s">
        <v>5224</v>
      </c>
      <c r="F187" s="136">
        <v>46983</v>
      </c>
      <c r="G187" s="40">
        <v>-2000</v>
      </c>
      <c r="H187" s="133"/>
    </row>
    <row r="188" spans="3:8" s="101" customFormat="1" x14ac:dyDescent="0.25">
      <c r="C188" s="141" t="s">
        <v>5298</v>
      </c>
      <c r="D188" s="40" t="s">
        <v>4502</v>
      </c>
      <c r="E188" s="40" t="s">
        <v>5225</v>
      </c>
      <c r="F188" s="136">
        <v>46436</v>
      </c>
      <c r="G188" s="40">
        <v>3500</v>
      </c>
      <c r="H188" s="133"/>
    </row>
    <row r="189" spans="3:8" s="101" customFormat="1" x14ac:dyDescent="0.25">
      <c r="C189" s="140"/>
      <c r="D189" s="40" t="s">
        <v>4505</v>
      </c>
      <c r="E189" s="40" t="s">
        <v>5224</v>
      </c>
      <c r="F189" s="136">
        <v>46983</v>
      </c>
      <c r="G189" s="40">
        <v>-3500</v>
      </c>
      <c r="H189" s="133"/>
    </row>
    <row r="190" spans="3:8" s="101" customFormat="1" x14ac:dyDescent="0.25">
      <c r="C190" s="141" t="s">
        <v>5299</v>
      </c>
      <c r="D190" s="40" t="s">
        <v>4502</v>
      </c>
      <c r="E190" s="40" t="s">
        <v>5225</v>
      </c>
      <c r="F190" s="136">
        <v>46275</v>
      </c>
      <c r="G190" s="40">
        <v>1000</v>
      </c>
      <c r="H190" s="133"/>
    </row>
    <row r="191" spans="3:8" s="101" customFormat="1" x14ac:dyDescent="0.25">
      <c r="C191" s="140"/>
      <c r="D191" s="40" t="s">
        <v>4505</v>
      </c>
      <c r="E191" s="40" t="s">
        <v>5224</v>
      </c>
      <c r="F191" s="136">
        <v>46275</v>
      </c>
      <c r="G191" s="40">
        <v>-1000</v>
      </c>
      <c r="H191" s="133"/>
    </row>
    <row r="192" spans="3:8" s="101" customFormat="1" x14ac:dyDescent="0.25">
      <c r="C192" s="141" t="s">
        <v>5300</v>
      </c>
      <c r="D192" s="40" t="s">
        <v>4502</v>
      </c>
      <c r="E192" s="40" t="s">
        <v>5225</v>
      </c>
      <c r="F192" s="136">
        <v>46275</v>
      </c>
      <c r="G192" s="40">
        <v>3000</v>
      </c>
      <c r="H192" s="133"/>
    </row>
    <row r="193" spans="3:8" s="101" customFormat="1" x14ac:dyDescent="0.25">
      <c r="C193" s="140"/>
      <c r="D193" s="40" t="s">
        <v>4505</v>
      </c>
      <c r="E193" s="40" t="s">
        <v>5224</v>
      </c>
      <c r="F193" s="136">
        <v>46275</v>
      </c>
      <c r="G193" s="40">
        <v>-3000</v>
      </c>
      <c r="H193" s="133"/>
    </row>
    <row r="194" spans="3:8" s="101" customFormat="1" x14ac:dyDescent="0.25">
      <c r="C194" s="141" t="s">
        <v>5297</v>
      </c>
      <c r="D194" s="40" t="s">
        <v>4502</v>
      </c>
      <c r="E194" s="40" t="s">
        <v>5225</v>
      </c>
      <c r="F194" s="136">
        <v>46275</v>
      </c>
      <c r="G194" s="40">
        <v>3000</v>
      </c>
      <c r="H194" s="133"/>
    </row>
    <row r="195" spans="3:8" s="101" customFormat="1" x14ac:dyDescent="0.25">
      <c r="C195" s="140"/>
      <c r="D195" s="40" t="s">
        <v>4505</v>
      </c>
      <c r="E195" s="40" t="s">
        <v>5224</v>
      </c>
      <c r="F195" s="136">
        <v>46275</v>
      </c>
      <c r="G195" s="40">
        <v>-3000</v>
      </c>
      <c r="H195" s="133"/>
    </row>
    <row r="196" spans="3:8" s="101" customFormat="1" x14ac:dyDescent="0.25">
      <c r="C196" s="141" t="s">
        <v>5301</v>
      </c>
      <c r="D196" s="40" t="s">
        <v>4502</v>
      </c>
      <c r="E196" s="40" t="s">
        <v>5225</v>
      </c>
      <c r="F196" s="136">
        <v>46275</v>
      </c>
      <c r="G196" s="40">
        <v>3000</v>
      </c>
      <c r="H196" s="133"/>
    </row>
    <row r="197" spans="3:8" s="101" customFormat="1" x14ac:dyDescent="0.25">
      <c r="C197" s="140"/>
      <c r="D197" s="40" t="s">
        <v>4505</v>
      </c>
      <c r="E197" s="40" t="s">
        <v>5224</v>
      </c>
      <c r="F197" s="136">
        <v>46275</v>
      </c>
      <c r="G197" s="40">
        <v>-3000</v>
      </c>
      <c r="H197" s="133"/>
    </row>
    <row r="198" spans="3:8" s="101" customFormat="1" x14ac:dyDescent="0.25">
      <c r="C198" s="141" t="s">
        <v>5302</v>
      </c>
      <c r="D198" s="40" t="s">
        <v>4502</v>
      </c>
      <c r="E198" s="40" t="s">
        <v>5225</v>
      </c>
      <c r="F198" s="136">
        <v>46357</v>
      </c>
      <c r="G198" s="40">
        <v>5000</v>
      </c>
      <c r="H198" s="133"/>
    </row>
    <row r="199" spans="3:8" s="101" customFormat="1" x14ac:dyDescent="0.25">
      <c r="C199" s="140"/>
      <c r="D199" s="40" t="s">
        <v>4505</v>
      </c>
      <c r="E199" s="40" t="s">
        <v>5224</v>
      </c>
      <c r="F199" s="136">
        <v>46357</v>
      </c>
      <c r="G199" s="40">
        <v>-5000</v>
      </c>
      <c r="H199" s="133"/>
    </row>
    <row r="200" spans="3:8" s="101" customFormat="1" x14ac:dyDescent="0.25">
      <c r="C200" s="141" t="s">
        <v>5303</v>
      </c>
      <c r="D200" s="40" t="s">
        <v>4502</v>
      </c>
      <c r="E200" s="40" t="s">
        <v>5225</v>
      </c>
      <c r="F200" s="136">
        <v>46357</v>
      </c>
      <c r="G200" s="40">
        <v>5000</v>
      </c>
      <c r="H200" s="133"/>
    </row>
    <row r="201" spans="3:8" s="101" customFormat="1" x14ac:dyDescent="0.25">
      <c r="C201" s="140"/>
      <c r="D201" s="40" t="s">
        <v>4505</v>
      </c>
      <c r="E201" s="40" t="s">
        <v>5224</v>
      </c>
      <c r="F201" s="136">
        <v>46357</v>
      </c>
      <c r="G201" s="40">
        <v>-5000</v>
      </c>
      <c r="H201" s="133"/>
    </row>
    <row r="202" spans="3:8" s="101" customFormat="1" x14ac:dyDescent="0.25">
      <c r="C202" s="141" t="s">
        <v>5298</v>
      </c>
      <c r="D202" s="40" t="s">
        <v>4502</v>
      </c>
      <c r="E202" s="40" t="s">
        <v>5225</v>
      </c>
      <c r="F202" s="136">
        <v>46446</v>
      </c>
      <c r="G202" s="40">
        <v>4500</v>
      </c>
      <c r="H202" s="133"/>
    </row>
    <row r="203" spans="3:8" s="101" customFormat="1" x14ac:dyDescent="0.25">
      <c r="C203" s="140"/>
      <c r="D203" s="40" t="s">
        <v>4505</v>
      </c>
      <c r="E203" s="40" t="s">
        <v>5224</v>
      </c>
      <c r="F203" s="136">
        <v>46993</v>
      </c>
      <c r="G203" s="40">
        <v>-4500</v>
      </c>
      <c r="H203" s="133"/>
    </row>
    <row r="204" spans="3:8" s="101" customFormat="1" x14ac:dyDescent="0.25">
      <c r="C204" s="141" t="s">
        <v>5304</v>
      </c>
      <c r="D204" s="40" t="s">
        <v>4502</v>
      </c>
      <c r="E204" s="40" t="s">
        <v>5225</v>
      </c>
      <c r="F204" s="136">
        <v>46446</v>
      </c>
      <c r="G204" s="40">
        <v>500</v>
      </c>
      <c r="H204" s="133"/>
    </row>
    <row r="205" spans="3:8" s="101" customFormat="1" x14ac:dyDescent="0.25">
      <c r="C205" s="140"/>
      <c r="D205" s="40" t="s">
        <v>4505</v>
      </c>
      <c r="E205" s="40" t="s">
        <v>5224</v>
      </c>
      <c r="F205" s="136">
        <v>46993</v>
      </c>
      <c r="G205" s="40">
        <v>-500</v>
      </c>
      <c r="H205" s="133"/>
    </row>
    <row r="206" spans="3:8" s="101" customFormat="1" x14ac:dyDescent="0.25">
      <c r="C206" s="141" t="s">
        <v>5305</v>
      </c>
      <c r="D206" s="40" t="s">
        <v>4502</v>
      </c>
      <c r="E206" s="40" t="s">
        <v>5225</v>
      </c>
      <c r="F206" s="136">
        <v>46447</v>
      </c>
      <c r="G206" s="40">
        <v>4000</v>
      </c>
      <c r="H206" s="133"/>
    </row>
    <row r="207" spans="3:8" s="101" customFormat="1" x14ac:dyDescent="0.25">
      <c r="C207" s="140"/>
      <c r="D207" s="40" t="s">
        <v>4505</v>
      </c>
      <c r="E207" s="40" t="s">
        <v>5224</v>
      </c>
      <c r="F207" s="136">
        <v>46447</v>
      </c>
      <c r="G207" s="40">
        <v>-4000</v>
      </c>
      <c r="H207" s="133"/>
    </row>
    <row r="208" spans="3:8" s="101" customFormat="1" x14ac:dyDescent="0.25">
      <c r="C208" s="141" t="s">
        <v>5306</v>
      </c>
      <c r="D208" s="40" t="s">
        <v>4502</v>
      </c>
      <c r="E208" s="40" t="s">
        <v>5225</v>
      </c>
      <c r="F208" s="136">
        <v>46447</v>
      </c>
      <c r="G208" s="40">
        <v>5000</v>
      </c>
      <c r="H208" s="133"/>
    </row>
    <row r="209" spans="3:8" s="101" customFormat="1" x14ac:dyDescent="0.25">
      <c r="C209" s="140"/>
      <c r="D209" s="40" t="s">
        <v>4505</v>
      </c>
      <c r="E209" s="40" t="s">
        <v>5224</v>
      </c>
      <c r="F209" s="136">
        <v>46447</v>
      </c>
      <c r="G209" s="40">
        <v>-5000</v>
      </c>
      <c r="H209" s="133"/>
    </row>
    <row r="210" spans="3:8" s="101" customFormat="1" x14ac:dyDescent="0.25">
      <c r="C210" s="141" t="s">
        <v>5307</v>
      </c>
      <c r="D210" s="40" t="s">
        <v>4502</v>
      </c>
      <c r="E210" s="40" t="s">
        <v>5225</v>
      </c>
      <c r="F210" s="136">
        <v>46447</v>
      </c>
      <c r="G210" s="40">
        <v>1000</v>
      </c>
      <c r="H210" s="133"/>
    </row>
    <row r="211" spans="3:8" s="101" customFormat="1" x14ac:dyDescent="0.25">
      <c r="C211" s="140"/>
      <c r="D211" s="40" t="s">
        <v>4505</v>
      </c>
      <c r="E211" s="40" t="s">
        <v>5224</v>
      </c>
      <c r="F211" s="136">
        <v>46447</v>
      </c>
      <c r="G211" s="40">
        <v>-1000</v>
      </c>
      <c r="H211" s="133"/>
    </row>
    <row r="212" spans="3:8" s="101" customFormat="1" x14ac:dyDescent="0.2">
      <c r="C212" s="138" t="s">
        <v>5227</v>
      </c>
      <c r="H212" s="133"/>
    </row>
    <row r="213" spans="3:8" s="101" customFormat="1" ht="13.5" x14ac:dyDescent="0.25">
      <c r="C213" s="104"/>
      <c r="H213" s="133"/>
    </row>
    <row r="214" spans="3:8" x14ac:dyDescent="0.25">
      <c r="C214" s="2" t="s">
        <v>5068</v>
      </c>
      <c r="E214" s="2" t="s">
        <v>2</v>
      </c>
    </row>
    <row r="216" spans="3:8" x14ac:dyDescent="0.25">
      <c r="C216" s="2" t="s">
        <v>5069</v>
      </c>
      <c r="E216" s="96" t="s">
        <v>5070</v>
      </c>
    </row>
    <row r="218" spans="3:8" x14ac:dyDescent="0.25">
      <c r="C218" s="2" t="s">
        <v>5071</v>
      </c>
      <c r="E218" s="97" t="s">
        <v>5146</v>
      </c>
    </row>
    <row r="220" spans="3:8" x14ac:dyDescent="0.25">
      <c r="C220" s="2" t="s">
        <v>5177</v>
      </c>
      <c r="E220" s="2" t="s">
        <v>2</v>
      </c>
    </row>
    <row r="222" spans="3:8" x14ac:dyDescent="0.25">
      <c r="C222" s="1" t="s">
        <v>5348</v>
      </c>
      <c r="E222" s="202" t="s">
        <v>5349</v>
      </c>
    </row>
    <row r="223" spans="3:8" x14ac:dyDescent="0.25">
      <c r="E223" s="2" t="s">
        <v>5391</v>
      </c>
    </row>
  </sheetData>
  <mergeCells count="10">
    <mergeCell ref="C174:G174"/>
    <mergeCell ref="C182:C183"/>
    <mergeCell ref="D182:D183"/>
    <mergeCell ref="E182:E183"/>
    <mergeCell ref="F182:F183"/>
    <mergeCell ref="C99:K99"/>
    <mergeCell ref="C101:K101"/>
    <mergeCell ref="C117:E117"/>
    <mergeCell ref="C162:F162"/>
    <mergeCell ref="C173:G173"/>
  </mergeCells>
  <hyperlinks>
    <hyperlink ref="J2" location="'Index'!A1" display="'Index'!A1" xr:uid="{EFBC5277-EC2F-4B07-9530-DD5AE7C2F247}"/>
  </hyperlinks>
  <pageMargins left="0.7" right="0.7" top="0.75" bottom="0.75" header="0.3" footer="0.3"/>
  <pageSetup orientation="portrait" horizontalDpi="4294967293"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B33B7-A2E5-4DFD-95C4-57174A9943C7}">
  <sheetPr codeName="Sheet1"/>
  <dimension ref="A1:IV108"/>
  <sheetViews>
    <sheetView showGridLines="0" zoomScale="90" zoomScaleNormal="90" workbookViewId="0">
      <pane ySplit="6" topLeftCell="A89"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3177</v>
      </c>
      <c r="J2" s="38" t="s">
        <v>4498</v>
      </c>
    </row>
    <row r="3" spans="1:54" ht="16.5" x14ac:dyDescent="0.3">
      <c r="C3" s="1" t="s">
        <v>28</v>
      </c>
      <c r="D3" s="21" t="s">
        <v>3178</v>
      </c>
      <c r="F3" s="72" t="s">
        <v>4980</v>
      </c>
      <c r="G3" s="13" t="s">
        <v>4436</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313</v>
      </c>
      <c r="C11" s="60" t="s">
        <v>314</v>
      </c>
      <c r="D11" s="54" t="s">
        <v>315</v>
      </c>
      <c r="E11" s="6" t="s">
        <v>69</v>
      </c>
      <c r="F11" s="19">
        <v>212166</v>
      </c>
      <c r="G11" s="24">
        <v>2405.54</v>
      </c>
      <c r="H11" s="24">
        <v>28.86</v>
      </c>
      <c r="I11" s="31"/>
      <c r="J11" s="31"/>
      <c r="K11" s="35"/>
    </row>
    <row r="12" spans="1:54" x14ac:dyDescent="0.25">
      <c r="B12" s="8" t="s">
        <v>479</v>
      </c>
      <c r="C12" s="60" t="s">
        <v>480</v>
      </c>
      <c r="D12" s="54" t="s">
        <v>481</v>
      </c>
      <c r="E12" s="6" t="s">
        <v>69</v>
      </c>
      <c r="F12" s="19">
        <v>70357</v>
      </c>
      <c r="G12" s="24">
        <v>1688.08</v>
      </c>
      <c r="H12" s="24">
        <v>20.260000000000002</v>
      </c>
      <c r="I12" s="31"/>
      <c r="J12" s="31"/>
      <c r="K12" s="35"/>
    </row>
    <row r="13" spans="1:54" x14ac:dyDescent="0.25">
      <c r="B13" s="8" t="s">
        <v>337</v>
      </c>
      <c r="C13" s="60" t="s">
        <v>338</v>
      </c>
      <c r="D13" s="54" t="s">
        <v>339</v>
      </c>
      <c r="E13" s="6" t="s">
        <v>69</v>
      </c>
      <c r="F13" s="19">
        <v>72652</v>
      </c>
      <c r="G13" s="24">
        <v>953.34</v>
      </c>
      <c r="H13" s="24">
        <v>11.44</v>
      </c>
      <c r="I13" s="31"/>
      <c r="J13" s="31"/>
      <c r="K13" s="35"/>
    </row>
    <row r="14" spans="1:54" x14ac:dyDescent="0.25">
      <c r="B14" s="8" t="s">
        <v>66</v>
      </c>
      <c r="C14" s="60" t="s">
        <v>67</v>
      </c>
      <c r="D14" s="54" t="s">
        <v>68</v>
      </c>
      <c r="E14" s="6" t="s">
        <v>69</v>
      </c>
      <c r="F14" s="19">
        <v>53865</v>
      </c>
      <c r="G14" s="24">
        <v>876.92</v>
      </c>
      <c r="H14" s="24">
        <v>10.52</v>
      </c>
      <c r="I14" s="31"/>
      <c r="J14" s="31"/>
      <c r="K14" s="35"/>
    </row>
    <row r="15" spans="1:54" x14ac:dyDescent="0.25">
      <c r="B15" s="8" t="s">
        <v>163</v>
      </c>
      <c r="C15" s="60" t="s">
        <v>164</v>
      </c>
      <c r="D15" s="54" t="s">
        <v>165</v>
      </c>
      <c r="E15" s="6" t="s">
        <v>69</v>
      </c>
      <c r="F15" s="19">
        <v>29518</v>
      </c>
      <c r="G15" s="24">
        <v>586.02</v>
      </c>
      <c r="H15" s="24">
        <v>7.03</v>
      </c>
      <c r="I15" s="31"/>
      <c r="J15" s="31"/>
      <c r="K15" s="35"/>
    </row>
    <row r="16" spans="1:54" x14ac:dyDescent="0.25">
      <c r="B16" s="8" t="s">
        <v>1005</v>
      </c>
      <c r="C16" s="60" t="s">
        <v>1006</v>
      </c>
      <c r="D16" s="54" t="s">
        <v>1007</v>
      </c>
      <c r="E16" s="6" t="s">
        <v>69</v>
      </c>
      <c r="F16" s="19">
        <v>9217</v>
      </c>
      <c r="G16" s="24">
        <v>515.65</v>
      </c>
      <c r="H16" s="24">
        <v>6.19</v>
      </c>
      <c r="I16" s="31"/>
      <c r="J16" s="31"/>
      <c r="K16" s="35"/>
    </row>
    <row r="17" spans="2:11" x14ac:dyDescent="0.25">
      <c r="B17" s="8" t="s">
        <v>356</v>
      </c>
      <c r="C17" s="60" t="s">
        <v>357</v>
      </c>
      <c r="D17" s="54" t="s">
        <v>358</v>
      </c>
      <c r="E17" s="6" t="s">
        <v>69</v>
      </c>
      <c r="F17" s="19">
        <v>229695</v>
      </c>
      <c r="G17" s="24">
        <v>423.79</v>
      </c>
      <c r="H17" s="24">
        <v>5.09</v>
      </c>
      <c r="I17" s="31"/>
      <c r="J17" s="31"/>
      <c r="K17" s="35"/>
    </row>
    <row r="18" spans="2:11" x14ac:dyDescent="0.25">
      <c r="B18" s="8" t="s">
        <v>89</v>
      </c>
      <c r="C18" s="60" t="s">
        <v>90</v>
      </c>
      <c r="D18" s="54" t="s">
        <v>91</v>
      </c>
      <c r="E18" s="6" t="s">
        <v>69</v>
      </c>
      <c r="F18" s="19">
        <v>7877</v>
      </c>
      <c r="G18" s="24">
        <v>357.62</v>
      </c>
      <c r="H18" s="24">
        <v>4.29</v>
      </c>
      <c r="I18" s="31"/>
      <c r="J18" s="31"/>
      <c r="K18" s="35"/>
    </row>
    <row r="19" spans="2:11" x14ac:dyDescent="0.25">
      <c r="B19" s="8" t="s">
        <v>2513</v>
      </c>
      <c r="C19" s="60" t="s">
        <v>2514</v>
      </c>
      <c r="D19" s="54" t="s">
        <v>2515</v>
      </c>
      <c r="E19" s="6" t="s">
        <v>69</v>
      </c>
      <c r="F19" s="19">
        <v>11227</v>
      </c>
      <c r="G19" s="24">
        <v>272.52</v>
      </c>
      <c r="H19" s="24">
        <v>3.27</v>
      </c>
      <c r="I19" s="31"/>
      <c r="J19" s="31"/>
      <c r="K19" s="35"/>
    </row>
    <row r="20" spans="2:11" x14ac:dyDescent="0.25">
      <c r="B20" s="8" t="s">
        <v>2965</v>
      </c>
      <c r="C20" s="60" t="s">
        <v>2966</v>
      </c>
      <c r="D20" s="54" t="s">
        <v>2967</v>
      </c>
      <c r="E20" s="6" t="s">
        <v>69</v>
      </c>
      <c r="F20" s="19">
        <v>2023</v>
      </c>
      <c r="G20" s="24">
        <v>253.68</v>
      </c>
      <c r="H20" s="24">
        <v>3.04</v>
      </c>
      <c r="I20" s="31"/>
      <c r="J20" s="31"/>
      <c r="K20" s="35"/>
    </row>
    <row r="21" spans="2:11" x14ac:dyDescent="0.25">
      <c r="C21" s="58" t="s">
        <v>199</v>
      </c>
      <c r="D21" s="54"/>
      <c r="E21" s="6"/>
      <c r="F21" s="19"/>
      <c r="G21" s="25">
        <v>8333.16</v>
      </c>
      <c r="H21" s="25">
        <v>99.99</v>
      </c>
      <c r="I21" s="31"/>
      <c r="J21" s="31"/>
      <c r="K21" s="35"/>
    </row>
    <row r="22" spans="2:11" x14ac:dyDescent="0.25">
      <c r="C22" s="57"/>
      <c r="D22" s="54"/>
      <c r="E22" s="6"/>
      <c r="F22" s="19"/>
      <c r="G22" s="24"/>
      <c r="H22" s="24"/>
      <c r="I22" s="31"/>
      <c r="J22" s="31"/>
      <c r="K22" s="35"/>
    </row>
    <row r="23" spans="2:11" x14ac:dyDescent="0.25">
      <c r="C23" s="58" t="s">
        <v>3</v>
      </c>
      <c r="D23" s="54"/>
      <c r="E23" s="6"/>
      <c r="F23" s="19"/>
      <c r="G23" s="24" t="s">
        <v>2</v>
      </c>
      <c r="H23" s="24" t="s">
        <v>2</v>
      </c>
      <c r="I23" s="31"/>
      <c r="J23" s="31"/>
      <c r="K23" s="35"/>
    </row>
    <row r="24" spans="2:11" x14ac:dyDescent="0.25">
      <c r="C24" s="57"/>
      <c r="D24" s="54"/>
      <c r="E24" s="6"/>
      <c r="F24" s="19"/>
      <c r="G24" s="24"/>
      <c r="H24" s="24"/>
      <c r="I24" s="31"/>
      <c r="J24" s="31"/>
      <c r="K24" s="35"/>
    </row>
    <row r="25" spans="2:11" x14ac:dyDescent="0.25">
      <c r="C25" s="58" t="s">
        <v>4</v>
      </c>
      <c r="D25" s="54"/>
      <c r="E25" s="6"/>
      <c r="F25" s="19"/>
      <c r="G25" s="24" t="s">
        <v>2</v>
      </c>
      <c r="H25" s="24" t="s">
        <v>2</v>
      </c>
      <c r="I25" s="31"/>
      <c r="J25" s="31"/>
      <c r="K25" s="35"/>
    </row>
    <row r="26" spans="2:11" x14ac:dyDescent="0.25">
      <c r="C26" s="57"/>
      <c r="D26" s="54"/>
      <c r="E26" s="6"/>
      <c r="F26" s="19"/>
      <c r="G26" s="24"/>
      <c r="H26" s="24"/>
      <c r="I26" s="31"/>
      <c r="J26" s="31"/>
      <c r="K26" s="35"/>
    </row>
    <row r="27" spans="2:11" x14ac:dyDescent="0.25">
      <c r="C27" s="58" t="s">
        <v>5</v>
      </c>
      <c r="D27" s="54"/>
      <c r="E27" s="6"/>
      <c r="F27" s="19"/>
      <c r="G27" s="24"/>
      <c r="H27" s="24"/>
      <c r="I27" s="31"/>
      <c r="J27" s="31"/>
      <c r="K27" s="35"/>
    </row>
    <row r="28" spans="2:11" x14ac:dyDescent="0.25">
      <c r="C28" s="57"/>
      <c r="D28" s="54"/>
      <c r="E28" s="6"/>
      <c r="F28" s="19"/>
      <c r="G28" s="24"/>
      <c r="H28" s="24"/>
      <c r="I28" s="31"/>
      <c r="J28" s="31"/>
      <c r="K28" s="35"/>
    </row>
    <row r="29" spans="2:11" x14ac:dyDescent="0.25">
      <c r="C29" s="58" t="s">
        <v>6</v>
      </c>
      <c r="D29" s="54"/>
      <c r="E29" s="6"/>
      <c r="F29" s="19"/>
      <c r="G29" s="24" t="s">
        <v>2</v>
      </c>
      <c r="H29" s="24" t="s">
        <v>2</v>
      </c>
      <c r="I29" s="31"/>
      <c r="J29" s="31"/>
      <c r="K29" s="35"/>
    </row>
    <row r="30" spans="2:11" x14ac:dyDescent="0.25">
      <c r="C30" s="57"/>
      <c r="D30" s="54"/>
      <c r="E30" s="6"/>
      <c r="F30" s="19"/>
      <c r="G30" s="24"/>
      <c r="H30" s="24"/>
      <c r="I30" s="31"/>
      <c r="J30" s="31"/>
      <c r="K30" s="35"/>
    </row>
    <row r="31" spans="2:11" x14ac:dyDescent="0.25">
      <c r="C31" s="58" t="s">
        <v>7</v>
      </c>
      <c r="D31" s="54"/>
      <c r="E31" s="6"/>
      <c r="F31" s="19"/>
      <c r="G31" s="24" t="s">
        <v>2</v>
      </c>
      <c r="H31" s="24" t="s">
        <v>2</v>
      </c>
      <c r="I31" s="31"/>
      <c r="J31" s="31"/>
      <c r="K31" s="35"/>
    </row>
    <row r="32" spans="2:11" x14ac:dyDescent="0.25">
      <c r="C32" s="57"/>
      <c r="D32" s="54"/>
      <c r="E32" s="6"/>
      <c r="F32" s="19"/>
      <c r="G32" s="24"/>
      <c r="H32" s="24"/>
      <c r="I32" s="31"/>
      <c r="J32" s="31"/>
      <c r="K32" s="35"/>
    </row>
    <row r="33" spans="3:11" x14ac:dyDescent="0.25">
      <c r="C33" s="58" t="s">
        <v>8</v>
      </c>
      <c r="D33" s="54"/>
      <c r="E33" s="6"/>
      <c r="F33" s="19"/>
      <c r="G33" s="24" t="s">
        <v>2</v>
      </c>
      <c r="H33" s="24" t="s">
        <v>2</v>
      </c>
      <c r="I33" s="31"/>
      <c r="J33" s="31"/>
      <c r="K33" s="35"/>
    </row>
    <row r="34" spans="3:11" x14ac:dyDescent="0.25">
      <c r="C34" s="57"/>
      <c r="D34" s="54"/>
      <c r="E34" s="6"/>
      <c r="F34" s="19"/>
      <c r="G34" s="24"/>
      <c r="H34" s="24"/>
      <c r="I34" s="31"/>
      <c r="J34" s="31"/>
      <c r="K34" s="35"/>
    </row>
    <row r="35" spans="3:11" x14ac:dyDescent="0.25">
      <c r="C35" s="58" t="s">
        <v>9</v>
      </c>
      <c r="D35" s="54"/>
      <c r="E35" s="6"/>
      <c r="F35" s="19"/>
      <c r="G35" s="24" t="s">
        <v>2</v>
      </c>
      <c r="H35" s="24" t="s">
        <v>2</v>
      </c>
      <c r="I35" s="31"/>
      <c r="J35" s="31"/>
      <c r="K35" s="35"/>
    </row>
    <row r="36" spans="3:11" x14ac:dyDescent="0.25">
      <c r="C36" s="57"/>
      <c r="D36" s="54"/>
      <c r="E36" s="6"/>
      <c r="F36" s="19"/>
      <c r="G36" s="24"/>
      <c r="H36" s="24"/>
      <c r="I36" s="31"/>
      <c r="J36" s="31"/>
      <c r="K36" s="35"/>
    </row>
    <row r="37" spans="3:11" x14ac:dyDescent="0.25">
      <c r="C37" s="58" t="s">
        <v>10</v>
      </c>
      <c r="D37" s="54"/>
      <c r="E37" s="6"/>
      <c r="F37" s="19"/>
      <c r="G37" s="24" t="s">
        <v>2</v>
      </c>
      <c r="H37" s="24" t="s">
        <v>2</v>
      </c>
      <c r="I37" s="31"/>
      <c r="J37" s="31"/>
      <c r="K37" s="35"/>
    </row>
    <row r="38" spans="3:11" x14ac:dyDescent="0.25">
      <c r="C38" s="57"/>
      <c r="D38" s="54"/>
      <c r="E38" s="6"/>
      <c r="F38" s="19"/>
      <c r="G38" s="24"/>
      <c r="H38" s="24"/>
      <c r="I38" s="31"/>
      <c r="J38" s="31"/>
      <c r="K38" s="35"/>
    </row>
    <row r="39" spans="3:11" x14ac:dyDescent="0.25">
      <c r="C39" s="58" t="s">
        <v>11</v>
      </c>
      <c r="D39" s="54"/>
      <c r="E39" s="6"/>
      <c r="F39" s="19"/>
      <c r="G39" s="24" t="s">
        <v>2</v>
      </c>
      <c r="H39" s="24" t="s">
        <v>2</v>
      </c>
      <c r="I39" s="31"/>
      <c r="J39" s="31"/>
      <c r="K39" s="35"/>
    </row>
    <row r="40" spans="3:11" x14ac:dyDescent="0.25">
      <c r="C40" s="57"/>
      <c r="D40" s="54"/>
      <c r="E40" s="6"/>
      <c r="F40" s="19"/>
      <c r="G40" s="24"/>
      <c r="H40" s="24"/>
      <c r="I40" s="31"/>
      <c r="J40" s="31"/>
      <c r="K40" s="35"/>
    </row>
    <row r="41" spans="3:11" x14ac:dyDescent="0.25">
      <c r="C41" s="58" t="s">
        <v>13</v>
      </c>
      <c r="D41" s="54"/>
      <c r="E41" s="6"/>
      <c r="F41" s="19"/>
      <c r="G41" s="24"/>
      <c r="H41" s="24"/>
      <c r="I41" s="31"/>
      <c r="J41" s="31"/>
      <c r="K41" s="35"/>
    </row>
    <row r="42" spans="3:11" x14ac:dyDescent="0.25">
      <c r="C42" s="57"/>
      <c r="D42" s="54"/>
      <c r="E42" s="6"/>
      <c r="F42" s="19"/>
      <c r="G42" s="24"/>
      <c r="H42" s="24"/>
      <c r="I42" s="31"/>
      <c r="J42" s="31"/>
      <c r="K42" s="35"/>
    </row>
    <row r="43" spans="3:11" x14ac:dyDescent="0.25">
      <c r="C43" s="58" t="s">
        <v>14</v>
      </c>
      <c r="D43" s="54"/>
      <c r="E43" s="6"/>
      <c r="F43" s="19"/>
      <c r="G43" s="24" t="s">
        <v>2</v>
      </c>
      <c r="H43" s="24" t="s">
        <v>2</v>
      </c>
      <c r="I43" s="31"/>
      <c r="J43" s="31"/>
      <c r="K43" s="35"/>
    </row>
    <row r="44" spans="3:11" x14ac:dyDescent="0.25">
      <c r="C44" s="57"/>
      <c r="D44" s="54"/>
      <c r="E44" s="6"/>
      <c r="F44" s="19"/>
      <c r="G44" s="24"/>
      <c r="H44" s="24"/>
      <c r="I44" s="31"/>
      <c r="J44" s="31"/>
      <c r="K44" s="35"/>
    </row>
    <row r="45" spans="3:11" x14ac:dyDescent="0.25">
      <c r="C45" s="58" t="s">
        <v>15</v>
      </c>
      <c r="D45" s="54"/>
      <c r="E45" s="6"/>
      <c r="F45" s="19"/>
      <c r="G45" s="24" t="s">
        <v>2</v>
      </c>
      <c r="H45" s="24" t="s">
        <v>2</v>
      </c>
      <c r="I45" s="31"/>
      <c r="J45" s="31"/>
      <c r="K45" s="35"/>
    </row>
    <row r="46" spans="3:11" x14ac:dyDescent="0.25">
      <c r="C46" s="57"/>
      <c r="D46" s="54"/>
      <c r="E46" s="6"/>
      <c r="F46" s="19"/>
      <c r="G46" s="24"/>
      <c r="H46" s="24"/>
      <c r="I46" s="31"/>
      <c r="J46" s="31"/>
      <c r="K46" s="35"/>
    </row>
    <row r="47" spans="3:11" x14ac:dyDescent="0.25">
      <c r="C47" s="58" t="s">
        <v>16</v>
      </c>
      <c r="D47" s="54"/>
      <c r="E47" s="6"/>
      <c r="F47" s="19"/>
      <c r="G47" s="24" t="s">
        <v>2</v>
      </c>
      <c r="H47" s="24" t="s">
        <v>2</v>
      </c>
      <c r="I47" s="31"/>
      <c r="J47" s="31"/>
      <c r="K47" s="35"/>
    </row>
    <row r="48" spans="3:11" x14ac:dyDescent="0.25">
      <c r="C48" s="57"/>
      <c r="D48" s="54"/>
      <c r="E48" s="6"/>
      <c r="F48" s="19"/>
      <c r="G48" s="24"/>
      <c r="H48" s="24"/>
      <c r="I48" s="31"/>
      <c r="J48" s="31"/>
      <c r="K48" s="35"/>
    </row>
    <row r="49" spans="1:11" x14ac:dyDescent="0.25">
      <c r="C49" s="58" t="s">
        <v>17</v>
      </c>
      <c r="D49" s="54"/>
      <c r="E49" s="6"/>
      <c r="F49" s="19"/>
      <c r="G49" s="24" t="s">
        <v>2</v>
      </c>
      <c r="H49" s="24" t="s">
        <v>2</v>
      </c>
      <c r="I49" s="31"/>
      <c r="J49" s="31"/>
      <c r="K49" s="35"/>
    </row>
    <row r="50" spans="1:11" x14ac:dyDescent="0.25">
      <c r="C50" s="57"/>
      <c r="D50" s="54"/>
      <c r="E50" s="6"/>
      <c r="F50" s="19"/>
      <c r="G50" s="24"/>
      <c r="H50" s="24"/>
      <c r="I50" s="31"/>
      <c r="J50" s="31"/>
      <c r="K50" s="35"/>
    </row>
    <row r="51" spans="1:11" x14ac:dyDescent="0.25">
      <c r="C51" s="58" t="s">
        <v>18</v>
      </c>
      <c r="D51" s="54"/>
      <c r="E51" s="6"/>
      <c r="F51" s="19"/>
      <c r="G51" s="24" t="s">
        <v>2</v>
      </c>
      <c r="H51" s="24" t="s">
        <v>2</v>
      </c>
      <c r="I51" s="31"/>
      <c r="J51" s="31"/>
      <c r="K51" s="35"/>
    </row>
    <row r="52" spans="1:11" x14ac:dyDescent="0.25">
      <c r="C52" s="57"/>
      <c r="D52" s="54"/>
      <c r="E52" s="6"/>
      <c r="F52" s="19"/>
      <c r="G52" s="24"/>
      <c r="H52" s="24"/>
      <c r="I52" s="31"/>
      <c r="J52" s="31"/>
      <c r="K52" s="35"/>
    </row>
    <row r="53" spans="1:11" x14ac:dyDescent="0.25">
      <c r="A53" s="10"/>
      <c r="B53" s="28"/>
      <c r="C53" s="58" t="s">
        <v>19</v>
      </c>
      <c r="D53" s="54"/>
      <c r="E53" s="6"/>
      <c r="F53" s="19"/>
      <c r="G53" s="24"/>
      <c r="H53" s="24"/>
      <c r="I53" s="31"/>
      <c r="J53" s="31"/>
      <c r="K53" s="35"/>
    </row>
    <row r="54" spans="1:11" x14ac:dyDescent="0.25">
      <c r="A54" s="28"/>
      <c r="B54" s="28"/>
      <c r="C54" s="58" t="s">
        <v>20</v>
      </c>
      <c r="D54" s="54"/>
      <c r="E54" s="6"/>
      <c r="F54" s="19"/>
      <c r="G54" s="24" t="s">
        <v>2</v>
      </c>
      <c r="H54" s="24" t="s">
        <v>2</v>
      </c>
      <c r="I54" s="31"/>
      <c r="J54" s="31"/>
      <c r="K54" s="35"/>
    </row>
    <row r="55" spans="1:11" x14ac:dyDescent="0.25">
      <c r="A55" s="28"/>
      <c r="B55" s="28"/>
      <c r="C55" s="58"/>
      <c r="D55" s="54"/>
      <c r="E55" s="6"/>
      <c r="F55" s="19"/>
      <c r="G55" s="24"/>
      <c r="H55" s="24"/>
      <c r="I55" s="31"/>
      <c r="J55" s="31"/>
      <c r="K55" s="35"/>
    </row>
    <row r="56" spans="1:11" x14ac:dyDescent="0.25">
      <c r="A56" s="28"/>
      <c r="B56" s="28"/>
      <c r="C56" s="58" t="s">
        <v>21</v>
      </c>
      <c r="D56" s="54"/>
      <c r="E56" s="6"/>
      <c r="F56" s="19"/>
      <c r="G56" s="24" t="s">
        <v>2</v>
      </c>
      <c r="H56" s="24" t="s">
        <v>2</v>
      </c>
      <c r="I56" s="31"/>
      <c r="J56" s="31"/>
      <c r="K56" s="35"/>
    </row>
    <row r="57" spans="1:11" x14ac:dyDescent="0.25">
      <c r="A57" s="28"/>
      <c r="B57" s="28"/>
      <c r="C57" s="58"/>
      <c r="D57" s="54"/>
      <c r="E57" s="6"/>
      <c r="F57" s="19"/>
      <c r="G57" s="24"/>
      <c r="H57" s="24"/>
      <c r="I57" s="31"/>
      <c r="J57" s="31"/>
      <c r="K57" s="35"/>
    </row>
    <row r="58" spans="1:11" x14ac:dyDescent="0.25">
      <c r="A58" s="28"/>
      <c r="B58" s="28"/>
      <c r="C58" s="58" t="s">
        <v>22</v>
      </c>
      <c r="D58" s="54"/>
      <c r="E58" s="6"/>
      <c r="F58" s="19"/>
      <c r="G58" s="24" t="s">
        <v>2</v>
      </c>
      <c r="H58" s="24" t="s">
        <v>2</v>
      </c>
      <c r="I58" s="31"/>
      <c r="J58" s="31"/>
      <c r="K58" s="35"/>
    </row>
    <row r="59" spans="1:11" x14ac:dyDescent="0.25">
      <c r="A59" s="28"/>
      <c r="B59" s="28"/>
      <c r="C59" s="58"/>
      <c r="D59" s="54"/>
      <c r="E59" s="6"/>
      <c r="F59" s="19"/>
      <c r="G59" s="24"/>
      <c r="H59" s="24"/>
      <c r="I59" s="31"/>
      <c r="J59" s="31"/>
      <c r="K59" s="35"/>
    </row>
    <row r="60" spans="1:11" x14ac:dyDescent="0.25">
      <c r="A60" s="28"/>
      <c r="B60" s="28"/>
      <c r="C60" s="58" t="s">
        <v>23</v>
      </c>
      <c r="D60" s="54"/>
      <c r="E60" s="6"/>
      <c r="F60" s="19"/>
      <c r="G60" s="24" t="s">
        <v>2</v>
      </c>
      <c r="H60" s="24" t="s">
        <v>2</v>
      </c>
      <c r="I60" s="31"/>
      <c r="J60" s="31"/>
      <c r="K60" s="35"/>
    </row>
    <row r="61" spans="1:11" x14ac:dyDescent="0.25">
      <c r="A61" s="28"/>
      <c r="B61" s="28"/>
      <c r="C61" s="58"/>
      <c r="D61" s="54"/>
      <c r="E61" s="6"/>
      <c r="F61" s="19"/>
      <c r="G61" s="24"/>
      <c r="H61" s="24"/>
      <c r="I61" s="31"/>
      <c r="J61" s="31"/>
      <c r="K61" s="35"/>
    </row>
    <row r="62" spans="1:11" x14ac:dyDescent="0.25">
      <c r="C62" s="59" t="s">
        <v>24</v>
      </c>
      <c r="D62" s="54"/>
      <c r="E62" s="6"/>
      <c r="F62" s="19"/>
      <c r="G62" s="24"/>
      <c r="H62" s="24"/>
      <c r="I62" s="31"/>
      <c r="J62" s="31"/>
      <c r="K62" s="35"/>
    </row>
    <row r="63" spans="1:11" x14ac:dyDescent="0.25">
      <c r="B63" s="8" t="s">
        <v>211</v>
      </c>
      <c r="C63" s="60" t="s">
        <v>212</v>
      </c>
      <c r="D63" s="54"/>
      <c r="E63" s="6"/>
      <c r="F63" s="19"/>
      <c r="G63" s="24">
        <v>0.55000000000000004</v>
      </c>
      <c r="H63" s="24">
        <v>0.01</v>
      </c>
      <c r="I63" s="31"/>
      <c r="J63" s="31"/>
      <c r="K63" s="35"/>
    </row>
    <row r="64" spans="1:11" x14ac:dyDescent="0.25">
      <c r="C64" s="58" t="s">
        <v>199</v>
      </c>
      <c r="D64" s="54"/>
      <c r="E64" s="6"/>
      <c r="F64" s="19"/>
      <c r="G64" s="25">
        <v>0.55000000000000004</v>
      </c>
      <c r="H64" s="25">
        <v>0.01</v>
      </c>
      <c r="I64" s="31"/>
      <c r="J64" s="31"/>
      <c r="K64" s="35"/>
    </row>
    <row r="65" spans="1:54" x14ac:dyDescent="0.25">
      <c r="C65" s="57"/>
      <c r="D65" s="54"/>
      <c r="E65" s="6"/>
      <c r="F65" s="19"/>
      <c r="G65" s="24"/>
      <c r="H65" s="24"/>
      <c r="I65" s="31"/>
      <c r="J65" s="31"/>
      <c r="K65" s="35"/>
    </row>
    <row r="66" spans="1:54" x14ac:dyDescent="0.25">
      <c r="A66" s="10"/>
      <c r="B66" s="28"/>
      <c r="C66" s="58" t="s">
        <v>25</v>
      </c>
      <c r="D66" s="54"/>
      <c r="E66" s="6"/>
      <c r="F66" s="19"/>
      <c r="G66" s="24"/>
      <c r="H66" s="24"/>
      <c r="I66" s="31"/>
      <c r="J66" s="31"/>
      <c r="K66" s="35"/>
    </row>
    <row r="67" spans="1:54" s="2" customFormat="1" ht="13.5" x14ac:dyDescent="0.25">
      <c r="A67" s="28"/>
      <c r="B67" s="28"/>
      <c r="C67" s="57" t="s">
        <v>4904</v>
      </c>
      <c r="D67" s="54"/>
      <c r="E67" s="6"/>
      <c r="F67" s="19"/>
      <c r="G67" s="24" t="s">
        <v>2</v>
      </c>
      <c r="H67" s="24" t="s">
        <v>2</v>
      </c>
      <c r="I67" s="31"/>
      <c r="J67" s="31"/>
      <c r="K67" s="35"/>
      <c r="L67" s="3"/>
      <c r="AI67" s="3"/>
      <c r="AV67" s="3"/>
      <c r="AX67" s="3"/>
      <c r="BB67" s="3"/>
    </row>
    <row r="68" spans="1:54" x14ac:dyDescent="0.25">
      <c r="B68" s="8"/>
      <c r="C68" s="60" t="s">
        <v>213</v>
      </c>
      <c r="D68" s="54"/>
      <c r="E68" s="6"/>
      <c r="F68" s="19"/>
      <c r="G68" s="24">
        <v>0.08</v>
      </c>
      <c r="H68" s="24" t="s">
        <v>4905</v>
      </c>
      <c r="I68" s="31"/>
      <c r="J68" s="31"/>
      <c r="K68" s="35"/>
    </row>
    <row r="69" spans="1:54" x14ac:dyDescent="0.25">
      <c r="C69" s="58" t="s">
        <v>199</v>
      </c>
      <c r="D69" s="54"/>
      <c r="E69" s="6"/>
      <c r="F69" s="19"/>
      <c r="G69" s="25">
        <v>0.08</v>
      </c>
      <c r="H69" s="25" t="s">
        <v>4905</v>
      </c>
      <c r="I69" s="31"/>
      <c r="J69" s="31"/>
      <c r="K69" s="35"/>
    </row>
    <row r="70" spans="1:54" x14ac:dyDescent="0.25">
      <c r="C70" s="57"/>
      <c r="D70" s="54"/>
      <c r="E70" s="6"/>
      <c r="F70" s="19"/>
      <c r="G70" s="24"/>
      <c r="H70" s="24"/>
      <c r="I70" s="31"/>
      <c r="J70" s="31"/>
      <c r="K70" s="35"/>
    </row>
    <row r="71" spans="1:54" x14ac:dyDescent="0.25">
      <c r="C71" s="61" t="s">
        <v>214</v>
      </c>
      <c r="D71" s="55"/>
      <c r="E71" s="5"/>
      <c r="F71" s="20"/>
      <c r="G71" s="26">
        <v>8333.7900000000009</v>
      </c>
      <c r="H71" s="26">
        <v>100</v>
      </c>
      <c r="I71" s="32"/>
      <c r="J71" s="32"/>
      <c r="K71" s="36"/>
    </row>
    <row r="74" spans="1:54" x14ac:dyDescent="0.25">
      <c r="C74" s="1" t="s">
        <v>215</v>
      </c>
    </row>
    <row r="75" spans="1:54" x14ac:dyDescent="0.25">
      <c r="C75" s="37" t="s">
        <v>216</v>
      </c>
      <c r="D75" s="37"/>
      <c r="E75" s="37"/>
      <c r="F75" s="37"/>
      <c r="G75" s="37"/>
      <c r="H75" s="37"/>
      <c r="I75" s="37"/>
      <c r="J75" s="37"/>
      <c r="K75" s="37"/>
    </row>
    <row r="76" spans="1:54" x14ac:dyDescent="0.25">
      <c r="C76" s="2" t="s">
        <v>217</v>
      </c>
    </row>
    <row r="77" spans="1:54" x14ac:dyDescent="0.25">
      <c r="C77" s="2" t="s">
        <v>218</v>
      </c>
    </row>
    <row r="78" spans="1:54" ht="30" customHeight="1" x14ac:dyDescent="0.25">
      <c r="C78" s="204" t="s">
        <v>219</v>
      </c>
      <c r="D78" s="205"/>
      <c r="E78" s="205"/>
      <c r="F78" s="205"/>
      <c r="G78" s="205"/>
      <c r="H78" s="205"/>
      <c r="I78" s="205"/>
      <c r="J78" s="205"/>
      <c r="K78" s="205"/>
    </row>
    <row r="79" spans="1:54" x14ac:dyDescent="0.25">
      <c r="C79" s="2" t="s">
        <v>220</v>
      </c>
    </row>
    <row r="81" spans="1:256" x14ac:dyDescent="0.25">
      <c r="C81" s="2" t="s">
        <v>5065</v>
      </c>
      <c r="E81" s="2" t="s">
        <v>2</v>
      </c>
    </row>
    <row r="83" spans="1:256" x14ac:dyDescent="0.25">
      <c r="C83" s="2" t="s">
        <v>5066</v>
      </c>
      <c r="E83" s="2" t="s">
        <v>2</v>
      </c>
    </row>
    <row r="85" spans="1:256" x14ac:dyDescent="0.25">
      <c r="C85" s="2" t="s">
        <v>5173</v>
      </c>
    </row>
    <row r="87" spans="1:256" x14ac:dyDescent="0.25">
      <c r="C87" s="2" t="s">
        <v>5174</v>
      </c>
    </row>
    <row r="88" spans="1:256" s="83" customFormat="1" ht="35.25" customHeight="1" x14ac:dyDescent="0.25">
      <c r="A88" s="79"/>
      <c r="B88" s="79"/>
      <c r="C88" s="84" t="s">
        <v>5072</v>
      </c>
      <c r="D88" s="88" t="s">
        <v>5073</v>
      </c>
      <c r="E88" s="88" t="s">
        <v>5074</v>
      </c>
      <c r="F88" s="80"/>
      <c r="G88" s="81"/>
      <c r="H88" s="81"/>
      <c r="I88" s="81"/>
      <c r="J88" s="81"/>
      <c r="K88" s="82"/>
      <c r="L88" s="82"/>
      <c r="M88" s="79"/>
      <c r="N88" s="79"/>
      <c r="O88" s="79"/>
      <c r="P88" s="79"/>
      <c r="Q88" s="79"/>
      <c r="R88" s="79"/>
      <c r="S88" s="79"/>
      <c r="T88" s="79"/>
      <c r="U88" s="79"/>
      <c r="V88" s="79"/>
      <c r="W88" s="79"/>
      <c r="X88" s="79"/>
      <c r="Y88" s="79"/>
      <c r="Z88" s="79"/>
      <c r="AA88" s="79"/>
      <c r="AB88" s="79"/>
      <c r="AC88" s="79"/>
      <c r="AD88" s="79"/>
      <c r="AE88" s="79"/>
      <c r="AF88" s="79"/>
      <c r="AG88" s="79"/>
      <c r="AH88" s="79"/>
      <c r="AI88" s="82"/>
      <c r="AJ88" s="79"/>
      <c r="AK88" s="79"/>
      <c r="AL88" s="79"/>
      <c r="AM88" s="79"/>
      <c r="AN88" s="79"/>
      <c r="AO88" s="79"/>
      <c r="AP88" s="79"/>
      <c r="AQ88" s="79"/>
      <c r="AR88" s="79"/>
      <c r="AS88" s="79"/>
      <c r="AT88" s="79"/>
      <c r="AU88" s="79"/>
      <c r="AV88" s="82"/>
      <c r="AW88" s="79"/>
      <c r="AX88" s="82"/>
      <c r="AY88" s="79"/>
      <c r="AZ88" s="79"/>
      <c r="BA88" s="79"/>
      <c r="BB88" s="82"/>
      <c r="BC88" s="79"/>
      <c r="BD88" s="79"/>
      <c r="BE88" s="79"/>
      <c r="BF88" s="79"/>
      <c r="BG88" s="79"/>
      <c r="BH88" s="79"/>
      <c r="BI88" s="79"/>
      <c r="BJ88" s="79"/>
      <c r="BK88" s="79"/>
      <c r="BL88" s="79"/>
      <c r="BM88" s="79"/>
      <c r="BN88" s="79"/>
      <c r="BO88" s="79"/>
      <c r="BP88" s="79"/>
      <c r="BQ88" s="79"/>
      <c r="BR88" s="79"/>
      <c r="BS88" s="79"/>
      <c r="BT88" s="79"/>
      <c r="BU88" s="79"/>
      <c r="BV88" s="79"/>
      <c r="BW88" s="79"/>
      <c r="BX88" s="79"/>
      <c r="BY88" s="79"/>
      <c r="BZ88" s="79"/>
      <c r="CA88" s="79"/>
      <c r="CB88" s="79"/>
      <c r="CC88" s="79"/>
      <c r="CD88" s="79"/>
      <c r="CE88" s="79"/>
      <c r="CF88" s="79"/>
      <c r="CG88" s="79"/>
      <c r="CH88" s="79"/>
      <c r="CI88" s="79"/>
      <c r="CJ88" s="79"/>
      <c r="CK88" s="79"/>
      <c r="CL88" s="79"/>
      <c r="CM88" s="79"/>
      <c r="CN88" s="79"/>
      <c r="CO88" s="79"/>
      <c r="CP88" s="79"/>
      <c r="CQ88" s="79"/>
      <c r="CR88" s="79"/>
      <c r="CS88" s="79"/>
      <c r="CT88" s="79"/>
      <c r="CU88" s="79"/>
      <c r="CV88" s="79"/>
      <c r="CW88" s="79"/>
      <c r="CX88" s="79"/>
      <c r="CY88" s="79"/>
      <c r="CZ88" s="79"/>
      <c r="DA88" s="79"/>
      <c r="DB88" s="79"/>
      <c r="DC88" s="79"/>
      <c r="DD88" s="79"/>
      <c r="DE88" s="79"/>
      <c r="DF88" s="79"/>
      <c r="DG88" s="79"/>
      <c r="DH88" s="79"/>
      <c r="DI88" s="79"/>
      <c r="DJ88" s="79"/>
      <c r="DK88" s="79"/>
      <c r="DL88" s="79"/>
      <c r="DM88" s="79"/>
      <c r="DN88" s="79"/>
      <c r="DO88" s="79"/>
      <c r="DP88" s="79"/>
      <c r="DQ88" s="79"/>
      <c r="DR88" s="79"/>
      <c r="DS88" s="79"/>
      <c r="DT88" s="79"/>
      <c r="DU88" s="79"/>
      <c r="DV88" s="79"/>
      <c r="DW88" s="79"/>
      <c r="DX88" s="79"/>
      <c r="DY88" s="79"/>
      <c r="DZ88" s="79"/>
      <c r="EA88" s="79"/>
      <c r="EB88" s="79"/>
      <c r="EC88" s="79"/>
      <c r="ED88" s="79"/>
      <c r="EE88" s="79"/>
      <c r="EF88" s="79"/>
      <c r="EG88" s="79"/>
      <c r="EH88" s="79"/>
      <c r="EI88" s="79"/>
      <c r="EJ88" s="79"/>
      <c r="EK88" s="79"/>
      <c r="EL88" s="79"/>
      <c r="EM88" s="79"/>
      <c r="EN88" s="79"/>
      <c r="EO88" s="79"/>
      <c r="EP88" s="79"/>
      <c r="EQ88" s="79"/>
      <c r="ER88" s="79"/>
      <c r="ES88" s="79"/>
      <c r="ET88" s="79"/>
      <c r="EU88" s="79"/>
      <c r="EV88" s="79"/>
      <c r="EW88" s="79"/>
      <c r="EX88" s="79"/>
      <c r="EY88" s="79"/>
      <c r="EZ88" s="79"/>
      <c r="FA88" s="79"/>
      <c r="FB88" s="79"/>
      <c r="FC88" s="79"/>
      <c r="FD88" s="79"/>
      <c r="FE88" s="79"/>
      <c r="FF88" s="79"/>
      <c r="FG88" s="79"/>
      <c r="FH88" s="79"/>
      <c r="FI88" s="79"/>
      <c r="FJ88" s="79"/>
      <c r="FK88" s="79"/>
      <c r="FL88" s="79"/>
      <c r="FM88" s="79"/>
      <c r="FN88" s="79"/>
      <c r="FO88" s="79"/>
      <c r="FP88" s="79"/>
      <c r="FQ88" s="79"/>
      <c r="FR88" s="79"/>
      <c r="FS88" s="79"/>
      <c r="FT88" s="79"/>
      <c r="FU88" s="79"/>
      <c r="FV88" s="79"/>
      <c r="FW88" s="79"/>
      <c r="FX88" s="79"/>
      <c r="FY88" s="79"/>
      <c r="FZ88" s="79"/>
      <c r="GA88" s="79"/>
      <c r="GB88" s="79"/>
      <c r="GC88" s="79"/>
      <c r="GD88" s="79"/>
      <c r="GE88" s="79"/>
      <c r="GF88" s="79"/>
      <c r="GG88" s="79"/>
      <c r="GH88" s="79"/>
      <c r="GI88" s="79"/>
      <c r="GJ88" s="79"/>
      <c r="GK88" s="79"/>
      <c r="GL88" s="79"/>
      <c r="GM88" s="79"/>
      <c r="GN88" s="79"/>
      <c r="GO88" s="79"/>
      <c r="GP88" s="79"/>
      <c r="GQ88" s="79"/>
      <c r="GR88" s="79"/>
      <c r="GS88" s="79"/>
      <c r="GT88" s="79"/>
      <c r="GU88" s="79"/>
      <c r="GV88" s="79"/>
      <c r="GW88" s="79"/>
      <c r="GX88" s="79"/>
      <c r="GY88" s="79"/>
      <c r="GZ88" s="79"/>
      <c r="HA88" s="79"/>
      <c r="HB88" s="79"/>
      <c r="HC88" s="79"/>
      <c r="HD88" s="79"/>
      <c r="HE88" s="79"/>
      <c r="HF88" s="79"/>
      <c r="HG88" s="79"/>
      <c r="HH88" s="79"/>
      <c r="HI88" s="79"/>
      <c r="HJ88" s="79"/>
      <c r="HK88" s="79"/>
      <c r="HL88" s="79"/>
      <c r="HM88" s="79"/>
      <c r="HN88" s="79"/>
      <c r="HO88" s="79"/>
      <c r="HP88" s="79"/>
      <c r="HQ88" s="79"/>
      <c r="HR88" s="79"/>
      <c r="HS88" s="79"/>
      <c r="HT88" s="79"/>
      <c r="HU88" s="79"/>
      <c r="HV88" s="79"/>
      <c r="HW88" s="79"/>
      <c r="HX88" s="79"/>
      <c r="HY88" s="79"/>
      <c r="HZ88" s="79"/>
      <c r="IA88" s="79"/>
      <c r="IB88" s="79"/>
      <c r="IC88" s="79"/>
      <c r="ID88" s="79"/>
      <c r="IE88" s="79"/>
      <c r="IF88" s="79"/>
      <c r="IG88" s="79"/>
      <c r="IH88" s="79"/>
      <c r="II88" s="79"/>
      <c r="IJ88" s="79"/>
      <c r="IK88" s="79"/>
      <c r="IL88" s="79"/>
      <c r="IM88" s="79"/>
      <c r="IN88" s="79"/>
      <c r="IO88" s="79"/>
      <c r="IP88" s="79"/>
      <c r="IQ88" s="79"/>
      <c r="IR88" s="79"/>
      <c r="IS88" s="79"/>
      <c r="IT88" s="79"/>
      <c r="IU88" s="79"/>
      <c r="IV88" s="79"/>
    </row>
    <row r="89" spans="1:256" s="83" customFormat="1" x14ac:dyDescent="0.25">
      <c r="A89" s="79"/>
      <c r="B89" s="79"/>
      <c r="C89" s="85" t="s">
        <v>5109</v>
      </c>
      <c r="D89" s="90">
        <v>340.7593</v>
      </c>
      <c r="E89" s="90">
        <v>346.09550000000002</v>
      </c>
      <c r="F89" s="80"/>
      <c r="G89" s="81"/>
      <c r="H89" s="81"/>
      <c r="I89" s="81"/>
      <c r="J89" s="81"/>
      <c r="K89" s="82"/>
      <c r="L89" s="82"/>
      <c r="M89" s="79"/>
      <c r="N89" s="79"/>
      <c r="O89" s="79"/>
      <c r="P89" s="79"/>
      <c r="Q89" s="79"/>
      <c r="R89" s="79"/>
      <c r="S89" s="79"/>
      <c r="T89" s="79"/>
      <c r="U89" s="79"/>
      <c r="V89" s="79"/>
      <c r="W89" s="79"/>
      <c r="X89" s="79"/>
      <c r="Y89" s="79"/>
      <c r="Z89" s="79"/>
      <c r="AA89" s="79"/>
      <c r="AB89" s="79"/>
      <c r="AC89" s="79"/>
      <c r="AD89" s="79"/>
      <c r="AE89" s="79"/>
      <c r="AF89" s="79"/>
      <c r="AG89" s="79"/>
      <c r="AH89" s="79"/>
      <c r="AI89" s="82"/>
      <c r="AJ89" s="79"/>
      <c r="AK89" s="79"/>
      <c r="AL89" s="79"/>
      <c r="AM89" s="79"/>
      <c r="AN89" s="79"/>
      <c r="AO89" s="79"/>
      <c r="AP89" s="79"/>
      <c r="AQ89" s="79"/>
      <c r="AR89" s="79"/>
      <c r="AS89" s="79"/>
      <c r="AT89" s="79"/>
      <c r="AU89" s="79"/>
      <c r="AV89" s="82"/>
      <c r="AW89" s="79"/>
      <c r="AX89" s="82"/>
      <c r="AY89" s="79"/>
      <c r="AZ89" s="79"/>
      <c r="BA89" s="79"/>
      <c r="BB89" s="82"/>
      <c r="BC89" s="79"/>
      <c r="BD89" s="79"/>
      <c r="BE89" s="79"/>
      <c r="BF89" s="79"/>
      <c r="BG89" s="79"/>
      <c r="BH89" s="79"/>
      <c r="BI89" s="79"/>
      <c r="BJ89" s="79"/>
      <c r="BK89" s="79"/>
      <c r="BL89" s="79"/>
      <c r="BM89" s="79"/>
      <c r="BN89" s="79"/>
      <c r="BO89" s="79"/>
      <c r="BP89" s="79"/>
      <c r="BQ89" s="79"/>
      <c r="BR89" s="79"/>
      <c r="BS89" s="79"/>
      <c r="BT89" s="79"/>
      <c r="BU89" s="79"/>
      <c r="BV89" s="79"/>
      <c r="BW89" s="79"/>
      <c r="BX89" s="79"/>
      <c r="BY89" s="79"/>
      <c r="BZ89" s="79"/>
      <c r="CA89" s="79"/>
      <c r="CB89" s="79"/>
      <c r="CC89" s="79"/>
      <c r="CD89" s="79"/>
      <c r="CE89" s="79"/>
      <c r="CF89" s="79"/>
      <c r="CG89" s="79"/>
      <c r="CH89" s="79"/>
      <c r="CI89" s="79"/>
      <c r="CJ89" s="79"/>
      <c r="CK89" s="79"/>
      <c r="CL89" s="79"/>
      <c r="CM89" s="79"/>
      <c r="CN89" s="79"/>
      <c r="CO89" s="79"/>
      <c r="CP89" s="79"/>
      <c r="CQ89" s="79"/>
      <c r="CR89" s="79"/>
      <c r="CS89" s="79"/>
      <c r="CT89" s="79"/>
      <c r="CU89" s="79"/>
      <c r="CV89" s="79"/>
      <c r="CW89" s="79"/>
      <c r="CX89" s="79"/>
      <c r="CY89" s="79"/>
      <c r="CZ89" s="79"/>
      <c r="DA89" s="79"/>
      <c r="DB89" s="79"/>
      <c r="DC89" s="79"/>
      <c r="DD89" s="79"/>
      <c r="DE89" s="79"/>
      <c r="DF89" s="79"/>
      <c r="DG89" s="79"/>
      <c r="DH89" s="79"/>
      <c r="DI89" s="79"/>
      <c r="DJ89" s="79"/>
      <c r="DK89" s="79"/>
      <c r="DL89" s="79"/>
      <c r="DM89" s="79"/>
      <c r="DN89" s="79"/>
      <c r="DO89" s="79"/>
      <c r="DP89" s="79"/>
      <c r="DQ89" s="79"/>
      <c r="DR89" s="79"/>
      <c r="DS89" s="79"/>
      <c r="DT89" s="79"/>
      <c r="DU89" s="79"/>
      <c r="DV89" s="79"/>
      <c r="DW89" s="79"/>
      <c r="DX89" s="79"/>
      <c r="DY89" s="79"/>
      <c r="DZ89" s="79"/>
      <c r="EA89" s="79"/>
      <c r="EB89" s="79"/>
      <c r="EC89" s="79"/>
      <c r="ED89" s="79"/>
      <c r="EE89" s="79"/>
      <c r="EF89" s="79"/>
      <c r="EG89" s="79"/>
      <c r="EH89" s="79"/>
      <c r="EI89" s="79"/>
      <c r="EJ89" s="79"/>
      <c r="EK89" s="79"/>
      <c r="EL89" s="79"/>
      <c r="EM89" s="79"/>
      <c r="EN89" s="79"/>
      <c r="EO89" s="79"/>
      <c r="EP89" s="79"/>
      <c r="EQ89" s="79"/>
      <c r="ER89" s="79"/>
      <c r="ES89" s="79"/>
      <c r="ET89" s="79"/>
      <c r="EU89" s="79"/>
      <c r="EV89" s="79"/>
      <c r="EW89" s="79"/>
      <c r="EX89" s="79"/>
      <c r="EY89" s="79"/>
      <c r="EZ89" s="79"/>
      <c r="FA89" s="79"/>
      <c r="FB89" s="79"/>
      <c r="FC89" s="79"/>
      <c r="FD89" s="79"/>
      <c r="FE89" s="79"/>
      <c r="FF89" s="79"/>
      <c r="FG89" s="79"/>
      <c r="FH89" s="79"/>
      <c r="FI89" s="79"/>
      <c r="FJ89" s="79"/>
      <c r="FK89" s="79"/>
      <c r="FL89" s="79"/>
      <c r="FM89" s="79"/>
      <c r="FN89" s="79"/>
      <c r="FO89" s="79"/>
      <c r="FP89" s="79"/>
      <c r="FQ89" s="79"/>
      <c r="FR89" s="79"/>
      <c r="FS89" s="79"/>
      <c r="FT89" s="79"/>
      <c r="FU89" s="79"/>
      <c r="FV89" s="79"/>
      <c r="FW89" s="79"/>
      <c r="FX89" s="79"/>
      <c r="FY89" s="79"/>
      <c r="FZ89" s="79"/>
      <c r="GA89" s="79"/>
      <c r="GB89" s="79"/>
      <c r="GC89" s="79"/>
      <c r="GD89" s="79"/>
      <c r="GE89" s="79"/>
      <c r="GF89" s="79"/>
      <c r="GG89" s="79"/>
      <c r="GH89" s="79"/>
      <c r="GI89" s="79"/>
      <c r="GJ89" s="79"/>
      <c r="GK89" s="79"/>
      <c r="GL89" s="79"/>
      <c r="GM89" s="79"/>
      <c r="GN89" s="79"/>
      <c r="GO89" s="79"/>
      <c r="GP89" s="79"/>
      <c r="GQ89" s="79"/>
      <c r="GR89" s="79"/>
      <c r="GS89" s="79"/>
      <c r="GT89" s="79"/>
      <c r="GU89" s="79"/>
      <c r="GV89" s="79"/>
      <c r="GW89" s="79"/>
      <c r="GX89" s="79"/>
      <c r="GY89" s="79"/>
      <c r="GZ89" s="79"/>
      <c r="HA89" s="79"/>
      <c r="HB89" s="79"/>
      <c r="HC89" s="79"/>
      <c r="HD89" s="79"/>
      <c r="HE89" s="79"/>
      <c r="HF89" s="79"/>
      <c r="HG89" s="79"/>
      <c r="HH89" s="79"/>
      <c r="HI89" s="79"/>
      <c r="HJ89" s="79"/>
      <c r="HK89" s="79"/>
      <c r="HL89" s="79"/>
      <c r="HM89" s="79"/>
      <c r="HN89" s="79"/>
      <c r="HO89" s="79"/>
      <c r="HP89" s="79"/>
      <c r="HQ89" s="79"/>
      <c r="HR89" s="79"/>
      <c r="HS89" s="79"/>
      <c r="HT89" s="79"/>
      <c r="HU89" s="79"/>
      <c r="HV89" s="79"/>
      <c r="HW89" s="79"/>
      <c r="HX89" s="79"/>
      <c r="HY89" s="79"/>
      <c r="HZ89" s="79"/>
      <c r="IA89" s="79"/>
      <c r="IB89" s="79"/>
      <c r="IC89" s="79"/>
      <c r="ID89" s="79"/>
      <c r="IE89" s="79"/>
      <c r="IF89" s="79"/>
      <c r="IG89" s="79"/>
      <c r="IH89" s="79"/>
      <c r="II89" s="79"/>
      <c r="IJ89" s="79"/>
      <c r="IK89" s="79"/>
      <c r="IL89" s="79"/>
      <c r="IM89" s="79"/>
      <c r="IN89" s="79"/>
      <c r="IO89" s="79"/>
      <c r="IP89" s="79"/>
      <c r="IQ89" s="79"/>
      <c r="IR89" s="79"/>
      <c r="IS89" s="79"/>
      <c r="IT89" s="79"/>
      <c r="IU89" s="79"/>
      <c r="IV89" s="79"/>
    </row>
    <row r="91" spans="1:256" x14ac:dyDescent="0.25">
      <c r="C91" s="2" t="s">
        <v>5175</v>
      </c>
      <c r="E91" s="2" t="s">
        <v>2</v>
      </c>
    </row>
    <row r="93" spans="1:256" x14ac:dyDescent="0.25">
      <c r="C93" s="2" t="s">
        <v>5176</v>
      </c>
      <c r="E93" s="2" t="s">
        <v>2</v>
      </c>
    </row>
    <row r="95" spans="1:256" x14ac:dyDescent="0.25">
      <c r="C95" s="2" t="s">
        <v>5067</v>
      </c>
      <c r="E95" s="2" t="s">
        <v>2</v>
      </c>
    </row>
    <row r="97" spans="3:5" x14ac:dyDescent="0.25">
      <c r="C97" s="2" t="s">
        <v>5068</v>
      </c>
      <c r="E97" s="2" t="s">
        <v>2</v>
      </c>
    </row>
    <row r="99" spans="3:5" x14ac:dyDescent="0.25">
      <c r="C99" s="2" t="s">
        <v>5069</v>
      </c>
      <c r="E99" s="96">
        <v>0.37142251394656151</v>
      </c>
    </row>
    <row r="101" spans="3:5" x14ac:dyDescent="0.25">
      <c r="C101" s="2" t="s">
        <v>5071</v>
      </c>
      <c r="E101" s="97" t="s">
        <v>5070</v>
      </c>
    </row>
    <row r="103" spans="3:5" x14ac:dyDescent="0.25">
      <c r="C103" s="2" t="s">
        <v>5177</v>
      </c>
      <c r="E103" s="2" t="s">
        <v>2</v>
      </c>
    </row>
    <row r="105" spans="3:5" x14ac:dyDescent="0.25">
      <c r="C105" s="2" t="s">
        <v>5116</v>
      </c>
    </row>
    <row r="107" spans="3:5" x14ac:dyDescent="0.25">
      <c r="C107" s="1" t="s">
        <v>5348</v>
      </c>
      <c r="E107" s="202" t="s">
        <v>5349</v>
      </c>
    </row>
    <row r="108" spans="3:5" x14ac:dyDescent="0.25">
      <c r="E108" s="2" t="s">
        <v>5392</v>
      </c>
    </row>
  </sheetData>
  <mergeCells count="1">
    <mergeCell ref="C78:K78"/>
  </mergeCells>
  <hyperlinks>
    <hyperlink ref="J2" location="'Index'!A1" display="'Index'!A1" xr:uid="{71FDABFD-BB13-4A59-A690-64FD0CC352DF}"/>
  </hyperlinks>
  <pageMargins left="0.7" right="0.7" top="0.75" bottom="0.75" header="0.3" footer="0.3"/>
  <pageSetup orientation="portrait" horizontalDpi="4294967293"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44C9-ACE5-4F25-877D-0BE5D0CA35BD}">
  <sheetPr codeName="Sheet1"/>
  <dimension ref="A1:IV108"/>
  <sheetViews>
    <sheetView showGridLines="0" zoomScale="90" zoomScaleNormal="90" workbookViewId="0">
      <pane ySplit="6" topLeftCell="A89"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3179</v>
      </c>
      <c r="J2" s="38" t="s">
        <v>4498</v>
      </c>
    </row>
    <row r="3" spans="1:54" ht="16.5" x14ac:dyDescent="0.3">
      <c r="C3" s="1" t="s">
        <v>28</v>
      </c>
      <c r="D3" s="21" t="s">
        <v>3180</v>
      </c>
      <c r="F3" s="72" t="s">
        <v>4980</v>
      </c>
      <c r="G3" s="13" t="s">
        <v>4437</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41</v>
      </c>
      <c r="C11" s="60" t="s">
        <v>42</v>
      </c>
      <c r="D11" s="54" t="s">
        <v>43</v>
      </c>
      <c r="E11" s="6" t="s">
        <v>44</v>
      </c>
      <c r="F11" s="19">
        <v>1537394</v>
      </c>
      <c r="G11" s="24">
        <v>22353.71</v>
      </c>
      <c r="H11" s="24">
        <v>22.08</v>
      </c>
      <c r="I11" s="31"/>
      <c r="J11" s="31"/>
      <c r="K11" s="35"/>
    </row>
    <row r="12" spans="1:54" x14ac:dyDescent="0.25">
      <c r="B12" s="8" t="s">
        <v>56</v>
      </c>
      <c r="C12" s="60" t="s">
        <v>57</v>
      </c>
      <c r="D12" s="54" t="s">
        <v>58</v>
      </c>
      <c r="E12" s="6" t="s">
        <v>44</v>
      </c>
      <c r="F12" s="19">
        <v>5007505</v>
      </c>
      <c r="G12" s="24">
        <v>21001.48</v>
      </c>
      <c r="H12" s="24">
        <v>20.75</v>
      </c>
      <c r="I12" s="31"/>
      <c r="J12" s="31"/>
      <c r="K12" s="35"/>
    </row>
    <row r="13" spans="1:54" x14ac:dyDescent="0.25">
      <c r="B13" s="8" t="s">
        <v>226</v>
      </c>
      <c r="C13" s="60" t="s">
        <v>227</v>
      </c>
      <c r="D13" s="54" t="s">
        <v>228</v>
      </c>
      <c r="E13" s="6" t="s">
        <v>44</v>
      </c>
      <c r="F13" s="19">
        <v>1479008</v>
      </c>
      <c r="G13" s="24">
        <v>19227.099999999999</v>
      </c>
      <c r="H13" s="24">
        <v>18.989999999999998</v>
      </c>
      <c r="I13" s="31"/>
      <c r="J13" s="31"/>
      <c r="K13" s="35"/>
    </row>
    <row r="14" spans="1:54" x14ac:dyDescent="0.25">
      <c r="B14" s="8" t="s">
        <v>45</v>
      </c>
      <c r="C14" s="60" t="s">
        <v>46</v>
      </c>
      <c r="D14" s="54" t="s">
        <v>47</v>
      </c>
      <c r="E14" s="6" t="s">
        <v>44</v>
      </c>
      <c r="F14" s="19">
        <v>2662335</v>
      </c>
      <c r="G14" s="24">
        <v>18875.96</v>
      </c>
      <c r="H14" s="24">
        <v>18.649999999999999</v>
      </c>
      <c r="I14" s="31"/>
      <c r="J14" s="31"/>
      <c r="K14" s="35"/>
    </row>
    <row r="15" spans="1:54" x14ac:dyDescent="0.25">
      <c r="B15" s="8" t="s">
        <v>2172</v>
      </c>
      <c r="C15" s="60" t="s">
        <v>2173</v>
      </c>
      <c r="D15" s="54" t="s">
        <v>2174</v>
      </c>
      <c r="E15" s="6" t="s">
        <v>44</v>
      </c>
      <c r="F15" s="19">
        <v>1676329</v>
      </c>
      <c r="G15" s="24">
        <v>5979.47</v>
      </c>
      <c r="H15" s="24">
        <v>5.91</v>
      </c>
      <c r="I15" s="31"/>
      <c r="J15" s="31"/>
      <c r="K15" s="35"/>
    </row>
    <row r="16" spans="1:54" x14ac:dyDescent="0.25">
      <c r="B16" s="8" t="s">
        <v>2498</v>
      </c>
      <c r="C16" s="60" t="s">
        <v>2499</v>
      </c>
      <c r="D16" s="54" t="s">
        <v>2500</v>
      </c>
      <c r="E16" s="6" t="s">
        <v>44</v>
      </c>
      <c r="F16" s="19">
        <v>447967</v>
      </c>
      <c r="G16" s="24">
        <v>4554.03</v>
      </c>
      <c r="H16" s="24">
        <v>4.5</v>
      </c>
      <c r="I16" s="31"/>
      <c r="J16" s="31"/>
      <c r="K16" s="35"/>
    </row>
    <row r="17" spans="2:11" x14ac:dyDescent="0.25">
      <c r="B17" s="8" t="s">
        <v>2422</v>
      </c>
      <c r="C17" s="60" t="s">
        <v>1642</v>
      </c>
      <c r="D17" s="54" t="s">
        <v>2423</v>
      </c>
      <c r="E17" s="6" t="s">
        <v>44</v>
      </c>
      <c r="F17" s="19">
        <v>4512552</v>
      </c>
      <c r="G17" s="24">
        <v>3879.44</v>
      </c>
      <c r="H17" s="24">
        <v>3.83</v>
      </c>
      <c r="I17" s="31"/>
      <c r="J17" s="31"/>
      <c r="K17" s="35"/>
    </row>
    <row r="18" spans="2:11" x14ac:dyDescent="0.25">
      <c r="B18" s="8" t="s">
        <v>2924</v>
      </c>
      <c r="C18" s="60" t="s">
        <v>1302</v>
      </c>
      <c r="D18" s="54" t="s">
        <v>2925</v>
      </c>
      <c r="E18" s="6" t="s">
        <v>44</v>
      </c>
      <c r="F18" s="19">
        <v>11946502</v>
      </c>
      <c r="G18" s="24">
        <v>2727.39</v>
      </c>
      <c r="H18" s="24">
        <v>2.69</v>
      </c>
      <c r="I18" s="31"/>
      <c r="J18" s="31"/>
      <c r="K18" s="35"/>
    </row>
    <row r="19" spans="2:11" x14ac:dyDescent="0.25">
      <c r="B19" s="8" t="s">
        <v>2297</v>
      </c>
      <c r="C19" s="60" t="s">
        <v>2298</v>
      </c>
      <c r="D19" s="54" t="s">
        <v>2299</v>
      </c>
      <c r="E19" s="6" t="s">
        <v>44</v>
      </c>
      <c r="F19" s="19">
        <v>420348</v>
      </c>
      <c r="G19" s="24">
        <v>1598.79</v>
      </c>
      <c r="H19" s="24">
        <v>1.58</v>
      </c>
      <c r="I19" s="31"/>
      <c r="J19" s="31"/>
      <c r="K19" s="35"/>
    </row>
    <row r="20" spans="2:11" x14ac:dyDescent="0.25">
      <c r="B20" s="8" t="s">
        <v>514</v>
      </c>
      <c r="C20" s="60" t="s">
        <v>515</v>
      </c>
      <c r="D20" s="54" t="s">
        <v>516</v>
      </c>
      <c r="E20" s="6" t="s">
        <v>44</v>
      </c>
      <c r="F20" s="19">
        <v>620499</v>
      </c>
      <c r="G20" s="24">
        <v>1014.52</v>
      </c>
      <c r="H20" s="24">
        <v>1</v>
      </c>
      <c r="I20" s="31"/>
      <c r="J20" s="31"/>
      <c r="K20" s="35"/>
    </row>
    <row r="21" spans="2:11" x14ac:dyDescent="0.25">
      <c r="C21" s="58" t="s">
        <v>199</v>
      </c>
      <c r="D21" s="54"/>
      <c r="E21" s="6"/>
      <c r="F21" s="19"/>
      <c r="G21" s="25">
        <v>101211.89</v>
      </c>
      <c r="H21" s="25">
        <v>99.98</v>
      </c>
      <c r="I21" s="31"/>
      <c r="J21" s="31"/>
      <c r="K21" s="35"/>
    </row>
    <row r="22" spans="2:11" x14ac:dyDescent="0.25">
      <c r="C22" s="57"/>
      <c r="D22" s="54"/>
      <c r="E22" s="6"/>
      <c r="F22" s="19"/>
      <c r="G22" s="24"/>
      <c r="H22" s="24"/>
      <c r="I22" s="31"/>
      <c r="J22" s="31"/>
      <c r="K22" s="35"/>
    </row>
    <row r="23" spans="2:11" x14ac:dyDescent="0.25">
      <c r="C23" s="58" t="s">
        <v>3</v>
      </c>
      <c r="D23" s="54"/>
      <c r="E23" s="6"/>
      <c r="F23" s="19"/>
      <c r="G23" s="24" t="s">
        <v>2</v>
      </c>
      <c r="H23" s="24" t="s">
        <v>2</v>
      </c>
      <c r="I23" s="31"/>
      <c r="J23" s="31"/>
      <c r="K23" s="35"/>
    </row>
    <row r="24" spans="2:11" x14ac:dyDescent="0.25">
      <c r="C24" s="57"/>
      <c r="D24" s="54"/>
      <c r="E24" s="6"/>
      <c r="F24" s="19"/>
      <c r="G24" s="24"/>
      <c r="H24" s="24"/>
      <c r="I24" s="31"/>
      <c r="J24" s="31"/>
      <c r="K24" s="35"/>
    </row>
    <row r="25" spans="2:11" x14ac:dyDescent="0.25">
      <c r="C25" s="58" t="s">
        <v>4</v>
      </c>
      <c r="D25" s="54"/>
      <c r="E25" s="6"/>
      <c r="F25" s="19"/>
      <c r="G25" s="24" t="s">
        <v>2</v>
      </c>
      <c r="H25" s="24" t="s">
        <v>2</v>
      </c>
      <c r="I25" s="31"/>
      <c r="J25" s="31"/>
      <c r="K25" s="35"/>
    </row>
    <row r="26" spans="2:11" x14ac:dyDescent="0.25">
      <c r="C26" s="57"/>
      <c r="D26" s="54"/>
      <c r="E26" s="6"/>
      <c r="F26" s="19"/>
      <c r="G26" s="24"/>
      <c r="H26" s="24"/>
      <c r="I26" s="31"/>
      <c r="J26" s="31"/>
      <c r="K26" s="35"/>
    </row>
    <row r="27" spans="2:11" x14ac:dyDescent="0.25">
      <c r="C27" s="58" t="s">
        <v>5</v>
      </c>
      <c r="D27" s="54"/>
      <c r="E27" s="6"/>
      <c r="F27" s="19"/>
      <c r="G27" s="24"/>
      <c r="H27" s="24"/>
      <c r="I27" s="31"/>
      <c r="J27" s="31"/>
      <c r="K27" s="35"/>
    </row>
    <row r="28" spans="2:11" x14ac:dyDescent="0.25">
      <c r="C28" s="57"/>
      <c r="D28" s="54"/>
      <c r="E28" s="6"/>
      <c r="F28" s="19"/>
      <c r="G28" s="24"/>
      <c r="H28" s="24"/>
      <c r="I28" s="31"/>
      <c r="J28" s="31"/>
      <c r="K28" s="35"/>
    </row>
    <row r="29" spans="2:11" x14ac:dyDescent="0.25">
      <c r="C29" s="58" t="s">
        <v>6</v>
      </c>
      <c r="D29" s="54"/>
      <c r="E29" s="6"/>
      <c r="F29" s="19"/>
      <c r="G29" s="24" t="s">
        <v>2</v>
      </c>
      <c r="H29" s="24" t="s">
        <v>2</v>
      </c>
      <c r="I29" s="31"/>
      <c r="J29" s="31"/>
      <c r="K29" s="35"/>
    </row>
    <row r="30" spans="2:11" x14ac:dyDescent="0.25">
      <c r="C30" s="57"/>
      <c r="D30" s="54"/>
      <c r="E30" s="6"/>
      <c r="F30" s="19"/>
      <c r="G30" s="24"/>
      <c r="H30" s="24"/>
      <c r="I30" s="31"/>
      <c r="J30" s="31"/>
      <c r="K30" s="35"/>
    </row>
    <row r="31" spans="2:11" x14ac:dyDescent="0.25">
      <c r="C31" s="58" t="s">
        <v>7</v>
      </c>
      <c r="D31" s="54"/>
      <c r="E31" s="6"/>
      <c r="F31" s="19"/>
      <c r="G31" s="24" t="s">
        <v>2</v>
      </c>
      <c r="H31" s="24" t="s">
        <v>2</v>
      </c>
      <c r="I31" s="31"/>
      <c r="J31" s="31"/>
      <c r="K31" s="35"/>
    </row>
    <row r="32" spans="2:11" x14ac:dyDescent="0.25">
      <c r="C32" s="57"/>
      <c r="D32" s="54"/>
      <c r="E32" s="6"/>
      <c r="F32" s="19"/>
      <c r="G32" s="24"/>
      <c r="H32" s="24"/>
      <c r="I32" s="31"/>
      <c r="J32" s="31"/>
      <c r="K32" s="35"/>
    </row>
    <row r="33" spans="3:11" x14ac:dyDescent="0.25">
      <c r="C33" s="58" t="s">
        <v>8</v>
      </c>
      <c r="D33" s="54"/>
      <c r="E33" s="6"/>
      <c r="F33" s="19"/>
      <c r="G33" s="24" t="s">
        <v>2</v>
      </c>
      <c r="H33" s="24" t="s">
        <v>2</v>
      </c>
      <c r="I33" s="31"/>
      <c r="J33" s="31"/>
      <c r="K33" s="35"/>
    </row>
    <row r="34" spans="3:11" x14ac:dyDescent="0.25">
      <c r="C34" s="57"/>
      <c r="D34" s="54"/>
      <c r="E34" s="6"/>
      <c r="F34" s="19"/>
      <c r="G34" s="24"/>
      <c r="H34" s="24"/>
      <c r="I34" s="31"/>
      <c r="J34" s="31"/>
      <c r="K34" s="35"/>
    </row>
    <row r="35" spans="3:11" x14ac:dyDescent="0.25">
      <c r="C35" s="58" t="s">
        <v>9</v>
      </c>
      <c r="D35" s="54"/>
      <c r="E35" s="6"/>
      <c r="F35" s="19"/>
      <c r="G35" s="24" t="s">
        <v>2</v>
      </c>
      <c r="H35" s="24" t="s">
        <v>2</v>
      </c>
      <c r="I35" s="31"/>
      <c r="J35" s="31"/>
      <c r="K35" s="35"/>
    </row>
    <row r="36" spans="3:11" x14ac:dyDescent="0.25">
      <c r="C36" s="57"/>
      <c r="D36" s="54"/>
      <c r="E36" s="6"/>
      <c r="F36" s="19"/>
      <c r="G36" s="24"/>
      <c r="H36" s="24"/>
      <c r="I36" s="31"/>
      <c r="J36" s="31"/>
      <c r="K36" s="35"/>
    </row>
    <row r="37" spans="3:11" x14ac:dyDescent="0.25">
      <c r="C37" s="58" t="s">
        <v>10</v>
      </c>
      <c r="D37" s="54"/>
      <c r="E37" s="6"/>
      <c r="F37" s="19"/>
      <c r="G37" s="24" t="s">
        <v>2</v>
      </c>
      <c r="H37" s="24" t="s">
        <v>2</v>
      </c>
      <c r="I37" s="31"/>
      <c r="J37" s="31"/>
      <c r="K37" s="35"/>
    </row>
    <row r="38" spans="3:11" x14ac:dyDescent="0.25">
      <c r="C38" s="57"/>
      <c r="D38" s="54"/>
      <c r="E38" s="6"/>
      <c r="F38" s="19"/>
      <c r="G38" s="24"/>
      <c r="H38" s="24"/>
      <c r="I38" s="31"/>
      <c r="J38" s="31"/>
      <c r="K38" s="35"/>
    </row>
    <row r="39" spans="3:11" x14ac:dyDescent="0.25">
      <c r="C39" s="58" t="s">
        <v>11</v>
      </c>
      <c r="D39" s="54"/>
      <c r="E39" s="6"/>
      <c r="F39" s="19"/>
      <c r="G39" s="24" t="s">
        <v>2</v>
      </c>
      <c r="H39" s="24" t="s">
        <v>2</v>
      </c>
      <c r="I39" s="31"/>
      <c r="J39" s="31"/>
      <c r="K39" s="35"/>
    </row>
    <row r="40" spans="3:11" x14ac:dyDescent="0.25">
      <c r="C40" s="57"/>
      <c r="D40" s="54"/>
      <c r="E40" s="6"/>
      <c r="F40" s="19"/>
      <c r="G40" s="24"/>
      <c r="H40" s="24"/>
      <c r="I40" s="31"/>
      <c r="J40" s="31"/>
      <c r="K40" s="35"/>
    </row>
    <row r="41" spans="3:11" x14ac:dyDescent="0.25">
      <c r="C41" s="58" t="s">
        <v>13</v>
      </c>
      <c r="D41" s="54"/>
      <c r="E41" s="6"/>
      <c r="F41" s="19"/>
      <c r="G41" s="24"/>
      <c r="H41" s="24"/>
      <c r="I41" s="31"/>
      <c r="J41" s="31"/>
      <c r="K41" s="35"/>
    </row>
    <row r="42" spans="3:11" x14ac:dyDescent="0.25">
      <c r="C42" s="57"/>
      <c r="D42" s="54"/>
      <c r="E42" s="6"/>
      <c r="F42" s="19"/>
      <c r="G42" s="24"/>
      <c r="H42" s="24"/>
      <c r="I42" s="31"/>
      <c r="J42" s="31"/>
      <c r="K42" s="35"/>
    </row>
    <row r="43" spans="3:11" x14ac:dyDescent="0.25">
      <c r="C43" s="58" t="s">
        <v>14</v>
      </c>
      <c r="D43" s="54"/>
      <c r="E43" s="6"/>
      <c r="F43" s="19"/>
      <c r="G43" s="24" t="s">
        <v>2</v>
      </c>
      <c r="H43" s="24" t="s">
        <v>2</v>
      </c>
      <c r="I43" s="31"/>
      <c r="J43" s="31"/>
      <c r="K43" s="35"/>
    </row>
    <row r="44" spans="3:11" x14ac:dyDescent="0.25">
      <c r="C44" s="57"/>
      <c r="D44" s="54"/>
      <c r="E44" s="6"/>
      <c r="F44" s="19"/>
      <c r="G44" s="24"/>
      <c r="H44" s="24"/>
      <c r="I44" s="31"/>
      <c r="J44" s="31"/>
      <c r="K44" s="35"/>
    </row>
    <row r="45" spans="3:11" x14ac:dyDescent="0.25">
      <c r="C45" s="58" t="s">
        <v>15</v>
      </c>
      <c r="D45" s="54"/>
      <c r="E45" s="6"/>
      <c r="F45" s="19"/>
      <c r="G45" s="24" t="s">
        <v>2</v>
      </c>
      <c r="H45" s="24" t="s">
        <v>2</v>
      </c>
      <c r="I45" s="31"/>
      <c r="J45" s="31"/>
      <c r="K45" s="35"/>
    </row>
    <row r="46" spans="3:11" x14ac:dyDescent="0.25">
      <c r="C46" s="57"/>
      <c r="D46" s="54"/>
      <c r="E46" s="6"/>
      <c r="F46" s="19"/>
      <c r="G46" s="24"/>
      <c r="H46" s="24"/>
      <c r="I46" s="31"/>
      <c r="J46" s="31"/>
      <c r="K46" s="35"/>
    </row>
    <row r="47" spans="3:11" x14ac:dyDescent="0.25">
      <c r="C47" s="58" t="s">
        <v>16</v>
      </c>
      <c r="D47" s="54"/>
      <c r="E47" s="6"/>
      <c r="F47" s="19"/>
      <c r="G47" s="24" t="s">
        <v>2</v>
      </c>
      <c r="H47" s="24" t="s">
        <v>2</v>
      </c>
      <c r="I47" s="31"/>
      <c r="J47" s="31"/>
      <c r="K47" s="35"/>
    </row>
    <row r="48" spans="3:11" x14ac:dyDescent="0.25">
      <c r="C48" s="57"/>
      <c r="D48" s="54"/>
      <c r="E48" s="6"/>
      <c r="F48" s="19"/>
      <c r="G48" s="24"/>
      <c r="H48" s="24"/>
      <c r="I48" s="31"/>
      <c r="J48" s="31"/>
      <c r="K48" s="35"/>
    </row>
    <row r="49" spans="1:11" x14ac:dyDescent="0.25">
      <c r="C49" s="58" t="s">
        <v>17</v>
      </c>
      <c r="D49" s="54"/>
      <c r="E49" s="6"/>
      <c r="F49" s="19"/>
      <c r="G49" s="24" t="s">
        <v>2</v>
      </c>
      <c r="H49" s="24" t="s">
        <v>2</v>
      </c>
      <c r="I49" s="31"/>
      <c r="J49" s="31"/>
      <c r="K49" s="35"/>
    </row>
    <row r="50" spans="1:11" x14ac:dyDescent="0.25">
      <c r="C50" s="57"/>
      <c r="D50" s="54"/>
      <c r="E50" s="6"/>
      <c r="F50" s="19"/>
      <c r="G50" s="24"/>
      <c r="H50" s="24"/>
      <c r="I50" s="31"/>
      <c r="J50" s="31"/>
      <c r="K50" s="35"/>
    </row>
    <row r="51" spans="1:11" x14ac:dyDescent="0.25">
      <c r="C51" s="58" t="s">
        <v>18</v>
      </c>
      <c r="D51" s="54"/>
      <c r="E51" s="6"/>
      <c r="F51" s="19"/>
      <c r="G51" s="24" t="s">
        <v>2</v>
      </c>
      <c r="H51" s="24" t="s">
        <v>2</v>
      </c>
      <c r="I51" s="31"/>
      <c r="J51" s="31"/>
      <c r="K51" s="35"/>
    </row>
    <row r="52" spans="1:11" x14ac:dyDescent="0.25">
      <c r="C52" s="57"/>
      <c r="D52" s="54"/>
      <c r="E52" s="6"/>
      <c r="F52" s="19"/>
      <c r="G52" s="24"/>
      <c r="H52" s="24"/>
      <c r="I52" s="31"/>
      <c r="J52" s="31"/>
      <c r="K52" s="35"/>
    </row>
    <row r="53" spans="1:11" x14ac:dyDescent="0.25">
      <c r="A53" s="10"/>
      <c r="B53" s="28"/>
      <c r="C53" s="58" t="s">
        <v>19</v>
      </c>
      <c r="D53" s="54"/>
      <c r="E53" s="6"/>
      <c r="F53" s="19"/>
      <c r="G53" s="24"/>
      <c r="H53" s="24"/>
      <c r="I53" s="31"/>
      <c r="J53" s="31"/>
      <c r="K53" s="35"/>
    </row>
    <row r="54" spans="1:11" x14ac:dyDescent="0.25">
      <c r="A54" s="28"/>
      <c r="B54" s="28"/>
      <c r="C54" s="58" t="s">
        <v>20</v>
      </c>
      <c r="D54" s="54"/>
      <c r="E54" s="6"/>
      <c r="F54" s="19"/>
      <c r="G54" s="24" t="s">
        <v>2</v>
      </c>
      <c r="H54" s="24" t="s">
        <v>2</v>
      </c>
      <c r="I54" s="31"/>
      <c r="J54" s="31"/>
      <c r="K54" s="35"/>
    </row>
    <row r="55" spans="1:11" x14ac:dyDescent="0.25">
      <c r="A55" s="28"/>
      <c r="B55" s="28"/>
      <c r="C55" s="58"/>
      <c r="D55" s="54"/>
      <c r="E55" s="6"/>
      <c r="F55" s="19"/>
      <c r="G55" s="24"/>
      <c r="H55" s="24"/>
      <c r="I55" s="31"/>
      <c r="J55" s="31"/>
      <c r="K55" s="35"/>
    </row>
    <row r="56" spans="1:11" x14ac:dyDescent="0.25">
      <c r="A56" s="28"/>
      <c r="B56" s="28"/>
      <c r="C56" s="58" t="s">
        <v>21</v>
      </c>
      <c r="D56" s="54"/>
      <c r="E56" s="6"/>
      <c r="F56" s="19"/>
      <c r="G56" s="24" t="s">
        <v>2</v>
      </c>
      <c r="H56" s="24" t="s">
        <v>2</v>
      </c>
      <c r="I56" s="31"/>
      <c r="J56" s="31"/>
      <c r="K56" s="35"/>
    </row>
    <row r="57" spans="1:11" x14ac:dyDescent="0.25">
      <c r="A57" s="28"/>
      <c r="B57" s="28"/>
      <c r="C57" s="58"/>
      <c r="D57" s="54"/>
      <c r="E57" s="6"/>
      <c r="F57" s="19"/>
      <c r="G57" s="24"/>
      <c r="H57" s="24"/>
      <c r="I57" s="31"/>
      <c r="J57" s="31"/>
      <c r="K57" s="35"/>
    </row>
    <row r="58" spans="1:11" x14ac:dyDescent="0.25">
      <c r="A58" s="28"/>
      <c r="B58" s="28"/>
      <c r="C58" s="58" t="s">
        <v>22</v>
      </c>
      <c r="D58" s="54"/>
      <c r="E58" s="6"/>
      <c r="F58" s="19"/>
      <c r="G58" s="24" t="s">
        <v>2</v>
      </c>
      <c r="H58" s="24" t="s">
        <v>2</v>
      </c>
      <c r="I58" s="31"/>
      <c r="J58" s="31"/>
      <c r="K58" s="35"/>
    </row>
    <row r="59" spans="1:11" x14ac:dyDescent="0.25">
      <c r="A59" s="28"/>
      <c r="B59" s="28"/>
      <c r="C59" s="58"/>
      <c r="D59" s="54"/>
      <c r="E59" s="6"/>
      <c r="F59" s="19"/>
      <c r="G59" s="24"/>
      <c r="H59" s="24"/>
      <c r="I59" s="31"/>
      <c r="J59" s="31"/>
      <c r="K59" s="35"/>
    </row>
    <row r="60" spans="1:11" x14ac:dyDescent="0.25">
      <c r="A60" s="28"/>
      <c r="B60" s="28"/>
      <c r="C60" s="58" t="s">
        <v>23</v>
      </c>
      <c r="D60" s="54"/>
      <c r="E60" s="6"/>
      <c r="F60" s="19"/>
      <c r="G60" s="24" t="s">
        <v>2</v>
      </c>
      <c r="H60" s="24" t="s">
        <v>2</v>
      </c>
      <c r="I60" s="31"/>
      <c r="J60" s="31"/>
      <c r="K60" s="35"/>
    </row>
    <row r="61" spans="1:11" x14ac:dyDescent="0.25">
      <c r="A61" s="28"/>
      <c r="B61" s="28"/>
      <c r="C61" s="58"/>
      <c r="D61" s="54"/>
      <c r="E61" s="6"/>
      <c r="F61" s="19"/>
      <c r="G61" s="24"/>
      <c r="H61" s="24"/>
      <c r="I61" s="31"/>
      <c r="J61" s="31"/>
      <c r="K61" s="35"/>
    </row>
    <row r="62" spans="1:11" x14ac:dyDescent="0.25">
      <c r="C62" s="59" t="s">
        <v>24</v>
      </c>
      <c r="D62" s="54"/>
      <c r="E62" s="6"/>
      <c r="F62" s="19"/>
      <c r="G62" s="24"/>
      <c r="H62" s="24"/>
      <c r="I62" s="31"/>
      <c r="J62" s="31"/>
      <c r="K62" s="35"/>
    </row>
    <row r="63" spans="1:11" x14ac:dyDescent="0.25">
      <c r="B63" s="8" t="s">
        <v>211</v>
      </c>
      <c r="C63" s="60" t="s">
        <v>212</v>
      </c>
      <c r="D63" s="54"/>
      <c r="E63" s="6"/>
      <c r="F63" s="19"/>
      <c r="G63" s="24">
        <v>9991.86</v>
      </c>
      <c r="H63" s="24">
        <v>9.8699999999999992</v>
      </c>
      <c r="I63" s="31"/>
      <c r="J63" s="31"/>
      <c r="K63" s="35"/>
    </row>
    <row r="64" spans="1:11" x14ac:dyDescent="0.25">
      <c r="C64" s="58" t="s">
        <v>199</v>
      </c>
      <c r="D64" s="54"/>
      <c r="E64" s="6"/>
      <c r="F64" s="19"/>
      <c r="G64" s="25">
        <v>9991.86</v>
      </c>
      <c r="H64" s="25">
        <v>9.8699999999999992</v>
      </c>
      <c r="I64" s="31"/>
      <c r="J64" s="31"/>
      <c r="K64" s="35"/>
    </row>
    <row r="65" spans="1:54" x14ac:dyDescent="0.25">
      <c r="C65" s="57"/>
      <c r="D65" s="54"/>
      <c r="E65" s="6"/>
      <c r="F65" s="19"/>
      <c r="G65" s="24"/>
      <c r="H65" s="24"/>
      <c r="I65" s="31"/>
      <c r="J65" s="31"/>
      <c r="K65" s="35"/>
    </row>
    <row r="66" spans="1:54" x14ac:dyDescent="0.25">
      <c r="A66" s="10"/>
      <c r="B66" s="28"/>
      <c r="C66" s="58" t="s">
        <v>25</v>
      </c>
      <c r="D66" s="54"/>
      <c r="E66" s="6"/>
      <c r="F66" s="19"/>
      <c r="G66" s="24"/>
      <c r="H66" s="24"/>
      <c r="I66" s="31"/>
      <c r="J66" s="31"/>
      <c r="K66" s="35"/>
    </row>
    <row r="67" spans="1:54" s="2" customFormat="1" ht="13.5" x14ac:dyDescent="0.25">
      <c r="A67" s="28"/>
      <c r="B67" s="28"/>
      <c r="C67" s="57" t="s">
        <v>4904</v>
      </c>
      <c r="D67" s="54"/>
      <c r="E67" s="6"/>
      <c r="F67" s="19"/>
      <c r="G67" s="24" t="s">
        <v>2</v>
      </c>
      <c r="H67" s="24" t="s">
        <v>2</v>
      </c>
      <c r="I67" s="31"/>
      <c r="J67" s="31"/>
      <c r="K67" s="35"/>
      <c r="L67" s="3"/>
      <c r="AI67" s="3"/>
      <c r="AV67" s="3"/>
      <c r="AX67" s="3"/>
      <c r="BB67" s="3"/>
    </row>
    <row r="68" spans="1:54" x14ac:dyDescent="0.25">
      <c r="B68" s="8"/>
      <c r="C68" s="60" t="s">
        <v>213</v>
      </c>
      <c r="D68" s="54"/>
      <c r="E68" s="6"/>
      <c r="F68" s="19"/>
      <c r="G68" s="24">
        <v>-9969.1</v>
      </c>
      <c r="H68" s="24">
        <v>-9.85</v>
      </c>
      <c r="I68" s="31"/>
      <c r="J68" s="31"/>
      <c r="K68" s="35"/>
    </row>
    <row r="69" spans="1:54" x14ac:dyDescent="0.25">
      <c r="C69" s="58" t="s">
        <v>199</v>
      </c>
      <c r="D69" s="54"/>
      <c r="E69" s="6"/>
      <c r="F69" s="19"/>
      <c r="G69" s="25">
        <v>-9969.1</v>
      </c>
      <c r="H69" s="25">
        <v>-9.85</v>
      </c>
      <c r="I69" s="31"/>
      <c r="J69" s="31"/>
      <c r="K69" s="35"/>
    </row>
    <row r="70" spans="1:54" x14ac:dyDescent="0.25">
      <c r="C70" s="57"/>
      <c r="D70" s="54"/>
      <c r="E70" s="6"/>
      <c r="F70" s="19"/>
      <c r="G70" s="24"/>
      <c r="H70" s="24"/>
      <c r="I70" s="31"/>
      <c r="J70" s="31"/>
      <c r="K70" s="35"/>
    </row>
    <row r="71" spans="1:54" x14ac:dyDescent="0.25">
      <c r="C71" s="61" t="s">
        <v>214</v>
      </c>
      <c r="D71" s="55"/>
      <c r="E71" s="5"/>
      <c r="F71" s="20"/>
      <c r="G71" s="26">
        <v>101234.65</v>
      </c>
      <c r="H71" s="26">
        <v>100.00000000000001</v>
      </c>
      <c r="I71" s="32"/>
      <c r="J71" s="32"/>
      <c r="K71" s="36"/>
    </row>
    <row r="74" spans="1:54" x14ac:dyDescent="0.25">
      <c r="C74" s="1" t="s">
        <v>215</v>
      </c>
    </row>
    <row r="75" spans="1:54" x14ac:dyDescent="0.25">
      <c r="C75" s="37" t="s">
        <v>216</v>
      </c>
      <c r="D75" s="37"/>
      <c r="E75" s="37"/>
      <c r="F75" s="37"/>
      <c r="G75" s="37"/>
      <c r="H75" s="37"/>
      <c r="I75" s="37"/>
      <c r="J75" s="37"/>
      <c r="K75" s="37"/>
    </row>
    <row r="76" spans="1:54" x14ac:dyDescent="0.25">
      <c r="C76" s="2" t="s">
        <v>217</v>
      </c>
    </row>
    <row r="77" spans="1:54" x14ac:dyDescent="0.25">
      <c r="C77" s="2" t="s">
        <v>218</v>
      </c>
    </row>
    <row r="78" spans="1:54" ht="30" customHeight="1" x14ac:dyDescent="0.25">
      <c r="C78" s="204" t="s">
        <v>219</v>
      </c>
      <c r="D78" s="205"/>
      <c r="E78" s="205"/>
      <c r="F78" s="205"/>
      <c r="G78" s="205"/>
      <c r="H78" s="205"/>
      <c r="I78" s="205"/>
      <c r="J78" s="205"/>
      <c r="K78" s="205"/>
    </row>
    <row r="79" spans="1:54" x14ac:dyDescent="0.25">
      <c r="C79" s="2" t="s">
        <v>220</v>
      </c>
    </row>
    <row r="81" spans="1:256" x14ac:dyDescent="0.25">
      <c r="C81" s="2" t="s">
        <v>5065</v>
      </c>
      <c r="E81" s="2" t="s">
        <v>2</v>
      </c>
    </row>
    <row r="83" spans="1:256" x14ac:dyDescent="0.25">
      <c r="C83" s="2" t="s">
        <v>5066</v>
      </c>
      <c r="E83" s="2" t="s">
        <v>2</v>
      </c>
    </row>
    <row r="85" spans="1:256" x14ac:dyDescent="0.25">
      <c r="C85" s="2" t="s">
        <v>5173</v>
      </c>
    </row>
    <row r="87" spans="1:256" x14ac:dyDescent="0.25">
      <c r="C87" s="2" t="s">
        <v>5174</v>
      </c>
    </row>
    <row r="88" spans="1:256" s="83" customFormat="1" ht="35.25" customHeight="1" x14ac:dyDescent="0.25">
      <c r="A88" s="79"/>
      <c r="B88" s="79"/>
      <c r="C88" s="84" t="s">
        <v>5072</v>
      </c>
      <c r="D88" s="88" t="s">
        <v>5073</v>
      </c>
      <c r="E88" s="88" t="s">
        <v>5074</v>
      </c>
      <c r="F88" s="80"/>
      <c r="G88" s="81"/>
      <c r="H88" s="81"/>
      <c r="I88" s="81"/>
      <c r="J88" s="81"/>
      <c r="K88" s="82"/>
      <c r="L88" s="82"/>
      <c r="M88" s="79"/>
      <c r="N88" s="79"/>
      <c r="O88" s="79"/>
      <c r="P88" s="79"/>
      <c r="Q88" s="79"/>
      <c r="R88" s="79"/>
      <c r="S88" s="79"/>
      <c r="T88" s="79"/>
      <c r="U88" s="79"/>
      <c r="V88" s="79"/>
      <c r="W88" s="79"/>
      <c r="X88" s="79"/>
      <c r="Y88" s="79"/>
      <c r="Z88" s="79"/>
      <c r="AA88" s="79"/>
      <c r="AB88" s="79"/>
      <c r="AC88" s="79"/>
      <c r="AD88" s="79"/>
      <c r="AE88" s="79"/>
      <c r="AF88" s="79"/>
      <c r="AG88" s="79"/>
      <c r="AH88" s="79"/>
      <c r="AI88" s="82"/>
      <c r="AJ88" s="79"/>
      <c r="AK88" s="79"/>
      <c r="AL88" s="79"/>
      <c r="AM88" s="79"/>
      <c r="AN88" s="79"/>
      <c r="AO88" s="79"/>
      <c r="AP88" s="79"/>
      <c r="AQ88" s="79"/>
      <c r="AR88" s="79"/>
      <c r="AS88" s="79"/>
      <c r="AT88" s="79"/>
      <c r="AU88" s="79"/>
      <c r="AV88" s="82"/>
      <c r="AW88" s="79"/>
      <c r="AX88" s="82"/>
      <c r="AY88" s="79"/>
      <c r="AZ88" s="79"/>
      <c r="BA88" s="79"/>
      <c r="BB88" s="82"/>
      <c r="BC88" s="79"/>
      <c r="BD88" s="79"/>
      <c r="BE88" s="79"/>
      <c r="BF88" s="79"/>
      <c r="BG88" s="79"/>
      <c r="BH88" s="79"/>
      <c r="BI88" s="79"/>
      <c r="BJ88" s="79"/>
      <c r="BK88" s="79"/>
      <c r="BL88" s="79"/>
      <c r="BM88" s="79"/>
      <c r="BN88" s="79"/>
      <c r="BO88" s="79"/>
      <c r="BP88" s="79"/>
      <c r="BQ88" s="79"/>
      <c r="BR88" s="79"/>
      <c r="BS88" s="79"/>
      <c r="BT88" s="79"/>
      <c r="BU88" s="79"/>
      <c r="BV88" s="79"/>
      <c r="BW88" s="79"/>
      <c r="BX88" s="79"/>
      <c r="BY88" s="79"/>
      <c r="BZ88" s="79"/>
      <c r="CA88" s="79"/>
      <c r="CB88" s="79"/>
      <c r="CC88" s="79"/>
      <c r="CD88" s="79"/>
      <c r="CE88" s="79"/>
      <c r="CF88" s="79"/>
      <c r="CG88" s="79"/>
      <c r="CH88" s="79"/>
      <c r="CI88" s="79"/>
      <c r="CJ88" s="79"/>
      <c r="CK88" s="79"/>
      <c r="CL88" s="79"/>
      <c r="CM88" s="79"/>
      <c r="CN88" s="79"/>
      <c r="CO88" s="79"/>
      <c r="CP88" s="79"/>
      <c r="CQ88" s="79"/>
      <c r="CR88" s="79"/>
      <c r="CS88" s="79"/>
      <c r="CT88" s="79"/>
      <c r="CU88" s="79"/>
      <c r="CV88" s="79"/>
      <c r="CW88" s="79"/>
      <c r="CX88" s="79"/>
      <c r="CY88" s="79"/>
      <c r="CZ88" s="79"/>
      <c r="DA88" s="79"/>
      <c r="DB88" s="79"/>
      <c r="DC88" s="79"/>
      <c r="DD88" s="79"/>
      <c r="DE88" s="79"/>
      <c r="DF88" s="79"/>
      <c r="DG88" s="79"/>
      <c r="DH88" s="79"/>
      <c r="DI88" s="79"/>
      <c r="DJ88" s="79"/>
      <c r="DK88" s="79"/>
      <c r="DL88" s="79"/>
      <c r="DM88" s="79"/>
      <c r="DN88" s="79"/>
      <c r="DO88" s="79"/>
      <c r="DP88" s="79"/>
      <c r="DQ88" s="79"/>
      <c r="DR88" s="79"/>
      <c r="DS88" s="79"/>
      <c r="DT88" s="79"/>
      <c r="DU88" s="79"/>
      <c r="DV88" s="79"/>
      <c r="DW88" s="79"/>
      <c r="DX88" s="79"/>
      <c r="DY88" s="79"/>
      <c r="DZ88" s="79"/>
      <c r="EA88" s="79"/>
      <c r="EB88" s="79"/>
      <c r="EC88" s="79"/>
      <c r="ED88" s="79"/>
      <c r="EE88" s="79"/>
      <c r="EF88" s="79"/>
      <c r="EG88" s="79"/>
      <c r="EH88" s="79"/>
      <c r="EI88" s="79"/>
      <c r="EJ88" s="79"/>
      <c r="EK88" s="79"/>
      <c r="EL88" s="79"/>
      <c r="EM88" s="79"/>
      <c r="EN88" s="79"/>
      <c r="EO88" s="79"/>
      <c r="EP88" s="79"/>
      <c r="EQ88" s="79"/>
      <c r="ER88" s="79"/>
      <c r="ES88" s="79"/>
      <c r="ET88" s="79"/>
      <c r="EU88" s="79"/>
      <c r="EV88" s="79"/>
      <c r="EW88" s="79"/>
      <c r="EX88" s="79"/>
      <c r="EY88" s="79"/>
      <c r="EZ88" s="79"/>
      <c r="FA88" s="79"/>
      <c r="FB88" s="79"/>
      <c r="FC88" s="79"/>
      <c r="FD88" s="79"/>
      <c r="FE88" s="79"/>
      <c r="FF88" s="79"/>
      <c r="FG88" s="79"/>
      <c r="FH88" s="79"/>
      <c r="FI88" s="79"/>
      <c r="FJ88" s="79"/>
      <c r="FK88" s="79"/>
      <c r="FL88" s="79"/>
      <c r="FM88" s="79"/>
      <c r="FN88" s="79"/>
      <c r="FO88" s="79"/>
      <c r="FP88" s="79"/>
      <c r="FQ88" s="79"/>
      <c r="FR88" s="79"/>
      <c r="FS88" s="79"/>
      <c r="FT88" s="79"/>
      <c r="FU88" s="79"/>
      <c r="FV88" s="79"/>
      <c r="FW88" s="79"/>
      <c r="FX88" s="79"/>
      <c r="FY88" s="79"/>
      <c r="FZ88" s="79"/>
      <c r="GA88" s="79"/>
      <c r="GB88" s="79"/>
      <c r="GC88" s="79"/>
      <c r="GD88" s="79"/>
      <c r="GE88" s="79"/>
      <c r="GF88" s="79"/>
      <c r="GG88" s="79"/>
      <c r="GH88" s="79"/>
      <c r="GI88" s="79"/>
      <c r="GJ88" s="79"/>
      <c r="GK88" s="79"/>
      <c r="GL88" s="79"/>
      <c r="GM88" s="79"/>
      <c r="GN88" s="79"/>
      <c r="GO88" s="79"/>
      <c r="GP88" s="79"/>
      <c r="GQ88" s="79"/>
      <c r="GR88" s="79"/>
      <c r="GS88" s="79"/>
      <c r="GT88" s="79"/>
      <c r="GU88" s="79"/>
      <c r="GV88" s="79"/>
      <c r="GW88" s="79"/>
      <c r="GX88" s="79"/>
      <c r="GY88" s="79"/>
      <c r="GZ88" s="79"/>
      <c r="HA88" s="79"/>
      <c r="HB88" s="79"/>
      <c r="HC88" s="79"/>
      <c r="HD88" s="79"/>
      <c r="HE88" s="79"/>
      <c r="HF88" s="79"/>
      <c r="HG88" s="79"/>
      <c r="HH88" s="79"/>
      <c r="HI88" s="79"/>
      <c r="HJ88" s="79"/>
      <c r="HK88" s="79"/>
      <c r="HL88" s="79"/>
      <c r="HM88" s="79"/>
      <c r="HN88" s="79"/>
      <c r="HO88" s="79"/>
      <c r="HP88" s="79"/>
      <c r="HQ88" s="79"/>
      <c r="HR88" s="79"/>
      <c r="HS88" s="79"/>
      <c r="HT88" s="79"/>
      <c r="HU88" s="79"/>
      <c r="HV88" s="79"/>
      <c r="HW88" s="79"/>
      <c r="HX88" s="79"/>
      <c r="HY88" s="79"/>
      <c r="HZ88" s="79"/>
      <c r="IA88" s="79"/>
      <c r="IB88" s="79"/>
      <c r="IC88" s="79"/>
      <c r="ID88" s="79"/>
      <c r="IE88" s="79"/>
      <c r="IF88" s="79"/>
      <c r="IG88" s="79"/>
      <c r="IH88" s="79"/>
      <c r="II88" s="79"/>
      <c r="IJ88" s="79"/>
      <c r="IK88" s="79"/>
      <c r="IL88" s="79"/>
      <c r="IM88" s="79"/>
      <c r="IN88" s="79"/>
      <c r="IO88" s="79"/>
      <c r="IP88" s="79"/>
      <c r="IQ88" s="79"/>
      <c r="IR88" s="79"/>
      <c r="IS88" s="79"/>
      <c r="IT88" s="79"/>
      <c r="IU88" s="79"/>
      <c r="IV88" s="79"/>
    </row>
    <row r="89" spans="1:256" s="83" customFormat="1" x14ac:dyDescent="0.25">
      <c r="A89" s="79"/>
      <c r="B89" s="79"/>
      <c r="C89" s="85" t="s">
        <v>5109</v>
      </c>
      <c r="D89" s="90">
        <v>280.98849999999999</v>
      </c>
      <c r="E89" s="90">
        <v>286.56549999999999</v>
      </c>
      <c r="F89" s="80"/>
      <c r="G89" s="81"/>
      <c r="H89" s="81"/>
      <c r="I89" s="81"/>
      <c r="J89" s="81"/>
      <c r="K89" s="82"/>
      <c r="L89" s="82"/>
      <c r="M89" s="79"/>
      <c r="N89" s="79"/>
      <c r="O89" s="79"/>
      <c r="P89" s="79"/>
      <c r="Q89" s="79"/>
      <c r="R89" s="79"/>
      <c r="S89" s="79"/>
      <c r="T89" s="79"/>
      <c r="U89" s="79"/>
      <c r="V89" s="79"/>
      <c r="W89" s="79"/>
      <c r="X89" s="79"/>
      <c r="Y89" s="79"/>
      <c r="Z89" s="79"/>
      <c r="AA89" s="79"/>
      <c r="AB89" s="79"/>
      <c r="AC89" s="79"/>
      <c r="AD89" s="79"/>
      <c r="AE89" s="79"/>
      <c r="AF89" s="79"/>
      <c r="AG89" s="79"/>
      <c r="AH89" s="79"/>
      <c r="AI89" s="82"/>
      <c r="AJ89" s="79"/>
      <c r="AK89" s="79"/>
      <c r="AL89" s="79"/>
      <c r="AM89" s="79"/>
      <c r="AN89" s="79"/>
      <c r="AO89" s="79"/>
      <c r="AP89" s="79"/>
      <c r="AQ89" s="79"/>
      <c r="AR89" s="79"/>
      <c r="AS89" s="79"/>
      <c r="AT89" s="79"/>
      <c r="AU89" s="79"/>
      <c r="AV89" s="82"/>
      <c r="AW89" s="79"/>
      <c r="AX89" s="82"/>
      <c r="AY89" s="79"/>
      <c r="AZ89" s="79"/>
      <c r="BA89" s="79"/>
      <c r="BB89" s="82"/>
      <c r="BC89" s="79"/>
      <c r="BD89" s="79"/>
      <c r="BE89" s="79"/>
      <c r="BF89" s="79"/>
      <c r="BG89" s="79"/>
      <c r="BH89" s="79"/>
      <c r="BI89" s="79"/>
      <c r="BJ89" s="79"/>
      <c r="BK89" s="79"/>
      <c r="BL89" s="79"/>
      <c r="BM89" s="79"/>
      <c r="BN89" s="79"/>
      <c r="BO89" s="79"/>
      <c r="BP89" s="79"/>
      <c r="BQ89" s="79"/>
      <c r="BR89" s="79"/>
      <c r="BS89" s="79"/>
      <c r="BT89" s="79"/>
      <c r="BU89" s="79"/>
      <c r="BV89" s="79"/>
      <c r="BW89" s="79"/>
      <c r="BX89" s="79"/>
      <c r="BY89" s="79"/>
      <c r="BZ89" s="79"/>
      <c r="CA89" s="79"/>
      <c r="CB89" s="79"/>
      <c r="CC89" s="79"/>
      <c r="CD89" s="79"/>
      <c r="CE89" s="79"/>
      <c r="CF89" s="79"/>
      <c r="CG89" s="79"/>
      <c r="CH89" s="79"/>
      <c r="CI89" s="79"/>
      <c r="CJ89" s="79"/>
      <c r="CK89" s="79"/>
      <c r="CL89" s="79"/>
      <c r="CM89" s="79"/>
      <c r="CN89" s="79"/>
      <c r="CO89" s="79"/>
      <c r="CP89" s="79"/>
      <c r="CQ89" s="79"/>
      <c r="CR89" s="79"/>
      <c r="CS89" s="79"/>
      <c r="CT89" s="79"/>
      <c r="CU89" s="79"/>
      <c r="CV89" s="79"/>
      <c r="CW89" s="79"/>
      <c r="CX89" s="79"/>
      <c r="CY89" s="79"/>
      <c r="CZ89" s="79"/>
      <c r="DA89" s="79"/>
      <c r="DB89" s="79"/>
      <c r="DC89" s="79"/>
      <c r="DD89" s="79"/>
      <c r="DE89" s="79"/>
      <c r="DF89" s="79"/>
      <c r="DG89" s="79"/>
      <c r="DH89" s="79"/>
      <c r="DI89" s="79"/>
      <c r="DJ89" s="79"/>
      <c r="DK89" s="79"/>
      <c r="DL89" s="79"/>
      <c r="DM89" s="79"/>
      <c r="DN89" s="79"/>
      <c r="DO89" s="79"/>
      <c r="DP89" s="79"/>
      <c r="DQ89" s="79"/>
      <c r="DR89" s="79"/>
      <c r="DS89" s="79"/>
      <c r="DT89" s="79"/>
      <c r="DU89" s="79"/>
      <c r="DV89" s="79"/>
      <c r="DW89" s="79"/>
      <c r="DX89" s="79"/>
      <c r="DY89" s="79"/>
      <c r="DZ89" s="79"/>
      <c r="EA89" s="79"/>
      <c r="EB89" s="79"/>
      <c r="EC89" s="79"/>
      <c r="ED89" s="79"/>
      <c r="EE89" s="79"/>
      <c r="EF89" s="79"/>
      <c r="EG89" s="79"/>
      <c r="EH89" s="79"/>
      <c r="EI89" s="79"/>
      <c r="EJ89" s="79"/>
      <c r="EK89" s="79"/>
      <c r="EL89" s="79"/>
      <c r="EM89" s="79"/>
      <c r="EN89" s="79"/>
      <c r="EO89" s="79"/>
      <c r="EP89" s="79"/>
      <c r="EQ89" s="79"/>
      <c r="ER89" s="79"/>
      <c r="ES89" s="79"/>
      <c r="ET89" s="79"/>
      <c r="EU89" s="79"/>
      <c r="EV89" s="79"/>
      <c r="EW89" s="79"/>
      <c r="EX89" s="79"/>
      <c r="EY89" s="79"/>
      <c r="EZ89" s="79"/>
      <c r="FA89" s="79"/>
      <c r="FB89" s="79"/>
      <c r="FC89" s="79"/>
      <c r="FD89" s="79"/>
      <c r="FE89" s="79"/>
      <c r="FF89" s="79"/>
      <c r="FG89" s="79"/>
      <c r="FH89" s="79"/>
      <c r="FI89" s="79"/>
      <c r="FJ89" s="79"/>
      <c r="FK89" s="79"/>
      <c r="FL89" s="79"/>
      <c r="FM89" s="79"/>
      <c r="FN89" s="79"/>
      <c r="FO89" s="79"/>
      <c r="FP89" s="79"/>
      <c r="FQ89" s="79"/>
      <c r="FR89" s="79"/>
      <c r="FS89" s="79"/>
      <c r="FT89" s="79"/>
      <c r="FU89" s="79"/>
      <c r="FV89" s="79"/>
      <c r="FW89" s="79"/>
      <c r="FX89" s="79"/>
      <c r="FY89" s="79"/>
      <c r="FZ89" s="79"/>
      <c r="GA89" s="79"/>
      <c r="GB89" s="79"/>
      <c r="GC89" s="79"/>
      <c r="GD89" s="79"/>
      <c r="GE89" s="79"/>
      <c r="GF89" s="79"/>
      <c r="GG89" s="79"/>
      <c r="GH89" s="79"/>
      <c r="GI89" s="79"/>
      <c r="GJ89" s="79"/>
      <c r="GK89" s="79"/>
      <c r="GL89" s="79"/>
      <c r="GM89" s="79"/>
      <c r="GN89" s="79"/>
      <c r="GO89" s="79"/>
      <c r="GP89" s="79"/>
      <c r="GQ89" s="79"/>
      <c r="GR89" s="79"/>
      <c r="GS89" s="79"/>
      <c r="GT89" s="79"/>
      <c r="GU89" s="79"/>
      <c r="GV89" s="79"/>
      <c r="GW89" s="79"/>
      <c r="GX89" s="79"/>
      <c r="GY89" s="79"/>
      <c r="GZ89" s="79"/>
      <c r="HA89" s="79"/>
      <c r="HB89" s="79"/>
      <c r="HC89" s="79"/>
      <c r="HD89" s="79"/>
      <c r="HE89" s="79"/>
      <c r="HF89" s="79"/>
      <c r="HG89" s="79"/>
      <c r="HH89" s="79"/>
      <c r="HI89" s="79"/>
      <c r="HJ89" s="79"/>
      <c r="HK89" s="79"/>
      <c r="HL89" s="79"/>
      <c r="HM89" s="79"/>
      <c r="HN89" s="79"/>
      <c r="HO89" s="79"/>
      <c r="HP89" s="79"/>
      <c r="HQ89" s="79"/>
      <c r="HR89" s="79"/>
      <c r="HS89" s="79"/>
      <c r="HT89" s="79"/>
      <c r="HU89" s="79"/>
      <c r="HV89" s="79"/>
      <c r="HW89" s="79"/>
      <c r="HX89" s="79"/>
      <c r="HY89" s="79"/>
      <c r="HZ89" s="79"/>
      <c r="IA89" s="79"/>
      <c r="IB89" s="79"/>
      <c r="IC89" s="79"/>
      <c r="ID89" s="79"/>
      <c r="IE89" s="79"/>
      <c r="IF89" s="79"/>
      <c r="IG89" s="79"/>
      <c r="IH89" s="79"/>
      <c r="II89" s="79"/>
      <c r="IJ89" s="79"/>
      <c r="IK89" s="79"/>
      <c r="IL89" s="79"/>
      <c r="IM89" s="79"/>
      <c r="IN89" s="79"/>
      <c r="IO89" s="79"/>
      <c r="IP89" s="79"/>
      <c r="IQ89" s="79"/>
      <c r="IR89" s="79"/>
      <c r="IS89" s="79"/>
      <c r="IT89" s="79"/>
      <c r="IU89" s="79"/>
      <c r="IV89" s="79"/>
    </row>
    <row r="91" spans="1:256" x14ac:dyDescent="0.25">
      <c r="C91" s="2" t="s">
        <v>5175</v>
      </c>
      <c r="E91" s="2" t="s">
        <v>2</v>
      </c>
    </row>
    <row r="93" spans="1:256" x14ac:dyDescent="0.25">
      <c r="C93" s="2" t="s">
        <v>5176</v>
      </c>
      <c r="E93" s="2" t="s">
        <v>2</v>
      </c>
    </row>
    <row r="95" spans="1:256" x14ac:dyDescent="0.25">
      <c r="C95" s="2" t="s">
        <v>5067</v>
      </c>
      <c r="E95" s="2" t="s">
        <v>2</v>
      </c>
    </row>
    <row r="97" spans="3:5" x14ac:dyDescent="0.25">
      <c r="C97" s="2" t="s">
        <v>5068</v>
      </c>
      <c r="E97" s="2" t="s">
        <v>2</v>
      </c>
    </row>
    <row r="99" spans="3:5" x14ac:dyDescent="0.25">
      <c r="C99" s="2" t="s">
        <v>5069</v>
      </c>
      <c r="E99" s="96">
        <v>0.83742538218090845</v>
      </c>
    </row>
    <row r="101" spans="3:5" x14ac:dyDescent="0.25">
      <c r="C101" s="2" t="s">
        <v>5071</v>
      </c>
      <c r="E101" s="97" t="s">
        <v>5070</v>
      </c>
    </row>
    <row r="103" spans="3:5" x14ac:dyDescent="0.25">
      <c r="C103" s="2" t="s">
        <v>5177</v>
      </c>
      <c r="E103" s="2" t="s">
        <v>2</v>
      </c>
    </row>
    <row r="105" spans="3:5" x14ac:dyDescent="0.25">
      <c r="C105" s="2" t="s">
        <v>5116</v>
      </c>
    </row>
    <row r="107" spans="3:5" x14ac:dyDescent="0.25">
      <c r="C107" s="1" t="s">
        <v>5348</v>
      </c>
      <c r="E107" s="202" t="s">
        <v>5349</v>
      </c>
    </row>
    <row r="108" spans="3:5" x14ac:dyDescent="0.25">
      <c r="E108" s="2" t="s">
        <v>5393</v>
      </c>
    </row>
  </sheetData>
  <mergeCells count="1">
    <mergeCell ref="C78:K78"/>
  </mergeCells>
  <hyperlinks>
    <hyperlink ref="J2" location="'Index'!A1" display="'Index'!A1" xr:uid="{8FF3CA88-CE37-495C-922B-948324E9D947}"/>
  </hyperlinks>
  <pageMargins left="0.7" right="0.7" top="0.75" bottom="0.75" header="0.3" footer="0.3"/>
  <pageSetup orientation="portrait" horizontalDpi="4294967293"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53C10-CC84-42E1-8701-FA38D23BE382}">
  <sheetPr codeName="Sheet1"/>
  <dimension ref="A1:IV163"/>
  <sheetViews>
    <sheetView showGridLines="0" zoomScale="90" zoomScaleNormal="90" workbookViewId="0">
      <pane ySplit="6" topLeftCell="A145"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3181</v>
      </c>
      <c r="J2" s="38" t="s">
        <v>4498</v>
      </c>
    </row>
    <row r="3" spans="1:54" ht="16.5" x14ac:dyDescent="0.3">
      <c r="C3" s="1" t="s">
        <v>28</v>
      </c>
      <c r="D3" s="21" t="s">
        <v>3182</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41</v>
      </c>
      <c r="C11" s="60" t="s">
        <v>42</v>
      </c>
      <c r="D11" s="54" t="s">
        <v>43</v>
      </c>
      <c r="E11" s="6" t="s">
        <v>44</v>
      </c>
      <c r="F11" s="19">
        <v>1306300</v>
      </c>
      <c r="G11" s="24">
        <v>18993.599999999999</v>
      </c>
      <c r="H11" s="24">
        <v>5.86</v>
      </c>
      <c r="I11" s="31"/>
      <c r="J11" s="31"/>
      <c r="K11" s="35"/>
    </row>
    <row r="12" spans="1:54" x14ac:dyDescent="0.25">
      <c r="B12" s="8" t="s">
        <v>45</v>
      </c>
      <c r="C12" s="60" t="s">
        <v>46</v>
      </c>
      <c r="D12" s="54" t="s">
        <v>47</v>
      </c>
      <c r="E12" s="6" t="s">
        <v>44</v>
      </c>
      <c r="F12" s="19">
        <v>2651760</v>
      </c>
      <c r="G12" s="24">
        <v>18800.98</v>
      </c>
      <c r="H12" s="24">
        <v>5.8</v>
      </c>
      <c r="I12" s="31"/>
      <c r="J12" s="31"/>
      <c r="K12" s="35"/>
    </row>
    <row r="13" spans="1:54" x14ac:dyDescent="0.25">
      <c r="B13" s="8" t="s">
        <v>48</v>
      </c>
      <c r="C13" s="60" t="s">
        <v>49</v>
      </c>
      <c r="D13" s="54" t="s">
        <v>50</v>
      </c>
      <c r="E13" s="6" t="s">
        <v>51</v>
      </c>
      <c r="F13" s="19">
        <v>314899</v>
      </c>
      <c r="G13" s="24">
        <v>12737.35</v>
      </c>
      <c r="H13" s="24">
        <v>3.93</v>
      </c>
      <c r="I13" s="31"/>
      <c r="J13" s="31"/>
      <c r="K13" s="35"/>
    </row>
    <row r="14" spans="1:54" x14ac:dyDescent="0.25">
      <c r="B14" s="8" t="s">
        <v>59</v>
      </c>
      <c r="C14" s="60" t="s">
        <v>60</v>
      </c>
      <c r="D14" s="54" t="s">
        <v>61</v>
      </c>
      <c r="E14" s="6" t="s">
        <v>44</v>
      </c>
      <c r="F14" s="19">
        <v>1152820</v>
      </c>
      <c r="G14" s="24">
        <v>12219.89</v>
      </c>
      <c r="H14" s="24">
        <v>3.77</v>
      </c>
      <c r="I14" s="31"/>
      <c r="J14" s="31"/>
      <c r="K14" s="35"/>
    </row>
    <row r="15" spans="1:54" x14ac:dyDescent="0.25">
      <c r="B15" s="8" t="s">
        <v>62</v>
      </c>
      <c r="C15" s="60" t="s">
        <v>63</v>
      </c>
      <c r="D15" s="54" t="s">
        <v>64</v>
      </c>
      <c r="E15" s="6" t="s">
        <v>65</v>
      </c>
      <c r="F15" s="19">
        <v>75600</v>
      </c>
      <c r="G15" s="24">
        <v>10241.530000000001</v>
      </c>
      <c r="H15" s="24">
        <v>3.16</v>
      </c>
      <c r="I15" s="31"/>
      <c r="J15" s="31"/>
      <c r="K15" s="35"/>
    </row>
    <row r="16" spans="1:54" x14ac:dyDescent="0.25">
      <c r="B16" s="8" t="s">
        <v>226</v>
      </c>
      <c r="C16" s="60" t="s">
        <v>227</v>
      </c>
      <c r="D16" s="54" t="s">
        <v>228</v>
      </c>
      <c r="E16" s="6" t="s">
        <v>44</v>
      </c>
      <c r="F16" s="19">
        <v>665000</v>
      </c>
      <c r="G16" s="24">
        <v>8645</v>
      </c>
      <c r="H16" s="24">
        <v>2.67</v>
      </c>
      <c r="I16" s="31"/>
      <c r="J16" s="31"/>
      <c r="K16" s="35"/>
    </row>
    <row r="17" spans="2:11" x14ac:dyDescent="0.25">
      <c r="B17" s="8" t="s">
        <v>81</v>
      </c>
      <c r="C17" s="60" t="s">
        <v>82</v>
      </c>
      <c r="D17" s="54" t="s">
        <v>83</v>
      </c>
      <c r="E17" s="6" t="s">
        <v>84</v>
      </c>
      <c r="F17" s="19">
        <v>72300</v>
      </c>
      <c r="G17" s="24">
        <v>8278.35</v>
      </c>
      <c r="H17" s="24">
        <v>2.5499999999999998</v>
      </c>
      <c r="I17" s="31"/>
      <c r="J17" s="31"/>
      <c r="K17" s="35"/>
    </row>
    <row r="18" spans="2:11" x14ac:dyDescent="0.25">
      <c r="B18" s="8" t="s">
        <v>56</v>
      </c>
      <c r="C18" s="60" t="s">
        <v>57</v>
      </c>
      <c r="D18" s="54" t="s">
        <v>58</v>
      </c>
      <c r="E18" s="6" t="s">
        <v>44</v>
      </c>
      <c r="F18" s="19">
        <v>1960000</v>
      </c>
      <c r="G18" s="24">
        <v>8220.24</v>
      </c>
      <c r="H18" s="24">
        <v>2.54</v>
      </c>
      <c r="I18" s="31"/>
      <c r="J18" s="31"/>
      <c r="K18" s="35"/>
    </row>
    <row r="19" spans="2:11" x14ac:dyDescent="0.25">
      <c r="B19" s="8" t="s">
        <v>960</v>
      </c>
      <c r="C19" s="60" t="s">
        <v>961</v>
      </c>
      <c r="D19" s="54" t="s">
        <v>962</v>
      </c>
      <c r="E19" s="6" t="s">
        <v>106</v>
      </c>
      <c r="F19" s="19">
        <v>4646117</v>
      </c>
      <c r="G19" s="24">
        <v>7764.13</v>
      </c>
      <c r="H19" s="24">
        <v>2.4</v>
      </c>
      <c r="I19" s="31"/>
      <c r="J19" s="31"/>
      <c r="K19" s="35"/>
    </row>
    <row r="20" spans="2:11" x14ac:dyDescent="0.25">
      <c r="B20" s="8" t="s">
        <v>52</v>
      </c>
      <c r="C20" s="60" t="s">
        <v>53</v>
      </c>
      <c r="D20" s="54" t="s">
        <v>54</v>
      </c>
      <c r="E20" s="6" t="s">
        <v>55</v>
      </c>
      <c r="F20" s="19">
        <v>715000</v>
      </c>
      <c r="G20" s="24">
        <v>7557.55</v>
      </c>
      <c r="H20" s="24">
        <v>2.33</v>
      </c>
      <c r="I20" s="31"/>
      <c r="J20" s="31"/>
      <c r="K20" s="35"/>
    </row>
    <row r="21" spans="2:11" x14ac:dyDescent="0.25">
      <c r="B21" s="8" t="s">
        <v>70</v>
      </c>
      <c r="C21" s="60" t="s">
        <v>71</v>
      </c>
      <c r="D21" s="54" t="s">
        <v>72</v>
      </c>
      <c r="E21" s="6" t="s">
        <v>65</v>
      </c>
      <c r="F21" s="19">
        <v>157000</v>
      </c>
      <c r="G21" s="24">
        <v>6815.84</v>
      </c>
      <c r="H21" s="24">
        <v>2.1</v>
      </c>
      <c r="I21" s="31"/>
      <c r="J21" s="31"/>
      <c r="K21" s="35"/>
    </row>
    <row r="22" spans="2:11" x14ac:dyDescent="0.25">
      <c r="B22" s="8" t="s">
        <v>1087</v>
      </c>
      <c r="C22" s="60" t="s">
        <v>1088</v>
      </c>
      <c r="D22" s="54" t="s">
        <v>1089</v>
      </c>
      <c r="E22" s="6" t="s">
        <v>866</v>
      </c>
      <c r="F22" s="19">
        <v>1999000</v>
      </c>
      <c r="G22" s="24">
        <v>6796.6</v>
      </c>
      <c r="H22" s="24">
        <v>2.1</v>
      </c>
      <c r="I22" s="31"/>
      <c r="J22" s="31"/>
      <c r="K22" s="35"/>
    </row>
    <row r="23" spans="2:11" x14ac:dyDescent="0.25">
      <c r="B23" s="8" t="s">
        <v>103</v>
      </c>
      <c r="C23" s="60" t="s">
        <v>104</v>
      </c>
      <c r="D23" s="54" t="s">
        <v>105</v>
      </c>
      <c r="E23" s="6" t="s">
        <v>106</v>
      </c>
      <c r="F23" s="19">
        <v>1010156</v>
      </c>
      <c r="G23" s="24">
        <v>6691.27</v>
      </c>
      <c r="H23" s="24">
        <v>2.06</v>
      </c>
      <c r="I23" s="31"/>
      <c r="J23" s="31"/>
      <c r="K23" s="35"/>
    </row>
    <row r="24" spans="2:11" x14ac:dyDescent="0.25">
      <c r="B24" s="8" t="s">
        <v>583</v>
      </c>
      <c r="C24" s="60" t="s">
        <v>584</v>
      </c>
      <c r="D24" s="54" t="s">
        <v>585</v>
      </c>
      <c r="E24" s="6" t="s">
        <v>88</v>
      </c>
      <c r="F24" s="19">
        <v>742116</v>
      </c>
      <c r="G24" s="24">
        <v>6627.47</v>
      </c>
      <c r="H24" s="24">
        <v>2.04</v>
      </c>
      <c r="I24" s="31"/>
      <c r="J24" s="31"/>
      <c r="K24" s="35"/>
    </row>
    <row r="25" spans="2:11" x14ac:dyDescent="0.25">
      <c r="B25" s="8" t="s">
        <v>85</v>
      </c>
      <c r="C25" s="60" t="s">
        <v>86</v>
      </c>
      <c r="D25" s="54" t="s">
        <v>87</v>
      </c>
      <c r="E25" s="6" t="s">
        <v>88</v>
      </c>
      <c r="F25" s="19">
        <v>69000</v>
      </c>
      <c r="G25" s="24">
        <v>6532.23</v>
      </c>
      <c r="H25" s="24">
        <v>2.02</v>
      </c>
      <c r="I25" s="31"/>
      <c r="J25" s="31"/>
      <c r="K25" s="35"/>
    </row>
    <row r="26" spans="2:11" x14ac:dyDescent="0.25">
      <c r="B26" s="8" t="s">
        <v>100</v>
      </c>
      <c r="C26" s="60" t="s">
        <v>101</v>
      </c>
      <c r="D26" s="54" t="s">
        <v>102</v>
      </c>
      <c r="E26" s="6" t="s">
        <v>65</v>
      </c>
      <c r="F26" s="19">
        <v>290000</v>
      </c>
      <c r="G26" s="24">
        <v>6394.5</v>
      </c>
      <c r="H26" s="24">
        <v>1.97</v>
      </c>
      <c r="I26" s="31"/>
      <c r="J26" s="31"/>
      <c r="K26" s="35"/>
    </row>
    <row r="27" spans="2:11" x14ac:dyDescent="0.25">
      <c r="B27" s="8" t="s">
        <v>110</v>
      </c>
      <c r="C27" s="60" t="s">
        <v>111</v>
      </c>
      <c r="D27" s="54" t="s">
        <v>112</v>
      </c>
      <c r="E27" s="6" t="s">
        <v>113</v>
      </c>
      <c r="F27" s="19">
        <v>455000</v>
      </c>
      <c r="G27" s="24">
        <v>6381.38</v>
      </c>
      <c r="H27" s="24">
        <v>1.97</v>
      </c>
      <c r="I27" s="31"/>
      <c r="J27" s="31"/>
      <c r="K27" s="35"/>
    </row>
    <row r="28" spans="2:11" x14ac:dyDescent="0.25">
      <c r="B28" s="8" t="s">
        <v>511</v>
      </c>
      <c r="C28" s="60" t="s">
        <v>512</v>
      </c>
      <c r="D28" s="54" t="s">
        <v>513</v>
      </c>
      <c r="E28" s="6" t="s">
        <v>95</v>
      </c>
      <c r="F28" s="19">
        <v>73000</v>
      </c>
      <c r="G28" s="24">
        <v>6333.12</v>
      </c>
      <c r="H28" s="24">
        <v>1.95</v>
      </c>
      <c r="I28" s="31"/>
      <c r="J28" s="31"/>
      <c r="K28" s="35"/>
    </row>
    <row r="29" spans="2:11" x14ac:dyDescent="0.25">
      <c r="B29" s="8" t="s">
        <v>125</v>
      </c>
      <c r="C29" s="60" t="s">
        <v>126</v>
      </c>
      <c r="D29" s="54" t="s">
        <v>127</v>
      </c>
      <c r="E29" s="6" t="s">
        <v>128</v>
      </c>
      <c r="F29" s="19">
        <v>191000</v>
      </c>
      <c r="G29" s="24">
        <v>6015.74</v>
      </c>
      <c r="H29" s="24">
        <v>1.86</v>
      </c>
      <c r="I29" s="31"/>
      <c r="J29" s="31"/>
      <c r="K29" s="35"/>
    </row>
    <row r="30" spans="2:11" x14ac:dyDescent="0.25">
      <c r="B30" s="8" t="s">
        <v>114</v>
      </c>
      <c r="C30" s="60" t="s">
        <v>115</v>
      </c>
      <c r="D30" s="54" t="s">
        <v>116</v>
      </c>
      <c r="E30" s="6" t="s">
        <v>84</v>
      </c>
      <c r="F30" s="19">
        <v>4720209</v>
      </c>
      <c r="G30" s="24">
        <v>5948.41</v>
      </c>
      <c r="H30" s="24">
        <v>1.83</v>
      </c>
      <c r="I30" s="31"/>
      <c r="J30" s="31"/>
      <c r="K30" s="35"/>
    </row>
    <row r="31" spans="2:11" x14ac:dyDescent="0.25">
      <c r="B31" s="8" t="s">
        <v>136</v>
      </c>
      <c r="C31" s="60" t="s">
        <v>137</v>
      </c>
      <c r="D31" s="54" t="s">
        <v>138</v>
      </c>
      <c r="E31" s="6" t="s">
        <v>120</v>
      </c>
      <c r="F31" s="19">
        <v>148000</v>
      </c>
      <c r="G31" s="24">
        <v>5941.9</v>
      </c>
      <c r="H31" s="24">
        <v>1.83</v>
      </c>
      <c r="I31" s="31"/>
      <c r="J31" s="31"/>
      <c r="K31" s="35"/>
    </row>
    <row r="32" spans="2:11" x14ac:dyDescent="0.25">
      <c r="B32" s="8" t="s">
        <v>129</v>
      </c>
      <c r="C32" s="60" t="s">
        <v>130</v>
      </c>
      <c r="D32" s="54" t="s">
        <v>131</v>
      </c>
      <c r="E32" s="6" t="s">
        <v>106</v>
      </c>
      <c r="F32" s="19">
        <v>1522008</v>
      </c>
      <c r="G32" s="24">
        <v>5320.18</v>
      </c>
      <c r="H32" s="24">
        <v>1.64</v>
      </c>
      <c r="I32" s="31"/>
      <c r="J32" s="31"/>
      <c r="K32" s="35"/>
    </row>
    <row r="33" spans="2:11" x14ac:dyDescent="0.25">
      <c r="B33" s="8" t="s">
        <v>619</v>
      </c>
      <c r="C33" s="60" t="s">
        <v>620</v>
      </c>
      <c r="D33" s="54" t="s">
        <v>621</v>
      </c>
      <c r="E33" s="6" t="s">
        <v>95</v>
      </c>
      <c r="F33" s="19">
        <v>437521</v>
      </c>
      <c r="G33" s="24">
        <v>5292.69</v>
      </c>
      <c r="H33" s="24">
        <v>1.63</v>
      </c>
      <c r="I33" s="31"/>
      <c r="J33" s="31"/>
      <c r="K33" s="35"/>
    </row>
    <row r="34" spans="2:11" x14ac:dyDescent="0.25">
      <c r="B34" s="8" t="s">
        <v>117</v>
      </c>
      <c r="C34" s="60" t="s">
        <v>118</v>
      </c>
      <c r="D34" s="54" t="s">
        <v>119</v>
      </c>
      <c r="E34" s="6" t="s">
        <v>120</v>
      </c>
      <c r="F34" s="19">
        <v>647659</v>
      </c>
      <c r="G34" s="24">
        <v>5265.79</v>
      </c>
      <c r="H34" s="24">
        <v>1.62</v>
      </c>
      <c r="I34" s="31"/>
      <c r="J34" s="31"/>
      <c r="K34" s="35"/>
    </row>
    <row r="35" spans="2:11" x14ac:dyDescent="0.25">
      <c r="B35" s="8" t="s">
        <v>107</v>
      </c>
      <c r="C35" s="60" t="s">
        <v>108</v>
      </c>
      <c r="D35" s="54" t="s">
        <v>109</v>
      </c>
      <c r="E35" s="6" t="s">
        <v>99</v>
      </c>
      <c r="F35" s="19">
        <v>66940</v>
      </c>
      <c r="G35" s="24">
        <v>5113.21</v>
      </c>
      <c r="H35" s="24">
        <v>1.58</v>
      </c>
      <c r="I35" s="31"/>
      <c r="J35" s="31"/>
      <c r="K35" s="35"/>
    </row>
    <row r="36" spans="2:11" x14ac:dyDescent="0.25">
      <c r="B36" s="8" t="s">
        <v>307</v>
      </c>
      <c r="C36" s="60" t="s">
        <v>308</v>
      </c>
      <c r="D36" s="54" t="s">
        <v>309</v>
      </c>
      <c r="E36" s="6" t="s">
        <v>55</v>
      </c>
      <c r="F36" s="19">
        <v>250000</v>
      </c>
      <c r="G36" s="24">
        <v>5052.5</v>
      </c>
      <c r="H36" s="24">
        <v>1.56</v>
      </c>
      <c r="I36" s="31"/>
      <c r="J36" s="31"/>
      <c r="K36" s="35"/>
    </row>
    <row r="37" spans="2:11" x14ac:dyDescent="0.25">
      <c r="B37" s="8" t="s">
        <v>77</v>
      </c>
      <c r="C37" s="60" t="s">
        <v>78</v>
      </c>
      <c r="D37" s="54" t="s">
        <v>79</v>
      </c>
      <c r="E37" s="6" t="s">
        <v>80</v>
      </c>
      <c r="F37" s="19">
        <v>190000</v>
      </c>
      <c r="G37" s="24">
        <v>5041.84</v>
      </c>
      <c r="H37" s="24">
        <v>1.56</v>
      </c>
      <c r="I37" s="31"/>
      <c r="J37" s="31"/>
      <c r="K37" s="35"/>
    </row>
    <row r="38" spans="2:11" x14ac:dyDescent="0.25">
      <c r="B38" s="8" t="s">
        <v>66</v>
      </c>
      <c r="C38" s="60" t="s">
        <v>67</v>
      </c>
      <c r="D38" s="54" t="s">
        <v>68</v>
      </c>
      <c r="E38" s="6" t="s">
        <v>69</v>
      </c>
      <c r="F38" s="19">
        <v>295000</v>
      </c>
      <c r="G38" s="24">
        <v>4802.6000000000004</v>
      </c>
      <c r="H38" s="24">
        <v>1.48</v>
      </c>
      <c r="I38" s="31"/>
      <c r="J38" s="31"/>
      <c r="K38" s="35"/>
    </row>
    <row r="39" spans="2:11" x14ac:dyDescent="0.25">
      <c r="B39" s="8" t="s">
        <v>170</v>
      </c>
      <c r="C39" s="60" t="s">
        <v>171</v>
      </c>
      <c r="D39" s="54" t="s">
        <v>172</v>
      </c>
      <c r="E39" s="6" t="s">
        <v>124</v>
      </c>
      <c r="F39" s="19">
        <v>950000</v>
      </c>
      <c r="G39" s="24">
        <v>4712</v>
      </c>
      <c r="H39" s="24">
        <v>1.45</v>
      </c>
      <c r="I39" s="31"/>
      <c r="J39" s="31"/>
      <c r="K39" s="35"/>
    </row>
    <row r="40" spans="2:11" x14ac:dyDescent="0.25">
      <c r="B40" s="8" t="s">
        <v>298</v>
      </c>
      <c r="C40" s="60" t="s">
        <v>299</v>
      </c>
      <c r="D40" s="54" t="s">
        <v>300</v>
      </c>
      <c r="E40" s="6" t="s">
        <v>120</v>
      </c>
      <c r="F40" s="19">
        <v>184680</v>
      </c>
      <c r="G40" s="24">
        <v>4680.8999999999996</v>
      </c>
      <c r="H40" s="24">
        <v>1.44</v>
      </c>
      <c r="I40" s="31"/>
      <c r="J40" s="31"/>
      <c r="K40" s="35"/>
    </row>
    <row r="41" spans="2:11" x14ac:dyDescent="0.25">
      <c r="B41" s="8" t="s">
        <v>163</v>
      </c>
      <c r="C41" s="60" t="s">
        <v>164</v>
      </c>
      <c r="D41" s="54" t="s">
        <v>165</v>
      </c>
      <c r="E41" s="6" t="s">
        <v>69</v>
      </c>
      <c r="F41" s="19">
        <v>235000</v>
      </c>
      <c r="G41" s="24">
        <v>4665.46</v>
      </c>
      <c r="H41" s="24">
        <v>1.44</v>
      </c>
      <c r="I41" s="31"/>
      <c r="J41" s="31"/>
      <c r="K41" s="35"/>
    </row>
    <row r="42" spans="2:11" x14ac:dyDescent="0.25">
      <c r="B42" s="8" t="s">
        <v>464</v>
      </c>
      <c r="C42" s="60" t="s">
        <v>465</v>
      </c>
      <c r="D42" s="54" t="s">
        <v>466</v>
      </c>
      <c r="E42" s="6" t="s">
        <v>128</v>
      </c>
      <c r="F42" s="19">
        <v>227615</v>
      </c>
      <c r="G42" s="24">
        <v>4604.6499999999996</v>
      </c>
      <c r="H42" s="24">
        <v>1.42</v>
      </c>
      <c r="I42" s="31"/>
      <c r="J42" s="31"/>
      <c r="K42" s="35"/>
    </row>
    <row r="43" spans="2:11" x14ac:dyDescent="0.25">
      <c r="B43" s="8" t="s">
        <v>92</v>
      </c>
      <c r="C43" s="60" t="s">
        <v>93</v>
      </c>
      <c r="D43" s="54" t="s">
        <v>94</v>
      </c>
      <c r="E43" s="6" t="s">
        <v>95</v>
      </c>
      <c r="F43" s="19">
        <v>270000</v>
      </c>
      <c r="G43" s="24">
        <v>4556.79</v>
      </c>
      <c r="H43" s="24">
        <v>1.41</v>
      </c>
      <c r="I43" s="31"/>
      <c r="J43" s="31"/>
      <c r="K43" s="35"/>
    </row>
    <row r="44" spans="2:11" x14ac:dyDescent="0.25">
      <c r="B44" s="8" t="s">
        <v>121</v>
      </c>
      <c r="C44" s="60" t="s">
        <v>122</v>
      </c>
      <c r="D44" s="54" t="s">
        <v>123</v>
      </c>
      <c r="E44" s="6" t="s">
        <v>124</v>
      </c>
      <c r="F44" s="19">
        <v>600000</v>
      </c>
      <c r="G44" s="24">
        <v>4427.3999999999996</v>
      </c>
      <c r="H44" s="24">
        <v>1.37</v>
      </c>
      <c r="I44" s="31"/>
      <c r="J44" s="31"/>
      <c r="K44" s="35"/>
    </row>
    <row r="45" spans="2:11" x14ac:dyDescent="0.25">
      <c r="B45" s="8" t="s">
        <v>2229</v>
      </c>
      <c r="C45" s="60" t="s">
        <v>2230</v>
      </c>
      <c r="D45" s="54" t="s">
        <v>2231</v>
      </c>
      <c r="E45" s="6" t="s">
        <v>596</v>
      </c>
      <c r="F45" s="19">
        <v>625000</v>
      </c>
      <c r="G45" s="24">
        <v>4334.38</v>
      </c>
      <c r="H45" s="24">
        <v>1.34</v>
      </c>
      <c r="I45" s="31"/>
      <c r="J45" s="31"/>
      <c r="K45" s="35"/>
    </row>
    <row r="46" spans="2:11" x14ac:dyDescent="0.25">
      <c r="B46" s="8" t="s">
        <v>139</v>
      </c>
      <c r="C46" s="60" t="s">
        <v>140</v>
      </c>
      <c r="D46" s="54" t="s">
        <v>141</v>
      </c>
      <c r="E46" s="6" t="s">
        <v>99</v>
      </c>
      <c r="F46" s="19">
        <v>106000</v>
      </c>
      <c r="G46" s="24">
        <v>4135.7</v>
      </c>
      <c r="H46" s="24">
        <v>1.28</v>
      </c>
      <c r="I46" s="31"/>
      <c r="J46" s="31"/>
      <c r="K46" s="35"/>
    </row>
    <row r="47" spans="2:11" x14ac:dyDescent="0.25">
      <c r="B47" s="8" t="s">
        <v>150</v>
      </c>
      <c r="C47" s="60" t="s">
        <v>151</v>
      </c>
      <c r="D47" s="54" t="s">
        <v>152</v>
      </c>
      <c r="E47" s="6" t="s">
        <v>135</v>
      </c>
      <c r="F47" s="19">
        <v>205000</v>
      </c>
      <c r="G47" s="24">
        <v>4130.1400000000003</v>
      </c>
      <c r="H47" s="24">
        <v>1.27</v>
      </c>
      <c r="I47" s="31"/>
      <c r="J47" s="31"/>
      <c r="K47" s="35"/>
    </row>
    <row r="48" spans="2:11" x14ac:dyDescent="0.25">
      <c r="B48" s="8" t="s">
        <v>655</v>
      </c>
      <c r="C48" s="60" t="s">
        <v>656</v>
      </c>
      <c r="D48" s="54" t="s">
        <v>657</v>
      </c>
      <c r="E48" s="6" t="s">
        <v>135</v>
      </c>
      <c r="F48" s="19">
        <v>585000</v>
      </c>
      <c r="G48" s="24">
        <v>4042.64</v>
      </c>
      <c r="H48" s="24">
        <v>1.25</v>
      </c>
      <c r="I48" s="31"/>
      <c r="J48" s="31"/>
      <c r="K48" s="35"/>
    </row>
    <row r="49" spans="2:11" x14ac:dyDescent="0.25">
      <c r="B49" s="8" t="s">
        <v>132</v>
      </c>
      <c r="C49" s="60" t="s">
        <v>133</v>
      </c>
      <c r="D49" s="54" t="s">
        <v>134</v>
      </c>
      <c r="E49" s="6" t="s">
        <v>135</v>
      </c>
      <c r="F49" s="19">
        <v>197808</v>
      </c>
      <c r="G49" s="24">
        <v>3695.05</v>
      </c>
      <c r="H49" s="24">
        <v>1.1399999999999999</v>
      </c>
      <c r="I49" s="31"/>
      <c r="J49" s="31"/>
      <c r="K49" s="35"/>
    </row>
    <row r="50" spans="2:11" x14ac:dyDescent="0.25">
      <c r="B50" s="8" t="s">
        <v>156</v>
      </c>
      <c r="C50" s="60" t="s">
        <v>157</v>
      </c>
      <c r="D50" s="54" t="s">
        <v>158</v>
      </c>
      <c r="E50" s="6" t="s">
        <v>159</v>
      </c>
      <c r="F50" s="19">
        <v>10300</v>
      </c>
      <c r="G50" s="24">
        <v>3659.59</v>
      </c>
      <c r="H50" s="24">
        <v>1.1299999999999999</v>
      </c>
      <c r="I50" s="31"/>
      <c r="J50" s="31"/>
      <c r="K50" s="35"/>
    </row>
    <row r="51" spans="2:11" x14ac:dyDescent="0.25">
      <c r="B51" s="8" t="s">
        <v>646</v>
      </c>
      <c r="C51" s="60" t="s">
        <v>647</v>
      </c>
      <c r="D51" s="54" t="s">
        <v>648</v>
      </c>
      <c r="E51" s="6" t="s">
        <v>222</v>
      </c>
      <c r="F51" s="19">
        <v>68000</v>
      </c>
      <c r="G51" s="24">
        <v>3559.12</v>
      </c>
      <c r="H51" s="24">
        <v>1.1000000000000001</v>
      </c>
      <c r="I51" s="31"/>
      <c r="J51" s="31"/>
      <c r="K51" s="35"/>
    </row>
    <row r="52" spans="2:11" x14ac:dyDescent="0.25">
      <c r="B52" s="8" t="s">
        <v>176</v>
      </c>
      <c r="C52" s="60" t="s">
        <v>177</v>
      </c>
      <c r="D52" s="54" t="s">
        <v>178</v>
      </c>
      <c r="E52" s="6" t="s">
        <v>80</v>
      </c>
      <c r="F52" s="19">
        <v>680000</v>
      </c>
      <c r="G52" s="24">
        <v>3384.7</v>
      </c>
      <c r="H52" s="24">
        <v>1.04</v>
      </c>
      <c r="I52" s="31"/>
      <c r="J52" s="31"/>
      <c r="K52" s="35"/>
    </row>
    <row r="53" spans="2:11" x14ac:dyDescent="0.25">
      <c r="B53" s="8" t="s">
        <v>183</v>
      </c>
      <c r="C53" s="60" t="s">
        <v>184</v>
      </c>
      <c r="D53" s="54" t="s">
        <v>185</v>
      </c>
      <c r="E53" s="6" t="s">
        <v>88</v>
      </c>
      <c r="F53" s="19">
        <v>805000</v>
      </c>
      <c r="G53" s="24">
        <v>3316.6</v>
      </c>
      <c r="H53" s="24">
        <v>1.02</v>
      </c>
      <c r="I53" s="31"/>
      <c r="J53" s="31"/>
      <c r="K53" s="35"/>
    </row>
    <row r="54" spans="2:11" x14ac:dyDescent="0.25">
      <c r="B54" s="8" t="s">
        <v>89</v>
      </c>
      <c r="C54" s="60" t="s">
        <v>90</v>
      </c>
      <c r="D54" s="54" t="s">
        <v>91</v>
      </c>
      <c r="E54" s="6" t="s">
        <v>69</v>
      </c>
      <c r="F54" s="19">
        <v>73000</v>
      </c>
      <c r="G54" s="24">
        <v>3314.2</v>
      </c>
      <c r="H54" s="24">
        <v>1.02</v>
      </c>
      <c r="I54" s="31"/>
      <c r="J54" s="31"/>
      <c r="K54" s="35"/>
    </row>
    <row r="55" spans="2:11" x14ac:dyDescent="0.25">
      <c r="B55" s="8" t="s">
        <v>2181</v>
      </c>
      <c r="C55" s="60" t="s">
        <v>785</v>
      </c>
      <c r="D55" s="54" t="s">
        <v>2182</v>
      </c>
      <c r="E55" s="6" t="s">
        <v>55</v>
      </c>
      <c r="F55" s="19">
        <v>469332</v>
      </c>
      <c r="G55" s="24">
        <v>3202.49</v>
      </c>
      <c r="H55" s="24">
        <v>0.99</v>
      </c>
      <c r="I55" s="31"/>
      <c r="J55" s="31"/>
      <c r="K55" s="35"/>
    </row>
    <row r="56" spans="2:11" x14ac:dyDescent="0.25">
      <c r="B56" s="8" t="s">
        <v>189</v>
      </c>
      <c r="C56" s="60" t="s">
        <v>190</v>
      </c>
      <c r="D56" s="54" t="s">
        <v>191</v>
      </c>
      <c r="E56" s="6" t="s">
        <v>80</v>
      </c>
      <c r="F56" s="19">
        <v>265000</v>
      </c>
      <c r="G56" s="24">
        <v>3165.16</v>
      </c>
      <c r="H56" s="24">
        <v>0.98</v>
      </c>
      <c r="I56" s="31"/>
      <c r="J56" s="31"/>
      <c r="K56" s="35"/>
    </row>
    <row r="57" spans="2:11" x14ac:dyDescent="0.25">
      <c r="B57" s="8" t="s">
        <v>258</v>
      </c>
      <c r="C57" s="60" t="s">
        <v>259</v>
      </c>
      <c r="D57" s="54" t="s">
        <v>260</v>
      </c>
      <c r="E57" s="6" t="s">
        <v>261</v>
      </c>
      <c r="F57" s="19">
        <v>250000</v>
      </c>
      <c r="G57" s="24">
        <v>3037.75</v>
      </c>
      <c r="H57" s="24">
        <v>0.94</v>
      </c>
      <c r="I57" s="31"/>
      <c r="J57" s="31"/>
      <c r="K57" s="35"/>
    </row>
    <row r="58" spans="2:11" x14ac:dyDescent="0.25">
      <c r="B58" s="8" t="s">
        <v>146</v>
      </c>
      <c r="C58" s="60" t="s">
        <v>147</v>
      </c>
      <c r="D58" s="54" t="s">
        <v>148</v>
      </c>
      <c r="E58" s="6" t="s">
        <v>149</v>
      </c>
      <c r="F58" s="19">
        <v>555000</v>
      </c>
      <c r="G58" s="24">
        <v>2869.63</v>
      </c>
      <c r="H58" s="24">
        <v>0.89</v>
      </c>
      <c r="I58" s="31"/>
      <c r="J58" s="31"/>
      <c r="K58" s="35"/>
    </row>
    <row r="59" spans="2:11" x14ac:dyDescent="0.25">
      <c r="B59" s="8" t="s">
        <v>179</v>
      </c>
      <c r="C59" s="60" t="s">
        <v>180</v>
      </c>
      <c r="D59" s="54" t="s">
        <v>181</v>
      </c>
      <c r="E59" s="6" t="s">
        <v>182</v>
      </c>
      <c r="F59" s="19">
        <v>7880</v>
      </c>
      <c r="G59" s="24">
        <v>2821.04</v>
      </c>
      <c r="H59" s="24">
        <v>0.87</v>
      </c>
      <c r="I59" s="31"/>
      <c r="J59" s="31"/>
      <c r="K59" s="35"/>
    </row>
    <row r="60" spans="2:11" x14ac:dyDescent="0.25">
      <c r="B60" s="8" t="s">
        <v>541</v>
      </c>
      <c r="C60" s="60" t="s">
        <v>542</v>
      </c>
      <c r="D60" s="54" t="s">
        <v>543</v>
      </c>
      <c r="E60" s="6" t="s">
        <v>159</v>
      </c>
      <c r="F60" s="19">
        <v>250889</v>
      </c>
      <c r="G60" s="24">
        <v>2775.71</v>
      </c>
      <c r="H60" s="24">
        <v>0.86</v>
      </c>
      <c r="I60" s="31"/>
      <c r="J60" s="31"/>
      <c r="K60" s="35"/>
    </row>
    <row r="61" spans="2:11" x14ac:dyDescent="0.25">
      <c r="B61" s="8" t="s">
        <v>1130</v>
      </c>
      <c r="C61" s="60" t="s">
        <v>1131</v>
      </c>
      <c r="D61" s="54" t="s">
        <v>1132</v>
      </c>
      <c r="E61" s="6" t="s">
        <v>128</v>
      </c>
      <c r="F61" s="19">
        <v>210000</v>
      </c>
      <c r="G61" s="24">
        <v>2323.86</v>
      </c>
      <c r="H61" s="24">
        <v>0.72</v>
      </c>
      <c r="I61" s="31"/>
      <c r="J61" s="31"/>
      <c r="K61" s="35"/>
    </row>
    <row r="62" spans="2:11" x14ac:dyDescent="0.25">
      <c r="B62" s="8" t="s">
        <v>2806</v>
      </c>
      <c r="C62" s="60" t="s">
        <v>2807</v>
      </c>
      <c r="D62" s="54" t="s">
        <v>2808</v>
      </c>
      <c r="E62" s="6" t="s">
        <v>128</v>
      </c>
      <c r="F62" s="19">
        <v>36567</v>
      </c>
      <c r="G62" s="24">
        <v>2237.7199999999998</v>
      </c>
      <c r="H62" s="24">
        <v>0.69</v>
      </c>
      <c r="I62" s="31"/>
      <c r="J62" s="31"/>
      <c r="K62" s="35"/>
    </row>
    <row r="63" spans="2:11" x14ac:dyDescent="0.25">
      <c r="B63" s="8" t="s">
        <v>990</v>
      </c>
      <c r="C63" s="60" t="s">
        <v>991</v>
      </c>
      <c r="D63" s="54" t="s">
        <v>992</v>
      </c>
      <c r="E63" s="6" t="s">
        <v>124</v>
      </c>
      <c r="F63" s="19">
        <v>3667438</v>
      </c>
      <c r="G63" s="24">
        <v>2155.35</v>
      </c>
      <c r="H63" s="24">
        <v>0.66</v>
      </c>
      <c r="I63" s="31"/>
      <c r="J63" s="31"/>
      <c r="K63" s="35"/>
    </row>
    <row r="64" spans="2:11" x14ac:dyDescent="0.25">
      <c r="B64" s="8" t="s">
        <v>192</v>
      </c>
      <c r="C64" s="60" t="s">
        <v>193</v>
      </c>
      <c r="D64" s="54" t="s">
        <v>194</v>
      </c>
      <c r="E64" s="6" t="s">
        <v>80</v>
      </c>
      <c r="F64" s="19">
        <v>129588</v>
      </c>
      <c r="G64" s="24">
        <v>1613.11</v>
      </c>
      <c r="H64" s="24">
        <v>0.5</v>
      </c>
      <c r="I64" s="31"/>
      <c r="J64" s="31"/>
      <c r="K64" s="35"/>
    </row>
    <row r="65" spans="1:11" x14ac:dyDescent="0.25">
      <c r="C65" s="58" t="s">
        <v>199</v>
      </c>
      <c r="D65" s="54"/>
      <c r="E65" s="6"/>
      <c r="F65" s="19"/>
      <c r="G65" s="25">
        <v>311247.03000000003</v>
      </c>
      <c r="H65" s="25">
        <v>96.03</v>
      </c>
      <c r="I65" s="31"/>
      <c r="J65" s="31"/>
      <c r="K65" s="35"/>
    </row>
    <row r="66" spans="1:11" x14ac:dyDescent="0.25">
      <c r="C66" s="57"/>
      <c r="D66" s="54"/>
      <c r="E66" s="6"/>
      <c r="F66" s="19"/>
      <c r="G66" s="24"/>
      <c r="H66" s="24"/>
      <c r="I66" s="31"/>
      <c r="J66" s="31"/>
      <c r="K66" s="35"/>
    </row>
    <row r="67" spans="1:11" x14ac:dyDescent="0.25">
      <c r="C67" s="58" t="s">
        <v>3</v>
      </c>
      <c r="D67" s="54"/>
      <c r="E67" s="6"/>
      <c r="F67" s="19"/>
      <c r="G67" s="24" t="s">
        <v>2</v>
      </c>
      <c r="H67" s="24" t="s">
        <v>2</v>
      </c>
      <c r="I67" s="31"/>
      <c r="J67" s="31"/>
      <c r="K67" s="35"/>
    </row>
    <row r="68" spans="1:11" x14ac:dyDescent="0.25">
      <c r="C68" s="57"/>
      <c r="D68" s="54"/>
      <c r="E68" s="6"/>
      <c r="F68" s="19"/>
      <c r="G68" s="24"/>
      <c r="H68" s="24"/>
      <c r="I68" s="31"/>
      <c r="J68" s="31"/>
      <c r="K68" s="35"/>
    </row>
    <row r="69" spans="1:11" x14ac:dyDescent="0.25">
      <c r="C69" s="58" t="s">
        <v>4</v>
      </c>
      <c r="D69" s="54"/>
      <c r="E69" s="6"/>
      <c r="F69" s="19"/>
      <c r="G69" s="24" t="s">
        <v>2</v>
      </c>
      <c r="H69" s="24" t="s">
        <v>2</v>
      </c>
      <c r="I69" s="31"/>
      <c r="J69" s="31"/>
      <c r="K69" s="35"/>
    </row>
    <row r="70" spans="1:11" x14ac:dyDescent="0.25">
      <c r="C70" s="57"/>
      <c r="D70" s="54"/>
      <c r="E70" s="6"/>
      <c r="F70" s="19"/>
      <c r="G70" s="24"/>
      <c r="H70" s="24"/>
      <c r="I70" s="31"/>
      <c r="J70" s="31"/>
      <c r="K70" s="35"/>
    </row>
    <row r="71" spans="1:11" x14ac:dyDescent="0.25">
      <c r="A71" s="10"/>
      <c r="B71" s="28"/>
      <c r="C71" s="58" t="s">
        <v>5</v>
      </c>
      <c r="D71" s="54"/>
      <c r="E71" s="6"/>
      <c r="F71" s="19"/>
      <c r="G71" s="24"/>
      <c r="H71" s="24"/>
      <c r="I71" s="31"/>
      <c r="J71" s="31"/>
      <c r="K71" s="35"/>
    </row>
    <row r="72" spans="1:11" x14ac:dyDescent="0.25">
      <c r="C72" s="59" t="s">
        <v>6</v>
      </c>
      <c r="D72" s="54"/>
      <c r="E72" s="6"/>
      <c r="F72" s="19"/>
      <c r="G72" s="24"/>
      <c r="H72" s="24"/>
      <c r="I72" s="31"/>
      <c r="J72" s="31"/>
      <c r="K72" s="35"/>
    </row>
    <row r="73" spans="1:11" x14ac:dyDescent="0.25">
      <c r="C73" s="59" t="s">
        <v>687</v>
      </c>
      <c r="D73" s="54"/>
      <c r="E73" s="6"/>
      <c r="F73" s="19"/>
      <c r="G73" s="24"/>
      <c r="H73" s="24"/>
      <c r="I73" s="31"/>
      <c r="J73" s="31"/>
      <c r="K73" s="35"/>
    </row>
    <row r="74" spans="1:11" x14ac:dyDescent="0.25">
      <c r="B74" s="8" t="s">
        <v>3183</v>
      </c>
      <c r="C74" s="60" t="s">
        <v>2605</v>
      </c>
      <c r="D74" s="54" t="s">
        <v>3184</v>
      </c>
      <c r="E74" s="6" t="s">
        <v>1228</v>
      </c>
      <c r="F74" s="19">
        <v>50</v>
      </c>
      <c r="G74" s="24">
        <v>514.28</v>
      </c>
      <c r="H74" s="24">
        <v>0.16</v>
      </c>
      <c r="I74" s="31">
        <v>7.4028999999999998</v>
      </c>
      <c r="J74" s="31"/>
      <c r="K74" s="35" t="s">
        <v>691</v>
      </c>
    </row>
    <row r="75" spans="1:11" x14ac:dyDescent="0.25">
      <c r="C75" s="58" t="s">
        <v>199</v>
      </c>
      <c r="D75" s="54"/>
      <c r="E75" s="6"/>
      <c r="F75" s="19"/>
      <c r="G75" s="25">
        <v>514.28</v>
      </c>
      <c r="H75" s="25">
        <v>0.16</v>
      </c>
      <c r="I75" s="31"/>
      <c r="J75" s="31"/>
      <c r="K75" s="35"/>
    </row>
    <row r="76" spans="1:11" x14ac:dyDescent="0.25">
      <c r="C76" s="57"/>
      <c r="D76" s="54"/>
      <c r="E76" s="6"/>
      <c r="F76" s="19"/>
      <c r="G76" s="24"/>
      <c r="H76" s="24"/>
      <c r="I76" s="31"/>
      <c r="J76" s="31"/>
      <c r="K76" s="35"/>
    </row>
    <row r="77" spans="1:11" x14ac:dyDescent="0.25">
      <c r="C77" s="59" t="s">
        <v>7</v>
      </c>
      <c r="D77" s="54"/>
      <c r="E77" s="6"/>
      <c r="F77" s="19"/>
      <c r="G77" s="24"/>
      <c r="H77" s="24"/>
      <c r="I77" s="31"/>
      <c r="J77" s="31"/>
      <c r="K77" s="35"/>
    </row>
    <row r="78" spans="1:11" x14ac:dyDescent="0.25">
      <c r="B78" s="8" t="s">
        <v>3185</v>
      </c>
      <c r="C78" s="60" t="s">
        <v>71</v>
      </c>
      <c r="D78" s="54" t="s">
        <v>3186</v>
      </c>
      <c r="E78" s="6" t="s">
        <v>1868</v>
      </c>
      <c r="F78" s="19">
        <v>628000</v>
      </c>
      <c r="G78" s="24">
        <v>66.569999999999993</v>
      </c>
      <c r="H78" s="24">
        <v>0.02</v>
      </c>
      <c r="I78" s="31">
        <v>14.3422</v>
      </c>
      <c r="J78" s="31"/>
      <c r="K78" s="35" t="s">
        <v>691</v>
      </c>
    </row>
    <row r="79" spans="1:11" x14ac:dyDescent="0.25">
      <c r="C79" s="58" t="s">
        <v>199</v>
      </c>
      <c r="D79" s="54"/>
      <c r="E79" s="6"/>
      <c r="F79" s="19"/>
      <c r="G79" s="25">
        <v>66.569999999999993</v>
      </c>
      <c r="H79" s="25">
        <v>0.02</v>
      </c>
      <c r="I79" s="31"/>
      <c r="J79" s="31"/>
      <c r="K79" s="35"/>
    </row>
    <row r="80" spans="1:11" x14ac:dyDescent="0.25">
      <c r="C80" s="57"/>
      <c r="D80" s="54"/>
      <c r="E80" s="6"/>
      <c r="F80" s="19"/>
      <c r="G80" s="24"/>
      <c r="H80" s="24"/>
      <c r="I80" s="31"/>
      <c r="J80" s="31"/>
      <c r="K80" s="35"/>
    </row>
    <row r="81" spans="2:11" x14ac:dyDescent="0.25">
      <c r="C81" s="58" t="s">
        <v>8</v>
      </c>
      <c r="D81" s="54"/>
      <c r="E81" s="6"/>
      <c r="F81" s="19"/>
      <c r="G81" s="24" t="s">
        <v>2</v>
      </c>
      <c r="H81" s="24" t="s">
        <v>2</v>
      </c>
      <c r="I81" s="31"/>
      <c r="J81" s="31"/>
      <c r="K81" s="35"/>
    </row>
    <row r="82" spans="2:11" x14ac:dyDescent="0.25">
      <c r="C82" s="57"/>
      <c r="D82" s="54"/>
      <c r="E82" s="6"/>
      <c r="F82" s="19"/>
      <c r="G82" s="24"/>
      <c r="H82" s="24"/>
      <c r="I82" s="31"/>
      <c r="J82" s="31"/>
      <c r="K82" s="35"/>
    </row>
    <row r="83" spans="2:11" x14ac:dyDescent="0.25">
      <c r="C83" s="59" t="s">
        <v>9</v>
      </c>
      <c r="D83" s="54"/>
      <c r="E83" s="6"/>
      <c r="F83" s="19"/>
      <c r="G83" s="24"/>
      <c r="H83" s="24"/>
      <c r="I83" s="31"/>
      <c r="J83" s="31"/>
      <c r="K83" s="35"/>
    </row>
    <row r="84" spans="2:11" x14ac:dyDescent="0.25">
      <c r="B84" s="8" t="s">
        <v>3187</v>
      </c>
      <c r="C84" s="60" t="s">
        <v>3188</v>
      </c>
      <c r="D84" s="54" t="s">
        <v>3189</v>
      </c>
      <c r="E84" s="6" t="s">
        <v>210</v>
      </c>
      <c r="F84" s="19">
        <v>100000</v>
      </c>
      <c r="G84" s="24">
        <v>103.1</v>
      </c>
      <c r="H84" s="24">
        <v>0.03</v>
      </c>
      <c r="I84" s="31">
        <v>0</v>
      </c>
      <c r="J84" s="31"/>
      <c r="K84" s="35"/>
    </row>
    <row r="85" spans="2:11" x14ac:dyDescent="0.25">
      <c r="C85" s="58" t="s">
        <v>199</v>
      </c>
      <c r="D85" s="54"/>
      <c r="E85" s="6"/>
      <c r="F85" s="19"/>
      <c r="G85" s="25">
        <v>103.1</v>
      </c>
      <c r="H85" s="25">
        <v>0.03</v>
      </c>
      <c r="I85" s="31"/>
      <c r="J85" s="31"/>
      <c r="K85" s="35"/>
    </row>
    <row r="86" spans="2:11" x14ac:dyDescent="0.25">
      <c r="C86" s="57"/>
      <c r="D86" s="54"/>
      <c r="E86" s="6"/>
      <c r="F86" s="19"/>
      <c r="G86" s="24"/>
      <c r="H86" s="24"/>
      <c r="I86" s="31"/>
      <c r="J86" s="31"/>
      <c r="K86" s="35"/>
    </row>
    <row r="87" spans="2:11" x14ac:dyDescent="0.25">
      <c r="C87" s="58" t="s">
        <v>10</v>
      </c>
      <c r="D87" s="54"/>
      <c r="E87" s="6"/>
      <c r="F87" s="19"/>
      <c r="G87" s="24" t="s">
        <v>2</v>
      </c>
      <c r="H87" s="24" t="s">
        <v>2</v>
      </c>
      <c r="I87" s="31"/>
      <c r="J87" s="31"/>
      <c r="K87" s="35"/>
    </row>
    <row r="88" spans="2:11" x14ac:dyDescent="0.25">
      <c r="C88" s="57"/>
      <c r="D88" s="54"/>
      <c r="E88" s="6"/>
      <c r="F88" s="19"/>
      <c r="G88" s="24"/>
      <c r="H88" s="24"/>
      <c r="I88" s="31"/>
      <c r="J88" s="31"/>
      <c r="K88" s="35"/>
    </row>
    <row r="89" spans="2:11" x14ac:dyDescent="0.25">
      <c r="C89" s="58" t="s">
        <v>11</v>
      </c>
      <c r="D89" s="54"/>
      <c r="E89" s="6"/>
      <c r="F89" s="19"/>
      <c r="G89" s="24" t="s">
        <v>2</v>
      </c>
      <c r="H89" s="24" t="s">
        <v>2</v>
      </c>
      <c r="I89" s="31"/>
      <c r="J89" s="31"/>
      <c r="K89" s="35"/>
    </row>
    <row r="90" spans="2:11" x14ac:dyDescent="0.25">
      <c r="C90" s="57"/>
      <c r="D90" s="54"/>
      <c r="E90" s="6"/>
      <c r="F90" s="19"/>
      <c r="G90" s="24"/>
      <c r="H90" s="24"/>
      <c r="I90" s="31"/>
      <c r="J90" s="31"/>
      <c r="K90" s="35"/>
    </row>
    <row r="91" spans="2:11" x14ac:dyDescent="0.25">
      <c r="C91" s="58" t="s">
        <v>13</v>
      </c>
      <c r="D91" s="54"/>
      <c r="E91" s="6"/>
      <c r="F91" s="19"/>
      <c r="G91" s="24"/>
      <c r="H91" s="24"/>
      <c r="I91" s="31"/>
      <c r="J91" s="31"/>
      <c r="K91" s="35"/>
    </row>
    <row r="92" spans="2:11" x14ac:dyDescent="0.25">
      <c r="C92" s="57"/>
      <c r="D92" s="54"/>
      <c r="E92" s="6"/>
      <c r="F92" s="19"/>
      <c r="G92" s="24"/>
      <c r="H92" s="24"/>
      <c r="I92" s="31"/>
      <c r="J92" s="31"/>
      <c r="K92" s="35"/>
    </row>
    <row r="93" spans="2:11" x14ac:dyDescent="0.25">
      <c r="C93" s="58" t="s">
        <v>14</v>
      </c>
      <c r="D93" s="54"/>
      <c r="E93" s="6"/>
      <c r="F93" s="19"/>
      <c r="G93" s="24" t="s">
        <v>2</v>
      </c>
      <c r="H93" s="24" t="s">
        <v>2</v>
      </c>
      <c r="I93" s="31"/>
      <c r="J93" s="31"/>
      <c r="K93" s="35"/>
    </row>
    <row r="94" spans="2:11" x14ac:dyDescent="0.25">
      <c r="C94" s="57"/>
      <c r="D94" s="54"/>
      <c r="E94" s="6"/>
      <c r="F94" s="19"/>
      <c r="G94" s="24"/>
      <c r="H94" s="24"/>
      <c r="I94" s="31"/>
      <c r="J94" s="31"/>
      <c r="K94" s="35"/>
    </row>
    <row r="95" spans="2:11" x14ac:dyDescent="0.25">
      <c r="C95" s="58" t="s">
        <v>15</v>
      </c>
      <c r="D95" s="54"/>
      <c r="E95" s="6"/>
      <c r="F95" s="19"/>
      <c r="G95" s="24" t="s">
        <v>2</v>
      </c>
      <c r="H95" s="24" t="s">
        <v>2</v>
      </c>
      <c r="I95" s="31"/>
      <c r="J95" s="31"/>
      <c r="K95" s="35"/>
    </row>
    <row r="96" spans="2:11" x14ac:dyDescent="0.25">
      <c r="C96" s="57"/>
      <c r="D96" s="54"/>
      <c r="E96" s="6"/>
      <c r="F96" s="19"/>
      <c r="G96" s="24"/>
      <c r="H96" s="24"/>
      <c r="I96" s="31"/>
      <c r="J96" s="31"/>
      <c r="K96" s="35"/>
    </row>
    <row r="97" spans="1:11" x14ac:dyDescent="0.25">
      <c r="C97" s="58" t="s">
        <v>16</v>
      </c>
      <c r="D97" s="54"/>
      <c r="E97" s="6"/>
      <c r="F97" s="19"/>
      <c r="G97" s="24" t="s">
        <v>2</v>
      </c>
      <c r="H97" s="24" t="s">
        <v>2</v>
      </c>
      <c r="I97" s="31"/>
      <c r="J97" s="31"/>
      <c r="K97" s="35"/>
    </row>
    <row r="98" spans="1:11" x14ac:dyDescent="0.25">
      <c r="C98" s="57"/>
      <c r="D98" s="54"/>
      <c r="E98" s="6"/>
      <c r="F98" s="19"/>
      <c r="G98" s="24"/>
      <c r="H98" s="24"/>
      <c r="I98" s="31"/>
      <c r="J98" s="31"/>
      <c r="K98" s="35"/>
    </row>
    <row r="99" spans="1:11" x14ac:dyDescent="0.25">
      <c r="C99" s="58" t="s">
        <v>17</v>
      </c>
      <c r="D99" s="54"/>
      <c r="E99" s="6"/>
      <c r="F99" s="19"/>
      <c r="G99" s="24" t="s">
        <v>2</v>
      </c>
      <c r="H99" s="24" t="s">
        <v>2</v>
      </c>
      <c r="I99" s="31"/>
      <c r="J99" s="31"/>
      <c r="K99" s="35"/>
    </row>
    <row r="100" spans="1:11" x14ac:dyDescent="0.25">
      <c r="C100" s="57"/>
      <c r="D100" s="54"/>
      <c r="E100" s="6"/>
      <c r="F100" s="19"/>
      <c r="G100" s="24"/>
      <c r="H100" s="24"/>
      <c r="I100" s="31"/>
      <c r="J100" s="31"/>
      <c r="K100" s="35"/>
    </row>
    <row r="101" spans="1:11" x14ac:dyDescent="0.25">
      <c r="C101" s="58" t="s">
        <v>18</v>
      </c>
      <c r="D101" s="54"/>
      <c r="E101" s="6"/>
      <c r="F101" s="19"/>
      <c r="G101" s="24" t="s">
        <v>2</v>
      </c>
      <c r="H101" s="24" t="s">
        <v>2</v>
      </c>
      <c r="I101" s="31"/>
      <c r="J101" s="31"/>
      <c r="K101" s="35"/>
    </row>
    <row r="102" spans="1:11" x14ac:dyDescent="0.25">
      <c r="C102" s="57"/>
      <c r="D102" s="54"/>
      <c r="E102" s="6"/>
      <c r="F102" s="19"/>
      <c r="G102" s="24"/>
      <c r="H102" s="24"/>
      <c r="I102" s="31"/>
      <c r="J102" s="31"/>
      <c r="K102" s="35"/>
    </row>
    <row r="103" spans="1:11" x14ac:dyDescent="0.25">
      <c r="A103" s="10"/>
      <c r="B103" s="28"/>
      <c r="C103" s="58" t="s">
        <v>19</v>
      </c>
      <c r="D103" s="54"/>
      <c r="E103" s="6"/>
      <c r="F103" s="19"/>
      <c r="G103" s="24"/>
      <c r="H103" s="24"/>
      <c r="I103" s="31"/>
      <c r="J103" s="31"/>
      <c r="K103" s="35"/>
    </row>
    <row r="104" spans="1:11" x14ac:dyDescent="0.25">
      <c r="A104" s="28"/>
      <c r="B104" s="28"/>
      <c r="C104" s="58" t="s">
        <v>20</v>
      </c>
      <c r="D104" s="54"/>
      <c r="E104" s="6"/>
      <c r="F104" s="19"/>
      <c r="G104" s="24" t="s">
        <v>2</v>
      </c>
      <c r="H104" s="24" t="s">
        <v>2</v>
      </c>
      <c r="I104" s="31"/>
      <c r="J104" s="31"/>
      <c r="K104" s="35"/>
    </row>
    <row r="105" spans="1:11" x14ac:dyDescent="0.25">
      <c r="A105" s="28"/>
      <c r="B105" s="28"/>
      <c r="C105" s="58"/>
      <c r="D105" s="54"/>
      <c r="E105" s="6"/>
      <c r="F105" s="19"/>
      <c r="G105" s="24"/>
      <c r="H105" s="24"/>
      <c r="I105" s="31"/>
      <c r="J105" s="31"/>
      <c r="K105" s="35"/>
    </row>
    <row r="106" spans="1:11" x14ac:dyDescent="0.25">
      <c r="A106" s="28"/>
      <c r="B106" s="28"/>
      <c r="C106" s="58" t="s">
        <v>21</v>
      </c>
      <c r="D106" s="54"/>
      <c r="E106" s="6"/>
      <c r="F106" s="19"/>
      <c r="G106" s="24" t="s">
        <v>2</v>
      </c>
      <c r="H106" s="24" t="s">
        <v>2</v>
      </c>
      <c r="I106" s="31"/>
      <c r="J106" s="31"/>
      <c r="K106" s="35"/>
    </row>
    <row r="107" spans="1:11" x14ac:dyDescent="0.25">
      <c r="A107" s="28"/>
      <c r="B107" s="28"/>
      <c r="C107" s="58"/>
      <c r="D107" s="54"/>
      <c r="E107" s="6"/>
      <c r="F107" s="19"/>
      <c r="G107" s="24"/>
      <c r="H107" s="24"/>
      <c r="I107" s="31"/>
      <c r="J107" s="31"/>
      <c r="K107" s="35"/>
    </row>
    <row r="108" spans="1:11" x14ac:dyDescent="0.25">
      <c r="A108" s="28"/>
      <c r="B108" s="28"/>
      <c r="C108" s="58" t="s">
        <v>22</v>
      </c>
      <c r="D108" s="54"/>
      <c r="E108" s="6"/>
      <c r="F108" s="19"/>
      <c r="G108" s="24" t="s">
        <v>2</v>
      </c>
      <c r="H108" s="24" t="s">
        <v>2</v>
      </c>
      <c r="I108" s="31"/>
      <c r="J108" s="31"/>
      <c r="K108" s="35"/>
    </row>
    <row r="109" spans="1:11" x14ac:dyDescent="0.25">
      <c r="A109" s="28"/>
      <c r="B109" s="28"/>
      <c r="C109" s="58"/>
      <c r="D109" s="54"/>
      <c r="E109" s="6"/>
      <c r="F109" s="19"/>
      <c r="G109" s="24"/>
      <c r="H109" s="24"/>
      <c r="I109" s="31"/>
      <c r="J109" s="31"/>
      <c r="K109" s="35"/>
    </row>
    <row r="110" spans="1:11" x14ac:dyDescent="0.25">
      <c r="A110" s="28"/>
      <c r="B110" s="28"/>
      <c r="C110" s="58" t="s">
        <v>23</v>
      </c>
      <c r="D110" s="54"/>
      <c r="E110" s="6"/>
      <c r="F110" s="19"/>
      <c r="G110" s="24" t="s">
        <v>2</v>
      </c>
      <c r="H110" s="24" t="s">
        <v>2</v>
      </c>
      <c r="I110" s="31"/>
      <c r="J110" s="31"/>
      <c r="K110" s="35"/>
    </row>
    <row r="111" spans="1:11" x14ac:dyDescent="0.25">
      <c r="A111" s="28"/>
      <c r="B111" s="28"/>
      <c r="C111" s="58"/>
      <c r="D111" s="54"/>
      <c r="E111" s="6"/>
      <c r="F111" s="19"/>
      <c r="G111" s="24"/>
      <c r="H111" s="24"/>
      <c r="I111" s="31"/>
      <c r="J111" s="31"/>
      <c r="K111" s="35"/>
    </row>
    <row r="112" spans="1:11" x14ac:dyDescent="0.25">
      <c r="C112" s="59" t="s">
        <v>24</v>
      </c>
      <c r="D112" s="54"/>
      <c r="E112" s="6"/>
      <c r="F112" s="19"/>
      <c r="G112" s="24"/>
      <c r="H112" s="24"/>
      <c r="I112" s="31"/>
      <c r="J112" s="31"/>
      <c r="K112" s="35"/>
    </row>
    <row r="113" spans="1:54" x14ac:dyDescent="0.25">
      <c r="B113" s="8" t="s">
        <v>211</v>
      </c>
      <c r="C113" s="60" t="s">
        <v>212</v>
      </c>
      <c r="D113" s="54"/>
      <c r="E113" s="6"/>
      <c r="F113" s="19"/>
      <c r="G113" s="24">
        <v>8980.17</v>
      </c>
      <c r="H113" s="24">
        <v>2.77</v>
      </c>
      <c r="I113" s="31"/>
      <c r="J113" s="31"/>
      <c r="K113" s="35"/>
    </row>
    <row r="114" spans="1:54" x14ac:dyDescent="0.25">
      <c r="C114" s="58" t="s">
        <v>199</v>
      </c>
      <c r="D114" s="54"/>
      <c r="E114" s="6"/>
      <c r="F114" s="19"/>
      <c r="G114" s="25">
        <v>8980.17</v>
      </c>
      <c r="H114" s="25">
        <v>2.77</v>
      </c>
      <c r="I114" s="31"/>
      <c r="J114" s="31"/>
      <c r="K114" s="35"/>
    </row>
    <row r="115" spans="1:54" x14ac:dyDescent="0.25">
      <c r="C115" s="57"/>
      <c r="D115" s="54"/>
      <c r="E115" s="6"/>
      <c r="F115" s="19"/>
      <c r="G115" s="24"/>
      <c r="H115" s="24"/>
      <c r="I115" s="31"/>
      <c r="J115" s="31"/>
      <c r="K115" s="35"/>
    </row>
    <row r="116" spans="1:54" x14ac:dyDescent="0.25">
      <c r="A116" s="10"/>
      <c r="B116" s="28"/>
      <c r="C116" s="58" t="s">
        <v>25</v>
      </c>
      <c r="D116" s="54"/>
      <c r="E116" s="6"/>
      <c r="F116" s="19"/>
      <c r="G116" s="24"/>
      <c r="H116" s="24"/>
      <c r="I116" s="31"/>
      <c r="J116" s="31"/>
      <c r="K116" s="35"/>
    </row>
    <row r="117" spans="1:54" s="2" customFormat="1" ht="13.5" x14ac:dyDescent="0.25">
      <c r="A117" s="28"/>
      <c r="B117" s="28"/>
      <c r="C117" s="57" t="s">
        <v>4904</v>
      </c>
      <c r="D117" s="54"/>
      <c r="E117" s="6"/>
      <c r="F117" s="19"/>
      <c r="G117" s="24" t="s">
        <v>2</v>
      </c>
      <c r="H117" s="24" t="s">
        <v>2</v>
      </c>
      <c r="I117" s="31"/>
      <c r="J117" s="31"/>
      <c r="K117" s="35"/>
      <c r="L117" s="3"/>
      <c r="AI117" s="3"/>
      <c r="AV117" s="3"/>
      <c r="AX117" s="3"/>
      <c r="BB117" s="3"/>
    </row>
    <row r="118" spans="1:54" x14ac:dyDescent="0.25">
      <c r="B118" s="8"/>
      <c r="C118" s="60" t="s">
        <v>213</v>
      </c>
      <c r="D118" s="54"/>
      <c r="E118" s="6"/>
      <c r="F118" s="19"/>
      <c r="G118" s="24">
        <v>3259.92</v>
      </c>
      <c r="H118" s="24">
        <v>0.99</v>
      </c>
      <c r="I118" s="31"/>
      <c r="J118" s="31"/>
      <c r="K118" s="35"/>
    </row>
    <row r="119" spans="1:54" x14ac:dyDescent="0.25">
      <c r="C119" s="58" t="s">
        <v>199</v>
      </c>
      <c r="D119" s="54"/>
      <c r="E119" s="6"/>
      <c r="F119" s="19"/>
      <c r="G119" s="25">
        <v>3259.92</v>
      </c>
      <c r="H119" s="25">
        <v>0.99</v>
      </c>
      <c r="I119" s="31"/>
      <c r="J119" s="31"/>
      <c r="K119" s="35"/>
    </row>
    <row r="120" spans="1:54" x14ac:dyDescent="0.25">
      <c r="C120" s="57"/>
      <c r="D120" s="54"/>
      <c r="E120" s="6"/>
      <c r="F120" s="19"/>
      <c r="G120" s="24"/>
      <c r="H120" s="24"/>
      <c r="I120" s="31"/>
      <c r="J120" s="31"/>
      <c r="K120" s="35"/>
    </row>
    <row r="121" spans="1:54" x14ac:dyDescent="0.25">
      <c r="C121" s="61" t="s">
        <v>214</v>
      </c>
      <c r="D121" s="55"/>
      <c r="E121" s="5"/>
      <c r="F121" s="20"/>
      <c r="G121" s="26">
        <v>324171.07</v>
      </c>
      <c r="H121" s="26">
        <v>99.999999999999986</v>
      </c>
      <c r="I121" s="32"/>
      <c r="J121" s="32"/>
      <c r="K121" s="36"/>
    </row>
    <row r="124" spans="1:54" x14ac:dyDescent="0.25">
      <c r="C124" s="1" t="s">
        <v>215</v>
      </c>
    </row>
    <row r="125" spans="1:54" x14ac:dyDescent="0.25">
      <c r="C125" s="37" t="s">
        <v>216</v>
      </c>
      <c r="D125" s="37"/>
      <c r="E125" s="37"/>
      <c r="F125" s="37"/>
      <c r="G125" s="37"/>
      <c r="H125" s="37"/>
      <c r="I125" s="37"/>
      <c r="J125" s="37"/>
      <c r="K125" s="37"/>
    </row>
    <row r="126" spans="1:54" x14ac:dyDescent="0.25">
      <c r="C126" s="2" t="s">
        <v>217</v>
      </c>
    </row>
    <row r="127" spans="1:54" x14ac:dyDescent="0.25">
      <c r="C127" s="2" t="s">
        <v>218</v>
      </c>
    </row>
    <row r="128" spans="1:54" ht="30" customHeight="1" x14ac:dyDescent="0.25">
      <c r="C128" s="204" t="s">
        <v>219</v>
      </c>
      <c r="D128" s="205"/>
      <c r="E128" s="205"/>
      <c r="F128" s="205"/>
      <c r="G128" s="205"/>
      <c r="H128" s="205"/>
      <c r="I128" s="205"/>
      <c r="J128" s="205"/>
      <c r="K128" s="205"/>
    </row>
    <row r="129" spans="1:256" x14ac:dyDescent="0.25">
      <c r="C129" s="2" t="s">
        <v>220</v>
      </c>
    </row>
    <row r="130" spans="1:256" ht="48" customHeight="1" x14ac:dyDescent="0.25">
      <c r="C130" s="211" t="s">
        <v>4993</v>
      </c>
      <c r="D130" s="211"/>
      <c r="E130" s="211"/>
      <c r="F130" s="211"/>
      <c r="G130" s="211"/>
      <c r="H130" s="211"/>
      <c r="I130" s="211"/>
      <c r="J130" s="211"/>
      <c r="K130" s="211"/>
    </row>
    <row r="132" spans="1:256" x14ac:dyDescent="0.25">
      <c r="C132" s="2" t="s">
        <v>5065</v>
      </c>
      <c r="E132" s="2" t="s">
        <v>2</v>
      </c>
    </row>
    <row r="134" spans="1:256" x14ac:dyDescent="0.25">
      <c r="C134" s="2" t="s">
        <v>5066</v>
      </c>
      <c r="E134" s="2" t="s">
        <v>2</v>
      </c>
    </row>
    <row r="136" spans="1:256" x14ac:dyDescent="0.25">
      <c r="C136" s="2" t="s">
        <v>5173</v>
      </c>
    </row>
    <row r="138" spans="1:256" x14ac:dyDescent="0.25">
      <c r="C138" s="2" t="s">
        <v>5174</v>
      </c>
    </row>
    <row r="139" spans="1:256" s="83" customFormat="1" ht="35.25" customHeight="1" x14ac:dyDescent="0.25">
      <c r="A139" s="79"/>
      <c r="B139" s="79"/>
      <c r="C139" s="84" t="s">
        <v>5072</v>
      </c>
      <c r="D139" s="88" t="s">
        <v>5073</v>
      </c>
      <c r="E139" s="88" t="s">
        <v>5074</v>
      </c>
      <c r="F139" s="80"/>
      <c r="G139" s="81"/>
      <c r="H139" s="81"/>
      <c r="I139" s="81"/>
      <c r="J139" s="81"/>
      <c r="K139" s="82"/>
      <c r="L139" s="82"/>
      <c r="M139" s="79"/>
      <c r="N139" s="79"/>
      <c r="O139" s="79"/>
      <c r="P139" s="79"/>
      <c r="Q139" s="79"/>
      <c r="R139" s="79"/>
      <c r="S139" s="79"/>
      <c r="T139" s="79"/>
      <c r="U139" s="79"/>
      <c r="V139" s="79"/>
      <c r="W139" s="79"/>
      <c r="X139" s="79"/>
      <c r="Y139" s="79"/>
      <c r="Z139" s="79"/>
      <c r="AA139" s="79"/>
      <c r="AB139" s="79"/>
      <c r="AC139" s="79"/>
      <c r="AD139" s="79"/>
      <c r="AE139" s="79"/>
      <c r="AF139" s="79"/>
      <c r="AG139" s="79"/>
      <c r="AH139" s="79"/>
      <c r="AI139" s="82"/>
      <c r="AJ139" s="79"/>
      <c r="AK139" s="79"/>
      <c r="AL139" s="79"/>
      <c r="AM139" s="79"/>
      <c r="AN139" s="79"/>
      <c r="AO139" s="79"/>
      <c r="AP139" s="79"/>
      <c r="AQ139" s="79"/>
      <c r="AR139" s="79"/>
      <c r="AS139" s="79"/>
      <c r="AT139" s="79"/>
      <c r="AU139" s="79"/>
      <c r="AV139" s="82"/>
      <c r="AW139" s="79"/>
      <c r="AX139" s="82"/>
      <c r="AY139" s="79"/>
      <c r="AZ139" s="79"/>
      <c r="BA139" s="79"/>
      <c r="BB139" s="82"/>
      <c r="BC139" s="79"/>
      <c r="BD139" s="79"/>
      <c r="BE139" s="79"/>
      <c r="BF139" s="79"/>
      <c r="BG139" s="79"/>
      <c r="BH139" s="79"/>
      <c r="BI139" s="79"/>
      <c r="BJ139" s="79"/>
      <c r="BK139" s="79"/>
      <c r="BL139" s="79"/>
      <c r="BM139" s="79"/>
      <c r="BN139" s="79"/>
      <c r="BO139" s="79"/>
      <c r="BP139" s="79"/>
      <c r="BQ139" s="79"/>
      <c r="BR139" s="79"/>
      <c r="BS139" s="79"/>
      <c r="BT139" s="79"/>
      <c r="BU139" s="79"/>
      <c r="BV139" s="79"/>
      <c r="BW139" s="79"/>
      <c r="BX139" s="79"/>
      <c r="BY139" s="79"/>
      <c r="BZ139" s="79"/>
      <c r="CA139" s="79"/>
      <c r="CB139" s="79"/>
      <c r="CC139" s="79"/>
      <c r="CD139" s="79"/>
      <c r="CE139" s="79"/>
      <c r="CF139" s="79"/>
      <c r="CG139" s="79"/>
      <c r="CH139" s="79"/>
      <c r="CI139" s="79"/>
      <c r="CJ139" s="79"/>
      <c r="CK139" s="79"/>
      <c r="CL139" s="79"/>
      <c r="CM139" s="79"/>
      <c r="CN139" s="79"/>
      <c r="CO139" s="79"/>
      <c r="CP139" s="79"/>
      <c r="CQ139" s="79"/>
      <c r="CR139" s="79"/>
      <c r="CS139" s="79"/>
      <c r="CT139" s="79"/>
      <c r="CU139" s="79"/>
      <c r="CV139" s="79"/>
      <c r="CW139" s="79"/>
      <c r="CX139" s="79"/>
      <c r="CY139" s="79"/>
      <c r="CZ139" s="79"/>
      <c r="DA139" s="79"/>
      <c r="DB139" s="79"/>
      <c r="DC139" s="79"/>
      <c r="DD139" s="79"/>
      <c r="DE139" s="79"/>
      <c r="DF139" s="79"/>
      <c r="DG139" s="79"/>
      <c r="DH139" s="79"/>
      <c r="DI139" s="79"/>
      <c r="DJ139" s="79"/>
      <c r="DK139" s="79"/>
      <c r="DL139" s="79"/>
      <c r="DM139" s="79"/>
      <c r="DN139" s="79"/>
      <c r="DO139" s="79"/>
      <c r="DP139" s="79"/>
      <c r="DQ139" s="79"/>
      <c r="DR139" s="79"/>
      <c r="DS139" s="79"/>
      <c r="DT139" s="79"/>
      <c r="DU139" s="79"/>
      <c r="DV139" s="79"/>
      <c r="DW139" s="79"/>
      <c r="DX139" s="79"/>
      <c r="DY139" s="79"/>
      <c r="DZ139" s="79"/>
      <c r="EA139" s="79"/>
      <c r="EB139" s="79"/>
      <c r="EC139" s="79"/>
      <c r="ED139" s="79"/>
      <c r="EE139" s="79"/>
      <c r="EF139" s="79"/>
      <c r="EG139" s="79"/>
      <c r="EH139" s="79"/>
      <c r="EI139" s="79"/>
      <c r="EJ139" s="79"/>
      <c r="EK139" s="79"/>
      <c r="EL139" s="79"/>
      <c r="EM139" s="79"/>
      <c r="EN139" s="79"/>
      <c r="EO139" s="79"/>
      <c r="EP139" s="79"/>
      <c r="EQ139" s="79"/>
      <c r="ER139" s="79"/>
      <c r="ES139" s="79"/>
      <c r="ET139" s="79"/>
      <c r="EU139" s="79"/>
      <c r="EV139" s="79"/>
      <c r="EW139" s="79"/>
      <c r="EX139" s="79"/>
      <c r="EY139" s="79"/>
      <c r="EZ139" s="79"/>
      <c r="FA139" s="79"/>
      <c r="FB139" s="79"/>
      <c r="FC139" s="79"/>
      <c r="FD139" s="79"/>
      <c r="FE139" s="79"/>
      <c r="FF139" s="79"/>
      <c r="FG139" s="79"/>
      <c r="FH139" s="79"/>
      <c r="FI139" s="79"/>
      <c r="FJ139" s="79"/>
      <c r="FK139" s="79"/>
      <c r="FL139" s="79"/>
      <c r="FM139" s="79"/>
      <c r="FN139" s="79"/>
      <c r="FO139" s="79"/>
      <c r="FP139" s="79"/>
      <c r="FQ139" s="79"/>
      <c r="FR139" s="79"/>
      <c r="FS139" s="79"/>
      <c r="FT139" s="79"/>
      <c r="FU139" s="79"/>
      <c r="FV139" s="79"/>
      <c r="FW139" s="79"/>
      <c r="FX139" s="79"/>
      <c r="FY139" s="79"/>
      <c r="FZ139" s="79"/>
      <c r="GA139" s="79"/>
      <c r="GB139" s="79"/>
      <c r="GC139" s="79"/>
      <c r="GD139" s="79"/>
      <c r="GE139" s="79"/>
      <c r="GF139" s="79"/>
      <c r="GG139" s="79"/>
      <c r="GH139" s="79"/>
      <c r="GI139" s="79"/>
      <c r="GJ139" s="79"/>
      <c r="GK139" s="79"/>
      <c r="GL139" s="79"/>
      <c r="GM139" s="79"/>
      <c r="GN139" s="79"/>
      <c r="GO139" s="79"/>
      <c r="GP139" s="79"/>
      <c r="GQ139" s="79"/>
      <c r="GR139" s="79"/>
      <c r="GS139" s="79"/>
      <c r="GT139" s="79"/>
      <c r="GU139" s="79"/>
      <c r="GV139" s="79"/>
      <c r="GW139" s="79"/>
      <c r="GX139" s="79"/>
      <c r="GY139" s="79"/>
      <c r="GZ139" s="79"/>
      <c r="HA139" s="79"/>
      <c r="HB139" s="79"/>
      <c r="HC139" s="79"/>
      <c r="HD139" s="79"/>
      <c r="HE139" s="79"/>
      <c r="HF139" s="79"/>
      <c r="HG139" s="79"/>
      <c r="HH139" s="79"/>
      <c r="HI139" s="79"/>
      <c r="HJ139" s="79"/>
      <c r="HK139" s="79"/>
      <c r="HL139" s="79"/>
      <c r="HM139" s="79"/>
      <c r="HN139" s="79"/>
      <c r="HO139" s="79"/>
      <c r="HP139" s="79"/>
      <c r="HQ139" s="79"/>
      <c r="HR139" s="79"/>
      <c r="HS139" s="79"/>
      <c r="HT139" s="79"/>
      <c r="HU139" s="79"/>
      <c r="HV139" s="79"/>
      <c r="HW139" s="79"/>
      <c r="HX139" s="79"/>
      <c r="HY139" s="79"/>
      <c r="HZ139" s="79"/>
      <c r="IA139" s="79"/>
      <c r="IB139" s="79"/>
      <c r="IC139" s="79"/>
      <c r="ID139" s="79"/>
      <c r="IE139" s="79"/>
      <c r="IF139" s="79"/>
      <c r="IG139" s="79"/>
      <c r="IH139" s="79"/>
      <c r="II139" s="79"/>
      <c r="IJ139" s="79"/>
      <c r="IK139" s="79"/>
      <c r="IL139" s="79"/>
      <c r="IM139" s="79"/>
      <c r="IN139" s="79"/>
      <c r="IO139" s="79"/>
      <c r="IP139" s="79"/>
      <c r="IQ139" s="79"/>
      <c r="IR139" s="79"/>
      <c r="IS139" s="79"/>
      <c r="IT139" s="79"/>
      <c r="IU139" s="79"/>
      <c r="IV139" s="79"/>
    </row>
    <row r="140" spans="1:256" s="83" customFormat="1" x14ac:dyDescent="0.25">
      <c r="A140" s="79"/>
      <c r="B140" s="79"/>
      <c r="C140" s="86" t="s">
        <v>5075</v>
      </c>
      <c r="D140" s="89">
        <v>20.223099999999999</v>
      </c>
      <c r="E140" s="89">
        <v>20.741499999999998</v>
      </c>
      <c r="F140" s="80"/>
      <c r="G140" s="81"/>
      <c r="H140" s="81"/>
      <c r="I140" s="81"/>
      <c r="J140" s="81"/>
      <c r="K140" s="82"/>
      <c r="L140" s="82"/>
      <c r="M140" s="79"/>
      <c r="N140" s="79"/>
      <c r="O140" s="79"/>
      <c r="P140" s="79"/>
      <c r="Q140" s="79"/>
      <c r="R140" s="79"/>
      <c r="S140" s="79"/>
      <c r="T140" s="79"/>
      <c r="U140" s="79"/>
      <c r="V140" s="79"/>
      <c r="W140" s="79"/>
      <c r="X140" s="79"/>
      <c r="Y140" s="79"/>
      <c r="Z140" s="79"/>
      <c r="AA140" s="79"/>
      <c r="AB140" s="79"/>
      <c r="AC140" s="79"/>
      <c r="AD140" s="79"/>
      <c r="AE140" s="79"/>
      <c r="AF140" s="79"/>
      <c r="AG140" s="79"/>
      <c r="AH140" s="79"/>
      <c r="AI140" s="82"/>
      <c r="AJ140" s="79"/>
      <c r="AK140" s="79"/>
      <c r="AL140" s="79"/>
      <c r="AM140" s="79"/>
      <c r="AN140" s="79"/>
      <c r="AO140" s="79"/>
      <c r="AP140" s="79"/>
      <c r="AQ140" s="79"/>
      <c r="AR140" s="79"/>
      <c r="AS140" s="79"/>
      <c r="AT140" s="79"/>
      <c r="AU140" s="79"/>
      <c r="AV140" s="82"/>
      <c r="AW140" s="79"/>
      <c r="AX140" s="82"/>
      <c r="AY140" s="79"/>
      <c r="AZ140" s="79"/>
      <c r="BA140" s="79"/>
      <c r="BB140" s="82"/>
      <c r="BC140" s="79"/>
      <c r="BD140" s="79"/>
      <c r="BE140" s="79"/>
      <c r="BF140" s="79"/>
      <c r="BG140" s="79"/>
      <c r="BH140" s="79"/>
      <c r="BI140" s="79"/>
      <c r="BJ140" s="79"/>
      <c r="BK140" s="79"/>
      <c r="BL140" s="79"/>
      <c r="BM140" s="79"/>
      <c r="BN140" s="79"/>
      <c r="BO140" s="79"/>
      <c r="BP140" s="79"/>
      <c r="BQ140" s="79"/>
      <c r="BR140" s="79"/>
      <c r="BS140" s="79"/>
      <c r="BT140" s="79"/>
      <c r="BU140" s="79"/>
      <c r="BV140" s="79"/>
      <c r="BW140" s="79"/>
      <c r="BX140" s="79"/>
      <c r="BY140" s="79"/>
      <c r="BZ140" s="79"/>
      <c r="CA140" s="79"/>
      <c r="CB140" s="79"/>
      <c r="CC140" s="79"/>
      <c r="CD140" s="79"/>
      <c r="CE140" s="79"/>
      <c r="CF140" s="79"/>
      <c r="CG140" s="79"/>
      <c r="CH140" s="79"/>
      <c r="CI140" s="79"/>
      <c r="CJ140" s="79"/>
      <c r="CK140" s="79"/>
      <c r="CL140" s="79"/>
      <c r="CM140" s="79"/>
      <c r="CN140" s="79"/>
      <c r="CO140" s="79"/>
      <c r="CP140" s="79"/>
      <c r="CQ140" s="79"/>
      <c r="CR140" s="79"/>
      <c r="CS140" s="79"/>
      <c r="CT140" s="79"/>
      <c r="CU140" s="79"/>
      <c r="CV140" s="79"/>
      <c r="CW140" s="79"/>
      <c r="CX140" s="79"/>
      <c r="CY140" s="79"/>
      <c r="CZ140" s="79"/>
      <c r="DA140" s="79"/>
      <c r="DB140" s="79"/>
      <c r="DC140" s="79"/>
      <c r="DD140" s="79"/>
      <c r="DE140" s="79"/>
      <c r="DF140" s="79"/>
      <c r="DG140" s="79"/>
      <c r="DH140" s="79"/>
      <c r="DI140" s="79"/>
      <c r="DJ140" s="79"/>
      <c r="DK140" s="79"/>
      <c r="DL140" s="79"/>
      <c r="DM140" s="79"/>
      <c r="DN140" s="79"/>
      <c r="DO140" s="79"/>
      <c r="DP140" s="79"/>
      <c r="DQ140" s="79"/>
      <c r="DR140" s="79"/>
      <c r="DS140" s="79"/>
      <c r="DT140" s="79"/>
      <c r="DU140" s="79"/>
      <c r="DV140" s="79"/>
      <c r="DW140" s="79"/>
      <c r="DX140" s="79"/>
      <c r="DY140" s="79"/>
      <c r="DZ140" s="79"/>
      <c r="EA140" s="79"/>
      <c r="EB140" s="79"/>
      <c r="EC140" s="79"/>
      <c r="ED140" s="79"/>
      <c r="EE140" s="79"/>
      <c r="EF140" s="79"/>
      <c r="EG140" s="79"/>
      <c r="EH140" s="79"/>
      <c r="EI140" s="79"/>
      <c r="EJ140" s="79"/>
      <c r="EK140" s="79"/>
      <c r="EL140" s="79"/>
      <c r="EM140" s="79"/>
      <c r="EN140" s="79"/>
      <c r="EO140" s="79"/>
      <c r="EP140" s="79"/>
      <c r="EQ140" s="79"/>
      <c r="ER140" s="79"/>
      <c r="ES140" s="79"/>
      <c r="ET140" s="79"/>
      <c r="EU140" s="79"/>
      <c r="EV140" s="79"/>
      <c r="EW140" s="79"/>
      <c r="EX140" s="79"/>
      <c r="EY140" s="79"/>
      <c r="EZ140" s="79"/>
      <c r="FA140" s="79"/>
      <c r="FB140" s="79"/>
      <c r="FC140" s="79"/>
      <c r="FD140" s="79"/>
      <c r="FE140" s="79"/>
      <c r="FF140" s="79"/>
      <c r="FG140" s="79"/>
      <c r="FH140" s="79"/>
      <c r="FI140" s="79"/>
      <c r="FJ140" s="79"/>
      <c r="FK140" s="79"/>
      <c r="FL140" s="79"/>
      <c r="FM140" s="79"/>
      <c r="FN140" s="79"/>
      <c r="FO140" s="79"/>
      <c r="FP140" s="79"/>
      <c r="FQ140" s="79"/>
      <c r="FR140" s="79"/>
      <c r="FS140" s="79"/>
      <c r="FT140" s="79"/>
      <c r="FU140" s="79"/>
      <c r="FV140" s="79"/>
      <c r="FW140" s="79"/>
      <c r="FX140" s="79"/>
      <c r="FY140" s="79"/>
      <c r="FZ140" s="79"/>
      <c r="GA140" s="79"/>
      <c r="GB140" s="79"/>
      <c r="GC140" s="79"/>
      <c r="GD140" s="79"/>
      <c r="GE140" s="79"/>
      <c r="GF140" s="79"/>
      <c r="GG140" s="79"/>
      <c r="GH140" s="79"/>
      <c r="GI140" s="79"/>
      <c r="GJ140" s="79"/>
      <c r="GK140" s="79"/>
      <c r="GL140" s="79"/>
      <c r="GM140" s="79"/>
      <c r="GN140" s="79"/>
      <c r="GO140" s="79"/>
      <c r="GP140" s="79"/>
      <c r="GQ140" s="79"/>
      <c r="GR140" s="79"/>
      <c r="GS140" s="79"/>
      <c r="GT140" s="79"/>
      <c r="GU140" s="79"/>
      <c r="GV140" s="79"/>
      <c r="GW140" s="79"/>
      <c r="GX140" s="79"/>
      <c r="GY140" s="79"/>
      <c r="GZ140" s="79"/>
      <c r="HA140" s="79"/>
      <c r="HB140" s="79"/>
      <c r="HC140" s="79"/>
      <c r="HD140" s="79"/>
      <c r="HE140" s="79"/>
      <c r="HF140" s="79"/>
      <c r="HG140" s="79"/>
      <c r="HH140" s="79"/>
      <c r="HI140" s="79"/>
      <c r="HJ140" s="79"/>
      <c r="HK140" s="79"/>
      <c r="HL140" s="79"/>
      <c r="HM140" s="79"/>
      <c r="HN140" s="79"/>
      <c r="HO140" s="79"/>
      <c r="HP140" s="79"/>
      <c r="HQ140" s="79"/>
      <c r="HR140" s="79"/>
      <c r="HS140" s="79"/>
      <c r="HT140" s="79"/>
      <c r="HU140" s="79"/>
      <c r="HV140" s="79"/>
      <c r="HW140" s="79"/>
      <c r="HX140" s="79"/>
      <c r="HY140" s="79"/>
      <c r="HZ140" s="79"/>
      <c r="IA140" s="79"/>
      <c r="IB140" s="79"/>
      <c r="IC140" s="79"/>
      <c r="ID140" s="79"/>
      <c r="IE140" s="79"/>
      <c r="IF140" s="79"/>
      <c r="IG140" s="79"/>
      <c r="IH140" s="79"/>
      <c r="II140" s="79"/>
      <c r="IJ140" s="79"/>
      <c r="IK140" s="79"/>
      <c r="IL140" s="79"/>
      <c r="IM140" s="79"/>
      <c r="IN140" s="79"/>
      <c r="IO140" s="79"/>
      <c r="IP140" s="79"/>
      <c r="IQ140" s="79"/>
      <c r="IR140" s="79"/>
      <c r="IS140" s="79"/>
      <c r="IT140" s="79"/>
      <c r="IU140" s="79"/>
      <c r="IV140" s="79"/>
    </row>
    <row r="141" spans="1:256" s="83" customFormat="1" x14ac:dyDescent="0.25">
      <c r="A141" s="79"/>
      <c r="B141" s="79"/>
      <c r="C141" s="86" t="s">
        <v>5076</v>
      </c>
      <c r="D141" s="89">
        <v>20.2226</v>
      </c>
      <c r="E141" s="89">
        <v>20.741</v>
      </c>
      <c r="F141" s="80"/>
      <c r="G141" s="81"/>
      <c r="H141" s="81"/>
      <c r="I141" s="81"/>
      <c r="J141" s="81"/>
      <c r="K141" s="82"/>
      <c r="L141" s="82"/>
      <c r="M141" s="79"/>
      <c r="N141" s="79"/>
      <c r="O141" s="79"/>
      <c r="P141" s="79"/>
      <c r="Q141" s="79"/>
      <c r="R141" s="79"/>
      <c r="S141" s="79"/>
      <c r="T141" s="79"/>
      <c r="U141" s="79"/>
      <c r="V141" s="79"/>
      <c r="W141" s="79"/>
      <c r="X141" s="79"/>
      <c r="Y141" s="79"/>
      <c r="Z141" s="79"/>
      <c r="AA141" s="79"/>
      <c r="AB141" s="79"/>
      <c r="AC141" s="79"/>
      <c r="AD141" s="79"/>
      <c r="AE141" s="79"/>
      <c r="AF141" s="79"/>
      <c r="AG141" s="79"/>
      <c r="AH141" s="79"/>
      <c r="AI141" s="82"/>
      <c r="AJ141" s="79"/>
      <c r="AK141" s="79"/>
      <c r="AL141" s="79"/>
      <c r="AM141" s="79"/>
      <c r="AN141" s="79"/>
      <c r="AO141" s="79"/>
      <c r="AP141" s="79"/>
      <c r="AQ141" s="79"/>
      <c r="AR141" s="79"/>
      <c r="AS141" s="79"/>
      <c r="AT141" s="79"/>
      <c r="AU141" s="79"/>
      <c r="AV141" s="82"/>
      <c r="AW141" s="79"/>
      <c r="AX141" s="82"/>
      <c r="AY141" s="79"/>
      <c r="AZ141" s="79"/>
      <c r="BA141" s="79"/>
      <c r="BB141" s="82"/>
      <c r="BC141" s="79"/>
      <c r="BD141" s="79"/>
      <c r="BE141" s="79"/>
      <c r="BF141" s="79"/>
      <c r="BG141" s="79"/>
      <c r="BH141" s="79"/>
      <c r="BI141" s="79"/>
      <c r="BJ141" s="79"/>
      <c r="BK141" s="79"/>
      <c r="BL141" s="79"/>
      <c r="BM141" s="79"/>
      <c r="BN141" s="79"/>
      <c r="BO141" s="79"/>
      <c r="BP141" s="79"/>
      <c r="BQ141" s="79"/>
      <c r="BR141" s="79"/>
      <c r="BS141" s="79"/>
      <c r="BT141" s="79"/>
      <c r="BU141" s="79"/>
      <c r="BV141" s="79"/>
      <c r="BW141" s="79"/>
      <c r="BX141" s="79"/>
      <c r="BY141" s="79"/>
      <c r="BZ141" s="79"/>
      <c r="CA141" s="79"/>
      <c r="CB141" s="79"/>
      <c r="CC141" s="79"/>
      <c r="CD141" s="79"/>
      <c r="CE141" s="79"/>
      <c r="CF141" s="79"/>
      <c r="CG141" s="79"/>
      <c r="CH141" s="79"/>
      <c r="CI141" s="79"/>
      <c r="CJ141" s="79"/>
      <c r="CK141" s="79"/>
      <c r="CL141" s="79"/>
      <c r="CM141" s="79"/>
      <c r="CN141" s="79"/>
      <c r="CO141" s="79"/>
      <c r="CP141" s="79"/>
      <c r="CQ141" s="79"/>
      <c r="CR141" s="79"/>
      <c r="CS141" s="79"/>
      <c r="CT141" s="79"/>
      <c r="CU141" s="79"/>
      <c r="CV141" s="79"/>
      <c r="CW141" s="79"/>
      <c r="CX141" s="79"/>
      <c r="CY141" s="79"/>
      <c r="CZ141" s="79"/>
      <c r="DA141" s="79"/>
      <c r="DB141" s="79"/>
      <c r="DC141" s="79"/>
      <c r="DD141" s="79"/>
      <c r="DE141" s="79"/>
      <c r="DF141" s="79"/>
      <c r="DG141" s="79"/>
      <c r="DH141" s="79"/>
      <c r="DI141" s="79"/>
      <c r="DJ141" s="79"/>
      <c r="DK141" s="79"/>
      <c r="DL141" s="79"/>
      <c r="DM141" s="79"/>
      <c r="DN141" s="79"/>
      <c r="DO141" s="79"/>
      <c r="DP141" s="79"/>
      <c r="DQ141" s="79"/>
      <c r="DR141" s="79"/>
      <c r="DS141" s="79"/>
      <c r="DT141" s="79"/>
      <c r="DU141" s="79"/>
      <c r="DV141" s="79"/>
      <c r="DW141" s="79"/>
      <c r="DX141" s="79"/>
      <c r="DY141" s="79"/>
      <c r="DZ141" s="79"/>
      <c r="EA141" s="79"/>
      <c r="EB141" s="79"/>
      <c r="EC141" s="79"/>
      <c r="ED141" s="79"/>
      <c r="EE141" s="79"/>
      <c r="EF141" s="79"/>
      <c r="EG141" s="79"/>
      <c r="EH141" s="79"/>
      <c r="EI141" s="79"/>
      <c r="EJ141" s="79"/>
      <c r="EK141" s="79"/>
      <c r="EL141" s="79"/>
      <c r="EM141" s="79"/>
      <c r="EN141" s="79"/>
      <c r="EO141" s="79"/>
      <c r="EP141" s="79"/>
      <c r="EQ141" s="79"/>
      <c r="ER141" s="79"/>
      <c r="ES141" s="79"/>
      <c r="ET141" s="79"/>
      <c r="EU141" s="79"/>
      <c r="EV141" s="79"/>
      <c r="EW141" s="79"/>
      <c r="EX141" s="79"/>
      <c r="EY141" s="79"/>
      <c r="EZ141" s="79"/>
      <c r="FA141" s="79"/>
      <c r="FB141" s="79"/>
      <c r="FC141" s="79"/>
      <c r="FD141" s="79"/>
      <c r="FE141" s="79"/>
      <c r="FF141" s="79"/>
      <c r="FG141" s="79"/>
      <c r="FH141" s="79"/>
      <c r="FI141" s="79"/>
      <c r="FJ141" s="79"/>
      <c r="FK141" s="79"/>
      <c r="FL141" s="79"/>
      <c r="FM141" s="79"/>
      <c r="FN141" s="79"/>
      <c r="FO141" s="79"/>
      <c r="FP141" s="79"/>
      <c r="FQ141" s="79"/>
      <c r="FR141" s="79"/>
      <c r="FS141" s="79"/>
      <c r="FT141" s="79"/>
      <c r="FU141" s="79"/>
      <c r="FV141" s="79"/>
      <c r="FW141" s="79"/>
      <c r="FX141" s="79"/>
      <c r="FY141" s="79"/>
      <c r="FZ141" s="79"/>
      <c r="GA141" s="79"/>
      <c r="GB141" s="79"/>
      <c r="GC141" s="79"/>
      <c r="GD141" s="79"/>
      <c r="GE141" s="79"/>
      <c r="GF141" s="79"/>
      <c r="GG141" s="79"/>
      <c r="GH141" s="79"/>
      <c r="GI141" s="79"/>
      <c r="GJ141" s="79"/>
      <c r="GK141" s="79"/>
      <c r="GL141" s="79"/>
      <c r="GM141" s="79"/>
      <c r="GN141" s="79"/>
      <c r="GO141" s="79"/>
      <c r="GP141" s="79"/>
      <c r="GQ141" s="79"/>
      <c r="GR141" s="79"/>
      <c r="GS141" s="79"/>
      <c r="GT141" s="79"/>
      <c r="GU141" s="79"/>
      <c r="GV141" s="79"/>
      <c r="GW141" s="79"/>
      <c r="GX141" s="79"/>
      <c r="GY141" s="79"/>
      <c r="GZ141" s="79"/>
      <c r="HA141" s="79"/>
      <c r="HB141" s="79"/>
      <c r="HC141" s="79"/>
      <c r="HD141" s="79"/>
      <c r="HE141" s="79"/>
      <c r="HF141" s="79"/>
      <c r="HG141" s="79"/>
      <c r="HH141" s="79"/>
      <c r="HI141" s="79"/>
      <c r="HJ141" s="79"/>
      <c r="HK141" s="79"/>
      <c r="HL141" s="79"/>
      <c r="HM141" s="79"/>
      <c r="HN141" s="79"/>
      <c r="HO141" s="79"/>
      <c r="HP141" s="79"/>
      <c r="HQ141" s="79"/>
      <c r="HR141" s="79"/>
      <c r="HS141" s="79"/>
      <c r="HT141" s="79"/>
      <c r="HU141" s="79"/>
      <c r="HV141" s="79"/>
      <c r="HW141" s="79"/>
      <c r="HX141" s="79"/>
      <c r="HY141" s="79"/>
      <c r="HZ141" s="79"/>
      <c r="IA141" s="79"/>
      <c r="IB141" s="79"/>
      <c r="IC141" s="79"/>
      <c r="ID141" s="79"/>
      <c r="IE141" s="79"/>
      <c r="IF141" s="79"/>
      <c r="IG141" s="79"/>
      <c r="IH141" s="79"/>
      <c r="II141" s="79"/>
      <c r="IJ141" s="79"/>
      <c r="IK141" s="79"/>
      <c r="IL141" s="79"/>
      <c r="IM141" s="79"/>
      <c r="IN141" s="79"/>
      <c r="IO141" s="79"/>
      <c r="IP141" s="79"/>
      <c r="IQ141" s="79"/>
      <c r="IR141" s="79"/>
      <c r="IS141" s="79"/>
      <c r="IT141" s="79"/>
      <c r="IU141" s="79"/>
      <c r="IV141" s="79"/>
    </row>
    <row r="142" spans="1:256" s="83" customFormat="1" x14ac:dyDescent="0.25">
      <c r="A142" s="79"/>
      <c r="B142" s="79"/>
      <c r="C142" s="86" t="s">
        <v>5077</v>
      </c>
      <c r="D142" s="89">
        <v>21.633299999999998</v>
      </c>
      <c r="E142" s="89">
        <v>22.206099999999999</v>
      </c>
      <c r="F142" s="80"/>
      <c r="G142" s="81"/>
      <c r="H142" s="81"/>
      <c r="I142" s="81"/>
      <c r="J142" s="81"/>
      <c r="K142" s="82"/>
      <c r="L142" s="82"/>
      <c r="M142" s="79"/>
      <c r="N142" s="79"/>
      <c r="O142" s="79"/>
      <c r="P142" s="79"/>
      <c r="Q142" s="79"/>
      <c r="R142" s="79"/>
      <c r="S142" s="79"/>
      <c r="T142" s="79"/>
      <c r="U142" s="79"/>
      <c r="V142" s="79"/>
      <c r="W142" s="79"/>
      <c r="X142" s="79"/>
      <c r="Y142" s="79"/>
      <c r="Z142" s="79"/>
      <c r="AA142" s="79"/>
      <c r="AB142" s="79"/>
      <c r="AC142" s="79"/>
      <c r="AD142" s="79"/>
      <c r="AE142" s="79"/>
      <c r="AF142" s="79"/>
      <c r="AG142" s="79"/>
      <c r="AH142" s="79"/>
      <c r="AI142" s="82"/>
      <c r="AJ142" s="79"/>
      <c r="AK142" s="79"/>
      <c r="AL142" s="79"/>
      <c r="AM142" s="79"/>
      <c r="AN142" s="79"/>
      <c r="AO142" s="79"/>
      <c r="AP142" s="79"/>
      <c r="AQ142" s="79"/>
      <c r="AR142" s="79"/>
      <c r="AS142" s="79"/>
      <c r="AT142" s="79"/>
      <c r="AU142" s="79"/>
      <c r="AV142" s="82"/>
      <c r="AW142" s="79"/>
      <c r="AX142" s="82"/>
      <c r="AY142" s="79"/>
      <c r="AZ142" s="79"/>
      <c r="BA142" s="79"/>
      <c r="BB142" s="82"/>
      <c r="BC142" s="79"/>
      <c r="BD142" s="79"/>
      <c r="BE142" s="79"/>
      <c r="BF142" s="79"/>
      <c r="BG142" s="79"/>
      <c r="BH142" s="79"/>
      <c r="BI142" s="79"/>
      <c r="BJ142" s="79"/>
      <c r="BK142" s="79"/>
      <c r="BL142" s="79"/>
      <c r="BM142" s="79"/>
      <c r="BN142" s="79"/>
      <c r="BO142" s="79"/>
      <c r="BP142" s="79"/>
      <c r="BQ142" s="79"/>
      <c r="BR142" s="79"/>
      <c r="BS142" s="79"/>
      <c r="BT142" s="79"/>
      <c r="BU142" s="79"/>
      <c r="BV142" s="79"/>
      <c r="BW142" s="79"/>
      <c r="BX142" s="79"/>
      <c r="BY142" s="79"/>
      <c r="BZ142" s="79"/>
      <c r="CA142" s="79"/>
      <c r="CB142" s="79"/>
      <c r="CC142" s="79"/>
      <c r="CD142" s="79"/>
      <c r="CE142" s="79"/>
      <c r="CF142" s="79"/>
      <c r="CG142" s="79"/>
      <c r="CH142" s="79"/>
      <c r="CI142" s="79"/>
      <c r="CJ142" s="79"/>
      <c r="CK142" s="79"/>
      <c r="CL142" s="79"/>
      <c r="CM142" s="79"/>
      <c r="CN142" s="79"/>
      <c r="CO142" s="79"/>
      <c r="CP142" s="79"/>
      <c r="CQ142" s="79"/>
      <c r="CR142" s="79"/>
      <c r="CS142" s="79"/>
      <c r="CT142" s="79"/>
      <c r="CU142" s="79"/>
      <c r="CV142" s="79"/>
      <c r="CW142" s="79"/>
      <c r="CX142" s="79"/>
      <c r="CY142" s="79"/>
      <c r="CZ142" s="79"/>
      <c r="DA142" s="79"/>
      <c r="DB142" s="79"/>
      <c r="DC142" s="79"/>
      <c r="DD142" s="79"/>
      <c r="DE142" s="79"/>
      <c r="DF142" s="79"/>
      <c r="DG142" s="79"/>
      <c r="DH142" s="79"/>
      <c r="DI142" s="79"/>
      <c r="DJ142" s="79"/>
      <c r="DK142" s="79"/>
      <c r="DL142" s="79"/>
      <c r="DM142" s="79"/>
      <c r="DN142" s="79"/>
      <c r="DO142" s="79"/>
      <c r="DP142" s="79"/>
      <c r="DQ142" s="79"/>
      <c r="DR142" s="79"/>
      <c r="DS142" s="79"/>
      <c r="DT142" s="79"/>
      <c r="DU142" s="79"/>
      <c r="DV142" s="79"/>
      <c r="DW142" s="79"/>
      <c r="DX142" s="79"/>
      <c r="DY142" s="79"/>
      <c r="DZ142" s="79"/>
      <c r="EA142" s="79"/>
      <c r="EB142" s="79"/>
      <c r="EC142" s="79"/>
      <c r="ED142" s="79"/>
      <c r="EE142" s="79"/>
      <c r="EF142" s="79"/>
      <c r="EG142" s="79"/>
      <c r="EH142" s="79"/>
      <c r="EI142" s="79"/>
      <c r="EJ142" s="79"/>
      <c r="EK142" s="79"/>
      <c r="EL142" s="79"/>
      <c r="EM142" s="79"/>
      <c r="EN142" s="79"/>
      <c r="EO142" s="79"/>
      <c r="EP142" s="79"/>
      <c r="EQ142" s="79"/>
      <c r="ER142" s="79"/>
      <c r="ES142" s="79"/>
      <c r="ET142" s="79"/>
      <c r="EU142" s="79"/>
      <c r="EV142" s="79"/>
      <c r="EW142" s="79"/>
      <c r="EX142" s="79"/>
      <c r="EY142" s="79"/>
      <c r="EZ142" s="79"/>
      <c r="FA142" s="79"/>
      <c r="FB142" s="79"/>
      <c r="FC142" s="79"/>
      <c r="FD142" s="79"/>
      <c r="FE142" s="79"/>
      <c r="FF142" s="79"/>
      <c r="FG142" s="79"/>
      <c r="FH142" s="79"/>
      <c r="FI142" s="79"/>
      <c r="FJ142" s="79"/>
      <c r="FK142" s="79"/>
      <c r="FL142" s="79"/>
      <c r="FM142" s="79"/>
      <c r="FN142" s="79"/>
      <c r="FO142" s="79"/>
      <c r="FP142" s="79"/>
      <c r="FQ142" s="79"/>
      <c r="FR142" s="79"/>
      <c r="FS142" s="79"/>
      <c r="FT142" s="79"/>
      <c r="FU142" s="79"/>
      <c r="FV142" s="79"/>
      <c r="FW142" s="79"/>
      <c r="FX142" s="79"/>
      <c r="FY142" s="79"/>
      <c r="FZ142" s="79"/>
      <c r="GA142" s="79"/>
      <c r="GB142" s="79"/>
      <c r="GC142" s="79"/>
      <c r="GD142" s="79"/>
      <c r="GE142" s="79"/>
      <c r="GF142" s="79"/>
      <c r="GG142" s="79"/>
      <c r="GH142" s="79"/>
      <c r="GI142" s="79"/>
      <c r="GJ142" s="79"/>
      <c r="GK142" s="79"/>
      <c r="GL142" s="79"/>
      <c r="GM142" s="79"/>
      <c r="GN142" s="79"/>
      <c r="GO142" s="79"/>
      <c r="GP142" s="79"/>
      <c r="GQ142" s="79"/>
      <c r="GR142" s="79"/>
      <c r="GS142" s="79"/>
      <c r="GT142" s="79"/>
      <c r="GU142" s="79"/>
      <c r="GV142" s="79"/>
      <c r="GW142" s="79"/>
      <c r="GX142" s="79"/>
      <c r="GY142" s="79"/>
      <c r="GZ142" s="79"/>
      <c r="HA142" s="79"/>
      <c r="HB142" s="79"/>
      <c r="HC142" s="79"/>
      <c r="HD142" s="79"/>
      <c r="HE142" s="79"/>
      <c r="HF142" s="79"/>
      <c r="HG142" s="79"/>
      <c r="HH142" s="79"/>
      <c r="HI142" s="79"/>
      <c r="HJ142" s="79"/>
      <c r="HK142" s="79"/>
      <c r="HL142" s="79"/>
      <c r="HM142" s="79"/>
      <c r="HN142" s="79"/>
      <c r="HO142" s="79"/>
      <c r="HP142" s="79"/>
      <c r="HQ142" s="79"/>
      <c r="HR142" s="79"/>
      <c r="HS142" s="79"/>
      <c r="HT142" s="79"/>
      <c r="HU142" s="79"/>
      <c r="HV142" s="79"/>
      <c r="HW142" s="79"/>
      <c r="HX142" s="79"/>
      <c r="HY142" s="79"/>
      <c r="HZ142" s="79"/>
      <c r="IA142" s="79"/>
      <c r="IB142" s="79"/>
      <c r="IC142" s="79"/>
      <c r="ID142" s="79"/>
      <c r="IE142" s="79"/>
      <c r="IF142" s="79"/>
      <c r="IG142" s="79"/>
      <c r="IH142" s="79"/>
      <c r="II142" s="79"/>
      <c r="IJ142" s="79"/>
      <c r="IK142" s="79"/>
      <c r="IL142" s="79"/>
      <c r="IM142" s="79"/>
      <c r="IN142" s="79"/>
      <c r="IO142" s="79"/>
      <c r="IP142" s="79"/>
      <c r="IQ142" s="79"/>
      <c r="IR142" s="79"/>
      <c r="IS142" s="79"/>
      <c r="IT142" s="79"/>
      <c r="IU142" s="79"/>
      <c r="IV142" s="79"/>
    </row>
    <row r="143" spans="1:256" s="83" customFormat="1" x14ac:dyDescent="0.25">
      <c r="A143" s="79"/>
      <c r="B143" s="79"/>
      <c r="C143" s="86" t="s">
        <v>5078</v>
      </c>
      <c r="D143" s="89">
        <v>21.6449</v>
      </c>
      <c r="E143" s="89">
        <v>22.218</v>
      </c>
      <c r="F143" s="80"/>
      <c r="G143" s="81"/>
      <c r="H143" s="81"/>
      <c r="I143" s="81"/>
      <c r="J143" s="81"/>
      <c r="K143" s="82"/>
      <c r="L143" s="82"/>
      <c r="M143" s="79"/>
      <c r="N143" s="79"/>
      <c r="O143" s="79"/>
      <c r="P143" s="79"/>
      <c r="Q143" s="79"/>
      <c r="R143" s="79"/>
      <c r="S143" s="79"/>
      <c r="T143" s="79"/>
      <c r="U143" s="79"/>
      <c r="V143" s="79"/>
      <c r="W143" s="79"/>
      <c r="X143" s="79"/>
      <c r="Y143" s="79"/>
      <c r="Z143" s="79"/>
      <c r="AA143" s="79"/>
      <c r="AB143" s="79"/>
      <c r="AC143" s="79"/>
      <c r="AD143" s="79"/>
      <c r="AE143" s="79"/>
      <c r="AF143" s="79"/>
      <c r="AG143" s="79"/>
      <c r="AH143" s="79"/>
      <c r="AI143" s="82"/>
      <c r="AJ143" s="79"/>
      <c r="AK143" s="79"/>
      <c r="AL143" s="79"/>
      <c r="AM143" s="79"/>
      <c r="AN143" s="79"/>
      <c r="AO143" s="79"/>
      <c r="AP143" s="79"/>
      <c r="AQ143" s="79"/>
      <c r="AR143" s="79"/>
      <c r="AS143" s="79"/>
      <c r="AT143" s="79"/>
      <c r="AU143" s="79"/>
      <c r="AV143" s="82"/>
      <c r="AW143" s="79"/>
      <c r="AX143" s="82"/>
      <c r="AY143" s="79"/>
      <c r="AZ143" s="79"/>
      <c r="BA143" s="79"/>
      <c r="BB143" s="82"/>
      <c r="BC143" s="79"/>
      <c r="BD143" s="79"/>
      <c r="BE143" s="79"/>
      <c r="BF143" s="79"/>
      <c r="BG143" s="79"/>
      <c r="BH143" s="79"/>
      <c r="BI143" s="79"/>
      <c r="BJ143" s="79"/>
      <c r="BK143" s="79"/>
      <c r="BL143" s="79"/>
      <c r="BM143" s="79"/>
      <c r="BN143" s="79"/>
      <c r="BO143" s="79"/>
      <c r="BP143" s="79"/>
      <c r="BQ143" s="79"/>
      <c r="BR143" s="79"/>
      <c r="BS143" s="79"/>
      <c r="BT143" s="79"/>
      <c r="BU143" s="79"/>
      <c r="BV143" s="79"/>
      <c r="BW143" s="79"/>
      <c r="BX143" s="79"/>
      <c r="BY143" s="79"/>
      <c r="BZ143" s="79"/>
      <c r="CA143" s="79"/>
      <c r="CB143" s="79"/>
      <c r="CC143" s="79"/>
      <c r="CD143" s="79"/>
      <c r="CE143" s="79"/>
      <c r="CF143" s="79"/>
      <c r="CG143" s="79"/>
      <c r="CH143" s="79"/>
      <c r="CI143" s="79"/>
      <c r="CJ143" s="79"/>
      <c r="CK143" s="79"/>
      <c r="CL143" s="79"/>
      <c r="CM143" s="79"/>
      <c r="CN143" s="79"/>
      <c r="CO143" s="79"/>
      <c r="CP143" s="79"/>
      <c r="CQ143" s="79"/>
      <c r="CR143" s="79"/>
      <c r="CS143" s="79"/>
      <c r="CT143" s="79"/>
      <c r="CU143" s="79"/>
      <c r="CV143" s="79"/>
      <c r="CW143" s="79"/>
      <c r="CX143" s="79"/>
      <c r="CY143" s="79"/>
      <c r="CZ143" s="79"/>
      <c r="DA143" s="79"/>
      <c r="DB143" s="79"/>
      <c r="DC143" s="79"/>
      <c r="DD143" s="79"/>
      <c r="DE143" s="79"/>
      <c r="DF143" s="79"/>
      <c r="DG143" s="79"/>
      <c r="DH143" s="79"/>
      <c r="DI143" s="79"/>
      <c r="DJ143" s="79"/>
      <c r="DK143" s="79"/>
      <c r="DL143" s="79"/>
      <c r="DM143" s="79"/>
      <c r="DN143" s="79"/>
      <c r="DO143" s="79"/>
      <c r="DP143" s="79"/>
      <c r="DQ143" s="79"/>
      <c r="DR143" s="79"/>
      <c r="DS143" s="79"/>
      <c r="DT143" s="79"/>
      <c r="DU143" s="79"/>
      <c r="DV143" s="79"/>
      <c r="DW143" s="79"/>
      <c r="DX143" s="79"/>
      <c r="DY143" s="79"/>
      <c r="DZ143" s="79"/>
      <c r="EA143" s="79"/>
      <c r="EB143" s="79"/>
      <c r="EC143" s="79"/>
      <c r="ED143" s="79"/>
      <c r="EE143" s="79"/>
      <c r="EF143" s="79"/>
      <c r="EG143" s="79"/>
      <c r="EH143" s="79"/>
      <c r="EI143" s="79"/>
      <c r="EJ143" s="79"/>
      <c r="EK143" s="79"/>
      <c r="EL143" s="79"/>
      <c r="EM143" s="79"/>
      <c r="EN143" s="79"/>
      <c r="EO143" s="79"/>
      <c r="EP143" s="79"/>
      <c r="EQ143" s="79"/>
      <c r="ER143" s="79"/>
      <c r="ES143" s="79"/>
      <c r="ET143" s="79"/>
      <c r="EU143" s="79"/>
      <c r="EV143" s="79"/>
      <c r="EW143" s="79"/>
      <c r="EX143" s="79"/>
      <c r="EY143" s="79"/>
      <c r="EZ143" s="79"/>
      <c r="FA143" s="79"/>
      <c r="FB143" s="79"/>
      <c r="FC143" s="79"/>
      <c r="FD143" s="79"/>
      <c r="FE143" s="79"/>
      <c r="FF143" s="79"/>
      <c r="FG143" s="79"/>
      <c r="FH143" s="79"/>
      <c r="FI143" s="79"/>
      <c r="FJ143" s="79"/>
      <c r="FK143" s="79"/>
      <c r="FL143" s="79"/>
      <c r="FM143" s="79"/>
      <c r="FN143" s="79"/>
      <c r="FO143" s="79"/>
      <c r="FP143" s="79"/>
      <c r="FQ143" s="79"/>
      <c r="FR143" s="79"/>
      <c r="FS143" s="79"/>
      <c r="FT143" s="79"/>
      <c r="FU143" s="79"/>
      <c r="FV143" s="79"/>
      <c r="FW143" s="79"/>
      <c r="FX143" s="79"/>
      <c r="FY143" s="79"/>
      <c r="FZ143" s="79"/>
      <c r="GA143" s="79"/>
      <c r="GB143" s="79"/>
      <c r="GC143" s="79"/>
      <c r="GD143" s="79"/>
      <c r="GE143" s="79"/>
      <c r="GF143" s="79"/>
      <c r="GG143" s="79"/>
      <c r="GH143" s="79"/>
      <c r="GI143" s="79"/>
      <c r="GJ143" s="79"/>
      <c r="GK143" s="79"/>
      <c r="GL143" s="79"/>
      <c r="GM143" s="79"/>
      <c r="GN143" s="79"/>
      <c r="GO143" s="79"/>
      <c r="GP143" s="79"/>
      <c r="GQ143" s="79"/>
      <c r="GR143" s="79"/>
      <c r="GS143" s="79"/>
      <c r="GT143" s="79"/>
      <c r="GU143" s="79"/>
      <c r="GV143" s="79"/>
      <c r="GW143" s="79"/>
      <c r="GX143" s="79"/>
      <c r="GY143" s="79"/>
      <c r="GZ143" s="79"/>
      <c r="HA143" s="79"/>
      <c r="HB143" s="79"/>
      <c r="HC143" s="79"/>
      <c r="HD143" s="79"/>
      <c r="HE143" s="79"/>
      <c r="HF143" s="79"/>
      <c r="HG143" s="79"/>
      <c r="HH143" s="79"/>
      <c r="HI143" s="79"/>
      <c r="HJ143" s="79"/>
      <c r="HK143" s="79"/>
      <c r="HL143" s="79"/>
      <c r="HM143" s="79"/>
      <c r="HN143" s="79"/>
      <c r="HO143" s="79"/>
      <c r="HP143" s="79"/>
      <c r="HQ143" s="79"/>
      <c r="HR143" s="79"/>
      <c r="HS143" s="79"/>
      <c r="HT143" s="79"/>
      <c r="HU143" s="79"/>
      <c r="HV143" s="79"/>
      <c r="HW143" s="79"/>
      <c r="HX143" s="79"/>
      <c r="HY143" s="79"/>
      <c r="HZ143" s="79"/>
      <c r="IA143" s="79"/>
      <c r="IB143" s="79"/>
      <c r="IC143" s="79"/>
      <c r="ID143" s="79"/>
      <c r="IE143" s="79"/>
      <c r="IF143" s="79"/>
      <c r="IG143" s="79"/>
      <c r="IH143" s="79"/>
      <c r="II143" s="79"/>
      <c r="IJ143" s="79"/>
      <c r="IK143" s="79"/>
      <c r="IL143" s="79"/>
      <c r="IM143" s="79"/>
      <c r="IN143" s="79"/>
      <c r="IO143" s="79"/>
      <c r="IP143" s="79"/>
      <c r="IQ143" s="79"/>
      <c r="IR143" s="79"/>
      <c r="IS143" s="79"/>
      <c r="IT143" s="79"/>
      <c r="IU143" s="79"/>
      <c r="IV143" s="79"/>
    </row>
    <row r="144" spans="1:256" s="83" customFormat="1" ht="84.95" customHeight="1" x14ac:dyDescent="0.25">
      <c r="A144" s="79"/>
      <c r="B144" s="79"/>
      <c r="C144" s="206" t="s">
        <v>5112</v>
      </c>
      <c r="D144" s="207"/>
      <c r="E144" s="208"/>
      <c r="F144" s="80"/>
      <c r="G144" s="81"/>
      <c r="H144" s="81"/>
      <c r="I144" s="81"/>
      <c r="J144" s="81"/>
      <c r="K144" s="82"/>
      <c r="L144" s="82"/>
      <c r="M144" s="79"/>
      <c r="N144" s="79"/>
      <c r="O144" s="79"/>
      <c r="P144" s="79"/>
      <c r="Q144" s="79"/>
      <c r="R144" s="79"/>
      <c r="S144" s="79"/>
      <c r="T144" s="79"/>
      <c r="U144" s="79"/>
      <c r="V144" s="79"/>
      <c r="W144" s="79"/>
      <c r="X144" s="79"/>
      <c r="Y144" s="79"/>
      <c r="Z144" s="79"/>
      <c r="AA144" s="79"/>
      <c r="AB144" s="79"/>
      <c r="AC144" s="79"/>
      <c r="AD144" s="79"/>
      <c r="AE144" s="79"/>
      <c r="AF144" s="79"/>
      <c r="AG144" s="79"/>
      <c r="AH144" s="79"/>
      <c r="AI144" s="82"/>
      <c r="AJ144" s="79"/>
      <c r="AK144" s="79"/>
      <c r="AL144" s="79"/>
      <c r="AM144" s="79"/>
      <c r="AN144" s="79"/>
      <c r="AO144" s="79"/>
      <c r="AP144" s="79"/>
      <c r="AQ144" s="79"/>
      <c r="AR144" s="79"/>
      <c r="AS144" s="79"/>
      <c r="AT144" s="79"/>
      <c r="AU144" s="79"/>
      <c r="AV144" s="82"/>
      <c r="AW144" s="79"/>
      <c r="AX144" s="82"/>
      <c r="AY144" s="79"/>
      <c r="AZ144" s="79"/>
      <c r="BA144" s="79"/>
      <c r="BB144" s="82"/>
      <c r="BC144" s="79"/>
      <c r="BD144" s="79"/>
      <c r="BE144" s="79"/>
      <c r="BF144" s="79"/>
      <c r="BG144" s="79"/>
      <c r="BH144" s="79"/>
      <c r="BI144" s="79"/>
      <c r="BJ144" s="79"/>
      <c r="BK144" s="79"/>
      <c r="BL144" s="79"/>
      <c r="BM144" s="79"/>
      <c r="BN144" s="79"/>
      <c r="BO144" s="79"/>
      <c r="BP144" s="79"/>
      <c r="BQ144" s="79"/>
      <c r="BR144" s="79"/>
      <c r="BS144" s="79"/>
      <c r="BT144" s="79"/>
      <c r="BU144" s="79"/>
      <c r="BV144" s="79"/>
      <c r="BW144" s="79"/>
      <c r="BX144" s="79"/>
      <c r="BY144" s="79"/>
      <c r="BZ144" s="79"/>
      <c r="CA144" s="79"/>
      <c r="CB144" s="79"/>
      <c r="CC144" s="79"/>
      <c r="CD144" s="79"/>
      <c r="CE144" s="79"/>
      <c r="CF144" s="79"/>
      <c r="CG144" s="79"/>
      <c r="CH144" s="79"/>
      <c r="CI144" s="79"/>
      <c r="CJ144" s="79"/>
      <c r="CK144" s="79"/>
      <c r="CL144" s="79"/>
      <c r="CM144" s="79"/>
      <c r="CN144" s="79"/>
      <c r="CO144" s="79"/>
      <c r="CP144" s="79"/>
      <c r="CQ144" s="79"/>
      <c r="CR144" s="79"/>
      <c r="CS144" s="79"/>
      <c r="CT144" s="79"/>
      <c r="CU144" s="79"/>
      <c r="CV144" s="79"/>
      <c r="CW144" s="79"/>
      <c r="CX144" s="79"/>
      <c r="CY144" s="79"/>
      <c r="CZ144" s="79"/>
      <c r="DA144" s="79"/>
      <c r="DB144" s="79"/>
      <c r="DC144" s="79"/>
      <c r="DD144" s="79"/>
      <c r="DE144" s="79"/>
      <c r="DF144" s="79"/>
      <c r="DG144" s="79"/>
      <c r="DH144" s="79"/>
      <c r="DI144" s="79"/>
      <c r="DJ144" s="79"/>
      <c r="DK144" s="79"/>
      <c r="DL144" s="79"/>
      <c r="DM144" s="79"/>
      <c r="DN144" s="79"/>
      <c r="DO144" s="79"/>
      <c r="DP144" s="79"/>
      <c r="DQ144" s="79"/>
      <c r="DR144" s="79"/>
      <c r="DS144" s="79"/>
      <c r="DT144" s="79"/>
      <c r="DU144" s="79"/>
      <c r="DV144" s="79"/>
      <c r="DW144" s="79"/>
      <c r="DX144" s="79"/>
      <c r="DY144" s="79"/>
      <c r="DZ144" s="79"/>
      <c r="EA144" s="79"/>
      <c r="EB144" s="79"/>
      <c r="EC144" s="79"/>
      <c r="ED144" s="79"/>
      <c r="EE144" s="79"/>
      <c r="EF144" s="79"/>
      <c r="EG144" s="79"/>
      <c r="EH144" s="79"/>
      <c r="EI144" s="79"/>
      <c r="EJ144" s="79"/>
      <c r="EK144" s="79"/>
      <c r="EL144" s="79"/>
      <c r="EM144" s="79"/>
      <c r="EN144" s="79"/>
      <c r="EO144" s="79"/>
      <c r="EP144" s="79"/>
      <c r="EQ144" s="79"/>
      <c r="ER144" s="79"/>
      <c r="ES144" s="79"/>
      <c r="ET144" s="79"/>
      <c r="EU144" s="79"/>
      <c r="EV144" s="79"/>
      <c r="EW144" s="79"/>
      <c r="EX144" s="79"/>
      <c r="EY144" s="79"/>
      <c r="EZ144" s="79"/>
      <c r="FA144" s="79"/>
      <c r="FB144" s="79"/>
      <c r="FC144" s="79"/>
      <c r="FD144" s="79"/>
      <c r="FE144" s="79"/>
      <c r="FF144" s="79"/>
      <c r="FG144" s="79"/>
      <c r="FH144" s="79"/>
      <c r="FI144" s="79"/>
      <c r="FJ144" s="79"/>
      <c r="FK144" s="79"/>
      <c r="FL144" s="79"/>
      <c r="FM144" s="79"/>
      <c r="FN144" s="79"/>
      <c r="FO144" s="79"/>
      <c r="FP144" s="79"/>
      <c r="FQ144" s="79"/>
      <c r="FR144" s="79"/>
      <c r="FS144" s="79"/>
      <c r="FT144" s="79"/>
      <c r="FU144" s="79"/>
      <c r="FV144" s="79"/>
      <c r="FW144" s="79"/>
      <c r="FX144" s="79"/>
      <c r="FY144" s="79"/>
      <c r="FZ144" s="79"/>
      <c r="GA144" s="79"/>
      <c r="GB144" s="79"/>
      <c r="GC144" s="79"/>
      <c r="GD144" s="79"/>
      <c r="GE144" s="79"/>
      <c r="GF144" s="79"/>
      <c r="GG144" s="79"/>
      <c r="GH144" s="79"/>
      <c r="GI144" s="79"/>
      <c r="GJ144" s="79"/>
      <c r="GK144" s="79"/>
      <c r="GL144" s="79"/>
      <c r="GM144" s="79"/>
      <c r="GN144" s="79"/>
      <c r="GO144" s="79"/>
      <c r="GP144" s="79"/>
      <c r="GQ144" s="79"/>
      <c r="GR144" s="79"/>
      <c r="GS144" s="79"/>
      <c r="GT144" s="79"/>
      <c r="GU144" s="79"/>
      <c r="GV144" s="79"/>
      <c r="GW144" s="79"/>
      <c r="GX144" s="79"/>
      <c r="GY144" s="79"/>
      <c r="GZ144" s="79"/>
      <c r="HA144" s="79"/>
      <c r="HB144" s="79"/>
      <c r="HC144" s="79"/>
      <c r="HD144" s="79"/>
      <c r="HE144" s="79"/>
      <c r="HF144" s="79"/>
      <c r="HG144" s="79"/>
      <c r="HH144" s="79"/>
      <c r="HI144" s="79"/>
      <c r="HJ144" s="79"/>
      <c r="HK144" s="79"/>
      <c r="HL144" s="79"/>
      <c r="HM144" s="79"/>
      <c r="HN144" s="79"/>
      <c r="HO144" s="79"/>
      <c r="HP144" s="79"/>
      <c r="HQ144" s="79"/>
      <c r="HR144" s="79"/>
      <c r="HS144" s="79"/>
      <c r="HT144" s="79"/>
      <c r="HU144" s="79"/>
      <c r="HV144" s="79"/>
      <c r="HW144" s="79"/>
      <c r="HX144" s="79"/>
      <c r="HY144" s="79"/>
      <c r="HZ144" s="79"/>
      <c r="IA144" s="79"/>
      <c r="IB144" s="79"/>
      <c r="IC144" s="79"/>
      <c r="ID144" s="79"/>
      <c r="IE144" s="79"/>
      <c r="IF144" s="79"/>
      <c r="IG144" s="79"/>
      <c r="IH144" s="79"/>
      <c r="II144" s="79"/>
      <c r="IJ144" s="79"/>
      <c r="IK144" s="79"/>
      <c r="IL144" s="79"/>
      <c r="IM144" s="79"/>
      <c r="IN144" s="79"/>
      <c r="IO144" s="79"/>
      <c r="IP144" s="79"/>
      <c r="IQ144" s="79"/>
      <c r="IR144" s="79"/>
      <c r="IS144" s="79"/>
      <c r="IT144" s="79"/>
      <c r="IU144" s="79"/>
      <c r="IV144" s="79"/>
    </row>
    <row r="146" spans="3:5" x14ac:dyDescent="0.25">
      <c r="C146" s="2" t="s">
        <v>5175</v>
      </c>
      <c r="E146" s="2" t="s">
        <v>2</v>
      </c>
    </row>
    <row r="148" spans="3:5" x14ac:dyDescent="0.25">
      <c r="C148" s="2" t="s">
        <v>5176</v>
      </c>
      <c r="E148" s="2" t="s">
        <v>2</v>
      </c>
    </row>
    <row r="150" spans="3:5" x14ac:dyDescent="0.25">
      <c r="C150" s="2" t="s">
        <v>5067</v>
      </c>
      <c r="E150" s="2" t="s">
        <v>2</v>
      </c>
    </row>
    <row r="152" spans="3:5" x14ac:dyDescent="0.25">
      <c r="C152" s="2" t="s">
        <v>5068</v>
      </c>
      <c r="E152" s="2" t="s">
        <v>2</v>
      </c>
    </row>
    <row r="154" spans="3:5" x14ac:dyDescent="0.25">
      <c r="C154" s="2" t="s">
        <v>5069</v>
      </c>
      <c r="E154" s="96">
        <v>0.36102410065072171</v>
      </c>
    </row>
    <row r="156" spans="3:5" x14ac:dyDescent="0.25">
      <c r="C156" s="2" t="s">
        <v>5071</v>
      </c>
      <c r="E156" s="97" t="s">
        <v>5147</v>
      </c>
    </row>
    <row r="158" spans="3:5" x14ac:dyDescent="0.25">
      <c r="C158" s="2" t="s">
        <v>5177</v>
      </c>
      <c r="E158" s="2" t="s">
        <v>2</v>
      </c>
    </row>
    <row r="160" spans="3:5" x14ac:dyDescent="0.25">
      <c r="C160" s="2" t="s">
        <v>5116</v>
      </c>
    </row>
    <row r="162" spans="3:5" x14ac:dyDescent="0.25">
      <c r="C162" s="1" t="s">
        <v>5348</v>
      </c>
      <c r="E162" s="202" t="s">
        <v>5349</v>
      </c>
    </row>
    <row r="163" spans="3:5" x14ac:dyDescent="0.25">
      <c r="E163" s="2" t="s">
        <v>5352</v>
      </c>
    </row>
  </sheetData>
  <mergeCells count="3">
    <mergeCell ref="C128:K128"/>
    <mergeCell ref="C130:K130"/>
    <mergeCell ref="C144:E144"/>
  </mergeCells>
  <hyperlinks>
    <hyperlink ref="J2" location="'Index'!A1" display="'Index'!A1" xr:uid="{EE0E3DCF-25EB-4CDF-99A1-65DACACAFE9B}"/>
  </hyperlinks>
  <pageMargins left="0.7" right="0.7" top="0.75" bottom="0.75" header="0.3" footer="0.3"/>
  <pageSetup orientation="portrait" horizontalDpi="4294967293"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04D37-F7CB-4FE8-8D23-09AEA038FB2B}">
  <sheetPr codeName="Sheet1"/>
  <dimension ref="A1:IV171"/>
  <sheetViews>
    <sheetView showGridLines="0" zoomScale="90" zoomScaleNormal="90" workbookViewId="0">
      <pane ySplit="6" topLeftCell="A153"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3190</v>
      </c>
      <c r="J2" s="38" t="s">
        <v>4498</v>
      </c>
    </row>
    <row r="3" spans="1:54" ht="16.5" x14ac:dyDescent="0.3">
      <c r="C3" s="1" t="s">
        <v>28</v>
      </c>
      <c r="D3" s="21" t="s">
        <v>3191</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41</v>
      </c>
      <c r="C11" s="60" t="s">
        <v>42</v>
      </c>
      <c r="D11" s="54" t="s">
        <v>43</v>
      </c>
      <c r="E11" s="6" t="s">
        <v>44</v>
      </c>
      <c r="F11" s="19">
        <v>555000</v>
      </c>
      <c r="G11" s="24">
        <v>8069.7</v>
      </c>
      <c r="H11" s="24">
        <v>4.83</v>
      </c>
      <c r="I11" s="31"/>
      <c r="J11" s="31"/>
      <c r="K11" s="35"/>
    </row>
    <row r="12" spans="1:54" x14ac:dyDescent="0.25">
      <c r="B12" s="8" t="s">
        <v>45</v>
      </c>
      <c r="C12" s="60" t="s">
        <v>46</v>
      </c>
      <c r="D12" s="54" t="s">
        <v>47</v>
      </c>
      <c r="E12" s="6" t="s">
        <v>44</v>
      </c>
      <c r="F12" s="19">
        <v>1119296</v>
      </c>
      <c r="G12" s="24">
        <v>7935.81</v>
      </c>
      <c r="H12" s="24">
        <v>4.75</v>
      </c>
      <c r="I12" s="31"/>
      <c r="J12" s="31"/>
      <c r="K12" s="35"/>
    </row>
    <row r="13" spans="1:54" x14ac:dyDescent="0.25">
      <c r="B13" s="8" t="s">
        <v>48</v>
      </c>
      <c r="C13" s="60" t="s">
        <v>49</v>
      </c>
      <c r="D13" s="54" t="s">
        <v>50</v>
      </c>
      <c r="E13" s="6" t="s">
        <v>51</v>
      </c>
      <c r="F13" s="19">
        <v>135584</v>
      </c>
      <c r="G13" s="24">
        <v>5484.24</v>
      </c>
      <c r="H13" s="24">
        <v>3.28</v>
      </c>
      <c r="I13" s="31"/>
      <c r="J13" s="31"/>
      <c r="K13" s="35"/>
    </row>
    <row r="14" spans="1:54" x14ac:dyDescent="0.25">
      <c r="B14" s="8" t="s">
        <v>59</v>
      </c>
      <c r="C14" s="60" t="s">
        <v>60</v>
      </c>
      <c r="D14" s="54" t="s">
        <v>61</v>
      </c>
      <c r="E14" s="6" t="s">
        <v>44</v>
      </c>
      <c r="F14" s="19">
        <v>478460</v>
      </c>
      <c r="G14" s="24">
        <v>5071.68</v>
      </c>
      <c r="H14" s="24">
        <v>3.03</v>
      </c>
      <c r="I14" s="31"/>
      <c r="J14" s="31"/>
      <c r="K14" s="35"/>
    </row>
    <row r="15" spans="1:54" x14ac:dyDescent="0.25">
      <c r="B15" s="8" t="s">
        <v>62</v>
      </c>
      <c r="C15" s="60" t="s">
        <v>63</v>
      </c>
      <c r="D15" s="54" t="s">
        <v>64</v>
      </c>
      <c r="E15" s="6" t="s">
        <v>65</v>
      </c>
      <c r="F15" s="19">
        <v>32600</v>
      </c>
      <c r="G15" s="24">
        <v>4416.32</v>
      </c>
      <c r="H15" s="24">
        <v>2.64</v>
      </c>
      <c r="I15" s="31"/>
      <c r="J15" s="31"/>
      <c r="K15" s="35"/>
    </row>
    <row r="16" spans="1:54" x14ac:dyDescent="0.25">
      <c r="B16" s="8" t="s">
        <v>81</v>
      </c>
      <c r="C16" s="60" t="s">
        <v>82</v>
      </c>
      <c r="D16" s="54" t="s">
        <v>83</v>
      </c>
      <c r="E16" s="6" t="s">
        <v>84</v>
      </c>
      <c r="F16" s="19">
        <v>33400</v>
      </c>
      <c r="G16" s="24">
        <v>3824.3</v>
      </c>
      <c r="H16" s="24">
        <v>2.29</v>
      </c>
      <c r="I16" s="31"/>
      <c r="J16" s="31"/>
      <c r="K16" s="35"/>
    </row>
    <row r="17" spans="2:11" x14ac:dyDescent="0.25">
      <c r="B17" s="8" t="s">
        <v>226</v>
      </c>
      <c r="C17" s="60" t="s">
        <v>227</v>
      </c>
      <c r="D17" s="54" t="s">
        <v>228</v>
      </c>
      <c r="E17" s="6" t="s">
        <v>44</v>
      </c>
      <c r="F17" s="19">
        <v>291300</v>
      </c>
      <c r="G17" s="24">
        <v>3786.9</v>
      </c>
      <c r="H17" s="24">
        <v>2.27</v>
      </c>
      <c r="I17" s="31"/>
      <c r="J17" s="31"/>
      <c r="K17" s="35"/>
    </row>
    <row r="18" spans="2:11" x14ac:dyDescent="0.25">
      <c r="B18" s="8" t="s">
        <v>56</v>
      </c>
      <c r="C18" s="60" t="s">
        <v>57</v>
      </c>
      <c r="D18" s="54" t="s">
        <v>58</v>
      </c>
      <c r="E18" s="6" t="s">
        <v>44</v>
      </c>
      <c r="F18" s="19">
        <v>835000</v>
      </c>
      <c r="G18" s="24">
        <v>3501.99</v>
      </c>
      <c r="H18" s="24">
        <v>2.1</v>
      </c>
      <c r="I18" s="31"/>
      <c r="J18" s="31"/>
      <c r="K18" s="35"/>
    </row>
    <row r="19" spans="2:11" x14ac:dyDescent="0.25">
      <c r="B19" s="8" t="s">
        <v>960</v>
      </c>
      <c r="C19" s="60" t="s">
        <v>961</v>
      </c>
      <c r="D19" s="54" t="s">
        <v>962</v>
      </c>
      <c r="E19" s="6" t="s">
        <v>106</v>
      </c>
      <c r="F19" s="19">
        <v>2019515</v>
      </c>
      <c r="G19" s="24">
        <v>3374.81</v>
      </c>
      <c r="H19" s="24">
        <v>2.02</v>
      </c>
      <c r="I19" s="31"/>
      <c r="J19" s="31"/>
      <c r="K19" s="35"/>
    </row>
    <row r="20" spans="2:11" x14ac:dyDescent="0.25">
      <c r="B20" s="8" t="s">
        <v>70</v>
      </c>
      <c r="C20" s="60" t="s">
        <v>71</v>
      </c>
      <c r="D20" s="54" t="s">
        <v>72</v>
      </c>
      <c r="E20" s="6" t="s">
        <v>65</v>
      </c>
      <c r="F20" s="19">
        <v>70000</v>
      </c>
      <c r="G20" s="24">
        <v>3038.91</v>
      </c>
      <c r="H20" s="24">
        <v>1.82</v>
      </c>
      <c r="I20" s="31"/>
      <c r="J20" s="31"/>
      <c r="K20" s="35"/>
    </row>
    <row r="21" spans="2:11" x14ac:dyDescent="0.25">
      <c r="B21" s="8" t="s">
        <v>52</v>
      </c>
      <c r="C21" s="60" t="s">
        <v>53</v>
      </c>
      <c r="D21" s="54" t="s">
        <v>54</v>
      </c>
      <c r="E21" s="6" t="s">
        <v>55</v>
      </c>
      <c r="F21" s="19">
        <v>281000</v>
      </c>
      <c r="G21" s="24">
        <v>2970.17</v>
      </c>
      <c r="H21" s="24">
        <v>1.78</v>
      </c>
      <c r="I21" s="31"/>
      <c r="J21" s="31"/>
      <c r="K21" s="35"/>
    </row>
    <row r="22" spans="2:11" x14ac:dyDescent="0.25">
      <c r="B22" s="8" t="s">
        <v>1087</v>
      </c>
      <c r="C22" s="60" t="s">
        <v>1088</v>
      </c>
      <c r="D22" s="54" t="s">
        <v>1089</v>
      </c>
      <c r="E22" s="6" t="s">
        <v>866</v>
      </c>
      <c r="F22" s="19">
        <v>827500</v>
      </c>
      <c r="G22" s="24">
        <v>2813.5</v>
      </c>
      <c r="H22" s="24">
        <v>1.68</v>
      </c>
      <c r="I22" s="31"/>
      <c r="J22" s="31"/>
      <c r="K22" s="35"/>
    </row>
    <row r="23" spans="2:11" x14ac:dyDescent="0.25">
      <c r="B23" s="8" t="s">
        <v>103</v>
      </c>
      <c r="C23" s="60" t="s">
        <v>104</v>
      </c>
      <c r="D23" s="54" t="s">
        <v>105</v>
      </c>
      <c r="E23" s="6" t="s">
        <v>106</v>
      </c>
      <c r="F23" s="19">
        <v>421063</v>
      </c>
      <c r="G23" s="24">
        <v>2789.12</v>
      </c>
      <c r="H23" s="24">
        <v>1.67</v>
      </c>
      <c r="I23" s="31"/>
      <c r="J23" s="31"/>
      <c r="K23" s="35"/>
    </row>
    <row r="24" spans="2:11" x14ac:dyDescent="0.25">
      <c r="B24" s="8" t="s">
        <v>511</v>
      </c>
      <c r="C24" s="60" t="s">
        <v>512</v>
      </c>
      <c r="D24" s="54" t="s">
        <v>513</v>
      </c>
      <c r="E24" s="6" t="s">
        <v>95</v>
      </c>
      <c r="F24" s="19">
        <v>32000</v>
      </c>
      <c r="G24" s="24">
        <v>2776.16</v>
      </c>
      <c r="H24" s="24">
        <v>1.66</v>
      </c>
      <c r="I24" s="31"/>
      <c r="J24" s="31"/>
      <c r="K24" s="35"/>
    </row>
    <row r="25" spans="2:11" x14ac:dyDescent="0.25">
      <c r="B25" s="8" t="s">
        <v>85</v>
      </c>
      <c r="C25" s="60" t="s">
        <v>86</v>
      </c>
      <c r="D25" s="54" t="s">
        <v>87</v>
      </c>
      <c r="E25" s="6" t="s">
        <v>88</v>
      </c>
      <c r="F25" s="19">
        <v>28800</v>
      </c>
      <c r="G25" s="24">
        <v>2726.5</v>
      </c>
      <c r="H25" s="24">
        <v>1.63</v>
      </c>
      <c r="I25" s="31"/>
      <c r="J25" s="31"/>
      <c r="K25" s="35"/>
    </row>
    <row r="26" spans="2:11" x14ac:dyDescent="0.25">
      <c r="B26" s="8" t="s">
        <v>583</v>
      </c>
      <c r="C26" s="60" t="s">
        <v>584</v>
      </c>
      <c r="D26" s="54" t="s">
        <v>585</v>
      </c>
      <c r="E26" s="6" t="s">
        <v>88</v>
      </c>
      <c r="F26" s="19">
        <v>305000</v>
      </c>
      <c r="G26" s="24">
        <v>2723.8</v>
      </c>
      <c r="H26" s="24">
        <v>1.63</v>
      </c>
      <c r="I26" s="31"/>
      <c r="J26" s="31"/>
      <c r="K26" s="35"/>
    </row>
    <row r="27" spans="2:11" x14ac:dyDescent="0.25">
      <c r="B27" s="8" t="s">
        <v>100</v>
      </c>
      <c r="C27" s="60" t="s">
        <v>101</v>
      </c>
      <c r="D27" s="54" t="s">
        <v>102</v>
      </c>
      <c r="E27" s="6" t="s">
        <v>65</v>
      </c>
      <c r="F27" s="19">
        <v>120000</v>
      </c>
      <c r="G27" s="24">
        <v>2646</v>
      </c>
      <c r="H27" s="24">
        <v>1.58</v>
      </c>
      <c r="I27" s="31"/>
      <c r="J27" s="31"/>
      <c r="K27" s="35"/>
    </row>
    <row r="28" spans="2:11" x14ac:dyDescent="0.25">
      <c r="B28" s="8" t="s">
        <v>125</v>
      </c>
      <c r="C28" s="60" t="s">
        <v>126</v>
      </c>
      <c r="D28" s="54" t="s">
        <v>127</v>
      </c>
      <c r="E28" s="6" t="s">
        <v>128</v>
      </c>
      <c r="F28" s="19">
        <v>84000</v>
      </c>
      <c r="G28" s="24">
        <v>2645.66</v>
      </c>
      <c r="H28" s="24">
        <v>1.58</v>
      </c>
      <c r="I28" s="31"/>
      <c r="J28" s="31"/>
      <c r="K28" s="35"/>
    </row>
    <row r="29" spans="2:11" x14ac:dyDescent="0.25">
      <c r="B29" s="8" t="s">
        <v>110</v>
      </c>
      <c r="C29" s="60" t="s">
        <v>111</v>
      </c>
      <c r="D29" s="54" t="s">
        <v>112</v>
      </c>
      <c r="E29" s="6" t="s">
        <v>113</v>
      </c>
      <c r="F29" s="19">
        <v>188000</v>
      </c>
      <c r="G29" s="24">
        <v>2636.7</v>
      </c>
      <c r="H29" s="24">
        <v>1.58</v>
      </c>
      <c r="I29" s="31"/>
      <c r="J29" s="31"/>
      <c r="K29" s="35"/>
    </row>
    <row r="30" spans="2:11" x14ac:dyDescent="0.25">
      <c r="B30" s="8" t="s">
        <v>114</v>
      </c>
      <c r="C30" s="60" t="s">
        <v>115</v>
      </c>
      <c r="D30" s="54" t="s">
        <v>116</v>
      </c>
      <c r="E30" s="6" t="s">
        <v>84</v>
      </c>
      <c r="F30" s="19">
        <v>2021010</v>
      </c>
      <c r="G30" s="24">
        <v>2546.88</v>
      </c>
      <c r="H30" s="24">
        <v>1.52</v>
      </c>
      <c r="I30" s="31"/>
      <c r="J30" s="31"/>
      <c r="K30" s="35"/>
    </row>
    <row r="31" spans="2:11" x14ac:dyDescent="0.25">
      <c r="B31" s="8" t="s">
        <v>136</v>
      </c>
      <c r="C31" s="60" t="s">
        <v>137</v>
      </c>
      <c r="D31" s="54" t="s">
        <v>138</v>
      </c>
      <c r="E31" s="6" t="s">
        <v>120</v>
      </c>
      <c r="F31" s="19">
        <v>61400</v>
      </c>
      <c r="G31" s="24">
        <v>2465.09</v>
      </c>
      <c r="H31" s="24">
        <v>1.47</v>
      </c>
      <c r="I31" s="31"/>
      <c r="J31" s="31"/>
      <c r="K31" s="35"/>
    </row>
    <row r="32" spans="2:11" x14ac:dyDescent="0.25">
      <c r="B32" s="8" t="s">
        <v>117</v>
      </c>
      <c r="C32" s="60" t="s">
        <v>118</v>
      </c>
      <c r="D32" s="54" t="s">
        <v>119</v>
      </c>
      <c r="E32" s="6" t="s">
        <v>120</v>
      </c>
      <c r="F32" s="19">
        <v>299732</v>
      </c>
      <c r="G32" s="24">
        <v>2436.9699999999998</v>
      </c>
      <c r="H32" s="24">
        <v>1.46</v>
      </c>
      <c r="I32" s="31"/>
      <c r="J32" s="31"/>
      <c r="K32" s="35"/>
    </row>
    <row r="33" spans="2:11" x14ac:dyDescent="0.25">
      <c r="B33" s="8" t="s">
        <v>619</v>
      </c>
      <c r="C33" s="60" t="s">
        <v>620</v>
      </c>
      <c r="D33" s="54" t="s">
        <v>621</v>
      </c>
      <c r="E33" s="6" t="s">
        <v>95</v>
      </c>
      <c r="F33" s="19">
        <v>188236</v>
      </c>
      <c r="G33" s="24">
        <v>2277.09</v>
      </c>
      <c r="H33" s="24">
        <v>1.36</v>
      </c>
      <c r="I33" s="31"/>
      <c r="J33" s="31"/>
      <c r="K33" s="35"/>
    </row>
    <row r="34" spans="2:11" x14ac:dyDescent="0.25">
      <c r="B34" s="8" t="s">
        <v>129</v>
      </c>
      <c r="C34" s="60" t="s">
        <v>130</v>
      </c>
      <c r="D34" s="54" t="s">
        <v>131</v>
      </c>
      <c r="E34" s="6" t="s">
        <v>106</v>
      </c>
      <c r="F34" s="19">
        <v>640024</v>
      </c>
      <c r="G34" s="24">
        <v>2237.1999999999998</v>
      </c>
      <c r="H34" s="24">
        <v>1.34</v>
      </c>
      <c r="I34" s="31"/>
      <c r="J34" s="31"/>
      <c r="K34" s="35"/>
    </row>
    <row r="35" spans="2:11" x14ac:dyDescent="0.25">
      <c r="B35" s="8" t="s">
        <v>307</v>
      </c>
      <c r="C35" s="60" t="s">
        <v>308</v>
      </c>
      <c r="D35" s="54" t="s">
        <v>309</v>
      </c>
      <c r="E35" s="6" t="s">
        <v>55</v>
      </c>
      <c r="F35" s="19">
        <v>109000</v>
      </c>
      <c r="G35" s="24">
        <v>2202.89</v>
      </c>
      <c r="H35" s="24">
        <v>1.32</v>
      </c>
      <c r="I35" s="31"/>
      <c r="J35" s="31"/>
      <c r="K35" s="35"/>
    </row>
    <row r="36" spans="2:11" x14ac:dyDescent="0.25">
      <c r="B36" s="8" t="s">
        <v>77</v>
      </c>
      <c r="C36" s="60" t="s">
        <v>78</v>
      </c>
      <c r="D36" s="54" t="s">
        <v>79</v>
      </c>
      <c r="E36" s="6" t="s">
        <v>80</v>
      </c>
      <c r="F36" s="19">
        <v>83000</v>
      </c>
      <c r="G36" s="24">
        <v>2202.4899999999998</v>
      </c>
      <c r="H36" s="24">
        <v>1.32</v>
      </c>
      <c r="I36" s="31"/>
      <c r="J36" s="31"/>
      <c r="K36" s="35"/>
    </row>
    <row r="37" spans="2:11" x14ac:dyDescent="0.25">
      <c r="B37" s="8" t="s">
        <v>298</v>
      </c>
      <c r="C37" s="60" t="s">
        <v>299</v>
      </c>
      <c r="D37" s="54" t="s">
        <v>300</v>
      </c>
      <c r="E37" s="6" t="s">
        <v>120</v>
      </c>
      <c r="F37" s="19">
        <v>81790</v>
      </c>
      <c r="G37" s="24">
        <v>2073.0500000000002</v>
      </c>
      <c r="H37" s="24">
        <v>1.24</v>
      </c>
      <c r="I37" s="31"/>
      <c r="J37" s="31"/>
      <c r="K37" s="35"/>
    </row>
    <row r="38" spans="2:11" x14ac:dyDescent="0.25">
      <c r="B38" s="8" t="s">
        <v>170</v>
      </c>
      <c r="C38" s="60" t="s">
        <v>171</v>
      </c>
      <c r="D38" s="54" t="s">
        <v>172</v>
      </c>
      <c r="E38" s="6" t="s">
        <v>124</v>
      </c>
      <c r="F38" s="19">
        <v>415000</v>
      </c>
      <c r="G38" s="24">
        <v>2058.4</v>
      </c>
      <c r="H38" s="24">
        <v>1.23</v>
      </c>
      <c r="I38" s="31"/>
      <c r="J38" s="31"/>
      <c r="K38" s="35"/>
    </row>
    <row r="39" spans="2:11" x14ac:dyDescent="0.25">
      <c r="B39" s="8" t="s">
        <v>66</v>
      </c>
      <c r="C39" s="60" t="s">
        <v>67</v>
      </c>
      <c r="D39" s="54" t="s">
        <v>68</v>
      </c>
      <c r="E39" s="6" t="s">
        <v>69</v>
      </c>
      <c r="F39" s="19">
        <v>122000</v>
      </c>
      <c r="G39" s="24">
        <v>1986.16</v>
      </c>
      <c r="H39" s="24">
        <v>1.19</v>
      </c>
      <c r="I39" s="31"/>
      <c r="J39" s="31"/>
      <c r="K39" s="35"/>
    </row>
    <row r="40" spans="2:11" x14ac:dyDescent="0.25">
      <c r="B40" s="8" t="s">
        <v>92</v>
      </c>
      <c r="C40" s="60" t="s">
        <v>93</v>
      </c>
      <c r="D40" s="54" t="s">
        <v>94</v>
      </c>
      <c r="E40" s="6" t="s">
        <v>95</v>
      </c>
      <c r="F40" s="19">
        <v>117000</v>
      </c>
      <c r="G40" s="24">
        <v>1974.61</v>
      </c>
      <c r="H40" s="24">
        <v>1.18</v>
      </c>
      <c r="I40" s="31"/>
      <c r="J40" s="31"/>
      <c r="K40" s="35"/>
    </row>
    <row r="41" spans="2:11" x14ac:dyDescent="0.25">
      <c r="B41" s="8" t="s">
        <v>163</v>
      </c>
      <c r="C41" s="60" t="s">
        <v>164</v>
      </c>
      <c r="D41" s="54" t="s">
        <v>165</v>
      </c>
      <c r="E41" s="6" t="s">
        <v>69</v>
      </c>
      <c r="F41" s="19">
        <v>97500</v>
      </c>
      <c r="G41" s="24">
        <v>1935.67</v>
      </c>
      <c r="H41" s="24">
        <v>1.1599999999999999</v>
      </c>
      <c r="I41" s="31"/>
      <c r="J41" s="31"/>
      <c r="K41" s="35"/>
    </row>
    <row r="42" spans="2:11" x14ac:dyDescent="0.25">
      <c r="B42" s="8" t="s">
        <v>121</v>
      </c>
      <c r="C42" s="60" t="s">
        <v>122</v>
      </c>
      <c r="D42" s="54" t="s">
        <v>123</v>
      </c>
      <c r="E42" s="6" t="s">
        <v>124</v>
      </c>
      <c r="F42" s="19">
        <v>260000</v>
      </c>
      <c r="G42" s="24">
        <v>1918.54</v>
      </c>
      <c r="H42" s="24">
        <v>1.1499999999999999</v>
      </c>
      <c r="I42" s="31"/>
      <c r="J42" s="31"/>
      <c r="K42" s="35"/>
    </row>
    <row r="43" spans="2:11" x14ac:dyDescent="0.25">
      <c r="B43" s="8" t="s">
        <v>464</v>
      </c>
      <c r="C43" s="60" t="s">
        <v>465</v>
      </c>
      <c r="D43" s="54" t="s">
        <v>466</v>
      </c>
      <c r="E43" s="6" t="s">
        <v>128</v>
      </c>
      <c r="F43" s="19">
        <v>88694</v>
      </c>
      <c r="G43" s="24">
        <v>1794.28</v>
      </c>
      <c r="H43" s="24">
        <v>1.07</v>
      </c>
      <c r="I43" s="31"/>
      <c r="J43" s="31"/>
      <c r="K43" s="35"/>
    </row>
    <row r="44" spans="2:11" x14ac:dyDescent="0.25">
      <c r="B44" s="8" t="s">
        <v>139</v>
      </c>
      <c r="C44" s="60" t="s">
        <v>140</v>
      </c>
      <c r="D44" s="54" t="s">
        <v>141</v>
      </c>
      <c r="E44" s="6" t="s">
        <v>99</v>
      </c>
      <c r="F44" s="19">
        <v>45500</v>
      </c>
      <c r="G44" s="24">
        <v>1775.23</v>
      </c>
      <c r="H44" s="24">
        <v>1.06</v>
      </c>
      <c r="I44" s="31"/>
      <c r="J44" s="31"/>
      <c r="K44" s="35"/>
    </row>
    <row r="45" spans="2:11" x14ac:dyDescent="0.25">
      <c r="B45" s="8" t="s">
        <v>2229</v>
      </c>
      <c r="C45" s="60" t="s">
        <v>2230</v>
      </c>
      <c r="D45" s="54" t="s">
        <v>2231</v>
      </c>
      <c r="E45" s="6" t="s">
        <v>596</v>
      </c>
      <c r="F45" s="19">
        <v>250000</v>
      </c>
      <c r="G45" s="24">
        <v>1733.75</v>
      </c>
      <c r="H45" s="24">
        <v>1.04</v>
      </c>
      <c r="I45" s="31"/>
      <c r="J45" s="31"/>
      <c r="K45" s="35"/>
    </row>
    <row r="46" spans="2:11" x14ac:dyDescent="0.25">
      <c r="B46" s="8" t="s">
        <v>156</v>
      </c>
      <c r="C46" s="60" t="s">
        <v>157</v>
      </c>
      <c r="D46" s="54" t="s">
        <v>158</v>
      </c>
      <c r="E46" s="6" t="s">
        <v>159</v>
      </c>
      <c r="F46" s="19">
        <v>4600</v>
      </c>
      <c r="G46" s="24">
        <v>1634.38</v>
      </c>
      <c r="H46" s="24">
        <v>0.98</v>
      </c>
      <c r="I46" s="31"/>
      <c r="J46" s="31"/>
      <c r="K46" s="35"/>
    </row>
    <row r="47" spans="2:11" x14ac:dyDescent="0.25">
      <c r="B47" s="8" t="s">
        <v>132</v>
      </c>
      <c r="C47" s="60" t="s">
        <v>133</v>
      </c>
      <c r="D47" s="54" t="s">
        <v>134</v>
      </c>
      <c r="E47" s="6" t="s">
        <v>135</v>
      </c>
      <c r="F47" s="19">
        <v>85971</v>
      </c>
      <c r="G47" s="24">
        <v>1605.94</v>
      </c>
      <c r="H47" s="24">
        <v>0.96</v>
      </c>
      <c r="I47" s="31"/>
      <c r="J47" s="31"/>
      <c r="K47" s="35"/>
    </row>
    <row r="48" spans="2:11" x14ac:dyDescent="0.25">
      <c r="B48" s="8" t="s">
        <v>107</v>
      </c>
      <c r="C48" s="60" t="s">
        <v>108</v>
      </c>
      <c r="D48" s="54" t="s">
        <v>109</v>
      </c>
      <c r="E48" s="6" t="s">
        <v>99</v>
      </c>
      <c r="F48" s="19">
        <v>19931</v>
      </c>
      <c r="G48" s="24">
        <v>1522.43</v>
      </c>
      <c r="H48" s="24">
        <v>0.91</v>
      </c>
      <c r="I48" s="31"/>
      <c r="J48" s="31"/>
      <c r="K48" s="35"/>
    </row>
    <row r="49" spans="2:11" x14ac:dyDescent="0.25">
      <c r="B49" s="8" t="s">
        <v>646</v>
      </c>
      <c r="C49" s="60" t="s">
        <v>647</v>
      </c>
      <c r="D49" s="54" t="s">
        <v>648</v>
      </c>
      <c r="E49" s="6" t="s">
        <v>222</v>
      </c>
      <c r="F49" s="19">
        <v>29000</v>
      </c>
      <c r="G49" s="24">
        <v>1517.86</v>
      </c>
      <c r="H49" s="24">
        <v>0.91</v>
      </c>
      <c r="I49" s="31"/>
      <c r="J49" s="31"/>
      <c r="K49" s="35"/>
    </row>
    <row r="50" spans="2:11" x14ac:dyDescent="0.25">
      <c r="B50" s="8" t="s">
        <v>176</v>
      </c>
      <c r="C50" s="60" t="s">
        <v>177</v>
      </c>
      <c r="D50" s="54" t="s">
        <v>178</v>
      </c>
      <c r="E50" s="6" t="s">
        <v>80</v>
      </c>
      <c r="F50" s="19">
        <v>300000</v>
      </c>
      <c r="G50" s="24">
        <v>1493.25</v>
      </c>
      <c r="H50" s="24">
        <v>0.89</v>
      </c>
      <c r="I50" s="31"/>
      <c r="J50" s="31"/>
      <c r="K50" s="35"/>
    </row>
    <row r="51" spans="2:11" x14ac:dyDescent="0.25">
      <c r="B51" s="8" t="s">
        <v>183</v>
      </c>
      <c r="C51" s="60" t="s">
        <v>184</v>
      </c>
      <c r="D51" s="54" t="s">
        <v>185</v>
      </c>
      <c r="E51" s="6" t="s">
        <v>88</v>
      </c>
      <c r="F51" s="19">
        <v>345000</v>
      </c>
      <c r="G51" s="24">
        <v>1421.4</v>
      </c>
      <c r="H51" s="24">
        <v>0.85</v>
      </c>
      <c r="I51" s="31"/>
      <c r="J51" s="31"/>
      <c r="K51" s="35"/>
    </row>
    <row r="52" spans="2:11" x14ac:dyDescent="0.25">
      <c r="B52" s="8" t="s">
        <v>655</v>
      </c>
      <c r="C52" s="60" t="s">
        <v>656</v>
      </c>
      <c r="D52" s="54" t="s">
        <v>657</v>
      </c>
      <c r="E52" s="6" t="s">
        <v>135</v>
      </c>
      <c r="F52" s="19">
        <v>205000</v>
      </c>
      <c r="G52" s="24">
        <v>1416.65</v>
      </c>
      <c r="H52" s="24">
        <v>0.85</v>
      </c>
      <c r="I52" s="31"/>
      <c r="J52" s="31"/>
      <c r="K52" s="35"/>
    </row>
    <row r="53" spans="2:11" x14ac:dyDescent="0.25">
      <c r="B53" s="8" t="s">
        <v>150</v>
      </c>
      <c r="C53" s="60" t="s">
        <v>151</v>
      </c>
      <c r="D53" s="54" t="s">
        <v>152</v>
      </c>
      <c r="E53" s="6" t="s">
        <v>135</v>
      </c>
      <c r="F53" s="19">
        <v>70000</v>
      </c>
      <c r="G53" s="24">
        <v>1410.29</v>
      </c>
      <c r="H53" s="24">
        <v>0.84</v>
      </c>
      <c r="I53" s="31"/>
      <c r="J53" s="31"/>
      <c r="K53" s="35"/>
    </row>
    <row r="54" spans="2:11" x14ac:dyDescent="0.25">
      <c r="B54" s="8" t="s">
        <v>189</v>
      </c>
      <c r="C54" s="60" t="s">
        <v>190</v>
      </c>
      <c r="D54" s="54" t="s">
        <v>191</v>
      </c>
      <c r="E54" s="6" t="s">
        <v>80</v>
      </c>
      <c r="F54" s="19">
        <v>115000</v>
      </c>
      <c r="G54" s="24">
        <v>1373.56</v>
      </c>
      <c r="H54" s="24">
        <v>0.82</v>
      </c>
      <c r="I54" s="31"/>
      <c r="J54" s="31"/>
      <c r="K54" s="35"/>
    </row>
    <row r="55" spans="2:11" x14ac:dyDescent="0.25">
      <c r="B55" s="8" t="s">
        <v>258</v>
      </c>
      <c r="C55" s="60" t="s">
        <v>259</v>
      </c>
      <c r="D55" s="54" t="s">
        <v>260</v>
      </c>
      <c r="E55" s="6" t="s">
        <v>261</v>
      </c>
      <c r="F55" s="19">
        <v>110000</v>
      </c>
      <c r="G55" s="24">
        <v>1336.61</v>
      </c>
      <c r="H55" s="24">
        <v>0.8</v>
      </c>
      <c r="I55" s="31"/>
      <c r="J55" s="31"/>
      <c r="K55" s="35"/>
    </row>
    <row r="56" spans="2:11" x14ac:dyDescent="0.25">
      <c r="B56" s="8" t="s">
        <v>89</v>
      </c>
      <c r="C56" s="60" t="s">
        <v>90</v>
      </c>
      <c r="D56" s="54" t="s">
        <v>91</v>
      </c>
      <c r="E56" s="6" t="s">
        <v>69</v>
      </c>
      <c r="F56" s="19">
        <v>28000</v>
      </c>
      <c r="G56" s="24">
        <v>1271.2</v>
      </c>
      <c r="H56" s="24">
        <v>0.76</v>
      </c>
      <c r="I56" s="31"/>
      <c r="J56" s="31"/>
      <c r="K56" s="35"/>
    </row>
    <row r="57" spans="2:11" x14ac:dyDescent="0.25">
      <c r="B57" s="8" t="s">
        <v>541</v>
      </c>
      <c r="C57" s="60" t="s">
        <v>542</v>
      </c>
      <c r="D57" s="54" t="s">
        <v>543</v>
      </c>
      <c r="E57" s="6" t="s">
        <v>159</v>
      </c>
      <c r="F57" s="19">
        <v>114868</v>
      </c>
      <c r="G57" s="24">
        <v>1270.8399999999999</v>
      </c>
      <c r="H57" s="24">
        <v>0.76</v>
      </c>
      <c r="I57" s="31"/>
      <c r="J57" s="31"/>
      <c r="K57" s="35"/>
    </row>
    <row r="58" spans="2:11" x14ac:dyDescent="0.25">
      <c r="B58" s="8" t="s">
        <v>146</v>
      </c>
      <c r="C58" s="60" t="s">
        <v>147</v>
      </c>
      <c r="D58" s="54" t="s">
        <v>148</v>
      </c>
      <c r="E58" s="6" t="s">
        <v>149</v>
      </c>
      <c r="F58" s="19">
        <v>245000</v>
      </c>
      <c r="G58" s="24">
        <v>1266.77</v>
      </c>
      <c r="H58" s="24">
        <v>0.76</v>
      </c>
      <c r="I58" s="31"/>
      <c r="J58" s="31"/>
      <c r="K58" s="35"/>
    </row>
    <row r="59" spans="2:11" x14ac:dyDescent="0.25">
      <c r="B59" s="8" t="s">
        <v>1130</v>
      </c>
      <c r="C59" s="60" t="s">
        <v>1131</v>
      </c>
      <c r="D59" s="54" t="s">
        <v>1132</v>
      </c>
      <c r="E59" s="6" t="s">
        <v>128</v>
      </c>
      <c r="F59" s="19">
        <v>110000</v>
      </c>
      <c r="G59" s="24">
        <v>1217.26</v>
      </c>
      <c r="H59" s="24">
        <v>0.73</v>
      </c>
      <c r="I59" s="31"/>
      <c r="J59" s="31"/>
      <c r="K59" s="35"/>
    </row>
    <row r="60" spans="2:11" x14ac:dyDescent="0.25">
      <c r="B60" s="8" t="s">
        <v>179</v>
      </c>
      <c r="C60" s="60" t="s">
        <v>180</v>
      </c>
      <c r="D60" s="54" t="s">
        <v>181</v>
      </c>
      <c r="E60" s="6" t="s">
        <v>182</v>
      </c>
      <c r="F60" s="19">
        <v>3400</v>
      </c>
      <c r="G60" s="24">
        <v>1217.2</v>
      </c>
      <c r="H60" s="24">
        <v>0.73</v>
      </c>
      <c r="I60" s="31"/>
      <c r="J60" s="31"/>
      <c r="K60" s="35"/>
    </row>
    <row r="61" spans="2:11" x14ac:dyDescent="0.25">
      <c r="B61" s="8" t="s">
        <v>2181</v>
      </c>
      <c r="C61" s="60" t="s">
        <v>785</v>
      </c>
      <c r="D61" s="54" t="s">
        <v>2182</v>
      </c>
      <c r="E61" s="6" t="s">
        <v>55</v>
      </c>
      <c r="F61" s="19">
        <v>150000</v>
      </c>
      <c r="G61" s="24">
        <v>1023.53</v>
      </c>
      <c r="H61" s="24">
        <v>0.61</v>
      </c>
      <c r="I61" s="31"/>
      <c r="J61" s="31"/>
      <c r="K61" s="35"/>
    </row>
    <row r="62" spans="2:11" x14ac:dyDescent="0.25">
      <c r="B62" s="8" t="s">
        <v>990</v>
      </c>
      <c r="C62" s="60" t="s">
        <v>991</v>
      </c>
      <c r="D62" s="54" t="s">
        <v>992</v>
      </c>
      <c r="E62" s="6" t="s">
        <v>124</v>
      </c>
      <c r="F62" s="19">
        <v>1551104</v>
      </c>
      <c r="G62" s="24">
        <v>911.58</v>
      </c>
      <c r="H62" s="24">
        <v>0.55000000000000004</v>
      </c>
      <c r="I62" s="31"/>
      <c r="J62" s="31"/>
      <c r="K62" s="35"/>
    </row>
    <row r="63" spans="2:11" x14ac:dyDescent="0.25">
      <c r="B63" s="8" t="s">
        <v>2806</v>
      </c>
      <c r="C63" s="60" t="s">
        <v>2807</v>
      </c>
      <c r="D63" s="54" t="s">
        <v>2808</v>
      </c>
      <c r="E63" s="6" t="s">
        <v>128</v>
      </c>
      <c r="F63" s="19">
        <v>14065</v>
      </c>
      <c r="G63" s="24">
        <v>860.71</v>
      </c>
      <c r="H63" s="24">
        <v>0.51</v>
      </c>
      <c r="I63" s="31"/>
      <c r="J63" s="31"/>
      <c r="K63" s="35"/>
    </row>
    <row r="64" spans="2:11" x14ac:dyDescent="0.25">
      <c r="B64" s="8" t="s">
        <v>192</v>
      </c>
      <c r="C64" s="60" t="s">
        <v>193</v>
      </c>
      <c r="D64" s="54" t="s">
        <v>194</v>
      </c>
      <c r="E64" s="6" t="s">
        <v>80</v>
      </c>
      <c r="F64" s="19">
        <v>54005</v>
      </c>
      <c r="G64" s="24">
        <v>672.25</v>
      </c>
      <c r="H64" s="24">
        <v>0.4</v>
      </c>
      <c r="I64" s="31"/>
      <c r="J64" s="31"/>
      <c r="K64" s="35"/>
    </row>
    <row r="65" spans="1:11" x14ac:dyDescent="0.25">
      <c r="C65" s="58" t="s">
        <v>199</v>
      </c>
      <c r="D65" s="54"/>
      <c r="E65" s="6"/>
      <c r="F65" s="19"/>
      <c r="G65" s="25">
        <v>131294.28</v>
      </c>
      <c r="H65" s="25">
        <v>78.55</v>
      </c>
      <c r="I65" s="31"/>
      <c r="J65" s="31"/>
      <c r="K65" s="35"/>
    </row>
    <row r="66" spans="1:11" x14ac:dyDescent="0.25">
      <c r="C66" s="57"/>
      <c r="D66" s="54"/>
      <c r="E66" s="6"/>
      <c r="F66" s="19"/>
      <c r="G66" s="24"/>
      <c r="H66" s="24"/>
      <c r="I66" s="31"/>
      <c r="J66" s="31"/>
      <c r="K66" s="35"/>
    </row>
    <row r="67" spans="1:11" x14ac:dyDescent="0.25">
      <c r="C67" s="58" t="s">
        <v>3</v>
      </c>
      <c r="D67" s="54"/>
      <c r="E67" s="6"/>
      <c r="F67" s="19"/>
      <c r="G67" s="24" t="s">
        <v>2</v>
      </c>
      <c r="H67" s="24" t="s">
        <v>2</v>
      </c>
      <c r="I67" s="31"/>
      <c r="J67" s="31"/>
      <c r="K67" s="35"/>
    </row>
    <row r="68" spans="1:11" x14ac:dyDescent="0.25">
      <c r="C68" s="57"/>
      <c r="D68" s="54"/>
      <c r="E68" s="6"/>
      <c r="F68" s="19"/>
      <c r="G68" s="24"/>
      <c r="H68" s="24"/>
      <c r="I68" s="31"/>
      <c r="J68" s="31"/>
      <c r="K68" s="35"/>
    </row>
    <row r="69" spans="1:11" x14ac:dyDescent="0.25">
      <c r="C69" s="58" t="s">
        <v>4</v>
      </c>
      <c r="D69" s="54"/>
      <c r="E69" s="6"/>
      <c r="F69" s="19"/>
      <c r="G69" s="24" t="s">
        <v>2</v>
      </c>
      <c r="H69" s="24" t="s">
        <v>2</v>
      </c>
      <c r="I69" s="31"/>
      <c r="J69" s="31"/>
      <c r="K69" s="35"/>
    </row>
    <row r="70" spans="1:11" x14ac:dyDescent="0.25">
      <c r="C70" s="57"/>
      <c r="D70" s="54"/>
      <c r="E70" s="6"/>
      <c r="F70" s="19"/>
      <c r="G70" s="24"/>
      <c r="H70" s="24"/>
      <c r="I70" s="31"/>
      <c r="J70" s="31"/>
      <c r="K70" s="35"/>
    </row>
    <row r="71" spans="1:11" x14ac:dyDescent="0.25">
      <c r="A71" s="10"/>
      <c r="B71" s="28"/>
      <c r="C71" s="58" t="s">
        <v>5</v>
      </c>
      <c r="D71" s="54"/>
      <c r="E71" s="6"/>
      <c r="F71" s="19"/>
      <c r="G71" s="24"/>
      <c r="H71" s="24"/>
      <c r="I71" s="31"/>
      <c r="J71" s="31"/>
      <c r="K71" s="35"/>
    </row>
    <row r="72" spans="1:11" x14ac:dyDescent="0.25">
      <c r="C72" s="59" t="s">
        <v>6</v>
      </c>
      <c r="D72" s="54"/>
      <c r="E72" s="6"/>
      <c r="F72" s="19"/>
      <c r="G72" s="24"/>
      <c r="H72" s="24"/>
      <c r="I72" s="31"/>
      <c r="J72" s="31"/>
      <c r="K72" s="35"/>
    </row>
    <row r="73" spans="1:11" x14ac:dyDescent="0.25">
      <c r="C73" s="59" t="s">
        <v>687</v>
      </c>
      <c r="D73" s="54"/>
      <c r="E73" s="6"/>
      <c r="F73" s="19"/>
      <c r="G73" s="24"/>
      <c r="H73" s="24"/>
      <c r="I73" s="31"/>
      <c r="J73" s="31"/>
      <c r="K73" s="35"/>
    </row>
    <row r="74" spans="1:11" x14ac:dyDescent="0.25">
      <c r="B74" s="8" t="s">
        <v>3183</v>
      </c>
      <c r="C74" s="60" t="s">
        <v>2605</v>
      </c>
      <c r="D74" s="54" t="s">
        <v>3184</v>
      </c>
      <c r="E74" s="6" t="s">
        <v>1228</v>
      </c>
      <c r="F74" s="19">
        <v>50</v>
      </c>
      <c r="G74" s="24">
        <v>514.28</v>
      </c>
      <c r="H74" s="24">
        <v>0.31</v>
      </c>
      <c r="I74" s="31">
        <v>7.4028999999999998</v>
      </c>
      <c r="J74" s="31"/>
      <c r="K74" s="35" t="s">
        <v>691</v>
      </c>
    </row>
    <row r="75" spans="1:11" x14ac:dyDescent="0.25">
      <c r="C75" s="58" t="s">
        <v>199</v>
      </c>
      <c r="D75" s="54"/>
      <c r="E75" s="6"/>
      <c r="F75" s="19"/>
      <c r="G75" s="25">
        <v>514.28</v>
      </c>
      <c r="H75" s="25">
        <v>0.31</v>
      </c>
      <c r="I75" s="31"/>
      <c r="J75" s="31"/>
      <c r="K75" s="35"/>
    </row>
    <row r="76" spans="1:11" x14ac:dyDescent="0.25">
      <c r="C76" s="57"/>
      <c r="D76" s="54"/>
      <c r="E76" s="6"/>
      <c r="F76" s="19"/>
      <c r="G76" s="24"/>
      <c r="H76" s="24"/>
      <c r="I76" s="31"/>
      <c r="J76" s="31"/>
      <c r="K76" s="35"/>
    </row>
    <row r="77" spans="1:11" x14ac:dyDescent="0.25">
      <c r="C77" s="59" t="s">
        <v>7</v>
      </c>
      <c r="D77" s="54"/>
      <c r="E77" s="6"/>
      <c r="F77" s="19"/>
      <c r="G77" s="24"/>
      <c r="H77" s="24"/>
      <c r="I77" s="31"/>
      <c r="J77" s="31"/>
      <c r="K77" s="35"/>
    </row>
    <row r="78" spans="1:11" x14ac:dyDescent="0.25">
      <c r="B78" s="8" t="s">
        <v>3185</v>
      </c>
      <c r="C78" s="60" t="s">
        <v>71</v>
      </c>
      <c r="D78" s="54" t="s">
        <v>3186</v>
      </c>
      <c r="E78" s="6" t="s">
        <v>1868</v>
      </c>
      <c r="F78" s="19">
        <v>280000</v>
      </c>
      <c r="G78" s="24">
        <v>29.68</v>
      </c>
      <c r="H78" s="24">
        <v>0.02</v>
      </c>
      <c r="I78" s="31">
        <v>14.3422</v>
      </c>
      <c r="J78" s="31"/>
      <c r="K78" s="35" t="s">
        <v>691</v>
      </c>
    </row>
    <row r="79" spans="1:11" x14ac:dyDescent="0.25">
      <c r="C79" s="58" t="s">
        <v>199</v>
      </c>
      <c r="D79" s="54"/>
      <c r="E79" s="6"/>
      <c r="F79" s="19"/>
      <c r="G79" s="25">
        <v>29.68</v>
      </c>
      <c r="H79" s="25">
        <v>0.02</v>
      </c>
      <c r="I79" s="31"/>
      <c r="J79" s="31"/>
      <c r="K79" s="35"/>
    </row>
    <row r="80" spans="1:11" x14ac:dyDescent="0.25">
      <c r="C80" s="57"/>
      <c r="D80" s="54"/>
      <c r="E80" s="6"/>
      <c r="F80" s="19"/>
      <c r="G80" s="24"/>
      <c r="H80" s="24"/>
      <c r="I80" s="31"/>
      <c r="J80" s="31"/>
      <c r="K80" s="35"/>
    </row>
    <row r="81" spans="2:11" x14ac:dyDescent="0.25">
      <c r="C81" s="58" t="s">
        <v>8</v>
      </c>
      <c r="D81" s="54"/>
      <c r="E81" s="6"/>
      <c r="F81" s="19"/>
      <c r="G81" s="24" t="s">
        <v>2</v>
      </c>
      <c r="H81" s="24" t="s">
        <v>2</v>
      </c>
      <c r="I81" s="31"/>
      <c r="J81" s="31"/>
      <c r="K81" s="35"/>
    </row>
    <row r="82" spans="2:11" x14ac:dyDescent="0.25">
      <c r="C82" s="57"/>
      <c r="D82" s="54"/>
      <c r="E82" s="6"/>
      <c r="F82" s="19"/>
      <c r="G82" s="24"/>
      <c r="H82" s="24"/>
      <c r="I82" s="31"/>
      <c r="J82" s="31"/>
      <c r="K82" s="35"/>
    </row>
    <row r="83" spans="2:11" x14ac:dyDescent="0.25">
      <c r="C83" s="59" t="s">
        <v>9</v>
      </c>
      <c r="D83" s="54"/>
      <c r="E83" s="6"/>
      <c r="F83" s="19"/>
      <c r="G83" s="24"/>
      <c r="H83" s="24"/>
      <c r="I83" s="31"/>
      <c r="J83" s="31"/>
      <c r="K83" s="35"/>
    </row>
    <row r="84" spans="2:11" x14ac:dyDescent="0.25">
      <c r="B84" s="8" t="s">
        <v>3187</v>
      </c>
      <c r="C84" s="60" t="s">
        <v>3188</v>
      </c>
      <c r="D84" s="54" t="s">
        <v>3189</v>
      </c>
      <c r="E84" s="6" t="s">
        <v>210</v>
      </c>
      <c r="F84" s="19">
        <v>400000</v>
      </c>
      <c r="G84" s="24">
        <v>412.4</v>
      </c>
      <c r="H84" s="24">
        <v>0.25</v>
      </c>
      <c r="I84" s="31">
        <v>0</v>
      </c>
      <c r="J84" s="31"/>
      <c r="K84" s="35"/>
    </row>
    <row r="85" spans="2:11" x14ac:dyDescent="0.25">
      <c r="C85" s="58" t="s">
        <v>199</v>
      </c>
      <c r="D85" s="54"/>
      <c r="E85" s="6"/>
      <c r="F85" s="19"/>
      <c r="G85" s="25">
        <v>412.4</v>
      </c>
      <c r="H85" s="25">
        <v>0.25</v>
      </c>
      <c r="I85" s="31"/>
      <c r="J85" s="31"/>
      <c r="K85" s="35"/>
    </row>
    <row r="86" spans="2:11" x14ac:dyDescent="0.25">
      <c r="C86" s="57"/>
      <c r="D86" s="54"/>
      <c r="E86" s="6"/>
      <c r="F86" s="19"/>
      <c r="G86" s="24"/>
      <c r="H86" s="24"/>
      <c r="I86" s="31"/>
      <c r="J86" s="31"/>
      <c r="K86" s="35"/>
    </row>
    <row r="87" spans="2:11" x14ac:dyDescent="0.25">
      <c r="C87" s="58" t="s">
        <v>10</v>
      </c>
      <c r="D87" s="54"/>
      <c r="E87" s="6"/>
      <c r="F87" s="19"/>
      <c r="G87" s="24" t="s">
        <v>2</v>
      </c>
      <c r="H87" s="24" t="s">
        <v>2</v>
      </c>
      <c r="I87" s="31"/>
      <c r="J87" s="31"/>
      <c r="K87" s="35"/>
    </row>
    <row r="88" spans="2:11" x14ac:dyDescent="0.25">
      <c r="C88" s="57"/>
      <c r="D88" s="54"/>
      <c r="E88" s="6"/>
      <c r="F88" s="19"/>
      <c r="G88" s="24"/>
      <c r="H88" s="24"/>
      <c r="I88" s="31"/>
      <c r="J88" s="31"/>
      <c r="K88" s="35"/>
    </row>
    <row r="89" spans="2:11" x14ac:dyDescent="0.25">
      <c r="C89" s="58" t="s">
        <v>11</v>
      </c>
      <c r="D89" s="54"/>
      <c r="E89" s="6"/>
      <c r="F89" s="19"/>
      <c r="G89" s="24" t="s">
        <v>2</v>
      </c>
      <c r="H89" s="24" t="s">
        <v>2</v>
      </c>
      <c r="I89" s="31"/>
      <c r="J89" s="31"/>
      <c r="K89" s="35"/>
    </row>
    <row r="90" spans="2:11" x14ac:dyDescent="0.25">
      <c r="C90" s="57"/>
      <c r="D90" s="54"/>
      <c r="E90" s="6"/>
      <c r="F90" s="19"/>
      <c r="G90" s="24"/>
      <c r="H90" s="24"/>
      <c r="I90" s="31"/>
      <c r="J90" s="31"/>
      <c r="K90" s="35"/>
    </row>
    <row r="91" spans="2:11" x14ac:dyDescent="0.25">
      <c r="C91" s="58" t="s">
        <v>13</v>
      </c>
      <c r="D91" s="54"/>
      <c r="E91" s="6"/>
      <c r="F91" s="19"/>
      <c r="G91" s="24"/>
      <c r="H91" s="24"/>
      <c r="I91" s="31"/>
      <c r="J91" s="31"/>
      <c r="K91" s="35"/>
    </row>
    <row r="92" spans="2:11" x14ac:dyDescent="0.25">
      <c r="C92" s="57"/>
      <c r="D92" s="54"/>
      <c r="E92" s="6"/>
      <c r="F92" s="19"/>
      <c r="G92" s="24"/>
      <c r="H92" s="24"/>
      <c r="I92" s="31"/>
      <c r="J92" s="31"/>
      <c r="K92" s="35"/>
    </row>
    <row r="93" spans="2:11" x14ac:dyDescent="0.25">
      <c r="C93" s="58" t="s">
        <v>14</v>
      </c>
      <c r="D93" s="54"/>
      <c r="E93" s="6"/>
      <c r="F93" s="19"/>
      <c r="G93" s="24" t="s">
        <v>2</v>
      </c>
      <c r="H93" s="24" t="s">
        <v>2</v>
      </c>
      <c r="I93" s="31"/>
      <c r="J93" s="31"/>
      <c r="K93" s="35"/>
    </row>
    <row r="94" spans="2:11" x14ac:dyDescent="0.25">
      <c r="C94" s="57"/>
      <c r="D94" s="54"/>
      <c r="E94" s="6"/>
      <c r="F94" s="19"/>
      <c r="G94" s="24"/>
      <c r="H94" s="24"/>
      <c r="I94" s="31"/>
      <c r="J94" s="31"/>
      <c r="K94" s="35"/>
    </row>
    <row r="95" spans="2:11" x14ac:dyDescent="0.25">
      <c r="C95" s="58" t="s">
        <v>15</v>
      </c>
      <c r="D95" s="54"/>
      <c r="E95" s="6"/>
      <c r="F95" s="19"/>
      <c r="G95" s="24" t="s">
        <v>2</v>
      </c>
      <c r="H95" s="24" t="s">
        <v>2</v>
      </c>
      <c r="I95" s="31"/>
      <c r="J95" s="31"/>
      <c r="K95" s="35"/>
    </row>
    <row r="96" spans="2:11" x14ac:dyDescent="0.25">
      <c r="C96" s="57"/>
      <c r="D96" s="54"/>
      <c r="E96" s="6"/>
      <c r="F96" s="19"/>
      <c r="G96" s="24"/>
      <c r="H96" s="24"/>
      <c r="I96" s="31"/>
      <c r="J96" s="31"/>
      <c r="K96" s="35"/>
    </row>
    <row r="97" spans="1:11" x14ac:dyDescent="0.25">
      <c r="C97" s="58" t="s">
        <v>16</v>
      </c>
      <c r="D97" s="54"/>
      <c r="E97" s="6"/>
      <c r="F97" s="19"/>
      <c r="G97" s="24" t="s">
        <v>2</v>
      </c>
      <c r="H97" s="24" t="s">
        <v>2</v>
      </c>
      <c r="I97" s="31"/>
      <c r="J97" s="31"/>
      <c r="K97" s="35"/>
    </row>
    <row r="98" spans="1:11" x14ac:dyDescent="0.25">
      <c r="C98" s="57"/>
      <c r="D98" s="54"/>
      <c r="E98" s="6"/>
      <c r="F98" s="19"/>
      <c r="G98" s="24"/>
      <c r="H98" s="24"/>
      <c r="I98" s="31"/>
      <c r="J98" s="31"/>
      <c r="K98" s="35"/>
    </row>
    <row r="99" spans="1:11" x14ac:dyDescent="0.25">
      <c r="C99" s="58" t="s">
        <v>17</v>
      </c>
      <c r="D99" s="54"/>
      <c r="E99" s="6"/>
      <c r="F99" s="19"/>
      <c r="G99" s="24" t="s">
        <v>2</v>
      </c>
      <c r="H99" s="24" t="s">
        <v>2</v>
      </c>
      <c r="I99" s="31"/>
      <c r="J99" s="31"/>
      <c r="K99" s="35"/>
    </row>
    <row r="100" spans="1:11" x14ac:dyDescent="0.25">
      <c r="C100" s="57"/>
      <c r="D100" s="54"/>
      <c r="E100" s="6"/>
      <c r="F100" s="19"/>
      <c r="G100" s="24"/>
      <c r="H100" s="24"/>
      <c r="I100" s="31"/>
      <c r="J100" s="31"/>
      <c r="K100" s="35"/>
    </row>
    <row r="101" spans="1:11" x14ac:dyDescent="0.25">
      <c r="C101" s="58" t="s">
        <v>18</v>
      </c>
      <c r="D101" s="54"/>
      <c r="E101" s="6"/>
      <c r="F101" s="19"/>
      <c r="G101" s="24" t="s">
        <v>2</v>
      </c>
      <c r="H101" s="24" t="s">
        <v>2</v>
      </c>
      <c r="I101" s="31"/>
      <c r="J101" s="31"/>
      <c r="K101" s="35"/>
    </row>
    <row r="102" spans="1:11" x14ac:dyDescent="0.25">
      <c r="C102" s="57"/>
      <c r="D102" s="54"/>
      <c r="E102" s="6"/>
      <c r="F102" s="19"/>
      <c r="G102" s="24"/>
      <c r="H102" s="24"/>
      <c r="I102" s="31"/>
      <c r="J102" s="31"/>
      <c r="K102" s="35"/>
    </row>
    <row r="103" spans="1:11" x14ac:dyDescent="0.25">
      <c r="A103" s="10"/>
      <c r="B103" s="28"/>
      <c r="C103" s="58" t="s">
        <v>19</v>
      </c>
      <c r="D103" s="54"/>
      <c r="E103" s="6"/>
      <c r="F103" s="19"/>
      <c r="G103" s="24"/>
      <c r="H103" s="24"/>
      <c r="I103" s="31"/>
      <c r="J103" s="31"/>
      <c r="K103" s="35"/>
    </row>
    <row r="104" spans="1:11" x14ac:dyDescent="0.25">
      <c r="C104" s="59" t="s">
        <v>20</v>
      </c>
      <c r="D104" s="54"/>
      <c r="E104" s="6"/>
      <c r="F104" s="19"/>
      <c r="G104" s="24"/>
      <c r="H104" s="24"/>
      <c r="I104" s="31"/>
      <c r="J104" s="31"/>
      <c r="K104" s="35"/>
    </row>
    <row r="105" spans="1:11" x14ac:dyDescent="0.25">
      <c r="B105" s="8" t="s">
        <v>2392</v>
      </c>
      <c r="C105" s="60" t="s">
        <v>2393</v>
      </c>
      <c r="D105" s="54" t="s">
        <v>2394</v>
      </c>
      <c r="E105" s="6" t="s">
        <v>4906</v>
      </c>
      <c r="F105" s="19">
        <v>11700000</v>
      </c>
      <c r="G105" s="24">
        <v>15379.65</v>
      </c>
      <c r="H105" s="24">
        <v>9.1999999999999993</v>
      </c>
      <c r="I105" s="31"/>
      <c r="J105" s="31"/>
      <c r="K105" s="35"/>
    </row>
    <row r="106" spans="1:11" x14ac:dyDescent="0.25">
      <c r="C106" s="58" t="s">
        <v>199</v>
      </c>
      <c r="D106" s="54"/>
      <c r="E106" s="6"/>
      <c r="F106" s="19"/>
      <c r="G106" s="25">
        <v>15379.65</v>
      </c>
      <c r="H106" s="25">
        <v>9.1999999999999993</v>
      </c>
      <c r="I106" s="31"/>
      <c r="J106" s="31"/>
      <c r="K106" s="35"/>
    </row>
    <row r="107" spans="1:11" x14ac:dyDescent="0.25">
      <c r="C107" s="57"/>
      <c r="D107" s="54"/>
      <c r="E107" s="6"/>
      <c r="F107" s="19"/>
      <c r="G107" s="24"/>
      <c r="H107" s="24"/>
      <c r="I107" s="31"/>
      <c r="J107" s="31"/>
      <c r="K107" s="35"/>
    </row>
    <row r="108" spans="1:11" x14ac:dyDescent="0.25">
      <c r="C108" s="59" t="s">
        <v>862</v>
      </c>
      <c r="D108" s="54"/>
      <c r="E108" s="6"/>
      <c r="F108" s="19"/>
      <c r="G108" s="24"/>
      <c r="H108" s="24"/>
      <c r="I108" s="31"/>
      <c r="J108" s="31"/>
      <c r="K108" s="35"/>
    </row>
    <row r="109" spans="1:11" x14ac:dyDescent="0.25">
      <c r="B109" s="8" t="s">
        <v>867</v>
      </c>
      <c r="C109" s="60" t="s">
        <v>818</v>
      </c>
      <c r="D109" s="54" t="s">
        <v>868</v>
      </c>
      <c r="E109" s="6" t="s">
        <v>866</v>
      </c>
      <c r="F109" s="19">
        <v>2600000</v>
      </c>
      <c r="G109" s="24">
        <v>4446</v>
      </c>
      <c r="H109" s="24">
        <v>2.66</v>
      </c>
      <c r="I109" s="31"/>
      <c r="J109" s="31"/>
      <c r="K109" s="35"/>
    </row>
    <row r="110" spans="1:11" x14ac:dyDescent="0.25">
      <c r="B110" s="8" t="s">
        <v>2943</v>
      </c>
      <c r="C110" s="60" t="s">
        <v>2944</v>
      </c>
      <c r="D110" s="54" t="s">
        <v>2945</v>
      </c>
      <c r="E110" s="6" t="s">
        <v>294</v>
      </c>
      <c r="F110" s="19">
        <v>2425000</v>
      </c>
      <c r="G110" s="24">
        <v>4243.75</v>
      </c>
      <c r="H110" s="24">
        <v>2.54</v>
      </c>
      <c r="I110" s="31"/>
      <c r="J110" s="31"/>
      <c r="K110" s="35"/>
    </row>
    <row r="111" spans="1:11" x14ac:dyDescent="0.25">
      <c r="B111" s="8" t="s">
        <v>863</v>
      </c>
      <c r="C111" s="60" t="s">
        <v>864</v>
      </c>
      <c r="D111" s="54" t="s">
        <v>865</v>
      </c>
      <c r="E111" s="6" t="s">
        <v>866</v>
      </c>
      <c r="F111" s="19">
        <v>2600000</v>
      </c>
      <c r="G111" s="24">
        <v>4083.04</v>
      </c>
      <c r="H111" s="24">
        <v>2.44</v>
      </c>
      <c r="I111" s="31"/>
      <c r="J111" s="31"/>
      <c r="K111" s="35"/>
    </row>
    <row r="112" spans="1:11" x14ac:dyDescent="0.25">
      <c r="C112" s="58" t="s">
        <v>199</v>
      </c>
      <c r="D112" s="54"/>
      <c r="E112" s="6"/>
      <c r="F112" s="19"/>
      <c r="G112" s="25">
        <v>12772.79</v>
      </c>
      <c r="H112" s="25">
        <v>7.64</v>
      </c>
      <c r="I112" s="31"/>
      <c r="J112" s="31"/>
      <c r="K112" s="35"/>
    </row>
    <row r="113" spans="1:54" x14ac:dyDescent="0.25">
      <c r="C113" s="57"/>
      <c r="D113" s="54"/>
      <c r="E113" s="6"/>
      <c r="F113" s="19"/>
      <c r="G113" s="24"/>
      <c r="H113" s="24"/>
      <c r="I113" s="31"/>
      <c r="J113" s="31"/>
      <c r="K113" s="35"/>
    </row>
    <row r="114" spans="1:54" x14ac:dyDescent="0.25">
      <c r="C114" s="58" t="s">
        <v>21</v>
      </c>
      <c r="D114" s="54"/>
      <c r="E114" s="6"/>
      <c r="F114" s="19"/>
      <c r="G114" s="24" t="s">
        <v>2</v>
      </c>
      <c r="H114" s="24" t="s">
        <v>2</v>
      </c>
      <c r="I114" s="31"/>
      <c r="J114" s="31"/>
      <c r="K114" s="35"/>
    </row>
    <row r="115" spans="1:54" x14ac:dyDescent="0.25">
      <c r="C115" s="57"/>
      <c r="D115" s="54"/>
      <c r="E115" s="6"/>
      <c r="F115" s="19"/>
      <c r="G115" s="24"/>
      <c r="H115" s="24"/>
      <c r="I115" s="31"/>
      <c r="J115" s="31"/>
      <c r="K115" s="35"/>
    </row>
    <row r="116" spans="1:54" x14ac:dyDescent="0.25">
      <c r="C116" s="58" t="s">
        <v>22</v>
      </c>
      <c r="D116" s="54"/>
      <c r="E116" s="6"/>
      <c r="F116" s="19"/>
      <c r="G116" s="24" t="s">
        <v>2</v>
      </c>
      <c r="H116" s="24" t="s">
        <v>2</v>
      </c>
      <c r="I116" s="31"/>
      <c r="J116" s="31"/>
      <c r="K116" s="35"/>
    </row>
    <row r="117" spans="1:54" x14ac:dyDescent="0.25">
      <c r="C117" s="57"/>
      <c r="D117" s="54"/>
      <c r="E117" s="6"/>
      <c r="F117" s="19"/>
      <c r="G117" s="24"/>
      <c r="H117" s="24"/>
      <c r="I117" s="31"/>
      <c r="J117" s="31"/>
      <c r="K117" s="35"/>
    </row>
    <row r="118" spans="1:54" x14ac:dyDescent="0.25">
      <c r="C118" s="58" t="s">
        <v>23</v>
      </c>
      <c r="D118" s="54"/>
      <c r="E118" s="6"/>
      <c r="F118" s="19"/>
      <c r="G118" s="24" t="s">
        <v>2</v>
      </c>
      <c r="H118" s="24" t="s">
        <v>2</v>
      </c>
      <c r="I118" s="31"/>
      <c r="J118" s="31"/>
      <c r="K118" s="35"/>
    </row>
    <row r="119" spans="1:54" x14ac:dyDescent="0.25">
      <c r="C119" s="57"/>
      <c r="D119" s="54"/>
      <c r="E119" s="6"/>
      <c r="F119" s="19"/>
      <c r="G119" s="24"/>
      <c r="H119" s="24"/>
      <c r="I119" s="31"/>
      <c r="J119" s="31"/>
      <c r="K119" s="35"/>
    </row>
    <row r="120" spans="1:54" x14ac:dyDescent="0.25">
      <c r="C120" s="59" t="s">
        <v>24</v>
      </c>
      <c r="D120" s="54"/>
      <c r="E120" s="6"/>
      <c r="F120" s="19"/>
      <c r="G120" s="24"/>
      <c r="H120" s="24"/>
      <c r="I120" s="31"/>
      <c r="J120" s="31"/>
      <c r="K120" s="35"/>
    </row>
    <row r="121" spans="1:54" x14ac:dyDescent="0.25">
      <c r="B121" s="8" t="s">
        <v>211</v>
      </c>
      <c r="C121" s="60" t="s">
        <v>212</v>
      </c>
      <c r="D121" s="54"/>
      <c r="E121" s="6"/>
      <c r="F121" s="19"/>
      <c r="G121" s="24">
        <v>6040.69</v>
      </c>
      <c r="H121" s="24">
        <v>3.61</v>
      </c>
      <c r="I121" s="31"/>
      <c r="J121" s="31"/>
      <c r="K121" s="35"/>
    </row>
    <row r="122" spans="1:54" x14ac:dyDescent="0.25">
      <c r="C122" s="58" t="s">
        <v>199</v>
      </c>
      <c r="D122" s="54"/>
      <c r="E122" s="6"/>
      <c r="F122" s="19"/>
      <c r="G122" s="25">
        <v>6040.69</v>
      </c>
      <c r="H122" s="25">
        <v>3.61</v>
      </c>
      <c r="I122" s="31"/>
      <c r="J122" s="31"/>
      <c r="K122" s="35"/>
    </row>
    <row r="123" spans="1:54" x14ac:dyDescent="0.25">
      <c r="C123" s="57"/>
      <c r="D123" s="54"/>
      <c r="E123" s="6"/>
      <c r="F123" s="19"/>
      <c r="G123" s="24"/>
      <c r="H123" s="24"/>
      <c r="I123" s="31"/>
      <c r="J123" s="31"/>
      <c r="K123" s="35"/>
    </row>
    <row r="124" spans="1:54" x14ac:dyDescent="0.25">
      <c r="A124" s="10"/>
      <c r="B124" s="28"/>
      <c r="C124" s="58" t="s">
        <v>25</v>
      </c>
      <c r="D124" s="54"/>
      <c r="E124" s="6"/>
      <c r="F124" s="19"/>
      <c r="G124" s="24"/>
      <c r="H124" s="24"/>
      <c r="I124" s="31"/>
      <c r="J124" s="31"/>
      <c r="K124" s="35"/>
    </row>
    <row r="125" spans="1:54" s="2" customFormat="1" ht="13.5" x14ac:dyDescent="0.25">
      <c r="A125" s="28"/>
      <c r="B125" s="28"/>
      <c r="C125" s="57" t="s">
        <v>4904</v>
      </c>
      <c r="D125" s="54"/>
      <c r="E125" s="6"/>
      <c r="F125" s="19"/>
      <c r="G125" s="24" t="s">
        <v>2</v>
      </c>
      <c r="H125" s="24" t="s">
        <v>2</v>
      </c>
      <c r="I125" s="31"/>
      <c r="J125" s="31"/>
      <c r="K125" s="35"/>
      <c r="L125" s="3"/>
      <c r="AI125" s="3"/>
      <c r="AV125" s="3"/>
      <c r="AX125" s="3"/>
      <c r="BB125" s="3"/>
    </row>
    <row r="126" spans="1:54" x14ac:dyDescent="0.25">
      <c r="B126" s="8"/>
      <c r="C126" s="60" t="s">
        <v>213</v>
      </c>
      <c r="D126" s="54"/>
      <c r="E126" s="6"/>
      <c r="F126" s="19"/>
      <c r="G126" s="24">
        <v>711.19</v>
      </c>
      <c r="H126" s="24">
        <v>0.42</v>
      </c>
      <c r="I126" s="31"/>
      <c r="J126" s="31"/>
      <c r="K126" s="35"/>
    </row>
    <row r="127" spans="1:54" x14ac:dyDescent="0.25">
      <c r="C127" s="58" t="s">
        <v>199</v>
      </c>
      <c r="D127" s="54"/>
      <c r="E127" s="6"/>
      <c r="F127" s="19"/>
      <c r="G127" s="25">
        <v>711.19</v>
      </c>
      <c r="H127" s="25">
        <v>0.42</v>
      </c>
      <c r="I127" s="31"/>
      <c r="J127" s="31"/>
      <c r="K127" s="35"/>
    </row>
    <row r="128" spans="1:54" x14ac:dyDescent="0.25">
      <c r="C128" s="57"/>
      <c r="D128" s="54"/>
      <c r="E128" s="6"/>
      <c r="F128" s="19"/>
      <c r="G128" s="24"/>
      <c r="H128" s="24"/>
      <c r="I128" s="31"/>
      <c r="J128" s="31"/>
      <c r="K128" s="35"/>
    </row>
    <row r="129" spans="3:11" x14ac:dyDescent="0.25">
      <c r="C129" s="61" t="s">
        <v>214</v>
      </c>
      <c r="D129" s="55"/>
      <c r="E129" s="5"/>
      <c r="F129" s="20"/>
      <c r="G129" s="26">
        <v>167154.96</v>
      </c>
      <c r="H129" s="26">
        <v>100</v>
      </c>
      <c r="I129" s="32"/>
      <c r="J129" s="32"/>
      <c r="K129" s="36"/>
    </row>
    <row r="132" spans="3:11" x14ac:dyDescent="0.25">
      <c r="C132" s="1" t="s">
        <v>215</v>
      </c>
    </row>
    <row r="133" spans="3:11" x14ac:dyDescent="0.25">
      <c r="C133" s="37" t="s">
        <v>216</v>
      </c>
      <c r="D133" s="37"/>
      <c r="E133" s="37"/>
      <c r="F133" s="37"/>
      <c r="G133" s="37"/>
      <c r="H133" s="37"/>
      <c r="I133" s="37"/>
      <c r="J133" s="37"/>
      <c r="K133" s="37"/>
    </row>
    <row r="134" spans="3:11" x14ac:dyDescent="0.25">
      <c r="C134" s="2" t="s">
        <v>217</v>
      </c>
    </row>
    <row r="135" spans="3:11" x14ac:dyDescent="0.25">
      <c r="C135" s="2" t="s">
        <v>218</v>
      </c>
    </row>
    <row r="136" spans="3:11" ht="30" customHeight="1" x14ac:dyDescent="0.25">
      <c r="C136" s="204" t="s">
        <v>219</v>
      </c>
      <c r="D136" s="205"/>
      <c r="E136" s="205"/>
      <c r="F136" s="205"/>
      <c r="G136" s="205"/>
      <c r="H136" s="205"/>
      <c r="I136" s="205"/>
      <c r="J136" s="205"/>
      <c r="K136" s="205"/>
    </row>
    <row r="137" spans="3:11" x14ac:dyDescent="0.25">
      <c r="C137" s="2" t="s">
        <v>220</v>
      </c>
    </row>
    <row r="138" spans="3:11" ht="45" customHeight="1" x14ac:dyDescent="0.25">
      <c r="C138" s="211" t="s">
        <v>4994</v>
      </c>
      <c r="D138" s="211"/>
      <c r="E138" s="211"/>
      <c r="F138" s="211"/>
      <c r="G138" s="211"/>
      <c r="H138" s="211"/>
      <c r="I138" s="211"/>
      <c r="J138" s="211"/>
      <c r="K138" s="211"/>
    </row>
    <row r="140" spans="3:11" x14ac:dyDescent="0.25">
      <c r="C140" s="2" t="s">
        <v>5065</v>
      </c>
      <c r="E140" s="2" t="s">
        <v>2</v>
      </c>
    </row>
    <row r="142" spans="3:11" x14ac:dyDescent="0.25">
      <c r="C142" s="2" t="s">
        <v>5066</v>
      </c>
      <c r="E142" s="2" t="s">
        <v>2</v>
      </c>
    </row>
    <row r="144" spans="3:11" x14ac:dyDescent="0.25">
      <c r="C144" s="2" t="s">
        <v>5173</v>
      </c>
    </row>
    <row r="146" spans="1:256" x14ac:dyDescent="0.25">
      <c r="C146" s="2" t="s">
        <v>5174</v>
      </c>
    </row>
    <row r="147" spans="1:256" s="83" customFormat="1" ht="35.25" customHeight="1" x14ac:dyDescent="0.25">
      <c r="A147" s="79"/>
      <c r="B147" s="79"/>
      <c r="C147" s="84" t="s">
        <v>5072</v>
      </c>
      <c r="D147" s="88" t="s">
        <v>5073</v>
      </c>
      <c r="E147" s="88" t="s">
        <v>5074</v>
      </c>
      <c r="F147" s="80"/>
      <c r="G147" s="81"/>
      <c r="H147" s="81"/>
      <c r="I147" s="81"/>
      <c r="J147" s="81"/>
      <c r="K147" s="82"/>
      <c r="L147" s="82"/>
      <c r="M147" s="79"/>
      <c r="N147" s="79"/>
      <c r="O147" s="79"/>
      <c r="P147" s="79"/>
      <c r="Q147" s="79"/>
      <c r="R147" s="79"/>
      <c r="S147" s="79"/>
      <c r="T147" s="79"/>
      <c r="U147" s="79"/>
      <c r="V147" s="79"/>
      <c r="W147" s="79"/>
      <c r="X147" s="79"/>
      <c r="Y147" s="79"/>
      <c r="Z147" s="79"/>
      <c r="AA147" s="79"/>
      <c r="AB147" s="79"/>
      <c r="AC147" s="79"/>
      <c r="AD147" s="79"/>
      <c r="AE147" s="79"/>
      <c r="AF147" s="79"/>
      <c r="AG147" s="79"/>
      <c r="AH147" s="79"/>
      <c r="AI147" s="82"/>
      <c r="AJ147" s="79"/>
      <c r="AK147" s="79"/>
      <c r="AL147" s="79"/>
      <c r="AM147" s="79"/>
      <c r="AN147" s="79"/>
      <c r="AO147" s="79"/>
      <c r="AP147" s="79"/>
      <c r="AQ147" s="79"/>
      <c r="AR147" s="79"/>
      <c r="AS147" s="79"/>
      <c r="AT147" s="79"/>
      <c r="AU147" s="79"/>
      <c r="AV147" s="82"/>
      <c r="AW147" s="79"/>
      <c r="AX147" s="82"/>
      <c r="AY147" s="79"/>
      <c r="AZ147" s="79"/>
      <c r="BA147" s="79"/>
      <c r="BB147" s="82"/>
      <c r="BC147" s="79"/>
      <c r="BD147" s="79"/>
      <c r="BE147" s="79"/>
      <c r="BF147" s="79"/>
      <c r="BG147" s="79"/>
      <c r="BH147" s="79"/>
      <c r="BI147" s="79"/>
      <c r="BJ147" s="79"/>
      <c r="BK147" s="79"/>
      <c r="BL147" s="79"/>
      <c r="BM147" s="79"/>
      <c r="BN147" s="79"/>
      <c r="BO147" s="79"/>
      <c r="BP147" s="79"/>
      <c r="BQ147" s="79"/>
      <c r="BR147" s="79"/>
      <c r="BS147" s="79"/>
      <c r="BT147" s="79"/>
      <c r="BU147" s="79"/>
      <c r="BV147" s="79"/>
      <c r="BW147" s="79"/>
      <c r="BX147" s="79"/>
      <c r="BY147" s="79"/>
      <c r="BZ147" s="79"/>
      <c r="CA147" s="79"/>
      <c r="CB147" s="79"/>
      <c r="CC147" s="79"/>
      <c r="CD147" s="79"/>
      <c r="CE147" s="79"/>
      <c r="CF147" s="79"/>
      <c r="CG147" s="79"/>
      <c r="CH147" s="79"/>
      <c r="CI147" s="79"/>
      <c r="CJ147" s="79"/>
      <c r="CK147" s="79"/>
      <c r="CL147" s="79"/>
      <c r="CM147" s="79"/>
      <c r="CN147" s="79"/>
      <c r="CO147" s="79"/>
      <c r="CP147" s="79"/>
      <c r="CQ147" s="79"/>
      <c r="CR147" s="79"/>
      <c r="CS147" s="79"/>
      <c r="CT147" s="79"/>
      <c r="CU147" s="79"/>
      <c r="CV147" s="79"/>
      <c r="CW147" s="79"/>
      <c r="CX147" s="79"/>
      <c r="CY147" s="79"/>
      <c r="CZ147" s="79"/>
      <c r="DA147" s="79"/>
      <c r="DB147" s="79"/>
      <c r="DC147" s="79"/>
      <c r="DD147" s="79"/>
      <c r="DE147" s="79"/>
      <c r="DF147" s="79"/>
      <c r="DG147" s="79"/>
      <c r="DH147" s="79"/>
      <c r="DI147" s="79"/>
      <c r="DJ147" s="79"/>
      <c r="DK147" s="79"/>
      <c r="DL147" s="79"/>
      <c r="DM147" s="79"/>
      <c r="DN147" s="79"/>
      <c r="DO147" s="79"/>
      <c r="DP147" s="79"/>
      <c r="DQ147" s="79"/>
      <c r="DR147" s="79"/>
      <c r="DS147" s="79"/>
      <c r="DT147" s="79"/>
      <c r="DU147" s="79"/>
      <c r="DV147" s="79"/>
      <c r="DW147" s="79"/>
      <c r="DX147" s="79"/>
      <c r="DY147" s="79"/>
      <c r="DZ147" s="79"/>
      <c r="EA147" s="79"/>
      <c r="EB147" s="79"/>
      <c r="EC147" s="79"/>
      <c r="ED147" s="79"/>
      <c r="EE147" s="79"/>
      <c r="EF147" s="79"/>
      <c r="EG147" s="79"/>
      <c r="EH147" s="79"/>
      <c r="EI147" s="79"/>
      <c r="EJ147" s="79"/>
      <c r="EK147" s="79"/>
      <c r="EL147" s="79"/>
      <c r="EM147" s="79"/>
      <c r="EN147" s="79"/>
      <c r="EO147" s="79"/>
      <c r="EP147" s="79"/>
      <c r="EQ147" s="79"/>
      <c r="ER147" s="79"/>
      <c r="ES147" s="79"/>
      <c r="ET147" s="79"/>
      <c r="EU147" s="79"/>
      <c r="EV147" s="79"/>
      <c r="EW147" s="79"/>
      <c r="EX147" s="79"/>
      <c r="EY147" s="79"/>
      <c r="EZ147" s="79"/>
      <c r="FA147" s="79"/>
      <c r="FB147" s="79"/>
      <c r="FC147" s="79"/>
      <c r="FD147" s="79"/>
      <c r="FE147" s="79"/>
      <c r="FF147" s="79"/>
      <c r="FG147" s="79"/>
      <c r="FH147" s="79"/>
      <c r="FI147" s="79"/>
      <c r="FJ147" s="79"/>
      <c r="FK147" s="79"/>
      <c r="FL147" s="79"/>
      <c r="FM147" s="79"/>
      <c r="FN147" s="79"/>
      <c r="FO147" s="79"/>
      <c r="FP147" s="79"/>
      <c r="FQ147" s="79"/>
      <c r="FR147" s="79"/>
      <c r="FS147" s="79"/>
      <c r="FT147" s="79"/>
      <c r="FU147" s="79"/>
      <c r="FV147" s="79"/>
      <c r="FW147" s="79"/>
      <c r="FX147" s="79"/>
      <c r="FY147" s="79"/>
      <c r="FZ147" s="79"/>
      <c r="GA147" s="79"/>
      <c r="GB147" s="79"/>
      <c r="GC147" s="79"/>
      <c r="GD147" s="79"/>
      <c r="GE147" s="79"/>
      <c r="GF147" s="79"/>
      <c r="GG147" s="79"/>
      <c r="GH147" s="79"/>
      <c r="GI147" s="79"/>
      <c r="GJ147" s="79"/>
      <c r="GK147" s="79"/>
      <c r="GL147" s="79"/>
      <c r="GM147" s="79"/>
      <c r="GN147" s="79"/>
      <c r="GO147" s="79"/>
      <c r="GP147" s="79"/>
      <c r="GQ147" s="79"/>
      <c r="GR147" s="79"/>
      <c r="GS147" s="79"/>
      <c r="GT147" s="79"/>
      <c r="GU147" s="79"/>
      <c r="GV147" s="79"/>
      <c r="GW147" s="79"/>
      <c r="GX147" s="79"/>
      <c r="GY147" s="79"/>
      <c r="GZ147" s="79"/>
      <c r="HA147" s="79"/>
      <c r="HB147" s="79"/>
      <c r="HC147" s="79"/>
      <c r="HD147" s="79"/>
      <c r="HE147" s="79"/>
      <c r="HF147" s="79"/>
      <c r="HG147" s="79"/>
      <c r="HH147" s="79"/>
      <c r="HI147" s="79"/>
      <c r="HJ147" s="79"/>
      <c r="HK147" s="79"/>
      <c r="HL147" s="79"/>
      <c r="HM147" s="79"/>
      <c r="HN147" s="79"/>
      <c r="HO147" s="79"/>
      <c r="HP147" s="79"/>
      <c r="HQ147" s="79"/>
      <c r="HR147" s="79"/>
      <c r="HS147" s="79"/>
      <c r="HT147" s="79"/>
      <c r="HU147" s="79"/>
      <c r="HV147" s="79"/>
      <c r="HW147" s="79"/>
      <c r="HX147" s="79"/>
      <c r="HY147" s="79"/>
      <c r="HZ147" s="79"/>
      <c r="IA147" s="79"/>
      <c r="IB147" s="79"/>
      <c r="IC147" s="79"/>
      <c r="ID147" s="79"/>
      <c r="IE147" s="79"/>
      <c r="IF147" s="79"/>
      <c r="IG147" s="79"/>
      <c r="IH147" s="79"/>
      <c r="II147" s="79"/>
      <c r="IJ147" s="79"/>
      <c r="IK147" s="79"/>
      <c r="IL147" s="79"/>
      <c r="IM147" s="79"/>
      <c r="IN147" s="79"/>
      <c r="IO147" s="79"/>
      <c r="IP147" s="79"/>
      <c r="IQ147" s="79"/>
      <c r="IR147" s="79"/>
      <c r="IS147" s="79"/>
      <c r="IT147" s="79"/>
      <c r="IU147" s="79"/>
      <c r="IV147" s="79"/>
    </row>
    <row r="148" spans="1:256" s="83" customFormat="1" x14ac:dyDescent="0.25">
      <c r="A148" s="79"/>
      <c r="B148" s="79"/>
      <c r="C148" s="86" t="s">
        <v>5075</v>
      </c>
      <c r="D148" s="89">
        <v>19.459299999999999</v>
      </c>
      <c r="E148" s="89">
        <v>20.013200000000001</v>
      </c>
      <c r="F148" s="80"/>
      <c r="G148" s="81"/>
      <c r="H148" s="81"/>
      <c r="I148" s="81"/>
      <c r="J148" s="81"/>
      <c r="K148" s="82"/>
      <c r="L148" s="82"/>
      <c r="M148" s="79"/>
      <c r="N148" s="79"/>
      <c r="O148" s="79"/>
      <c r="P148" s="79"/>
      <c r="Q148" s="79"/>
      <c r="R148" s="79"/>
      <c r="S148" s="79"/>
      <c r="T148" s="79"/>
      <c r="U148" s="79"/>
      <c r="V148" s="79"/>
      <c r="W148" s="79"/>
      <c r="X148" s="79"/>
      <c r="Y148" s="79"/>
      <c r="Z148" s="79"/>
      <c r="AA148" s="79"/>
      <c r="AB148" s="79"/>
      <c r="AC148" s="79"/>
      <c r="AD148" s="79"/>
      <c r="AE148" s="79"/>
      <c r="AF148" s="79"/>
      <c r="AG148" s="79"/>
      <c r="AH148" s="79"/>
      <c r="AI148" s="82"/>
      <c r="AJ148" s="79"/>
      <c r="AK148" s="79"/>
      <c r="AL148" s="79"/>
      <c r="AM148" s="79"/>
      <c r="AN148" s="79"/>
      <c r="AO148" s="79"/>
      <c r="AP148" s="79"/>
      <c r="AQ148" s="79"/>
      <c r="AR148" s="79"/>
      <c r="AS148" s="79"/>
      <c r="AT148" s="79"/>
      <c r="AU148" s="79"/>
      <c r="AV148" s="82"/>
      <c r="AW148" s="79"/>
      <c r="AX148" s="82"/>
      <c r="AY148" s="79"/>
      <c r="AZ148" s="79"/>
      <c r="BA148" s="79"/>
      <c r="BB148" s="82"/>
      <c r="BC148" s="79"/>
      <c r="BD148" s="79"/>
      <c r="BE148" s="79"/>
      <c r="BF148" s="79"/>
      <c r="BG148" s="79"/>
      <c r="BH148" s="79"/>
      <c r="BI148" s="79"/>
      <c r="BJ148" s="79"/>
      <c r="BK148" s="79"/>
      <c r="BL148" s="79"/>
      <c r="BM148" s="79"/>
      <c r="BN148" s="79"/>
      <c r="BO148" s="79"/>
      <c r="BP148" s="79"/>
      <c r="BQ148" s="79"/>
      <c r="BR148" s="79"/>
      <c r="BS148" s="79"/>
      <c r="BT148" s="79"/>
      <c r="BU148" s="79"/>
      <c r="BV148" s="79"/>
      <c r="BW148" s="79"/>
      <c r="BX148" s="79"/>
      <c r="BY148" s="79"/>
      <c r="BZ148" s="79"/>
      <c r="CA148" s="79"/>
      <c r="CB148" s="79"/>
      <c r="CC148" s="79"/>
      <c r="CD148" s="79"/>
      <c r="CE148" s="79"/>
      <c r="CF148" s="79"/>
      <c r="CG148" s="79"/>
      <c r="CH148" s="79"/>
      <c r="CI148" s="79"/>
      <c r="CJ148" s="79"/>
      <c r="CK148" s="79"/>
      <c r="CL148" s="79"/>
      <c r="CM148" s="79"/>
      <c r="CN148" s="79"/>
      <c r="CO148" s="79"/>
      <c r="CP148" s="79"/>
      <c r="CQ148" s="79"/>
      <c r="CR148" s="79"/>
      <c r="CS148" s="79"/>
      <c r="CT148" s="79"/>
      <c r="CU148" s="79"/>
      <c r="CV148" s="79"/>
      <c r="CW148" s="79"/>
      <c r="CX148" s="79"/>
      <c r="CY148" s="79"/>
      <c r="CZ148" s="79"/>
      <c r="DA148" s="79"/>
      <c r="DB148" s="79"/>
      <c r="DC148" s="79"/>
      <c r="DD148" s="79"/>
      <c r="DE148" s="79"/>
      <c r="DF148" s="79"/>
      <c r="DG148" s="79"/>
      <c r="DH148" s="79"/>
      <c r="DI148" s="79"/>
      <c r="DJ148" s="79"/>
      <c r="DK148" s="79"/>
      <c r="DL148" s="79"/>
      <c r="DM148" s="79"/>
      <c r="DN148" s="79"/>
      <c r="DO148" s="79"/>
      <c r="DP148" s="79"/>
      <c r="DQ148" s="79"/>
      <c r="DR148" s="79"/>
      <c r="DS148" s="79"/>
      <c r="DT148" s="79"/>
      <c r="DU148" s="79"/>
      <c r="DV148" s="79"/>
      <c r="DW148" s="79"/>
      <c r="DX148" s="79"/>
      <c r="DY148" s="79"/>
      <c r="DZ148" s="79"/>
      <c r="EA148" s="79"/>
      <c r="EB148" s="79"/>
      <c r="EC148" s="79"/>
      <c r="ED148" s="79"/>
      <c r="EE148" s="79"/>
      <c r="EF148" s="79"/>
      <c r="EG148" s="79"/>
      <c r="EH148" s="79"/>
      <c r="EI148" s="79"/>
      <c r="EJ148" s="79"/>
      <c r="EK148" s="79"/>
      <c r="EL148" s="79"/>
      <c r="EM148" s="79"/>
      <c r="EN148" s="79"/>
      <c r="EO148" s="79"/>
      <c r="EP148" s="79"/>
      <c r="EQ148" s="79"/>
      <c r="ER148" s="79"/>
      <c r="ES148" s="79"/>
      <c r="ET148" s="79"/>
      <c r="EU148" s="79"/>
      <c r="EV148" s="79"/>
      <c r="EW148" s="79"/>
      <c r="EX148" s="79"/>
      <c r="EY148" s="79"/>
      <c r="EZ148" s="79"/>
      <c r="FA148" s="79"/>
      <c r="FB148" s="79"/>
      <c r="FC148" s="79"/>
      <c r="FD148" s="79"/>
      <c r="FE148" s="79"/>
      <c r="FF148" s="79"/>
      <c r="FG148" s="79"/>
      <c r="FH148" s="79"/>
      <c r="FI148" s="79"/>
      <c r="FJ148" s="79"/>
      <c r="FK148" s="79"/>
      <c r="FL148" s="79"/>
      <c r="FM148" s="79"/>
      <c r="FN148" s="79"/>
      <c r="FO148" s="79"/>
      <c r="FP148" s="79"/>
      <c r="FQ148" s="79"/>
      <c r="FR148" s="79"/>
      <c r="FS148" s="79"/>
      <c r="FT148" s="79"/>
      <c r="FU148" s="79"/>
      <c r="FV148" s="79"/>
      <c r="FW148" s="79"/>
      <c r="FX148" s="79"/>
      <c r="FY148" s="79"/>
      <c r="FZ148" s="79"/>
      <c r="GA148" s="79"/>
      <c r="GB148" s="79"/>
      <c r="GC148" s="79"/>
      <c r="GD148" s="79"/>
      <c r="GE148" s="79"/>
      <c r="GF148" s="79"/>
      <c r="GG148" s="79"/>
      <c r="GH148" s="79"/>
      <c r="GI148" s="79"/>
      <c r="GJ148" s="79"/>
      <c r="GK148" s="79"/>
      <c r="GL148" s="79"/>
      <c r="GM148" s="79"/>
      <c r="GN148" s="79"/>
      <c r="GO148" s="79"/>
      <c r="GP148" s="79"/>
      <c r="GQ148" s="79"/>
      <c r="GR148" s="79"/>
      <c r="GS148" s="79"/>
      <c r="GT148" s="79"/>
      <c r="GU148" s="79"/>
      <c r="GV148" s="79"/>
      <c r="GW148" s="79"/>
      <c r="GX148" s="79"/>
      <c r="GY148" s="79"/>
      <c r="GZ148" s="79"/>
      <c r="HA148" s="79"/>
      <c r="HB148" s="79"/>
      <c r="HC148" s="79"/>
      <c r="HD148" s="79"/>
      <c r="HE148" s="79"/>
      <c r="HF148" s="79"/>
      <c r="HG148" s="79"/>
      <c r="HH148" s="79"/>
      <c r="HI148" s="79"/>
      <c r="HJ148" s="79"/>
      <c r="HK148" s="79"/>
      <c r="HL148" s="79"/>
      <c r="HM148" s="79"/>
      <c r="HN148" s="79"/>
      <c r="HO148" s="79"/>
      <c r="HP148" s="79"/>
      <c r="HQ148" s="79"/>
      <c r="HR148" s="79"/>
      <c r="HS148" s="79"/>
      <c r="HT148" s="79"/>
      <c r="HU148" s="79"/>
      <c r="HV148" s="79"/>
      <c r="HW148" s="79"/>
      <c r="HX148" s="79"/>
      <c r="HY148" s="79"/>
      <c r="HZ148" s="79"/>
      <c r="IA148" s="79"/>
      <c r="IB148" s="79"/>
      <c r="IC148" s="79"/>
      <c r="ID148" s="79"/>
      <c r="IE148" s="79"/>
      <c r="IF148" s="79"/>
      <c r="IG148" s="79"/>
      <c r="IH148" s="79"/>
      <c r="II148" s="79"/>
      <c r="IJ148" s="79"/>
      <c r="IK148" s="79"/>
      <c r="IL148" s="79"/>
      <c r="IM148" s="79"/>
      <c r="IN148" s="79"/>
      <c r="IO148" s="79"/>
      <c r="IP148" s="79"/>
      <c r="IQ148" s="79"/>
      <c r="IR148" s="79"/>
      <c r="IS148" s="79"/>
      <c r="IT148" s="79"/>
      <c r="IU148" s="79"/>
      <c r="IV148" s="79"/>
    </row>
    <row r="149" spans="1:256" s="83" customFormat="1" x14ac:dyDescent="0.25">
      <c r="A149" s="79"/>
      <c r="B149" s="79"/>
      <c r="C149" s="86" t="s">
        <v>5076</v>
      </c>
      <c r="D149" s="89">
        <v>19.459800000000001</v>
      </c>
      <c r="E149" s="89">
        <v>20.0137</v>
      </c>
      <c r="F149" s="80"/>
      <c r="G149" s="81"/>
      <c r="H149" s="81"/>
      <c r="I149" s="81"/>
      <c r="J149" s="81"/>
      <c r="K149" s="82"/>
      <c r="L149" s="82"/>
      <c r="M149" s="79"/>
      <c r="N149" s="79"/>
      <c r="O149" s="79"/>
      <c r="P149" s="79"/>
      <c r="Q149" s="79"/>
      <c r="R149" s="79"/>
      <c r="S149" s="79"/>
      <c r="T149" s="79"/>
      <c r="U149" s="79"/>
      <c r="V149" s="79"/>
      <c r="W149" s="79"/>
      <c r="X149" s="79"/>
      <c r="Y149" s="79"/>
      <c r="Z149" s="79"/>
      <c r="AA149" s="79"/>
      <c r="AB149" s="79"/>
      <c r="AC149" s="79"/>
      <c r="AD149" s="79"/>
      <c r="AE149" s="79"/>
      <c r="AF149" s="79"/>
      <c r="AG149" s="79"/>
      <c r="AH149" s="79"/>
      <c r="AI149" s="82"/>
      <c r="AJ149" s="79"/>
      <c r="AK149" s="79"/>
      <c r="AL149" s="79"/>
      <c r="AM149" s="79"/>
      <c r="AN149" s="79"/>
      <c r="AO149" s="79"/>
      <c r="AP149" s="79"/>
      <c r="AQ149" s="79"/>
      <c r="AR149" s="79"/>
      <c r="AS149" s="79"/>
      <c r="AT149" s="79"/>
      <c r="AU149" s="79"/>
      <c r="AV149" s="82"/>
      <c r="AW149" s="79"/>
      <c r="AX149" s="82"/>
      <c r="AY149" s="79"/>
      <c r="AZ149" s="79"/>
      <c r="BA149" s="79"/>
      <c r="BB149" s="82"/>
      <c r="BC149" s="79"/>
      <c r="BD149" s="79"/>
      <c r="BE149" s="79"/>
      <c r="BF149" s="79"/>
      <c r="BG149" s="79"/>
      <c r="BH149" s="79"/>
      <c r="BI149" s="79"/>
      <c r="BJ149" s="79"/>
      <c r="BK149" s="79"/>
      <c r="BL149" s="79"/>
      <c r="BM149" s="79"/>
      <c r="BN149" s="79"/>
      <c r="BO149" s="79"/>
      <c r="BP149" s="79"/>
      <c r="BQ149" s="79"/>
      <c r="BR149" s="79"/>
      <c r="BS149" s="79"/>
      <c r="BT149" s="79"/>
      <c r="BU149" s="79"/>
      <c r="BV149" s="79"/>
      <c r="BW149" s="79"/>
      <c r="BX149" s="79"/>
      <c r="BY149" s="79"/>
      <c r="BZ149" s="79"/>
      <c r="CA149" s="79"/>
      <c r="CB149" s="79"/>
      <c r="CC149" s="79"/>
      <c r="CD149" s="79"/>
      <c r="CE149" s="79"/>
      <c r="CF149" s="79"/>
      <c r="CG149" s="79"/>
      <c r="CH149" s="79"/>
      <c r="CI149" s="79"/>
      <c r="CJ149" s="79"/>
      <c r="CK149" s="79"/>
      <c r="CL149" s="79"/>
      <c r="CM149" s="79"/>
      <c r="CN149" s="79"/>
      <c r="CO149" s="79"/>
      <c r="CP149" s="79"/>
      <c r="CQ149" s="79"/>
      <c r="CR149" s="79"/>
      <c r="CS149" s="79"/>
      <c r="CT149" s="79"/>
      <c r="CU149" s="79"/>
      <c r="CV149" s="79"/>
      <c r="CW149" s="79"/>
      <c r="CX149" s="79"/>
      <c r="CY149" s="79"/>
      <c r="CZ149" s="79"/>
      <c r="DA149" s="79"/>
      <c r="DB149" s="79"/>
      <c r="DC149" s="79"/>
      <c r="DD149" s="79"/>
      <c r="DE149" s="79"/>
      <c r="DF149" s="79"/>
      <c r="DG149" s="79"/>
      <c r="DH149" s="79"/>
      <c r="DI149" s="79"/>
      <c r="DJ149" s="79"/>
      <c r="DK149" s="79"/>
      <c r="DL149" s="79"/>
      <c r="DM149" s="79"/>
      <c r="DN149" s="79"/>
      <c r="DO149" s="79"/>
      <c r="DP149" s="79"/>
      <c r="DQ149" s="79"/>
      <c r="DR149" s="79"/>
      <c r="DS149" s="79"/>
      <c r="DT149" s="79"/>
      <c r="DU149" s="79"/>
      <c r="DV149" s="79"/>
      <c r="DW149" s="79"/>
      <c r="DX149" s="79"/>
      <c r="DY149" s="79"/>
      <c r="DZ149" s="79"/>
      <c r="EA149" s="79"/>
      <c r="EB149" s="79"/>
      <c r="EC149" s="79"/>
      <c r="ED149" s="79"/>
      <c r="EE149" s="79"/>
      <c r="EF149" s="79"/>
      <c r="EG149" s="79"/>
      <c r="EH149" s="79"/>
      <c r="EI149" s="79"/>
      <c r="EJ149" s="79"/>
      <c r="EK149" s="79"/>
      <c r="EL149" s="79"/>
      <c r="EM149" s="79"/>
      <c r="EN149" s="79"/>
      <c r="EO149" s="79"/>
      <c r="EP149" s="79"/>
      <c r="EQ149" s="79"/>
      <c r="ER149" s="79"/>
      <c r="ES149" s="79"/>
      <c r="ET149" s="79"/>
      <c r="EU149" s="79"/>
      <c r="EV149" s="79"/>
      <c r="EW149" s="79"/>
      <c r="EX149" s="79"/>
      <c r="EY149" s="79"/>
      <c r="EZ149" s="79"/>
      <c r="FA149" s="79"/>
      <c r="FB149" s="79"/>
      <c r="FC149" s="79"/>
      <c r="FD149" s="79"/>
      <c r="FE149" s="79"/>
      <c r="FF149" s="79"/>
      <c r="FG149" s="79"/>
      <c r="FH149" s="79"/>
      <c r="FI149" s="79"/>
      <c r="FJ149" s="79"/>
      <c r="FK149" s="79"/>
      <c r="FL149" s="79"/>
      <c r="FM149" s="79"/>
      <c r="FN149" s="79"/>
      <c r="FO149" s="79"/>
      <c r="FP149" s="79"/>
      <c r="FQ149" s="79"/>
      <c r="FR149" s="79"/>
      <c r="FS149" s="79"/>
      <c r="FT149" s="79"/>
      <c r="FU149" s="79"/>
      <c r="FV149" s="79"/>
      <c r="FW149" s="79"/>
      <c r="FX149" s="79"/>
      <c r="FY149" s="79"/>
      <c r="FZ149" s="79"/>
      <c r="GA149" s="79"/>
      <c r="GB149" s="79"/>
      <c r="GC149" s="79"/>
      <c r="GD149" s="79"/>
      <c r="GE149" s="79"/>
      <c r="GF149" s="79"/>
      <c r="GG149" s="79"/>
      <c r="GH149" s="79"/>
      <c r="GI149" s="79"/>
      <c r="GJ149" s="79"/>
      <c r="GK149" s="79"/>
      <c r="GL149" s="79"/>
      <c r="GM149" s="79"/>
      <c r="GN149" s="79"/>
      <c r="GO149" s="79"/>
      <c r="GP149" s="79"/>
      <c r="GQ149" s="79"/>
      <c r="GR149" s="79"/>
      <c r="GS149" s="79"/>
      <c r="GT149" s="79"/>
      <c r="GU149" s="79"/>
      <c r="GV149" s="79"/>
      <c r="GW149" s="79"/>
      <c r="GX149" s="79"/>
      <c r="GY149" s="79"/>
      <c r="GZ149" s="79"/>
      <c r="HA149" s="79"/>
      <c r="HB149" s="79"/>
      <c r="HC149" s="79"/>
      <c r="HD149" s="79"/>
      <c r="HE149" s="79"/>
      <c r="HF149" s="79"/>
      <c r="HG149" s="79"/>
      <c r="HH149" s="79"/>
      <c r="HI149" s="79"/>
      <c r="HJ149" s="79"/>
      <c r="HK149" s="79"/>
      <c r="HL149" s="79"/>
      <c r="HM149" s="79"/>
      <c r="HN149" s="79"/>
      <c r="HO149" s="79"/>
      <c r="HP149" s="79"/>
      <c r="HQ149" s="79"/>
      <c r="HR149" s="79"/>
      <c r="HS149" s="79"/>
      <c r="HT149" s="79"/>
      <c r="HU149" s="79"/>
      <c r="HV149" s="79"/>
      <c r="HW149" s="79"/>
      <c r="HX149" s="79"/>
      <c r="HY149" s="79"/>
      <c r="HZ149" s="79"/>
      <c r="IA149" s="79"/>
      <c r="IB149" s="79"/>
      <c r="IC149" s="79"/>
      <c r="ID149" s="79"/>
      <c r="IE149" s="79"/>
      <c r="IF149" s="79"/>
      <c r="IG149" s="79"/>
      <c r="IH149" s="79"/>
      <c r="II149" s="79"/>
      <c r="IJ149" s="79"/>
      <c r="IK149" s="79"/>
      <c r="IL149" s="79"/>
      <c r="IM149" s="79"/>
      <c r="IN149" s="79"/>
      <c r="IO149" s="79"/>
      <c r="IP149" s="79"/>
      <c r="IQ149" s="79"/>
      <c r="IR149" s="79"/>
      <c r="IS149" s="79"/>
      <c r="IT149" s="79"/>
      <c r="IU149" s="79"/>
      <c r="IV149" s="79"/>
    </row>
    <row r="150" spans="1:256" s="83" customFormat="1" x14ac:dyDescent="0.25">
      <c r="A150" s="79"/>
      <c r="B150" s="79"/>
      <c r="C150" s="86" t="s">
        <v>5077</v>
      </c>
      <c r="D150" s="89">
        <v>20.7165</v>
      </c>
      <c r="E150" s="89">
        <v>21.323399999999999</v>
      </c>
      <c r="F150" s="80"/>
      <c r="G150" s="81"/>
      <c r="H150" s="81"/>
      <c r="I150" s="81"/>
      <c r="J150" s="81"/>
      <c r="K150" s="82"/>
      <c r="L150" s="82"/>
      <c r="M150" s="79"/>
      <c r="N150" s="79"/>
      <c r="O150" s="79"/>
      <c r="P150" s="79"/>
      <c r="Q150" s="79"/>
      <c r="R150" s="79"/>
      <c r="S150" s="79"/>
      <c r="T150" s="79"/>
      <c r="U150" s="79"/>
      <c r="V150" s="79"/>
      <c r="W150" s="79"/>
      <c r="X150" s="79"/>
      <c r="Y150" s="79"/>
      <c r="Z150" s="79"/>
      <c r="AA150" s="79"/>
      <c r="AB150" s="79"/>
      <c r="AC150" s="79"/>
      <c r="AD150" s="79"/>
      <c r="AE150" s="79"/>
      <c r="AF150" s="79"/>
      <c r="AG150" s="79"/>
      <c r="AH150" s="79"/>
      <c r="AI150" s="82"/>
      <c r="AJ150" s="79"/>
      <c r="AK150" s="79"/>
      <c r="AL150" s="79"/>
      <c r="AM150" s="79"/>
      <c r="AN150" s="79"/>
      <c r="AO150" s="79"/>
      <c r="AP150" s="79"/>
      <c r="AQ150" s="79"/>
      <c r="AR150" s="79"/>
      <c r="AS150" s="79"/>
      <c r="AT150" s="79"/>
      <c r="AU150" s="79"/>
      <c r="AV150" s="82"/>
      <c r="AW150" s="79"/>
      <c r="AX150" s="82"/>
      <c r="AY150" s="79"/>
      <c r="AZ150" s="79"/>
      <c r="BA150" s="79"/>
      <c r="BB150" s="82"/>
      <c r="BC150" s="79"/>
      <c r="BD150" s="79"/>
      <c r="BE150" s="79"/>
      <c r="BF150" s="79"/>
      <c r="BG150" s="79"/>
      <c r="BH150" s="79"/>
      <c r="BI150" s="79"/>
      <c r="BJ150" s="79"/>
      <c r="BK150" s="79"/>
      <c r="BL150" s="79"/>
      <c r="BM150" s="79"/>
      <c r="BN150" s="79"/>
      <c r="BO150" s="79"/>
      <c r="BP150" s="79"/>
      <c r="BQ150" s="79"/>
      <c r="BR150" s="79"/>
      <c r="BS150" s="79"/>
      <c r="BT150" s="79"/>
      <c r="BU150" s="79"/>
      <c r="BV150" s="79"/>
      <c r="BW150" s="79"/>
      <c r="BX150" s="79"/>
      <c r="BY150" s="79"/>
      <c r="BZ150" s="79"/>
      <c r="CA150" s="79"/>
      <c r="CB150" s="79"/>
      <c r="CC150" s="79"/>
      <c r="CD150" s="79"/>
      <c r="CE150" s="79"/>
      <c r="CF150" s="79"/>
      <c r="CG150" s="79"/>
      <c r="CH150" s="79"/>
      <c r="CI150" s="79"/>
      <c r="CJ150" s="79"/>
      <c r="CK150" s="79"/>
      <c r="CL150" s="79"/>
      <c r="CM150" s="79"/>
      <c r="CN150" s="79"/>
      <c r="CO150" s="79"/>
      <c r="CP150" s="79"/>
      <c r="CQ150" s="79"/>
      <c r="CR150" s="79"/>
      <c r="CS150" s="79"/>
      <c r="CT150" s="79"/>
      <c r="CU150" s="79"/>
      <c r="CV150" s="79"/>
      <c r="CW150" s="79"/>
      <c r="CX150" s="79"/>
      <c r="CY150" s="79"/>
      <c r="CZ150" s="79"/>
      <c r="DA150" s="79"/>
      <c r="DB150" s="79"/>
      <c r="DC150" s="79"/>
      <c r="DD150" s="79"/>
      <c r="DE150" s="79"/>
      <c r="DF150" s="79"/>
      <c r="DG150" s="79"/>
      <c r="DH150" s="79"/>
      <c r="DI150" s="79"/>
      <c r="DJ150" s="79"/>
      <c r="DK150" s="79"/>
      <c r="DL150" s="79"/>
      <c r="DM150" s="79"/>
      <c r="DN150" s="79"/>
      <c r="DO150" s="79"/>
      <c r="DP150" s="79"/>
      <c r="DQ150" s="79"/>
      <c r="DR150" s="79"/>
      <c r="DS150" s="79"/>
      <c r="DT150" s="79"/>
      <c r="DU150" s="79"/>
      <c r="DV150" s="79"/>
      <c r="DW150" s="79"/>
      <c r="DX150" s="79"/>
      <c r="DY150" s="79"/>
      <c r="DZ150" s="79"/>
      <c r="EA150" s="79"/>
      <c r="EB150" s="79"/>
      <c r="EC150" s="79"/>
      <c r="ED150" s="79"/>
      <c r="EE150" s="79"/>
      <c r="EF150" s="79"/>
      <c r="EG150" s="79"/>
      <c r="EH150" s="79"/>
      <c r="EI150" s="79"/>
      <c r="EJ150" s="79"/>
      <c r="EK150" s="79"/>
      <c r="EL150" s="79"/>
      <c r="EM150" s="79"/>
      <c r="EN150" s="79"/>
      <c r="EO150" s="79"/>
      <c r="EP150" s="79"/>
      <c r="EQ150" s="79"/>
      <c r="ER150" s="79"/>
      <c r="ES150" s="79"/>
      <c r="ET150" s="79"/>
      <c r="EU150" s="79"/>
      <c r="EV150" s="79"/>
      <c r="EW150" s="79"/>
      <c r="EX150" s="79"/>
      <c r="EY150" s="79"/>
      <c r="EZ150" s="79"/>
      <c r="FA150" s="79"/>
      <c r="FB150" s="79"/>
      <c r="FC150" s="79"/>
      <c r="FD150" s="79"/>
      <c r="FE150" s="79"/>
      <c r="FF150" s="79"/>
      <c r="FG150" s="79"/>
      <c r="FH150" s="79"/>
      <c r="FI150" s="79"/>
      <c r="FJ150" s="79"/>
      <c r="FK150" s="79"/>
      <c r="FL150" s="79"/>
      <c r="FM150" s="79"/>
      <c r="FN150" s="79"/>
      <c r="FO150" s="79"/>
      <c r="FP150" s="79"/>
      <c r="FQ150" s="79"/>
      <c r="FR150" s="79"/>
      <c r="FS150" s="79"/>
      <c r="FT150" s="79"/>
      <c r="FU150" s="79"/>
      <c r="FV150" s="79"/>
      <c r="FW150" s="79"/>
      <c r="FX150" s="79"/>
      <c r="FY150" s="79"/>
      <c r="FZ150" s="79"/>
      <c r="GA150" s="79"/>
      <c r="GB150" s="79"/>
      <c r="GC150" s="79"/>
      <c r="GD150" s="79"/>
      <c r="GE150" s="79"/>
      <c r="GF150" s="79"/>
      <c r="GG150" s="79"/>
      <c r="GH150" s="79"/>
      <c r="GI150" s="79"/>
      <c r="GJ150" s="79"/>
      <c r="GK150" s="79"/>
      <c r="GL150" s="79"/>
      <c r="GM150" s="79"/>
      <c r="GN150" s="79"/>
      <c r="GO150" s="79"/>
      <c r="GP150" s="79"/>
      <c r="GQ150" s="79"/>
      <c r="GR150" s="79"/>
      <c r="GS150" s="79"/>
      <c r="GT150" s="79"/>
      <c r="GU150" s="79"/>
      <c r="GV150" s="79"/>
      <c r="GW150" s="79"/>
      <c r="GX150" s="79"/>
      <c r="GY150" s="79"/>
      <c r="GZ150" s="79"/>
      <c r="HA150" s="79"/>
      <c r="HB150" s="79"/>
      <c r="HC150" s="79"/>
      <c r="HD150" s="79"/>
      <c r="HE150" s="79"/>
      <c r="HF150" s="79"/>
      <c r="HG150" s="79"/>
      <c r="HH150" s="79"/>
      <c r="HI150" s="79"/>
      <c r="HJ150" s="79"/>
      <c r="HK150" s="79"/>
      <c r="HL150" s="79"/>
      <c r="HM150" s="79"/>
      <c r="HN150" s="79"/>
      <c r="HO150" s="79"/>
      <c r="HP150" s="79"/>
      <c r="HQ150" s="79"/>
      <c r="HR150" s="79"/>
      <c r="HS150" s="79"/>
      <c r="HT150" s="79"/>
      <c r="HU150" s="79"/>
      <c r="HV150" s="79"/>
      <c r="HW150" s="79"/>
      <c r="HX150" s="79"/>
      <c r="HY150" s="79"/>
      <c r="HZ150" s="79"/>
      <c r="IA150" s="79"/>
      <c r="IB150" s="79"/>
      <c r="IC150" s="79"/>
      <c r="ID150" s="79"/>
      <c r="IE150" s="79"/>
      <c r="IF150" s="79"/>
      <c r="IG150" s="79"/>
      <c r="IH150" s="79"/>
      <c r="II150" s="79"/>
      <c r="IJ150" s="79"/>
      <c r="IK150" s="79"/>
      <c r="IL150" s="79"/>
      <c r="IM150" s="79"/>
      <c r="IN150" s="79"/>
      <c r="IO150" s="79"/>
      <c r="IP150" s="79"/>
      <c r="IQ150" s="79"/>
      <c r="IR150" s="79"/>
      <c r="IS150" s="79"/>
      <c r="IT150" s="79"/>
      <c r="IU150" s="79"/>
      <c r="IV150" s="79"/>
    </row>
    <row r="151" spans="1:256" s="83" customFormat="1" x14ac:dyDescent="0.25">
      <c r="A151" s="79"/>
      <c r="B151" s="79"/>
      <c r="C151" s="86" t="s">
        <v>5078</v>
      </c>
      <c r="D151" s="89">
        <v>20.714300000000001</v>
      </c>
      <c r="E151" s="89">
        <v>21.321100000000001</v>
      </c>
      <c r="F151" s="80"/>
      <c r="G151" s="81"/>
      <c r="H151" s="81"/>
      <c r="I151" s="81"/>
      <c r="J151" s="81"/>
      <c r="K151" s="82"/>
      <c r="L151" s="82"/>
      <c r="M151" s="79"/>
      <c r="N151" s="79"/>
      <c r="O151" s="79"/>
      <c r="P151" s="79"/>
      <c r="Q151" s="79"/>
      <c r="R151" s="79"/>
      <c r="S151" s="79"/>
      <c r="T151" s="79"/>
      <c r="U151" s="79"/>
      <c r="V151" s="79"/>
      <c r="W151" s="79"/>
      <c r="X151" s="79"/>
      <c r="Y151" s="79"/>
      <c r="Z151" s="79"/>
      <c r="AA151" s="79"/>
      <c r="AB151" s="79"/>
      <c r="AC151" s="79"/>
      <c r="AD151" s="79"/>
      <c r="AE151" s="79"/>
      <c r="AF151" s="79"/>
      <c r="AG151" s="79"/>
      <c r="AH151" s="79"/>
      <c r="AI151" s="82"/>
      <c r="AJ151" s="79"/>
      <c r="AK151" s="79"/>
      <c r="AL151" s="79"/>
      <c r="AM151" s="79"/>
      <c r="AN151" s="79"/>
      <c r="AO151" s="79"/>
      <c r="AP151" s="79"/>
      <c r="AQ151" s="79"/>
      <c r="AR151" s="79"/>
      <c r="AS151" s="79"/>
      <c r="AT151" s="79"/>
      <c r="AU151" s="79"/>
      <c r="AV151" s="82"/>
      <c r="AW151" s="79"/>
      <c r="AX151" s="82"/>
      <c r="AY151" s="79"/>
      <c r="AZ151" s="79"/>
      <c r="BA151" s="79"/>
      <c r="BB151" s="82"/>
      <c r="BC151" s="79"/>
      <c r="BD151" s="79"/>
      <c r="BE151" s="79"/>
      <c r="BF151" s="79"/>
      <c r="BG151" s="79"/>
      <c r="BH151" s="79"/>
      <c r="BI151" s="79"/>
      <c r="BJ151" s="79"/>
      <c r="BK151" s="79"/>
      <c r="BL151" s="79"/>
      <c r="BM151" s="79"/>
      <c r="BN151" s="79"/>
      <c r="BO151" s="79"/>
      <c r="BP151" s="79"/>
      <c r="BQ151" s="79"/>
      <c r="BR151" s="79"/>
      <c r="BS151" s="79"/>
      <c r="BT151" s="79"/>
      <c r="BU151" s="79"/>
      <c r="BV151" s="79"/>
      <c r="BW151" s="79"/>
      <c r="BX151" s="79"/>
      <c r="BY151" s="79"/>
      <c r="BZ151" s="79"/>
      <c r="CA151" s="79"/>
      <c r="CB151" s="79"/>
      <c r="CC151" s="79"/>
      <c r="CD151" s="79"/>
      <c r="CE151" s="79"/>
      <c r="CF151" s="79"/>
      <c r="CG151" s="79"/>
      <c r="CH151" s="79"/>
      <c r="CI151" s="79"/>
      <c r="CJ151" s="79"/>
      <c r="CK151" s="79"/>
      <c r="CL151" s="79"/>
      <c r="CM151" s="79"/>
      <c r="CN151" s="79"/>
      <c r="CO151" s="79"/>
      <c r="CP151" s="79"/>
      <c r="CQ151" s="79"/>
      <c r="CR151" s="79"/>
      <c r="CS151" s="79"/>
      <c r="CT151" s="79"/>
      <c r="CU151" s="79"/>
      <c r="CV151" s="79"/>
      <c r="CW151" s="79"/>
      <c r="CX151" s="79"/>
      <c r="CY151" s="79"/>
      <c r="CZ151" s="79"/>
      <c r="DA151" s="79"/>
      <c r="DB151" s="79"/>
      <c r="DC151" s="79"/>
      <c r="DD151" s="79"/>
      <c r="DE151" s="79"/>
      <c r="DF151" s="79"/>
      <c r="DG151" s="79"/>
      <c r="DH151" s="79"/>
      <c r="DI151" s="79"/>
      <c r="DJ151" s="79"/>
      <c r="DK151" s="79"/>
      <c r="DL151" s="79"/>
      <c r="DM151" s="79"/>
      <c r="DN151" s="79"/>
      <c r="DO151" s="79"/>
      <c r="DP151" s="79"/>
      <c r="DQ151" s="79"/>
      <c r="DR151" s="79"/>
      <c r="DS151" s="79"/>
      <c r="DT151" s="79"/>
      <c r="DU151" s="79"/>
      <c r="DV151" s="79"/>
      <c r="DW151" s="79"/>
      <c r="DX151" s="79"/>
      <c r="DY151" s="79"/>
      <c r="DZ151" s="79"/>
      <c r="EA151" s="79"/>
      <c r="EB151" s="79"/>
      <c r="EC151" s="79"/>
      <c r="ED151" s="79"/>
      <c r="EE151" s="79"/>
      <c r="EF151" s="79"/>
      <c r="EG151" s="79"/>
      <c r="EH151" s="79"/>
      <c r="EI151" s="79"/>
      <c r="EJ151" s="79"/>
      <c r="EK151" s="79"/>
      <c r="EL151" s="79"/>
      <c r="EM151" s="79"/>
      <c r="EN151" s="79"/>
      <c r="EO151" s="79"/>
      <c r="EP151" s="79"/>
      <c r="EQ151" s="79"/>
      <c r="ER151" s="79"/>
      <c r="ES151" s="79"/>
      <c r="ET151" s="79"/>
      <c r="EU151" s="79"/>
      <c r="EV151" s="79"/>
      <c r="EW151" s="79"/>
      <c r="EX151" s="79"/>
      <c r="EY151" s="79"/>
      <c r="EZ151" s="79"/>
      <c r="FA151" s="79"/>
      <c r="FB151" s="79"/>
      <c r="FC151" s="79"/>
      <c r="FD151" s="79"/>
      <c r="FE151" s="79"/>
      <c r="FF151" s="79"/>
      <c r="FG151" s="79"/>
      <c r="FH151" s="79"/>
      <c r="FI151" s="79"/>
      <c r="FJ151" s="79"/>
      <c r="FK151" s="79"/>
      <c r="FL151" s="79"/>
      <c r="FM151" s="79"/>
      <c r="FN151" s="79"/>
      <c r="FO151" s="79"/>
      <c r="FP151" s="79"/>
      <c r="FQ151" s="79"/>
      <c r="FR151" s="79"/>
      <c r="FS151" s="79"/>
      <c r="FT151" s="79"/>
      <c r="FU151" s="79"/>
      <c r="FV151" s="79"/>
      <c r="FW151" s="79"/>
      <c r="FX151" s="79"/>
      <c r="FY151" s="79"/>
      <c r="FZ151" s="79"/>
      <c r="GA151" s="79"/>
      <c r="GB151" s="79"/>
      <c r="GC151" s="79"/>
      <c r="GD151" s="79"/>
      <c r="GE151" s="79"/>
      <c r="GF151" s="79"/>
      <c r="GG151" s="79"/>
      <c r="GH151" s="79"/>
      <c r="GI151" s="79"/>
      <c r="GJ151" s="79"/>
      <c r="GK151" s="79"/>
      <c r="GL151" s="79"/>
      <c r="GM151" s="79"/>
      <c r="GN151" s="79"/>
      <c r="GO151" s="79"/>
      <c r="GP151" s="79"/>
      <c r="GQ151" s="79"/>
      <c r="GR151" s="79"/>
      <c r="GS151" s="79"/>
      <c r="GT151" s="79"/>
      <c r="GU151" s="79"/>
      <c r="GV151" s="79"/>
      <c r="GW151" s="79"/>
      <c r="GX151" s="79"/>
      <c r="GY151" s="79"/>
      <c r="GZ151" s="79"/>
      <c r="HA151" s="79"/>
      <c r="HB151" s="79"/>
      <c r="HC151" s="79"/>
      <c r="HD151" s="79"/>
      <c r="HE151" s="79"/>
      <c r="HF151" s="79"/>
      <c r="HG151" s="79"/>
      <c r="HH151" s="79"/>
      <c r="HI151" s="79"/>
      <c r="HJ151" s="79"/>
      <c r="HK151" s="79"/>
      <c r="HL151" s="79"/>
      <c r="HM151" s="79"/>
      <c r="HN151" s="79"/>
      <c r="HO151" s="79"/>
      <c r="HP151" s="79"/>
      <c r="HQ151" s="79"/>
      <c r="HR151" s="79"/>
      <c r="HS151" s="79"/>
      <c r="HT151" s="79"/>
      <c r="HU151" s="79"/>
      <c r="HV151" s="79"/>
      <c r="HW151" s="79"/>
      <c r="HX151" s="79"/>
      <c r="HY151" s="79"/>
      <c r="HZ151" s="79"/>
      <c r="IA151" s="79"/>
      <c r="IB151" s="79"/>
      <c r="IC151" s="79"/>
      <c r="ID151" s="79"/>
      <c r="IE151" s="79"/>
      <c r="IF151" s="79"/>
      <c r="IG151" s="79"/>
      <c r="IH151" s="79"/>
      <c r="II151" s="79"/>
      <c r="IJ151" s="79"/>
      <c r="IK151" s="79"/>
      <c r="IL151" s="79"/>
      <c r="IM151" s="79"/>
      <c r="IN151" s="79"/>
      <c r="IO151" s="79"/>
      <c r="IP151" s="79"/>
      <c r="IQ151" s="79"/>
      <c r="IR151" s="79"/>
      <c r="IS151" s="79"/>
      <c r="IT151" s="79"/>
      <c r="IU151" s="79"/>
      <c r="IV151" s="79"/>
    </row>
    <row r="152" spans="1:256" s="83" customFormat="1" ht="84.95" customHeight="1" x14ac:dyDescent="0.25">
      <c r="A152" s="79"/>
      <c r="B152" s="79"/>
      <c r="C152" s="206" t="s">
        <v>5112</v>
      </c>
      <c r="D152" s="207"/>
      <c r="E152" s="208"/>
      <c r="F152" s="80"/>
      <c r="G152" s="81"/>
      <c r="H152" s="81"/>
      <c r="I152" s="81"/>
      <c r="J152" s="81"/>
      <c r="K152" s="82"/>
      <c r="L152" s="82"/>
      <c r="M152" s="79"/>
      <c r="N152" s="79"/>
      <c r="O152" s="79"/>
      <c r="P152" s="79"/>
      <c r="Q152" s="79"/>
      <c r="R152" s="79"/>
      <c r="S152" s="79"/>
      <c r="T152" s="79"/>
      <c r="U152" s="79"/>
      <c r="V152" s="79"/>
      <c r="W152" s="79"/>
      <c r="X152" s="79"/>
      <c r="Y152" s="79"/>
      <c r="Z152" s="79"/>
      <c r="AA152" s="79"/>
      <c r="AB152" s="79"/>
      <c r="AC152" s="79"/>
      <c r="AD152" s="79"/>
      <c r="AE152" s="79"/>
      <c r="AF152" s="79"/>
      <c r="AG152" s="79"/>
      <c r="AH152" s="79"/>
      <c r="AI152" s="82"/>
      <c r="AJ152" s="79"/>
      <c r="AK152" s="79"/>
      <c r="AL152" s="79"/>
      <c r="AM152" s="79"/>
      <c r="AN152" s="79"/>
      <c r="AO152" s="79"/>
      <c r="AP152" s="79"/>
      <c r="AQ152" s="79"/>
      <c r="AR152" s="79"/>
      <c r="AS152" s="79"/>
      <c r="AT152" s="79"/>
      <c r="AU152" s="79"/>
      <c r="AV152" s="82"/>
      <c r="AW152" s="79"/>
      <c r="AX152" s="82"/>
      <c r="AY152" s="79"/>
      <c r="AZ152" s="79"/>
      <c r="BA152" s="79"/>
      <c r="BB152" s="82"/>
      <c r="BC152" s="79"/>
      <c r="BD152" s="79"/>
      <c r="BE152" s="79"/>
      <c r="BF152" s="79"/>
      <c r="BG152" s="79"/>
      <c r="BH152" s="79"/>
      <c r="BI152" s="79"/>
      <c r="BJ152" s="79"/>
      <c r="BK152" s="79"/>
      <c r="BL152" s="79"/>
      <c r="BM152" s="79"/>
      <c r="BN152" s="79"/>
      <c r="BO152" s="79"/>
      <c r="BP152" s="79"/>
      <c r="BQ152" s="79"/>
      <c r="BR152" s="79"/>
      <c r="BS152" s="79"/>
      <c r="BT152" s="79"/>
      <c r="BU152" s="79"/>
      <c r="BV152" s="79"/>
      <c r="BW152" s="79"/>
      <c r="BX152" s="79"/>
      <c r="BY152" s="79"/>
      <c r="BZ152" s="79"/>
      <c r="CA152" s="79"/>
      <c r="CB152" s="79"/>
      <c r="CC152" s="79"/>
      <c r="CD152" s="79"/>
      <c r="CE152" s="79"/>
      <c r="CF152" s="79"/>
      <c r="CG152" s="79"/>
      <c r="CH152" s="79"/>
      <c r="CI152" s="79"/>
      <c r="CJ152" s="79"/>
      <c r="CK152" s="79"/>
      <c r="CL152" s="79"/>
      <c r="CM152" s="79"/>
      <c r="CN152" s="79"/>
      <c r="CO152" s="79"/>
      <c r="CP152" s="79"/>
      <c r="CQ152" s="79"/>
      <c r="CR152" s="79"/>
      <c r="CS152" s="79"/>
      <c r="CT152" s="79"/>
      <c r="CU152" s="79"/>
      <c r="CV152" s="79"/>
      <c r="CW152" s="79"/>
      <c r="CX152" s="79"/>
      <c r="CY152" s="79"/>
      <c r="CZ152" s="79"/>
      <c r="DA152" s="79"/>
      <c r="DB152" s="79"/>
      <c r="DC152" s="79"/>
      <c r="DD152" s="79"/>
      <c r="DE152" s="79"/>
      <c r="DF152" s="79"/>
      <c r="DG152" s="79"/>
      <c r="DH152" s="79"/>
      <c r="DI152" s="79"/>
      <c r="DJ152" s="79"/>
      <c r="DK152" s="79"/>
      <c r="DL152" s="79"/>
      <c r="DM152" s="79"/>
      <c r="DN152" s="79"/>
      <c r="DO152" s="79"/>
      <c r="DP152" s="79"/>
      <c r="DQ152" s="79"/>
      <c r="DR152" s="79"/>
      <c r="DS152" s="79"/>
      <c r="DT152" s="79"/>
      <c r="DU152" s="79"/>
      <c r="DV152" s="79"/>
      <c r="DW152" s="79"/>
      <c r="DX152" s="79"/>
      <c r="DY152" s="79"/>
      <c r="DZ152" s="79"/>
      <c r="EA152" s="79"/>
      <c r="EB152" s="79"/>
      <c r="EC152" s="79"/>
      <c r="ED152" s="79"/>
      <c r="EE152" s="79"/>
      <c r="EF152" s="79"/>
      <c r="EG152" s="79"/>
      <c r="EH152" s="79"/>
      <c r="EI152" s="79"/>
      <c r="EJ152" s="79"/>
      <c r="EK152" s="79"/>
      <c r="EL152" s="79"/>
      <c r="EM152" s="79"/>
      <c r="EN152" s="79"/>
      <c r="EO152" s="79"/>
      <c r="EP152" s="79"/>
      <c r="EQ152" s="79"/>
      <c r="ER152" s="79"/>
      <c r="ES152" s="79"/>
      <c r="ET152" s="79"/>
      <c r="EU152" s="79"/>
      <c r="EV152" s="79"/>
      <c r="EW152" s="79"/>
      <c r="EX152" s="79"/>
      <c r="EY152" s="79"/>
      <c r="EZ152" s="79"/>
      <c r="FA152" s="79"/>
      <c r="FB152" s="79"/>
      <c r="FC152" s="79"/>
      <c r="FD152" s="79"/>
      <c r="FE152" s="79"/>
      <c r="FF152" s="79"/>
      <c r="FG152" s="79"/>
      <c r="FH152" s="79"/>
      <c r="FI152" s="79"/>
      <c r="FJ152" s="79"/>
      <c r="FK152" s="79"/>
      <c r="FL152" s="79"/>
      <c r="FM152" s="79"/>
      <c r="FN152" s="79"/>
      <c r="FO152" s="79"/>
      <c r="FP152" s="79"/>
      <c r="FQ152" s="79"/>
      <c r="FR152" s="79"/>
      <c r="FS152" s="79"/>
      <c r="FT152" s="79"/>
      <c r="FU152" s="79"/>
      <c r="FV152" s="79"/>
      <c r="FW152" s="79"/>
      <c r="FX152" s="79"/>
      <c r="FY152" s="79"/>
      <c r="FZ152" s="79"/>
      <c r="GA152" s="79"/>
      <c r="GB152" s="79"/>
      <c r="GC152" s="79"/>
      <c r="GD152" s="79"/>
      <c r="GE152" s="79"/>
      <c r="GF152" s="79"/>
      <c r="GG152" s="79"/>
      <c r="GH152" s="79"/>
      <c r="GI152" s="79"/>
      <c r="GJ152" s="79"/>
      <c r="GK152" s="79"/>
      <c r="GL152" s="79"/>
      <c r="GM152" s="79"/>
      <c r="GN152" s="79"/>
      <c r="GO152" s="79"/>
      <c r="GP152" s="79"/>
      <c r="GQ152" s="79"/>
      <c r="GR152" s="79"/>
      <c r="GS152" s="79"/>
      <c r="GT152" s="79"/>
      <c r="GU152" s="79"/>
      <c r="GV152" s="79"/>
      <c r="GW152" s="79"/>
      <c r="GX152" s="79"/>
      <c r="GY152" s="79"/>
      <c r="GZ152" s="79"/>
      <c r="HA152" s="79"/>
      <c r="HB152" s="79"/>
      <c r="HC152" s="79"/>
      <c r="HD152" s="79"/>
      <c r="HE152" s="79"/>
      <c r="HF152" s="79"/>
      <c r="HG152" s="79"/>
      <c r="HH152" s="79"/>
      <c r="HI152" s="79"/>
      <c r="HJ152" s="79"/>
      <c r="HK152" s="79"/>
      <c r="HL152" s="79"/>
      <c r="HM152" s="79"/>
      <c r="HN152" s="79"/>
      <c r="HO152" s="79"/>
      <c r="HP152" s="79"/>
      <c r="HQ152" s="79"/>
      <c r="HR152" s="79"/>
      <c r="HS152" s="79"/>
      <c r="HT152" s="79"/>
      <c r="HU152" s="79"/>
      <c r="HV152" s="79"/>
      <c r="HW152" s="79"/>
      <c r="HX152" s="79"/>
      <c r="HY152" s="79"/>
      <c r="HZ152" s="79"/>
      <c r="IA152" s="79"/>
      <c r="IB152" s="79"/>
      <c r="IC152" s="79"/>
      <c r="ID152" s="79"/>
      <c r="IE152" s="79"/>
      <c r="IF152" s="79"/>
      <c r="IG152" s="79"/>
      <c r="IH152" s="79"/>
      <c r="II152" s="79"/>
      <c r="IJ152" s="79"/>
      <c r="IK152" s="79"/>
      <c r="IL152" s="79"/>
      <c r="IM152" s="79"/>
      <c r="IN152" s="79"/>
      <c r="IO152" s="79"/>
      <c r="IP152" s="79"/>
      <c r="IQ152" s="79"/>
      <c r="IR152" s="79"/>
      <c r="IS152" s="79"/>
      <c r="IT152" s="79"/>
      <c r="IU152" s="79"/>
      <c r="IV152" s="79"/>
    </row>
    <row r="154" spans="1:256" x14ac:dyDescent="0.25">
      <c r="C154" s="2" t="s">
        <v>5175</v>
      </c>
      <c r="E154" s="2" t="s">
        <v>2</v>
      </c>
    </row>
    <row r="156" spans="1:256" x14ac:dyDescent="0.25">
      <c r="C156" s="2" t="s">
        <v>5176</v>
      </c>
      <c r="E156" s="2" t="s">
        <v>2</v>
      </c>
    </row>
    <row r="158" spans="1:256" x14ac:dyDescent="0.25">
      <c r="C158" s="2" t="s">
        <v>5067</v>
      </c>
      <c r="E158" s="2" t="s">
        <v>2</v>
      </c>
    </row>
    <row r="160" spans="1:256" x14ac:dyDescent="0.25">
      <c r="C160" s="2" t="s">
        <v>5068</v>
      </c>
      <c r="E160" s="2" t="s">
        <v>2</v>
      </c>
    </row>
    <row r="162" spans="3:5" x14ac:dyDescent="0.25">
      <c r="C162" s="2" t="s">
        <v>5069</v>
      </c>
      <c r="E162" s="96">
        <v>0.38568979364370592</v>
      </c>
    </row>
    <row r="164" spans="3:5" x14ac:dyDescent="0.25">
      <c r="C164" s="2" t="s">
        <v>5071</v>
      </c>
      <c r="E164" s="97" t="s">
        <v>5148</v>
      </c>
    </row>
    <row r="166" spans="3:5" x14ac:dyDescent="0.25">
      <c r="C166" s="2" t="s">
        <v>5177</v>
      </c>
      <c r="E166" s="2" t="s">
        <v>2</v>
      </c>
    </row>
    <row r="168" spans="3:5" x14ac:dyDescent="0.25">
      <c r="C168" s="2" t="s">
        <v>5116</v>
      </c>
    </row>
    <row r="170" spans="3:5" x14ac:dyDescent="0.25">
      <c r="C170" s="1" t="s">
        <v>5348</v>
      </c>
      <c r="E170" s="202" t="s">
        <v>5349</v>
      </c>
    </row>
    <row r="171" spans="3:5" x14ac:dyDescent="0.25">
      <c r="E171" s="2" t="s">
        <v>5354</v>
      </c>
    </row>
  </sheetData>
  <mergeCells count="3">
    <mergeCell ref="C136:K136"/>
    <mergeCell ref="C138:K138"/>
    <mergeCell ref="C152:E152"/>
  </mergeCells>
  <hyperlinks>
    <hyperlink ref="J2" location="'Index'!A1" display="'Index'!A1" xr:uid="{4D7E751C-CFDC-490A-B0AC-D6E506D32473}"/>
  </hyperlinks>
  <pageMargins left="0.7" right="0.7" top="0.75" bottom="0.75" header="0.3" footer="0.3"/>
  <pageSetup orientation="portrait" horizontalDpi="4294967293"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458C2-0FB5-4ACB-B801-4495528DAF31}">
  <sheetPr codeName="Sheet1"/>
  <dimension ref="A1:IV245"/>
  <sheetViews>
    <sheetView showGridLines="0" zoomScale="90" zoomScaleNormal="90" workbookViewId="0">
      <pane ySplit="6" topLeftCell="A227"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3192</v>
      </c>
      <c r="J2" s="38" t="s">
        <v>4498</v>
      </c>
    </row>
    <row r="3" spans="1:54" ht="16.5" x14ac:dyDescent="0.3">
      <c r="C3" s="1" t="s">
        <v>28</v>
      </c>
      <c r="D3" s="21" t="s">
        <v>3193</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45</v>
      </c>
      <c r="C11" s="60" t="s">
        <v>46</v>
      </c>
      <c r="D11" s="54" t="s">
        <v>47</v>
      </c>
      <c r="E11" s="6" t="s">
        <v>44</v>
      </c>
      <c r="F11" s="19">
        <v>89020</v>
      </c>
      <c r="G11" s="24">
        <v>631.15</v>
      </c>
      <c r="H11" s="24">
        <v>2.48</v>
      </c>
      <c r="I11" s="31"/>
      <c r="J11" s="31"/>
      <c r="K11" s="35"/>
    </row>
    <row r="12" spans="1:54" x14ac:dyDescent="0.25">
      <c r="B12" s="8" t="s">
        <v>41</v>
      </c>
      <c r="C12" s="60" t="s">
        <v>42</v>
      </c>
      <c r="D12" s="54" t="s">
        <v>43</v>
      </c>
      <c r="E12" s="6" t="s">
        <v>44</v>
      </c>
      <c r="F12" s="19">
        <v>43400</v>
      </c>
      <c r="G12" s="24">
        <v>631.04</v>
      </c>
      <c r="H12" s="24">
        <v>2.48</v>
      </c>
      <c r="I12" s="31"/>
      <c r="J12" s="31"/>
      <c r="K12" s="35"/>
    </row>
    <row r="13" spans="1:54" x14ac:dyDescent="0.25">
      <c r="B13" s="8" t="s">
        <v>48</v>
      </c>
      <c r="C13" s="60" t="s">
        <v>49</v>
      </c>
      <c r="D13" s="54" t="s">
        <v>50</v>
      </c>
      <c r="E13" s="6" t="s">
        <v>51</v>
      </c>
      <c r="F13" s="19">
        <v>10445</v>
      </c>
      <c r="G13" s="24">
        <v>422.49</v>
      </c>
      <c r="H13" s="24">
        <v>1.66</v>
      </c>
      <c r="I13" s="31"/>
      <c r="J13" s="31"/>
      <c r="K13" s="35"/>
    </row>
    <row r="14" spans="1:54" x14ac:dyDescent="0.25">
      <c r="B14" s="8" t="s">
        <v>59</v>
      </c>
      <c r="C14" s="60" t="s">
        <v>60</v>
      </c>
      <c r="D14" s="54" t="s">
        <v>61</v>
      </c>
      <c r="E14" s="6" t="s">
        <v>44</v>
      </c>
      <c r="F14" s="19">
        <v>38400</v>
      </c>
      <c r="G14" s="24">
        <v>407.04</v>
      </c>
      <c r="H14" s="24">
        <v>1.6</v>
      </c>
      <c r="I14" s="31"/>
      <c r="J14" s="31"/>
      <c r="K14" s="35"/>
    </row>
    <row r="15" spans="1:54" x14ac:dyDescent="0.25">
      <c r="B15" s="8" t="s">
        <v>62</v>
      </c>
      <c r="C15" s="60" t="s">
        <v>63</v>
      </c>
      <c r="D15" s="54" t="s">
        <v>64</v>
      </c>
      <c r="E15" s="6" t="s">
        <v>65</v>
      </c>
      <c r="F15" s="19">
        <v>2450</v>
      </c>
      <c r="G15" s="24">
        <v>331.9</v>
      </c>
      <c r="H15" s="24">
        <v>1.3</v>
      </c>
      <c r="I15" s="31"/>
      <c r="J15" s="31"/>
      <c r="K15" s="35"/>
    </row>
    <row r="16" spans="1:54" x14ac:dyDescent="0.25">
      <c r="B16" s="8" t="s">
        <v>81</v>
      </c>
      <c r="C16" s="60" t="s">
        <v>82</v>
      </c>
      <c r="D16" s="54" t="s">
        <v>83</v>
      </c>
      <c r="E16" s="6" t="s">
        <v>84</v>
      </c>
      <c r="F16" s="19">
        <v>2650</v>
      </c>
      <c r="G16" s="24">
        <v>303.43</v>
      </c>
      <c r="H16" s="24">
        <v>1.19</v>
      </c>
      <c r="I16" s="31"/>
      <c r="J16" s="31"/>
      <c r="K16" s="35"/>
    </row>
    <row r="17" spans="2:11" x14ac:dyDescent="0.25">
      <c r="B17" s="8" t="s">
        <v>226</v>
      </c>
      <c r="C17" s="60" t="s">
        <v>227</v>
      </c>
      <c r="D17" s="54" t="s">
        <v>228</v>
      </c>
      <c r="E17" s="6" t="s">
        <v>44</v>
      </c>
      <c r="F17" s="19">
        <v>22500</v>
      </c>
      <c r="G17" s="24">
        <v>292.5</v>
      </c>
      <c r="H17" s="24">
        <v>1.1499999999999999</v>
      </c>
      <c r="I17" s="31"/>
      <c r="J17" s="31"/>
      <c r="K17" s="35"/>
    </row>
    <row r="18" spans="2:11" x14ac:dyDescent="0.25">
      <c r="B18" s="8" t="s">
        <v>960</v>
      </c>
      <c r="C18" s="60" t="s">
        <v>961</v>
      </c>
      <c r="D18" s="54" t="s">
        <v>962</v>
      </c>
      <c r="E18" s="6" t="s">
        <v>106</v>
      </c>
      <c r="F18" s="19">
        <v>160301</v>
      </c>
      <c r="G18" s="24">
        <v>267.88</v>
      </c>
      <c r="H18" s="24">
        <v>1.05</v>
      </c>
      <c r="I18" s="31"/>
      <c r="J18" s="31"/>
      <c r="K18" s="35"/>
    </row>
    <row r="19" spans="2:11" x14ac:dyDescent="0.25">
      <c r="B19" s="8" t="s">
        <v>56</v>
      </c>
      <c r="C19" s="60" t="s">
        <v>57</v>
      </c>
      <c r="D19" s="54" t="s">
        <v>58</v>
      </c>
      <c r="E19" s="6" t="s">
        <v>44</v>
      </c>
      <c r="F19" s="19">
        <v>63400</v>
      </c>
      <c r="G19" s="24">
        <v>265.89999999999998</v>
      </c>
      <c r="H19" s="24">
        <v>1.04</v>
      </c>
      <c r="I19" s="31"/>
      <c r="J19" s="31"/>
      <c r="K19" s="35"/>
    </row>
    <row r="20" spans="2:11" x14ac:dyDescent="0.25">
      <c r="B20" s="8" t="s">
        <v>52</v>
      </c>
      <c r="C20" s="60" t="s">
        <v>53</v>
      </c>
      <c r="D20" s="54" t="s">
        <v>54</v>
      </c>
      <c r="E20" s="6" t="s">
        <v>55</v>
      </c>
      <c r="F20" s="19">
        <v>23800</v>
      </c>
      <c r="G20" s="24">
        <v>251.57</v>
      </c>
      <c r="H20" s="24">
        <v>0.99</v>
      </c>
      <c r="I20" s="31"/>
      <c r="J20" s="31"/>
      <c r="K20" s="35"/>
    </row>
    <row r="21" spans="2:11" x14ac:dyDescent="0.25">
      <c r="B21" s="8" t="s">
        <v>1087</v>
      </c>
      <c r="C21" s="60" t="s">
        <v>1088</v>
      </c>
      <c r="D21" s="54" t="s">
        <v>1089</v>
      </c>
      <c r="E21" s="6" t="s">
        <v>866</v>
      </c>
      <c r="F21" s="19">
        <v>65750</v>
      </c>
      <c r="G21" s="24">
        <v>223.55</v>
      </c>
      <c r="H21" s="24">
        <v>0.88</v>
      </c>
      <c r="I21" s="31"/>
      <c r="J21" s="31"/>
      <c r="K21" s="35"/>
    </row>
    <row r="22" spans="2:11" x14ac:dyDescent="0.25">
      <c r="B22" s="8" t="s">
        <v>103</v>
      </c>
      <c r="C22" s="60" t="s">
        <v>104</v>
      </c>
      <c r="D22" s="54" t="s">
        <v>105</v>
      </c>
      <c r="E22" s="6" t="s">
        <v>106</v>
      </c>
      <c r="F22" s="19">
        <v>33281</v>
      </c>
      <c r="G22" s="24">
        <v>220.45</v>
      </c>
      <c r="H22" s="24">
        <v>0.87</v>
      </c>
      <c r="I22" s="31"/>
      <c r="J22" s="31"/>
      <c r="K22" s="35"/>
    </row>
    <row r="23" spans="2:11" x14ac:dyDescent="0.25">
      <c r="B23" s="8" t="s">
        <v>583</v>
      </c>
      <c r="C23" s="60" t="s">
        <v>584</v>
      </c>
      <c r="D23" s="54" t="s">
        <v>585</v>
      </c>
      <c r="E23" s="6" t="s">
        <v>88</v>
      </c>
      <c r="F23" s="19">
        <v>24000</v>
      </c>
      <c r="G23" s="24">
        <v>214.33</v>
      </c>
      <c r="H23" s="24">
        <v>0.84</v>
      </c>
      <c r="I23" s="31"/>
      <c r="J23" s="31"/>
      <c r="K23" s="35"/>
    </row>
    <row r="24" spans="2:11" x14ac:dyDescent="0.25">
      <c r="B24" s="8" t="s">
        <v>100</v>
      </c>
      <c r="C24" s="60" t="s">
        <v>101</v>
      </c>
      <c r="D24" s="54" t="s">
        <v>102</v>
      </c>
      <c r="E24" s="6" t="s">
        <v>65</v>
      </c>
      <c r="F24" s="19">
        <v>9200</v>
      </c>
      <c r="G24" s="24">
        <v>202.86</v>
      </c>
      <c r="H24" s="24">
        <v>0.8</v>
      </c>
      <c r="I24" s="31"/>
      <c r="J24" s="31"/>
      <c r="K24" s="35"/>
    </row>
    <row r="25" spans="2:11" x14ac:dyDescent="0.25">
      <c r="B25" s="8" t="s">
        <v>110</v>
      </c>
      <c r="C25" s="60" t="s">
        <v>111</v>
      </c>
      <c r="D25" s="54" t="s">
        <v>112</v>
      </c>
      <c r="E25" s="6" t="s">
        <v>113</v>
      </c>
      <c r="F25" s="19">
        <v>13875</v>
      </c>
      <c r="G25" s="24">
        <v>194.6</v>
      </c>
      <c r="H25" s="24">
        <v>0.76</v>
      </c>
      <c r="I25" s="31"/>
      <c r="J25" s="31"/>
      <c r="K25" s="35"/>
    </row>
    <row r="26" spans="2:11" x14ac:dyDescent="0.25">
      <c r="B26" s="8" t="s">
        <v>114</v>
      </c>
      <c r="C26" s="60" t="s">
        <v>115</v>
      </c>
      <c r="D26" s="54" t="s">
        <v>116</v>
      </c>
      <c r="E26" s="6" t="s">
        <v>84</v>
      </c>
      <c r="F26" s="19">
        <v>153000</v>
      </c>
      <c r="G26" s="24">
        <v>192.81</v>
      </c>
      <c r="H26" s="24">
        <v>0.76</v>
      </c>
      <c r="I26" s="31"/>
      <c r="J26" s="31"/>
      <c r="K26" s="35"/>
    </row>
    <row r="27" spans="2:11" x14ac:dyDescent="0.25">
      <c r="B27" s="8" t="s">
        <v>70</v>
      </c>
      <c r="C27" s="60" t="s">
        <v>71</v>
      </c>
      <c r="D27" s="54" t="s">
        <v>72</v>
      </c>
      <c r="E27" s="6" t="s">
        <v>65</v>
      </c>
      <c r="F27" s="19">
        <v>4350</v>
      </c>
      <c r="G27" s="24">
        <v>188.85</v>
      </c>
      <c r="H27" s="24">
        <v>0.74</v>
      </c>
      <c r="I27" s="31"/>
      <c r="J27" s="31"/>
      <c r="K27" s="35"/>
    </row>
    <row r="28" spans="2:11" x14ac:dyDescent="0.25">
      <c r="B28" s="8" t="s">
        <v>125</v>
      </c>
      <c r="C28" s="60" t="s">
        <v>126</v>
      </c>
      <c r="D28" s="54" t="s">
        <v>127</v>
      </c>
      <c r="E28" s="6" t="s">
        <v>128</v>
      </c>
      <c r="F28" s="19">
        <v>5780</v>
      </c>
      <c r="G28" s="24">
        <v>182.05</v>
      </c>
      <c r="H28" s="24">
        <v>0.71</v>
      </c>
      <c r="I28" s="31"/>
      <c r="J28" s="31"/>
      <c r="K28" s="35"/>
    </row>
    <row r="29" spans="2:11" x14ac:dyDescent="0.25">
      <c r="B29" s="8" t="s">
        <v>117</v>
      </c>
      <c r="C29" s="60" t="s">
        <v>118</v>
      </c>
      <c r="D29" s="54" t="s">
        <v>119</v>
      </c>
      <c r="E29" s="6" t="s">
        <v>120</v>
      </c>
      <c r="F29" s="19">
        <v>22300</v>
      </c>
      <c r="G29" s="24">
        <v>181.31</v>
      </c>
      <c r="H29" s="24">
        <v>0.71</v>
      </c>
      <c r="I29" s="31"/>
      <c r="J29" s="31"/>
      <c r="K29" s="35"/>
    </row>
    <row r="30" spans="2:11" x14ac:dyDescent="0.25">
      <c r="B30" s="8" t="s">
        <v>85</v>
      </c>
      <c r="C30" s="60" t="s">
        <v>86</v>
      </c>
      <c r="D30" s="54" t="s">
        <v>87</v>
      </c>
      <c r="E30" s="6" t="s">
        <v>88</v>
      </c>
      <c r="F30" s="19">
        <v>1900</v>
      </c>
      <c r="G30" s="24">
        <v>179.87</v>
      </c>
      <c r="H30" s="24">
        <v>0.71</v>
      </c>
      <c r="I30" s="31"/>
      <c r="J30" s="31"/>
      <c r="K30" s="35"/>
    </row>
    <row r="31" spans="2:11" x14ac:dyDescent="0.25">
      <c r="B31" s="8" t="s">
        <v>511</v>
      </c>
      <c r="C31" s="60" t="s">
        <v>512</v>
      </c>
      <c r="D31" s="54" t="s">
        <v>513</v>
      </c>
      <c r="E31" s="6" t="s">
        <v>95</v>
      </c>
      <c r="F31" s="19">
        <v>2000</v>
      </c>
      <c r="G31" s="24">
        <v>173.51</v>
      </c>
      <c r="H31" s="24">
        <v>0.68</v>
      </c>
      <c r="I31" s="31"/>
      <c r="J31" s="31"/>
      <c r="K31" s="35"/>
    </row>
    <row r="32" spans="2:11" x14ac:dyDescent="0.25">
      <c r="B32" s="8" t="s">
        <v>619</v>
      </c>
      <c r="C32" s="60" t="s">
        <v>620</v>
      </c>
      <c r="D32" s="54" t="s">
        <v>621</v>
      </c>
      <c r="E32" s="6" t="s">
        <v>95</v>
      </c>
      <c r="F32" s="19">
        <v>14128</v>
      </c>
      <c r="G32" s="24">
        <v>170.91</v>
      </c>
      <c r="H32" s="24">
        <v>0.67</v>
      </c>
      <c r="I32" s="31"/>
      <c r="J32" s="31"/>
      <c r="K32" s="35"/>
    </row>
    <row r="33" spans="2:11" x14ac:dyDescent="0.25">
      <c r="B33" s="8" t="s">
        <v>136</v>
      </c>
      <c r="C33" s="60" t="s">
        <v>137</v>
      </c>
      <c r="D33" s="54" t="s">
        <v>138</v>
      </c>
      <c r="E33" s="6" t="s">
        <v>120</v>
      </c>
      <c r="F33" s="19">
        <v>4250</v>
      </c>
      <c r="G33" s="24">
        <v>170.63</v>
      </c>
      <c r="H33" s="24">
        <v>0.67</v>
      </c>
      <c r="I33" s="31"/>
      <c r="J33" s="31"/>
      <c r="K33" s="35"/>
    </row>
    <row r="34" spans="2:11" x14ac:dyDescent="0.25">
      <c r="B34" s="8" t="s">
        <v>92</v>
      </c>
      <c r="C34" s="60" t="s">
        <v>93</v>
      </c>
      <c r="D34" s="54" t="s">
        <v>94</v>
      </c>
      <c r="E34" s="6" t="s">
        <v>95</v>
      </c>
      <c r="F34" s="19">
        <v>10000</v>
      </c>
      <c r="G34" s="24">
        <v>168.77</v>
      </c>
      <c r="H34" s="24">
        <v>0.66</v>
      </c>
      <c r="I34" s="31"/>
      <c r="J34" s="31"/>
      <c r="K34" s="35"/>
    </row>
    <row r="35" spans="2:11" x14ac:dyDescent="0.25">
      <c r="B35" s="8" t="s">
        <v>77</v>
      </c>
      <c r="C35" s="60" t="s">
        <v>78</v>
      </c>
      <c r="D35" s="54" t="s">
        <v>79</v>
      </c>
      <c r="E35" s="6" t="s">
        <v>80</v>
      </c>
      <c r="F35" s="19">
        <v>6300</v>
      </c>
      <c r="G35" s="24">
        <v>167.18</v>
      </c>
      <c r="H35" s="24">
        <v>0.66</v>
      </c>
      <c r="I35" s="31"/>
      <c r="J35" s="31"/>
      <c r="K35" s="35"/>
    </row>
    <row r="36" spans="2:11" x14ac:dyDescent="0.25">
      <c r="B36" s="8" t="s">
        <v>307</v>
      </c>
      <c r="C36" s="60" t="s">
        <v>308</v>
      </c>
      <c r="D36" s="54" t="s">
        <v>309</v>
      </c>
      <c r="E36" s="6" t="s">
        <v>55</v>
      </c>
      <c r="F36" s="19">
        <v>7850</v>
      </c>
      <c r="G36" s="24">
        <v>158.65</v>
      </c>
      <c r="H36" s="24">
        <v>0.62</v>
      </c>
      <c r="I36" s="31"/>
      <c r="J36" s="31"/>
      <c r="K36" s="35"/>
    </row>
    <row r="37" spans="2:11" x14ac:dyDescent="0.25">
      <c r="B37" s="8" t="s">
        <v>170</v>
      </c>
      <c r="C37" s="60" t="s">
        <v>171</v>
      </c>
      <c r="D37" s="54" t="s">
        <v>172</v>
      </c>
      <c r="E37" s="6" t="s">
        <v>124</v>
      </c>
      <c r="F37" s="19">
        <v>31600</v>
      </c>
      <c r="G37" s="24">
        <v>156.74</v>
      </c>
      <c r="H37" s="24">
        <v>0.62</v>
      </c>
      <c r="I37" s="31"/>
      <c r="J37" s="31"/>
      <c r="K37" s="35"/>
    </row>
    <row r="38" spans="2:11" x14ac:dyDescent="0.25">
      <c r="B38" s="8" t="s">
        <v>121</v>
      </c>
      <c r="C38" s="60" t="s">
        <v>122</v>
      </c>
      <c r="D38" s="54" t="s">
        <v>123</v>
      </c>
      <c r="E38" s="6" t="s">
        <v>124</v>
      </c>
      <c r="F38" s="19">
        <v>21000</v>
      </c>
      <c r="G38" s="24">
        <v>154.96</v>
      </c>
      <c r="H38" s="24">
        <v>0.61</v>
      </c>
      <c r="I38" s="31"/>
      <c r="J38" s="31"/>
      <c r="K38" s="35"/>
    </row>
    <row r="39" spans="2:11" x14ac:dyDescent="0.25">
      <c r="B39" s="8" t="s">
        <v>66</v>
      </c>
      <c r="C39" s="60" t="s">
        <v>67</v>
      </c>
      <c r="D39" s="54" t="s">
        <v>68</v>
      </c>
      <c r="E39" s="6" t="s">
        <v>69</v>
      </c>
      <c r="F39" s="19">
        <v>9500</v>
      </c>
      <c r="G39" s="24">
        <v>154.66</v>
      </c>
      <c r="H39" s="24">
        <v>0.61</v>
      </c>
      <c r="I39" s="31"/>
      <c r="J39" s="31"/>
      <c r="K39" s="35"/>
    </row>
    <row r="40" spans="2:11" x14ac:dyDescent="0.25">
      <c r="B40" s="8" t="s">
        <v>139</v>
      </c>
      <c r="C40" s="60" t="s">
        <v>140</v>
      </c>
      <c r="D40" s="54" t="s">
        <v>141</v>
      </c>
      <c r="E40" s="6" t="s">
        <v>99</v>
      </c>
      <c r="F40" s="19">
        <v>3900</v>
      </c>
      <c r="G40" s="24">
        <v>152.16</v>
      </c>
      <c r="H40" s="24">
        <v>0.6</v>
      </c>
      <c r="I40" s="31"/>
      <c r="J40" s="31"/>
      <c r="K40" s="35"/>
    </row>
    <row r="41" spans="2:11" x14ac:dyDescent="0.25">
      <c r="B41" s="8" t="s">
        <v>129</v>
      </c>
      <c r="C41" s="60" t="s">
        <v>130</v>
      </c>
      <c r="D41" s="54" t="s">
        <v>131</v>
      </c>
      <c r="E41" s="6" t="s">
        <v>106</v>
      </c>
      <c r="F41" s="19">
        <v>43392</v>
      </c>
      <c r="G41" s="24">
        <v>151.68</v>
      </c>
      <c r="H41" s="24">
        <v>0.6</v>
      </c>
      <c r="I41" s="31"/>
      <c r="J41" s="31"/>
      <c r="K41" s="35"/>
    </row>
    <row r="42" spans="2:11" x14ac:dyDescent="0.25">
      <c r="B42" s="8" t="s">
        <v>163</v>
      </c>
      <c r="C42" s="60" t="s">
        <v>164</v>
      </c>
      <c r="D42" s="54" t="s">
        <v>165</v>
      </c>
      <c r="E42" s="6" t="s">
        <v>69</v>
      </c>
      <c r="F42" s="19">
        <v>7550</v>
      </c>
      <c r="G42" s="24">
        <v>149.88999999999999</v>
      </c>
      <c r="H42" s="24">
        <v>0.59</v>
      </c>
      <c r="I42" s="31"/>
      <c r="J42" s="31"/>
      <c r="K42" s="35"/>
    </row>
    <row r="43" spans="2:11" x14ac:dyDescent="0.25">
      <c r="B43" s="8" t="s">
        <v>464</v>
      </c>
      <c r="C43" s="60" t="s">
        <v>465</v>
      </c>
      <c r="D43" s="54" t="s">
        <v>466</v>
      </c>
      <c r="E43" s="6" t="s">
        <v>128</v>
      </c>
      <c r="F43" s="19">
        <v>7309</v>
      </c>
      <c r="G43" s="24">
        <v>147.86000000000001</v>
      </c>
      <c r="H43" s="24">
        <v>0.57999999999999996</v>
      </c>
      <c r="I43" s="31"/>
      <c r="J43" s="31"/>
      <c r="K43" s="35"/>
    </row>
    <row r="44" spans="2:11" x14ac:dyDescent="0.25">
      <c r="B44" s="8" t="s">
        <v>298</v>
      </c>
      <c r="C44" s="60" t="s">
        <v>299</v>
      </c>
      <c r="D44" s="54" t="s">
        <v>300</v>
      </c>
      <c r="E44" s="6" t="s">
        <v>120</v>
      </c>
      <c r="F44" s="19">
        <v>5750</v>
      </c>
      <c r="G44" s="24">
        <v>145.74</v>
      </c>
      <c r="H44" s="24">
        <v>0.56999999999999995</v>
      </c>
      <c r="I44" s="31"/>
      <c r="J44" s="31"/>
      <c r="K44" s="35"/>
    </row>
    <row r="45" spans="2:11" x14ac:dyDescent="0.25">
      <c r="B45" s="8" t="s">
        <v>2229</v>
      </c>
      <c r="C45" s="60" t="s">
        <v>2230</v>
      </c>
      <c r="D45" s="54" t="s">
        <v>2231</v>
      </c>
      <c r="E45" s="6" t="s">
        <v>596</v>
      </c>
      <c r="F45" s="19">
        <v>21000</v>
      </c>
      <c r="G45" s="24">
        <v>145.63999999999999</v>
      </c>
      <c r="H45" s="24">
        <v>0.56999999999999995</v>
      </c>
      <c r="I45" s="31"/>
      <c r="J45" s="31"/>
      <c r="K45" s="35"/>
    </row>
    <row r="46" spans="2:11" x14ac:dyDescent="0.25">
      <c r="B46" s="8" t="s">
        <v>132</v>
      </c>
      <c r="C46" s="60" t="s">
        <v>133</v>
      </c>
      <c r="D46" s="54" t="s">
        <v>134</v>
      </c>
      <c r="E46" s="6" t="s">
        <v>135</v>
      </c>
      <c r="F46" s="19">
        <v>7500</v>
      </c>
      <c r="G46" s="24">
        <v>140.1</v>
      </c>
      <c r="H46" s="24">
        <v>0.55000000000000004</v>
      </c>
      <c r="I46" s="31"/>
      <c r="J46" s="31"/>
      <c r="K46" s="35"/>
    </row>
    <row r="47" spans="2:11" x14ac:dyDescent="0.25">
      <c r="B47" s="8" t="s">
        <v>107</v>
      </c>
      <c r="C47" s="60" t="s">
        <v>108</v>
      </c>
      <c r="D47" s="54" t="s">
        <v>109</v>
      </c>
      <c r="E47" s="6" t="s">
        <v>99</v>
      </c>
      <c r="F47" s="19">
        <v>1728</v>
      </c>
      <c r="G47" s="24">
        <v>131.99</v>
      </c>
      <c r="H47" s="24">
        <v>0.52</v>
      </c>
      <c r="I47" s="31"/>
      <c r="J47" s="31"/>
      <c r="K47" s="35"/>
    </row>
    <row r="48" spans="2:11" x14ac:dyDescent="0.25">
      <c r="B48" s="8" t="s">
        <v>176</v>
      </c>
      <c r="C48" s="60" t="s">
        <v>177</v>
      </c>
      <c r="D48" s="54" t="s">
        <v>178</v>
      </c>
      <c r="E48" s="6" t="s">
        <v>80</v>
      </c>
      <c r="F48" s="19">
        <v>26000</v>
      </c>
      <c r="G48" s="24">
        <v>129.41999999999999</v>
      </c>
      <c r="H48" s="24">
        <v>0.51</v>
      </c>
      <c r="I48" s="31"/>
      <c r="J48" s="31"/>
      <c r="K48" s="35"/>
    </row>
    <row r="49" spans="2:11" x14ac:dyDescent="0.25">
      <c r="B49" s="8" t="s">
        <v>646</v>
      </c>
      <c r="C49" s="60" t="s">
        <v>647</v>
      </c>
      <c r="D49" s="54" t="s">
        <v>648</v>
      </c>
      <c r="E49" s="6" t="s">
        <v>222</v>
      </c>
      <c r="F49" s="19">
        <v>2400</v>
      </c>
      <c r="G49" s="24">
        <v>125.62</v>
      </c>
      <c r="H49" s="24">
        <v>0.49</v>
      </c>
      <c r="I49" s="31"/>
      <c r="J49" s="31"/>
      <c r="K49" s="35"/>
    </row>
    <row r="50" spans="2:11" x14ac:dyDescent="0.25">
      <c r="B50" s="8" t="s">
        <v>150</v>
      </c>
      <c r="C50" s="60" t="s">
        <v>151</v>
      </c>
      <c r="D50" s="54" t="s">
        <v>152</v>
      </c>
      <c r="E50" s="6" t="s">
        <v>135</v>
      </c>
      <c r="F50" s="19">
        <v>6100</v>
      </c>
      <c r="G50" s="24">
        <v>122.9</v>
      </c>
      <c r="H50" s="24">
        <v>0.48</v>
      </c>
      <c r="I50" s="31"/>
      <c r="J50" s="31"/>
      <c r="K50" s="35"/>
    </row>
    <row r="51" spans="2:11" x14ac:dyDescent="0.25">
      <c r="B51" s="8" t="s">
        <v>655</v>
      </c>
      <c r="C51" s="60" t="s">
        <v>656</v>
      </c>
      <c r="D51" s="54" t="s">
        <v>657</v>
      </c>
      <c r="E51" s="6" t="s">
        <v>135</v>
      </c>
      <c r="F51" s="19">
        <v>17500</v>
      </c>
      <c r="G51" s="24">
        <v>120.93</v>
      </c>
      <c r="H51" s="24">
        <v>0.47</v>
      </c>
      <c r="I51" s="31"/>
      <c r="J51" s="31"/>
      <c r="K51" s="35"/>
    </row>
    <row r="52" spans="2:11" x14ac:dyDescent="0.25">
      <c r="B52" s="8" t="s">
        <v>189</v>
      </c>
      <c r="C52" s="60" t="s">
        <v>190</v>
      </c>
      <c r="D52" s="54" t="s">
        <v>191</v>
      </c>
      <c r="E52" s="6" t="s">
        <v>80</v>
      </c>
      <c r="F52" s="19">
        <v>10000</v>
      </c>
      <c r="G52" s="24">
        <v>119.44</v>
      </c>
      <c r="H52" s="24">
        <v>0.47</v>
      </c>
      <c r="I52" s="31"/>
      <c r="J52" s="31"/>
      <c r="K52" s="35"/>
    </row>
    <row r="53" spans="2:11" x14ac:dyDescent="0.25">
      <c r="B53" s="8" t="s">
        <v>156</v>
      </c>
      <c r="C53" s="60" t="s">
        <v>157</v>
      </c>
      <c r="D53" s="54" t="s">
        <v>158</v>
      </c>
      <c r="E53" s="6" t="s">
        <v>159</v>
      </c>
      <c r="F53" s="19">
        <v>330</v>
      </c>
      <c r="G53" s="24">
        <v>117.25</v>
      </c>
      <c r="H53" s="24">
        <v>0.46</v>
      </c>
      <c r="I53" s="31"/>
      <c r="J53" s="31"/>
      <c r="K53" s="35"/>
    </row>
    <row r="54" spans="2:11" x14ac:dyDescent="0.25">
      <c r="B54" s="8" t="s">
        <v>258</v>
      </c>
      <c r="C54" s="60" t="s">
        <v>259</v>
      </c>
      <c r="D54" s="54" t="s">
        <v>260</v>
      </c>
      <c r="E54" s="6" t="s">
        <v>261</v>
      </c>
      <c r="F54" s="19">
        <v>9600</v>
      </c>
      <c r="G54" s="24">
        <v>116.65</v>
      </c>
      <c r="H54" s="24">
        <v>0.46</v>
      </c>
      <c r="I54" s="31"/>
      <c r="J54" s="31"/>
      <c r="K54" s="35"/>
    </row>
    <row r="55" spans="2:11" x14ac:dyDescent="0.25">
      <c r="B55" s="8" t="s">
        <v>89</v>
      </c>
      <c r="C55" s="60" t="s">
        <v>90</v>
      </c>
      <c r="D55" s="54" t="s">
        <v>91</v>
      </c>
      <c r="E55" s="6" t="s">
        <v>69</v>
      </c>
      <c r="F55" s="19">
        <v>2500</v>
      </c>
      <c r="G55" s="24">
        <v>113.5</v>
      </c>
      <c r="H55" s="24">
        <v>0.45</v>
      </c>
      <c r="I55" s="31"/>
      <c r="J55" s="31"/>
      <c r="K55" s="35"/>
    </row>
    <row r="56" spans="2:11" x14ac:dyDescent="0.25">
      <c r="B56" s="8" t="s">
        <v>183</v>
      </c>
      <c r="C56" s="60" t="s">
        <v>184</v>
      </c>
      <c r="D56" s="54" t="s">
        <v>185</v>
      </c>
      <c r="E56" s="6" t="s">
        <v>88</v>
      </c>
      <c r="F56" s="19">
        <v>27000</v>
      </c>
      <c r="G56" s="24">
        <v>111.24</v>
      </c>
      <c r="H56" s="24">
        <v>0.44</v>
      </c>
      <c r="I56" s="31"/>
      <c r="J56" s="31"/>
      <c r="K56" s="35"/>
    </row>
    <row r="57" spans="2:11" x14ac:dyDescent="0.25">
      <c r="B57" s="8" t="s">
        <v>2181</v>
      </c>
      <c r="C57" s="60" t="s">
        <v>785</v>
      </c>
      <c r="D57" s="54" t="s">
        <v>2182</v>
      </c>
      <c r="E57" s="6" t="s">
        <v>55</v>
      </c>
      <c r="F57" s="19">
        <v>15000</v>
      </c>
      <c r="G57" s="24">
        <v>102.35</v>
      </c>
      <c r="H57" s="24">
        <v>0.4</v>
      </c>
      <c r="I57" s="31"/>
      <c r="J57" s="31"/>
      <c r="K57" s="35"/>
    </row>
    <row r="58" spans="2:11" x14ac:dyDescent="0.25">
      <c r="B58" s="8" t="s">
        <v>179</v>
      </c>
      <c r="C58" s="60" t="s">
        <v>180</v>
      </c>
      <c r="D58" s="54" t="s">
        <v>181</v>
      </c>
      <c r="E58" s="6" t="s">
        <v>182</v>
      </c>
      <c r="F58" s="19">
        <v>260</v>
      </c>
      <c r="G58" s="24">
        <v>93.08</v>
      </c>
      <c r="H58" s="24">
        <v>0.37</v>
      </c>
      <c r="I58" s="31"/>
      <c r="J58" s="31"/>
      <c r="K58" s="35"/>
    </row>
    <row r="59" spans="2:11" x14ac:dyDescent="0.25">
      <c r="B59" s="8" t="s">
        <v>541</v>
      </c>
      <c r="C59" s="60" t="s">
        <v>542</v>
      </c>
      <c r="D59" s="54" t="s">
        <v>543</v>
      </c>
      <c r="E59" s="6" t="s">
        <v>159</v>
      </c>
      <c r="F59" s="19">
        <v>8339</v>
      </c>
      <c r="G59" s="24">
        <v>92.26</v>
      </c>
      <c r="H59" s="24">
        <v>0.36</v>
      </c>
      <c r="I59" s="31"/>
      <c r="J59" s="31"/>
      <c r="K59" s="35"/>
    </row>
    <row r="60" spans="2:11" x14ac:dyDescent="0.25">
      <c r="B60" s="8" t="s">
        <v>990</v>
      </c>
      <c r="C60" s="60" t="s">
        <v>991</v>
      </c>
      <c r="D60" s="54" t="s">
        <v>992</v>
      </c>
      <c r="E60" s="6" t="s">
        <v>124</v>
      </c>
      <c r="F60" s="19">
        <v>137780</v>
      </c>
      <c r="G60" s="24">
        <v>80.97</v>
      </c>
      <c r="H60" s="24">
        <v>0.32</v>
      </c>
      <c r="I60" s="31"/>
      <c r="J60" s="31"/>
      <c r="K60" s="35"/>
    </row>
    <row r="61" spans="2:11" x14ac:dyDescent="0.25">
      <c r="B61" s="8" t="s">
        <v>1130</v>
      </c>
      <c r="C61" s="60" t="s">
        <v>1131</v>
      </c>
      <c r="D61" s="54" t="s">
        <v>1132</v>
      </c>
      <c r="E61" s="6" t="s">
        <v>128</v>
      </c>
      <c r="F61" s="19">
        <v>6900</v>
      </c>
      <c r="G61" s="24">
        <v>76.36</v>
      </c>
      <c r="H61" s="24">
        <v>0.3</v>
      </c>
      <c r="I61" s="31"/>
      <c r="J61" s="31"/>
      <c r="K61" s="35"/>
    </row>
    <row r="62" spans="2:11" x14ac:dyDescent="0.25">
      <c r="B62" s="8" t="s">
        <v>2806</v>
      </c>
      <c r="C62" s="60" t="s">
        <v>2807</v>
      </c>
      <c r="D62" s="54" t="s">
        <v>2808</v>
      </c>
      <c r="E62" s="6" t="s">
        <v>128</v>
      </c>
      <c r="F62" s="19">
        <v>550</v>
      </c>
      <c r="G62" s="24">
        <v>33.659999999999997</v>
      </c>
      <c r="H62" s="24">
        <v>0.13</v>
      </c>
      <c r="I62" s="31"/>
      <c r="J62" s="31"/>
      <c r="K62" s="35"/>
    </row>
    <row r="63" spans="2:11" x14ac:dyDescent="0.25">
      <c r="B63" s="8" t="s">
        <v>192</v>
      </c>
      <c r="C63" s="60" t="s">
        <v>193</v>
      </c>
      <c r="D63" s="54" t="s">
        <v>194</v>
      </c>
      <c r="E63" s="6" t="s">
        <v>80</v>
      </c>
      <c r="F63" s="19">
        <v>2702</v>
      </c>
      <c r="G63" s="24">
        <v>33.630000000000003</v>
      </c>
      <c r="H63" s="24">
        <v>0.13</v>
      </c>
      <c r="I63" s="31"/>
      <c r="J63" s="31"/>
      <c r="K63" s="35"/>
    </row>
    <row r="64" spans="2:11" x14ac:dyDescent="0.25">
      <c r="C64" s="58" t="s">
        <v>199</v>
      </c>
      <c r="D64" s="54"/>
      <c r="E64" s="6"/>
      <c r="F64" s="19"/>
      <c r="G64" s="25">
        <v>10015.91</v>
      </c>
      <c r="H64" s="25">
        <v>39.340000000000003</v>
      </c>
      <c r="I64" s="31"/>
      <c r="J64" s="31"/>
      <c r="K64" s="35"/>
    </row>
    <row r="65" spans="1:11" x14ac:dyDescent="0.25">
      <c r="C65" s="57"/>
      <c r="D65" s="54"/>
      <c r="E65" s="6"/>
      <c r="F65" s="19"/>
      <c r="G65" s="24"/>
      <c r="H65" s="24"/>
      <c r="I65" s="31"/>
      <c r="J65" s="31"/>
      <c r="K65" s="35"/>
    </row>
    <row r="66" spans="1:11" x14ac:dyDescent="0.25">
      <c r="C66" s="58" t="s">
        <v>3</v>
      </c>
      <c r="D66" s="54"/>
      <c r="E66" s="6"/>
      <c r="F66" s="19"/>
      <c r="G66" s="24" t="s">
        <v>2</v>
      </c>
      <c r="H66" s="24" t="s">
        <v>2</v>
      </c>
      <c r="I66" s="31"/>
      <c r="J66" s="31"/>
      <c r="K66" s="35"/>
    </row>
    <row r="67" spans="1:11" x14ac:dyDescent="0.25">
      <c r="C67" s="57"/>
      <c r="D67" s="54"/>
      <c r="E67" s="6"/>
      <c r="F67" s="19"/>
      <c r="G67" s="24"/>
      <c r="H67" s="24"/>
      <c r="I67" s="31"/>
      <c r="J67" s="31"/>
      <c r="K67" s="35"/>
    </row>
    <row r="68" spans="1:11" x14ac:dyDescent="0.25">
      <c r="C68" s="58" t="s">
        <v>4</v>
      </c>
      <c r="D68" s="54"/>
      <c r="E68" s="6"/>
      <c r="F68" s="19"/>
      <c r="G68" s="24" t="s">
        <v>2</v>
      </c>
      <c r="H68" s="24" t="s">
        <v>2</v>
      </c>
      <c r="I68" s="31"/>
      <c r="J68" s="31"/>
      <c r="K68" s="35"/>
    </row>
    <row r="69" spans="1:11" x14ac:dyDescent="0.25">
      <c r="C69" s="57"/>
      <c r="D69" s="54"/>
      <c r="E69" s="6"/>
      <c r="F69" s="19"/>
      <c r="G69" s="24"/>
      <c r="H69" s="24"/>
      <c r="I69" s="31"/>
      <c r="J69" s="31"/>
      <c r="K69" s="35"/>
    </row>
    <row r="70" spans="1:11" x14ac:dyDescent="0.25">
      <c r="A70" s="10"/>
      <c r="B70" s="28"/>
      <c r="C70" s="58" t="s">
        <v>5</v>
      </c>
      <c r="D70" s="54"/>
      <c r="E70" s="6"/>
      <c r="F70" s="19"/>
      <c r="G70" s="24"/>
      <c r="H70" s="24"/>
      <c r="I70" s="31"/>
      <c r="J70" s="31"/>
      <c r="K70" s="35"/>
    </row>
    <row r="71" spans="1:11" x14ac:dyDescent="0.25">
      <c r="C71" s="59" t="s">
        <v>6</v>
      </c>
      <c r="D71" s="54"/>
      <c r="E71" s="6"/>
      <c r="F71" s="19"/>
      <c r="G71" s="24"/>
      <c r="H71" s="24"/>
      <c r="I71" s="31"/>
      <c r="J71" s="31"/>
      <c r="K71" s="35"/>
    </row>
    <row r="72" spans="1:11" x14ac:dyDescent="0.25">
      <c r="C72" s="59" t="s">
        <v>687</v>
      </c>
      <c r="D72" s="54"/>
      <c r="E72" s="6"/>
      <c r="F72" s="19"/>
      <c r="G72" s="24"/>
      <c r="H72" s="24"/>
      <c r="I72" s="31"/>
      <c r="J72" s="31"/>
      <c r="K72" s="35"/>
    </row>
    <row r="73" spans="1:11" x14ac:dyDescent="0.25">
      <c r="B73" s="8" t="s">
        <v>3194</v>
      </c>
      <c r="C73" s="60" t="s">
        <v>3034</v>
      </c>
      <c r="D73" s="54" t="s">
        <v>3195</v>
      </c>
      <c r="E73" s="6" t="s">
        <v>3036</v>
      </c>
      <c r="F73" s="19">
        <v>100</v>
      </c>
      <c r="G73" s="24">
        <v>995.04</v>
      </c>
      <c r="H73" s="24">
        <v>3.9</v>
      </c>
      <c r="I73" s="31">
        <v>7.9703999999999997</v>
      </c>
      <c r="J73" s="31"/>
      <c r="K73" s="35" t="s">
        <v>691</v>
      </c>
    </row>
    <row r="74" spans="1:11" x14ac:dyDescent="0.25">
      <c r="B74" s="8" t="s">
        <v>2029</v>
      </c>
      <c r="C74" s="60" t="s">
        <v>848</v>
      </c>
      <c r="D74" s="54" t="s">
        <v>2030</v>
      </c>
      <c r="E74" s="6" t="s">
        <v>702</v>
      </c>
      <c r="F74" s="19">
        <v>1000</v>
      </c>
      <c r="G74" s="24">
        <v>993.09</v>
      </c>
      <c r="H74" s="24">
        <v>3.9</v>
      </c>
      <c r="I74" s="31">
        <v>7.7050000000000001</v>
      </c>
      <c r="J74" s="31"/>
      <c r="K74" s="35" t="s">
        <v>691</v>
      </c>
    </row>
    <row r="75" spans="1:11" x14ac:dyDescent="0.25">
      <c r="B75" s="8" t="s">
        <v>750</v>
      </c>
      <c r="C75" s="60" t="s">
        <v>751</v>
      </c>
      <c r="D75" s="54" t="s">
        <v>752</v>
      </c>
      <c r="E75" s="6" t="s">
        <v>702</v>
      </c>
      <c r="F75" s="19">
        <v>750</v>
      </c>
      <c r="G75" s="24">
        <v>743.81</v>
      </c>
      <c r="H75" s="24">
        <v>2.92</v>
      </c>
      <c r="I75" s="31">
        <v>8.0012000000000008</v>
      </c>
      <c r="J75" s="31"/>
      <c r="K75" s="35" t="s">
        <v>691</v>
      </c>
    </row>
    <row r="76" spans="1:11" x14ac:dyDescent="0.25">
      <c r="B76" s="8" t="s">
        <v>795</v>
      </c>
      <c r="C76" s="60" t="s">
        <v>259</v>
      </c>
      <c r="D76" s="54" t="s">
        <v>796</v>
      </c>
      <c r="E76" s="6" t="s">
        <v>715</v>
      </c>
      <c r="F76" s="19">
        <v>500</v>
      </c>
      <c r="G76" s="24">
        <v>507.73</v>
      </c>
      <c r="H76" s="24">
        <v>1.99</v>
      </c>
      <c r="I76" s="31">
        <v>8.1399000000000008</v>
      </c>
      <c r="J76" s="31"/>
      <c r="K76" s="35" t="s">
        <v>691</v>
      </c>
    </row>
    <row r="77" spans="1:11" x14ac:dyDescent="0.25">
      <c r="B77" s="8" t="s">
        <v>734</v>
      </c>
      <c r="C77" s="60" t="s">
        <v>735</v>
      </c>
      <c r="D77" s="54" t="s">
        <v>736</v>
      </c>
      <c r="E77" s="6" t="s">
        <v>694</v>
      </c>
      <c r="F77" s="19">
        <v>500</v>
      </c>
      <c r="G77" s="24">
        <v>506.5</v>
      </c>
      <c r="H77" s="24">
        <v>1.99</v>
      </c>
      <c r="I77" s="31">
        <v>7.6257000000000001</v>
      </c>
      <c r="J77" s="31"/>
      <c r="K77" s="35" t="s">
        <v>691</v>
      </c>
    </row>
    <row r="78" spans="1:11" x14ac:dyDescent="0.25">
      <c r="B78" s="8" t="s">
        <v>3196</v>
      </c>
      <c r="C78" s="60" t="s">
        <v>777</v>
      </c>
      <c r="D78" s="54" t="s">
        <v>3197</v>
      </c>
      <c r="E78" s="6" t="s">
        <v>702</v>
      </c>
      <c r="F78" s="19">
        <v>500</v>
      </c>
      <c r="G78" s="24">
        <v>501.18</v>
      </c>
      <c r="H78" s="24">
        <v>1.97</v>
      </c>
      <c r="I78" s="31">
        <v>7.57</v>
      </c>
      <c r="J78" s="31"/>
      <c r="K78" s="35" t="s">
        <v>691</v>
      </c>
    </row>
    <row r="79" spans="1:11" x14ac:dyDescent="0.25">
      <c r="B79" s="8" t="s">
        <v>3198</v>
      </c>
      <c r="C79" s="60" t="s">
        <v>774</v>
      </c>
      <c r="D79" s="54" t="s">
        <v>3199</v>
      </c>
      <c r="E79" s="6" t="s">
        <v>702</v>
      </c>
      <c r="F79" s="19">
        <v>500</v>
      </c>
      <c r="G79" s="24">
        <v>499.9</v>
      </c>
      <c r="H79" s="24">
        <v>1.96</v>
      </c>
      <c r="I79" s="31">
        <v>7.68</v>
      </c>
      <c r="J79" s="31"/>
      <c r="K79" s="35" t="s">
        <v>691</v>
      </c>
    </row>
    <row r="80" spans="1:11" x14ac:dyDescent="0.25">
      <c r="B80" s="8" t="s">
        <v>692</v>
      </c>
      <c r="C80" s="60" t="s">
        <v>459</v>
      </c>
      <c r="D80" s="54" t="s">
        <v>693</v>
      </c>
      <c r="E80" s="6" t="s">
        <v>694</v>
      </c>
      <c r="F80" s="19">
        <v>500</v>
      </c>
      <c r="G80" s="24">
        <v>499.12</v>
      </c>
      <c r="H80" s="24">
        <v>1.96</v>
      </c>
      <c r="I80" s="31">
        <v>8.7034500000000001</v>
      </c>
      <c r="J80" s="31"/>
      <c r="K80" s="35" t="s">
        <v>691</v>
      </c>
    </row>
    <row r="81" spans="2:11" x14ac:dyDescent="0.25">
      <c r="B81" s="8" t="s">
        <v>2975</v>
      </c>
      <c r="C81" s="60" t="s">
        <v>2976</v>
      </c>
      <c r="D81" s="54" t="s">
        <v>2977</v>
      </c>
      <c r="E81" s="6" t="s">
        <v>702</v>
      </c>
      <c r="F81" s="19">
        <v>500</v>
      </c>
      <c r="G81" s="24">
        <v>497.53</v>
      </c>
      <c r="H81" s="24">
        <v>1.95</v>
      </c>
      <c r="I81" s="31">
        <v>7.9854000000000003</v>
      </c>
      <c r="J81" s="31"/>
      <c r="K81" s="35" t="s">
        <v>691</v>
      </c>
    </row>
    <row r="82" spans="2:11" x14ac:dyDescent="0.25">
      <c r="B82" s="8" t="s">
        <v>713</v>
      </c>
      <c r="C82" s="60" t="s">
        <v>468</v>
      </c>
      <c r="D82" s="54" t="s">
        <v>714</v>
      </c>
      <c r="E82" s="6" t="s">
        <v>715</v>
      </c>
      <c r="F82" s="19">
        <v>500</v>
      </c>
      <c r="G82" s="24">
        <v>496.99</v>
      </c>
      <c r="H82" s="24">
        <v>1.95</v>
      </c>
      <c r="I82" s="31">
        <v>9.6981999999999999</v>
      </c>
      <c r="J82" s="31"/>
      <c r="K82" s="35" t="s">
        <v>691</v>
      </c>
    </row>
    <row r="83" spans="2:11" x14ac:dyDescent="0.25">
      <c r="B83" s="8" t="s">
        <v>3200</v>
      </c>
      <c r="C83" s="60" t="s">
        <v>2054</v>
      </c>
      <c r="D83" s="54" t="s">
        <v>3201</v>
      </c>
      <c r="E83" s="6" t="s">
        <v>715</v>
      </c>
      <c r="F83" s="19">
        <v>2</v>
      </c>
      <c r="G83" s="24">
        <v>200.18</v>
      </c>
      <c r="H83" s="24">
        <v>0.79</v>
      </c>
      <c r="I83" s="31">
        <v>7.7599</v>
      </c>
      <c r="J83" s="31"/>
      <c r="K83" s="35" t="s">
        <v>691</v>
      </c>
    </row>
    <row r="84" spans="2:11" x14ac:dyDescent="0.25">
      <c r="C84" s="58" t="s">
        <v>199</v>
      </c>
      <c r="D84" s="54"/>
      <c r="E84" s="6"/>
      <c r="F84" s="19"/>
      <c r="G84" s="25">
        <v>6441.07</v>
      </c>
      <c r="H84" s="25">
        <v>25.28</v>
      </c>
      <c r="I84" s="31"/>
      <c r="J84" s="31"/>
      <c r="K84" s="35"/>
    </row>
    <row r="85" spans="2:11" x14ac:dyDescent="0.25">
      <c r="C85" s="57"/>
      <c r="D85" s="54"/>
      <c r="E85" s="6"/>
      <c r="F85" s="19"/>
      <c r="G85" s="24"/>
      <c r="H85" s="24"/>
      <c r="I85" s="31"/>
      <c r="J85" s="31"/>
      <c r="K85" s="35"/>
    </row>
    <row r="86" spans="2:11" x14ac:dyDescent="0.25">
      <c r="C86" s="59" t="s">
        <v>7</v>
      </c>
      <c r="D86" s="54"/>
      <c r="E86" s="6"/>
      <c r="F86" s="19"/>
      <c r="G86" s="24"/>
      <c r="H86" s="24"/>
      <c r="I86" s="31"/>
      <c r="J86" s="31"/>
      <c r="K86" s="35"/>
    </row>
    <row r="87" spans="2:11" x14ac:dyDescent="0.25">
      <c r="B87" s="8" t="s">
        <v>3185</v>
      </c>
      <c r="C87" s="60" t="s">
        <v>71</v>
      </c>
      <c r="D87" s="54" t="s">
        <v>3186</v>
      </c>
      <c r="E87" s="6" t="s">
        <v>1868</v>
      </c>
      <c r="F87" s="19">
        <v>24400</v>
      </c>
      <c r="G87" s="24">
        <v>2.59</v>
      </c>
      <c r="H87" s="24">
        <v>0.01</v>
      </c>
      <c r="I87" s="31">
        <v>14.3422</v>
      </c>
      <c r="J87" s="31"/>
      <c r="K87" s="35" t="s">
        <v>691</v>
      </c>
    </row>
    <row r="88" spans="2:11" x14ac:dyDescent="0.25">
      <c r="C88" s="58" t="s">
        <v>199</v>
      </c>
      <c r="D88" s="54"/>
      <c r="E88" s="6"/>
      <c r="F88" s="19"/>
      <c r="G88" s="25">
        <v>2.59</v>
      </c>
      <c r="H88" s="25">
        <v>0.01</v>
      </c>
      <c r="I88" s="31"/>
      <c r="J88" s="31"/>
      <c r="K88" s="35"/>
    </row>
    <row r="89" spans="2:11" x14ac:dyDescent="0.25">
      <c r="C89" s="57"/>
      <c r="D89" s="54"/>
      <c r="E89" s="6"/>
      <c r="F89" s="19"/>
      <c r="G89" s="24"/>
      <c r="H89" s="24"/>
      <c r="I89" s="31"/>
      <c r="J89" s="31"/>
      <c r="K89" s="35"/>
    </row>
    <row r="90" spans="2:11" x14ac:dyDescent="0.25">
      <c r="C90" s="58" t="s">
        <v>8</v>
      </c>
      <c r="D90" s="54"/>
      <c r="E90" s="6"/>
      <c r="F90" s="19"/>
      <c r="G90" s="24" t="s">
        <v>2</v>
      </c>
      <c r="H90" s="24" t="s">
        <v>2</v>
      </c>
      <c r="I90" s="31"/>
      <c r="J90" s="31"/>
      <c r="K90" s="35"/>
    </row>
    <row r="91" spans="2:11" x14ac:dyDescent="0.25">
      <c r="C91" s="57"/>
      <c r="D91" s="54"/>
      <c r="E91" s="6"/>
      <c r="F91" s="19"/>
      <c r="G91" s="24"/>
      <c r="H91" s="24"/>
      <c r="I91" s="31"/>
      <c r="J91" s="31"/>
      <c r="K91" s="35"/>
    </row>
    <row r="92" spans="2:11" x14ac:dyDescent="0.25">
      <c r="C92" s="59" t="s">
        <v>9</v>
      </c>
      <c r="D92" s="54"/>
      <c r="E92" s="6"/>
      <c r="F92" s="19"/>
      <c r="G92" s="24"/>
      <c r="H92" s="24"/>
      <c r="I92" s="31"/>
      <c r="J92" s="31"/>
      <c r="K92" s="35"/>
    </row>
    <row r="93" spans="2:11" x14ac:dyDescent="0.25">
      <c r="B93" s="8" t="s">
        <v>3187</v>
      </c>
      <c r="C93" s="60" t="s">
        <v>3188</v>
      </c>
      <c r="D93" s="54" t="s">
        <v>3189</v>
      </c>
      <c r="E93" s="6" t="s">
        <v>210</v>
      </c>
      <c r="F93" s="19">
        <v>2500000</v>
      </c>
      <c r="G93" s="24">
        <v>2577.5</v>
      </c>
      <c r="H93" s="24">
        <v>10.11</v>
      </c>
      <c r="I93" s="31">
        <v>0</v>
      </c>
      <c r="J93" s="31"/>
      <c r="K93" s="35"/>
    </row>
    <row r="94" spans="2:11" x14ac:dyDescent="0.25">
      <c r="C94" s="58" t="s">
        <v>199</v>
      </c>
      <c r="D94" s="54"/>
      <c r="E94" s="6"/>
      <c r="F94" s="19"/>
      <c r="G94" s="25">
        <v>2577.5</v>
      </c>
      <c r="H94" s="25">
        <v>10.11</v>
      </c>
      <c r="I94" s="31"/>
      <c r="J94" s="31"/>
      <c r="K94" s="35"/>
    </row>
    <row r="95" spans="2:11" x14ac:dyDescent="0.25">
      <c r="C95" s="57"/>
      <c r="D95" s="54"/>
      <c r="E95" s="6"/>
      <c r="F95" s="19"/>
      <c r="G95" s="24"/>
      <c r="H95" s="24"/>
      <c r="I95" s="31"/>
      <c r="J95" s="31"/>
      <c r="K95" s="35"/>
    </row>
    <row r="96" spans="2:11" x14ac:dyDescent="0.25">
      <c r="C96" s="59" t="s">
        <v>10</v>
      </c>
      <c r="D96" s="54"/>
      <c r="E96" s="6"/>
      <c r="F96" s="19"/>
      <c r="G96" s="24"/>
      <c r="H96" s="24"/>
      <c r="I96" s="31"/>
      <c r="J96" s="31"/>
      <c r="K96" s="35"/>
    </row>
    <row r="97" spans="2:11" x14ac:dyDescent="0.25">
      <c r="B97" s="8" t="s">
        <v>1345</v>
      </c>
      <c r="C97" s="60" t="s">
        <v>1346</v>
      </c>
      <c r="D97" s="54" t="s">
        <v>1347</v>
      </c>
      <c r="E97" s="6" t="s">
        <v>210</v>
      </c>
      <c r="F97" s="19">
        <v>2000000</v>
      </c>
      <c r="G97" s="24">
        <v>2013.59</v>
      </c>
      <c r="H97" s="24">
        <v>7.9</v>
      </c>
      <c r="I97" s="31">
        <v>7.78308366</v>
      </c>
      <c r="J97" s="31"/>
      <c r="K97" s="35"/>
    </row>
    <row r="98" spans="2:11" x14ac:dyDescent="0.25">
      <c r="C98" s="58" t="s">
        <v>199</v>
      </c>
      <c r="D98" s="54"/>
      <c r="E98" s="6"/>
      <c r="F98" s="19"/>
      <c r="G98" s="25">
        <v>2013.59</v>
      </c>
      <c r="H98" s="25">
        <v>7.9</v>
      </c>
      <c r="I98" s="31"/>
      <c r="J98" s="31"/>
      <c r="K98" s="35"/>
    </row>
    <row r="99" spans="2:11" x14ac:dyDescent="0.25">
      <c r="C99" s="57"/>
      <c r="D99" s="54"/>
      <c r="E99" s="6"/>
      <c r="F99" s="19"/>
      <c r="G99" s="24"/>
      <c r="H99" s="24"/>
      <c r="I99" s="31"/>
      <c r="J99" s="31"/>
      <c r="K99" s="35"/>
    </row>
    <row r="100" spans="2:11" x14ac:dyDescent="0.25">
      <c r="C100" s="58" t="s">
        <v>11</v>
      </c>
      <c r="D100" s="54"/>
      <c r="E100" s="6"/>
      <c r="F100" s="19"/>
      <c r="G100" s="24" t="s">
        <v>2</v>
      </c>
      <c r="H100" s="24" t="s">
        <v>2</v>
      </c>
      <c r="I100" s="31"/>
      <c r="J100" s="31"/>
      <c r="K100" s="35"/>
    </row>
    <row r="101" spans="2:11" x14ac:dyDescent="0.25">
      <c r="C101" s="57"/>
      <c r="D101" s="54"/>
      <c r="E101" s="6"/>
      <c r="F101" s="19"/>
      <c r="G101" s="24"/>
      <c r="H101" s="24"/>
      <c r="I101" s="31"/>
      <c r="J101" s="31"/>
      <c r="K101" s="35"/>
    </row>
    <row r="102" spans="2:11" x14ac:dyDescent="0.25">
      <c r="C102" s="58" t="s">
        <v>13</v>
      </c>
      <c r="D102" s="54"/>
      <c r="E102" s="6"/>
      <c r="F102" s="19"/>
      <c r="G102" s="24"/>
      <c r="H102" s="24"/>
      <c r="I102" s="31"/>
      <c r="J102" s="31"/>
      <c r="K102" s="35"/>
    </row>
    <row r="103" spans="2:11" x14ac:dyDescent="0.25">
      <c r="C103" s="57"/>
      <c r="D103" s="54"/>
      <c r="E103" s="6"/>
      <c r="F103" s="19"/>
      <c r="G103" s="24"/>
      <c r="H103" s="24"/>
      <c r="I103" s="31"/>
      <c r="J103" s="31"/>
      <c r="K103" s="35"/>
    </row>
    <row r="104" spans="2:11" x14ac:dyDescent="0.25">
      <c r="C104" s="58" t="s">
        <v>14</v>
      </c>
      <c r="D104" s="54"/>
      <c r="E104" s="6"/>
      <c r="F104" s="19"/>
      <c r="G104" s="24" t="s">
        <v>2</v>
      </c>
      <c r="H104" s="24" t="s">
        <v>2</v>
      </c>
      <c r="I104" s="31"/>
      <c r="J104" s="31"/>
      <c r="K104" s="35"/>
    </row>
    <row r="105" spans="2:11" x14ac:dyDescent="0.25">
      <c r="C105" s="57"/>
      <c r="D105" s="54"/>
      <c r="E105" s="6"/>
      <c r="F105" s="19"/>
      <c r="G105" s="24"/>
      <c r="H105" s="24"/>
      <c r="I105" s="31"/>
      <c r="J105" s="31"/>
      <c r="K105" s="35"/>
    </row>
    <row r="106" spans="2:11" x14ac:dyDescent="0.25">
      <c r="C106" s="58" t="s">
        <v>15</v>
      </c>
      <c r="D106" s="54"/>
      <c r="E106" s="6"/>
      <c r="F106" s="19"/>
      <c r="G106" s="24" t="s">
        <v>2</v>
      </c>
      <c r="H106" s="24" t="s">
        <v>2</v>
      </c>
      <c r="I106" s="31"/>
      <c r="J106" s="31"/>
      <c r="K106" s="35"/>
    </row>
    <row r="107" spans="2:11" x14ac:dyDescent="0.25">
      <c r="C107" s="57"/>
      <c r="D107" s="54"/>
      <c r="E107" s="6"/>
      <c r="F107" s="19"/>
      <c r="G107" s="24"/>
      <c r="H107" s="24"/>
      <c r="I107" s="31"/>
      <c r="J107" s="31"/>
      <c r="K107" s="35"/>
    </row>
    <row r="108" spans="2:11" x14ac:dyDescent="0.25">
      <c r="C108" s="58" t="s">
        <v>16</v>
      </c>
      <c r="D108" s="54"/>
      <c r="E108" s="6"/>
      <c r="F108" s="19"/>
      <c r="G108" s="24" t="s">
        <v>2</v>
      </c>
      <c r="H108" s="24" t="s">
        <v>2</v>
      </c>
      <c r="I108" s="31"/>
      <c r="J108" s="31"/>
      <c r="K108" s="35"/>
    </row>
    <row r="109" spans="2:11" x14ac:dyDescent="0.25">
      <c r="C109" s="57"/>
      <c r="D109" s="54"/>
      <c r="E109" s="6"/>
      <c r="F109" s="19"/>
      <c r="G109" s="24"/>
      <c r="H109" s="24"/>
      <c r="I109" s="31"/>
      <c r="J109" s="31"/>
      <c r="K109" s="35"/>
    </row>
    <row r="110" spans="2:11" x14ac:dyDescent="0.25">
      <c r="C110" s="58" t="s">
        <v>17</v>
      </c>
      <c r="D110" s="54"/>
      <c r="E110" s="6"/>
      <c r="F110" s="19"/>
      <c r="G110" s="24" t="s">
        <v>2</v>
      </c>
      <c r="H110" s="24" t="s">
        <v>2</v>
      </c>
      <c r="I110" s="31"/>
      <c r="J110" s="31"/>
      <c r="K110" s="35"/>
    </row>
    <row r="111" spans="2:11" x14ac:dyDescent="0.25">
      <c r="C111" s="57"/>
      <c r="D111" s="54"/>
      <c r="E111" s="6"/>
      <c r="F111" s="19"/>
      <c r="G111" s="24"/>
      <c r="H111" s="24"/>
      <c r="I111" s="31"/>
      <c r="J111" s="31"/>
      <c r="K111" s="35"/>
    </row>
    <row r="112" spans="2:11" x14ac:dyDescent="0.25">
      <c r="C112" s="58" t="s">
        <v>18</v>
      </c>
      <c r="D112" s="54"/>
      <c r="E112" s="6"/>
      <c r="F112" s="19"/>
      <c r="G112" s="24" t="s">
        <v>2</v>
      </c>
      <c r="H112" s="24" t="s">
        <v>2</v>
      </c>
      <c r="I112" s="31"/>
      <c r="J112" s="31"/>
      <c r="K112" s="35"/>
    </row>
    <row r="113" spans="1:54" x14ac:dyDescent="0.25">
      <c r="C113" s="57"/>
      <c r="D113" s="54"/>
      <c r="E113" s="6"/>
      <c r="F113" s="19"/>
      <c r="G113" s="24"/>
      <c r="H113" s="24"/>
      <c r="I113" s="31"/>
      <c r="J113" s="31"/>
      <c r="K113" s="35"/>
    </row>
    <row r="114" spans="1:54" x14ac:dyDescent="0.25">
      <c r="A114" s="10"/>
      <c r="B114" s="28"/>
      <c r="C114" s="58" t="s">
        <v>19</v>
      </c>
      <c r="D114" s="54"/>
      <c r="E114" s="6"/>
      <c r="F114" s="19"/>
      <c r="G114" s="24"/>
      <c r="H114" s="24"/>
      <c r="I114" s="31"/>
      <c r="J114" s="31"/>
      <c r="K114" s="35"/>
    </row>
    <row r="115" spans="1:54" x14ac:dyDescent="0.25">
      <c r="A115" s="28"/>
      <c r="B115" s="28"/>
      <c r="C115" s="58" t="s">
        <v>20</v>
      </c>
      <c r="D115" s="54"/>
      <c r="E115" s="6"/>
      <c r="F115" s="19"/>
      <c r="G115" s="24" t="s">
        <v>2</v>
      </c>
      <c r="H115" s="24" t="s">
        <v>2</v>
      </c>
      <c r="I115" s="31"/>
      <c r="J115" s="31"/>
      <c r="K115" s="35"/>
    </row>
    <row r="116" spans="1:54" x14ac:dyDescent="0.25">
      <c r="A116" s="28"/>
      <c r="B116" s="28"/>
      <c r="C116" s="58"/>
      <c r="D116" s="54"/>
      <c r="E116" s="6"/>
      <c r="F116" s="19"/>
      <c r="G116" s="24"/>
      <c r="H116" s="24"/>
      <c r="I116" s="31"/>
      <c r="J116" s="31"/>
      <c r="K116" s="35"/>
    </row>
    <row r="117" spans="1:54" x14ac:dyDescent="0.25">
      <c r="A117" s="28"/>
      <c r="B117" s="28"/>
      <c r="C117" s="58" t="s">
        <v>21</v>
      </c>
      <c r="D117" s="54"/>
      <c r="E117" s="6"/>
      <c r="F117" s="19"/>
      <c r="G117" s="24" t="s">
        <v>2</v>
      </c>
      <c r="H117" s="24" t="s">
        <v>2</v>
      </c>
      <c r="I117" s="31"/>
      <c r="J117" s="31"/>
      <c r="K117" s="35"/>
    </row>
    <row r="118" spans="1:54" x14ac:dyDescent="0.25">
      <c r="A118" s="28"/>
      <c r="B118" s="28"/>
      <c r="C118" s="58"/>
      <c r="D118" s="54"/>
      <c r="E118" s="6"/>
      <c r="F118" s="19"/>
      <c r="G118" s="24"/>
      <c r="H118" s="24"/>
      <c r="I118" s="31"/>
      <c r="J118" s="31"/>
      <c r="K118" s="35"/>
    </row>
    <row r="119" spans="1:54" x14ac:dyDescent="0.25">
      <c r="A119" s="28"/>
      <c r="B119" s="28"/>
      <c r="C119" s="58" t="s">
        <v>22</v>
      </c>
      <c r="D119" s="54"/>
      <c r="E119" s="6"/>
      <c r="F119" s="19"/>
      <c r="G119" s="24" t="s">
        <v>2</v>
      </c>
      <c r="H119" s="24" t="s">
        <v>2</v>
      </c>
      <c r="I119" s="31"/>
      <c r="J119" s="31"/>
      <c r="K119" s="35"/>
    </row>
    <row r="120" spans="1:54" x14ac:dyDescent="0.25">
      <c r="A120" s="28"/>
      <c r="B120" s="28"/>
      <c r="C120" s="58"/>
      <c r="D120" s="54"/>
      <c r="E120" s="6"/>
      <c r="F120" s="19"/>
      <c r="G120" s="24"/>
      <c r="H120" s="24"/>
      <c r="I120" s="31"/>
      <c r="J120" s="31"/>
      <c r="K120" s="35"/>
    </row>
    <row r="121" spans="1:54" x14ac:dyDescent="0.25">
      <c r="A121" s="28"/>
      <c r="B121" s="28"/>
      <c r="C121" s="58" t="s">
        <v>23</v>
      </c>
      <c r="D121" s="54"/>
      <c r="E121" s="6"/>
      <c r="F121" s="19"/>
      <c r="G121" s="24" t="s">
        <v>2</v>
      </c>
      <c r="H121" s="24" t="s">
        <v>2</v>
      </c>
      <c r="I121" s="31"/>
      <c r="J121" s="31"/>
      <c r="K121" s="35"/>
    </row>
    <row r="122" spans="1:54" x14ac:dyDescent="0.25">
      <c r="A122" s="28"/>
      <c r="B122" s="28"/>
      <c r="C122" s="58"/>
      <c r="D122" s="54"/>
      <c r="E122" s="6"/>
      <c r="F122" s="19"/>
      <c r="G122" s="24"/>
      <c r="H122" s="24"/>
      <c r="I122" s="31"/>
      <c r="J122" s="31"/>
      <c r="K122" s="35"/>
    </row>
    <row r="123" spans="1:54" x14ac:dyDescent="0.25">
      <c r="C123" s="59" t="s">
        <v>24</v>
      </c>
      <c r="D123" s="54"/>
      <c r="E123" s="6"/>
      <c r="F123" s="19"/>
      <c r="G123" s="24"/>
      <c r="H123" s="24"/>
      <c r="I123" s="31"/>
      <c r="J123" s="31"/>
      <c r="K123" s="35"/>
    </row>
    <row r="124" spans="1:54" x14ac:dyDescent="0.25">
      <c r="B124" s="8" t="s">
        <v>211</v>
      </c>
      <c r="C124" s="60" t="s">
        <v>212</v>
      </c>
      <c r="D124" s="54"/>
      <c r="E124" s="6"/>
      <c r="F124" s="19"/>
      <c r="G124" s="24">
        <v>3957.96</v>
      </c>
      <c r="H124" s="24">
        <v>15.53</v>
      </c>
      <c r="I124" s="31"/>
      <c r="J124" s="31"/>
      <c r="K124" s="35"/>
    </row>
    <row r="125" spans="1:54" x14ac:dyDescent="0.25">
      <c r="C125" s="58" t="s">
        <v>199</v>
      </c>
      <c r="D125" s="54"/>
      <c r="E125" s="6"/>
      <c r="F125" s="19"/>
      <c r="G125" s="25">
        <v>3957.96</v>
      </c>
      <c r="H125" s="25">
        <v>15.53</v>
      </c>
      <c r="I125" s="31"/>
      <c r="J125" s="31"/>
      <c r="K125" s="35"/>
    </row>
    <row r="126" spans="1:54" x14ac:dyDescent="0.25">
      <c r="C126" s="57"/>
      <c r="D126" s="54"/>
      <c r="E126" s="6"/>
      <c r="F126" s="19"/>
      <c r="G126" s="24"/>
      <c r="H126" s="24"/>
      <c r="I126" s="31"/>
      <c r="J126" s="31"/>
      <c r="K126" s="35"/>
    </row>
    <row r="127" spans="1:54" x14ac:dyDescent="0.25">
      <c r="A127" s="10"/>
      <c r="B127" s="28"/>
      <c r="C127" s="58" t="s">
        <v>25</v>
      </c>
      <c r="D127" s="54"/>
      <c r="E127" s="6"/>
      <c r="F127" s="19"/>
      <c r="G127" s="24"/>
      <c r="H127" s="24"/>
      <c r="I127" s="31"/>
      <c r="J127" s="31"/>
      <c r="K127" s="35"/>
    </row>
    <row r="128" spans="1:54" s="2" customFormat="1" ht="13.5" x14ac:dyDescent="0.25">
      <c r="A128" s="28"/>
      <c r="B128" s="28"/>
      <c r="C128" s="57" t="s">
        <v>4904</v>
      </c>
      <c r="D128" s="54"/>
      <c r="E128" s="6"/>
      <c r="F128" s="19"/>
      <c r="G128" s="24" t="s">
        <v>2</v>
      </c>
      <c r="H128" s="24" t="s">
        <v>2</v>
      </c>
      <c r="I128" s="31"/>
      <c r="J128" s="31"/>
      <c r="K128" s="35"/>
      <c r="L128" s="3"/>
      <c r="AI128" s="3"/>
      <c r="AV128" s="3"/>
      <c r="AX128" s="3"/>
      <c r="BB128" s="3"/>
    </row>
    <row r="129" spans="2:11" x14ac:dyDescent="0.25">
      <c r="B129" s="8"/>
      <c r="C129" s="60" t="s">
        <v>213</v>
      </c>
      <c r="D129" s="54"/>
      <c r="E129" s="6"/>
      <c r="F129" s="19"/>
      <c r="G129" s="24">
        <v>476.49</v>
      </c>
      <c r="H129" s="24">
        <v>1.83</v>
      </c>
      <c r="I129" s="31"/>
      <c r="J129" s="31"/>
      <c r="K129" s="35"/>
    </row>
    <row r="130" spans="2:11" x14ac:dyDescent="0.25">
      <c r="C130" s="58" t="s">
        <v>199</v>
      </c>
      <c r="D130" s="54"/>
      <c r="E130" s="6"/>
      <c r="F130" s="19"/>
      <c r="G130" s="25">
        <v>476.49</v>
      </c>
      <c r="H130" s="25">
        <v>1.83</v>
      </c>
      <c r="I130" s="31"/>
      <c r="J130" s="31"/>
      <c r="K130" s="35"/>
    </row>
    <row r="131" spans="2:11" x14ac:dyDescent="0.25">
      <c r="C131" s="57"/>
      <c r="D131" s="54"/>
      <c r="E131" s="6"/>
      <c r="F131" s="19"/>
      <c r="G131" s="24"/>
      <c r="H131" s="24"/>
      <c r="I131" s="31"/>
      <c r="J131" s="31"/>
      <c r="K131" s="35"/>
    </row>
    <row r="132" spans="2:11" x14ac:dyDescent="0.25">
      <c r="C132" s="61" t="s">
        <v>214</v>
      </c>
      <c r="D132" s="55"/>
      <c r="E132" s="5"/>
      <c r="F132" s="20"/>
      <c r="G132" s="26">
        <v>25485.11</v>
      </c>
      <c r="H132" s="26">
        <v>100.00000000000001</v>
      </c>
      <c r="I132" s="32"/>
      <c r="J132" s="32"/>
      <c r="K132" s="36"/>
    </row>
    <row r="134" spans="2:11" ht="15.75" x14ac:dyDescent="0.3">
      <c r="C134" s="50" t="s">
        <v>4514</v>
      </c>
      <c r="D134" s="50"/>
      <c r="E134" s="50"/>
      <c r="F134" s="50"/>
      <c r="G134" s="64"/>
      <c r="H134" s="64"/>
      <c r="I134" s="64"/>
      <c r="J134" s="50"/>
    </row>
    <row r="135" spans="2:11" ht="27" x14ac:dyDescent="0.25">
      <c r="C135" s="43" t="s">
        <v>4509</v>
      </c>
      <c r="D135" s="43" t="s">
        <v>4510</v>
      </c>
      <c r="E135" s="43" t="s">
        <v>4940</v>
      </c>
      <c r="F135" s="43" t="s">
        <v>4511</v>
      </c>
      <c r="G135" s="65" t="s">
        <v>34</v>
      </c>
      <c r="H135" s="66" t="s">
        <v>4941</v>
      </c>
      <c r="I135" s="65" t="s">
        <v>36</v>
      </c>
      <c r="J135" s="43" t="s">
        <v>39</v>
      </c>
    </row>
    <row r="136" spans="2:11" x14ac:dyDescent="0.25">
      <c r="C136" s="43" t="s">
        <v>4942</v>
      </c>
      <c r="D136" s="43"/>
      <c r="E136" s="43"/>
      <c r="F136" s="43"/>
      <c r="G136" s="65"/>
      <c r="H136" s="66"/>
      <c r="I136" s="65"/>
      <c r="J136" s="43"/>
    </row>
    <row r="137" spans="2:11" x14ac:dyDescent="0.25">
      <c r="C137" s="46" t="s">
        <v>4943</v>
      </c>
      <c r="D137" s="67"/>
      <c r="E137" s="67"/>
      <c r="F137" s="67"/>
      <c r="G137" s="68"/>
      <c r="H137" s="69">
        <v>500</v>
      </c>
      <c r="I137" s="70">
        <f>H137/$G$132*100</f>
        <v>1.961929926925958</v>
      </c>
      <c r="J137" s="43"/>
    </row>
    <row r="138" spans="2:11" x14ac:dyDescent="0.25">
      <c r="C138" s="46" t="s">
        <v>4977</v>
      </c>
      <c r="D138" s="67"/>
      <c r="E138" s="67"/>
      <c r="F138" s="67"/>
      <c r="G138" s="68"/>
      <c r="H138" s="69">
        <v>2500</v>
      </c>
      <c r="I138" s="70">
        <f>H138/$G$132*100</f>
        <v>9.809649634629789</v>
      </c>
      <c r="J138" s="43"/>
    </row>
    <row r="139" spans="2:11" x14ac:dyDescent="0.25">
      <c r="C139" s="48" t="s">
        <v>4513</v>
      </c>
      <c r="D139" s="48"/>
      <c r="E139" s="48"/>
      <c r="F139" s="48"/>
      <c r="G139" s="71"/>
      <c r="H139" s="71">
        <f>SUM(H137:H138)</f>
        <v>3000</v>
      </c>
      <c r="I139" s="71">
        <f>SUM(I137:I138)</f>
        <v>11.771579561555747</v>
      </c>
      <c r="J139" s="48"/>
    </row>
    <row r="141" spans="2:11" x14ac:dyDescent="0.25">
      <c r="C141" s="1" t="s">
        <v>215</v>
      </c>
    </row>
    <row r="142" spans="2:11" x14ac:dyDescent="0.25">
      <c r="C142" s="37" t="s">
        <v>216</v>
      </c>
      <c r="D142" s="37"/>
      <c r="E142" s="37"/>
      <c r="F142" s="37"/>
      <c r="G142" s="37"/>
      <c r="H142" s="37"/>
      <c r="I142" s="37"/>
      <c r="J142" s="37"/>
      <c r="K142" s="37"/>
    </row>
    <row r="143" spans="2:11" x14ac:dyDescent="0.25">
      <c r="C143" s="2" t="s">
        <v>217</v>
      </c>
    </row>
    <row r="144" spans="2:11" x14ac:dyDescent="0.25">
      <c r="C144" s="2" t="s">
        <v>218</v>
      </c>
    </row>
    <row r="145" spans="1:256" ht="30" customHeight="1" x14ac:dyDescent="0.25">
      <c r="C145" s="204" t="s">
        <v>219</v>
      </c>
      <c r="D145" s="205"/>
      <c r="E145" s="205"/>
      <c r="F145" s="205"/>
      <c r="G145" s="205"/>
      <c r="H145" s="205"/>
      <c r="I145" s="205"/>
      <c r="J145" s="205"/>
      <c r="K145" s="205"/>
    </row>
    <row r="146" spans="1:256" x14ac:dyDescent="0.25">
      <c r="C146" s="2" t="s">
        <v>220</v>
      </c>
    </row>
    <row r="147" spans="1:256" ht="51.75" customHeight="1" x14ac:dyDescent="0.25">
      <c r="C147" s="211" t="s">
        <v>4994</v>
      </c>
      <c r="D147" s="211"/>
      <c r="E147" s="211"/>
      <c r="F147" s="211"/>
      <c r="G147" s="211"/>
      <c r="H147" s="211"/>
      <c r="I147" s="211"/>
      <c r="J147" s="211"/>
      <c r="K147" s="211"/>
    </row>
    <row r="149" spans="1:256" x14ac:dyDescent="0.25">
      <c r="C149" s="2" t="s">
        <v>5065</v>
      </c>
      <c r="E149" s="2" t="s">
        <v>2</v>
      </c>
    </row>
    <row r="151" spans="1:256" x14ac:dyDescent="0.25">
      <c r="C151" s="2" t="s">
        <v>5066</v>
      </c>
      <c r="E151" s="2" t="s">
        <v>2</v>
      </c>
    </row>
    <row r="153" spans="1:256" x14ac:dyDescent="0.25">
      <c r="C153" s="2" t="s">
        <v>5173</v>
      </c>
    </row>
    <row r="155" spans="1:256" x14ac:dyDescent="0.25">
      <c r="C155" s="2" t="s">
        <v>5174</v>
      </c>
    </row>
    <row r="156" spans="1:256" s="83" customFormat="1" ht="35.25" customHeight="1" x14ac:dyDescent="0.25">
      <c r="A156" s="79"/>
      <c r="B156" s="79"/>
      <c r="C156" s="84" t="s">
        <v>5072</v>
      </c>
      <c r="D156" s="88" t="s">
        <v>5073</v>
      </c>
      <c r="E156" s="88" t="s">
        <v>5074</v>
      </c>
      <c r="F156" s="80"/>
      <c r="G156" s="81"/>
      <c r="H156" s="81"/>
      <c r="I156" s="81"/>
      <c r="J156" s="81"/>
      <c r="K156" s="82"/>
      <c r="L156" s="82"/>
      <c r="M156" s="79"/>
      <c r="N156" s="79"/>
      <c r="O156" s="79"/>
      <c r="P156" s="79"/>
      <c r="Q156" s="79"/>
      <c r="R156" s="79"/>
      <c r="S156" s="79"/>
      <c r="T156" s="79"/>
      <c r="U156" s="79"/>
      <c r="V156" s="79"/>
      <c r="W156" s="79"/>
      <c r="X156" s="79"/>
      <c r="Y156" s="79"/>
      <c r="Z156" s="79"/>
      <c r="AA156" s="79"/>
      <c r="AB156" s="79"/>
      <c r="AC156" s="79"/>
      <c r="AD156" s="79"/>
      <c r="AE156" s="79"/>
      <c r="AF156" s="79"/>
      <c r="AG156" s="79"/>
      <c r="AH156" s="79"/>
      <c r="AI156" s="82"/>
      <c r="AJ156" s="79"/>
      <c r="AK156" s="79"/>
      <c r="AL156" s="79"/>
      <c r="AM156" s="79"/>
      <c r="AN156" s="79"/>
      <c r="AO156" s="79"/>
      <c r="AP156" s="79"/>
      <c r="AQ156" s="79"/>
      <c r="AR156" s="79"/>
      <c r="AS156" s="79"/>
      <c r="AT156" s="79"/>
      <c r="AU156" s="79"/>
      <c r="AV156" s="82"/>
      <c r="AW156" s="79"/>
      <c r="AX156" s="82"/>
      <c r="AY156" s="79"/>
      <c r="AZ156" s="79"/>
      <c r="BA156" s="79"/>
      <c r="BB156" s="82"/>
      <c r="BC156" s="79"/>
      <c r="BD156" s="79"/>
      <c r="BE156" s="79"/>
      <c r="BF156" s="79"/>
      <c r="BG156" s="79"/>
      <c r="BH156" s="79"/>
      <c r="BI156" s="79"/>
      <c r="BJ156" s="79"/>
      <c r="BK156" s="79"/>
      <c r="BL156" s="79"/>
      <c r="BM156" s="79"/>
      <c r="BN156" s="79"/>
      <c r="BO156" s="79"/>
      <c r="BP156" s="79"/>
      <c r="BQ156" s="79"/>
      <c r="BR156" s="79"/>
      <c r="BS156" s="79"/>
      <c r="BT156" s="79"/>
      <c r="BU156" s="79"/>
      <c r="BV156" s="79"/>
      <c r="BW156" s="79"/>
      <c r="BX156" s="79"/>
      <c r="BY156" s="79"/>
      <c r="BZ156" s="79"/>
      <c r="CA156" s="79"/>
      <c r="CB156" s="79"/>
      <c r="CC156" s="79"/>
      <c r="CD156" s="79"/>
      <c r="CE156" s="79"/>
      <c r="CF156" s="79"/>
      <c r="CG156" s="79"/>
      <c r="CH156" s="79"/>
      <c r="CI156" s="79"/>
      <c r="CJ156" s="79"/>
      <c r="CK156" s="79"/>
      <c r="CL156" s="79"/>
      <c r="CM156" s="79"/>
      <c r="CN156" s="79"/>
      <c r="CO156" s="79"/>
      <c r="CP156" s="79"/>
      <c r="CQ156" s="79"/>
      <c r="CR156" s="79"/>
      <c r="CS156" s="79"/>
      <c r="CT156" s="79"/>
      <c r="CU156" s="79"/>
      <c r="CV156" s="79"/>
      <c r="CW156" s="79"/>
      <c r="CX156" s="79"/>
      <c r="CY156" s="79"/>
      <c r="CZ156" s="79"/>
      <c r="DA156" s="79"/>
      <c r="DB156" s="79"/>
      <c r="DC156" s="79"/>
      <c r="DD156" s="79"/>
      <c r="DE156" s="79"/>
      <c r="DF156" s="79"/>
      <c r="DG156" s="79"/>
      <c r="DH156" s="79"/>
      <c r="DI156" s="79"/>
      <c r="DJ156" s="79"/>
      <c r="DK156" s="79"/>
      <c r="DL156" s="79"/>
      <c r="DM156" s="79"/>
      <c r="DN156" s="79"/>
      <c r="DO156" s="79"/>
      <c r="DP156" s="79"/>
      <c r="DQ156" s="79"/>
      <c r="DR156" s="79"/>
      <c r="DS156" s="79"/>
      <c r="DT156" s="79"/>
      <c r="DU156" s="79"/>
      <c r="DV156" s="79"/>
      <c r="DW156" s="79"/>
      <c r="DX156" s="79"/>
      <c r="DY156" s="79"/>
      <c r="DZ156" s="79"/>
      <c r="EA156" s="79"/>
      <c r="EB156" s="79"/>
      <c r="EC156" s="79"/>
      <c r="ED156" s="79"/>
      <c r="EE156" s="79"/>
      <c r="EF156" s="79"/>
      <c r="EG156" s="79"/>
      <c r="EH156" s="79"/>
      <c r="EI156" s="79"/>
      <c r="EJ156" s="79"/>
      <c r="EK156" s="79"/>
      <c r="EL156" s="79"/>
      <c r="EM156" s="79"/>
      <c r="EN156" s="79"/>
      <c r="EO156" s="79"/>
      <c r="EP156" s="79"/>
      <c r="EQ156" s="79"/>
      <c r="ER156" s="79"/>
      <c r="ES156" s="79"/>
      <c r="ET156" s="79"/>
      <c r="EU156" s="79"/>
      <c r="EV156" s="79"/>
      <c r="EW156" s="79"/>
      <c r="EX156" s="79"/>
      <c r="EY156" s="79"/>
      <c r="EZ156" s="79"/>
      <c r="FA156" s="79"/>
      <c r="FB156" s="79"/>
      <c r="FC156" s="79"/>
      <c r="FD156" s="79"/>
      <c r="FE156" s="79"/>
      <c r="FF156" s="79"/>
      <c r="FG156" s="79"/>
      <c r="FH156" s="79"/>
      <c r="FI156" s="79"/>
      <c r="FJ156" s="79"/>
      <c r="FK156" s="79"/>
      <c r="FL156" s="79"/>
      <c r="FM156" s="79"/>
      <c r="FN156" s="79"/>
      <c r="FO156" s="79"/>
      <c r="FP156" s="79"/>
      <c r="FQ156" s="79"/>
      <c r="FR156" s="79"/>
      <c r="FS156" s="79"/>
      <c r="FT156" s="79"/>
      <c r="FU156" s="79"/>
      <c r="FV156" s="79"/>
      <c r="FW156" s="79"/>
      <c r="FX156" s="79"/>
      <c r="FY156" s="79"/>
      <c r="FZ156" s="79"/>
      <c r="GA156" s="79"/>
      <c r="GB156" s="79"/>
      <c r="GC156" s="79"/>
      <c r="GD156" s="79"/>
      <c r="GE156" s="79"/>
      <c r="GF156" s="79"/>
      <c r="GG156" s="79"/>
      <c r="GH156" s="79"/>
      <c r="GI156" s="79"/>
      <c r="GJ156" s="79"/>
      <c r="GK156" s="79"/>
      <c r="GL156" s="79"/>
      <c r="GM156" s="79"/>
      <c r="GN156" s="79"/>
      <c r="GO156" s="79"/>
      <c r="GP156" s="79"/>
      <c r="GQ156" s="79"/>
      <c r="GR156" s="79"/>
      <c r="GS156" s="79"/>
      <c r="GT156" s="79"/>
      <c r="GU156" s="79"/>
      <c r="GV156" s="79"/>
      <c r="GW156" s="79"/>
      <c r="GX156" s="79"/>
      <c r="GY156" s="79"/>
      <c r="GZ156" s="79"/>
      <c r="HA156" s="79"/>
      <c r="HB156" s="79"/>
      <c r="HC156" s="79"/>
      <c r="HD156" s="79"/>
      <c r="HE156" s="79"/>
      <c r="HF156" s="79"/>
      <c r="HG156" s="79"/>
      <c r="HH156" s="79"/>
      <c r="HI156" s="79"/>
      <c r="HJ156" s="79"/>
      <c r="HK156" s="79"/>
      <c r="HL156" s="79"/>
      <c r="HM156" s="79"/>
      <c r="HN156" s="79"/>
      <c r="HO156" s="79"/>
      <c r="HP156" s="79"/>
      <c r="HQ156" s="79"/>
      <c r="HR156" s="79"/>
      <c r="HS156" s="79"/>
      <c r="HT156" s="79"/>
      <c r="HU156" s="79"/>
      <c r="HV156" s="79"/>
      <c r="HW156" s="79"/>
      <c r="HX156" s="79"/>
      <c r="HY156" s="79"/>
      <c r="HZ156" s="79"/>
      <c r="IA156" s="79"/>
      <c r="IB156" s="79"/>
      <c r="IC156" s="79"/>
      <c r="ID156" s="79"/>
      <c r="IE156" s="79"/>
      <c r="IF156" s="79"/>
      <c r="IG156" s="79"/>
      <c r="IH156" s="79"/>
      <c r="II156" s="79"/>
      <c r="IJ156" s="79"/>
      <c r="IK156" s="79"/>
      <c r="IL156" s="79"/>
      <c r="IM156" s="79"/>
      <c r="IN156" s="79"/>
      <c r="IO156" s="79"/>
      <c r="IP156" s="79"/>
      <c r="IQ156" s="79"/>
      <c r="IR156" s="79"/>
      <c r="IS156" s="79"/>
      <c r="IT156" s="79"/>
      <c r="IU156" s="79"/>
      <c r="IV156" s="79"/>
    </row>
    <row r="157" spans="1:256" s="83" customFormat="1" x14ac:dyDescent="0.25">
      <c r="A157" s="79"/>
      <c r="B157" s="79"/>
      <c r="C157" s="86" t="s">
        <v>5075</v>
      </c>
      <c r="D157" s="89">
        <v>15.8454</v>
      </c>
      <c r="E157" s="89">
        <v>15.9931</v>
      </c>
      <c r="F157" s="80"/>
      <c r="G157" s="81"/>
      <c r="H157" s="81"/>
      <c r="I157" s="81"/>
      <c r="J157" s="81"/>
      <c r="K157" s="82"/>
      <c r="L157" s="82"/>
      <c r="M157" s="79"/>
      <c r="N157" s="79"/>
      <c r="O157" s="79"/>
      <c r="P157" s="79"/>
      <c r="Q157" s="79"/>
      <c r="R157" s="79"/>
      <c r="S157" s="79"/>
      <c r="T157" s="79"/>
      <c r="U157" s="79"/>
      <c r="V157" s="79"/>
      <c r="W157" s="79"/>
      <c r="X157" s="79"/>
      <c r="Y157" s="79"/>
      <c r="Z157" s="79"/>
      <c r="AA157" s="79"/>
      <c r="AB157" s="79"/>
      <c r="AC157" s="79"/>
      <c r="AD157" s="79"/>
      <c r="AE157" s="79"/>
      <c r="AF157" s="79"/>
      <c r="AG157" s="79"/>
      <c r="AH157" s="79"/>
      <c r="AI157" s="82"/>
      <c r="AJ157" s="79"/>
      <c r="AK157" s="79"/>
      <c r="AL157" s="79"/>
      <c r="AM157" s="79"/>
      <c r="AN157" s="79"/>
      <c r="AO157" s="79"/>
      <c r="AP157" s="79"/>
      <c r="AQ157" s="79"/>
      <c r="AR157" s="79"/>
      <c r="AS157" s="79"/>
      <c r="AT157" s="79"/>
      <c r="AU157" s="79"/>
      <c r="AV157" s="82"/>
      <c r="AW157" s="79"/>
      <c r="AX157" s="82"/>
      <c r="AY157" s="79"/>
      <c r="AZ157" s="79"/>
      <c r="BA157" s="79"/>
      <c r="BB157" s="82"/>
      <c r="BC157" s="79"/>
      <c r="BD157" s="79"/>
      <c r="BE157" s="79"/>
      <c r="BF157" s="79"/>
      <c r="BG157" s="79"/>
      <c r="BH157" s="79"/>
      <c r="BI157" s="79"/>
      <c r="BJ157" s="79"/>
      <c r="BK157" s="79"/>
      <c r="BL157" s="79"/>
      <c r="BM157" s="79"/>
      <c r="BN157" s="79"/>
      <c r="BO157" s="79"/>
      <c r="BP157" s="79"/>
      <c r="BQ157" s="79"/>
      <c r="BR157" s="79"/>
      <c r="BS157" s="79"/>
      <c r="BT157" s="79"/>
      <c r="BU157" s="79"/>
      <c r="BV157" s="79"/>
      <c r="BW157" s="79"/>
      <c r="BX157" s="79"/>
      <c r="BY157" s="79"/>
      <c r="BZ157" s="79"/>
      <c r="CA157" s="79"/>
      <c r="CB157" s="79"/>
      <c r="CC157" s="79"/>
      <c r="CD157" s="79"/>
      <c r="CE157" s="79"/>
      <c r="CF157" s="79"/>
      <c r="CG157" s="79"/>
      <c r="CH157" s="79"/>
      <c r="CI157" s="79"/>
      <c r="CJ157" s="79"/>
      <c r="CK157" s="79"/>
      <c r="CL157" s="79"/>
      <c r="CM157" s="79"/>
      <c r="CN157" s="79"/>
      <c r="CO157" s="79"/>
      <c r="CP157" s="79"/>
      <c r="CQ157" s="79"/>
      <c r="CR157" s="79"/>
      <c r="CS157" s="79"/>
      <c r="CT157" s="79"/>
      <c r="CU157" s="79"/>
      <c r="CV157" s="79"/>
      <c r="CW157" s="79"/>
      <c r="CX157" s="79"/>
      <c r="CY157" s="79"/>
      <c r="CZ157" s="79"/>
      <c r="DA157" s="79"/>
      <c r="DB157" s="79"/>
      <c r="DC157" s="79"/>
      <c r="DD157" s="79"/>
      <c r="DE157" s="79"/>
      <c r="DF157" s="79"/>
      <c r="DG157" s="79"/>
      <c r="DH157" s="79"/>
      <c r="DI157" s="79"/>
      <c r="DJ157" s="79"/>
      <c r="DK157" s="79"/>
      <c r="DL157" s="79"/>
      <c r="DM157" s="79"/>
      <c r="DN157" s="79"/>
      <c r="DO157" s="79"/>
      <c r="DP157" s="79"/>
      <c r="DQ157" s="79"/>
      <c r="DR157" s="79"/>
      <c r="DS157" s="79"/>
      <c r="DT157" s="79"/>
      <c r="DU157" s="79"/>
      <c r="DV157" s="79"/>
      <c r="DW157" s="79"/>
      <c r="DX157" s="79"/>
      <c r="DY157" s="79"/>
      <c r="DZ157" s="79"/>
      <c r="EA157" s="79"/>
      <c r="EB157" s="79"/>
      <c r="EC157" s="79"/>
      <c r="ED157" s="79"/>
      <c r="EE157" s="79"/>
      <c r="EF157" s="79"/>
      <c r="EG157" s="79"/>
      <c r="EH157" s="79"/>
      <c r="EI157" s="79"/>
      <c r="EJ157" s="79"/>
      <c r="EK157" s="79"/>
      <c r="EL157" s="79"/>
      <c r="EM157" s="79"/>
      <c r="EN157" s="79"/>
      <c r="EO157" s="79"/>
      <c r="EP157" s="79"/>
      <c r="EQ157" s="79"/>
      <c r="ER157" s="79"/>
      <c r="ES157" s="79"/>
      <c r="ET157" s="79"/>
      <c r="EU157" s="79"/>
      <c r="EV157" s="79"/>
      <c r="EW157" s="79"/>
      <c r="EX157" s="79"/>
      <c r="EY157" s="79"/>
      <c r="EZ157" s="79"/>
      <c r="FA157" s="79"/>
      <c r="FB157" s="79"/>
      <c r="FC157" s="79"/>
      <c r="FD157" s="79"/>
      <c r="FE157" s="79"/>
      <c r="FF157" s="79"/>
      <c r="FG157" s="79"/>
      <c r="FH157" s="79"/>
      <c r="FI157" s="79"/>
      <c r="FJ157" s="79"/>
      <c r="FK157" s="79"/>
      <c r="FL157" s="79"/>
      <c r="FM157" s="79"/>
      <c r="FN157" s="79"/>
      <c r="FO157" s="79"/>
      <c r="FP157" s="79"/>
      <c r="FQ157" s="79"/>
      <c r="FR157" s="79"/>
      <c r="FS157" s="79"/>
      <c r="FT157" s="79"/>
      <c r="FU157" s="79"/>
      <c r="FV157" s="79"/>
      <c r="FW157" s="79"/>
      <c r="FX157" s="79"/>
      <c r="FY157" s="79"/>
      <c r="FZ157" s="79"/>
      <c r="GA157" s="79"/>
      <c r="GB157" s="79"/>
      <c r="GC157" s="79"/>
      <c r="GD157" s="79"/>
      <c r="GE157" s="79"/>
      <c r="GF157" s="79"/>
      <c r="GG157" s="79"/>
      <c r="GH157" s="79"/>
      <c r="GI157" s="79"/>
      <c r="GJ157" s="79"/>
      <c r="GK157" s="79"/>
      <c r="GL157" s="79"/>
      <c r="GM157" s="79"/>
      <c r="GN157" s="79"/>
      <c r="GO157" s="79"/>
      <c r="GP157" s="79"/>
      <c r="GQ157" s="79"/>
      <c r="GR157" s="79"/>
      <c r="GS157" s="79"/>
      <c r="GT157" s="79"/>
      <c r="GU157" s="79"/>
      <c r="GV157" s="79"/>
      <c r="GW157" s="79"/>
      <c r="GX157" s="79"/>
      <c r="GY157" s="79"/>
      <c r="GZ157" s="79"/>
      <c r="HA157" s="79"/>
      <c r="HB157" s="79"/>
      <c r="HC157" s="79"/>
      <c r="HD157" s="79"/>
      <c r="HE157" s="79"/>
      <c r="HF157" s="79"/>
      <c r="HG157" s="79"/>
      <c r="HH157" s="79"/>
      <c r="HI157" s="79"/>
      <c r="HJ157" s="79"/>
      <c r="HK157" s="79"/>
      <c r="HL157" s="79"/>
      <c r="HM157" s="79"/>
      <c r="HN157" s="79"/>
      <c r="HO157" s="79"/>
      <c r="HP157" s="79"/>
      <c r="HQ157" s="79"/>
      <c r="HR157" s="79"/>
      <c r="HS157" s="79"/>
      <c r="HT157" s="79"/>
      <c r="HU157" s="79"/>
      <c r="HV157" s="79"/>
      <c r="HW157" s="79"/>
      <c r="HX157" s="79"/>
      <c r="HY157" s="79"/>
      <c r="HZ157" s="79"/>
      <c r="IA157" s="79"/>
      <c r="IB157" s="79"/>
      <c r="IC157" s="79"/>
      <c r="ID157" s="79"/>
      <c r="IE157" s="79"/>
      <c r="IF157" s="79"/>
      <c r="IG157" s="79"/>
      <c r="IH157" s="79"/>
      <c r="II157" s="79"/>
      <c r="IJ157" s="79"/>
      <c r="IK157" s="79"/>
      <c r="IL157" s="79"/>
      <c r="IM157" s="79"/>
      <c r="IN157" s="79"/>
      <c r="IO157" s="79"/>
      <c r="IP157" s="79"/>
      <c r="IQ157" s="79"/>
      <c r="IR157" s="79"/>
      <c r="IS157" s="79"/>
      <c r="IT157" s="79"/>
      <c r="IU157" s="79"/>
      <c r="IV157" s="79"/>
    </row>
    <row r="158" spans="1:256" s="83" customFormat="1" x14ac:dyDescent="0.25">
      <c r="A158" s="79"/>
      <c r="B158" s="79"/>
      <c r="C158" s="86" t="s">
        <v>5076</v>
      </c>
      <c r="D158" s="89">
        <v>15.8437</v>
      </c>
      <c r="E158" s="89">
        <v>15.991400000000001</v>
      </c>
      <c r="F158" s="80"/>
      <c r="G158" s="81"/>
      <c r="H158" s="81"/>
      <c r="I158" s="81"/>
      <c r="J158" s="81"/>
      <c r="K158" s="82"/>
      <c r="L158" s="82"/>
      <c r="M158" s="79"/>
      <c r="N158" s="79"/>
      <c r="O158" s="79"/>
      <c r="P158" s="79"/>
      <c r="Q158" s="79"/>
      <c r="R158" s="79"/>
      <c r="S158" s="79"/>
      <c r="T158" s="79"/>
      <c r="U158" s="79"/>
      <c r="V158" s="79"/>
      <c r="W158" s="79"/>
      <c r="X158" s="79"/>
      <c r="Y158" s="79"/>
      <c r="Z158" s="79"/>
      <c r="AA158" s="79"/>
      <c r="AB158" s="79"/>
      <c r="AC158" s="79"/>
      <c r="AD158" s="79"/>
      <c r="AE158" s="79"/>
      <c r="AF158" s="79"/>
      <c r="AG158" s="79"/>
      <c r="AH158" s="79"/>
      <c r="AI158" s="82"/>
      <c r="AJ158" s="79"/>
      <c r="AK158" s="79"/>
      <c r="AL158" s="79"/>
      <c r="AM158" s="79"/>
      <c r="AN158" s="79"/>
      <c r="AO158" s="79"/>
      <c r="AP158" s="79"/>
      <c r="AQ158" s="79"/>
      <c r="AR158" s="79"/>
      <c r="AS158" s="79"/>
      <c r="AT158" s="79"/>
      <c r="AU158" s="79"/>
      <c r="AV158" s="82"/>
      <c r="AW158" s="79"/>
      <c r="AX158" s="82"/>
      <c r="AY158" s="79"/>
      <c r="AZ158" s="79"/>
      <c r="BA158" s="79"/>
      <c r="BB158" s="82"/>
      <c r="BC158" s="79"/>
      <c r="BD158" s="79"/>
      <c r="BE158" s="79"/>
      <c r="BF158" s="79"/>
      <c r="BG158" s="79"/>
      <c r="BH158" s="79"/>
      <c r="BI158" s="79"/>
      <c r="BJ158" s="79"/>
      <c r="BK158" s="79"/>
      <c r="BL158" s="79"/>
      <c r="BM158" s="79"/>
      <c r="BN158" s="79"/>
      <c r="BO158" s="79"/>
      <c r="BP158" s="79"/>
      <c r="BQ158" s="79"/>
      <c r="BR158" s="79"/>
      <c r="BS158" s="79"/>
      <c r="BT158" s="79"/>
      <c r="BU158" s="79"/>
      <c r="BV158" s="79"/>
      <c r="BW158" s="79"/>
      <c r="BX158" s="79"/>
      <c r="BY158" s="79"/>
      <c r="BZ158" s="79"/>
      <c r="CA158" s="79"/>
      <c r="CB158" s="79"/>
      <c r="CC158" s="79"/>
      <c r="CD158" s="79"/>
      <c r="CE158" s="79"/>
      <c r="CF158" s="79"/>
      <c r="CG158" s="79"/>
      <c r="CH158" s="79"/>
      <c r="CI158" s="79"/>
      <c r="CJ158" s="79"/>
      <c r="CK158" s="79"/>
      <c r="CL158" s="79"/>
      <c r="CM158" s="79"/>
      <c r="CN158" s="79"/>
      <c r="CO158" s="79"/>
      <c r="CP158" s="79"/>
      <c r="CQ158" s="79"/>
      <c r="CR158" s="79"/>
      <c r="CS158" s="79"/>
      <c r="CT158" s="79"/>
      <c r="CU158" s="79"/>
      <c r="CV158" s="79"/>
      <c r="CW158" s="79"/>
      <c r="CX158" s="79"/>
      <c r="CY158" s="79"/>
      <c r="CZ158" s="79"/>
      <c r="DA158" s="79"/>
      <c r="DB158" s="79"/>
      <c r="DC158" s="79"/>
      <c r="DD158" s="79"/>
      <c r="DE158" s="79"/>
      <c r="DF158" s="79"/>
      <c r="DG158" s="79"/>
      <c r="DH158" s="79"/>
      <c r="DI158" s="79"/>
      <c r="DJ158" s="79"/>
      <c r="DK158" s="79"/>
      <c r="DL158" s="79"/>
      <c r="DM158" s="79"/>
      <c r="DN158" s="79"/>
      <c r="DO158" s="79"/>
      <c r="DP158" s="79"/>
      <c r="DQ158" s="79"/>
      <c r="DR158" s="79"/>
      <c r="DS158" s="79"/>
      <c r="DT158" s="79"/>
      <c r="DU158" s="79"/>
      <c r="DV158" s="79"/>
      <c r="DW158" s="79"/>
      <c r="DX158" s="79"/>
      <c r="DY158" s="79"/>
      <c r="DZ158" s="79"/>
      <c r="EA158" s="79"/>
      <c r="EB158" s="79"/>
      <c r="EC158" s="79"/>
      <c r="ED158" s="79"/>
      <c r="EE158" s="79"/>
      <c r="EF158" s="79"/>
      <c r="EG158" s="79"/>
      <c r="EH158" s="79"/>
      <c r="EI158" s="79"/>
      <c r="EJ158" s="79"/>
      <c r="EK158" s="79"/>
      <c r="EL158" s="79"/>
      <c r="EM158" s="79"/>
      <c r="EN158" s="79"/>
      <c r="EO158" s="79"/>
      <c r="EP158" s="79"/>
      <c r="EQ158" s="79"/>
      <c r="ER158" s="79"/>
      <c r="ES158" s="79"/>
      <c r="ET158" s="79"/>
      <c r="EU158" s="79"/>
      <c r="EV158" s="79"/>
      <c r="EW158" s="79"/>
      <c r="EX158" s="79"/>
      <c r="EY158" s="79"/>
      <c r="EZ158" s="79"/>
      <c r="FA158" s="79"/>
      <c r="FB158" s="79"/>
      <c r="FC158" s="79"/>
      <c r="FD158" s="79"/>
      <c r="FE158" s="79"/>
      <c r="FF158" s="79"/>
      <c r="FG158" s="79"/>
      <c r="FH158" s="79"/>
      <c r="FI158" s="79"/>
      <c r="FJ158" s="79"/>
      <c r="FK158" s="79"/>
      <c r="FL158" s="79"/>
      <c r="FM158" s="79"/>
      <c r="FN158" s="79"/>
      <c r="FO158" s="79"/>
      <c r="FP158" s="79"/>
      <c r="FQ158" s="79"/>
      <c r="FR158" s="79"/>
      <c r="FS158" s="79"/>
      <c r="FT158" s="79"/>
      <c r="FU158" s="79"/>
      <c r="FV158" s="79"/>
      <c r="FW158" s="79"/>
      <c r="FX158" s="79"/>
      <c r="FY158" s="79"/>
      <c r="FZ158" s="79"/>
      <c r="GA158" s="79"/>
      <c r="GB158" s="79"/>
      <c r="GC158" s="79"/>
      <c r="GD158" s="79"/>
      <c r="GE158" s="79"/>
      <c r="GF158" s="79"/>
      <c r="GG158" s="79"/>
      <c r="GH158" s="79"/>
      <c r="GI158" s="79"/>
      <c r="GJ158" s="79"/>
      <c r="GK158" s="79"/>
      <c r="GL158" s="79"/>
      <c r="GM158" s="79"/>
      <c r="GN158" s="79"/>
      <c r="GO158" s="79"/>
      <c r="GP158" s="79"/>
      <c r="GQ158" s="79"/>
      <c r="GR158" s="79"/>
      <c r="GS158" s="79"/>
      <c r="GT158" s="79"/>
      <c r="GU158" s="79"/>
      <c r="GV158" s="79"/>
      <c r="GW158" s="79"/>
      <c r="GX158" s="79"/>
      <c r="GY158" s="79"/>
      <c r="GZ158" s="79"/>
      <c r="HA158" s="79"/>
      <c r="HB158" s="79"/>
      <c r="HC158" s="79"/>
      <c r="HD158" s="79"/>
      <c r="HE158" s="79"/>
      <c r="HF158" s="79"/>
      <c r="HG158" s="79"/>
      <c r="HH158" s="79"/>
      <c r="HI158" s="79"/>
      <c r="HJ158" s="79"/>
      <c r="HK158" s="79"/>
      <c r="HL158" s="79"/>
      <c r="HM158" s="79"/>
      <c r="HN158" s="79"/>
      <c r="HO158" s="79"/>
      <c r="HP158" s="79"/>
      <c r="HQ158" s="79"/>
      <c r="HR158" s="79"/>
      <c r="HS158" s="79"/>
      <c r="HT158" s="79"/>
      <c r="HU158" s="79"/>
      <c r="HV158" s="79"/>
      <c r="HW158" s="79"/>
      <c r="HX158" s="79"/>
      <c r="HY158" s="79"/>
      <c r="HZ158" s="79"/>
      <c r="IA158" s="79"/>
      <c r="IB158" s="79"/>
      <c r="IC158" s="79"/>
      <c r="ID158" s="79"/>
      <c r="IE158" s="79"/>
      <c r="IF158" s="79"/>
      <c r="IG158" s="79"/>
      <c r="IH158" s="79"/>
      <c r="II158" s="79"/>
      <c r="IJ158" s="79"/>
      <c r="IK158" s="79"/>
      <c r="IL158" s="79"/>
      <c r="IM158" s="79"/>
      <c r="IN158" s="79"/>
      <c r="IO158" s="79"/>
      <c r="IP158" s="79"/>
      <c r="IQ158" s="79"/>
      <c r="IR158" s="79"/>
      <c r="IS158" s="79"/>
      <c r="IT158" s="79"/>
      <c r="IU158" s="79"/>
      <c r="IV158" s="79"/>
    </row>
    <row r="159" spans="1:256" s="83" customFormat="1" x14ac:dyDescent="0.25">
      <c r="A159" s="79"/>
      <c r="B159" s="79"/>
      <c r="C159" s="86" t="s">
        <v>5077</v>
      </c>
      <c r="D159" s="89">
        <v>16.363900000000001</v>
      </c>
      <c r="E159" s="89">
        <v>16.523800000000001</v>
      </c>
      <c r="F159" s="80"/>
      <c r="G159" s="81"/>
      <c r="H159" s="81"/>
      <c r="I159" s="81"/>
      <c r="J159" s="81"/>
      <c r="K159" s="82"/>
      <c r="L159" s="82"/>
      <c r="M159" s="79"/>
      <c r="N159" s="79"/>
      <c r="O159" s="79"/>
      <c r="P159" s="79"/>
      <c r="Q159" s="79"/>
      <c r="R159" s="79"/>
      <c r="S159" s="79"/>
      <c r="T159" s="79"/>
      <c r="U159" s="79"/>
      <c r="V159" s="79"/>
      <c r="W159" s="79"/>
      <c r="X159" s="79"/>
      <c r="Y159" s="79"/>
      <c r="Z159" s="79"/>
      <c r="AA159" s="79"/>
      <c r="AB159" s="79"/>
      <c r="AC159" s="79"/>
      <c r="AD159" s="79"/>
      <c r="AE159" s="79"/>
      <c r="AF159" s="79"/>
      <c r="AG159" s="79"/>
      <c r="AH159" s="79"/>
      <c r="AI159" s="82"/>
      <c r="AJ159" s="79"/>
      <c r="AK159" s="79"/>
      <c r="AL159" s="79"/>
      <c r="AM159" s="79"/>
      <c r="AN159" s="79"/>
      <c r="AO159" s="79"/>
      <c r="AP159" s="79"/>
      <c r="AQ159" s="79"/>
      <c r="AR159" s="79"/>
      <c r="AS159" s="79"/>
      <c r="AT159" s="79"/>
      <c r="AU159" s="79"/>
      <c r="AV159" s="82"/>
      <c r="AW159" s="79"/>
      <c r="AX159" s="82"/>
      <c r="AY159" s="79"/>
      <c r="AZ159" s="79"/>
      <c r="BA159" s="79"/>
      <c r="BB159" s="82"/>
      <c r="BC159" s="79"/>
      <c r="BD159" s="79"/>
      <c r="BE159" s="79"/>
      <c r="BF159" s="79"/>
      <c r="BG159" s="79"/>
      <c r="BH159" s="79"/>
      <c r="BI159" s="79"/>
      <c r="BJ159" s="79"/>
      <c r="BK159" s="79"/>
      <c r="BL159" s="79"/>
      <c r="BM159" s="79"/>
      <c r="BN159" s="79"/>
      <c r="BO159" s="79"/>
      <c r="BP159" s="79"/>
      <c r="BQ159" s="79"/>
      <c r="BR159" s="79"/>
      <c r="BS159" s="79"/>
      <c r="BT159" s="79"/>
      <c r="BU159" s="79"/>
      <c r="BV159" s="79"/>
      <c r="BW159" s="79"/>
      <c r="BX159" s="79"/>
      <c r="BY159" s="79"/>
      <c r="BZ159" s="79"/>
      <c r="CA159" s="79"/>
      <c r="CB159" s="79"/>
      <c r="CC159" s="79"/>
      <c r="CD159" s="79"/>
      <c r="CE159" s="79"/>
      <c r="CF159" s="79"/>
      <c r="CG159" s="79"/>
      <c r="CH159" s="79"/>
      <c r="CI159" s="79"/>
      <c r="CJ159" s="79"/>
      <c r="CK159" s="79"/>
      <c r="CL159" s="79"/>
      <c r="CM159" s="79"/>
      <c r="CN159" s="79"/>
      <c r="CO159" s="79"/>
      <c r="CP159" s="79"/>
      <c r="CQ159" s="79"/>
      <c r="CR159" s="79"/>
      <c r="CS159" s="79"/>
      <c r="CT159" s="79"/>
      <c r="CU159" s="79"/>
      <c r="CV159" s="79"/>
      <c r="CW159" s="79"/>
      <c r="CX159" s="79"/>
      <c r="CY159" s="79"/>
      <c r="CZ159" s="79"/>
      <c r="DA159" s="79"/>
      <c r="DB159" s="79"/>
      <c r="DC159" s="79"/>
      <c r="DD159" s="79"/>
      <c r="DE159" s="79"/>
      <c r="DF159" s="79"/>
      <c r="DG159" s="79"/>
      <c r="DH159" s="79"/>
      <c r="DI159" s="79"/>
      <c r="DJ159" s="79"/>
      <c r="DK159" s="79"/>
      <c r="DL159" s="79"/>
      <c r="DM159" s="79"/>
      <c r="DN159" s="79"/>
      <c r="DO159" s="79"/>
      <c r="DP159" s="79"/>
      <c r="DQ159" s="79"/>
      <c r="DR159" s="79"/>
      <c r="DS159" s="79"/>
      <c r="DT159" s="79"/>
      <c r="DU159" s="79"/>
      <c r="DV159" s="79"/>
      <c r="DW159" s="79"/>
      <c r="DX159" s="79"/>
      <c r="DY159" s="79"/>
      <c r="DZ159" s="79"/>
      <c r="EA159" s="79"/>
      <c r="EB159" s="79"/>
      <c r="EC159" s="79"/>
      <c r="ED159" s="79"/>
      <c r="EE159" s="79"/>
      <c r="EF159" s="79"/>
      <c r="EG159" s="79"/>
      <c r="EH159" s="79"/>
      <c r="EI159" s="79"/>
      <c r="EJ159" s="79"/>
      <c r="EK159" s="79"/>
      <c r="EL159" s="79"/>
      <c r="EM159" s="79"/>
      <c r="EN159" s="79"/>
      <c r="EO159" s="79"/>
      <c r="EP159" s="79"/>
      <c r="EQ159" s="79"/>
      <c r="ER159" s="79"/>
      <c r="ES159" s="79"/>
      <c r="ET159" s="79"/>
      <c r="EU159" s="79"/>
      <c r="EV159" s="79"/>
      <c r="EW159" s="79"/>
      <c r="EX159" s="79"/>
      <c r="EY159" s="79"/>
      <c r="EZ159" s="79"/>
      <c r="FA159" s="79"/>
      <c r="FB159" s="79"/>
      <c r="FC159" s="79"/>
      <c r="FD159" s="79"/>
      <c r="FE159" s="79"/>
      <c r="FF159" s="79"/>
      <c r="FG159" s="79"/>
      <c r="FH159" s="79"/>
      <c r="FI159" s="79"/>
      <c r="FJ159" s="79"/>
      <c r="FK159" s="79"/>
      <c r="FL159" s="79"/>
      <c r="FM159" s="79"/>
      <c r="FN159" s="79"/>
      <c r="FO159" s="79"/>
      <c r="FP159" s="79"/>
      <c r="FQ159" s="79"/>
      <c r="FR159" s="79"/>
      <c r="FS159" s="79"/>
      <c r="FT159" s="79"/>
      <c r="FU159" s="79"/>
      <c r="FV159" s="79"/>
      <c r="FW159" s="79"/>
      <c r="FX159" s="79"/>
      <c r="FY159" s="79"/>
      <c r="FZ159" s="79"/>
      <c r="GA159" s="79"/>
      <c r="GB159" s="79"/>
      <c r="GC159" s="79"/>
      <c r="GD159" s="79"/>
      <c r="GE159" s="79"/>
      <c r="GF159" s="79"/>
      <c r="GG159" s="79"/>
      <c r="GH159" s="79"/>
      <c r="GI159" s="79"/>
      <c r="GJ159" s="79"/>
      <c r="GK159" s="79"/>
      <c r="GL159" s="79"/>
      <c r="GM159" s="79"/>
      <c r="GN159" s="79"/>
      <c r="GO159" s="79"/>
      <c r="GP159" s="79"/>
      <c r="GQ159" s="79"/>
      <c r="GR159" s="79"/>
      <c r="GS159" s="79"/>
      <c r="GT159" s="79"/>
      <c r="GU159" s="79"/>
      <c r="GV159" s="79"/>
      <c r="GW159" s="79"/>
      <c r="GX159" s="79"/>
      <c r="GY159" s="79"/>
      <c r="GZ159" s="79"/>
      <c r="HA159" s="79"/>
      <c r="HB159" s="79"/>
      <c r="HC159" s="79"/>
      <c r="HD159" s="79"/>
      <c r="HE159" s="79"/>
      <c r="HF159" s="79"/>
      <c r="HG159" s="79"/>
      <c r="HH159" s="79"/>
      <c r="HI159" s="79"/>
      <c r="HJ159" s="79"/>
      <c r="HK159" s="79"/>
      <c r="HL159" s="79"/>
      <c r="HM159" s="79"/>
      <c r="HN159" s="79"/>
      <c r="HO159" s="79"/>
      <c r="HP159" s="79"/>
      <c r="HQ159" s="79"/>
      <c r="HR159" s="79"/>
      <c r="HS159" s="79"/>
      <c r="HT159" s="79"/>
      <c r="HU159" s="79"/>
      <c r="HV159" s="79"/>
      <c r="HW159" s="79"/>
      <c r="HX159" s="79"/>
      <c r="HY159" s="79"/>
      <c r="HZ159" s="79"/>
      <c r="IA159" s="79"/>
      <c r="IB159" s="79"/>
      <c r="IC159" s="79"/>
      <c r="ID159" s="79"/>
      <c r="IE159" s="79"/>
      <c r="IF159" s="79"/>
      <c r="IG159" s="79"/>
      <c r="IH159" s="79"/>
      <c r="II159" s="79"/>
      <c r="IJ159" s="79"/>
      <c r="IK159" s="79"/>
      <c r="IL159" s="79"/>
      <c r="IM159" s="79"/>
      <c r="IN159" s="79"/>
      <c r="IO159" s="79"/>
      <c r="IP159" s="79"/>
      <c r="IQ159" s="79"/>
      <c r="IR159" s="79"/>
      <c r="IS159" s="79"/>
      <c r="IT159" s="79"/>
      <c r="IU159" s="79"/>
      <c r="IV159" s="79"/>
    </row>
    <row r="160" spans="1:256" s="83" customFormat="1" x14ac:dyDescent="0.25">
      <c r="A160" s="79"/>
      <c r="B160" s="79"/>
      <c r="C160" s="86" t="s">
        <v>5078</v>
      </c>
      <c r="D160" s="89">
        <v>16.366099999999999</v>
      </c>
      <c r="E160" s="89">
        <v>16.526</v>
      </c>
      <c r="F160" s="80"/>
      <c r="G160" s="81"/>
      <c r="H160" s="81"/>
      <c r="I160" s="81"/>
      <c r="J160" s="81"/>
      <c r="K160" s="82"/>
      <c r="L160" s="82"/>
      <c r="M160" s="79"/>
      <c r="N160" s="79"/>
      <c r="O160" s="79"/>
      <c r="P160" s="79"/>
      <c r="Q160" s="79"/>
      <c r="R160" s="79"/>
      <c r="S160" s="79"/>
      <c r="T160" s="79"/>
      <c r="U160" s="79"/>
      <c r="V160" s="79"/>
      <c r="W160" s="79"/>
      <c r="X160" s="79"/>
      <c r="Y160" s="79"/>
      <c r="Z160" s="79"/>
      <c r="AA160" s="79"/>
      <c r="AB160" s="79"/>
      <c r="AC160" s="79"/>
      <c r="AD160" s="79"/>
      <c r="AE160" s="79"/>
      <c r="AF160" s="79"/>
      <c r="AG160" s="79"/>
      <c r="AH160" s="79"/>
      <c r="AI160" s="82"/>
      <c r="AJ160" s="79"/>
      <c r="AK160" s="79"/>
      <c r="AL160" s="79"/>
      <c r="AM160" s="79"/>
      <c r="AN160" s="79"/>
      <c r="AO160" s="79"/>
      <c r="AP160" s="79"/>
      <c r="AQ160" s="79"/>
      <c r="AR160" s="79"/>
      <c r="AS160" s="79"/>
      <c r="AT160" s="79"/>
      <c r="AU160" s="79"/>
      <c r="AV160" s="82"/>
      <c r="AW160" s="79"/>
      <c r="AX160" s="82"/>
      <c r="AY160" s="79"/>
      <c r="AZ160" s="79"/>
      <c r="BA160" s="79"/>
      <c r="BB160" s="82"/>
      <c r="BC160" s="79"/>
      <c r="BD160" s="79"/>
      <c r="BE160" s="79"/>
      <c r="BF160" s="79"/>
      <c r="BG160" s="79"/>
      <c r="BH160" s="79"/>
      <c r="BI160" s="79"/>
      <c r="BJ160" s="79"/>
      <c r="BK160" s="79"/>
      <c r="BL160" s="79"/>
      <c r="BM160" s="79"/>
      <c r="BN160" s="79"/>
      <c r="BO160" s="79"/>
      <c r="BP160" s="79"/>
      <c r="BQ160" s="79"/>
      <c r="BR160" s="79"/>
      <c r="BS160" s="79"/>
      <c r="BT160" s="79"/>
      <c r="BU160" s="79"/>
      <c r="BV160" s="79"/>
      <c r="BW160" s="79"/>
      <c r="BX160" s="79"/>
      <c r="BY160" s="79"/>
      <c r="BZ160" s="79"/>
      <c r="CA160" s="79"/>
      <c r="CB160" s="79"/>
      <c r="CC160" s="79"/>
      <c r="CD160" s="79"/>
      <c r="CE160" s="79"/>
      <c r="CF160" s="79"/>
      <c r="CG160" s="79"/>
      <c r="CH160" s="79"/>
      <c r="CI160" s="79"/>
      <c r="CJ160" s="79"/>
      <c r="CK160" s="79"/>
      <c r="CL160" s="79"/>
      <c r="CM160" s="79"/>
      <c r="CN160" s="79"/>
      <c r="CO160" s="79"/>
      <c r="CP160" s="79"/>
      <c r="CQ160" s="79"/>
      <c r="CR160" s="79"/>
      <c r="CS160" s="79"/>
      <c r="CT160" s="79"/>
      <c r="CU160" s="79"/>
      <c r="CV160" s="79"/>
      <c r="CW160" s="79"/>
      <c r="CX160" s="79"/>
      <c r="CY160" s="79"/>
      <c r="CZ160" s="79"/>
      <c r="DA160" s="79"/>
      <c r="DB160" s="79"/>
      <c r="DC160" s="79"/>
      <c r="DD160" s="79"/>
      <c r="DE160" s="79"/>
      <c r="DF160" s="79"/>
      <c r="DG160" s="79"/>
      <c r="DH160" s="79"/>
      <c r="DI160" s="79"/>
      <c r="DJ160" s="79"/>
      <c r="DK160" s="79"/>
      <c r="DL160" s="79"/>
      <c r="DM160" s="79"/>
      <c r="DN160" s="79"/>
      <c r="DO160" s="79"/>
      <c r="DP160" s="79"/>
      <c r="DQ160" s="79"/>
      <c r="DR160" s="79"/>
      <c r="DS160" s="79"/>
      <c r="DT160" s="79"/>
      <c r="DU160" s="79"/>
      <c r="DV160" s="79"/>
      <c r="DW160" s="79"/>
      <c r="DX160" s="79"/>
      <c r="DY160" s="79"/>
      <c r="DZ160" s="79"/>
      <c r="EA160" s="79"/>
      <c r="EB160" s="79"/>
      <c r="EC160" s="79"/>
      <c r="ED160" s="79"/>
      <c r="EE160" s="79"/>
      <c r="EF160" s="79"/>
      <c r="EG160" s="79"/>
      <c r="EH160" s="79"/>
      <c r="EI160" s="79"/>
      <c r="EJ160" s="79"/>
      <c r="EK160" s="79"/>
      <c r="EL160" s="79"/>
      <c r="EM160" s="79"/>
      <c r="EN160" s="79"/>
      <c r="EO160" s="79"/>
      <c r="EP160" s="79"/>
      <c r="EQ160" s="79"/>
      <c r="ER160" s="79"/>
      <c r="ES160" s="79"/>
      <c r="ET160" s="79"/>
      <c r="EU160" s="79"/>
      <c r="EV160" s="79"/>
      <c r="EW160" s="79"/>
      <c r="EX160" s="79"/>
      <c r="EY160" s="79"/>
      <c r="EZ160" s="79"/>
      <c r="FA160" s="79"/>
      <c r="FB160" s="79"/>
      <c r="FC160" s="79"/>
      <c r="FD160" s="79"/>
      <c r="FE160" s="79"/>
      <c r="FF160" s="79"/>
      <c r="FG160" s="79"/>
      <c r="FH160" s="79"/>
      <c r="FI160" s="79"/>
      <c r="FJ160" s="79"/>
      <c r="FK160" s="79"/>
      <c r="FL160" s="79"/>
      <c r="FM160" s="79"/>
      <c r="FN160" s="79"/>
      <c r="FO160" s="79"/>
      <c r="FP160" s="79"/>
      <c r="FQ160" s="79"/>
      <c r="FR160" s="79"/>
      <c r="FS160" s="79"/>
      <c r="FT160" s="79"/>
      <c r="FU160" s="79"/>
      <c r="FV160" s="79"/>
      <c r="FW160" s="79"/>
      <c r="FX160" s="79"/>
      <c r="FY160" s="79"/>
      <c r="FZ160" s="79"/>
      <c r="GA160" s="79"/>
      <c r="GB160" s="79"/>
      <c r="GC160" s="79"/>
      <c r="GD160" s="79"/>
      <c r="GE160" s="79"/>
      <c r="GF160" s="79"/>
      <c r="GG160" s="79"/>
      <c r="GH160" s="79"/>
      <c r="GI160" s="79"/>
      <c r="GJ160" s="79"/>
      <c r="GK160" s="79"/>
      <c r="GL160" s="79"/>
      <c r="GM160" s="79"/>
      <c r="GN160" s="79"/>
      <c r="GO160" s="79"/>
      <c r="GP160" s="79"/>
      <c r="GQ160" s="79"/>
      <c r="GR160" s="79"/>
      <c r="GS160" s="79"/>
      <c r="GT160" s="79"/>
      <c r="GU160" s="79"/>
      <c r="GV160" s="79"/>
      <c r="GW160" s="79"/>
      <c r="GX160" s="79"/>
      <c r="GY160" s="79"/>
      <c r="GZ160" s="79"/>
      <c r="HA160" s="79"/>
      <c r="HB160" s="79"/>
      <c r="HC160" s="79"/>
      <c r="HD160" s="79"/>
      <c r="HE160" s="79"/>
      <c r="HF160" s="79"/>
      <c r="HG160" s="79"/>
      <c r="HH160" s="79"/>
      <c r="HI160" s="79"/>
      <c r="HJ160" s="79"/>
      <c r="HK160" s="79"/>
      <c r="HL160" s="79"/>
      <c r="HM160" s="79"/>
      <c r="HN160" s="79"/>
      <c r="HO160" s="79"/>
      <c r="HP160" s="79"/>
      <c r="HQ160" s="79"/>
      <c r="HR160" s="79"/>
      <c r="HS160" s="79"/>
      <c r="HT160" s="79"/>
      <c r="HU160" s="79"/>
      <c r="HV160" s="79"/>
      <c r="HW160" s="79"/>
      <c r="HX160" s="79"/>
      <c r="HY160" s="79"/>
      <c r="HZ160" s="79"/>
      <c r="IA160" s="79"/>
      <c r="IB160" s="79"/>
      <c r="IC160" s="79"/>
      <c r="ID160" s="79"/>
      <c r="IE160" s="79"/>
      <c r="IF160" s="79"/>
      <c r="IG160" s="79"/>
      <c r="IH160" s="79"/>
      <c r="II160" s="79"/>
      <c r="IJ160" s="79"/>
      <c r="IK160" s="79"/>
      <c r="IL160" s="79"/>
      <c r="IM160" s="79"/>
      <c r="IN160" s="79"/>
      <c r="IO160" s="79"/>
      <c r="IP160" s="79"/>
      <c r="IQ160" s="79"/>
      <c r="IR160" s="79"/>
      <c r="IS160" s="79"/>
      <c r="IT160" s="79"/>
      <c r="IU160" s="79"/>
      <c r="IV160" s="79"/>
    </row>
    <row r="161" spans="1:256" s="83" customFormat="1" ht="84.95" customHeight="1" x14ac:dyDescent="0.25">
      <c r="A161" s="79"/>
      <c r="B161" s="79"/>
      <c r="C161" s="206" t="s">
        <v>5112</v>
      </c>
      <c r="D161" s="207"/>
      <c r="E161" s="208"/>
      <c r="F161" s="80"/>
      <c r="G161" s="81"/>
      <c r="H161" s="81"/>
      <c r="I161" s="81"/>
      <c r="J161" s="81"/>
      <c r="K161" s="82"/>
      <c r="L161" s="82"/>
      <c r="M161" s="79"/>
      <c r="N161" s="79"/>
      <c r="O161" s="79"/>
      <c r="P161" s="79"/>
      <c r="Q161" s="79"/>
      <c r="R161" s="79"/>
      <c r="S161" s="79"/>
      <c r="T161" s="79"/>
      <c r="U161" s="79"/>
      <c r="V161" s="79"/>
      <c r="W161" s="79"/>
      <c r="X161" s="79"/>
      <c r="Y161" s="79"/>
      <c r="Z161" s="79"/>
      <c r="AA161" s="79"/>
      <c r="AB161" s="79"/>
      <c r="AC161" s="79"/>
      <c r="AD161" s="79"/>
      <c r="AE161" s="79"/>
      <c r="AF161" s="79"/>
      <c r="AG161" s="79"/>
      <c r="AH161" s="79"/>
      <c r="AI161" s="82"/>
      <c r="AJ161" s="79"/>
      <c r="AK161" s="79"/>
      <c r="AL161" s="79"/>
      <c r="AM161" s="79"/>
      <c r="AN161" s="79"/>
      <c r="AO161" s="79"/>
      <c r="AP161" s="79"/>
      <c r="AQ161" s="79"/>
      <c r="AR161" s="79"/>
      <c r="AS161" s="79"/>
      <c r="AT161" s="79"/>
      <c r="AU161" s="79"/>
      <c r="AV161" s="82"/>
      <c r="AW161" s="79"/>
      <c r="AX161" s="82"/>
      <c r="AY161" s="79"/>
      <c r="AZ161" s="79"/>
      <c r="BA161" s="79"/>
      <c r="BB161" s="82"/>
      <c r="BC161" s="79"/>
      <c r="BD161" s="79"/>
      <c r="BE161" s="79"/>
      <c r="BF161" s="79"/>
      <c r="BG161" s="79"/>
      <c r="BH161" s="79"/>
      <c r="BI161" s="79"/>
      <c r="BJ161" s="79"/>
      <c r="BK161" s="79"/>
      <c r="BL161" s="79"/>
      <c r="BM161" s="79"/>
      <c r="BN161" s="79"/>
      <c r="BO161" s="79"/>
      <c r="BP161" s="79"/>
      <c r="BQ161" s="79"/>
      <c r="BR161" s="79"/>
      <c r="BS161" s="79"/>
      <c r="BT161" s="79"/>
      <c r="BU161" s="79"/>
      <c r="BV161" s="79"/>
      <c r="BW161" s="79"/>
      <c r="BX161" s="79"/>
      <c r="BY161" s="79"/>
      <c r="BZ161" s="79"/>
      <c r="CA161" s="79"/>
      <c r="CB161" s="79"/>
      <c r="CC161" s="79"/>
      <c r="CD161" s="79"/>
      <c r="CE161" s="79"/>
      <c r="CF161" s="79"/>
      <c r="CG161" s="79"/>
      <c r="CH161" s="79"/>
      <c r="CI161" s="79"/>
      <c r="CJ161" s="79"/>
      <c r="CK161" s="79"/>
      <c r="CL161" s="79"/>
      <c r="CM161" s="79"/>
      <c r="CN161" s="79"/>
      <c r="CO161" s="79"/>
      <c r="CP161" s="79"/>
      <c r="CQ161" s="79"/>
      <c r="CR161" s="79"/>
      <c r="CS161" s="79"/>
      <c r="CT161" s="79"/>
      <c r="CU161" s="79"/>
      <c r="CV161" s="79"/>
      <c r="CW161" s="79"/>
      <c r="CX161" s="79"/>
      <c r="CY161" s="79"/>
      <c r="CZ161" s="79"/>
      <c r="DA161" s="79"/>
      <c r="DB161" s="79"/>
      <c r="DC161" s="79"/>
      <c r="DD161" s="79"/>
      <c r="DE161" s="79"/>
      <c r="DF161" s="79"/>
      <c r="DG161" s="79"/>
      <c r="DH161" s="79"/>
      <c r="DI161" s="79"/>
      <c r="DJ161" s="79"/>
      <c r="DK161" s="79"/>
      <c r="DL161" s="79"/>
      <c r="DM161" s="79"/>
      <c r="DN161" s="79"/>
      <c r="DO161" s="79"/>
      <c r="DP161" s="79"/>
      <c r="DQ161" s="79"/>
      <c r="DR161" s="79"/>
      <c r="DS161" s="79"/>
      <c r="DT161" s="79"/>
      <c r="DU161" s="79"/>
      <c r="DV161" s="79"/>
      <c r="DW161" s="79"/>
      <c r="DX161" s="79"/>
      <c r="DY161" s="79"/>
      <c r="DZ161" s="79"/>
      <c r="EA161" s="79"/>
      <c r="EB161" s="79"/>
      <c r="EC161" s="79"/>
      <c r="ED161" s="79"/>
      <c r="EE161" s="79"/>
      <c r="EF161" s="79"/>
      <c r="EG161" s="79"/>
      <c r="EH161" s="79"/>
      <c r="EI161" s="79"/>
      <c r="EJ161" s="79"/>
      <c r="EK161" s="79"/>
      <c r="EL161" s="79"/>
      <c r="EM161" s="79"/>
      <c r="EN161" s="79"/>
      <c r="EO161" s="79"/>
      <c r="EP161" s="79"/>
      <c r="EQ161" s="79"/>
      <c r="ER161" s="79"/>
      <c r="ES161" s="79"/>
      <c r="ET161" s="79"/>
      <c r="EU161" s="79"/>
      <c r="EV161" s="79"/>
      <c r="EW161" s="79"/>
      <c r="EX161" s="79"/>
      <c r="EY161" s="79"/>
      <c r="EZ161" s="79"/>
      <c r="FA161" s="79"/>
      <c r="FB161" s="79"/>
      <c r="FC161" s="79"/>
      <c r="FD161" s="79"/>
      <c r="FE161" s="79"/>
      <c r="FF161" s="79"/>
      <c r="FG161" s="79"/>
      <c r="FH161" s="79"/>
      <c r="FI161" s="79"/>
      <c r="FJ161" s="79"/>
      <c r="FK161" s="79"/>
      <c r="FL161" s="79"/>
      <c r="FM161" s="79"/>
      <c r="FN161" s="79"/>
      <c r="FO161" s="79"/>
      <c r="FP161" s="79"/>
      <c r="FQ161" s="79"/>
      <c r="FR161" s="79"/>
      <c r="FS161" s="79"/>
      <c r="FT161" s="79"/>
      <c r="FU161" s="79"/>
      <c r="FV161" s="79"/>
      <c r="FW161" s="79"/>
      <c r="FX161" s="79"/>
      <c r="FY161" s="79"/>
      <c r="FZ161" s="79"/>
      <c r="GA161" s="79"/>
      <c r="GB161" s="79"/>
      <c r="GC161" s="79"/>
      <c r="GD161" s="79"/>
      <c r="GE161" s="79"/>
      <c r="GF161" s="79"/>
      <c r="GG161" s="79"/>
      <c r="GH161" s="79"/>
      <c r="GI161" s="79"/>
      <c r="GJ161" s="79"/>
      <c r="GK161" s="79"/>
      <c r="GL161" s="79"/>
      <c r="GM161" s="79"/>
      <c r="GN161" s="79"/>
      <c r="GO161" s="79"/>
      <c r="GP161" s="79"/>
      <c r="GQ161" s="79"/>
      <c r="GR161" s="79"/>
      <c r="GS161" s="79"/>
      <c r="GT161" s="79"/>
      <c r="GU161" s="79"/>
      <c r="GV161" s="79"/>
      <c r="GW161" s="79"/>
      <c r="GX161" s="79"/>
      <c r="GY161" s="79"/>
      <c r="GZ161" s="79"/>
      <c r="HA161" s="79"/>
      <c r="HB161" s="79"/>
      <c r="HC161" s="79"/>
      <c r="HD161" s="79"/>
      <c r="HE161" s="79"/>
      <c r="HF161" s="79"/>
      <c r="HG161" s="79"/>
      <c r="HH161" s="79"/>
      <c r="HI161" s="79"/>
      <c r="HJ161" s="79"/>
      <c r="HK161" s="79"/>
      <c r="HL161" s="79"/>
      <c r="HM161" s="79"/>
      <c r="HN161" s="79"/>
      <c r="HO161" s="79"/>
      <c r="HP161" s="79"/>
      <c r="HQ161" s="79"/>
      <c r="HR161" s="79"/>
      <c r="HS161" s="79"/>
      <c r="HT161" s="79"/>
      <c r="HU161" s="79"/>
      <c r="HV161" s="79"/>
      <c r="HW161" s="79"/>
      <c r="HX161" s="79"/>
      <c r="HY161" s="79"/>
      <c r="HZ161" s="79"/>
      <c r="IA161" s="79"/>
      <c r="IB161" s="79"/>
      <c r="IC161" s="79"/>
      <c r="ID161" s="79"/>
      <c r="IE161" s="79"/>
      <c r="IF161" s="79"/>
      <c r="IG161" s="79"/>
      <c r="IH161" s="79"/>
      <c r="II161" s="79"/>
      <c r="IJ161" s="79"/>
      <c r="IK161" s="79"/>
      <c r="IL161" s="79"/>
      <c r="IM161" s="79"/>
      <c r="IN161" s="79"/>
      <c r="IO161" s="79"/>
      <c r="IP161" s="79"/>
      <c r="IQ161" s="79"/>
      <c r="IR161" s="79"/>
      <c r="IS161" s="79"/>
      <c r="IT161" s="79"/>
      <c r="IU161" s="79"/>
      <c r="IV161" s="79"/>
    </row>
    <row r="163" spans="1:256" x14ac:dyDescent="0.25">
      <c r="C163" s="2" t="s">
        <v>5175</v>
      </c>
      <c r="E163" s="2" t="s">
        <v>2</v>
      </c>
    </row>
    <row r="165" spans="1:256" x14ac:dyDescent="0.25">
      <c r="C165" s="2" t="s">
        <v>5176</v>
      </c>
      <c r="E165" s="2" t="s">
        <v>2</v>
      </c>
    </row>
    <row r="167" spans="1:256" x14ac:dyDescent="0.25">
      <c r="C167" s="2" t="s">
        <v>5067</v>
      </c>
    </row>
    <row r="169" spans="1:256" s="101" customFormat="1" ht="13.5" x14ac:dyDescent="0.25">
      <c r="C169" s="114" t="s">
        <v>5179</v>
      </c>
      <c r="D169" s="114"/>
      <c r="E169" s="114"/>
      <c r="F169" s="115"/>
      <c r="G169" s="115"/>
      <c r="H169" s="116"/>
    </row>
    <row r="170" spans="1:256" s="101" customFormat="1" ht="40.5" x14ac:dyDescent="0.2">
      <c r="C170" s="102" t="s">
        <v>5180</v>
      </c>
      <c r="D170" s="102" t="s">
        <v>5181</v>
      </c>
      <c r="E170" s="102" t="s">
        <v>4510</v>
      </c>
      <c r="F170" s="102" t="s">
        <v>5182</v>
      </c>
      <c r="G170" s="102" t="s">
        <v>5183</v>
      </c>
      <c r="H170" s="134" t="s">
        <v>5184</v>
      </c>
    </row>
    <row r="171" spans="1:256" s="101" customFormat="1" ht="13.5" x14ac:dyDescent="0.2">
      <c r="C171" s="110" t="s">
        <v>5185</v>
      </c>
      <c r="D171" s="102"/>
      <c r="E171" s="102"/>
      <c r="F171" s="102"/>
      <c r="G171" s="102"/>
      <c r="H171" s="134"/>
    </row>
    <row r="172" spans="1:256" s="101" customFormat="1" ht="13.5" x14ac:dyDescent="0.25">
      <c r="C172" s="117"/>
      <c r="D172" s="117"/>
      <c r="E172" s="117"/>
      <c r="F172" s="117"/>
      <c r="G172" s="117"/>
      <c r="H172" s="116"/>
    </row>
    <row r="173" spans="1:256" s="101" customFormat="1" ht="13.5" x14ac:dyDescent="0.25">
      <c r="C173" s="115" t="s">
        <v>5186</v>
      </c>
      <c r="D173" s="115"/>
      <c r="E173" s="115"/>
      <c r="F173" s="115"/>
      <c r="G173" s="115"/>
      <c r="H173" s="116"/>
    </row>
    <row r="174" spans="1:256" s="101" customFormat="1" ht="13.5" x14ac:dyDescent="0.25">
      <c r="C174" s="104"/>
      <c r="D174" s="104"/>
      <c r="E174" s="104"/>
      <c r="F174" s="115"/>
      <c r="G174" s="115"/>
      <c r="H174" s="116"/>
    </row>
    <row r="175" spans="1:256" s="101" customFormat="1" ht="13.5" x14ac:dyDescent="0.25">
      <c r="C175" s="104" t="s">
        <v>5187</v>
      </c>
      <c r="D175" s="104"/>
      <c r="E175" s="1"/>
      <c r="F175" s="115"/>
      <c r="G175" s="115"/>
      <c r="H175" s="116"/>
    </row>
    <row r="176" spans="1:256" s="101" customFormat="1" ht="13.5" x14ac:dyDescent="0.25">
      <c r="C176" s="115" t="s">
        <v>5188</v>
      </c>
      <c r="D176" s="115"/>
      <c r="E176" s="115"/>
      <c r="F176" s="101" t="s">
        <v>5185</v>
      </c>
      <c r="G176" s="115"/>
      <c r="H176" s="116"/>
    </row>
    <row r="177" spans="3:13" s="101" customFormat="1" ht="13.5" x14ac:dyDescent="0.25">
      <c r="C177" s="115" t="s">
        <v>5189</v>
      </c>
      <c r="D177" s="115"/>
      <c r="E177" s="115"/>
      <c r="F177" s="101" t="s">
        <v>5185</v>
      </c>
      <c r="G177" s="115"/>
      <c r="H177" s="116"/>
    </row>
    <row r="178" spans="3:13" s="101" customFormat="1" ht="13.5" x14ac:dyDescent="0.25">
      <c r="C178" s="115" t="s">
        <v>5190</v>
      </c>
      <c r="D178" s="115"/>
      <c r="E178" s="115"/>
      <c r="F178" s="101" t="s">
        <v>5185</v>
      </c>
      <c r="G178" s="105"/>
      <c r="H178" s="119"/>
    </row>
    <row r="179" spans="3:13" s="101" customFormat="1" ht="13.5" x14ac:dyDescent="0.25">
      <c r="C179" s="115" t="s">
        <v>5191</v>
      </c>
      <c r="D179" s="115"/>
      <c r="E179" s="115"/>
      <c r="F179" s="101" t="s">
        <v>5185</v>
      </c>
      <c r="G179" s="105"/>
      <c r="H179" s="119"/>
    </row>
    <row r="180" spans="3:13" s="101" customFormat="1" ht="13.5" x14ac:dyDescent="0.25">
      <c r="C180" s="115" t="s">
        <v>5192</v>
      </c>
      <c r="D180" s="115"/>
      <c r="E180" s="115"/>
      <c r="F180" s="101" t="s">
        <v>5185</v>
      </c>
      <c r="G180" s="105"/>
      <c r="H180" s="119"/>
    </row>
    <row r="181" spans="3:13" s="101" customFormat="1" ht="13.5" x14ac:dyDescent="0.25">
      <c r="C181" s="115" t="s">
        <v>5193</v>
      </c>
      <c r="D181" s="115"/>
      <c r="E181" s="115"/>
      <c r="F181" s="101" t="s">
        <v>5185</v>
      </c>
      <c r="G181" s="105"/>
      <c r="H181" s="119"/>
    </row>
    <row r="182" spans="3:13" s="101" customFormat="1" ht="13.5" x14ac:dyDescent="0.25">
      <c r="C182" s="115" t="s">
        <v>5194</v>
      </c>
      <c r="D182" s="115"/>
      <c r="E182" s="115"/>
      <c r="F182" s="101" t="s">
        <v>5185</v>
      </c>
      <c r="G182" s="105"/>
      <c r="H182" s="119"/>
    </row>
    <row r="183" spans="3:13" s="101" customFormat="1" ht="13.5" x14ac:dyDescent="0.25">
      <c r="C183" s="115" t="s">
        <v>5195</v>
      </c>
      <c r="D183" s="115"/>
      <c r="E183" s="115"/>
      <c r="F183" s="101" t="s">
        <v>5185</v>
      </c>
      <c r="G183" s="105"/>
      <c r="H183" s="119"/>
    </row>
    <row r="184" spans="3:13" s="101" customFormat="1" ht="13.5" x14ac:dyDescent="0.25">
      <c r="C184" s="115" t="s">
        <v>5196</v>
      </c>
      <c r="D184" s="115"/>
      <c r="E184" s="115"/>
      <c r="F184" s="101" t="s">
        <v>5185</v>
      </c>
      <c r="G184" s="105"/>
      <c r="H184" s="119"/>
      <c r="J184" s="120"/>
      <c r="K184" s="106"/>
      <c r="L184" s="121"/>
      <c r="M184" s="121"/>
    </row>
    <row r="185" spans="3:13" s="101" customFormat="1" ht="13.5" x14ac:dyDescent="0.25">
      <c r="C185" s="107"/>
      <c r="D185" s="107"/>
      <c r="E185" s="107"/>
      <c r="F185" s="108"/>
      <c r="G185" s="105"/>
      <c r="H185" s="119"/>
    </row>
    <row r="186" spans="3:13" s="101" customFormat="1" ht="13.5" x14ac:dyDescent="0.25">
      <c r="C186" s="115"/>
      <c r="D186" s="115"/>
      <c r="E186" s="115"/>
      <c r="F186" s="108"/>
      <c r="G186" s="108"/>
      <c r="H186" s="119"/>
    </row>
    <row r="187" spans="3:13" s="101" customFormat="1" ht="13.5" x14ac:dyDescent="0.25">
      <c r="C187" s="104" t="s">
        <v>5197</v>
      </c>
      <c r="D187" s="104"/>
      <c r="E187" s="1"/>
      <c r="F187" s="115"/>
      <c r="G187" s="115"/>
      <c r="H187" s="116"/>
    </row>
    <row r="188" spans="3:13" s="101" customFormat="1" ht="40.5" x14ac:dyDescent="0.2">
      <c r="C188" s="102" t="s">
        <v>5180</v>
      </c>
      <c r="D188" s="102" t="s">
        <v>5181</v>
      </c>
      <c r="E188" s="102" t="s">
        <v>4510</v>
      </c>
      <c r="F188" s="102" t="s">
        <v>5182</v>
      </c>
      <c r="G188" s="102" t="s">
        <v>5183</v>
      </c>
      <c r="H188" s="134" t="s">
        <v>5184</v>
      </c>
    </row>
    <row r="189" spans="3:13" s="101" customFormat="1" ht="13.5" x14ac:dyDescent="0.25">
      <c r="C189" s="110" t="s">
        <v>5185</v>
      </c>
      <c r="D189" s="109"/>
      <c r="E189" s="110"/>
      <c r="F189" s="111"/>
      <c r="G189" s="111"/>
      <c r="H189" s="111"/>
    </row>
    <row r="190" spans="3:13" s="101" customFormat="1" ht="13.5" x14ac:dyDescent="0.2">
      <c r="C190" s="118"/>
      <c r="D190" s="118"/>
      <c r="E190" s="118"/>
      <c r="F190" s="118"/>
      <c r="G190" s="118"/>
      <c r="H190" s="118"/>
    </row>
    <row r="191" spans="3:13" s="101" customFormat="1" ht="13.5" x14ac:dyDescent="0.25">
      <c r="C191" s="115" t="s">
        <v>5215</v>
      </c>
      <c r="D191" s="115"/>
      <c r="E191" s="115"/>
      <c r="F191" s="115"/>
      <c r="G191" s="115"/>
      <c r="H191" s="115"/>
    </row>
    <row r="192" spans="3:13" s="101" customFormat="1" ht="13.5" x14ac:dyDescent="0.25">
      <c r="C192" s="104"/>
      <c r="D192" s="104"/>
      <c r="E192" s="104"/>
      <c r="F192" s="115"/>
      <c r="G192" s="115"/>
      <c r="H192" s="116"/>
    </row>
    <row r="193" spans="3:9" s="101" customFormat="1" ht="13.5" x14ac:dyDescent="0.25">
      <c r="C193" s="104" t="s">
        <v>5199</v>
      </c>
      <c r="D193" s="104"/>
      <c r="E193" s="1"/>
      <c r="F193" s="115"/>
      <c r="G193" s="115"/>
      <c r="H193" s="116"/>
    </row>
    <row r="194" spans="3:9" s="101" customFormat="1" ht="13.5" x14ac:dyDescent="0.25">
      <c r="C194" s="115" t="s">
        <v>5188</v>
      </c>
      <c r="D194" s="115"/>
      <c r="E194" s="115"/>
      <c r="F194" s="112" t="s">
        <v>5185</v>
      </c>
      <c r="G194" s="115"/>
      <c r="H194" s="116"/>
    </row>
    <row r="195" spans="3:9" s="101" customFormat="1" ht="13.5" x14ac:dyDescent="0.25">
      <c r="C195" s="115" t="s">
        <v>5189</v>
      </c>
      <c r="D195" s="115"/>
      <c r="E195" s="115"/>
      <c r="F195" s="112" t="s">
        <v>5185</v>
      </c>
      <c r="G195" s="115"/>
      <c r="H195" s="116"/>
    </row>
    <row r="196" spans="3:9" s="101" customFormat="1" ht="13.5" x14ac:dyDescent="0.25">
      <c r="C196" s="115" t="s">
        <v>5190</v>
      </c>
      <c r="D196" s="115"/>
      <c r="E196" s="115"/>
      <c r="F196" s="112" t="s">
        <v>5185</v>
      </c>
      <c r="G196" s="105"/>
      <c r="H196" s="119"/>
    </row>
    <row r="197" spans="3:9" s="101" customFormat="1" ht="13.5" x14ac:dyDescent="0.25">
      <c r="C197" s="115" t="s">
        <v>5191</v>
      </c>
      <c r="D197" s="115"/>
      <c r="E197" s="115"/>
      <c r="F197" s="112" t="s">
        <v>5185</v>
      </c>
      <c r="G197" s="105"/>
      <c r="H197" s="119"/>
    </row>
    <row r="198" spans="3:9" s="101" customFormat="1" ht="13.5" x14ac:dyDescent="0.25">
      <c r="C198" s="115" t="s">
        <v>5192</v>
      </c>
      <c r="D198" s="115"/>
      <c r="E198" s="115"/>
      <c r="F198" s="112" t="s">
        <v>5185</v>
      </c>
      <c r="G198" s="105"/>
      <c r="H198" s="119"/>
    </row>
    <row r="199" spans="3:9" s="101" customFormat="1" ht="13.5" x14ac:dyDescent="0.25">
      <c r="C199" s="115" t="s">
        <v>5193</v>
      </c>
      <c r="D199" s="115"/>
      <c r="E199" s="115"/>
      <c r="F199" s="112" t="s">
        <v>5185</v>
      </c>
      <c r="G199" s="105"/>
      <c r="H199" s="119"/>
    </row>
    <row r="200" spans="3:9" s="101" customFormat="1" ht="13.5" x14ac:dyDescent="0.25">
      <c r="C200" s="115" t="s">
        <v>5194</v>
      </c>
      <c r="D200" s="115"/>
      <c r="E200" s="115"/>
      <c r="F200" s="112" t="s">
        <v>5185</v>
      </c>
      <c r="G200" s="105"/>
      <c r="H200" s="119"/>
    </row>
    <row r="201" spans="3:9" s="101" customFormat="1" ht="13.5" x14ac:dyDescent="0.25">
      <c r="C201" s="115" t="s">
        <v>5195</v>
      </c>
      <c r="D201" s="115"/>
      <c r="E201" s="115"/>
      <c r="F201" s="112" t="s">
        <v>5185</v>
      </c>
      <c r="G201" s="105"/>
      <c r="H201" s="119"/>
    </row>
    <row r="202" spans="3:9" s="101" customFormat="1" ht="13.5" x14ac:dyDescent="0.2">
      <c r="C202" s="37" t="s">
        <v>5196</v>
      </c>
      <c r="D202" s="37"/>
      <c r="E202" s="37"/>
      <c r="F202" s="37" t="s">
        <v>5185</v>
      </c>
      <c r="G202" s="125"/>
      <c r="H202" s="126"/>
    </row>
    <row r="203" spans="3:9" s="101" customFormat="1" ht="13.5" x14ac:dyDescent="0.25">
      <c r="C203" s="115"/>
      <c r="D203" s="115"/>
      <c r="E203" s="115"/>
      <c r="F203" s="127"/>
      <c r="G203" s="128"/>
      <c r="H203" s="116"/>
    </row>
    <row r="204" spans="3:9" s="101" customFormat="1" ht="13.5" x14ac:dyDescent="0.25">
      <c r="C204" s="104" t="s">
        <v>5200</v>
      </c>
      <c r="D204" s="104"/>
      <c r="E204" s="114"/>
      <c r="F204" s="115"/>
      <c r="G204" s="129"/>
      <c r="H204" s="116"/>
      <c r="I204" s="130"/>
    </row>
    <row r="205" spans="3:9" s="101" customFormat="1" ht="40.5" x14ac:dyDescent="0.25">
      <c r="C205" s="102" t="s">
        <v>5180</v>
      </c>
      <c r="D205" s="102" t="s">
        <v>5201</v>
      </c>
      <c r="E205" s="102" t="s">
        <v>5202</v>
      </c>
      <c r="F205" s="102" t="s">
        <v>5203</v>
      </c>
      <c r="G205" s="129"/>
      <c r="H205" s="116"/>
    </row>
    <row r="206" spans="3:9" s="101" customFormat="1" ht="13.5" x14ac:dyDescent="0.25">
      <c r="C206" s="209" t="s">
        <v>5185</v>
      </c>
      <c r="D206" s="209"/>
      <c r="E206" s="209"/>
      <c r="F206" s="209"/>
      <c r="G206" s="129"/>
      <c r="H206" s="116"/>
    </row>
    <row r="207" spans="3:9" s="101" customFormat="1" ht="13.5" x14ac:dyDescent="0.25">
      <c r="C207" s="115" t="s">
        <v>5204</v>
      </c>
      <c r="D207" s="115"/>
      <c r="E207" s="115"/>
      <c r="F207" s="115"/>
      <c r="G207" s="129"/>
      <c r="H207" s="116"/>
    </row>
    <row r="208" spans="3:9" s="101" customFormat="1" ht="13.5" x14ac:dyDescent="0.25">
      <c r="C208" s="131"/>
      <c r="D208" s="131"/>
      <c r="E208" s="131"/>
      <c r="F208" s="115"/>
      <c r="G208" s="129"/>
      <c r="H208" s="116"/>
    </row>
    <row r="209" spans="3:8" s="101" customFormat="1" ht="13.5" x14ac:dyDescent="0.25">
      <c r="C209" s="104" t="s">
        <v>5205</v>
      </c>
      <c r="D209" s="104"/>
      <c r="E209" s="1"/>
      <c r="F209" s="115"/>
      <c r="G209" s="115"/>
      <c r="H209" s="116"/>
    </row>
    <row r="210" spans="3:8" s="101" customFormat="1" ht="13.5" x14ac:dyDescent="0.25">
      <c r="C210" s="115" t="s">
        <v>5206</v>
      </c>
      <c r="D210" s="115"/>
      <c r="E210" s="115"/>
      <c r="F210" s="115" t="s">
        <v>5185</v>
      </c>
      <c r="G210" s="115"/>
      <c r="H210" s="116"/>
    </row>
    <row r="211" spans="3:8" s="101" customFormat="1" ht="13.5" x14ac:dyDescent="0.25">
      <c r="C211" s="115" t="s">
        <v>5207</v>
      </c>
      <c r="D211" s="115"/>
      <c r="E211" s="115"/>
      <c r="F211" s="115" t="s">
        <v>5185</v>
      </c>
      <c r="G211" s="115"/>
      <c r="H211" s="116"/>
    </row>
    <row r="212" spans="3:8" s="101" customFormat="1" ht="13.5" x14ac:dyDescent="0.25">
      <c r="C212" s="115" t="s">
        <v>5208</v>
      </c>
      <c r="D212" s="115"/>
      <c r="E212" s="115"/>
      <c r="F212" s="115" t="s">
        <v>5185</v>
      </c>
      <c r="G212" s="115"/>
      <c r="H212" s="116"/>
    </row>
    <row r="213" spans="3:8" s="101" customFormat="1" ht="13.5" x14ac:dyDescent="0.25">
      <c r="C213" s="107" t="s">
        <v>5209</v>
      </c>
      <c r="D213" s="107"/>
      <c r="E213" s="107"/>
      <c r="F213" s="115"/>
      <c r="G213" s="115"/>
      <c r="H213" s="116"/>
    </row>
    <row r="214" spans="3:8" s="101" customFormat="1" ht="13.5" x14ac:dyDescent="0.25">
      <c r="C214" s="107"/>
      <c r="D214" s="107"/>
      <c r="E214" s="107"/>
      <c r="F214" s="115"/>
      <c r="G214" s="115"/>
      <c r="H214" s="116"/>
    </row>
    <row r="215" spans="3:8" s="101" customFormat="1" ht="13.5" x14ac:dyDescent="0.25">
      <c r="C215" s="114" t="s">
        <v>5210</v>
      </c>
      <c r="D215" s="114"/>
      <c r="E215" s="114"/>
      <c r="F215" s="115"/>
      <c r="G215" s="129"/>
      <c r="H215" s="116"/>
    </row>
    <row r="216" spans="3:8" s="101" customFormat="1" ht="40.5" x14ac:dyDescent="0.25">
      <c r="C216" s="102" t="s">
        <v>5180</v>
      </c>
      <c r="D216" s="102" t="s">
        <v>4940</v>
      </c>
      <c r="E216" s="102" t="s">
        <v>5201</v>
      </c>
      <c r="F216" s="102" t="s">
        <v>5202</v>
      </c>
      <c r="G216" s="102" t="s">
        <v>5211</v>
      </c>
      <c r="H216" s="116"/>
    </row>
    <row r="217" spans="3:8" s="101" customFormat="1" ht="13.5" x14ac:dyDescent="0.25">
      <c r="C217" s="209" t="s">
        <v>5185</v>
      </c>
      <c r="D217" s="209"/>
      <c r="E217" s="209"/>
      <c r="F217" s="209"/>
      <c r="G217" s="209"/>
      <c r="H217" s="116"/>
    </row>
    <row r="218" spans="3:8" s="101" customFormat="1" ht="13.5" x14ac:dyDescent="0.25">
      <c r="C218" s="210" t="s">
        <v>5212</v>
      </c>
      <c r="D218" s="210"/>
      <c r="E218" s="210"/>
      <c r="F218" s="210"/>
      <c r="G218" s="210"/>
      <c r="H218" s="116"/>
    </row>
    <row r="219" spans="3:8" s="101" customFormat="1" ht="13.5" x14ac:dyDescent="0.25">
      <c r="C219" s="132"/>
      <c r="D219" s="113"/>
      <c r="E219" s="113"/>
      <c r="F219" s="113"/>
      <c r="G219" s="113"/>
      <c r="H219" s="116"/>
    </row>
    <row r="220" spans="3:8" s="101" customFormat="1" ht="13.5" x14ac:dyDescent="0.25">
      <c r="C220" s="1" t="s">
        <v>5213</v>
      </c>
      <c r="D220" s="1"/>
      <c r="E220" s="1"/>
      <c r="F220" s="115"/>
      <c r="G220" s="115"/>
      <c r="H220" s="116"/>
    </row>
    <row r="221" spans="3:8" s="101" customFormat="1" ht="13.5" x14ac:dyDescent="0.25">
      <c r="C221" s="115" t="s">
        <v>5206</v>
      </c>
      <c r="D221" s="115"/>
      <c r="E221" s="115"/>
      <c r="F221" s="115" t="s">
        <v>5185</v>
      </c>
      <c r="G221" s="115"/>
      <c r="H221" s="116"/>
    </row>
    <row r="222" spans="3:8" s="101" customFormat="1" ht="13.5" x14ac:dyDescent="0.25">
      <c r="C222" s="115" t="s">
        <v>5207</v>
      </c>
      <c r="D222" s="115"/>
      <c r="E222" s="115"/>
      <c r="F222" s="115" t="s">
        <v>5185</v>
      </c>
      <c r="G222" s="115"/>
      <c r="H222" s="116"/>
    </row>
    <row r="223" spans="3:8" s="101" customFormat="1" ht="13.5" x14ac:dyDescent="0.25">
      <c r="C223" s="115" t="s">
        <v>5208</v>
      </c>
      <c r="D223" s="115"/>
      <c r="E223" s="115"/>
      <c r="F223" s="115" t="s">
        <v>5185</v>
      </c>
      <c r="G223" s="115"/>
      <c r="H223" s="116"/>
    </row>
    <row r="224" spans="3:8" s="101" customFormat="1" ht="12.75" x14ac:dyDescent="0.2">
      <c r="H224" s="133"/>
    </row>
    <row r="225" spans="3:8" s="101" customFormat="1" ht="13.5" x14ac:dyDescent="0.25">
      <c r="C225" s="104" t="s">
        <v>5216</v>
      </c>
      <c r="H225" s="133"/>
    </row>
    <row r="226" spans="3:8" s="101" customFormat="1" x14ac:dyDescent="0.2">
      <c r="C226" s="214" t="s">
        <v>5217</v>
      </c>
      <c r="D226" s="214" t="s">
        <v>5218</v>
      </c>
      <c r="E226" s="214" t="s">
        <v>5219</v>
      </c>
      <c r="F226" s="215" t="s">
        <v>5220</v>
      </c>
      <c r="G226" s="135" t="s">
        <v>5221</v>
      </c>
      <c r="H226" s="133"/>
    </row>
    <row r="227" spans="3:8" s="101" customFormat="1" x14ac:dyDescent="0.2">
      <c r="C227" s="214"/>
      <c r="D227" s="214"/>
      <c r="E227" s="214"/>
      <c r="F227" s="215"/>
      <c r="G227" s="135" t="s">
        <v>5222</v>
      </c>
      <c r="H227" s="133"/>
    </row>
    <row r="228" spans="3:8" s="101" customFormat="1" x14ac:dyDescent="0.25">
      <c r="C228" s="141" t="s">
        <v>5308</v>
      </c>
      <c r="D228" s="40" t="s">
        <v>4502</v>
      </c>
      <c r="E228" s="40" t="s">
        <v>5224</v>
      </c>
      <c r="F228" s="136">
        <v>46410</v>
      </c>
      <c r="G228" s="40">
        <v>2500</v>
      </c>
      <c r="H228" s="133"/>
    </row>
    <row r="229" spans="3:8" s="101" customFormat="1" x14ac:dyDescent="0.25">
      <c r="C229" s="140"/>
      <c r="D229" s="40" t="s">
        <v>4505</v>
      </c>
      <c r="E229" s="40" t="s">
        <v>5225</v>
      </c>
      <c r="F229" s="136">
        <v>48052</v>
      </c>
      <c r="G229" s="40">
        <v>-2500</v>
      </c>
      <c r="H229" s="133"/>
    </row>
    <row r="230" spans="3:8" s="101" customFormat="1" x14ac:dyDescent="0.25">
      <c r="C230" s="141" t="s">
        <v>5223</v>
      </c>
      <c r="D230" s="40" t="s">
        <v>4502</v>
      </c>
      <c r="E230" s="40" t="s">
        <v>5224</v>
      </c>
      <c r="F230" s="136">
        <v>46358</v>
      </c>
      <c r="G230" s="40">
        <v>500</v>
      </c>
      <c r="H230" s="133"/>
    </row>
    <row r="231" spans="3:8" s="101" customFormat="1" x14ac:dyDescent="0.25">
      <c r="C231" s="140"/>
      <c r="D231" s="40" t="s">
        <v>4505</v>
      </c>
      <c r="E231" s="40" t="s">
        <v>5225</v>
      </c>
      <c r="F231" s="136">
        <v>47273</v>
      </c>
      <c r="G231" s="40">
        <v>-500</v>
      </c>
      <c r="H231" s="133"/>
    </row>
    <row r="232" spans="3:8" s="101" customFormat="1" x14ac:dyDescent="0.2">
      <c r="C232" s="138" t="s">
        <v>5227</v>
      </c>
      <c r="H232" s="133"/>
    </row>
    <row r="233" spans="3:8" s="101" customFormat="1" ht="13.5" x14ac:dyDescent="0.25">
      <c r="C233" s="104"/>
      <c r="H233" s="133"/>
    </row>
    <row r="234" spans="3:8" x14ac:dyDescent="0.25">
      <c r="C234" s="2" t="s">
        <v>5068</v>
      </c>
      <c r="E234" s="2" t="s">
        <v>2</v>
      </c>
    </row>
    <row r="236" spans="3:8" x14ac:dyDescent="0.25">
      <c r="C236" s="2" t="s">
        <v>5069</v>
      </c>
      <c r="E236" s="96">
        <v>1.3185057786541796</v>
      </c>
    </row>
    <row r="238" spans="3:8" x14ac:dyDescent="0.25">
      <c r="C238" s="2" t="s">
        <v>5071</v>
      </c>
      <c r="E238" s="97" t="s">
        <v>5149</v>
      </c>
    </row>
    <row r="240" spans="3:8" x14ac:dyDescent="0.25">
      <c r="C240" s="2" t="s">
        <v>5177</v>
      </c>
      <c r="E240" s="2" t="s">
        <v>2</v>
      </c>
    </row>
    <row r="242" spans="3:5" x14ac:dyDescent="0.25">
      <c r="C242" s="2" t="s">
        <v>5116</v>
      </c>
    </row>
    <row r="244" spans="3:5" x14ac:dyDescent="0.25">
      <c r="C244" s="1" t="s">
        <v>5348</v>
      </c>
      <c r="E244" s="202" t="s">
        <v>5349</v>
      </c>
    </row>
    <row r="245" spans="3:5" x14ac:dyDescent="0.25">
      <c r="E245" s="2" t="s">
        <v>5394</v>
      </c>
    </row>
  </sheetData>
  <mergeCells count="10">
    <mergeCell ref="C218:G218"/>
    <mergeCell ref="C226:C227"/>
    <mergeCell ref="D226:D227"/>
    <mergeCell ref="E226:E227"/>
    <mergeCell ref="F226:F227"/>
    <mergeCell ref="C145:K145"/>
    <mergeCell ref="C147:K147"/>
    <mergeCell ref="C161:E161"/>
    <mergeCell ref="C206:F206"/>
    <mergeCell ref="C217:G217"/>
  </mergeCells>
  <hyperlinks>
    <hyperlink ref="J2" location="'Index'!A1" display="'Index'!A1" xr:uid="{18B82F78-B992-4D8B-BFD8-18C6CE556E04}"/>
  </hyperlinks>
  <pageMargins left="0.7" right="0.7" top="0.75" bottom="0.75" header="0.3" footer="0.3"/>
  <pageSetup orientation="portrait" horizontalDpi="4294967293"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B5C89-B550-42A5-BA8E-BD487C9512D4}">
  <sheetPr codeName="Sheet1"/>
  <dimension ref="A1:IV239"/>
  <sheetViews>
    <sheetView showGridLines="0" zoomScale="90" zoomScaleNormal="90" workbookViewId="0">
      <pane ySplit="6" topLeftCell="A221"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3044</v>
      </c>
      <c r="J2" s="38" t="s">
        <v>4498</v>
      </c>
    </row>
    <row r="3" spans="1:54" ht="16.5" x14ac:dyDescent="0.3">
      <c r="C3" s="1" t="s">
        <v>28</v>
      </c>
      <c r="D3" s="21" t="s">
        <v>3202</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41</v>
      </c>
      <c r="C11" s="60" t="s">
        <v>42</v>
      </c>
      <c r="D11" s="54" t="s">
        <v>43</v>
      </c>
      <c r="E11" s="6" t="s">
        <v>44</v>
      </c>
      <c r="F11" s="19">
        <v>12150</v>
      </c>
      <c r="G11" s="24">
        <v>176.66</v>
      </c>
      <c r="H11" s="24">
        <v>1.26</v>
      </c>
      <c r="I11" s="31"/>
      <c r="J11" s="31"/>
      <c r="K11" s="35"/>
    </row>
    <row r="12" spans="1:54" x14ac:dyDescent="0.25">
      <c r="B12" s="8" t="s">
        <v>45</v>
      </c>
      <c r="C12" s="60" t="s">
        <v>46</v>
      </c>
      <c r="D12" s="54" t="s">
        <v>47</v>
      </c>
      <c r="E12" s="6" t="s">
        <v>44</v>
      </c>
      <c r="F12" s="19">
        <v>24082</v>
      </c>
      <c r="G12" s="24">
        <v>170.74</v>
      </c>
      <c r="H12" s="24">
        <v>1.22</v>
      </c>
      <c r="I12" s="31"/>
      <c r="J12" s="31"/>
      <c r="K12" s="35"/>
    </row>
    <row r="13" spans="1:54" x14ac:dyDescent="0.25">
      <c r="B13" s="8" t="s">
        <v>48</v>
      </c>
      <c r="C13" s="60" t="s">
        <v>49</v>
      </c>
      <c r="D13" s="54" t="s">
        <v>50</v>
      </c>
      <c r="E13" s="6" t="s">
        <v>51</v>
      </c>
      <c r="F13" s="19">
        <v>2872</v>
      </c>
      <c r="G13" s="24">
        <v>116.17</v>
      </c>
      <c r="H13" s="24">
        <v>0.83</v>
      </c>
      <c r="I13" s="31"/>
      <c r="J13" s="31"/>
      <c r="K13" s="35"/>
    </row>
    <row r="14" spans="1:54" x14ac:dyDescent="0.25">
      <c r="B14" s="8" t="s">
        <v>59</v>
      </c>
      <c r="C14" s="60" t="s">
        <v>60</v>
      </c>
      <c r="D14" s="54" t="s">
        <v>61</v>
      </c>
      <c r="E14" s="6" t="s">
        <v>44</v>
      </c>
      <c r="F14" s="19">
        <v>10549</v>
      </c>
      <c r="G14" s="24">
        <v>111.82</v>
      </c>
      <c r="H14" s="24">
        <v>0.8</v>
      </c>
      <c r="I14" s="31"/>
      <c r="J14" s="31"/>
      <c r="K14" s="35"/>
    </row>
    <row r="15" spans="1:54" x14ac:dyDescent="0.25">
      <c r="B15" s="8" t="s">
        <v>62</v>
      </c>
      <c r="C15" s="60" t="s">
        <v>63</v>
      </c>
      <c r="D15" s="54" t="s">
        <v>64</v>
      </c>
      <c r="E15" s="6" t="s">
        <v>65</v>
      </c>
      <c r="F15" s="19">
        <v>675</v>
      </c>
      <c r="G15" s="24">
        <v>91.44</v>
      </c>
      <c r="H15" s="24">
        <v>0.65</v>
      </c>
      <c r="I15" s="31"/>
      <c r="J15" s="31"/>
      <c r="K15" s="35"/>
    </row>
    <row r="16" spans="1:54" x14ac:dyDescent="0.25">
      <c r="B16" s="8" t="s">
        <v>81</v>
      </c>
      <c r="C16" s="60" t="s">
        <v>82</v>
      </c>
      <c r="D16" s="54" t="s">
        <v>83</v>
      </c>
      <c r="E16" s="6" t="s">
        <v>84</v>
      </c>
      <c r="F16" s="19">
        <v>710</v>
      </c>
      <c r="G16" s="24">
        <v>81.3</v>
      </c>
      <c r="H16" s="24">
        <v>0.57999999999999996</v>
      </c>
      <c r="I16" s="31"/>
      <c r="J16" s="31"/>
      <c r="K16" s="35"/>
    </row>
    <row r="17" spans="2:11" x14ac:dyDescent="0.25">
      <c r="B17" s="8" t="s">
        <v>226</v>
      </c>
      <c r="C17" s="60" t="s">
        <v>227</v>
      </c>
      <c r="D17" s="54" t="s">
        <v>228</v>
      </c>
      <c r="E17" s="6" t="s">
        <v>44</v>
      </c>
      <c r="F17" s="19">
        <v>5825</v>
      </c>
      <c r="G17" s="24">
        <v>75.73</v>
      </c>
      <c r="H17" s="24">
        <v>0.54</v>
      </c>
      <c r="I17" s="31"/>
      <c r="J17" s="31"/>
      <c r="K17" s="35"/>
    </row>
    <row r="18" spans="2:11" x14ac:dyDescent="0.25">
      <c r="B18" s="8" t="s">
        <v>56</v>
      </c>
      <c r="C18" s="60" t="s">
        <v>57</v>
      </c>
      <c r="D18" s="54" t="s">
        <v>58</v>
      </c>
      <c r="E18" s="6" t="s">
        <v>44</v>
      </c>
      <c r="F18" s="19">
        <v>16900</v>
      </c>
      <c r="G18" s="24">
        <v>70.88</v>
      </c>
      <c r="H18" s="24">
        <v>0.5</v>
      </c>
      <c r="I18" s="31"/>
      <c r="J18" s="31"/>
      <c r="K18" s="35"/>
    </row>
    <row r="19" spans="2:11" x14ac:dyDescent="0.25">
      <c r="B19" s="8" t="s">
        <v>960</v>
      </c>
      <c r="C19" s="60" t="s">
        <v>961</v>
      </c>
      <c r="D19" s="54" t="s">
        <v>962</v>
      </c>
      <c r="E19" s="6" t="s">
        <v>106</v>
      </c>
      <c r="F19" s="19">
        <v>40532</v>
      </c>
      <c r="G19" s="24">
        <v>67.73</v>
      </c>
      <c r="H19" s="24">
        <v>0.48</v>
      </c>
      <c r="I19" s="31"/>
      <c r="J19" s="31"/>
      <c r="K19" s="35"/>
    </row>
    <row r="20" spans="2:11" x14ac:dyDescent="0.25">
      <c r="B20" s="8" t="s">
        <v>52</v>
      </c>
      <c r="C20" s="60" t="s">
        <v>53</v>
      </c>
      <c r="D20" s="54" t="s">
        <v>54</v>
      </c>
      <c r="E20" s="6" t="s">
        <v>55</v>
      </c>
      <c r="F20" s="19">
        <v>6400</v>
      </c>
      <c r="G20" s="24">
        <v>67.650000000000006</v>
      </c>
      <c r="H20" s="24">
        <v>0.48</v>
      </c>
      <c r="I20" s="31"/>
      <c r="J20" s="31"/>
      <c r="K20" s="35"/>
    </row>
    <row r="21" spans="2:11" x14ac:dyDescent="0.25">
      <c r="B21" s="8" t="s">
        <v>70</v>
      </c>
      <c r="C21" s="60" t="s">
        <v>71</v>
      </c>
      <c r="D21" s="54" t="s">
        <v>72</v>
      </c>
      <c r="E21" s="6" t="s">
        <v>65</v>
      </c>
      <c r="F21" s="19">
        <v>1500</v>
      </c>
      <c r="G21" s="24">
        <v>65.12</v>
      </c>
      <c r="H21" s="24">
        <v>0.46</v>
      </c>
      <c r="I21" s="31"/>
      <c r="J21" s="31"/>
      <c r="K21" s="35"/>
    </row>
    <row r="22" spans="2:11" x14ac:dyDescent="0.25">
      <c r="B22" s="8" t="s">
        <v>103</v>
      </c>
      <c r="C22" s="60" t="s">
        <v>104</v>
      </c>
      <c r="D22" s="54" t="s">
        <v>105</v>
      </c>
      <c r="E22" s="6" t="s">
        <v>106</v>
      </c>
      <c r="F22" s="19">
        <v>9424</v>
      </c>
      <c r="G22" s="24">
        <v>62.42</v>
      </c>
      <c r="H22" s="24">
        <v>0.44</v>
      </c>
      <c r="I22" s="31"/>
      <c r="J22" s="31"/>
      <c r="K22" s="35"/>
    </row>
    <row r="23" spans="2:11" x14ac:dyDescent="0.25">
      <c r="B23" s="8" t="s">
        <v>583</v>
      </c>
      <c r="C23" s="60" t="s">
        <v>584</v>
      </c>
      <c r="D23" s="54" t="s">
        <v>585</v>
      </c>
      <c r="E23" s="6" t="s">
        <v>88</v>
      </c>
      <c r="F23" s="19">
        <v>6500</v>
      </c>
      <c r="G23" s="24">
        <v>58.05</v>
      </c>
      <c r="H23" s="24">
        <v>0.41</v>
      </c>
      <c r="I23" s="31"/>
      <c r="J23" s="31"/>
      <c r="K23" s="35"/>
    </row>
    <row r="24" spans="2:11" x14ac:dyDescent="0.25">
      <c r="B24" s="8" t="s">
        <v>1087</v>
      </c>
      <c r="C24" s="60" t="s">
        <v>1088</v>
      </c>
      <c r="D24" s="54" t="s">
        <v>1089</v>
      </c>
      <c r="E24" s="6" t="s">
        <v>866</v>
      </c>
      <c r="F24" s="19">
        <v>16650</v>
      </c>
      <c r="G24" s="24">
        <v>56.61</v>
      </c>
      <c r="H24" s="24">
        <v>0.4</v>
      </c>
      <c r="I24" s="31"/>
      <c r="J24" s="31"/>
      <c r="K24" s="35"/>
    </row>
    <row r="25" spans="2:11" x14ac:dyDescent="0.25">
      <c r="B25" s="8" t="s">
        <v>100</v>
      </c>
      <c r="C25" s="60" t="s">
        <v>101</v>
      </c>
      <c r="D25" s="54" t="s">
        <v>102</v>
      </c>
      <c r="E25" s="6" t="s">
        <v>65</v>
      </c>
      <c r="F25" s="19">
        <v>2550</v>
      </c>
      <c r="G25" s="24">
        <v>56.23</v>
      </c>
      <c r="H25" s="24">
        <v>0.4</v>
      </c>
      <c r="I25" s="31"/>
      <c r="J25" s="31"/>
      <c r="K25" s="35"/>
    </row>
    <row r="26" spans="2:11" x14ac:dyDescent="0.25">
      <c r="B26" s="8" t="s">
        <v>114</v>
      </c>
      <c r="C26" s="60" t="s">
        <v>115</v>
      </c>
      <c r="D26" s="54" t="s">
        <v>116</v>
      </c>
      <c r="E26" s="6" t="s">
        <v>84</v>
      </c>
      <c r="F26" s="19">
        <v>44000</v>
      </c>
      <c r="G26" s="24">
        <v>55.45</v>
      </c>
      <c r="H26" s="24">
        <v>0.39</v>
      </c>
      <c r="I26" s="31"/>
      <c r="J26" s="31"/>
      <c r="K26" s="35"/>
    </row>
    <row r="27" spans="2:11" x14ac:dyDescent="0.25">
      <c r="B27" s="8" t="s">
        <v>85</v>
      </c>
      <c r="C27" s="60" t="s">
        <v>86</v>
      </c>
      <c r="D27" s="54" t="s">
        <v>87</v>
      </c>
      <c r="E27" s="6" t="s">
        <v>88</v>
      </c>
      <c r="F27" s="19">
        <v>580</v>
      </c>
      <c r="G27" s="24">
        <v>54.91</v>
      </c>
      <c r="H27" s="24">
        <v>0.39</v>
      </c>
      <c r="I27" s="31"/>
      <c r="J27" s="31"/>
      <c r="K27" s="35"/>
    </row>
    <row r="28" spans="2:11" x14ac:dyDescent="0.25">
      <c r="B28" s="8" t="s">
        <v>117</v>
      </c>
      <c r="C28" s="60" t="s">
        <v>118</v>
      </c>
      <c r="D28" s="54" t="s">
        <v>119</v>
      </c>
      <c r="E28" s="6" t="s">
        <v>120</v>
      </c>
      <c r="F28" s="19">
        <v>6750</v>
      </c>
      <c r="G28" s="24">
        <v>54.88</v>
      </c>
      <c r="H28" s="24">
        <v>0.39</v>
      </c>
      <c r="I28" s="31"/>
      <c r="J28" s="31"/>
      <c r="K28" s="35"/>
    </row>
    <row r="29" spans="2:11" x14ac:dyDescent="0.25">
      <c r="B29" s="8" t="s">
        <v>110</v>
      </c>
      <c r="C29" s="60" t="s">
        <v>111</v>
      </c>
      <c r="D29" s="54" t="s">
        <v>112</v>
      </c>
      <c r="E29" s="6" t="s">
        <v>113</v>
      </c>
      <c r="F29" s="19">
        <v>3850</v>
      </c>
      <c r="G29" s="24">
        <v>54</v>
      </c>
      <c r="H29" s="24">
        <v>0.38</v>
      </c>
      <c r="I29" s="31"/>
      <c r="J29" s="31"/>
      <c r="K29" s="35"/>
    </row>
    <row r="30" spans="2:11" x14ac:dyDescent="0.25">
      <c r="B30" s="8" t="s">
        <v>136</v>
      </c>
      <c r="C30" s="60" t="s">
        <v>137</v>
      </c>
      <c r="D30" s="54" t="s">
        <v>138</v>
      </c>
      <c r="E30" s="6" t="s">
        <v>120</v>
      </c>
      <c r="F30" s="19">
        <v>1300</v>
      </c>
      <c r="G30" s="24">
        <v>52.19</v>
      </c>
      <c r="H30" s="24">
        <v>0.37</v>
      </c>
      <c r="I30" s="31"/>
      <c r="J30" s="31"/>
      <c r="K30" s="35"/>
    </row>
    <row r="31" spans="2:11" x14ac:dyDescent="0.25">
      <c r="B31" s="8" t="s">
        <v>511</v>
      </c>
      <c r="C31" s="60" t="s">
        <v>512</v>
      </c>
      <c r="D31" s="54" t="s">
        <v>513</v>
      </c>
      <c r="E31" s="6" t="s">
        <v>95</v>
      </c>
      <c r="F31" s="19">
        <v>600</v>
      </c>
      <c r="G31" s="24">
        <v>52.05</v>
      </c>
      <c r="H31" s="24">
        <v>0.37</v>
      </c>
      <c r="I31" s="31"/>
      <c r="J31" s="31"/>
      <c r="K31" s="35"/>
    </row>
    <row r="32" spans="2:11" x14ac:dyDescent="0.25">
      <c r="B32" s="8" t="s">
        <v>125</v>
      </c>
      <c r="C32" s="60" t="s">
        <v>126</v>
      </c>
      <c r="D32" s="54" t="s">
        <v>127</v>
      </c>
      <c r="E32" s="6" t="s">
        <v>128</v>
      </c>
      <c r="F32" s="19">
        <v>1640</v>
      </c>
      <c r="G32" s="24">
        <v>51.65</v>
      </c>
      <c r="H32" s="24">
        <v>0.37</v>
      </c>
      <c r="I32" s="31"/>
      <c r="J32" s="31"/>
      <c r="K32" s="35"/>
    </row>
    <row r="33" spans="2:11" x14ac:dyDescent="0.25">
      <c r="B33" s="8" t="s">
        <v>307</v>
      </c>
      <c r="C33" s="60" t="s">
        <v>308</v>
      </c>
      <c r="D33" s="54" t="s">
        <v>309</v>
      </c>
      <c r="E33" s="6" t="s">
        <v>55</v>
      </c>
      <c r="F33" s="19">
        <v>2400</v>
      </c>
      <c r="G33" s="24">
        <v>48.5</v>
      </c>
      <c r="H33" s="24">
        <v>0.35</v>
      </c>
      <c r="I33" s="31"/>
      <c r="J33" s="31"/>
      <c r="K33" s="35"/>
    </row>
    <row r="34" spans="2:11" x14ac:dyDescent="0.25">
      <c r="B34" s="8" t="s">
        <v>619</v>
      </c>
      <c r="C34" s="60" t="s">
        <v>620</v>
      </c>
      <c r="D34" s="54" t="s">
        <v>621</v>
      </c>
      <c r="E34" s="6" t="s">
        <v>95</v>
      </c>
      <c r="F34" s="19">
        <v>3800</v>
      </c>
      <c r="G34" s="24">
        <v>45.97</v>
      </c>
      <c r="H34" s="24">
        <v>0.33</v>
      </c>
      <c r="I34" s="31"/>
      <c r="J34" s="31"/>
      <c r="K34" s="35"/>
    </row>
    <row r="35" spans="2:11" x14ac:dyDescent="0.25">
      <c r="B35" s="8" t="s">
        <v>298</v>
      </c>
      <c r="C35" s="60" t="s">
        <v>299</v>
      </c>
      <c r="D35" s="54" t="s">
        <v>300</v>
      </c>
      <c r="E35" s="6" t="s">
        <v>120</v>
      </c>
      <c r="F35" s="19">
        <v>1800</v>
      </c>
      <c r="G35" s="24">
        <v>45.62</v>
      </c>
      <c r="H35" s="24">
        <v>0.32</v>
      </c>
      <c r="I35" s="31"/>
      <c r="J35" s="31"/>
      <c r="K35" s="35"/>
    </row>
    <row r="36" spans="2:11" x14ac:dyDescent="0.25">
      <c r="B36" s="8" t="s">
        <v>77</v>
      </c>
      <c r="C36" s="60" t="s">
        <v>78</v>
      </c>
      <c r="D36" s="54" t="s">
        <v>79</v>
      </c>
      <c r="E36" s="6" t="s">
        <v>80</v>
      </c>
      <c r="F36" s="19">
        <v>1650</v>
      </c>
      <c r="G36" s="24">
        <v>43.78</v>
      </c>
      <c r="H36" s="24">
        <v>0.31</v>
      </c>
      <c r="I36" s="31"/>
      <c r="J36" s="31"/>
      <c r="K36" s="35"/>
    </row>
    <row r="37" spans="2:11" x14ac:dyDescent="0.25">
      <c r="B37" s="8" t="s">
        <v>66</v>
      </c>
      <c r="C37" s="60" t="s">
        <v>67</v>
      </c>
      <c r="D37" s="54" t="s">
        <v>68</v>
      </c>
      <c r="E37" s="6" t="s">
        <v>69</v>
      </c>
      <c r="F37" s="19">
        <v>2600</v>
      </c>
      <c r="G37" s="24">
        <v>42.33</v>
      </c>
      <c r="H37" s="24">
        <v>0.3</v>
      </c>
      <c r="I37" s="31"/>
      <c r="J37" s="31"/>
      <c r="K37" s="35"/>
    </row>
    <row r="38" spans="2:11" x14ac:dyDescent="0.25">
      <c r="B38" s="8" t="s">
        <v>92</v>
      </c>
      <c r="C38" s="60" t="s">
        <v>93</v>
      </c>
      <c r="D38" s="54" t="s">
        <v>94</v>
      </c>
      <c r="E38" s="6" t="s">
        <v>95</v>
      </c>
      <c r="F38" s="19">
        <v>2500</v>
      </c>
      <c r="G38" s="24">
        <v>42.19</v>
      </c>
      <c r="H38" s="24">
        <v>0.3</v>
      </c>
      <c r="I38" s="31"/>
      <c r="J38" s="31"/>
      <c r="K38" s="35"/>
    </row>
    <row r="39" spans="2:11" x14ac:dyDescent="0.25">
      <c r="B39" s="8" t="s">
        <v>121</v>
      </c>
      <c r="C39" s="60" t="s">
        <v>122</v>
      </c>
      <c r="D39" s="54" t="s">
        <v>123</v>
      </c>
      <c r="E39" s="6" t="s">
        <v>124</v>
      </c>
      <c r="F39" s="19">
        <v>5600</v>
      </c>
      <c r="G39" s="24">
        <v>41.32</v>
      </c>
      <c r="H39" s="24">
        <v>0.28999999999999998</v>
      </c>
      <c r="I39" s="31"/>
      <c r="J39" s="31"/>
      <c r="K39" s="35"/>
    </row>
    <row r="40" spans="2:11" x14ac:dyDescent="0.25">
      <c r="B40" s="8" t="s">
        <v>163</v>
      </c>
      <c r="C40" s="60" t="s">
        <v>164</v>
      </c>
      <c r="D40" s="54" t="s">
        <v>165</v>
      </c>
      <c r="E40" s="6" t="s">
        <v>69</v>
      </c>
      <c r="F40" s="19">
        <v>2075</v>
      </c>
      <c r="G40" s="24">
        <v>41.19</v>
      </c>
      <c r="H40" s="24">
        <v>0.28999999999999998</v>
      </c>
      <c r="I40" s="31"/>
      <c r="J40" s="31"/>
      <c r="K40" s="35"/>
    </row>
    <row r="41" spans="2:11" x14ac:dyDescent="0.25">
      <c r="B41" s="8" t="s">
        <v>464</v>
      </c>
      <c r="C41" s="60" t="s">
        <v>465</v>
      </c>
      <c r="D41" s="54" t="s">
        <v>466</v>
      </c>
      <c r="E41" s="6" t="s">
        <v>128</v>
      </c>
      <c r="F41" s="19">
        <v>2002</v>
      </c>
      <c r="G41" s="24">
        <v>40.5</v>
      </c>
      <c r="H41" s="24">
        <v>0.28999999999999998</v>
      </c>
      <c r="I41" s="31"/>
      <c r="J41" s="31"/>
      <c r="K41" s="35"/>
    </row>
    <row r="42" spans="2:11" x14ac:dyDescent="0.25">
      <c r="B42" s="8" t="s">
        <v>170</v>
      </c>
      <c r="C42" s="60" t="s">
        <v>171</v>
      </c>
      <c r="D42" s="54" t="s">
        <v>172</v>
      </c>
      <c r="E42" s="6" t="s">
        <v>124</v>
      </c>
      <c r="F42" s="19">
        <v>8100</v>
      </c>
      <c r="G42" s="24">
        <v>40.18</v>
      </c>
      <c r="H42" s="24">
        <v>0.28999999999999998</v>
      </c>
      <c r="I42" s="31"/>
      <c r="J42" s="31"/>
      <c r="K42" s="35"/>
    </row>
    <row r="43" spans="2:11" x14ac:dyDescent="0.25">
      <c r="B43" s="8" t="s">
        <v>129</v>
      </c>
      <c r="C43" s="60" t="s">
        <v>130</v>
      </c>
      <c r="D43" s="54" t="s">
        <v>131</v>
      </c>
      <c r="E43" s="6" t="s">
        <v>106</v>
      </c>
      <c r="F43" s="19">
        <v>11440</v>
      </c>
      <c r="G43" s="24">
        <v>39.99</v>
      </c>
      <c r="H43" s="24">
        <v>0.28000000000000003</v>
      </c>
      <c r="I43" s="31"/>
      <c r="J43" s="31"/>
      <c r="K43" s="35"/>
    </row>
    <row r="44" spans="2:11" x14ac:dyDescent="0.25">
      <c r="B44" s="8" t="s">
        <v>139</v>
      </c>
      <c r="C44" s="60" t="s">
        <v>140</v>
      </c>
      <c r="D44" s="54" t="s">
        <v>141</v>
      </c>
      <c r="E44" s="6" t="s">
        <v>99</v>
      </c>
      <c r="F44" s="19">
        <v>1000</v>
      </c>
      <c r="G44" s="24">
        <v>39.020000000000003</v>
      </c>
      <c r="H44" s="24">
        <v>0.28000000000000003</v>
      </c>
      <c r="I44" s="31"/>
      <c r="J44" s="31"/>
      <c r="K44" s="35"/>
    </row>
    <row r="45" spans="2:11" x14ac:dyDescent="0.25">
      <c r="B45" s="8" t="s">
        <v>150</v>
      </c>
      <c r="C45" s="60" t="s">
        <v>151</v>
      </c>
      <c r="D45" s="54" t="s">
        <v>152</v>
      </c>
      <c r="E45" s="6" t="s">
        <v>135</v>
      </c>
      <c r="F45" s="19">
        <v>1830</v>
      </c>
      <c r="G45" s="24">
        <v>36.869999999999997</v>
      </c>
      <c r="H45" s="24">
        <v>0.26</v>
      </c>
      <c r="I45" s="31"/>
      <c r="J45" s="31"/>
      <c r="K45" s="35"/>
    </row>
    <row r="46" spans="2:11" x14ac:dyDescent="0.25">
      <c r="B46" s="8" t="s">
        <v>2229</v>
      </c>
      <c r="C46" s="60" t="s">
        <v>2230</v>
      </c>
      <c r="D46" s="54" t="s">
        <v>2231</v>
      </c>
      <c r="E46" s="6" t="s">
        <v>596</v>
      </c>
      <c r="F46" s="19">
        <v>5300</v>
      </c>
      <c r="G46" s="24">
        <v>36.76</v>
      </c>
      <c r="H46" s="24">
        <v>0.26</v>
      </c>
      <c r="I46" s="31"/>
      <c r="J46" s="31"/>
      <c r="K46" s="35"/>
    </row>
    <row r="47" spans="2:11" x14ac:dyDescent="0.25">
      <c r="B47" s="8" t="s">
        <v>107</v>
      </c>
      <c r="C47" s="60" t="s">
        <v>108</v>
      </c>
      <c r="D47" s="54" t="s">
        <v>109</v>
      </c>
      <c r="E47" s="6" t="s">
        <v>99</v>
      </c>
      <c r="F47" s="19">
        <v>468</v>
      </c>
      <c r="G47" s="24">
        <v>35.75</v>
      </c>
      <c r="H47" s="24">
        <v>0.25</v>
      </c>
      <c r="I47" s="31"/>
      <c r="J47" s="31"/>
      <c r="K47" s="35"/>
    </row>
    <row r="48" spans="2:11" x14ac:dyDescent="0.25">
      <c r="B48" s="8" t="s">
        <v>132</v>
      </c>
      <c r="C48" s="60" t="s">
        <v>133</v>
      </c>
      <c r="D48" s="54" t="s">
        <v>134</v>
      </c>
      <c r="E48" s="6" t="s">
        <v>135</v>
      </c>
      <c r="F48" s="19">
        <v>1870</v>
      </c>
      <c r="G48" s="24">
        <v>34.93</v>
      </c>
      <c r="H48" s="24">
        <v>0.25</v>
      </c>
      <c r="I48" s="31"/>
      <c r="J48" s="31"/>
      <c r="K48" s="35"/>
    </row>
    <row r="49" spans="2:11" x14ac:dyDescent="0.25">
      <c r="B49" s="8" t="s">
        <v>176</v>
      </c>
      <c r="C49" s="60" t="s">
        <v>177</v>
      </c>
      <c r="D49" s="54" t="s">
        <v>178</v>
      </c>
      <c r="E49" s="6" t="s">
        <v>80</v>
      </c>
      <c r="F49" s="19">
        <v>6500</v>
      </c>
      <c r="G49" s="24">
        <v>32.35</v>
      </c>
      <c r="H49" s="24">
        <v>0.23</v>
      </c>
      <c r="I49" s="31"/>
      <c r="J49" s="31"/>
      <c r="K49" s="35"/>
    </row>
    <row r="50" spans="2:11" x14ac:dyDescent="0.25">
      <c r="B50" s="8" t="s">
        <v>258</v>
      </c>
      <c r="C50" s="60" t="s">
        <v>259</v>
      </c>
      <c r="D50" s="54" t="s">
        <v>260</v>
      </c>
      <c r="E50" s="6" t="s">
        <v>261</v>
      </c>
      <c r="F50" s="19">
        <v>2650</v>
      </c>
      <c r="G50" s="24">
        <v>32.200000000000003</v>
      </c>
      <c r="H50" s="24">
        <v>0.23</v>
      </c>
      <c r="I50" s="31"/>
      <c r="J50" s="31"/>
      <c r="K50" s="35"/>
    </row>
    <row r="51" spans="2:11" x14ac:dyDescent="0.25">
      <c r="B51" s="8" t="s">
        <v>655</v>
      </c>
      <c r="C51" s="60" t="s">
        <v>656</v>
      </c>
      <c r="D51" s="54" t="s">
        <v>657</v>
      </c>
      <c r="E51" s="6" t="s">
        <v>135</v>
      </c>
      <c r="F51" s="19">
        <v>4600</v>
      </c>
      <c r="G51" s="24">
        <v>31.79</v>
      </c>
      <c r="H51" s="24">
        <v>0.23</v>
      </c>
      <c r="I51" s="31"/>
      <c r="J51" s="31"/>
      <c r="K51" s="35"/>
    </row>
    <row r="52" spans="2:11" x14ac:dyDescent="0.25">
      <c r="B52" s="8" t="s">
        <v>2181</v>
      </c>
      <c r="C52" s="60" t="s">
        <v>785</v>
      </c>
      <c r="D52" s="54" t="s">
        <v>2182</v>
      </c>
      <c r="E52" s="6" t="s">
        <v>55</v>
      </c>
      <c r="F52" s="19">
        <v>4600</v>
      </c>
      <c r="G52" s="24">
        <v>31.39</v>
      </c>
      <c r="H52" s="24">
        <v>0.22</v>
      </c>
      <c r="I52" s="31"/>
      <c r="J52" s="31"/>
      <c r="K52" s="35"/>
    </row>
    <row r="53" spans="2:11" x14ac:dyDescent="0.25">
      <c r="B53" s="8" t="s">
        <v>189</v>
      </c>
      <c r="C53" s="60" t="s">
        <v>190</v>
      </c>
      <c r="D53" s="54" t="s">
        <v>191</v>
      </c>
      <c r="E53" s="6" t="s">
        <v>80</v>
      </c>
      <c r="F53" s="19">
        <v>2600</v>
      </c>
      <c r="G53" s="24">
        <v>31.05</v>
      </c>
      <c r="H53" s="24">
        <v>0.22</v>
      </c>
      <c r="I53" s="31"/>
      <c r="J53" s="31"/>
      <c r="K53" s="35"/>
    </row>
    <row r="54" spans="2:11" x14ac:dyDescent="0.25">
      <c r="B54" s="8" t="s">
        <v>156</v>
      </c>
      <c r="C54" s="60" t="s">
        <v>157</v>
      </c>
      <c r="D54" s="54" t="s">
        <v>158</v>
      </c>
      <c r="E54" s="6" t="s">
        <v>159</v>
      </c>
      <c r="F54" s="19">
        <v>85</v>
      </c>
      <c r="G54" s="24">
        <v>30.2</v>
      </c>
      <c r="H54" s="24">
        <v>0.22</v>
      </c>
      <c r="I54" s="31"/>
      <c r="J54" s="31"/>
      <c r="K54" s="35"/>
    </row>
    <row r="55" spans="2:11" x14ac:dyDescent="0.25">
      <c r="B55" s="8" t="s">
        <v>646</v>
      </c>
      <c r="C55" s="60" t="s">
        <v>647</v>
      </c>
      <c r="D55" s="54" t="s">
        <v>648</v>
      </c>
      <c r="E55" s="6" t="s">
        <v>222</v>
      </c>
      <c r="F55" s="19">
        <v>570</v>
      </c>
      <c r="G55" s="24">
        <v>29.83</v>
      </c>
      <c r="H55" s="24">
        <v>0.21</v>
      </c>
      <c r="I55" s="31"/>
      <c r="J55" s="31"/>
      <c r="K55" s="35"/>
    </row>
    <row r="56" spans="2:11" x14ac:dyDescent="0.25">
      <c r="B56" s="8" t="s">
        <v>541</v>
      </c>
      <c r="C56" s="60" t="s">
        <v>542</v>
      </c>
      <c r="D56" s="54" t="s">
        <v>543</v>
      </c>
      <c r="E56" s="6" t="s">
        <v>159</v>
      </c>
      <c r="F56" s="19">
        <v>2670</v>
      </c>
      <c r="G56" s="24">
        <v>29.54</v>
      </c>
      <c r="H56" s="24">
        <v>0.21</v>
      </c>
      <c r="I56" s="31"/>
      <c r="J56" s="31"/>
      <c r="K56" s="35"/>
    </row>
    <row r="57" spans="2:11" x14ac:dyDescent="0.25">
      <c r="B57" s="8" t="s">
        <v>89</v>
      </c>
      <c r="C57" s="60" t="s">
        <v>90</v>
      </c>
      <c r="D57" s="54" t="s">
        <v>91</v>
      </c>
      <c r="E57" s="6" t="s">
        <v>69</v>
      </c>
      <c r="F57" s="19">
        <v>650</v>
      </c>
      <c r="G57" s="24">
        <v>29.51</v>
      </c>
      <c r="H57" s="24">
        <v>0.21</v>
      </c>
      <c r="I57" s="31"/>
      <c r="J57" s="31"/>
      <c r="K57" s="35"/>
    </row>
    <row r="58" spans="2:11" x14ac:dyDescent="0.25">
      <c r="B58" s="8" t="s">
        <v>183</v>
      </c>
      <c r="C58" s="60" t="s">
        <v>184</v>
      </c>
      <c r="D58" s="54" t="s">
        <v>185</v>
      </c>
      <c r="E58" s="6" t="s">
        <v>88</v>
      </c>
      <c r="F58" s="19">
        <v>6100</v>
      </c>
      <c r="G58" s="24">
        <v>25.13</v>
      </c>
      <c r="H58" s="24">
        <v>0.18</v>
      </c>
      <c r="I58" s="31"/>
      <c r="J58" s="31"/>
      <c r="K58" s="35"/>
    </row>
    <row r="59" spans="2:11" x14ac:dyDescent="0.25">
      <c r="B59" s="8" t="s">
        <v>179</v>
      </c>
      <c r="C59" s="60" t="s">
        <v>180</v>
      </c>
      <c r="D59" s="54" t="s">
        <v>181</v>
      </c>
      <c r="E59" s="6" t="s">
        <v>182</v>
      </c>
      <c r="F59" s="19">
        <v>70</v>
      </c>
      <c r="G59" s="24">
        <v>25.06</v>
      </c>
      <c r="H59" s="24">
        <v>0.18</v>
      </c>
      <c r="I59" s="31"/>
      <c r="J59" s="31"/>
      <c r="K59" s="35"/>
    </row>
    <row r="60" spans="2:11" x14ac:dyDescent="0.25">
      <c r="B60" s="8" t="s">
        <v>990</v>
      </c>
      <c r="C60" s="60" t="s">
        <v>991</v>
      </c>
      <c r="D60" s="54" t="s">
        <v>992</v>
      </c>
      <c r="E60" s="6" t="s">
        <v>124</v>
      </c>
      <c r="F60" s="19">
        <v>42164</v>
      </c>
      <c r="G60" s="24">
        <v>24.78</v>
      </c>
      <c r="H60" s="24">
        <v>0.18</v>
      </c>
      <c r="I60" s="31"/>
      <c r="J60" s="31"/>
      <c r="K60" s="35"/>
    </row>
    <row r="61" spans="2:11" x14ac:dyDescent="0.25">
      <c r="B61" s="8" t="s">
        <v>1130</v>
      </c>
      <c r="C61" s="60" t="s">
        <v>1131</v>
      </c>
      <c r="D61" s="54" t="s">
        <v>1132</v>
      </c>
      <c r="E61" s="6" t="s">
        <v>128</v>
      </c>
      <c r="F61" s="19">
        <v>2000</v>
      </c>
      <c r="G61" s="24">
        <v>22.13</v>
      </c>
      <c r="H61" s="24">
        <v>0.16</v>
      </c>
      <c r="I61" s="31"/>
      <c r="J61" s="31"/>
      <c r="K61" s="35"/>
    </row>
    <row r="62" spans="2:11" x14ac:dyDescent="0.25">
      <c r="B62" s="8" t="s">
        <v>192</v>
      </c>
      <c r="C62" s="60" t="s">
        <v>193</v>
      </c>
      <c r="D62" s="54" t="s">
        <v>194</v>
      </c>
      <c r="E62" s="6" t="s">
        <v>80</v>
      </c>
      <c r="F62" s="19">
        <v>645</v>
      </c>
      <c r="G62" s="24">
        <v>8.0299999999999994</v>
      </c>
      <c r="H62" s="24">
        <v>0.06</v>
      </c>
      <c r="I62" s="31"/>
      <c r="J62" s="31"/>
      <c r="K62" s="35"/>
    </row>
    <row r="63" spans="2:11" x14ac:dyDescent="0.25">
      <c r="B63" s="8" t="s">
        <v>2806</v>
      </c>
      <c r="C63" s="60" t="s">
        <v>2807</v>
      </c>
      <c r="D63" s="54" t="s">
        <v>2808</v>
      </c>
      <c r="E63" s="6" t="s">
        <v>128</v>
      </c>
      <c r="F63" s="19">
        <v>105</v>
      </c>
      <c r="G63" s="24">
        <v>6.43</v>
      </c>
      <c r="H63" s="24">
        <v>0.05</v>
      </c>
      <c r="I63" s="31"/>
      <c r="J63" s="31"/>
      <c r="K63" s="35"/>
    </row>
    <row r="64" spans="2:11" x14ac:dyDescent="0.25">
      <c r="C64" s="58" t="s">
        <v>199</v>
      </c>
      <c r="D64" s="54"/>
      <c r="E64" s="6"/>
      <c r="F64" s="19"/>
      <c r="G64" s="25">
        <v>2748</v>
      </c>
      <c r="H64" s="25">
        <v>19.55</v>
      </c>
      <c r="I64" s="31"/>
      <c r="J64" s="31"/>
      <c r="K64" s="35"/>
    </row>
    <row r="65" spans="1:11" x14ac:dyDescent="0.25">
      <c r="C65" s="57"/>
      <c r="D65" s="54"/>
      <c r="E65" s="6"/>
      <c r="F65" s="19"/>
      <c r="G65" s="24"/>
      <c r="H65" s="24"/>
      <c r="I65" s="31"/>
      <c r="J65" s="31"/>
      <c r="K65" s="35"/>
    </row>
    <row r="66" spans="1:11" x14ac:dyDescent="0.25">
      <c r="C66" s="58" t="s">
        <v>3</v>
      </c>
      <c r="D66" s="54"/>
      <c r="E66" s="6"/>
      <c r="F66" s="19"/>
      <c r="G66" s="24" t="s">
        <v>2</v>
      </c>
      <c r="H66" s="24" t="s">
        <v>2</v>
      </c>
      <c r="I66" s="31"/>
      <c r="J66" s="31"/>
      <c r="K66" s="35"/>
    </row>
    <row r="67" spans="1:11" x14ac:dyDescent="0.25">
      <c r="C67" s="57"/>
      <c r="D67" s="54"/>
      <c r="E67" s="6"/>
      <c r="F67" s="19"/>
      <c r="G67" s="24"/>
      <c r="H67" s="24"/>
      <c r="I67" s="31"/>
      <c r="J67" s="31"/>
      <c r="K67" s="35"/>
    </row>
    <row r="68" spans="1:11" x14ac:dyDescent="0.25">
      <c r="C68" s="58" t="s">
        <v>4</v>
      </c>
      <c r="D68" s="54"/>
      <c r="E68" s="6"/>
      <c r="F68" s="19"/>
      <c r="G68" s="24" t="s">
        <v>2</v>
      </c>
      <c r="H68" s="24" t="s">
        <v>2</v>
      </c>
      <c r="I68" s="31"/>
      <c r="J68" s="31"/>
      <c r="K68" s="35"/>
    </row>
    <row r="69" spans="1:11" x14ac:dyDescent="0.25">
      <c r="C69" s="57"/>
      <c r="D69" s="54"/>
      <c r="E69" s="6"/>
      <c r="F69" s="19"/>
      <c r="G69" s="24"/>
      <c r="H69" s="24"/>
      <c r="I69" s="31"/>
      <c r="J69" s="31"/>
      <c r="K69" s="35"/>
    </row>
    <row r="70" spans="1:11" x14ac:dyDescent="0.25">
      <c r="A70" s="10"/>
      <c r="B70" s="28"/>
      <c r="C70" s="58" t="s">
        <v>5</v>
      </c>
      <c r="D70" s="54"/>
      <c r="E70" s="6"/>
      <c r="F70" s="19"/>
      <c r="G70" s="24"/>
      <c r="H70" s="24"/>
      <c r="I70" s="31"/>
      <c r="J70" s="31"/>
      <c r="K70" s="35"/>
    </row>
    <row r="71" spans="1:11" x14ac:dyDescent="0.25">
      <c r="C71" s="59" t="s">
        <v>6</v>
      </c>
      <c r="D71" s="54"/>
      <c r="E71" s="6"/>
      <c r="F71" s="19"/>
      <c r="G71" s="24"/>
      <c r="H71" s="24"/>
      <c r="I71" s="31"/>
      <c r="J71" s="31"/>
      <c r="K71" s="35"/>
    </row>
    <row r="72" spans="1:11" x14ac:dyDescent="0.25">
      <c r="C72" s="59" t="s">
        <v>687</v>
      </c>
      <c r="D72" s="54"/>
      <c r="E72" s="6"/>
      <c r="F72" s="19"/>
      <c r="G72" s="24"/>
      <c r="H72" s="24"/>
      <c r="I72" s="31"/>
      <c r="J72" s="31"/>
      <c r="K72" s="35"/>
    </row>
    <row r="73" spans="1:11" x14ac:dyDescent="0.25">
      <c r="B73" s="8" t="s">
        <v>3194</v>
      </c>
      <c r="C73" s="60" t="s">
        <v>3034</v>
      </c>
      <c r="D73" s="54" t="s">
        <v>3195</v>
      </c>
      <c r="E73" s="6" t="s">
        <v>3036</v>
      </c>
      <c r="F73" s="19">
        <v>100</v>
      </c>
      <c r="G73" s="24">
        <v>995.04</v>
      </c>
      <c r="H73" s="24">
        <v>7.09</v>
      </c>
      <c r="I73" s="31">
        <v>7.9703999999999997</v>
      </c>
      <c r="J73" s="31"/>
      <c r="K73" s="35" t="s">
        <v>691</v>
      </c>
    </row>
    <row r="74" spans="1:11" x14ac:dyDescent="0.25">
      <c r="B74" s="8" t="s">
        <v>2029</v>
      </c>
      <c r="C74" s="60" t="s">
        <v>848</v>
      </c>
      <c r="D74" s="54" t="s">
        <v>2030</v>
      </c>
      <c r="E74" s="6" t="s">
        <v>702</v>
      </c>
      <c r="F74" s="19">
        <v>1000</v>
      </c>
      <c r="G74" s="24">
        <v>993.09</v>
      </c>
      <c r="H74" s="24">
        <v>7.07</v>
      </c>
      <c r="I74" s="31">
        <v>7.7050000000000001</v>
      </c>
      <c r="J74" s="31"/>
      <c r="K74" s="35" t="s">
        <v>691</v>
      </c>
    </row>
    <row r="75" spans="1:11" x14ac:dyDescent="0.25">
      <c r="B75" s="8" t="s">
        <v>750</v>
      </c>
      <c r="C75" s="60" t="s">
        <v>751</v>
      </c>
      <c r="D75" s="54" t="s">
        <v>752</v>
      </c>
      <c r="E75" s="6" t="s">
        <v>702</v>
      </c>
      <c r="F75" s="19">
        <v>750</v>
      </c>
      <c r="G75" s="24">
        <v>743.81</v>
      </c>
      <c r="H75" s="24">
        <v>5.3</v>
      </c>
      <c r="I75" s="31">
        <v>8.0012000000000008</v>
      </c>
      <c r="J75" s="31"/>
      <c r="K75" s="35" t="s">
        <v>691</v>
      </c>
    </row>
    <row r="76" spans="1:11" x14ac:dyDescent="0.25">
      <c r="B76" s="8" t="s">
        <v>795</v>
      </c>
      <c r="C76" s="60" t="s">
        <v>259</v>
      </c>
      <c r="D76" s="54" t="s">
        <v>796</v>
      </c>
      <c r="E76" s="6" t="s">
        <v>715</v>
      </c>
      <c r="F76" s="19">
        <v>500</v>
      </c>
      <c r="G76" s="24">
        <v>507.73</v>
      </c>
      <c r="H76" s="24">
        <v>3.62</v>
      </c>
      <c r="I76" s="31">
        <v>8.1399000000000008</v>
      </c>
      <c r="J76" s="31"/>
      <c r="K76" s="35" t="s">
        <v>691</v>
      </c>
    </row>
    <row r="77" spans="1:11" x14ac:dyDescent="0.25">
      <c r="B77" s="8" t="s">
        <v>734</v>
      </c>
      <c r="C77" s="60" t="s">
        <v>735</v>
      </c>
      <c r="D77" s="54" t="s">
        <v>736</v>
      </c>
      <c r="E77" s="6" t="s">
        <v>694</v>
      </c>
      <c r="F77" s="19">
        <v>500</v>
      </c>
      <c r="G77" s="24">
        <v>506.5</v>
      </c>
      <c r="H77" s="24">
        <v>3.61</v>
      </c>
      <c r="I77" s="31">
        <v>7.6257000000000001</v>
      </c>
      <c r="J77" s="31"/>
      <c r="K77" s="35" t="s">
        <v>691</v>
      </c>
    </row>
    <row r="78" spans="1:11" x14ac:dyDescent="0.25">
      <c r="B78" s="8" t="s">
        <v>3198</v>
      </c>
      <c r="C78" s="60" t="s">
        <v>774</v>
      </c>
      <c r="D78" s="54" t="s">
        <v>3199</v>
      </c>
      <c r="E78" s="6" t="s">
        <v>702</v>
      </c>
      <c r="F78" s="19">
        <v>500</v>
      </c>
      <c r="G78" s="24">
        <v>499.9</v>
      </c>
      <c r="H78" s="24">
        <v>3.56</v>
      </c>
      <c r="I78" s="31">
        <v>7.68</v>
      </c>
      <c r="J78" s="31"/>
      <c r="K78" s="35" t="s">
        <v>691</v>
      </c>
    </row>
    <row r="79" spans="1:11" x14ac:dyDescent="0.25">
      <c r="B79" s="8" t="s">
        <v>692</v>
      </c>
      <c r="C79" s="60" t="s">
        <v>459</v>
      </c>
      <c r="D79" s="54" t="s">
        <v>693</v>
      </c>
      <c r="E79" s="6" t="s">
        <v>694</v>
      </c>
      <c r="F79" s="19">
        <v>500</v>
      </c>
      <c r="G79" s="24">
        <v>499.12</v>
      </c>
      <c r="H79" s="24">
        <v>3.55</v>
      </c>
      <c r="I79" s="31">
        <v>8.7034500000000001</v>
      </c>
      <c r="J79" s="31"/>
      <c r="K79" s="35" t="s">
        <v>691</v>
      </c>
    </row>
    <row r="80" spans="1:11" x14ac:dyDescent="0.25">
      <c r="B80" s="8" t="s">
        <v>2975</v>
      </c>
      <c r="C80" s="60" t="s">
        <v>2976</v>
      </c>
      <c r="D80" s="54" t="s">
        <v>2977</v>
      </c>
      <c r="E80" s="6" t="s">
        <v>702</v>
      </c>
      <c r="F80" s="19">
        <v>500</v>
      </c>
      <c r="G80" s="24">
        <v>497.53</v>
      </c>
      <c r="H80" s="24">
        <v>3.54</v>
      </c>
      <c r="I80" s="31">
        <v>7.9854000000000003</v>
      </c>
      <c r="J80" s="31"/>
      <c r="K80" s="35" t="s">
        <v>691</v>
      </c>
    </row>
    <row r="81" spans="2:11" x14ac:dyDescent="0.25">
      <c r="B81" s="8" t="s">
        <v>713</v>
      </c>
      <c r="C81" s="60" t="s">
        <v>468</v>
      </c>
      <c r="D81" s="54" t="s">
        <v>714</v>
      </c>
      <c r="E81" s="6" t="s">
        <v>715</v>
      </c>
      <c r="F81" s="19">
        <v>500</v>
      </c>
      <c r="G81" s="24">
        <v>496.99</v>
      </c>
      <c r="H81" s="24">
        <v>3.54</v>
      </c>
      <c r="I81" s="31">
        <v>9.6981999999999999</v>
      </c>
      <c r="J81" s="31"/>
      <c r="K81" s="35" t="s">
        <v>691</v>
      </c>
    </row>
    <row r="82" spans="2:11" x14ac:dyDescent="0.25">
      <c r="B82" s="8" t="s">
        <v>3200</v>
      </c>
      <c r="C82" s="60" t="s">
        <v>2054</v>
      </c>
      <c r="D82" s="54" t="s">
        <v>3201</v>
      </c>
      <c r="E82" s="6" t="s">
        <v>715</v>
      </c>
      <c r="F82" s="19">
        <v>4</v>
      </c>
      <c r="G82" s="24">
        <v>400.36</v>
      </c>
      <c r="H82" s="24">
        <v>2.85</v>
      </c>
      <c r="I82" s="31">
        <v>7.7599</v>
      </c>
      <c r="J82" s="31"/>
      <c r="K82" s="35" t="s">
        <v>691</v>
      </c>
    </row>
    <row r="83" spans="2:11" x14ac:dyDescent="0.25">
      <c r="C83" s="58" t="s">
        <v>199</v>
      </c>
      <c r="D83" s="54"/>
      <c r="E83" s="6"/>
      <c r="F83" s="19"/>
      <c r="G83" s="25">
        <v>6140.07</v>
      </c>
      <c r="H83" s="25">
        <v>43.73</v>
      </c>
      <c r="I83" s="31"/>
      <c r="J83" s="31"/>
      <c r="K83" s="35"/>
    </row>
    <row r="84" spans="2:11" x14ac:dyDescent="0.25">
      <c r="C84" s="57"/>
      <c r="D84" s="54"/>
      <c r="E84" s="6"/>
      <c r="F84" s="19"/>
      <c r="G84" s="24"/>
      <c r="H84" s="24"/>
      <c r="I84" s="31"/>
      <c r="J84" s="31"/>
      <c r="K84" s="35"/>
    </row>
    <row r="85" spans="2:11" x14ac:dyDescent="0.25">
      <c r="C85" s="59" t="s">
        <v>7</v>
      </c>
      <c r="D85" s="54"/>
      <c r="E85" s="6"/>
      <c r="F85" s="19"/>
      <c r="G85" s="24"/>
      <c r="H85" s="24"/>
      <c r="I85" s="31"/>
      <c r="J85" s="31"/>
      <c r="K85" s="35"/>
    </row>
    <row r="86" spans="2:11" x14ac:dyDescent="0.25">
      <c r="B86" s="8" t="s">
        <v>3185</v>
      </c>
      <c r="C86" s="60" t="s">
        <v>71</v>
      </c>
      <c r="D86" s="54" t="s">
        <v>3186</v>
      </c>
      <c r="E86" s="6" t="s">
        <v>1868</v>
      </c>
      <c r="F86" s="19">
        <v>8000</v>
      </c>
      <c r="G86" s="24">
        <v>0.85</v>
      </c>
      <c r="H86" s="24">
        <v>0.01</v>
      </c>
      <c r="I86" s="31">
        <v>14.3422</v>
      </c>
      <c r="J86" s="31"/>
      <c r="K86" s="35" t="s">
        <v>691</v>
      </c>
    </row>
    <row r="87" spans="2:11" x14ac:dyDescent="0.25">
      <c r="C87" s="58" t="s">
        <v>199</v>
      </c>
      <c r="D87" s="54"/>
      <c r="E87" s="6"/>
      <c r="F87" s="19"/>
      <c r="G87" s="25">
        <v>0.85</v>
      </c>
      <c r="H87" s="25">
        <v>0.01</v>
      </c>
      <c r="I87" s="31"/>
      <c r="J87" s="31"/>
      <c r="K87" s="35"/>
    </row>
    <row r="88" spans="2:11" x14ac:dyDescent="0.25">
      <c r="C88" s="57"/>
      <c r="D88" s="54"/>
      <c r="E88" s="6"/>
      <c r="F88" s="19"/>
      <c r="G88" s="24"/>
      <c r="H88" s="24"/>
      <c r="I88" s="31"/>
      <c r="J88" s="31"/>
      <c r="K88" s="35"/>
    </row>
    <row r="89" spans="2:11" x14ac:dyDescent="0.25">
      <c r="C89" s="58" t="s">
        <v>8</v>
      </c>
      <c r="D89" s="54"/>
      <c r="E89" s="6"/>
      <c r="F89" s="19"/>
      <c r="G89" s="24" t="s">
        <v>2</v>
      </c>
      <c r="H89" s="24" t="s">
        <v>2</v>
      </c>
      <c r="I89" s="31"/>
      <c r="J89" s="31"/>
      <c r="K89" s="35"/>
    </row>
    <row r="90" spans="2:11" x14ac:dyDescent="0.25">
      <c r="C90" s="57"/>
      <c r="D90" s="54"/>
      <c r="E90" s="6"/>
      <c r="F90" s="19"/>
      <c r="G90" s="24"/>
      <c r="H90" s="24"/>
      <c r="I90" s="31"/>
      <c r="J90" s="31"/>
      <c r="K90" s="35"/>
    </row>
    <row r="91" spans="2:11" x14ac:dyDescent="0.25">
      <c r="C91" s="59" t="s">
        <v>9</v>
      </c>
      <c r="D91" s="54"/>
      <c r="E91" s="6"/>
      <c r="F91" s="19"/>
      <c r="G91" s="24"/>
      <c r="H91" s="24"/>
      <c r="I91" s="31"/>
      <c r="J91" s="31"/>
      <c r="K91" s="35"/>
    </row>
    <row r="92" spans="2:11" x14ac:dyDescent="0.25">
      <c r="B92" s="8" t="s">
        <v>823</v>
      </c>
      <c r="C92" s="60" t="s">
        <v>824</v>
      </c>
      <c r="D92" s="54" t="s">
        <v>825</v>
      </c>
      <c r="E92" s="6" t="s">
        <v>210</v>
      </c>
      <c r="F92" s="19">
        <v>1500000</v>
      </c>
      <c r="G92" s="24">
        <v>1498.71</v>
      </c>
      <c r="H92" s="24">
        <v>10.67</v>
      </c>
      <c r="I92" s="31">
        <v>7.0710833380000002</v>
      </c>
      <c r="J92" s="31"/>
      <c r="K92" s="35"/>
    </row>
    <row r="93" spans="2:11" x14ac:dyDescent="0.25">
      <c r="C93" s="58" t="s">
        <v>199</v>
      </c>
      <c r="D93" s="54"/>
      <c r="E93" s="6"/>
      <c r="F93" s="19"/>
      <c r="G93" s="25">
        <v>1498.71</v>
      </c>
      <c r="H93" s="25">
        <v>10.67</v>
      </c>
      <c r="I93" s="31"/>
      <c r="J93" s="31"/>
      <c r="K93" s="35"/>
    </row>
    <row r="94" spans="2:11" x14ac:dyDescent="0.25">
      <c r="C94" s="57"/>
      <c r="D94" s="54"/>
      <c r="E94" s="6"/>
      <c r="F94" s="19"/>
      <c r="G94" s="24"/>
      <c r="H94" s="24"/>
      <c r="I94" s="31"/>
      <c r="J94" s="31"/>
      <c r="K94" s="35"/>
    </row>
    <row r="95" spans="2:11" x14ac:dyDescent="0.25">
      <c r="C95" s="58" t="s">
        <v>10</v>
      </c>
      <c r="D95" s="54"/>
      <c r="E95" s="6"/>
      <c r="F95" s="19"/>
      <c r="G95" s="24" t="s">
        <v>2</v>
      </c>
      <c r="H95" s="24" t="s">
        <v>2</v>
      </c>
      <c r="I95" s="31"/>
      <c r="J95" s="31"/>
      <c r="K95" s="35"/>
    </row>
    <row r="96" spans="2:11" x14ac:dyDescent="0.25">
      <c r="C96" s="57"/>
      <c r="D96" s="54"/>
      <c r="E96" s="6"/>
      <c r="F96" s="19"/>
      <c r="G96" s="24"/>
      <c r="H96" s="24"/>
      <c r="I96" s="31"/>
      <c r="J96" s="31"/>
      <c r="K96" s="35"/>
    </row>
    <row r="97" spans="1:11" x14ac:dyDescent="0.25">
      <c r="C97" s="58" t="s">
        <v>11</v>
      </c>
      <c r="D97" s="54"/>
      <c r="E97" s="6"/>
      <c r="F97" s="19"/>
      <c r="G97" s="24" t="s">
        <v>2</v>
      </c>
      <c r="H97" s="24" t="s">
        <v>2</v>
      </c>
      <c r="I97" s="31"/>
      <c r="J97" s="31"/>
      <c r="K97" s="35"/>
    </row>
    <row r="98" spans="1:11" x14ac:dyDescent="0.25">
      <c r="C98" s="57"/>
      <c r="D98" s="54"/>
      <c r="E98" s="6"/>
      <c r="F98" s="19"/>
      <c r="G98" s="24"/>
      <c r="H98" s="24"/>
      <c r="I98" s="31"/>
      <c r="J98" s="31"/>
      <c r="K98" s="35"/>
    </row>
    <row r="99" spans="1:11" x14ac:dyDescent="0.25">
      <c r="C99" s="58" t="s">
        <v>13</v>
      </c>
      <c r="D99" s="54"/>
      <c r="E99" s="6"/>
      <c r="F99" s="19"/>
      <c r="G99" s="24"/>
      <c r="H99" s="24"/>
      <c r="I99" s="31"/>
      <c r="J99" s="31"/>
      <c r="K99" s="35"/>
    </row>
    <row r="100" spans="1:11" x14ac:dyDescent="0.25">
      <c r="C100" s="57"/>
      <c r="D100" s="54"/>
      <c r="E100" s="6"/>
      <c r="F100" s="19"/>
      <c r="G100" s="24"/>
      <c r="H100" s="24"/>
      <c r="I100" s="31"/>
      <c r="J100" s="31"/>
      <c r="K100" s="35"/>
    </row>
    <row r="101" spans="1:11" x14ac:dyDescent="0.25">
      <c r="C101" s="58" t="s">
        <v>14</v>
      </c>
      <c r="D101" s="54"/>
      <c r="E101" s="6"/>
      <c r="F101" s="19"/>
      <c r="G101" s="24" t="s">
        <v>2</v>
      </c>
      <c r="H101" s="24" t="s">
        <v>2</v>
      </c>
      <c r="I101" s="31"/>
      <c r="J101" s="31"/>
      <c r="K101" s="35"/>
    </row>
    <row r="102" spans="1:11" x14ac:dyDescent="0.25">
      <c r="C102" s="57"/>
      <c r="D102" s="54"/>
      <c r="E102" s="6"/>
      <c r="F102" s="19"/>
      <c r="G102" s="24"/>
      <c r="H102" s="24"/>
      <c r="I102" s="31"/>
      <c r="J102" s="31"/>
      <c r="K102" s="35"/>
    </row>
    <row r="103" spans="1:11" x14ac:dyDescent="0.25">
      <c r="C103" s="58" t="s">
        <v>15</v>
      </c>
      <c r="D103" s="54"/>
      <c r="E103" s="6"/>
      <c r="F103" s="19"/>
      <c r="G103" s="24" t="s">
        <v>2</v>
      </c>
      <c r="H103" s="24" t="s">
        <v>2</v>
      </c>
      <c r="I103" s="31"/>
      <c r="J103" s="31"/>
      <c r="K103" s="35"/>
    </row>
    <row r="104" spans="1:11" x14ac:dyDescent="0.25">
      <c r="C104" s="57"/>
      <c r="D104" s="54"/>
      <c r="E104" s="6"/>
      <c r="F104" s="19"/>
      <c r="G104" s="24"/>
      <c r="H104" s="24"/>
      <c r="I104" s="31"/>
      <c r="J104" s="31"/>
      <c r="K104" s="35"/>
    </row>
    <row r="105" spans="1:11" x14ac:dyDescent="0.25">
      <c r="C105" s="58" t="s">
        <v>16</v>
      </c>
      <c r="D105" s="54"/>
      <c r="E105" s="6"/>
      <c r="F105" s="19"/>
      <c r="G105" s="24" t="s">
        <v>2</v>
      </c>
      <c r="H105" s="24" t="s">
        <v>2</v>
      </c>
      <c r="I105" s="31"/>
      <c r="J105" s="31"/>
      <c r="K105" s="35"/>
    </row>
    <row r="106" spans="1:11" x14ac:dyDescent="0.25">
      <c r="C106" s="57"/>
      <c r="D106" s="54"/>
      <c r="E106" s="6"/>
      <c r="F106" s="19"/>
      <c r="G106" s="24"/>
      <c r="H106" s="24"/>
      <c r="I106" s="31"/>
      <c r="J106" s="31"/>
      <c r="K106" s="35"/>
    </row>
    <row r="107" spans="1:11" x14ac:dyDescent="0.25">
      <c r="C107" s="58" t="s">
        <v>17</v>
      </c>
      <c r="D107" s="54"/>
      <c r="E107" s="6"/>
      <c r="F107" s="19"/>
      <c r="G107" s="24" t="s">
        <v>2</v>
      </c>
      <c r="H107" s="24" t="s">
        <v>2</v>
      </c>
      <c r="I107" s="31"/>
      <c r="J107" s="31"/>
      <c r="K107" s="35"/>
    </row>
    <row r="108" spans="1:11" x14ac:dyDescent="0.25">
      <c r="C108" s="57"/>
      <c r="D108" s="54"/>
      <c r="E108" s="6"/>
      <c r="F108" s="19"/>
      <c r="G108" s="24"/>
      <c r="H108" s="24"/>
      <c r="I108" s="31"/>
      <c r="J108" s="31"/>
      <c r="K108" s="35"/>
    </row>
    <row r="109" spans="1:11" x14ac:dyDescent="0.25">
      <c r="C109" s="58" t="s">
        <v>18</v>
      </c>
      <c r="D109" s="54"/>
      <c r="E109" s="6"/>
      <c r="F109" s="19"/>
      <c r="G109" s="24" t="s">
        <v>2</v>
      </c>
      <c r="H109" s="24" t="s">
        <v>2</v>
      </c>
      <c r="I109" s="31"/>
      <c r="J109" s="31"/>
      <c r="K109" s="35"/>
    </row>
    <row r="110" spans="1:11" x14ac:dyDescent="0.25">
      <c r="C110" s="57"/>
      <c r="D110" s="54"/>
      <c r="E110" s="6"/>
      <c r="F110" s="19"/>
      <c r="G110" s="24"/>
      <c r="H110" s="24"/>
      <c r="I110" s="31"/>
      <c r="J110" s="31"/>
      <c r="K110" s="35"/>
    </row>
    <row r="111" spans="1:11" x14ac:dyDescent="0.25">
      <c r="A111" s="10"/>
      <c r="B111" s="28"/>
      <c r="C111" s="58" t="s">
        <v>19</v>
      </c>
      <c r="D111" s="54"/>
      <c r="E111" s="6"/>
      <c r="F111" s="19"/>
      <c r="G111" s="24"/>
      <c r="H111" s="24"/>
      <c r="I111" s="31"/>
      <c r="J111" s="31"/>
      <c r="K111" s="35"/>
    </row>
    <row r="112" spans="1:11" x14ac:dyDescent="0.25">
      <c r="A112" s="28"/>
      <c r="B112" s="28"/>
      <c r="C112" s="58" t="s">
        <v>20</v>
      </c>
      <c r="D112" s="54"/>
      <c r="E112" s="6"/>
      <c r="F112" s="19"/>
      <c r="G112" s="24" t="s">
        <v>2</v>
      </c>
      <c r="H112" s="24" t="s">
        <v>2</v>
      </c>
      <c r="I112" s="31"/>
      <c r="J112" s="31"/>
      <c r="K112" s="35"/>
    </row>
    <row r="113" spans="1:54" x14ac:dyDescent="0.25">
      <c r="A113" s="28"/>
      <c r="B113" s="28"/>
      <c r="C113" s="58"/>
      <c r="D113" s="54"/>
      <c r="E113" s="6"/>
      <c r="F113" s="19"/>
      <c r="G113" s="24"/>
      <c r="H113" s="24"/>
      <c r="I113" s="31"/>
      <c r="J113" s="31"/>
      <c r="K113" s="35"/>
    </row>
    <row r="114" spans="1:54" x14ac:dyDescent="0.25">
      <c r="A114" s="28"/>
      <c r="B114" s="28"/>
      <c r="C114" s="58" t="s">
        <v>21</v>
      </c>
      <c r="D114" s="54"/>
      <c r="E114" s="6"/>
      <c r="F114" s="19"/>
      <c r="G114" s="24" t="s">
        <v>2</v>
      </c>
      <c r="H114" s="24" t="s">
        <v>2</v>
      </c>
      <c r="I114" s="31"/>
      <c r="J114" s="31"/>
      <c r="K114" s="35"/>
    </row>
    <row r="115" spans="1:54" x14ac:dyDescent="0.25">
      <c r="A115" s="28"/>
      <c r="B115" s="28"/>
      <c r="C115" s="58"/>
      <c r="D115" s="54"/>
      <c r="E115" s="6"/>
      <c r="F115" s="19"/>
      <c r="G115" s="24"/>
      <c r="H115" s="24"/>
      <c r="I115" s="31"/>
      <c r="J115" s="31"/>
      <c r="K115" s="35"/>
    </row>
    <row r="116" spans="1:54" x14ac:dyDescent="0.25">
      <c r="A116" s="28"/>
      <c r="B116" s="28"/>
      <c r="C116" s="58" t="s">
        <v>22</v>
      </c>
      <c r="D116" s="54"/>
      <c r="E116" s="6"/>
      <c r="F116" s="19"/>
      <c r="G116" s="24" t="s">
        <v>2</v>
      </c>
      <c r="H116" s="24" t="s">
        <v>2</v>
      </c>
      <c r="I116" s="31"/>
      <c r="J116" s="31"/>
      <c r="K116" s="35"/>
    </row>
    <row r="117" spans="1:54" x14ac:dyDescent="0.25">
      <c r="A117" s="28"/>
      <c r="B117" s="28"/>
      <c r="C117" s="58"/>
      <c r="D117" s="54"/>
      <c r="E117" s="6"/>
      <c r="F117" s="19"/>
      <c r="G117" s="24"/>
      <c r="H117" s="24"/>
      <c r="I117" s="31"/>
      <c r="J117" s="31"/>
      <c r="K117" s="35"/>
    </row>
    <row r="118" spans="1:54" x14ac:dyDescent="0.25">
      <c r="A118" s="28"/>
      <c r="B118" s="28"/>
      <c r="C118" s="58" t="s">
        <v>23</v>
      </c>
      <c r="D118" s="54"/>
      <c r="E118" s="6"/>
      <c r="F118" s="19"/>
      <c r="G118" s="24" t="s">
        <v>2</v>
      </c>
      <c r="H118" s="24" t="s">
        <v>2</v>
      </c>
      <c r="I118" s="31"/>
      <c r="J118" s="31"/>
      <c r="K118" s="35"/>
    </row>
    <row r="119" spans="1:54" x14ac:dyDescent="0.25">
      <c r="A119" s="28"/>
      <c r="B119" s="28"/>
      <c r="C119" s="58"/>
      <c r="D119" s="54"/>
      <c r="E119" s="6"/>
      <c r="F119" s="19"/>
      <c r="G119" s="24"/>
      <c r="H119" s="24"/>
      <c r="I119" s="31"/>
      <c r="J119" s="31"/>
      <c r="K119" s="35"/>
    </row>
    <row r="120" spans="1:54" x14ac:dyDescent="0.25">
      <c r="C120" s="59" t="s">
        <v>24</v>
      </c>
      <c r="D120" s="54"/>
      <c r="E120" s="6"/>
      <c r="F120" s="19"/>
      <c r="G120" s="24"/>
      <c r="H120" s="24"/>
      <c r="I120" s="31"/>
      <c r="J120" s="31"/>
      <c r="K120" s="35"/>
    </row>
    <row r="121" spans="1:54" x14ac:dyDescent="0.25">
      <c r="B121" s="8" t="s">
        <v>211</v>
      </c>
      <c r="C121" s="60" t="s">
        <v>212</v>
      </c>
      <c r="D121" s="54"/>
      <c r="E121" s="6"/>
      <c r="F121" s="19"/>
      <c r="G121" s="24">
        <v>3320.94</v>
      </c>
      <c r="H121" s="24">
        <v>23.65</v>
      </c>
      <c r="I121" s="31"/>
      <c r="J121" s="31"/>
      <c r="K121" s="35"/>
    </row>
    <row r="122" spans="1:54" x14ac:dyDescent="0.25">
      <c r="C122" s="58" t="s">
        <v>199</v>
      </c>
      <c r="D122" s="54"/>
      <c r="E122" s="6"/>
      <c r="F122" s="19"/>
      <c r="G122" s="25">
        <v>3320.94</v>
      </c>
      <c r="H122" s="25">
        <v>23.65</v>
      </c>
      <c r="I122" s="31"/>
      <c r="J122" s="31"/>
      <c r="K122" s="35"/>
    </row>
    <row r="123" spans="1:54" x14ac:dyDescent="0.25">
      <c r="C123" s="57"/>
      <c r="D123" s="54"/>
      <c r="E123" s="6"/>
      <c r="F123" s="19"/>
      <c r="G123" s="24"/>
      <c r="H123" s="24"/>
      <c r="I123" s="31"/>
      <c r="J123" s="31"/>
      <c r="K123" s="35"/>
    </row>
    <row r="124" spans="1:54" x14ac:dyDescent="0.25">
      <c r="A124" s="10"/>
      <c r="B124" s="28"/>
      <c r="C124" s="58" t="s">
        <v>25</v>
      </c>
      <c r="D124" s="54"/>
      <c r="E124" s="6"/>
      <c r="F124" s="19"/>
      <c r="G124" s="24"/>
      <c r="H124" s="24"/>
      <c r="I124" s="31"/>
      <c r="J124" s="31"/>
      <c r="K124" s="35"/>
    </row>
    <row r="125" spans="1:54" s="2" customFormat="1" ht="13.5" x14ac:dyDescent="0.25">
      <c r="A125" s="28"/>
      <c r="B125" s="28"/>
      <c r="C125" s="57" t="s">
        <v>4904</v>
      </c>
      <c r="D125" s="54"/>
      <c r="E125" s="6"/>
      <c r="F125" s="19"/>
      <c r="G125" s="24" t="s">
        <v>2</v>
      </c>
      <c r="H125" s="24" t="s">
        <v>2</v>
      </c>
      <c r="I125" s="31"/>
      <c r="J125" s="31"/>
      <c r="K125" s="35"/>
      <c r="L125" s="3"/>
      <c r="AI125" s="3"/>
      <c r="AV125" s="3"/>
      <c r="AX125" s="3"/>
      <c r="BB125" s="3"/>
    </row>
    <row r="126" spans="1:54" x14ac:dyDescent="0.25">
      <c r="B126" s="8"/>
      <c r="C126" s="60" t="s">
        <v>213</v>
      </c>
      <c r="D126" s="54"/>
      <c r="E126" s="6"/>
      <c r="F126" s="19"/>
      <c r="G126" s="24">
        <v>334.45</v>
      </c>
      <c r="H126" s="24">
        <v>2.3899999999999997</v>
      </c>
      <c r="I126" s="31"/>
      <c r="J126" s="31"/>
      <c r="K126" s="35"/>
    </row>
    <row r="127" spans="1:54" x14ac:dyDescent="0.25">
      <c r="C127" s="58" t="s">
        <v>199</v>
      </c>
      <c r="D127" s="54"/>
      <c r="E127" s="6"/>
      <c r="F127" s="19"/>
      <c r="G127" s="25">
        <v>334.45</v>
      </c>
      <c r="H127" s="25">
        <v>2.3899999999999997</v>
      </c>
      <c r="I127" s="31"/>
      <c r="J127" s="31"/>
      <c r="K127" s="35"/>
    </row>
    <row r="128" spans="1:54" x14ac:dyDescent="0.25">
      <c r="C128" s="57"/>
      <c r="D128" s="54"/>
      <c r="E128" s="6"/>
      <c r="F128" s="19"/>
      <c r="G128" s="24"/>
      <c r="H128" s="24"/>
      <c r="I128" s="31"/>
      <c r="J128" s="31"/>
      <c r="K128" s="35"/>
    </row>
    <row r="129" spans="3:11" x14ac:dyDescent="0.25">
      <c r="C129" s="61" t="s">
        <v>214</v>
      </c>
      <c r="D129" s="55"/>
      <c r="E129" s="5"/>
      <c r="F129" s="20"/>
      <c r="G129" s="26">
        <v>14043.02</v>
      </c>
      <c r="H129" s="26">
        <v>99.999999999999986</v>
      </c>
      <c r="I129" s="32"/>
      <c r="J129" s="32"/>
      <c r="K129" s="36"/>
    </row>
    <row r="131" spans="3:11" ht="15.75" x14ac:dyDescent="0.3">
      <c r="C131" s="50" t="s">
        <v>4514</v>
      </c>
      <c r="D131" s="50"/>
      <c r="E131" s="50"/>
      <c r="F131" s="50"/>
      <c r="G131" s="64"/>
      <c r="H131" s="64"/>
      <c r="I131" s="64"/>
      <c r="J131" s="50"/>
    </row>
    <row r="132" spans="3:11" ht="27" x14ac:dyDescent="0.25">
      <c r="C132" s="43" t="s">
        <v>4509</v>
      </c>
      <c r="D132" s="43" t="s">
        <v>4510</v>
      </c>
      <c r="E132" s="43" t="s">
        <v>4940</v>
      </c>
      <c r="F132" s="43" t="s">
        <v>4511</v>
      </c>
      <c r="G132" s="65" t="s">
        <v>34</v>
      </c>
      <c r="H132" s="66" t="s">
        <v>4941</v>
      </c>
      <c r="I132" s="65" t="s">
        <v>36</v>
      </c>
      <c r="J132" s="43" t="s">
        <v>39</v>
      </c>
    </row>
    <row r="133" spans="3:11" x14ac:dyDescent="0.25">
      <c r="C133" s="43" t="s">
        <v>4942</v>
      </c>
      <c r="D133" s="43"/>
      <c r="E133" s="43"/>
      <c r="F133" s="43"/>
      <c r="G133" s="65"/>
      <c r="H133" s="66"/>
      <c r="I133" s="65"/>
      <c r="J133" s="43"/>
    </row>
    <row r="134" spans="3:11" x14ac:dyDescent="0.25">
      <c r="C134" s="46" t="s">
        <v>4943</v>
      </c>
      <c r="D134" s="67"/>
      <c r="E134" s="67"/>
      <c r="F134" s="67"/>
      <c r="G134" s="68"/>
      <c r="H134" s="69">
        <v>500</v>
      </c>
      <c r="I134" s="70">
        <f>H134/$G$129*100</f>
        <v>3.5604877013633818</v>
      </c>
      <c r="J134" s="43"/>
    </row>
    <row r="135" spans="3:11" x14ac:dyDescent="0.25">
      <c r="C135" s="48" t="s">
        <v>4513</v>
      </c>
      <c r="D135" s="48"/>
      <c r="E135" s="48"/>
      <c r="F135" s="48"/>
      <c r="G135" s="71"/>
      <c r="H135" s="71">
        <f>SUM(H134:H134)</f>
        <v>500</v>
      </c>
      <c r="I135" s="71">
        <f>SUM(I134:I134)</f>
        <v>3.5604877013633818</v>
      </c>
      <c r="J135" s="48"/>
    </row>
    <row r="137" spans="3:11" x14ac:dyDescent="0.25">
      <c r="C137" s="1" t="s">
        <v>215</v>
      </c>
    </row>
    <row r="138" spans="3:11" x14ac:dyDescent="0.25">
      <c r="C138" s="37" t="s">
        <v>216</v>
      </c>
      <c r="D138" s="37"/>
      <c r="E138" s="37"/>
      <c r="F138" s="37"/>
      <c r="G138" s="37"/>
      <c r="H138" s="37"/>
      <c r="I138" s="37"/>
      <c r="J138" s="37"/>
      <c r="K138" s="37"/>
    </row>
    <row r="139" spans="3:11" x14ac:dyDescent="0.25">
      <c r="C139" s="2" t="s">
        <v>217</v>
      </c>
    </row>
    <row r="140" spans="3:11" x14ac:dyDescent="0.25">
      <c r="C140" s="2" t="s">
        <v>218</v>
      </c>
    </row>
    <row r="141" spans="3:11" ht="30" customHeight="1" x14ac:dyDescent="0.25">
      <c r="C141" s="204" t="s">
        <v>219</v>
      </c>
      <c r="D141" s="205"/>
      <c r="E141" s="205"/>
      <c r="F141" s="205"/>
      <c r="G141" s="205"/>
      <c r="H141" s="205"/>
      <c r="I141" s="205"/>
      <c r="J141" s="205"/>
      <c r="K141" s="205"/>
    </row>
    <row r="142" spans="3:11" x14ac:dyDescent="0.25">
      <c r="C142" s="2" t="s">
        <v>220</v>
      </c>
    </row>
    <row r="143" spans="3:11" ht="44.25" customHeight="1" x14ac:dyDescent="0.25">
      <c r="C143" s="211" t="s">
        <v>4994</v>
      </c>
      <c r="D143" s="211"/>
      <c r="E143" s="211"/>
      <c r="F143" s="211"/>
      <c r="G143" s="211"/>
      <c r="H143" s="211"/>
      <c r="I143" s="211"/>
      <c r="J143" s="211"/>
      <c r="K143" s="211"/>
    </row>
    <row r="145" spans="1:256" x14ac:dyDescent="0.25">
      <c r="C145" s="2" t="s">
        <v>5065</v>
      </c>
      <c r="E145" s="2" t="s">
        <v>2</v>
      </c>
    </row>
    <row r="147" spans="1:256" x14ac:dyDescent="0.25">
      <c r="C147" s="2" t="s">
        <v>5066</v>
      </c>
      <c r="E147" s="2" t="s">
        <v>2</v>
      </c>
    </row>
    <row r="149" spans="1:256" x14ac:dyDescent="0.25">
      <c r="C149" s="2" t="s">
        <v>5173</v>
      </c>
    </row>
    <row r="151" spans="1:256" x14ac:dyDescent="0.25">
      <c r="C151" s="2" t="s">
        <v>5174</v>
      </c>
    </row>
    <row r="152" spans="1:256" s="83" customFormat="1" ht="35.25" customHeight="1" x14ac:dyDescent="0.25">
      <c r="A152" s="79"/>
      <c r="B152" s="79"/>
      <c r="C152" s="84" t="s">
        <v>5072</v>
      </c>
      <c r="D152" s="88" t="s">
        <v>5073</v>
      </c>
      <c r="E152" s="88" t="s">
        <v>5074</v>
      </c>
      <c r="F152" s="80"/>
      <c r="G152" s="81"/>
      <c r="H152" s="81"/>
      <c r="I152" s="81"/>
      <c r="J152" s="81"/>
      <c r="K152" s="82"/>
      <c r="L152" s="82"/>
      <c r="M152" s="79"/>
      <c r="N152" s="79"/>
      <c r="O152" s="79"/>
      <c r="P152" s="79"/>
      <c r="Q152" s="79"/>
      <c r="R152" s="79"/>
      <c r="S152" s="79"/>
      <c r="T152" s="79"/>
      <c r="U152" s="79"/>
      <c r="V152" s="79"/>
      <c r="W152" s="79"/>
      <c r="X152" s="79"/>
      <c r="Y152" s="79"/>
      <c r="Z152" s="79"/>
      <c r="AA152" s="79"/>
      <c r="AB152" s="79"/>
      <c r="AC152" s="79"/>
      <c r="AD152" s="79"/>
      <c r="AE152" s="79"/>
      <c r="AF152" s="79"/>
      <c r="AG152" s="79"/>
      <c r="AH152" s="79"/>
      <c r="AI152" s="82"/>
      <c r="AJ152" s="79"/>
      <c r="AK152" s="79"/>
      <c r="AL152" s="79"/>
      <c r="AM152" s="79"/>
      <c r="AN152" s="79"/>
      <c r="AO152" s="79"/>
      <c r="AP152" s="79"/>
      <c r="AQ152" s="79"/>
      <c r="AR152" s="79"/>
      <c r="AS152" s="79"/>
      <c r="AT152" s="79"/>
      <c r="AU152" s="79"/>
      <c r="AV152" s="82"/>
      <c r="AW152" s="79"/>
      <c r="AX152" s="82"/>
      <c r="AY152" s="79"/>
      <c r="AZ152" s="79"/>
      <c r="BA152" s="79"/>
      <c r="BB152" s="82"/>
      <c r="BC152" s="79"/>
      <c r="BD152" s="79"/>
      <c r="BE152" s="79"/>
      <c r="BF152" s="79"/>
      <c r="BG152" s="79"/>
      <c r="BH152" s="79"/>
      <c r="BI152" s="79"/>
      <c r="BJ152" s="79"/>
      <c r="BK152" s="79"/>
      <c r="BL152" s="79"/>
      <c r="BM152" s="79"/>
      <c r="BN152" s="79"/>
      <c r="BO152" s="79"/>
      <c r="BP152" s="79"/>
      <c r="BQ152" s="79"/>
      <c r="BR152" s="79"/>
      <c r="BS152" s="79"/>
      <c r="BT152" s="79"/>
      <c r="BU152" s="79"/>
      <c r="BV152" s="79"/>
      <c r="BW152" s="79"/>
      <c r="BX152" s="79"/>
      <c r="BY152" s="79"/>
      <c r="BZ152" s="79"/>
      <c r="CA152" s="79"/>
      <c r="CB152" s="79"/>
      <c r="CC152" s="79"/>
      <c r="CD152" s="79"/>
      <c r="CE152" s="79"/>
      <c r="CF152" s="79"/>
      <c r="CG152" s="79"/>
      <c r="CH152" s="79"/>
      <c r="CI152" s="79"/>
      <c r="CJ152" s="79"/>
      <c r="CK152" s="79"/>
      <c r="CL152" s="79"/>
      <c r="CM152" s="79"/>
      <c r="CN152" s="79"/>
      <c r="CO152" s="79"/>
      <c r="CP152" s="79"/>
      <c r="CQ152" s="79"/>
      <c r="CR152" s="79"/>
      <c r="CS152" s="79"/>
      <c r="CT152" s="79"/>
      <c r="CU152" s="79"/>
      <c r="CV152" s="79"/>
      <c r="CW152" s="79"/>
      <c r="CX152" s="79"/>
      <c r="CY152" s="79"/>
      <c r="CZ152" s="79"/>
      <c r="DA152" s="79"/>
      <c r="DB152" s="79"/>
      <c r="DC152" s="79"/>
      <c r="DD152" s="79"/>
      <c r="DE152" s="79"/>
      <c r="DF152" s="79"/>
      <c r="DG152" s="79"/>
      <c r="DH152" s="79"/>
      <c r="DI152" s="79"/>
      <c r="DJ152" s="79"/>
      <c r="DK152" s="79"/>
      <c r="DL152" s="79"/>
      <c r="DM152" s="79"/>
      <c r="DN152" s="79"/>
      <c r="DO152" s="79"/>
      <c r="DP152" s="79"/>
      <c r="DQ152" s="79"/>
      <c r="DR152" s="79"/>
      <c r="DS152" s="79"/>
      <c r="DT152" s="79"/>
      <c r="DU152" s="79"/>
      <c r="DV152" s="79"/>
      <c r="DW152" s="79"/>
      <c r="DX152" s="79"/>
      <c r="DY152" s="79"/>
      <c r="DZ152" s="79"/>
      <c r="EA152" s="79"/>
      <c r="EB152" s="79"/>
      <c r="EC152" s="79"/>
      <c r="ED152" s="79"/>
      <c r="EE152" s="79"/>
      <c r="EF152" s="79"/>
      <c r="EG152" s="79"/>
      <c r="EH152" s="79"/>
      <c r="EI152" s="79"/>
      <c r="EJ152" s="79"/>
      <c r="EK152" s="79"/>
      <c r="EL152" s="79"/>
      <c r="EM152" s="79"/>
      <c r="EN152" s="79"/>
      <c r="EO152" s="79"/>
      <c r="EP152" s="79"/>
      <c r="EQ152" s="79"/>
      <c r="ER152" s="79"/>
      <c r="ES152" s="79"/>
      <c r="ET152" s="79"/>
      <c r="EU152" s="79"/>
      <c r="EV152" s="79"/>
      <c r="EW152" s="79"/>
      <c r="EX152" s="79"/>
      <c r="EY152" s="79"/>
      <c r="EZ152" s="79"/>
      <c r="FA152" s="79"/>
      <c r="FB152" s="79"/>
      <c r="FC152" s="79"/>
      <c r="FD152" s="79"/>
      <c r="FE152" s="79"/>
      <c r="FF152" s="79"/>
      <c r="FG152" s="79"/>
      <c r="FH152" s="79"/>
      <c r="FI152" s="79"/>
      <c r="FJ152" s="79"/>
      <c r="FK152" s="79"/>
      <c r="FL152" s="79"/>
      <c r="FM152" s="79"/>
      <c r="FN152" s="79"/>
      <c r="FO152" s="79"/>
      <c r="FP152" s="79"/>
      <c r="FQ152" s="79"/>
      <c r="FR152" s="79"/>
      <c r="FS152" s="79"/>
      <c r="FT152" s="79"/>
      <c r="FU152" s="79"/>
      <c r="FV152" s="79"/>
      <c r="FW152" s="79"/>
      <c r="FX152" s="79"/>
      <c r="FY152" s="79"/>
      <c r="FZ152" s="79"/>
      <c r="GA152" s="79"/>
      <c r="GB152" s="79"/>
      <c r="GC152" s="79"/>
      <c r="GD152" s="79"/>
      <c r="GE152" s="79"/>
      <c r="GF152" s="79"/>
      <c r="GG152" s="79"/>
      <c r="GH152" s="79"/>
      <c r="GI152" s="79"/>
      <c r="GJ152" s="79"/>
      <c r="GK152" s="79"/>
      <c r="GL152" s="79"/>
      <c r="GM152" s="79"/>
      <c r="GN152" s="79"/>
      <c r="GO152" s="79"/>
      <c r="GP152" s="79"/>
      <c r="GQ152" s="79"/>
      <c r="GR152" s="79"/>
      <c r="GS152" s="79"/>
      <c r="GT152" s="79"/>
      <c r="GU152" s="79"/>
      <c r="GV152" s="79"/>
      <c r="GW152" s="79"/>
      <c r="GX152" s="79"/>
      <c r="GY152" s="79"/>
      <c r="GZ152" s="79"/>
      <c r="HA152" s="79"/>
      <c r="HB152" s="79"/>
      <c r="HC152" s="79"/>
      <c r="HD152" s="79"/>
      <c r="HE152" s="79"/>
      <c r="HF152" s="79"/>
      <c r="HG152" s="79"/>
      <c r="HH152" s="79"/>
      <c r="HI152" s="79"/>
      <c r="HJ152" s="79"/>
      <c r="HK152" s="79"/>
      <c r="HL152" s="79"/>
      <c r="HM152" s="79"/>
      <c r="HN152" s="79"/>
      <c r="HO152" s="79"/>
      <c r="HP152" s="79"/>
      <c r="HQ152" s="79"/>
      <c r="HR152" s="79"/>
      <c r="HS152" s="79"/>
      <c r="HT152" s="79"/>
      <c r="HU152" s="79"/>
      <c r="HV152" s="79"/>
      <c r="HW152" s="79"/>
      <c r="HX152" s="79"/>
      <c r="HY152" s="79"/>
      <c r="HZ152" s="79"/>
      <c r="IA152" s="79"/>
      <c r="IB152" s="79"/>
      <c r="IC152" s="79"/>
      <c r="ID152" s="79"/>
      <c r="IE152" s="79"/>
      <c r="IF152" s="79"/>
      <c r="IG152" s="79"/>
      <c r="IH152" s="79"/>
      <c r="II152" s="79"/>
      <c r="IJ152" s="79"/>
      <c r="IK152" s="79"/>
      <c r="IL152" s="79"/>
      <c r="IM152" s="79"/>
      <c r="IN152" s="79"/>
      <c r="IO152" s="79"/>
      <c r="IP152" s="79"/>
      <c r="IQ152" s="79"/>
      <c r="IR152" s="79"/>
      <c r="IS152" s="79"/>
      <c r="IT152" s="79"/>
      <c r="IU152" s="79"/>
      <c r="IV152" s="79"/>
    </row>
    <row r="153" spans="1:256" s="83" customFormat="1" x14ac:dyDescent="0.25">
      <c r="A153" s="79"/>
      <c r="B153" s="79"/>
      <c r="C153" s="86" t="s">
        <v>5075</v>
      </c>
      <c r="D153" s="89">
        <v>14.620100000000001</v>
      </c>
      <c r="E153" s="89">
        <v>14.6806</v>
      </c>
      <c r="F153" s="80"/>
      <c r="G153" s="81"/>
      <c r="H153" s="81"/>
      <c r="I153" s="81"/>
      <c r="J153" s="81"/>
      <c r="K153" s="82"/>
      <c r="L153" s="82"/>
      <c r="M153" s="79"/>
      <c r="N153" s="79"/>
      <c r="O153" s="79"/>
      <c r="P153" s="79"/>
      <c r="Q153" s="79"/>
      <c r="R153" s="79"/>
      <c r="S153" s="79"/>
      <c r="T153" s="79"/>
      <c r="U153" s="79"/>
      <c r="V153" s="79"/>
      <c r="W153" s="79"/>
      <c r="X153" s="79"/>
      <c r="Y153" s="79"/>
      <c r="Z153" s="79"/>
      <c r="AA153" s="79"/>
      <c r="AB153" s="79"/>
      <c r="AC153" s="79"/>
      <c r="AD153" s="79"/>
      <c r="AE153" s="79"/>
      <c r="AF153" s="79"/>
      <c r="AG153" s="79"/>
      <c r="AH153" s="79"/>
      <c r="AI153" s="82"/>
      <c r="AJ153" s="79"/>
      <c r="AK153" s="79"/>
      <c r="AL153" s="79"/>
      <c r="AM153" s="79"/>
      <c r="AN153" s="79"/>
      <c r="AO153" s="79"/>
      <c r="AP153" s="79"/>
      <c r="AQ153" s="79"/>
      <c r="AR153" s="79"/>
      <c r="AS153" s="79"/>
      <c r="AT153" s="79"/>
      <c r="AU153" s="79"/>
      <c r="AV153" s="82"/>
      <c r="AW153" s="79"/>
      <c r="AX153" s="82"/>
      <c r="AY153" s="79"/>
      <c r="AZ153" s="79"/>
      <c r="BA153" s="79"/>
      <c r="BB153" s="82"/>
      <c r="BC153" s="79"/>
      <c r="BD153" s="79"/>
      <c r="BE153" s="79"/>
      <c r="BF153" s="79"/>
      <c r="BG153" s="79"/>
      <c r="BH153" s="79"/>
      <c r="BI153" s="79"/>
      <c r="BJ153" s="79"/>
      <c r="BK153" s="79"/>
      <c r="BL153" s="79"/>
      <c r="BM153" s="79"/>
      <c r="BN153" s="79"/>
      <c r="BO153" s="79"/>
      <c r="BP153" s="79"/>
      <c r="BQ153" s="79"/>
      <c r="BR153" s="79"/>
      <c r="BS153" s="79"/>
      <c r="BT153" s="79"/>
      <c r="BU153" s="79"/>
      <c r="BV153" s="79"/>
      <c r="BW153" s="79"/>
      <c r="BX153" s="79"/>
      <c r="BY153" s="79"/>
      <c r="BZ153" s="79"/>
      <c r="CA153" s="79"/>
      <c r="CB153" s="79"/>
      <c r="CC153" s="79"/>
      <c r="CD153" s="79"/>
      <c r="CE153" s="79"/>
      <c r="CF153" s="79"/>
      <c r="CG153" s="79"/>
      <c r="CH153" s="79"/>
      <c r="CI153" s="79"/>
      <c r="CJ153" s="79"/>
      <c r="CK153" s="79"/>
      <c r="CL153" s="79"/>
      <c r="CM153" s="79"/>
      <c r="CN153" s="79"/>
      <c r="CO153" s="79"/>
      <c r="CP153" s="79"/>
      <c r="CQ153" s="79"/>
      <c r="CR153" s="79"/>
      <c r="CS153" s="79"/>
      <c r="CT153" s="79"/>
      <c r="CU153" s="79"/>
      <c r="CV153" s="79"/>
      <c r="CW153" s="79"/>
      <c r="CX153" s="79"/>
      <c r="CY153" s="79"/>
      <c r="CZ153" s="79"/>
      <c r="DA153" s="79"/>
      <c r="DB153" s="79"/>
      <c r="DC153" s="79"/>
      <c r="DD153" s="79"/>
      <c r="DE153" s="79"/>
      <c r="DF153" s="79"/>
      <c r="DG153" s="79"/>
      <c r="DH153" s="79"/>
      <c r="DI153" s="79"/>
      <c r="DJ153" s="79"/>
      <c r="DK153" s="79"/>
      <c r="DL153" s="79"/>
      <c r="DM153" s="79"/>
      <c r="DN153" s="79"/>
      <c r="DO153" s="79"/>
      <c r="DP153" s="79"/>
      <c r="DQ153" s="79"/>
      <c r="DR153" s="79"/>
      <c r="DS153" s="79"/>
      <c r="DT153" s="79"/>
      <c r="DU153" s="79"/>
      <c r="DV153" s="79"/>
      <c r="DW153" s="79"/>
      <c r="DX153" s="79"/>
      <c r="DY153" s="79"/>
      <c r="DZ153" s="79"/>
      <c r="EA153" s="79"/>
      <c r="EB153" s="79"/>
      <c r="EC153" s="79"/>
      <c r="ED153" s="79"/>
      <c r="EE153" s="79"/>
      <c r="EF153" s="79"/>
      <c r="EG153" s="79"/>
      <c r="EH153" s="79"/>
      <c r="EI153" s="79"/>
      <c r="EJ153" s="79"/>
      <c r="EK153" s="79"/>
      <c r="EL153" s="79"/>
      <c r="EM153" s="79"/>
      <c r="EN153" s="79"/>
      <c r="EO153" s="79"/>
      <c r="EP153" s="79"/>
      <c r="EQ153" s="79"/>
      <c r="ER153" s="79"/>
      <c r="ES153" s="79"/>
      <c r="ET153" s="79"/>
      <c r="EU153" s="79"/>
      <c r="EV153" s="79"/>
      <c r="EW153" s="79"/>
      <c r="EX153" s="79"/>
      <c r="EY153" s="79"/>
      <c r="EZ153" s="79"/>
      <c r="FA153" s="79"/>
      <c r="FB153" s="79"/>
      <c r="FC153" s="79"/>
      <c r="FD153" s="79"/>
      <c r="FE153" s="79"/>
      <c r="FF153" s="79"/>
      <c r="FG153" s="79"/>
      <c r="FH153" s="79"/>
      <c r="FI153" s="79"/>
      <c r="FJ153" s="79"/>
      <c r="FK153" s="79"/>
      <c r="FL153" s="79"/>
      <c r="FM153" s="79"/>
      <c r="FN153" s="79"/>
      <c r="FO153" s="79"/>
      <c r="FP153" s="79"/>
      <c r="FQ153" s="79"/>
      <c r="FR153" s="79"/>
      <c r="FS153" s="79"/>
      <c r="FT153" s="79"/>
      <c r="FU153" s="79"/>
      <c r="FV153" s="79"/>
      <c r="FW153" s="79"/>
      <c r="FX153" s="79"/>
      <c r="FY153" s="79"/>
      <c r="FZ153" s="79"/>
      <c r="GA153" s="79"/>
      <c r="GB153" s="79"/>
      <c r="GC153" s="79"/>
      <c r="GD153" s="79"/>
      <c r="GE153" s="79"/>
      <c r="GF153" s="79"/>
      <c r="GG153" s="79"/>
      <c r="GH153" s="79"/>
      <c r="GI153" s="79"/>
      <c r="GJ153" s="79"/>
      <c r="GK153" s="79"/>
      <c r="GL153" s="79"/>
      <c r="GM153" s="79"/>
      <c r="GN153" s="79"/>
      <c r="GO153" s="79"/>
      <c r="GP153" s="79"/>
      <c r="GQ153" s="79"/>
      <c r="GR153" s="79"/>
      <c r="GS153" s="79"/>
      <c r="GT153" s="79"/>
      <c r="GU153" s="79"/>
      <c r="GV153" s="79"/>
      <c r="GW153" s="79"/>
      <c r="GX153" s="79"/>
      <c r="GY153" s="79"/>
      <c r="GZ153" s="79"/>
      <c r="HA153" s="79"/>
      <c r="HB153" s="79"/>
      <c r="HC153" s="79"/>
      <c r="HD153" s="79"/>
      <c r="HE153" s="79"/>
      <c r="HF153" s="79"/>
      <c r="HG153" s="79"/>
      <c r="HH153" s="79"/>
      <c r="HI153" s="79"/>
      <c r="HJ153" s="79"/>
      <c r="HK153" s="79"/>
      <c r="HL153" s="79"/>
      <c r="HM153" s="79"/>
      <c r="HN153" s="79"/>
      <c r="HO153" s="79"/>
      <c r="HP153" s="79"/>
      <c r="HQ153" s="79"/>
      <c r="HR153" s="79"/>
      <c r="HS153" s="79"/>
      <c r="HT153" s="79"/>
      <c r="HU153" s="79"/>
      <c r="HV153" s="79"/>
      <c r="HW153" s="79"/>
      <c r="HX153" s="79"/>
      <c r="HY153" s="79"/>
      <c r="HZ153" s="79"/>
      <c r="IA153" s="79"/>
      <c r="IB153" s="79"/>
      <c r="IC153" s="79"/>
      <c r="ID153" s="79"/>
      <c r="IE153" s="79"/>
      <c r="IF153" s="79"/>
      <c r="IG153" s="79"/>
      <c r="IH153" s="79"/>
      <c r="II153" s="79"/>
      <c r="IJ153" s="79"/>
      <c r="IK153" s="79"/>
      <c r="IL153" s="79"/>
      <c r="IM153" s="79"/>
      <c r="IN153" s="79"/>
      <c r="IO153" s="79"/>
      <c r="IP153" s="79"/>
      <c r="IQ153" s="79"/>
      <c r="IR153" s="79"/>
      <c r="IS153" s="79"/>
      <c r="IT153" s="79"/>
      <c r="IU153" s="79"/>
      <c r="IV153" s="79"/>
    </row>
    <row r="154" spans="1:256" s="83" customFormat="1" x14ac:dyDescent="0.25">
      <c r="A154" s="79"/>
      <c r="B154" s="79"/>
      <c r="C154" s="86" t="s">
        <v>5076</v>
      </c>
      <c r="D154" s="89">
        <v>14.6203</v>
      </c>
      <c r="E154" s="89">
        <v>14.6808</v>
      </c>
      <c r="F154" s="80"/>
      <c r="G154" s="81"/>
      <c r="H154" s="81"/>
      <c r="I154" s="81"/>
      <c r="J154" s="81"/>
      <c r="K154" s="82"/>
      <c r="L154" s="82"/>
      <c r="M154" s="79"/>
      <c r="N154" s="79"/>
      <c r="O154" s="79"/>
      <c r="P154" s="79"/>
      <c r="Q154" s="79"/>
      <c r="R154" s="79"/>
      <c r="S154" s="79"/>
      <c r="T154" s="79"/>
      <c r="U154" s="79"/>
      <c r="V154" s="79"/>
      <c r="W154" s="79"/>
      <c r="X154" s="79"/>
      <c r="Y154" s="79"/>
      <c r="Z154" s="79"/>
      <c r="AA154" s="79"/>
      <c r="AB154" s="79"/>
      <c r="AC154" s="79"/>
      <c r="AD154" s="79"/>
      <c r="AE154" s="79"/>
      <c r="AF154" s="79"/>
      <c r="AG154" s="79"/>
      <c r="AH154" s="79"/>
      <c r="AI154" s="82"/>
      <c r="AJ154" s="79"/>
      <c r="AK154" s="79"/>
      <c r="AL154" s="79"/>
      <c r="AM154" s="79"/>
      <c r="AN154" s="79"/>
      <c r="AO154" s="79"/>
      <c r="AP154" s="79"/>
      <c r="AQ154" s="79"/>
      <c r="AR154" s="79"/>
      <c r="AS154" s="79"/>
      <c r="AT154" s="79"/>
      <c r="AU154" s="79"/>
      <c r="AV154" s="82"/>
      <c r="AW154" s="79"/>
      <c r="AX154" s="82"/>
      <c r="AY154" s="79"/>
      <c r="AZ154" s="79"/>
      <c r="BA154" s="79"/>
      <c r="BB154" s="82"/>
      <c r="BC154" s="79"/>
      <c r="BD154" s="79"/>
      <c r="BE154" s="79"/>
      <c r="BF154" s="79"/>
      <c r="BG154" s="79"/>
      <c r="BH154" s="79"/>
      <c r="BI154" s="79"/>
      <c r="BJ154" s="79"/>
      <c r="BK154" s="79"/>
      <c r="BL154" s="79"/>
      <c r="BM154" s="79"/>
      <c r="BN154" s="79"/>
      <c r="BO154" s="79"/>
      <c r="BP154" s="79"/>
      <c r="BQ154" s="79"/>
      <c r="BR154" s="79"/>
      <c r="BS154" s="79"/>
      <c r="BT154" s="79"/>
      <c r="BU154" s="79"/>
      <c r="BV154" s="79"/>
      <c r="BW154" s="79"/>
      <c r="BX154" s="79"/>
      <c r="BY154" s="79"/>
      <c r="BZ154" s="79"/>
      <c r="CA154" s="79"/>
      <c r="CB154" s="79"/>
      <c r="CC154" s="79"/>
      <c r="CD154" s="79"/>
      <c r="CE154" s="79"/>
      <c r="CF154" s="79"/>
      <c r="CG154" s="79"/>
      <c r="CH154" s="79"/>
      <c r="CI154" s="79"/>
      <c r="CJ154" s="79"/>
      <c r="CK154" s="79"/>
      <c r="CL154" s="79"/>
      <c r="CM154" s="79"/>
      <c r="CN154" s="79"/>
      <c r="CO154" s="79"/>
      <c r="CP154" s="79"/>
      <c r="CQ154" s="79"/>
      <c r="CR154" s="79"/>
      <c r="CS154" s="79"/>
      <c r="CT154" s="79"/>
      <c r="CU154" s="79"/>
      <c r="CV154" s="79"/>
      <c r="CW154" s="79"/>
      <c r="CX154" s="79"/>
      <c r="CY154" s="79"/>
      <c r="CZ154" s="79"/>
      <c r="DA154" s="79"/>
      <c r="DB154" s="79"/>
      <c r="DC154" s="79"/>
      <c r="DD154" s="79"/>
      <c r="DE154" s="79"/>
      <c r="DF154" s="79"/>
      <c r="DG154" s="79"/>
      <c r="DH154" s="79"/>
      <c r="DI154" s="79"/>
      <c r="DJ154" s="79"/>
      <c r="DK154" s="79"/>
      <c r="DL154" s="79"/>
      <c r="DM154" s="79"/>
      <c r="DN154" s="79"/>
      <c r="DO154" s="79"/>
      <c r="DP154" s="79"/>
      <c r="DQ154" s="79"/>
      <c r="DR154" s="79"/>
      <c r="DS154" s="79"/>
      <c r="DT154" s="79"/>
      <c r="DU154" s="79"/>
      <c r="DV154" s="79"/>
      <c r="DW154" s="79"/>
      <c r="DX154" s="79"/>
      <c r="DY154" s="79"/>
      <c r="DZ154" s="79"/>
      <c r="EA154" s="79"/>
      <c r="EB154" s="79"/>
      <c r="EC154" s="79"/>
      <c r="ED154" s="79"/>
      <c r="EE154" s="79"/>
      <c r="EF154" s="79"/>
      <c r="EG154" s="79"/>
      <c r="EH154" s="79"/>
      <c r="EI154" s="79"/>
      <c r="EJ154" s="79"/>
      <c r="EK154" s="79"/>
      <c r="EL154" s="79"/>
      <c r="EM154" s="79"/>
      <c r="EN154" s="79"/>
      <c r="EO154" s="79"/>
      <c r="EP154" s="79"/>
      <c r="EQ154" s="79"/>
      <c r="ER154" s="79"/>
      <c r="ES154" s="79"/>
      <c r="ET154" s="79"/>
      <c r="EU154" s="79"/>
      <c r="EV154" s="79"/>
      <c r="EW154" s="79"/>
      <c r="EX154" s="79"/>
      <c r="EY154" s="79"/>
      <c r="EZ154" s="79"/>
      <c r="FA154" s="79"/>
      <c r="FB154" s="79"/>
      <c r="FC154" s="79"/>
      <c r="FD154" s="79"/>
      <c r="FE154" s="79"/>
      <c r="FF154" s="79"/>
      <c r="FG154" s="79"/>
      <c r="FH154" s="79"/>
      <c r="FI154" s="79"/>
      <c r="FJ154" s="79"/>
      <c r="FK154" s="79"/>
      <c r="FL154" s="79"/>
      <c r="FM154" s="79"/>
      <c r="FN154" s="79"/>
      <c r="FO154" s="79"/>
      <c r="FP154" s="79"/>
      <c r="FQ154" s="79"/>
      <c r="FR154" s="79"/>
      <c r="FS154" s="79"/>
      <c r="FT154" s="79"/>
      <c r="FU154" s="79"/>
      <c r="FV154" s="79"/>
      <c r="FW154" s="79"/>
      <c r="FX154" s="79"/>
      <c r="FY154" s="79"/>
      <c r="FZ154" s="79"/>
      <c r="GA154" s="79"/>
      <c r="GB154" s="79"/>
      <c r="GC154" s="79"/>
      <c r="GD154" s="79"/>
      <c r="GE154" s="79"/>
      <c r="GF154" s="79"/>
      <c r="GG154" s="79"/>
      <c r="GH154" s="79"/>
      <c r="GI154" s="79"/>
      <c r="GJ154" s="79"/>
      <c r="GK154" s="79"/>
      <c r="GL154" s="79"/>
      <c r="GM154" s="79"/>
      <c r="GN154" s="79"/>
      <c r="GO154" s="79"/>
      <c r="GP154" s="79"/>
      <c r="GQ154" s="79"/>
      <c r="GR154" s="79"/>
      <c r="GS154" s="79"/>
      <c r="GT154" s="79"/>
      <c r="GU154" s="79"/>
      <c r="GV154" s="79"/>
      <c r="GW154" s="79"/>
      <c r="GX154" s="79"/>
      <c r="GY154" s="79"/>
      <c r="GZ154" s="79"/>
      <c r="HA154" s="79"/>
      <c r="HB154" s="79"/>
      <c r="HC154" s="79"/>
      <c r="HD154" s="79"/>
      <c r="HE154" s="79"/>
      <c r="HF154" s="79"/>
      <c r="HG154" s="79"/>
      <c r="HH154" s="79"/>
      <c r="HI154" s="79"/>
      <c r="HJ154" s="79"/>
      <c r="HK154" s="79"/>
      <c r="HL154" s="79"/>
      <c r="HM154" s="79"/>
      <c r="HN154" s="79"/>
      <c r="HO154" s="79"/>
      <c r="HP154" s="79"/>
      <c r="HQ154" s="79"/>
      <c r="HR154" s="79"/>
      <c r="HS154" s="79"/>
      <c r="HT154" s="79"/>
      <c r="HU154" s="79"/>
      <c r="HV154" s="79"/>
      <c r="HW154" s="79"/>
      <c r="HX154" s="79"/>
      <c r="HY154" s="79"/>
      <c r="HZ154" s="79"/>
      <c r="IA154" s="79"/>
      <c r="IB154" s="79"/>
      <c r="IC154" s="79"/>
      <c r="ID154" s="79"/>
      <c r="IE154" s="79"/>
      <c r="IF154" s="79"/>
      <c r="IG154" s="79"/>
      <c r="IH154" s="79"/>
      <c r="II154" s="79"/>
      <c r="IJ154" s="79"/>
      <c r="IK154" s="79"/>
      <c r="IL154" s="79"/>
      <c r="IM154" s="79"/>
      <c r="IN154" s="79"/>
      <c r="IO154" s="79"/>
      <c r="IP154" s="79"/>
      <c r="IQ154" s="79"/>
      <c r="IR154" s="79"/>
      <c r="IS154" s="79"/>
      <c r="IT154" s="79"/>
      <c r="IU154" s="79"/>
      <c r="IV154" s="79"/>
    </row>
    <row r="155" spans="1:256" s="83" customFormat="1" x14ac:dyDescent="0.25">
      <c r="A155" s="79"/>
      <c r="B155" s="79"/>
      <c r="C155" s="86" t="s">
        <v>5077</v>
      </c>
      <c r="D155" s="89">
        <v>15.016299999999999</v>
      </c>
      <c r="E155" s="89">
        <v>15.084300000000001</v>
      </c>
      <c r="F155" s="80"/>
      <c r="G155" s="81"/>
      <c r="H155" s="81"/>
      <c r="I155" s="81"/>
      <c r="J155" s="81"/>
      <c r="K155" s="82"/>
      <c r="L155" s="82"/>
      <c r="M155" s="79"/>
      <c r="N155" s="79"/>
      <c r="O155" s="79"/>
      <c r="P155" s="79"/>
      <c r="Q155" s="79"/>
      <c r="R155" s="79"/>
      <c r="S155" s="79"/>
      <c r="T155" s="79"/>
      <c r="U155" s="79"/>
      <c r="V155" s="79"/>
      <c r="W155" s="79"/>
      <c r="X155" s="79"/>
      <c r="Y155" s="79"/>
      <c r="Z155" s="79"/>
      <c r="AA155" s="79"/>
      <c r="AB155" s="79"/>
      <c r="AC155" s="79"/>
      <c r="AD155" s="79"/>
      <c r="AE155" s="79"/>
      <c r="AF155" s="79"/>
      <c r="AG155" s="79"/>
      <c r="AH155" s="79"/>
      <c r="AI155" s="82"/>
      <c r="AJ155" s="79"/>
      <c r="AK155" s="79"/>
      <c r="AL155" s="79"/>
      <c r="AM155" s="79"/>
      <c r="AN155" s="79"/>
      <c r="AO155" s="79"/>
      <c r="AP155" s="79"/>
      <c r="AQ155" s="79"/>
      <c r="AR155" s="79"/>
      <c r="AS155" s="79"/>
      <c r="AT155" s="79"/>
      <c r="AU155" s="79"/>
      <c r="AV155" s="82"/>
      <c r="AW155" s="79"/>
      <c r="AX155" s="82"/>
      <c r="AY155" s="79"/>
      <c r="AZ155" s="79"/>
      <c r="BA155" s="79"/>
      <c r="BB155" s="82"/>
      <c r="BC155" s="79"/>
      <c r="BD155" s="79"/>
      <c r="BE155" s="79"/>
      <c r="BF155" s="79"/>
      <c r="BG155" s="79"/>
      <c r="BH155" s="79"/>
      <c r="BI155" s="79"/>
      <c r="BJ155" s="79"/>
      <c r="BK155" s="79"/>
      <c r="BL155" s="79"/>
      <c r="BM155" s="79"/>
      <c r="BN155" s="79"/>
      <c r="BO155" s="79"/>
      <c r="BP155" s="79"/>
      <c r="BQ155" s="79"/>
      <c r="BR155" s="79"/>
      <c r="BS155" s="79"/>
      <c r="BT155" s="79"/>
      <c r="BU155" s="79"/>
      <c r="BV155" s="79"/>
      <c r="BW155" s="79"/>
      <c r="BX155" s="79"/>
      <c r="BY155" s="79"/>
      <c r="BZ155" s="79"/>
      <c r="CA155" s="79"/>
      <c r="CB155" s="79"/>
      <c r="CC155" s="79"/>
      <c r="CD155" s="79"/>
      <c r="CE155" s="79"/>
      <c r="CF155" s="79"/>
      <c r="CG155" s="79"/>
      <c r="CH155" s="79"/>
      <c r="CI155" s="79"/>
      <c r="CJ155" s="79"/>
      <c r="CK155" s="79"/>
      <c r="CL155" s="79"/>
      <c r="CM155" s="79"/>
      <c r="CN155" s="79"/>
      <c r="CO155" s="79"/>
      <c r="CP155" s="79"/>
      <c r="CQ155" s="79"/>
      <c r="CR155" s="79"/>
      <c r="CS155" s="79"/>
      <c r="CT155" s="79"/>
      <c r="CU155" s="79"/>
      <c r="CV155" s="79"/>
      <c r="CW155" s="79"/>
      <c r="CX155" s="79"/>
      <c r="CY155" s="79"/>
      <c r="CZ155" s="79"/>
      <c r="DA155" s="79"/>
      <c r="DB155" s="79"/>
      <c r="DC155" s="79"/>
      <c r="DD155" s="79"/>
      <c r="DE155" s="79"/>
      <c r="DF155" s="79"/>
      <c r="DG155" s="79"/>
      <c r="DH155" s="79"/>
      <c r="DI155" s="79"/>
      <c r="DJ155" s="79"/>
      <c r="DK155" s="79"/>
      <c r="DL155" s="79"/>
      <c r="DM155" s="79"/>
      <c r="DN155" s="79"/>
      <c r="DO155" s="79"/>
      <c r="DP155" s="79"/>
      <c r="DQ155" s="79"/>
      <c r="DR155" s="79"/>
      <c r="DS155" s="79"/>
      <c r="DT155" s="79"/>
      <c r="DU155" s="79"/>
      <c r="DV155" s="79"/>
      <c r="DW155" s="79"/>
      <c r="DX155" s="79"/>
      <c r="DY155" s="79"/>
      <c r="DZ155" s="79"/>
      <c r="EA155" s="79"/>
      <c r="EB155" s="79"/>
      <c r="EC155" s="79"/>
      <c r="ED155" s="79"/>
      <c r="EE155" s="79"/>
      <c r="EF155" s="79"/>
      <c r="EG155" s="79"/>
      <c r="EH155" s="79"/>
      <c r="EI155" s="79"/>
      <c r="EJ155" s="79"/>
      <c r="EK155" s="79"/>
      <c r="EL155" s="79"/>
      <c r="EM155" s="79"/>
      <c r="EN155" s="79"/>
      <c r="EO155" s="79"/>
      <c r="EP155" s="79"/>
      <c r="EQ155" s="79"/>
      <c r="ER155" s="79"/>
      <c r="ES155" s="79"/>
      <c r="ET155" s="79"/>
      <c r="EU155" s="79"/>
      <c r="EV155" s="79"/>
      <c r="EW155" s="79"/>
      <c r="EX155" s="79"/>
      <c r="EY155" s="79"/>
      <c r="EZ155" s="79"/>
      <c r="FA155" s="79"/>
      <c r="FB155" s="79"/>
      <c r="FC155" s="79"/>
      <c r="FD155" s="79"/>
      <c r="FE155" s="79"/>
      <c r="FF155" s="79"/>
      <c r="FG155" s="79"/>
      <c r="FH155" s="79"/>
      <c r="FI155" s="79"/>
      <c r="FJ155" s="79"/>
      <c r="FK155" s="79"/>
      <c r="FL155" s="79"/>
      <c r="FM155" s="79"/>
      <c r="FN155" s="79"/>
      <c r="FO155" s="79"/>
      <c r="FP155" s="79"/>
      <c r="FQ155" s="79"/>
      <c r="FR155" s="79"/>
      <c r="FS155" s="79"/>
      <c r="FT155" s="79"/>
      <c r="FU155" s="79"/>
      <c r="FV155" s="79"/>
      <c r="FW155" s="79"/>
      <c r="FX155" s="79"/>
      <c r="FY155" s="79"/>
      <c r="FZ155" s="79"/>
      <c r="GA155" s="79"/>
      <c r="GB155" s="79"/>
      <c r="GC155" s="79"/>
      <c r="GD155" s="79"/>
      <c r="GE155" s="79"/>
      <c r="GF155" s="79"/>
      <c r="GG155" s="79"/>
      <c r="GH155" s="79"/>
      <c r="GI155" s="79"/>
      <c r="GJ155" s="79"/>
      <c r="GK155" s="79"/>
      <c r="GL155" s="79"/>
      <c r="GM155" s="79"/>
      <c r="GN155" s="79"/>
      <c r="GO155" s="79"/>
      <c r="GP155" s="79"/>
      <c r="GQ155" s="79"/>
      <c r="GR155" s="79"/>
      <c r="GS155" s="79"/>
      <c r="GT155" s="79"/>
      <c r="GU155" s="79"/>
      <c r="GV155" s="79"/>
      <c r="GW155" s="79"/>
      <c r="GX155" s="79"/>
      <c r="GY155" s="79"/>
      <c r="GZ155" s="79"/>
      <c r="HA155" s="79"/>
      <c r="HB155" s="79"/>
      <c r="HC155" s="79"/>
      <c r="HD155" s="79"/>
      <c r="HE155" s="79"/>
      <c r="HF155" s="79"/>
      <c r="HG155" s="79"/>
      <c r="HH155" s="79"/>
      <c r="HI155" s="79"/>
      <c r="HJ155" s="79"/>
      <c r="HK155" s="79"/>
      <c r="HL155" s="79"/>
      <c r="HM155" s="79"/>
      <c r="HN155" s="79"/>
      <c r="HO155" s="79"/>
      <c r="HP155" s="79"/>
      <c r="HQ155" s="79"/>
      <c r="HR155" s="79"/>
      <c r="HS155" s="79"/>
      <c r="HT155" s="79"/>
      <c r="HU155" s="79"/>
      <c r="HV155" s="79"/>
      <c r="HW155" s="79"/>
      <c r="HX155" s="79"/>
      <c r="HY155" s="79"/>
      <c r="HZ155" s="79"/>
      <c r="IA155" s="79"/>
      <c r="IB155" s="79"/>
      <c r="IC155" s="79"/>
      <c r="ID155" s="79"/>
      <c r="IE155" s="79"/>
      <c r="IF155" s="79"/>
      <c r="IG155" s="79"/>
      <c r="IH155" s="79"/>
      <c r="II155" s="79"/>
      <c r="IJ155" s="79"/>
      <c r="IK155" s="79"/>
      <c r="IL155" s="79"/>
      <c r="IM155" s="79"/>
      <c r="IN155" s="79"/>
      <c r="IO155" s="79"/>
      <c r="IP155" s="79"/>
      <c r="IQ155" s="79"/>
      <c r="IR155" s="79"/>
      <c r="IS155" s="79"/>
      <c r="IT155" s="79"/>
      <c r="IU155" s="79"/>
      <c r="IV155" s="79"/>
    </row>
    <row r="156" spans="1:256" s="83" customFormat="1" x14ac:dyDescent="0.25">
      <c r="A156" s="79"/>
      <c r="B156" s="79"/>
      <c r="C156" s="86" t="s">
        <v>5078</v>
      </c>
      <c r="D156" s="89">
        <v>15.0185</v>
      </c>
      <c r="E156" s="89">
        <v>15.086499999999999</v>
      </c>
      <c r="F156" s="80"/>
      <c r="G156" s="81"/>
      <c r="H156" s="81"/>
      <c r="I156" s="81"/>
      <c r="J156" s="81"/>
      <c r="K156" s="82"/>
      <c r="L156" s="82"/>
      <c r="M156" s="79"/>
      <c r="N156" s="79"/>
      <c r="O156" s="79"/>
      <c r="P156" s="79"/>
      <c r="Q156" s="79"/>
      <c r="R156" s="79"/>
      <c r="S156" s="79"/>
      <c r="T156" s="79"/>
      <c r="U156" s="79"/>
      <c r="V156" s="79"/>
      <c r="W156" s="79"/>
      <c r="X156" s="79"/>
      <c r="Y156" s="79"/>
      <c r="Z156" s="79"/>
      <c r="AA156" s="79"/>
      <c r="AB156" s="79"/>
      <c r="AC156" s="79"/>
      <c r="AD156" s="79"/>
      <c r="AE156" s="79"/>
      <c r="AF156" s="79"/>
      <c r="AG156" s="79"/>
      <c r="AH156" s="79"/>
      <c r="AI156" s="82"/>
      <c r="AJ156" s="79"/>
      <c r="AK156" s="79"/>
      <c r="AL156" s="79"/>
      <c r="AM156" s="79"/>
      <c r="AN156" s="79"/>
      <c r="AO156" s="79"/>
      <c r="AP156" s="79"/>
      <c r="AQ156" s="79"/>
      <c r="AR156" s="79"/>
      <c r="AS156" s="79"/>
      <c r="AT156" s="79"/>
      <c r="AU156" s="79"/>
      <c r="AV156" s="82"/>
      <c r="AW156" s="79"/>
      <c r="AX156" s="82"/>
      <c r="AY156" s="79"/>
      <c r="AZ156" s="79"/>
      <c r="BA156" s="79"/>
      <c r="BB156" s="82"/>
      <c r="BC156" s="79"/>
      <c r="BD156" s="79"/>
      <c r="BE156" s="79"/>
      <c r="BF156" s="79"/>
      <c r="BG156" s="79"/>
      <c r="BH156" s="79"/>
      <c r="BI156" s="79"/>
      <c r="BJ156" s="79"/>
      <c r="BK156" s="79"/>
      <c r="BL156" s="79"/>
      <c r="BM156" s="79"/>
      <c r="BN156" s="79"/>
      <c r="BO156" s="79"/>
      <c r="BP156" s="79"/>
      <c r="BQ156" s="79"/>
      <c r="BR156" s="79"/>
      <c r="BS156" s="79"/>
      <c r="BT156" s="79"/>
      <c r="BU156" s="79"/>
      <c r="BV156" s="79"/>
      <c r="BW156" s="79"/>
      <c r="BX156" s="79"/>
      <c r="BY156" s="79"/>
      <c r="BZ156" s="79"/>
      <c r="CA156" s="79"/>
      <c r="CB156" s="79"/>
      <c r="CC156" s="79"/>
      <c r="CD156" s="79"/>
      <c r="CE156" s="79"/>
      <c r="CF156" s="79"/>
      <c r="CG156" s="79"/>
      <c r="CH156" s="79"/>
      <c r="CI156" s="79"/>
      <c r="CJ156" s="79"/>
      <c r="CK156" s="79"/>
      <c r="CL156" s="79"/>
      <c r="CM156" s="79"/>
      <c r="CN156" s="79"/>
      <c r="CO156" s="79"/>
      <c r="CP156" s="79"/>
      <c r="CQ156" s="79"/>
      <c r="CR156" s="79"/>
      <c r="CS156" s="79"/>
      <c r="CT156" s="79"/>
      <c r="CU156" s="79"/>
      <c r="CV156" s="79"/>
      <c r="CW156" s="79"/>
      <c r="CX156" s="79"/>
      <c r="CY156" s="79"/>
      <c r="CZ156" s="79"/>
      <c r="DA156" s="79"/>
      <c r="DB156" s="79"/>
      <c r="DC156" s="79"/>
      <c r="DD156" s="79"/>
      <c r="DE156" s="79"/>
      <c r="DF156" s="79"/>
      <c r="DG156" s="79"/>
      <c r="DH156" s="79"/>
      <c r="DI156" s="79"/>
      <c r="DJ156" s="79"/>
      <c r="DK156" s="79"/>
      <c r="DL156" s="79"/>
      <c r="DM156" s="79"/>
      <c r="DN156" s="79"/>
      <c r="DO156" s="79"/>
      <c r="DP156" s="79"/>
      <c r="DQ156" s="79"/>
      <c r="DR156" s="79"/>
      <c r="DS156" s="79"/>
      <c r="DT156" s="79"/>
      <c r="DU156" s="79"/>
      <c r="DV156" s="79"/>
      <c r="DW156" s="79"/>
      <c r="DX156" s="79"/>
      <c r="DY156" s="79"/>
      <c r="DZ156" s="79"/>
      <c r="EA156" s="79"/>
      <c r="EB156" s="79"/>
      <c r="EC156" s="79"/>
      <c r="ED156" s="79"/>
      <c r="EE156" s="79"/>
      <c r="EF156" s="79"/>
      <c r="EG156" s="79"/>
      <c r="EH156" s="79"/>
      <c r="EI156" s="79"/>
      <c r="EJ156" s="79"/>
      <c r="EK156" s="79"/>
      <c r="EL156" s="79"/>
      <c r="EM156" s="79"/>
      <c r="EN156" s="79"/>
      <c r="EO156" s="79"/>
      <c r="EP156" s="79"/>
      <c r="EQ156" s="79"/>
      <c r="ER156" s="79"/>
      <c r="ES156" s="79"/>
      <c r="ET156" s="79"/>
      <c r="EU156" s="79"/>
      <c r="EV156" s="79"/>
      <c r="EW156" s="79"/>
      <c r="EX156" s="79"/>
      <c r="EY156" s="79"/>
      <c r="EZ156" s="79"/>
      <c r="FA156" s="79"/>
      <c r="FB156" s="79"/>
      <c r="FC156" s="79"/>
      <c r="FD156" s="79"/>
      <c r="FE156" s="79"/>
      <c r="FF156" s="79"/>
      <c r="FG156" s="79"/>
      <c r="FH156" s="79"/>
      <c r="FI156" s="79"/>
      <c r="FJ156" s="79"/>
      <c r="FK156" s="79"/>
      <c r="FL156" s="79"/>
      <c r="FM156" s="79"/>
      <c r="FN156" s="79"/>
      <c r="FO156" s="79"/>
      <c r="FP156" s="79"/>
      <c r="FQ156" s="79"/>
      <c r="FR156" s="79"/>
      <c r="FS156" s="79"/>
      <c r="FT156" s="79"/>
      <c r="FU156" s="79"/>
      <c r="FV156" s="79"/>
      <c r="FW156" s="79"/>
      <c r="FX156" s="79"/>
      <c r="FY156" s="79"/>
      <c r="FZ156" s="79"/>
      <c r="GA156" s="79"/>
      <c r="GB156" s="79"/>
      <c r="GC156" s="79"/>
      <c r="GD156" s="79"/>
      <c r="GE156" s="79"/>
      <c r="GF156" s="79"/>
      <c r="GG156" s="79"/>
      <c r="GH156" s="79"/>
      <c r="GI156" s="79"/>
      <c r="GJ156" s="79"/>
      <c r="GK156" s="79"/>
      <c r="GL156" s="79"/>
      <c r="GM156" s="79"/>
      <c r="GN156" s="79"/>
      <c r="GO156" s="79"/>
      <c r="GP156" s="79"/>
      <c r="GQ156" s="79"/>
      <c r="GR156" s="79"/>
      <c r="GS156" s="79"/>
      <c r="GT156" s="79"/>
      <c r="GU156" s="79"/>
      <c r="GV156" s="79"/>
      <c r="GW156" s="79"/>
      <c r="GX156" s="79"/>
      <c r="GY156" s="79"/>
      <c r="GZ156" s="79"/>
      <c r="HA156" s="79"/>
      <c r="HB156" s="79"/>
      <c r="HC156" s="79"/>
      <c r="HD156" s="79"/>
      <c r="HE156" s="79"/>
      <c r="HF156" s="79"/>
      <c r="HG156" s="79"/>
      <c r="HH156" s="79"/>
      <c r="HI156" s="79"/>
      <c r="HJ156" s="79"/>
      <c r="HK156" s="79"/>
      <c r="HL156" s="79"/>
      <c r="HM156" s="79"/>
      <c r="HN156" s="79"/>
      <c r="HO156" s="79"/>
      <c r="HP156" s="79"/>
      <c r="HQ156" s="79"/>
      <c r="HR156" s="79"/>
      <c r="HS156" s="79"/>
      <c r="HT156" s="79"/>
      <c r="HU156" s="79"/>
      <c r="HV156" s="79"/>
      <c r="HW156" s="79"/>
      <c r="HX156" s="79"/>
      <c r="HY156" s="79"/>
      <c r="HZ156" s="79"/>
      <c r="IA156" s="79"/>
      <c r="IB156" s="79"/>
      <c r="IC156" s="79"/>
      <c r="ID156" s="79"/>
      <c r="IE156" s="79"/>
      <c r="IF156" s="79"/>
      <c r="IG156" s="79"/>
      <c r="IH156" s="79"/>
      <c r="II156" s="79"/>
      <c r="IJ156" s="79"/>
      <c r="IK156" s="79"/>
      <c r="IL156" s="79"/>
      <c r="IM156" s="79"/>
      <c r="IN156" s="79"/>
      <c r="IO156" s="79"/>
      <c r="IP156" s="79"/>
      <c r="IQ156" s="79"/>
      <c r="IR156" s="79"/>
      <c r="IS156" s="79"/>
      <c r="IT156" s="79"/>
      <c r="IU156" s="79"/>
      <c r="IV156" s="79"/>
    </row>
    <row r="157" spans="1:256" s="83" customFormat="1" ht="84.95" customHeight="1" x14ac:dyDescent="0.25">
      <c r="A157" s="79"/>
      <c r="B157" s="79"/>
      <c r="C157" s="206" t="s">
        <v>5112</v>
      </c>
      <c r="D157" s="207"/>
      <c r="E157" s="208"/>
      <c r="F157" s="80"/>
      <c r="G157" s="81"/>
      <c r="H157" s="81"/>
      <c r="I157" s="81"/>
      <c r="J157" s="81"/>
      <c r="K157" s="82"/>
      <c r="L157" s="82"/>
      <c r="M157" s="79"/>
      <c r="N157" s="79"/>
      <c r="O157" s="79"/>
      <c r="P157" s="79"/>
      <c r="Q157" s="79"/>
      <c r="R157" s="79"/>
      <c r="S157" s="79"/>
      <c r="T157" s="79"/>
      <c r="U157" s="79"/>
      <c r="V157" s="79"/>
      <c r="W157" s="79"/>
      <c r="X157" s="79"/>
      <c r="Y157" s="79"/>
      <c r="Z157" s="79"/>
      <c r="AA157" s="79"/>
      <c r="AB157" s="79"/>
      <c r="AC157" s="79"/>
      <c r="AD157" s="79"/>
      <c r="AE157" s="79"/>
      <c r="AF157" s="79"/>
      <c r="AG157" s="79"/>
      <c r="AH157" s="79"/>
      <c r="AI157" s="82"/>
      <c r="AJ157" s="79"/>
      <c r="AK157" s="79"/>
      <c r="AL157" s="79"/>
      <c r="AM157" s="79"/>
      <c r="AN157" s="79"/>
      <c r="AO157" s="79"/>
      <c r="AP157" s="79"/>
      <c r="AQ157" s="79"/>
      <c r="AR157" s="79"/>
      <c r="AS157" s="79"/>
      <c r="AT157" s="79"/>
      <c r="AU157" s="79"/>
      <c r="AV157" s="82"/>
      <c r="AW157" s="79"/>
      <c r="AX157" s="82"/>
      <c r="AY157" s="79"/>
      <c r="AZ157" s="79"/>
      <c r="BA157" s="79"/>
      <c r="BB157" s="82"/>
      <c r="BC157" s="79"/>
      <c r="BD157" s="79"/>
      <c r="BE157" s="79"/>
      <c r="BF157" s="79"/>
      <c r="BG157" s="79"/>
      <c r="BH157" s="79"/>
      <c r="BI157" s="79"/>
      <c r="BJ157" s="79"/>
      <c r="BK157" s="79"/>
      <c r="BL157" s="79"/>
      <c r="BM157" s="79"/>
      <c r="BN157" s="79"/>
      <c r="BO157" s="79"/>
      <c r="BP157" s="79"/>
      <c r="BQ157" s="79"/>
      <c r="BR157" s="79"/>
      <c r="BS157" s="79"/>
      <c r="BT157" s="79"/>
      <c r="BU157" s="79"/>
      <c r="BV157" s="79"/>
      <c r="BW157" s="79"/>
      <c r="BX157" s="79"/>
      <c r="BY157" s="79"/>
      <c r="BZ157" s="79"/>
      <c r="CA157" s="79"/>
      <c r="CB157" s="79"/>
      <c r="CC157" s="79"/>
      <c r="CD157" s="79"/>
      <c r="CE157" s="79"/>
      <c r="CF157" s="79"/>
      <c r="CG157" s="79"/>
      <c r="CH157" s="79"/>
      <c r="CI157" s="79"/>
      <c r="CJ157" s="79"/>
      <c r="CK157" s="79"/>
      <c r="CL157" s="79"/>
      <c r="CM157" s="79"/>
      <c r="CN157" s="79"/>
      <c r="CO157" s="79"/>
      <c r="CP157" s="79"/>
      <c r="CQ157" s="79"/>
      <c r="CR157" s="79"/>
      <c r="CS157" s="79"/>
      <c r="CT157" s="79"/>
      <c r="CU157" s="79"/>
      <c r="CV157" s="79"/>
      <c r="CW157" s="79"/>
      <c r="CX157" s="79"/>
      <c r="CY157" s="79"/>
      <c r="CZ157" s="79"/>
      <c r="DA157" s="79"/>
      <c r="DB157" s="79"/>
      <c r="DC157" s="79"/>
      <c r="DD157" s="79"/>
      <c r="DE157" s="79"/>
      <c r="DF157" s="79"/>
      <c r="DG157" s="79"/>
      <c r="DH157" s="79"/>
      <c r="DI157" s="79"/>
      <c r="DJ157" s="79"/>
      <c r="DK157" s="79"/>
      <c r="DL157" s="79"/>
      <c r="DM157" s="79"/>
      <c r="DN157" s="79"/>
      <c r="DO157" s="79"/>
      <c r="DP157" s="79"/>
      <c r="DQ157" s="79"/>
      <c r="DR157" s="79"/>
      <c r="DS157" s="79"/>
      <c r="DT157" s="79"/>
      <c r="DU157" s="79"/>
      <c r="DV157" s="79"/>
      <c r="DW157" s="79"/>
      <c r="DX157" s="79"/>
      <c r="DY157" s="79"/>
      <c r="DZ157" s="79"/>
      <c r="EA157" s="79"/>
      <c r="EB157" s="79"/>
      <c r="EC157" s="79"/>
      <c r="ED157" s="79"/>
      <c r="EE157" s="79"/>
      <c r="EF157" s="79"/>
      <c r="EG157" s="79"/>
      <c r="EH157" s="79"/>
      <c r="EI157" s="79"/>
      <c r="EJ157" s="79"/>
      <c r="EK157" s="79"/>
      <c r="EL157" s="79"/>
      <c r="EM157" s="79"/>
      <c r="EN157" s="79"/>
      <c r="EO157" s="79"/>
      <c r="EP157" s="79"/>
      <c r="EQ157" s="79"/>
      <c r="ER157" s="79"/>
      <c r="ES157" s="79"/>
      <c r="ET157" s="79"/>
      <c r="EU157" s="79"/>
      <c r="EV157" s="79"/>
      <c r="EW157" s="79"/>
      <c r="EX157" s="79"/>
      <c r="EY157" s="79"/>
      <c r="EZ157" s="79"/>
      <c r="FA157" s="79"/>
      <c r="FB157" s="79"/>
      <c r="FC157" s="79"/>
      <c r="FD157" s="79"/>
      <c r="FE157" s="79"/>
      <c r="FF157" s="79"/>
      <c r="FG157" s="79"/>
      <c r="FH157" s="79"/>
      <c r="FI157" s="79"/>
      <c r="FJ157" s="79"/>
      <c r="FK157" s="79"/>
      <c r="FL157" s="79"/>
      <c r="FM157" s="79"/>
      <c r="FN157" s="79"/>
      <c r="FO157" s="79"/>
      <c r="FP157" s="79"/>
      <c r="FQ157" s="79"/>
      <c r="FR157" s="79"/>
      <c r="FS157" s="79"/>
      <c r="FT157" s="79"/>
      <c r="FU157" s="79"/>
      <c r="FV157" s="79"/>
      <c r="FW157" s="79"/>
      <c r="FX157" s="79"/>
      <c r="FY157" s="79"/>
      <c r="FZ157" s="79"/>
      <c r="GA157" s="79"/>
      <c r="GB157" s="79"/>
      <c r="GC157" s="79"/>
      <c r="GD157" s="79"/>
      <c r="GE157" s="79"/>
      <c r="GF157" s="79"/>
      <c r="GG157" s="79"/>
      <c r="GH157" s="79"/>
      <c r="GI157" s="79"/>
      <c r="GJ157" s="79"/>
      <c r="GK157" s="79"/>
      <c r="GL157" s="79"/>
      <c r="GM157" s="79"/>
      <c r="GN157" s="79"/>
      <c r="GO157" s="79"/>
      <c r="GP157" s="79"/>
      <c r="GQ157" s="79"/>
      <c r="GR157" s="79"/>
      <c r="GS157" s="79"/>
      <c r="GT157" s="79"/>
      <c r="GU157" s="79"/>
      <c r="GV157" s="79"/>
      <c r="GW157" s="79"/>
      <c r="GX157" s="79"/>
      <c r="GY157" s="79"/>
      <c r="GZ157" s="79"/>
      <c r="HA157" s="79"/>
      <c r="HB157" s="79"/>
      <c r="HC157" s="79"/>
      <c r="HD157" s="79"/>
      <c r="HE157" s="79"/>
      <c r="HF157" s="79"/>
      <c r="HG157" s="79"/>
      <c r="HH157" s="79"/>
      <c r="HI157" s="79"/>
      <c r="HJ157" s="79"/>
      <c r="HK157" s="79"/>
      <c r="HL157" s="79"/>
      <c r="HM157" s="79"/>
      <c r="HN157" s="79"/>
      <c r="HO157" s="79"/>
      <c r="HP157" s="79"/>
      <c r="HQ157" s="79"/>
      <c r="HR157" s="79"/>
      <c r="HS157" s="79"/>
      <c r="HT157" s="79"/>
      <c r="HU157" s="79"/>
      <c r="HV157" s="79"/>
      <c r="HW157" s="79"/>
      <c r="HX157" s="79"/>
      <c r="HY157" s="79"/>
      <c r="HZ157" s="79"/>
      <c r="IA157" s="79"/>
      <c r="IB157" s="79"/>
      <c r="IC157" s="79"/>
      <c r="ID157" s="79"/>
      <c r="IE157" s="79"/>
      <c r="IF157" s="79"/>
      <c r="IG157" s="79"/>
      <c r="IH157" s="79"/>
      <c r="II157" s="79"/>
      <c r="IJ157" s="79"/>
      <c r="IK157" s="79"/>
      <c r="IL157" s="79"/>
      <c r="IM157" s="79"/>
      <c r="IN157" s="79"/>
      <c r="IO157" s="79"/>
      <c r="IP157" s="79"/>
      <c r="IQ157" s="79"/>
      <c r="IR157" s="79"/>
      <c r="IS157" s="79"/>
      <c r="IT157" s="79"/>
      <c r="IU157" s="79"/>
      <c r="IV157" s="79"/>
    </row>
    <row r="159" spans="1:256" x14ac:dyDescent="0.25">
      <c r="C159" s="2" t="s">
        <v>5175</v>
      </c>
      <c r="E159" s="2" t="s">
        <v>2</v>
      </c>
    </row>
    <row r="161" spans="3:8" x14ac:dyDescent="0.25">
      <c r="C161" s="2" t="s">
        <v>5176</v>
      </c>
      <c r="E161" s="2" t="s">
        <v>2</v>
      </c>
    </row>
    <row r="163" spans="3:8" x14ac:dyDescent="0.25">
      <c r="C163" s="2" t="s">
        <v>5067</v>
      </c>
    </row>
    <row r="165" spans="3:8" s="101" customFormat="1" ht="13.5" x14ac:dyDescent="0.25">
      <c r="C165" s="114" t="s">
        <v>5179</v>
      </c>
      <c r="D165" s="114"/>
      <c r="E165" s="114"/>
      <c r="F165" s="115"/>
      <c r="G165" s="115"/>
      <c r="H165" s="116"/>
    </row>
    <row r="166" spans="3:8" s="101" customFormat="1" ht="40.5" x14ac:dyDescent="0.2">
      <c r="C166" s="102" t="s">
        <v>5180</v>
      </c>
      <c r="D166" s="102" t="s">
        <v>5181</v>
      </c>
      <c r="E166" s="102" t="s">
        <v>4510</v>
      </c>
      <c r="F166" s="102" t="s">
        <v>5182</v>
      </c>
      <c r="G166" s="102" t="s">
        <v>5183</v>
      </c>
      <c r="H166" s="134" t="s">
        <v>5184</v>
      </c>
    </row>
    <row r="167" spans="3:8" s="101" customFormat="1" ht="13.5" x14ac:dyDescent="0.2">
      <c r="C167" s="110" t="s">
        <v>5185</v>
      </c>
      <c r="D167" s="102"/>
      <c r="E167" s="102"/>
      <c r="F167" s="102"/>
      <c r="G167" s="102"/>
      <c r="H167" s="134"/>
    </row>
    <row r="168" spans="3:8" s="101" customFormat="1" ht="13.5" x14ac:dyDescent="0.25">
      <c r="C168" s="117"/>
      <c r="D168" s="117"/>
      <c r="E168" s="117"/>
      <c r="F168" s="117"/>
      <c r="G168" s="117"/>
      <c r="H168" s="116"/>
    </row>
    <row r="169" spans="3:8" s="101" customFormat="1" ht="13.5" x14ac:dyDescent="0.25">
      <c r="C169" s="115" t="s">
        <v>5186</v>
      </c>
      <c r="D169" s="115"/>
      <c r="E169" s="115"/>
      <c r="F169" s="115"/>
      <c r="G169" s="115"/>
      <c r="H169" s="116"/>
    </row>
    <row r="170" spans="3:8" s="101" customFormat="1" ht="13.5" x14ac:dyDescent="0.25">
      <c r="C170" s="104"/>
      <c r="D170" s="104"/>
      <c r="E170" s="104"/>
      <c r="F170" s="115"/>
      <c r="G170" s="115"/>
      <c r="H170" s="116"/>
    </row>
    <row r="171" spans="3:8" s="101" customFormat="1" ht="13.5" x14ac:dyDescent="0.25">
      <c r="C171" s="104" t="s">
        <v>5187</v>
      </c>
      <c r="D171" s="104"/>
      <c r="E171" s="1"/>
      <c r="F171" s="115"/>
      <c r="G171" s="115"/>
      <c r="H171" s="116"/>
    </row>
    <row r="172" spans="3:8" s="101" customFormat="1" ht="13.5" x14ac:dyDescent="0.25">
      <c r="C172" s="115" t="s">
        <v>5188</v>
      </c>
      <c r="D172" s="115"/>
      <c r="E172" s="115"/>
      <c r="F172" s="101" t="s">
        <v>5185</v>
      </c>
      <c r="G172" s="115"/>
      <c r="H172" s="116"/>
    </row>
    <row r="173" spans="3:8" s="101" customFormat="1" ht="13.5" x14ac:dyDescent="0.25">
      <c r="C173" s="115" t="s">
        <v>5189</v>
      </c>
      <c r="D173" s="115"/>
      <c r="E173" s="115"/>
      <c r="F173" s="101" t="s">
        <v>5185</v>
      </c>
      <c r="G173" s="115"/>
      <c r="H173" s="116"/>
    </row>
    <row r="174" spans="3:8" s="101" customFormat="1" ht="13.5" x14ac:dyDescent="0.25">
      <c r="C174" s="115" t="s">
        <v>5190</v>
      </c>
      <c r="D174" s="115"/>
      <c r="E174" s="115"/>
      <c r="F174" s="101" t="s">
        <v>5185</v>
      </c>
      <c r="G174" s="105"/>
      <c r="H174" s="119"/>
    </row>
    <row r="175" spans="3:8" s="101" customFormat="1" ht="13.5" x14ac:dyDescent="0.25">
      <c r="C175" s="115" t="s">
        <v>5191</v>
      </c>
      <c r="D175" s="115"/>
      <c r="E175" s="115"/>
      <c r="F175" s="101" t="s">
        <v>5185</v>
      </c>
      <c r="G175" s="105"/>
      <c r="H175" s="119"/>
    </row>
    <row r="176" spans="3:8" s="101" customFormat="1" ht="13.5" x14ac:dyDescent="0.25">
      <c r="C176" s="115" t="s">
        <v>5192</v>
      </c>
      <c r="D176" s="115"/>
      <c r="E176" s="115"/>
      <c r="F176" s="101" t="s">
        <v>5185</v>
      </c>
      <c r="G176" s="105"/>
      <c r="H176" s="119"/>
    </row>
    <row r="177" spans="3:13" s="101" customFormat="1" ht="13.5" x14ac:dyDescent="0.25">
      <c r="C177" s="115" t="s">
        <v>5193</v>
      </c>
      <c r="D177" s="115"/>
      <c r="E177" s="115"/>
      <c r="F177" s="101" t="s">
        <v>5185</v>
      </c>
      <c r="G177" s="105"/>
      <c r="H177" s="119"/>
    </row>
    <row r="178" spans="3:13" s="101" customFormat="1" ht="13.5" x14ac:dyDescent="0.25">
      <c r="C178" s="115" t="s">
        <v>5194</v>
      </c>
      <c r="D178" s="115"/>
      <c r="E178" s="115"/>
      <c r="F178" s="101" t="s">
        <v>5185</v>
      </c>
      <c r="G178" s="105"/>
      <c r="H178" s="119"/>
    </row>
    <row r="179" spans="3:13" s="101" customFormat="1" ht="13.5" x14ac:dyDescent="0.25">
      <c r="C179" s="115" t="s">
        <v>5195</v>
      </c>
      <c r="D179" s="115"/>
      <c r="E179" s="115"/>
      <c r="F179" s="101" t="s">
        <v>5185</v>
      </c>
      <c r="G179" s="105"/>
      <c r="H179" s="119"/>
    </row>
    <row r="180" spans="3:13" s="101" customFormat="1" ht="13.5" x14ac:dyDescent="0.25">
      <c r="C180" s="115" t="s">
        <v>5196</v>
      </c>
      <c r="D180" s="115"/>
      <c r="E180" s="115"/>
      <c r="F180" s="101" t="s">
        <v>5185</v>
      </c>
      <c r="G180" s="105"/>
      <c r="H180" s="119"/>
      <c r="J180" s="120"/>
      <c r="K180" s="106"/>
      <c r="L180" s="121"/>
      <c r="M180" s="121"/>
    </row>
    <row r="181" spans="3:13" s="101" customFormat="1" ht="13.5" x14ac:dyDescent="0.25">
      <c r="C181" s="107"/>
      <c r="D181" s="107"/>
      <c r="E181" s="107"/>
      <c r="F181" s="108"/>
      <c r="G181" s="105"/>
      <c r="H181" s="119"/>
    </row>
    <row r="182" spans="3:13" s="101" customFormat="1" ht="13.5" x14ac:dyDescent="0.25">
      <c r="C182" s="115"/>
      <c r="D182" s="115"/>
      <c r="E182" s="115"/>
      <c r="F182" s="108"/>
      <c r="G182" s="108"/>
      <c r="H182" s="119"/>
    </row>
    <row r="183" spans="3:13" s="101" customFormat="1" ht="13.5" x14ac:dyDescent="0.25">
      <c r="C183" s="104" t="s">
        <v>5197</v>
      </c>
      <c r="D183" s="104"/>
      <c r="E183" s="1"/>
      <c r="F183" s="115"/>
      <c r="G183" s="115"/>
      <c r="H183" s="116"/>
    </row>
    <row r="184" spans="3:13" s="101" customFormat="1" ht="40.5" x14ac:dyDescent="0.2">
      <c r="C184" s="102" t="s">
        <v>5180</v>
      </c>
      <c r="D184" s="102" t="s">
        <v>5181</v>
      </c>
      <c r="E184" s="102" t="s">
        <v>4510</v>
      </c>
      <c r="F184" s="102" t="s">
        <v>5182</v>
      </c>
      <c r="G184" s="102" t="s">
        <v>5183</v>
      </c>
      <c r="H184" s="134" t="s">
        <v>5184</v>
      </c>
    </row>
    <row r="185" spans="3:13" s="101" customFormat="1" ht="13.5" x14ac:dyDescent="0.25">
      <c r="C185" s="110" t="s">
        <v>5185</v>
      </c>
      <c r="D185" s="109"/>
      <c r="E185" s="110"/>
      <c r="F185" s="111"/>
      <c r="G185" s="111"/>
      <c r="H185" s="111"/>
    </row>
    <row r="186" spans="3:13" s="101" customFormat="1" ht="13.5" x14ac:dyDescent="0.2">
      <c r="C186" s="118"/>
      <c r="D186" s="118"/>
      <c r="E186" s="118"/>
      <c r="F186" s="118"/>
      <c r="G186" s="118"/>
      <c r="H186" s="118"/>
    </row>
    <row r="187" spans="3:13" s="101" customFormat="1" ht="13.5" x14ac:dyDescent="0.25">
      <c r="C187" s="115" t="s">
        <v>5215</v>
      </c>
      <c r="D187" s="115"/>
      <c r="E187" s="115"/>
      <c r="F187" s="115"/>
      <c r="G187" s="115"/>
      <c r="H187" s="115"/>
    </row>
    <row r="188" spans="3:13" s="101" customFormat="1" ht="13.5" x14ac:dyDescent="0.25">
      <c r="C188" s="104"/>
      <c r="D188" s="104"/>
      <c r="E188" s="104"/>
      <c r="F188" s="115"/>
      <c r="G188" s="115"/>
      <c r="H188" s="116"/>
    </row>
    <row r="189" spans="3:13" s="101" customFormat="1" ht="13.5" x14ac:dyDescent="0.25">
      <c r="C189" s="104" t="s">
        <v>5199</v>
      </c>
      <c r="D189" s="104"/>
      <c r="E189" s="1"/>
      <c r="F189" s="115"/>
      <c r="G189" s="115"/>
      <c r="H189" s="116"/>
    </row>
    <row r="190" spans="3:13" s="101" customFormat="1" ht="13.5" x14ac:dyDescent="0.25">
      <c r="C190" s="115" t="s">
        <v>5188</v>
      </c>
      <c r="D190" s="115"/>
      <c r="E190" s="115"/>
      <c r="F190" s="112" t="s">
        <v>5185</v>
      </c>
      <c r="G190" s="115"/>
      <c r="H190" s="116"/>
    </row>
    <row r="191" spans="3:13" s="101" customFormat="1" ht="13.5" x14ac:dyDescent="0.25">
      <c r="C191" s="115" t="s">
        <v>5189</v>
      </c>
      <c r="D191" s="115"/>
      <c r="E191" s="115"/>
      <c r="F191" s="112" t="s">
        <v>5185</v>
      </c>
      <c r="G191" s="115"/>
      <c r="H191" s="116"/>
    </row>
    <row r="192" spans="3:13" s="101" customFormat="1" ht="13.5" x14ac:dyDescent="0.25">
      <c r="C192" s="115" t="s">
        <v>5190</v>
      </c>
      <c r="D192" s="115"/>
      <c r="E192" s="115"/>
      <c r="F192" s="112" t="s">
        <v>5185</v>
      </c>
      <c r="G192" s="105"/>
      <c r="H192" s="119"/>
    </row>
    <row r="193" spans="3:9" s="101" customFormat="1" ht="13.5" x14ac:dyDescent="0.25">
      <c r="C193" s="115" t="s">
        <v>5191</v>
      </c>
      <c r="D193" s="115"/>
      <c r="E193" s="115"/>
      <c r="F193" s="112" t="s">
        <v>5185</v>
      </c>
      <c r="G193" s="105"/>
      <c r="H193" s="119"/>
    </row>
    <row r="194" spans="3:9" s="101" customFormat="1" ht="13.5" x14ac:dyDescent="0.25">
      <c r="C194" s="115" t="s">
        <v>5192</v>
      </c>
      <c r="D194" s="115"/>
      <c r="E194" s="115"/>
      <c r="F194" s="112" t="s">
        <v>5185</v>
      </c>
      <c r="G194" s="105"/>
      <c r="H194" s="119"/>
    </row>
    <row r="195" spans="3:9" s="101" customFormat="1" ht="13.5" x14ac:dyDescent="0.25">
      <c r="C195" s="115" t="s">
        <v>5193</v>
      </c>
      <c r="D195" s="115"/>
      <c r="E195" s="115"/>
      <c r="F195" s="112" t="s">
        <v>5185</v>
      </c>
      <c r="G195" s="105"/>
      <c r="H195" s="119"/>
    </row>
    <row r="196" spans="3:9" s="101" customFormat="1" ht="13.5" x14ac:dyDescent="0.25">
      <c r="C196" s="115" t="s">
        <v>5194</v>
      </c>
      <c r="D196" s="115"/>
      <c r="E196" s="115"/>
      <c r="F196" s="112" t="s">
        <v>5185</v>
      </c>
      <c r="G196" s="105"/>
      <c r="H196" s="119"/>
    </row>
    <row r="197" spans="3:9" s="101" customFormat="1" ht="13.5" x14ac:dyDescent="0.25">
      <c r="C197" s="115" t="s">
        <v>5195</v>
      </c>
      <c r="D197" s="115"/>
      <c r="E197" s="115"/>
      <c r="F197" s="112" t="s">
        <v>5185</v>
      </c>
      <c r="G197" s="105"/>
      <c r="H197" s="119"/>
    </row>
    <row r="198" spans="3:9" s="101" customFormat="1" ht="13.5" x14ac:dyDescent="0.2">
      <c r="C198" s="37" t="s">
        <v>5196</v>
      </c>
      <c r="D198" s="37"/>
      <c r="E198" s="37"/>
      <c r="F198" s="37" t="s">
        <v>5185</v>
      </c>
      <c r="G198" s="125"/>
      <c r="H198" s="126"/>
    </row>
    <row r="199" spans="3:9" s="101" customFormat="1" ht="13.5" x14ac:dyDescent="0.25">
      <c r="C199" s="115"/>
      <c r="D199" s="115"/>
      <c r="E199" s="115"/>
      <c r="F199" s="127"/>
      <c r="G199" s="128"/>
      <c r="H199" s="116"/>
    </row>
    <row r="200" spans="3:9" s="101" customFormat="1" ht="13.5" x14ac:dyDescent="0.25">
      <c r="C200" s="104" t="s">
        <v>5200</v>
      </c>
      <c r="D200" s="104"/>
      <c r="E200" s="114"/>
      <c r="F200" s="115"/>
      <c r="G200" s="129"/>
      <c r="H200" s="116"/>
      <c r="I200" s="130"/>
    </row>
    <row r="201" spans="3:9" s="101" customFormat="1" ht="40.5" x14ac:dyDescent="0.25">
      <c r="C201" s="102" t="s">
        <v>5180</v>
      </c>
      <c r="D201" s="102" t="s">
        <v>5201</v>
      </c>
      <c r="E201" s="102" t="s">
        <v>5202</v>
      </c>
      <c r="F201" s="102" t="s">
        <v>5203</v>
      </c>
      <c r="G201" s="129"/>
      <c r="H201" s="116"/>
    </row>
    <row r="202" spans="3:9" s="101" customFormat="1" ht="13.5" x14ac:dyDescent="0.25">
      <c r="C202" s="209" t="s">
        <v>5185</v>
      </c>
      <c r="D202" s="209"/>
      <c r="E202" s="209"/>
      <c r="F202" s="209"/>
      <c r="G202" s="129"/>
      <c r="H202" s="116"/>
    </row>
    <row r="203" spans="3:9" s="101" customFormat="1" ht="13.5" x14ac:dyDescent="0.25">
      <c r="C203" s="115" t="s">
        <v>5204</v>
      </c>
      <c r="D203" s="115"/>
      <c r="E203" s="115"/>
      <c r="F203" s="115"/>
      <c r="G203" s="129"/>
      <c r="H203" s="116"/>
    </row>
    <row r="204" spans="3:9" s="101" customFormat="1" ht="13.5" x14ac:dyDescent="0.25">
      <c r="C204" s="131"/>
      <c r="D204" s="131"/>
      <c r="E204" s="131"/>
      <c r="F204" s="115"/>
      <c r="G204" s="129"/>
      <c r="H204" s="116"/>
    </row>
    <row r="205" spans="3:9" s="101" customFormat="1" ht="13.5" x14ac:dyDescent="0.25">
      <c r="C205" s="104" t="s">
        <v>5205</v>
      </c>
      <c r="D205" s="104"/>
      <c r="E205" s="1"/>
      <c r="F205" s="115"/>
      <c r="G205" s="115"/>
      <c r="H205" s="116"/>
    </row>
    <row r="206" spans="3:9" s="101" customFormat="1" ht="13.5" x14ac:dyDescent="0.25">
      <c r="C206" s="115" t="s">
        <v>5206</v>
      </c>
      <c r="D206" s="115"/>
      <c r="E206" s="115"/>
      <c r="F206" s="115" t="s">
        <v>5185</v>
      </c>
      <c r="G206" s="115"/>
      <c r="H206" s="116"/>
    </row>
    <row r="207" spans="3:9" s="101" customFormat="1" ht="13.5" x14ac:dyDescent="0.25">
      <c r="C207" s="115" t="s">
        <v>5207</v>
      </c>
      <c r="D207" s="115"/>
      <c r="E207" s="115"/>
      <c r="F207" s="115" t="s">
        <v>5185</v>
      </c>
      <c r="G207" s="115"/>
      <c r="H207" s="116"/>
    </row>
    <row r="208" spans="3:9" s="101" customFormat="1" ht="13.5" x14ac:dyDescent="0.25">
      <c r="C208" s="115" t="s">
        <v>5208</v>
      </c>
      <c r="D208" s="115"/>
      <c r="E208" s="115"/>
      <c r="F208" s="115" t="s">
        <v>5185</v>
      </c>
      <c r="G208" s="115"/>
      <c r="H208" s="116"/>
    </row>
    <row r="209" spans="3:8" s="101" customFormat="1" ht="13.5" x14ac:dyDescent="0.25">
      <c r="C209" s="107" t="s">
        <v>5209</v>
      </c>
      <c r="D209" s="107"/>
      <c r="E209" s="107"/>
      <c r="F209" s="115"/>
      <c r="G209" s="115"/>
      <c r="H209" s="116"/>
    </row>
    <row r="210" spans="3:8" s="101" customFormat="1" ht="13.5" x14ac:dyDescent="0.25">
      <c r="C210" s="107"/>
      <c r="D210" s="107"/>
      <c r="E210" s="107"/>
      <c r="F210" s="115"/>
      <c r="G210" s="115"/>
      <c r="H210" s="116"/>
    </row>
    <row r="211" spans="3:8" s="101" customFormat="1" ht="13.5" x14ac:dyDescent="0.25">
      <c r="C211" s="114" t="s">
        <v>5210</v>
      </c>
      <c r="D211" s="114"/>
      <c r="E211" s="114"/>
      <c r="F211" s="115"/>
      <c r="G211" s="129"/>
      <c r="H211" s="116"/>
    </row>
    <row r="212" spans="3:8" s="101" customFormat="1" ht="40.5" x14ac:dyDescent="0.25">
      <c r="C212" s="102" t="s">
        <v>5180</v>
      </c>
      <c r="D212" s="102" t="s">
        <v>4940</v>
      </c>
      <c r="E212" s="102" t="s">
        <v>5201</v>
      </c>
      <c r="F212" s="102" t="s">
        <v>5202</v>
      </c>
      <c r="G212" s="102" t="s">
        <v>5211</v>
      </c>
      <c r="H212" s="116"/>
    </row>
    <row r="213" spans="3:8" s="101" customFormat="1" ht="13.5" x14ac:dyDescent="0.25">
      <c r="C213" s="209" t="s">
        <v>5185</v>
      </c>
      <c r="D213" s="209"/>
      <c r="E213" s="209"/>
      <c r="F213" s="209"/>
      <c r="G213" s="209"/>
      <c r="H213" s="116"/>
    </row>
    <row r="214" spans="3:8" s="101" customFormat="1" ht="13.5" x14ac:dyDescent="0.25">
      <c r="C214" s="210" t="s">
        <v>5212</v>
      </c>
      <c r="D214" s="210"/>
      <c r="E214" s="210"/>
      <c r="F214" s="210"/>
      <c r="G214" s="210"/>
      <c r="H214" s="116"/>
    </row>
    <row r="215" spans="3:8" s="101" customFormat="1" ht="13.5" x14ac:dyDescent="0.25">
      <c r="C215" s="132"/>
      <c r="D215" s="113"/>
      <c r="E215" s="113"/>
      <c r="F215" s="113"/>
      <c r="G215" s="113"/>
      <c r="H215" s="116"/>
    </row>
    <row r="216" spans="3:8" s="101" customFormat="1" ht="13.5" x14ac:dyDescent="0.25">
      <c r="C216" s="1" t="s">
        <v>5213</v>
      </c>
      <c r="D216" s="1"/>
      <c r="E216" s="1"/>
      <c r="F216" s="115"/>
      <c r="G216" s="115"/>
      <c r="H216" s="116"/>
    </row>
    <row r="217" spans="3:8" s="101" customFormat="1" ht="13.5" x14ac:dyDescent="0.25">
      <c r="C217" s="115" t="s">
        <v>5206</v>
      </c>
      <c r="D217" s="115"/>
      <c r="E217" s="115"/>
      <c r="F217" s="115" t="s">
        <v>5185</v>
      </c>
      <c r="G217" s="115"/>
      <c r="H217" s="116"/>
    </row>
    <row r="218" spans="3:8" s="101" customFormat="1" ht="13.5" x14ac:dyDescent="0.25">
      <c r="C218" s="115" t="s">
        <v>5207</v>
      </c>
      <c r="D218" s="115"/>
      <c r="E218" s="115"/>
      <c r="F218" s="115" t="s">
        <v>5185</v>
      </c>
      <c r="G218" s="115"/>
      <c r="H218" s="116"/>
    </row>
    <row r="219" spans="3:8" s="101" customFormat="1" ht="13.5" x14ac:dyDescent="0.25">
      <c r="C219" s="115" t="s">
        <v>5208</v>
      </c>
      <c r="D219" s="115"/>
      <c r="E219" s="115"/>
      <c r="F219" s="115" t="s">
        <v>5185</v>
      </c>
      <c r="G219" s="115"/>
      <c r="H219" s="116"/>
    </row>
    <row r="220" spans="3:8" s="101" customFormat="1" ht="12.75" x14ac:dyDescent="0.2">
      <c r="H220" s="133"/>
    </row>
    <row r="221" spans="3:8" s="101" customFormat="1" ht="13.5" x14ac:dyDescent="0.25">
      <c r="C221" s="104" t="s">
        <v>5216</v>
      </c>
      <c r="H221" s="133"/>
    </row>
    <row r="222" spans="3:8" s="101" customFormat="1" x14ac:dyDescent="0.2">
      <c r="C222" s="214" t="s">
        <v>5217</v>
      </c>
      <c r="D222" s="214" t="s">
        <v>5218</v>
      </c>
      <c r="E222" s="214" t="s">
        <v>5219</v>
      </c>
      <c r="F222" s="215" t="s">
        <v>5220</v>
      </c>
      <c r="G222" s="135" t="s">
        <v>5221</v>
      </c>
      <c r="H222" s="133"/>
    </row>
    <row r="223" spans="3:8" s="101" customFormat="1" x14ac:dyDescent="0.2">
      <c r="C223" s="214"/>
      <c r="D223" s="214"/>
      <c r="E223" s="214"/>
      <c r="F223" s="215"/>
      <c r="G223" s="135" t="s">
        <v>5222</v>
      </c>
      <c r="H223" s="133"/>
    </row>
    <row r="224" spans="3:8" s="101" customFormat="1" x14ac:dyDescent="0.25">
      <c r="C224" s="141" t="s">
        <v>5223</v>
      </c>
      <c r="D224" s="40" t="s">
        <v>4502</v>
      </c>
      <c r="E224" s="40" t="s">
        <v>5224</v>
      </c>
      <c r="F224" s="136">
        <v>46358</v>
      </c>
      <c r="G224" s="40">
        <v>500</v>
      </c>
      <c r="H224" s="133"/>
    </row>
    <row r="225" spans="3:8" s="101" customFormat="1" x14ac:dyDescent="0.25">
      <c r="C225" s="140"/>
      <c r="D225" s="40" t="s">
        <v>4505</v>
      </c>
      <c r="E225" s="40" t="s">
        <v>5225</v>
      </c>
      <c r="F225" s="136">
        <v>47273</v>
      </c>
      <c r="G225" s="40">
        <v>-500</v>
      </c>
      <c r="H225" s="133"/>
    </row>
    <row r="226" spans="3:8" s="101" customFormat="1" x14ac:dyDescent="0.2">
      <c r="C226" s="138" t="s">
        <v>5227</v>
      </c>
      <c r="H226" s="133"/>
    </row>
    <row r="227" spans="3:8" s="101" customFormat="1" ht="13.5" x14ac:dyDescent="0.25">
      <c r="C227" s="104"/>
      <c r="H227" s="133"/>
    </row>
    <row r="228" spans="3:8" x14ac:dyDescent="0.25">
      <c r="C228" s="2" t="s">
        <v>5068</v>
      </c>
      <c r="E228" s="2" t="s">
        <v>2</v>
      </c>
    </row>
    <row r="230" spans="3:8" x14ac:dyDescent="0.25">
      <c r="C230" s="2" t="s">
        <v>5069</v>
      </c>
      <c r="E230" s="96">
        <v>2.0233559896020634</v>
      </c>
    </row>
    <row r="232" spans="3:8" x14ac:dyDescent="0.25">
      <c r="C232" s="2" t="s">
        <v>5071</v>
      </c>
      <c r="E232" s="97" t="s">
        <v>5137</v>
      </c>
    </row>
    <row r="234" spans="3:8" x14ac:dyDescent="0.25">
      <c r="C234" s="2" t="s">
        <v>5177</v>
      </c>
      <c r="E234" s="2" t="s">
        <v>2</v>
      </c>
    </row>
    <row r="236" spans="3:8" x14ac:dyDescent="0.25">
      <c r="C236" s="2" t="s">
        <v>5116</v>
      </c>
    </row>
    <row r="238" spans="3:8" x14ac:dyDescent="0.25">
      <c r="C238" s="1" t="s">
        <v>5348</v>
      </c>
      <c r="E238" s="202" t="s">
        <v>5349</v>
      </c>
    </row>
    <row r="239" spans="3:8" x14ac:dyDescent="0.25">
      <c r="E239" s="2" t="s">
        <v>5395</v>
      </c>
    </row>
  </sheetData>
  <mergeCells count="10">
    <mergeCell ref="C214:G214"/>
    <mergeCell ref="C222:C223"/>
    <mergeCell ref="D222:D223"/>
    <mergeCell ref="E222:E223"/>
    <mergeCell ref="F222:F223"/>
    <mergeCell ref="C141:K141"/>
    <mergeCell ref="C143:K143"/>
    <mergeCell ref="C157:E157"/>
    <mergeCell ref="C202:F202"/>
    <mergeCell ref="C213:G213"/>
  </mergeCells>
  <hyperlinks>
    <hyperlink ref="J2" location="'Index'!A1" display="'Index'!A1" xr:uid="{6566F851-E323-4EA9-8346-6775ACFB6791}"/>
  </hyperlinks>
  <pageMargins left="0.7" right="0.7" top="0.75" bottom="0.75" header="0.3" footer="0.3"/>
  <pageSetup orientation="portrait" horizontalDpi="4294967293"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7530B-C918-4B92-8F27-332C78DB70CA}">
  <sheetPr codeName="Sheet1"/>
  <dimension ref="A1:IV105"/>
  <sheetViews>
    <sheetView showGridLines="0" zoomScale="90" zoomScaleNormal="90" workbookViewId="0">
      <pane ySplit="6" topLeftCell="A87"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3204</v>
      </c>
      <c r="J2" s="38" t="s">
        <v>4498</v>
      </c>
    </row>
    <row r="3" spans="1:54" ht="16.5" x14ac:dyDescent="0.3">
      <c r="C3" s="1" t="s">
        <v>28</v>
      </c>
      <c r="D3" s="21" t="s">
        <v>3205</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C16" s="58" t="s">
        <v>5</v>
      </c>
      <c r="D16" s="54"/>
      <c r="E16" s="6"/>
      <c r="F16" s="19"/>
      <c r="G16" s="24"/>
      <c r="H16" s="24"/>
      <c r="I16" s="31"/>
      <c r="J16" s="31"/>
      <c r="K16" s="35"/>
    </row>
    <row r="17" spans="3:11" x14ac:dyDescent="0.25">
      <c r="C17" s="57"/>
      <c r="D17" s="54"/>
      <c r="E17" s="6"/>
      <c r="F17" s="19"/>
      <c r="G17" s="24"/>
      <c r="H17" s="24"/>
      <c r="I17" s="31"/>
      <c r="J17" s="31"/>
      <c r="K17" s="35"/>
    </row>
    <row r="18" spans="3:11" x14ac:dyDescent="0.25">
      <c r="C18" s="58" t="s">
        <v>6</v>
      </c>
      <c r="D18" s="54"/>
      <c r="E18" s="6"/>
      <c r="F18" s="19"/>
      <c r="G18" s="24" t="s">
        <v>2</v>
      </c>
      <c r="H18" s="24" t="s">
        <v>2</v>
      </c>
      <c r="I18" s="31"/>
      <c r="J18" s="31"/>
      <c r="K18" s="35"/>
    </row>
    <row r="19" spans="3:11" x14ac:dyDescent="0.25">
      <c r="C19" s="57"/>
      <c r="D19" s="54"/>
      <c r="E19" s="6"/>
      <c r="F19" s="19"/>
      <c r="G19" s="24"/>
      <c r="H19" s="24"/>
      <c r="I19" s="31"/>
      <c r="J19" s="31"/>
      <c r="K19" s="35"/>
    </row>
    <row r="20" spans="3:11" x14ac:dyDescent="0.25">
      <c r="C20" s="58" t="s">
        <v>7</v>
      </c>
      <c r="D20" s="54"/>
      <c r="E20" s="6"/>
      <c r="F20" s="19"/>
      <c r="G20" s="24" t="s">
        <v>2</v>
      </c>
      <c r="H20" s="24" t="s">
        <v>2</v>
      </c>
      <c r="I20" s="31"/>
      <c r="J20" s="31"/>
      <c r="K20" s="35"/>
    </row>
    <row r="21" spans="3:11" x14ac:dyDescent="0.25">
      <c r="C21" s="57"/>
      <c r="D21" s="54"/>
      <c r="E21" s="6"/>
      <c r="F21" s="19"/>
      <c r="G21" s="24"/>
      <c r="H21" s="24"/>
      <c r="I21" s="31"/>
      <c r="J21" s="31"/>
      <c r="K21" s="35"/>
    </row>
    <row r="22" spans="3:11" x14ac:dyDescent="0.25">
      <c r="C22" s="58" t="s">
        <v>8</v>
      </c>
      <c r="D22" s="54"/>
      <c r="E22" s="6"/>
      <c r="F22" s="19"/>
      <c r="G22" s="24" t="s">
        <v>2</v>
      </c>
      <c r="H22" s="24" t="s">
        <v>2</v>
      </c>
      <c r="I22" s="31"/>
      <c r="J22" s="31"/>
      <c r="K22" s="35"/>
    </row>
    <row r="23" spans="3:11" x14ac:dyDescent="0.25">
      <c r="C23" s="57"/>
      <c r="D23" s="54"/>
      <c r="E23" s="6"/>
      <c r="F23" s="19"/>
      <c r="G23" s="24"/>
      <c r="H23" s="24"/>
      <c r="I23" s="31"/>
      <c r="J23" s="31"/>
      <c r="K23" s="35"/>
    </row>
    <row r="24" spans="3:11" x14ac:dyDescent="0.25">
      <c r="C24" s="58" t="s">
        <v>9</v>
      </c>
      <c r="D24" s="54"/>
      <c r="E24" s="6"/>
      <c r="F24" s="19"/>
      <c r="G24" s="24" t="s">
        <v>2</v>
      </c>
      <c r="H24" s="24" t="s">
        <v>2</v>
      </c>
      <c r="I24" s="31"/>
      <c r="J24" s="31"/>
      <c r="K24" s="35"/>
    </row>
    <row r="25" spans="3:11" x14ac:dyDescent="0.25">
      <c r="C25" s="57"/>
      <c r="D25" s="54"/>
      <c r="E25" s="6"/>
      <c r="F25" s="19"/>
      <c r="G25" s="24"/>
      <c r="H25" s="24"/>
      <c r="I25" s="31"/>
      <c r="J25" s="31"/>
      <c r="K25" s="35"/>
    </row>
    <row r="26" spans="3:11" x14ac:dyDescent="0.25">
      <c r="C26" s="58" t="s">
        <v>10</v>
      </c>
      <c r="D26" s="54"/>
      <c r="E26" s="6"/>
      <c r="F26" s="19"/>
      <c r="G26" s="24" t="s">
        <v>2</v>
      </c>
      <c r="H26" s="24" t="s">
        <v>2</v>
      </c>
      <c r="I26" s="31"/>
      <c r="J26" s="31"/>
      <c r="K26" s="35"/>
    </row>
    <row r="27" spans="3:11" x14ac:dyDescent="0.25">
      <c r="C27" s="57"/>
      <c r="D27" s="54"/>
      <c r="E27" s="6"/>
      <c r="F27" s="19"/>
      <c r="G27" s="24"/>
      <c r="H27" s="24"/>
      <c r="I27" s="31"/>
      <c r="J27" s="31"/>
      <c r="K27" s="35"/>
    </row>
    <row r="28" spans="3:11" x14ac:dyDescent="0.25">
      <c r="C28" s="58" t="s">
        <v>11</v>
      </c>
      <c r="D28" s="54"/>
      <c r="E28" s="6"/>
      <c r="F28" s="19"/>
      <c r="G28" s="24" t="s">
        <v>2</v>
      </c>
      <c r="H28" s="24" t="s">
        <v>2</v>
      </c>
      <c r="I28" s="31"/>
      <c r="J28" s="31"/>
      <c r="K28" s="35"/>
    </row>
    <row r="29" spans="3:11" x14ac:dyDescent="0.25">
      <c r="C29" s="57"/>
      <c r="D29" s="54"/>
      <c r="E29" s="6"/>
      <c r="F29" s="19"/>
      <c r="G29" s="24"/>
      <c r="H29" s="24"/>
      <c r="I29" s="31"/>
      <c r="J29" s="31"/>
      <c r="K29" s="35"/>
    </row>
    <row r="30" spans="3:11" x14ac:dyDescent="0.25">
      <c r="C30" s="58" t="s">
        <v>13</v>
      </c>
      <c r="D30" s="54"/>
      <c r="E30" s="6"/>
      <c r="F30" s="19"/>
      <c r="G30" s="24"/>
      <c r="H30" s="24"/>
      <c r="I30" s="31"/>
      <c r="J30" s="31"/>
      <c r="K30" s="35"/>
    </row>
    <row r="31" spans="3:11" x14ac:dyDescent="0.25">
      <c r="C31" s="57"/>
      <c r="D31" s="54"/>
      <c r="E31" s="6"/>
      <c r="F31" s="19"/>
      <c r="G31" s="24"/>
      <c r="H31" s="24"/>
      <c r="I31" s="31"/>
      <c r="J31" s="31"/>
      <c r="K31" s="35"/>
    </row>
    <row r="32" spans="3:11" x14ac:dyDescent="0.25">
      <c r="C32" s="58" t="s">
        <v>14</v>
      </c>
      <c r="D32" s="54"/>
      <c r="E32" s="6"/>
      <c r="F32" s="19"/>
      <c r="G32" s="24" t="s">
        <v>2</v>
      </c>
      <c r="H32" s="24" t="s">
        <v>2</v>
      </c>
      <c r="I32" s="31"/>
      <c r="J32" s="31"/>
      <c r="K32" s="35"/>
    </row>
    <row r="33" spans="1:11" x14ac:dyDescent="0.25">
      <c r="C33" s="57"/>
      <c r="D33" s="54"/>
      <c r="E33" s="6"/>
      <c r="F33" s="19"/>
      <c r="G33" s="24"/>
      <c r="H33" s="24"/>
      <c r="I33" s="31"/>
      <c r="J33" s="31"/>
      <c r="K33" s="35"/>
    </row>
    <row r="34" spans="1:11" x14ac:dyDescent="0.25">
      <c r="C34" s="58" t="s">
        <v>15</v>
      </c>
      <c r="D34" s="54"/>
      <c r="E34" s="6"/>
      <c r="F34" s="19"/>
      <c r="G34" s="24" t="s">
        <v>2</v>
      </c>
      <c r="H34" s="24" t="s">
        <v>2</v>
      </c>
      <c r="I34" s="31"/>
      <c r="J34" s="31"/>
      <c r="K34" s="35"/>
    </row>
    <row r="35" spans="1:11" x14ac:dyDescent="0.25">
      <c r="C35" s="57"/>
      <c r="D35" s="54"/>
      <c r="E35" s="6"/>
      <c r="F35" s="19"/>
      <c r="G35" s="24"/>
      <c r="H35" s="24"/>
      <c r="I35" s="31"/>
      <c r="J35" s="31"/>
      <c r="K35" s="35"/>
    </row>
    <row r="36" spans="1:11" x14ac:dyDescent="0.25">
      <c r="C36" s="58" t="s">
        <v>16</v>
      </c>
      <c r="D36" s="54"/>
      <c r="E36" s="6"/>
      <c r="F36" s="19"/>
      <c r="G36" s="24" t="s">
        <v>2</v>
      </c>
      <c r="H36" s="24" t="s">
        <v>2</v>
      </c>
      <c r="I36" s="31"/>
      <c r="J36" s="31"/>
      <c r="K36" s="35"/>
    </row>
    <row r="37" spans="1:11" x14ac:dyDescent="0.25">
      <c r="C37" s="57"/>
      <c r="D37" s="54"/>
      <c r="E37" s="6"/>
      <c r="F37" s="19"/>
      <c r="G37" s="24"/>
      <c r="H37" s="24"/>
      <c r="I37" s="31"/>
      <c r="J37" s="31"/>
      <c r="K37" s="35"/>
    </row>
    <row r="38" spans="1:11" x14ac:dyDescent="0.25">
      <c r="C38" s="58" t="s">
        <v>17</v>
      </c>
      <c r="D38" s="54"/>
      <c r="E38" s="6"/>
      <c r="F38" s="19"/>
      <c r="G38" s="24" t="s">
        <v>2</v>
      </c>
      <c r="H38" s="24" t="s">
        <v>2</v>
      </c>
      <c r="I38" s="31"/>
      <c r="J38" s="31"/>
      <c r="K38" s="35"/>
    </row>
    <row r="39" spans="1:11" x14ac:dyDescent="0.25">
      <c r="C39" s="57"/>
      <c r="D39" s="54"/>
      <c r="E39" s="6"/>
      <c r="F39" s="19"/>
      <c r="G39" s="24"/>
      <c r="H39" s="24"/>
      <c r="I39" s="31"/>
      <c r="J39" s="31"/>
      <c r="K39" s="35"/>
    </row>
    <row r="40" spans="1:11" x14ac:dyDescent="0.25">
      <c r="C40" s="58" t="s">
        <v>18</v>
      </c>
      <c r="D40" s="54"/>
      <c r="E40" s="6"/>
      <c r="F40" s="19"/>
      <c r="G40" s="24" t="s">
        <v>2</v>
      </c>
      <c r="H40" s="24" t="s">
        <v>2</v>
      </c>
      <c r="I40" s="31"/>
      <c r="J40" s="31"/>
      <c r="K40" s="35"/>
    </row>
    <row r="41" spans="1:11" x14ac:dyDescent="0.25">
      <c r="C41" s="57"/>
      <c r="D41" s="54"/>
      <c r="E41" s="6"/>
      <c r="F41" s="19"/>
      <c r="G41" s="24"/>
      <c r="H41" s="24"/>
      <c r="I41" s="31"/>
      <c r="J41" s="31"/>
      <c r="K41" s="35"/>
    </row>
    <row r="42" spans="1:11" x14ac:dyDescent="0.25">
      <c r="A42" s="10"/>
      <c r="B42" s="28"/>
      <c r="C42" s="58" t="s">
        <v>19</v>
      </c>
      <c r="D42" s="54"/>
      <c r="E42" s="6"/>
      <c r="F42" s="19"/>
      <c r="G42" s="24"/>
      <c r="H42" s="24"/>
      <c r="I42" s="31"/>
      <c r="J42" s="31"/>
      <c r="K42" s="35"/>
    </row>
    <row r="43" spans="1:11" x14ac:dyDescent="0.25">
      <c r="C43" s="59" t="s">
        <v>3206</v>
      </c>
      <c r="D43" s="54"/>
      <c r="E43" s="6"/>
      <c r="F43" s="19"/>
      <c r="G43" s="24"/>
      <c r="H43" s="24"/>
      <c r="I43" s="31"/>
      <c r="J43" s="31"/>
      <c r="K43" s="35"/>
    </row>
    <row r="44" spans="1:11" x14ac:dyDescent="0.25">
      <c r="B44" s="8" t="s">
        <v>3207</v>
      </c>
      <c r="C44" s="60" t="s">
        <v>3208</v>
      </c>
      <c r="D44" s="54" t="s">
        <v>3209</v>
      </c>
      <c r="E44" s="6" t="s">
        <v>4906</v>
      </c>
      <c r="F44" s="19">
        <v>70836.111999999994</v>
      </c>
      <c r="G44" s="24">
        <v>119798.64</v>
      </c>
      <c r="H44" s="24">
        <v>97.6</v>
      </c>
      <c r="I44" s="31"/>
      <c r="J44" s="31"/>
      <c r="K44" s="35"/>
    </row>
    <row r="45" spans="1:11" x14ac:dyDescent="0.25">
      <c r="C45" s="58" t="s">
        <v>199</v>
      </c>
      <c r="D45" s="54"/>
      <c r="E45" s="6"/>
      <c r="F45" s="19"/>
      <c r="G45" s="25">
        <v>119798.64</v>
      </c>
      <c r="H45" s="25">
        <v>97.6</v>
      </c>
      <c r="I45" s="31"/>
      <c r="J45" s="31"/>
      <c r="K45" s="35"/>
    </row>
    <row r="46" spans="1:11" x14ac:dyDescent="0.25">
      <c r="C46" s="57"/>
      <c r="D46" s="54"/>
      <c r="E46" s="6"/>
      <c r="F46" s="19"/>
      <c r="G46" s="24"/>
      <c r="H46" s="24"/>
      <c r="I46" s="31"/>
      <c r="J46" s="31"/>
      <c r="K46" s="35"/>
    </row>
    <row r="47" spans="1:11" x14ac:dyDescent="0.25">
      <c r="C47" s="58" t="s">
        <v>20</v>
      </c>
      <c r="D47" s="54"/>
      <c r="E47" s="6"/>
      <c r="F47" s="19"/>
      <c r="G47" s="24" t="s">
        <v>2</v>
      </c>
      <c r="H47" s="24" t="s">
        <v>2</v>
      </c>
      <c r="I47" s="31"/>
      <c r="J47" s="31"/>
      <c r="K47" s="35"/>
    </row>
    <row r="48" spans="1:11" x14ac:dyDescent="0.25">
      <c r="C48" s="57"/>
      <c r="D48" s="54"/>
      <c r="E48" s="6"/>
      <c r="F48" s="19"/>
      <c r="G48" s="24"/>
      <c r="H48" s="24"/>
      <c r="I48" s="31"/>
      <c r="J48" s="31"/>
      <c r="K48" s="35"/>
    </row>
    <row r="49" spans="1:54" x14ac:dyDescent="0.25">
      <c r="C49" s="58" t="s">
        <v>21</v>
      </c>
      <c r="D49" s="54"/>
      <c r="E49" s="6"/>
      <c r="F49" s="19"/>
      <c r="G49" s="24" t="s">
        <v>2</v>
      </c>
      <c r="H49" s="24" t="s">
        <v>2</v>
      </c>
      <c r="I49" s="31"/>
      <c r="J49" s="31"/>
      <c r="K49" s="35"/>
    </row>
    <row r="50" spans="1:54" x14ac:dyDescent="0.25">
      <c r="C50" s="57"/>
      <c r="D50" s="54"/>
      <c r="E50" s="6"/>
      <c r="F50" s="19"/>
      <c r="G50" s="24"/>
      <c r="H50" s="24"/>
      <c r="I50" s="31"/>
      <c r="J50" s="31"/>
      <c r="K50" s="35"/>
    </row>
    <row r="51" spans="1:54" x14ac:dyDescent="0.25">
      <c r="C51" s="58" t="s">
        <v>22</v>
      </c>
      <c r="D51" s="54"/>
      <c r="E51" s="6"/>
      <c r="F51" s="19"/>
      <c r="G51" s="24" t="s">
        <v>2</v>
      </c>
      <c r="H51" s="24" t="s">
        <v>2</v>
      </c>
      <c r="I51" s="31"/>
      <c r="J51" s="31"/>
      <c r="K51" s="35"/>
    </row>
    <row r="52" spans="1:54" x14ac:dyDescent="0.25">
      <c r="C52" s="57"/>
      <c r="D52" s="54"/>
      <c r="E52" s="6"/>
      <c r="F52" s="19"/>
      <c r="G52" s="24"/>
      <c r="H52" s="24"/>
      <c r="I52" s="31"/>
      <c r="J52" s="31"/>
      <c r="K52" s="35"/>
    </row>
    <row r="53" spans="1:54" x14ac:dyDescent="0.25">
      <c r="C53" s="58" t="s">
        <v>23</v>
      </c>
      <c r="D53" s="54"/>
      <c r="E53" s="6"/>
      <c r="F53" s="19"/>
      <c r="G53" s="24" t="s">
        <v>2</v>
      </c>
      <c r="H53" s="24" t="s">
        <v>2</v>
      </c>
      <c r="I53" s="31"/>
      <c r="J53" s="31"/>
      <c r="K53" s="35"/>
    </row>
    <row r="54" spans="1:54" x14ac:dyDescent="0.25">
      <c r="C54" s="57"/>
      <c r="D54" s="54"/>
      <c r="E54" s="6"/>
      <c r="F54" s="19"/>
      <c r="G54" s="24"/>
      <c r="H54" s="24"/>
      <c r="I54" s="31"/>
      <c r="J54" s="31"/>
      <c r="K54" s="35"/>
    </row>
    <row r="55" spans="1:54" x14ac:dyDescent="0.25">
      <c r="C55" s="59" t="s">
        <v>24</v>
      </c>
      <c r="D55" s="54"/>
      <c r="E55" s="6"/>
      <c r="F55" s="19"/>
      <c r="G55" s="24"/>
      <c r="H55" s="24"/>
      <c r="I55" s="31"/>
      <c r="J55" s="31"/>
      <c r="K55" s="35"/>
    </row>
    <row r="56" spans="1:54" x14ac:dyDescent="0.25">
      <c r="B56" s="8" t="s">
        <v>211</v>
      </c>
      <c r="C56" s="60" t="s">
        <v>212</v>
      </c>
      <c r="D56" s="54"/>
      <c r="E56" s="6"/>
      <c r="F56" s="19"/>
      <c r="G56" s="24">
        <v>3123.21</v>
      </c>
      <c r="H56" s="24">
        <v>2.54</v>
      </c>
      <c r="I56" s="31"/>
      <c r="J56" s="31"/>
      <c r="K56" s="35"/>
    </row>
    <row r="57" spans="1:54" x14ac:dyDescent="0.25">
      <c r="C57" s="58" t="s">
        <v>199</v>
      </c>
      <c r="D57" s="54"/>
      <c r="E57" s="6"/>
      <c r="F57" s="19"/>
      <c r="G57" s="25">
        <v>3123.21</v>
      </c>
      <c r="H57" s="25">
        <v>2.54</v>
      </c>
      <c r="I57" s="31"/>
      <c r="J57" s="31"/>
      <c r="K57" s="35"/>
    </row>
    <row r="58" spans="1:54" x14ac:dyDescent="0.25">
      <c r="C58" s="57"/>
      <c r="D58" s="54"/>
      <c r="E58" s="6"/>
      <c r="F58" s="19"/>
      <c r="G58" s="24"/>
      <c r="H58" s="24"/>
      <c r="I58" s="31"/>
      <c r="J58" s="31"/>
      <c r="K58" s="35"/>
    </row>
    <row r="59" spans="1:54" x14ac:dyDescent="0.25">
      <c r="A59" s="10"/>
      <c r="B59" s="28"/>
      <c r="C59" s="58" t="s">
        <v>25</v>
      </c>
      <c r="D59" s="54"/>
      <c r="E59" s="6"/>
      <c r="F59" s="19"/>
      <c r="G59" s="24"/>
      <c r="H59" s="24"/>
      <c r="I59" s="31"/>
      <c r="J59" s="31"/>
      <c r="K59" s="35"/>
    </row>
    <row r="60" spans="1:54" s="2" customFormat="1" ht="13.5" x14ac:dyDescent="0.25">
      <c r="A60" s="28"/>
      <c r="B60" s="28"/>
      <c r="C60" s="57" t="s">
        <v>4904</v>
      </c>
      <c r="D60" s="54"/>
      <c r="E60" s="6"/>
      <c r="F60" s="19"/>
      <c r="G60" s="24" t="s">
        <v>2</v>
      </c>
      <c r="H60" s="24" t="s">
        <v>2</v>
      </c>
      <c r="I60" s="31"/>
      <c r="J60" s="31"/>
      <c r="K60" s="35"/>
      <c r="L60" s="3"/>
      <c r="AI60" s="3"/>
      <c r="AV60" s="3"/>
      <c r="AX60" s="3"/>
      <c r="BB60" s="3"/>
    </row>
    <row r="61" spans="1:54" x14ac:dyDescent="0.25">
      <c r="B61" s="8"/>
      <c r="C61" s="60" t="s">
        <v>213</v>
      </c>
      <c r="D61" s="54"/>
      <c r="E61" s="6"/>
      <c r="F61" s="19"/>
      <c r="G61" s="24">
        <v>-181.29</v>
      </c>
      <c r="H61" s="24">
        <v>-0.13999999999999999</v>
      </c>
      <c r="I61" s="31"/>
      <c r="J61" s="31"/>
      <c r="K61" s="35"/>
    </row>
    <row r="62" spans="1:54" x14ac:dyDescent="0.25">
      <c r="C62" s="58" t="s">
        <v>199</v>
      </c>
      <c r="D62" s="54"/>
      <c r="E62" s="6"/>
      <c r="F62" s="19"/>
      <c r="G62" s="25">
        <v>-181.29</v>
      </c>
      <c r="H62" s="25">
        <v>-0.13999999999999999</v>
      </c>
      <c r="I62" s="31"/>
      <c r="J62" s="31"/>
      <c r="K62" s="35"/>
    </row>
    <row r="63" spans="1:54" x14ac:dyDescent="0.25">
      <c r="C63" s="57"/>
      <c r="D63" s="54"/>
      <c r="E63" s="6"/>
      <c r="F63" s="19"/>
      <c r="G63" s="24"/>
      <c r="H63" s="24"/>
      <c r="I63" s="31"/>
      <c r="J63" s="31"/>
      <c r="K63" s="35"/>
    </row>
    <row r="64" spans="1:54" x14ac:dyDescent="0.25">
      <c r="C64" s="61" t="s">
        <v>214</v>
      </c>
      <c r="D64" s="55"/>
      <c r="E64" s="5"/>
      <c r="F64" s="20"/>
      <c r="G64" s="26">
        <v>122740.56</v>
      </c>
      <c r="H64" s="26">
        <v>100</v>
      </c>
      <c r="I64" s="32"/>
      <c r="J64" s="32"/>
      <c r="K64" s="36"/>
    </row>
    <row r="67" spans="3:11" x14ac:dyDescent="0.25">
      <c r="C67" s="1" t="s">
        <v>215</v>
      </c>
    </row>
    <row r="68" spans="3:11" x14ac:dyDescent="0.25">
      <c r="C68" s="37" t="s">
        <v>216</v>
      </c>
      <c r="D68" s="37"/>
      <c r="E68" s="37"/>
      <c r="F68" s="37"/>
      <c r="G68" s="37"/>
      <c r="H68" s="37"/>
      <c r="I68" s="37"/>
      <c r="J68" s="37"/>
      <c r="K68" s="37"/>
    </row>
    <row r="69" spans="3:11" x14ac:dyDescent="0.25">
      <c r="C69" s="2" t="s">
        <v>217</v>
      </c>
    </row>
    <row r="70" spans="3:11" x14ac:dyDescent="0.25">
      <c r="C70" s="2" t="s">
        <v>218</v>
      </c>
    </row>
    <row r="71" spans="3:11" ht="30" customHeight="1" x14ac:dyDescent="0.25">
      <c r="C71" s="204" t="s">
        <v>219</v>
      </c>
      <c r="D71" s="205"/>
      <c r="E71" s="205"/>
      <c r="F71" s="205"/>
      <c r="G71" s="205"/>
      <c r="H71" s="205"/>
      <c r="I71" s="205"/>
      <c r="J71" s="205"/>
      <c r="K71" s="205"/>
    </row>
    <row r="72" spans="3:11" x14ac:dyDescent="0.25">
      <c r="C72" s="2" t="s">
        <v>220</v>
      </c>
    </row>
    <row r="74" spans="3:11" x14ac:dyDescent="0.25">
      <c r="C74" s="2" t="s">
        <v>5065</v>
      </c>
      <c r="E74" s="2" t="s">
        <v>2</v>
      </c>
    </row>
    <row r="76" spans="3:11" x14ac:dyDescent="0.25">
      <c r="C76" s="2" t="s">
        <v>5066</v>
      </c>
      <c r="E76" s="2" t="s">
        <v>2</v>
      </c>
    </row>
    <row r="78" spans="3:11" x14ac:dyDescent="0.25">
      <c r="C78" s="2" t="s">
        <v>5173</v>
      </c>
    </row>
    <row r="80" spans="3:11" x14ac:dyDescent="0.25">
      <c r="C80" s="2" t="s">
        <v>5174</v>
      </c>
    </row>
    <row r="81" spans="1:256" s="83" customFormat="1" ht="35.25" customHeight="1" x14ac:dyDescent="0.25">
      <c r="A81" s="79"/>
      <c r="B81" s="79"/>
      <c r="C81" s="84" t="s">
        <v>5072</v>
      </c>
      <c r="D81" s="88" t="s">
        <v>5073</v>
      </c>
      <c r="E81" s="88" t="s">
        <v>5074</v>
      </c>
      <c r="F81" s="80"/>
      <c r="G81" s="81"/>
      <c r="H81" s="81"/>
      <c r="I81" s="81"/>
      <c r="J81" s="81"/>
      <c r="K81" s="82"/>
      <c r="L81" s="82"/>
      <c r="M81" s="79"/>
      <c r="N81" s="79"/>
      <c r="O81" s="79"/>
      <c r="P81" s="79"/>
      <c r="Q81" s="79"/>
      <c r="R81" s="79"/>
      <c r="S81" s="79"/>
      <c r="T81" s="79"/>
      <c r="U81" s="79"/>
      <c r="V81" s="79"/>
      <c r="W81" s="79"/>
      <c r="X81" s="79"/>
      <c r="Y81" s="79"/>
      <c r="Z81" s="79"/>
      <c r="AA81" s="79"/>
      <c r="AB81" s="79"/>
      <c r="AC81" s="79"/>
      <c r="AD81" s="79"/>
      <c r="AE81" s="79"/>
      <c r="AF81" s="79"/>
      <c r="AG81" s="79"/>
      <c r="AH81" s="79"/>
      <c r="AI81" s="82"/>
      <c r="AJ81" s="79"/>
      <c r="AK81" s="79"/>
      <c r="AL81" s="79"/>
      <c r="AM81" s="79"/>
      <c r="AN81" s="79"/>
      <c r="AO81" s="79"/>
      <c r="AP81" s="79"/>
      <c r="AQ81" s="79"/>
      <c r="AR81" s="79"/>
      <c r="AS81" s="79"/>
      <c r="AT81" s="79"/>
      <c r="AU81" s="79"/>
      <c r="AV81" s="82"/>
      <c r="AW81" s="79"/>
      <c r="AX81" s="82"/>
      <c r="AY81" s="79"/>
      <c r="AZ81" s="79"/>
      <c r="BA81" s="79"/>
      <c r="BB81" s="82"/>
      <c r="BC81" s="79"/>
      <c r="BD81" s="79"/>
      <c r="BE81" s="79"/>
      <c r="BF81" s="79"/>
      <c r="BG81" s="79"/>
      <c r="BH81" s="79"/>
      <c r="BI81" s="79"/>
      <c r="BJ81" s="79"/>
      <c r="BK81" s="79"/>
      <c r="BL81" s="79"/>
      <c r="BM81" s="79"/>
      <c r="BN81" s="79"/>
      <c r="BO81" s="79"/>
      <c r="BP81" s="79"/>
      <c r="BQ81" s="79"/>
      <c r="BR81" s="79"/>
      <c r="BS81" s="79"/>
      <c r="BT81" s="79"/>
      <c r="BU81" s="79"/>
      <c r="BV81" s="79"/>
      <c r="BW81" s="79"/>
      <c r="BX81" s="79"/>
      <c r="BY81" s="79"/>
      <c r="BZ81" s="79"/>
      <c r="CA81" s="79"/>
      <c r="CB81" s="79"/>
      <c r="CC81" s="79"/>
      <c r="CD81" s="79"/>
      <c r="CE81" s="79"/>
      <c r="CF81" s="79"/>
      <c r="CG81" s="79"/>
      <c r="CH81" s="79"/>
      <c r="CI81" s="79"/>
      <c r="CJ81" s="79"/>
      <c r="CK81" s="79"/>
      <c r="CL81" s="79"/>
      <c r="CM81" s="79"/>
      <c r="CN81" s="79"/>
      <c r="CO81" s="79"/>
      <c r="CP81" s="79"/>
      <c r="CQ81" s="79"/>
      <c r="CR81" s="79"/>
      <c r="CS81" s="79"/>
      <c r="CT81" s="79"/>
      <c r="CU81" s="79"/>
      <c r="CV81" s="79"/>
      <c r="CW81" s="79"/>
      <c r="CX81" s="79"/>
      <c r="CY81" s="79"/>
      <c r="CZ81" s="79"/>
      <c r="DA81" s="79"/>
      <c r="DB81" s="79"/>
      <c r="DC81" s="79"/>
      <c r="DD81" s="79"/>
      <c r="DE81" s="79"/>
      <c r="DF81" s="79"/>
      <c r="DG81" s="79"/>
      <c r="DH81" s="79"/>
      <c r="DI81" s="79"/>
      <c r="DJ81" s="79"/>
      <c r="DK81" s="79"/>
      <c r="DL81" s="79"/>
      <c r="DM81" s="79"/>
      <c r="DN81" s="79"/>
      <c r="DO81" s="79"/>
      <c r="DP81" s="79"/>
      <c r="DQ81" s="79"/>
      <c r="DR81" s="79"/>
      <c r="DS81" s="79"/>
      <c r="DT81" s="79"/>
      <c r="DU81" s="79"/>
      <c r="DV81" s="79"/>
      <c r="DW81" s="79"/>
      <c r="DX81" s="79"/>
      <c r="DY81" s="79"/>
      <c r="DZ81" s="79"/>
      <c r="EA81" s="79"/>
      <c r="EB81" s="79"/>
      <c r="EC81" s="79"/>
      <c r="ED81" s="79"/>
      <c r="EE81" s="79"/>
      <c r="EF81" s="79"/>
      <c r="EG81" s="79"/>
      <c r="EH81" s="79"/>
      <c r="EI81" s="79"/>
      <c r="EJ81" s="79"/>
      <c r="EK81" s="79"/>
      <c r="EL81" s="79"/>
      <c r="EM81" s="79"/>
      <c r="EN81" s="79"/>
      <c r="EO81" s="79"/>
      <c r="EP81" s="79"/>
      <c r="EQ81" s="79"/>
      <c r="ER81" s="79"/>
      <c r="ES81" s="79"/>
      <c r="ET81" s="79"/>
      <c r="EU81" s="79"/>
      <c r="EV81" s="79"/>
      <c r="EW81" s="79"/>
      <c r="EX81" s="79"/>
      <c r="EY81" s="79"/>
      <c r="EZ81" s="79"/>
      <c r="FA81" s="79"/>
      <c r="FB81" s="79"/>
      <c r="FC81" s="79"/>
      <c r="FD81" s="79"/>
      <c r="FE81" s="79"/>
      <c r="FF81" s="79"/>
      <c r="FG81" s="79"/>
      <c r="FH81" s="79"/>
      <c r="FI81" s="79"/>
      <c r="FJ81" s="79"/>
      <c r="FK81" s="79"/>
      <c r="FL81" s="79"/>
      <c r="FM81" s="79"/>
      <c r="FN81" s="79"/>
      <c r="FO81" s="79"/>
      <c r="FP81" s="79"/>
      <c r="FQ81" s="79"/>
      <c r="FR81" s="79"/>
      <c r="FS81" s="79"/>
      <c r="FT81" s="79"/>
      <c r="FU81" s="79"/>
      <c r="FV81" s="79"/>
      <c r="FW81" s="79"/>
      <c r="FX81" s="79"/>
      <c r="FY81" s="79"/>
      <c r="FZ81" s="79"/>
      <c r="GA81" s="79"/>
      <c r="GB81" s="79"/>
      <c r="GC81" s="79"/>
      <c r="GD81" s="79"/>
      <c r="GE81" s="79"/>
      <c r="GF81" s="79"/>
      <c r="GG81" s="79"/>
      <c r="GH81" s="79"/>
      <c r="GI81" s="79"/>
      <c r="GJ81" s="79"/>
      <c r="GK81" s="79"/>
      <c r="GL81" s="79"/>
      <c r="GM81" s="79"/>
      <c r="GN81" s="79"/>
      <c r="GO81" s="79"/>
      <c r="GP81" s="79"/>
      <c r="GQ81" s="79"/>
      <c r="GR81" s="79"/>
      <c r="GS81" s="79"/>
      <c r="GT81" s="79"/>
      <c r="GU81" s="79"/>
      <c r="GV81" s="79"/>
      <c r="GW81" s="79"/>
      <c r="GX81" s="79"/>
      <c r="GY81" s="79"/>
      <c r="GZ81" s="79"/>
      <c r="HA81" s="79"/>
      <c r="HB81" s="79"/>
      <c r="HC81" s="79"/>
      <c r="HD81" s="79"/>
      <c r="HE81" s="79"/>
      <c r="HF81" s="79"/>
      <c r="HG81" s="79"/>
      <c r="HH81" s="79"/>
      <c r="HI81" s="79"/>
      <c r="HJ81" s="79"/>
      <c r="HK81" s="79"/>
      <c r="HL81" s="79"/>
      <c r="HM81" s="79"/>
      <c r="HN81" s="79"/>
      <c r="HO81" s="79"/>
      <c r="HP81" s="79"/>
      <c r="HQ81" s="79"/>
      <c r="HR81" s="79"/>
      <c r="HS81" s="79"/>
      <c r="HT81" s="79"/>
      <c r="HU81" s="79"/>
      <c r="HV81" s="79"/>
      <c r="HW81" s="79"/>
      <c r="HX81" s="79"/>
      <c r="HY81" s="79"/>
      <c r="HZ81" s="79"/>
      <c r="IA81" s="79"/>
      <c r="IB81" s="79"/>
      <c r="IC81" s="79"/>
      <c r="ID81" s="79"/>
      <c r="IE81" s="79"/>
      <c r="IF81" s="79"/>
      <c r="IG81" s="79"/>
      <c r="IH81" s="79"/>
      <c r="II81" s="79"/>
      <c r="IJ81" s="79"/>
      <c r="IK81" s="79"/>
      <c r="IL81" s="79"/>
      <c r="IM81" s="79"/>
      <c r="IN81" s="79"/>
      <c r="IO81" s="79"/>
      <c r="IP81" s="79"/>
      <c r="IQ81" s="79"/>
      <c r="IR81" s="79"/>
      <c r="IS81" s="79"/>
      <c r="IT81" s="79"/>
      <c r="IU81" s="79"/>
      <c r="IV81" s="79"/>
    </row>
    <row r="82" spans="1:256" s="83" customFormat="1" x14ac:dyDescent="0.25">
      <c r="A82" s="79"/>
      <c r="B82" s="79"/>
      <c r="C82" s="86" t="s">
        <v>5075</v>
      </c>
      <c r="D82" s="89">
        <v>23.779900000000001</v>
      </c>
      <c r="E82" s="89">
        <v>24.187000000000001</v>
      </c>
      <c r="F82" s="80"/>
      <c r="G82" s="81"/>
      <c r="H82" s="81"/>
      <c r="I82" s="81"/>
      <c r="J82" s="81"/>
      <c r="K82" s="82"/>
      <c r="L82" s="82"/>
      <c r="M82" s="79"/>
      <c r="N82" s="79"/>
      <c r="O82" s="79"/>
      <c r="P82" s="79"/>
      <c r="Q82" s="79"/>
      <c r="R82" s="79"/>
      <c r="S82" s="79"/>
      <c r="T82" s="79"/>
      <c r="U82" s="79"/>
      <c r="V82" s="79"/>
      <c r="W82" s="79"/>
      <c r="X82" s="79"/>
      <c r="Y82" s="79"/>
      <c r="Z82" s="79"/>
      <c r="AA82" s="79"/>
      <c r="AB82" s="79"/>
      <c r="AC82" s="79"/>
      <c r="AD82" s="79"/>
      <c r="AE82" s="79"/>
      <c r="AF82" s="79"/>
      <c r="AG82" s="79"/>
      <c r="AH82" s="79"/>
      <c r="AI82" s="82"/>
      <c r="AJ82" s="79"/>
      <c r="AK82" s="79"/>
      <c r="AL82" s="79"/>
      <c r="AM82" s="79"/>
      <c r="AN82" s="79"/>
      <c r="AO82" s="79"/>
      <c r="AP82" s="79"/>
      <c r="AQ82" s="79"/>
      <c r="AR82" s="79"/>
      <c r="AS82" s="79"/>
      <c r="AT82" s="79"/>
      <c r="AU82" s="79"/>
      <c r="AV82" s="82"/>
      <c r="AW82" s="79"/>
      <c r="AX82" s="82"/>
      <c r="AY82" s="79"/>
      <c r="AZ82" s="79"/>
      <c r="BA82" s="79"/>
      <c r="BB82" s="82"/>
      <c r="BC82" s="79"/>
      <c r="BD82" s="79"/>
      <c r="BE82" s="79"/>
      <c r="BF82" s="79"/>
      <c r="BG82" s="79"/>
      <c r="BH82" s="79"/>
      <c r="BI82" s="79"/>
      <c r="BJ82" s="79"/>
      <c r="BK82" s="79"/>
      <c r="BL82" s="79"/>
      <c r="BM82" s="79"/>
      <c r="BN82" s="79"/>
      <c r="BO82" s="79"/>
      <c r="BP82" s="79"/>
      <c r="BQ82" s="79"/>
      <c r="BR82" s="79"/>
      <c r="BS82" s="79"/>
      <c r="BT82" s="79"/>
      <c r="BU82" s="79"/>
      <c r="BV82" s="79"/>
      <c r="BW82" s="79"/>
      <c r="BX82" s="79"/>
      <c r="BY82" s="79"/>
      <c r="BZ82" s="79"/>
      <c r="CA82" s="79"/>
      <c r="CB82" s="79"/>
      <c r="CC82" s="79"/>
      <c r="CD82" s="79"/>
      <c r="CE82" s="79"/>
      <c r="CF82" s="79"/>
      <c r="CG82" s="79"/>
      <c r="CH82" s="79"/>
      <c r="CI82" s="79"/>
      <c r="CJ82" s="79"/>
      <c r="CK82" s="79"/>
      <c r="CL82" s="79"/>
      <c r="CM82" s="79"/>
      <c r="CN82" s="79"/>
      <c r="CO82" s="79"/>
      <c r="CP82" s="79"/>
      <c r="CQ82" s="79"/>
      <c r="CR82" s="79"/>
      <c r="CS82" s="79"/>
      <c r="CT82" s="79"/>
      <c r="CU82" s="79"/>
      <c r="CV82" s="79"/>
      <c r="CW82" s="79"/>
      <c r="CX82" s="79"/>
      <c r="CY82" s="79"/>
      <c r="CZ82" s="79"/>
      <c r="DA82" s="79"/>
      <c r="DB82" s="79"/>
      <c r="DC82" s="79"/>
      <c r="DD82" s="79"/>
      <c r="DE82" s="79"/>
      <c r="DF82" s="79"/>
      <c r="DG82" s="79"/>
      <c r="DH82" s="79"/>
      <c r="DI82" s="79"/>
      <c r="DJ82" s="79"/>
      <c r="DK82" s="79"/>
      <c r="DL82" s="79"/>
      <c r="DM82" s="79"/>
      <c r="DN82" s="79"/>
      <c r="DO82" s="79"/>
      <c r="DP82" s="79"/>
      <c r="DQ82" s="79"/>
      <c r="DR82" s="79"/>
      <c r="DS82" s="79"/>
      <c r="DT82" s="79"/>
      <c r="DU82" s="79"/>
      <c r="DV82" s="79"/>
      <c r="DW82" s="79"/>
      <c r="DX82" s="79"/>
      <c r="DY82" s="79"/>
      <c r="DZ82" s="79"/>
      <c r="EA82" s="79"/>
      <c r="EB82" s="79"/>
      <c r="EC82" s="79"/>
      <c r="ED82" s="79"/>
      <c r="EE82" s="79"/>
      <c r="EF82" s="79"/>
      <c r="EG82" s="79"/>
      <c r="EH82" s="79"/>
      <c r="EI82" s="79"/>
      <c r="EJ82" s="79"/>
      <c r="EK82" s="79"/>
      <c r="EL82" s="79"/>
      <c r="EM82" s="79"/>
      <c r="EN82" s="79"/>
      <c r="EO82" s="79"/>
      <c r="EP82" s="79"/>
      <c r="EQ82" s="79"/>
      <c r="ER82" s="79"/>
      <c r="ES82" s="79"/>
      <c r="ET82" s="79"/>
      <c r="EU82" s="79"/>
      <c r="EV82" s="79"/>
      <c r="EW82" s="79"/>
      <c r="EX82" s="79"/>
      <c r="EY82" s="79"/>
      <c r="EZ82" s="79"/>
      <c r="FA82" s="79"/>
      <c r="FB82" s="79"/>
      <c r="FC82" s="79"/>
      <c r="FD82" s="79"/>
      <c r="FE82" s="79"/>
      <c r="FF82" s="79"/>
      <c r="FG82" s="79"/>
      <c r="FH82" s="79"/>
      <c r="FI82" s="79"/>
      <c r="FJ82" s="79"/>
      <c r="FK82" s="79"/>
      <c r="FL82" s="79"/>
      <c r="FM82" s="79"/>
      <c r="FN82" s="79"/>
      <c r="FO82" s="79"/>
      <c r="FP82" s="79"/>
      <c r="FQ82" s="79"/>
      <c r="FR82" s="79"/>
      <c r="FS82" s="79"/>
      <c r="FT82" s="79"/>
      <c r="FU82" s="79"/>
      <c r="FV82" s="79"/>
      <c r="FW82" s="79"/>
      <c r="FX82" s="79"/>
      <c r="FY82" s="79"/>
      <c r="FZ82" s="79"/>
      <c r="GA82" s="79"/>
      <c r="GB82" s="79"/>
      <c r="GC82" s="79"/>
      <c r="GD82" s="79"/>
      <c r="GE82" s="79"/>
      <c r="GF82" s="79"/>
      <c r="GG82" s="79"/>
      <c r="GH82" s="79"/>
      <c r="GI82" s="79"/>
      <c r="GJ82" s="79"/>
      <c r="GK82" s="79"/>
      <c r="GL82" s="79"/>
      <c r="GM82" s="79"/>
      <c r="GN82" s="79"/>
      <c r="GO82" s="79"/>
      <c r="GP82" s="79"/>
      <c r="GQ82" s="79"/>
      <c r="GR82" s="79"/>
      <c r="GS82" s="79"/>
      <c r="GT82" s="79"/>
      <c r="GU82" s="79"/>
      <c r="GV82" s="79"/>
      <c r="GW82" s="79"/>
      <c r="GX82" s="79"/>
      <c r="GY82" s="79"/>
      <c r="GZ82" s="79"/>
      <c r="HA82" s="79"/>
      <c r="HB82" s="79"/>
      <c r="HC82" s="79"/>
      <c r="HD82" s="79"/>
      <c r="HE82" s="79"/>
      <c r="HF82" s="79"/>
      <c r="HG82" s="79"/>
      <c r="HH82" s="79"/>
      <c r="HI82" s="79"/>
      <c r="HJ82" s="79"/>
      <c r="HK82" s="79"/>
      <c r="HL82" s="79"/>
      <c r="HM82" s="79"/>
      <c r="HN82" s="79"/>
      <c r="HO82" s="79"/>
      <c r="HP82" s="79"/>
      <c r="HQ82" s="79"/>
      <c r="HR82" s="79"/>
      <c r="HS82" s="79"/>
      <c r="HT82" s="79"/>
      <c r="HU82" s="79"/>
      <c r="HV82" s="79"/>
      <c r="HW82" s="79"/>
      <c r="HX82" s="79"/>
      <c r="HY82" s="79"/>
      <c r="HZ82" s="79"/>
      <c r="IA82" s="79"/>
      <c r="IB82" s="79"/>
      <c r="IC82" s="79"/>
      <c r="ID82" s="79"/>
      <c r="IE82" s="79"/>
      <c r="IF82" s="79"/>
      <c r="IG82" s="79"/>
      <c r="IH82" s="79"/>
      <c r="II82" s="79"/>
      <c r="IJ82" s="79"/>
      <c r="IK82" s="79"/>
      <c r="IL82" s="79"/>
      <c r="IM82" s="79"/>
      <c r="IN82" s="79"/>
      <c r="IO82" s="79"/>
      <c r="IP82" s="79"/>
      <c r="IQ82" s="79"/>
      <c r="IR82" s="79"/>
      <c r="IS82" s="79"/>
      <c r="IT82" s="79"/>
      <c r="IU82" s="79"/>
      <c r="IV82" s="79"/>
    </row>
    <row r="83" spans="1:256" s="83" customFormat="1" x14ac:dyDescent="0.25">
      <c r="A83" s="79"/>
      <c r="B83" s="79"/>
      <c r="C83" s="86" t="s">
        <v>5076</v>
      </c>
      <c r="D83" s="89">
        <v>23.7806</v>
      </c>
      <c r="E83" s="89">
        <v>24.1877</v>
      </c>
      <c r="F83" s="80"/>
      <c r="G83" s="81"/>
      <c r="H83" s="81"/>
      <c r="I83" s="81"/>
      <c r="J83" s="81"/>
      <c r="K83" s="82"/>
      <c r="L83" s="82"/>
      <c r="M83" s="79"/>
      <c r="N83" s="79"/>
      <c r="O83" s="79"/>
      <c r="P83" s="79"/>
      <c r="Q83" s="79"/>
      <c r="R83" s="79"/>
      <c r="S83" s="79"/>
      <c r="T83" s="79"/>
      <c r="U83" s="79"/>
      <c r="V83" s="79"/>
      <c r="W83" s="79"/>
      <c r="X83" s="79"/>
      <c r="Y83" s="79"/>
      <c r="Z83" s="79"/>
      <c r="AA83" s="79"/>
      <c r="AB83" s="79"/>
      <c r="AC83" s="79"/>
      <c r="AD83" s="79"/>
      <c r="AE83" s="79"/>
      <c r="AF83" s="79"/>
      <c r="AG83" s="79"/>
      <c r="AH83" s="79"/>
      <c r="AI83" s="82"/>
      <c r="AJ83" s="79"/>
      <c r="AK83" s="79"/>
      <c r="AL83" s="79"/>
      <c r="AM83" s="79"/>
      <c r="AN83" s="79"/>
      <c r="AO83" s="79"/>
      <c r="AP83" s="79"/>
      <c r="AQ83" s="79"/>
      <c r="AR83" s="79"/>
      <c r="AS83" s="79"/>
      <c r="AT83" s="79"/>
      <c r="AU83" s="79"/>
      <c r="AV83" s="82"/>
      <c r="AW83" s="79"/>
      <c r="AX83" s="82"/>
      <c r="AY83" s="79"/>
      <c r="AZ83" s="79"/>
      <c r="BA83" s="79"/>
      <c r="BB83" s="82"/>
      <c r="BC83" s="79"/>
      <c r="BD83" s="79"/>
      <c r="BE83" s="79"/>
      <c r="BF83" s="79"/>
      <c r="BG83" s="79"/>
      <c r="BH83" s="79"/>
      <c r="BI83" s="79"/>
      <c r="BJ83" s="79"/>
      <c r="BK83" s="79"/>
      <c r="BL83" s="79"/>
      <c r="BM83" s="79"/>
      <c r="BN83" s="79"/>
      <c r="BO83" s="79"/>
      <c r="BP83" s="79"/>
      <c r="BQ83" s="79"/>
      <c r="BR83" s="79"/>
      <c r="BS83" s="79"/>
      <c r="BT83" s="79"/>
      <c r="BU83" s="79"/>
      <c r="BV83" s="79"/>
      <c r="BW83" s="79"/>
      <c r="BX83" s="79"/>
      <c r="BY83" s="79"/>
      <c r="BZ83" s="79"/>
      <c r="CA83" s="79"/>
      <c r="CB83" s="79"/>
      <c r="CC83" s="79"/>
      <c r="CD83" s="79"/>
      <c r="CE83" s="79"/>
      <c r="CF83" s="79"/>
      <c r="CG83" s="79"/>
      <c r="CH83" s="79"/>
      <c r="CI83" s="79"/>
      <c r="CJ83" s="79"/>
      <c r="CK83" s="79"/>
      <c r="CL83" s="79"/>
      <c r="CM83" s="79"/>
      <c r="CN83" s="79"/>
      <c r="CO83" s="79"/>
      <c r="CP83" s="79"/>
      <c r="CQ83" s="79"/>
      <c r="CR83" s="79"/>
      <c r="CS83" s="79"/>
      <c r="CT83" s="79"/>
      <c r="CU83" s="79"/>
      <c r="CV83" s="79"/>
      <c r="CW83" s="79"/>
      <c r="CX83" s="79"/>
      <c r="CY83" s="79"/>
      <c r="CZ83" s="79"/>
      <c r="DA83" s="79"/>
      <c r="DB83" s="79"/>
      <c r="DC83" s="79"/>
      <c r="DD83" s="79"/>
      <c r="DE83" s="79"/>
      <c r="DF83" s="79"/>
      <c r="DG83" s="79"/>
      <c r="DH83" s="79"/>
      <c r="DI83" s="79"/>
      <c r="DJ83" s="79"/>
      <c r="DK83" s="79"/>
      <c r="DL83" s="79"/>
      <c r="DM83" s="79"/>
      <c r="DN83" s="79"/>
      <c r="DO83" s="79"/>
      <c r="DP83" s="79"/>
      <c r="DQ83" s="79"/>
      <c r="DR83" s="79"/>
      <c r="DS83" s="79"/>
      <c r="DT83" s="79"/>
      <c r="DU83" s="79"/>
      <c r="DV83" s="79"/>
      <c r="DW83" s="79"/>
      <c r="DX83" s="79"/>
      <c r="DY83" s="79"/>
      <c r="DZ83" s="79"/>
      <c r="EA83" s="79"/>
      <c r="EB83" s="79"/>
      <c r="EC83" s="79"/>
      <c r="ED83" s="79"/>
      <c r="EE83" s="79"/>
      <c r="EF83" s="79"/>
      <c r="EG83" s="79"/>
      <c r="EH83" s="79"/>
      <c r="EI83" s="79"/>
      <c r="EJ83" s="79"/>
      <c r="EK83" s="79"/>
      <c r="EL83" s="79"/>
      <c r="EM83" s="79"/>
      <c r="EN83" s="79"/>
      <c r="EO83" s="79"/>
      <c r="EP83" s="79"/>
      <c r="EQ83" s="79"/>
      <c r="ER83" s="79"/>
      <c r="ES83" s="79"/>
      <c r="ET83" s="79"/>
      <c r="EU83" s="79"/>
      <c r="EV83" s="79"/>
      <c r="EW83" s="79"/>
      <c r="EX83" s="79"/>
      <c r="EY83" s="79"/>
      <c r="EZ83" s="79"/>
      <c r="FA83" s="79"/>
      <c r="FB83" s="79"/>
      <c r="FC83" s="79"/>
      <c r="FD83" s="79"/>
      <c r="FE83" s="79"/>
      <c r="FF83" s="79"/>
      <c r="FG83" s="79"/>
      <c r="FH83" s="79"/>
      <c r="FI83" s="79"/>
      <c r="FJ83" s="79"/>
      <c r="FK83" s="79"/>
      <c r="FL83" s="79"/>
      <c r="FM83" s="79"/>
      <c r="FN83" s="79"/>
      <c r="FO83" s="79"/>
      <c r="FP83" s="79"/>
      <c r="FQ83" s="79"/>
      <c r="FR83" s="79"/>
      <c r="FS83" s="79"/>
      <c r="FT83" s="79"/>
      <c r="FU83" s="79"/>
      <c r="FV83" s="79"/>
      <c r="FW83" s="79"/>
      <c r="FX83" s="79"/>
      <c r="FY83" s="79"/>
      <c r="FZ83" s="79"/>
      <c r="GA83" s="79"/>
      <c r="GB83" s="79"/>
      <c r="GC83" s="79"/>
      <c r="GD83" s="79"/>
      <c r="GE83" s="79"/>
      <c r="GF83" s="79"/>
      <c r="GG83" s="79"/>
      <c r="GH83" s="79"/>
      <c r="GI83" s="79"/>
      <c r="GJ83" s="79"/>
      <c r="GK83" s="79"/>
      <c r="GL83" s="79"/>
      <c r="GM83" s="79"/>
      <c r="GN83" s="79"/>
      <c r="GO83" s="79"/>
      <c r="GP83" s="79"/>
      <c r="GQ83" s="79"/>
      <c r="GR83" s="79"/>
      <c r="GS83" s="79"/>
      <c r="GT83" s="79"/>
      <c r="GU83" s="79"/>
      <c r="GV83" s="79"/>
      <c r="GW83" s="79"/>
      <c r="GX83" s="79"/>
      <c r="GY83" s="79"/>
      <c r="GZ83" s="79"/>
      <c r="HA83" s="79"/>
      <c r="HB83" s="79"/>
      <c r="HC83" s="79"/>
      <c r="HD83" s="79"/>
      <c r="HE83" s="79"/>
      <c r="HF83" s="79"/>
      <c r="HG83" s="79"/>
      <c r="HH83" s="79"/>
      <c r="HI83" s="79"/>
      <c r="HJ83" s="79"/>
      <c r="HK83" s="79"/>
      <c r="HL83" s="79"/>
      <c r="HM83" s="79"/>
      <c r="HN83" s="79"/>
      <c r="HO83" s="79"/>
      <c r="HP83" s="79"/>
      <c r="HQ83" s="79"/>
      <c r="HR83" s="79"/>
      <c r="HS83" s="79"/>
      <c r="HT83" s="79"/>
      <c r="HU83" s="79"/>
      <c r="HV83" s="79"/>
      <c r="HW83" s="79"/>
      <c r="HX83" s="79"/>
      <c r="HY83" s="79"/>
      <c r="HZ83" s="79"/>
      <c r="IA83" s="79"/>
      <c r="IB83" s="79"/>
      <c r="IC83" s="79"/>
      <c r="ID83" s="79"/>
      <c r="IE83" s="79"/>
      <c r="IF83" s="79"/>
      <c r="IG83" s="79"/>
      <c r="IH83" s="79"/>
      <c r="II83" s="79"/>
      <c r="IJ83" s="79"/>
      <c r="IK83" s="79"/>
      <c r="IL83" s="79"/>
      <c r="IM83" s="79"/>
      <c r="IN83" s="79"/>
      <c r="IO83" s="79"/>
      <c r="IP83" s="79"/>
      <c r="IQ83" s="79"/>
      <c r="IR83" s="79"/>
      <c r="IS83" s="79"/>
      <c r="IT83" s="79"/>
      <c r="IU83" s="79"/>
      <c r="IV83" s="79"/>
    </row>
    <row r="84" spans="1:256" s="83" customFormat="1" x14ac:dyDescent="0.25">
      <c r="A84" s="79"/>
      <c r="B84" s="79"/>
      <c r="C84" s="86" t="s">
        <v>5077</v>
      </c>
      <c r="D84" s="89">
        <v>24.7286</v>
      </c>
      <c r="E84" s="89">
        <v>25.165099999999999</v>
      </c>
      <c r="F84" s="80"/>
      <c r="G84" s="81"/>
      <c r="H84" s="81"/>
      <c r="I84" s="81"/>
      <c r="J84" s="81"/>
      <c r="K84" s="82"/>
      <c r="L84" s="82"/>
      <c r="M84" s="79"/>
      <c r="N84" s="79"/>
      <c r="O84" s="79"/>
      <c r="P84" s="79"/>
      <c r="Q84" s="79"/>
      <c r="R84" s="79"/>
      <c r="S84" s="79"/>
      <c r="T84" s="79"/>
      <c r="U84" s="79"/>
      <c r="V84" s="79"/>
      <c r="W84" s="79"/>
      <c r="X84" s="79"/>
      <c r="Y84" s="79"/>
      <c r="Z84" s="79"/>
      <c r="AA84" s="79"/>
      <c r="AB84" s="79"/>
      <c r="AC84" s="79"/>
      <c r="AD84" s="79"/>
      <c r="AE84" s="79"/>
      <c r="AF84" s="79"/>
      <c r="AG84" s="79"/>
      <c r="AH84" s="79"/>
      <c r="AI84" s="82"/>
      <c r="AJ84" s="79"/>
      <c r="AK84" s="79"/>
      <c r="AL84" s="79"/>
      <c r="AM84" s="79"/>
      <c r="AN84" s="79"/>
      <c r="AO84" s="79"/>
      <c r="AP84" s="79"/>
      <c r="AQ84" s="79"/>
      <c r="AR84" s="79"/>
      <c r="AS84" s="79"/>
      <c r="AT84" s="79"/>
      <c r="AU84" s="79"/>
      <c r="AV84" s="82"/>
      <c r="AW84" s="79"/>
      <c r="AX84" s="82"/>
      <c r="AY84" s="79"/>
      <c r="AZ84" s="79"/>
      <c r="BA84" s="79"/>
      <c r="BB84" s="82"/>
      <c r="BC84" s="79"/>
      <c r="BD84" s="79"/>
      <c r="BE84" s="79"/>
      <c r="BF84" s="79"/>
      <c r="BG84" s="79"/>
      <c r="BH84" s="79"/>
      <c r="BI84" s="79"/>
      <c r="BJ84" s="79"/>
      <c r="BK84" s="79"/>
      <c r="BL84" s="79"/>
      <c r="BM84" s="79"/>
      <c r="BN84" s="79"/>
      <c r="BO84" s="79"/>
      <c r="BP84" s="79"/>
      <c r="BQ84" s="79"/>
      <c r="BR84" s="79"/>
      <c r="BS84" s="79"/>
      <c r="BT84" s="79"/>
      <c r="BU84" s="79"/>
      <c r="BV84" s="79"/>
      <c r="BW84" s="79"/>
      <c r="BX84" s="79"/>
      <c r="BY84" s="79"/>
      <c r="BZ84" s="79"/>
      <c r="CA84" s="79"/>
      <c r="CB84" s="79"/>
      <c r="CC84" s="79"/>
      <c r="CD84" s="79"/>
      <c r="CE84" s="79"/>
      <c r="CF84" s="79"/>
      <c r="CG84" s="79"/>
      <c r="CH84" s="79"/>
      <c r="CI84" s="79"/>
      <c r="CJ84" s="79"/>
      <c r="CK84" s="79"/>
      <c r="CL84" s="79"/>
      <c r="CM84" s="79"/>
      <c r="CN84" s="79"/>
      <c r="CO84" s="79"/>
      <c r="CP84" s="79"/>
      <c r="CQ84" s="79"/>
      <c r="CR84" s="79"/>
      <c r="CS84" s="79"/>
      <c r="CT84" s="79"/>
      <c r="CU84" s="79"/>
      <c r="CV84" s="79"/>
      <c r="CW84" s="79"/>
      <c r="CX84" s="79"/>
      <c r="CY84" s="79"/>
      <c r="CZ84" s="79"/>
      <c r="DA84" s="79"/>
      <c r="DB84" s="79"/>
      <c r="DC84" s="79"/>
      <c r="DD84" s="79"/>
      <c r="DE84" s="79"/>
      <c r="DF84" s="79"/>
      <c r="DG84" s="79"/>
      <c r="DH84" s="79"/>
      <c r="DI84" s="79"/>
      <c r="DJ84" s="79"/>
      <c r="DK84" s="79"/>
      <c r="DL84" s="79"/>
      <c r="DM84" s="79"/>
      <c r="DN84" s="79"/>
      <c r="DO84" s="79"/>
      <c r="DP84" s="79"/>
      <c r="DQ84" s="79"/>
      <c r="DR84" s="79"/>
      <c r="DS84" s="79"/>
      <c r="DT84" s="79"/>
      <c r="DU84" s="79"/>
      <c r="DV84" s="79"/>
      <c r="DW84" s="79"/>
      <c r="DX84" s="79"/>
      <c r="DY84" s="79"/>
      <c r="DZ84" s="79"/>
      <c r="EA84" s="79"/>
      <c r="EB84" s="79"/>
      <c r="EC84" s="79"/>
      <c r="ED84" s="79"/>
      <c r="EE84" s="79"/>
      <c r="EF84" s="79"/>
      <c r="EG84" s="79"/>
      <c r="EH84" s="79"/>
      <c r="EI84" s="79"/>
      <c r="EJ84" s="79"/>
      <c r="EK84" s="79"/>
      <c r="EL84" s="79"/>
      <c r="EM84" s="79"/>
      <c r="EN84" s="79"/>
      <c r="EO84" s="79"/>
      <c r="EP84" s="79"/>
      <c r="EQ84" s="79"/>
      <c r="ER84" s="79"/>
      <c r="ES84" s="79"/>
      <c r="ET84" s="79"/>
      <c r="EU84" s="79"/>
      <c r="EV84" s="79"/>
      <c r="EW84" s="79"/>
      <c r="EX84" s="79"/>
      <c r="EY84" s="79"/>
      <c r="EZ84" s="79"/>
      <c r="FA84" s="79"/>
      <c r="FB84" s="79"/>
      <c r="FC84" s="79"/>
      <c r="FD84" s="79"/>
      <c r="FE84" s="79"/>
      <c r="FF84" s="79"/>
      <c r="FG84" s="79"/>
      <c r="FH84" s="79"/>
      <c r="FI84" s="79"/>
      <c r="FJ84" s="79"/>
      <c r="FK84" s="79"/>
      <c r="FL84" s="79"/>
      <c r="FM84" s="79"/>
      <c r="FN84" s="79"/>
      <c r="FO84" s="79"/>
      <c r="FP84" s="79"/>
      <c r="FQ84" s="79"/>
      <c r="FR84" s="79"/>
      <c r="FS84" s="79"/>
      <c r="FT84" s="79"/>
      <c r="FU84" s="79"/>
      <c r="FV84" s="79"/>
      <c r="FW84" s="79"/>
      <c r="FX84" s="79"/>
      <c r="FY84" s="79"/>
      <c r="FZ84" s="79"/>
      <c r="GA84" s="79"/>
      <c r="GB84" s="79"/>
      <c r="GC84" s="79"/>
      <c r="GD84" s="79"/>
      <c r="GE84" s="79"/>
      <c r="GF84" s="79"/>
      <c r="GG84" s="79"/>
      <c r="GH84" s="79"/>
      <c r="GI84" s="79"/>
      <c r="GJ84" s="79"/>
      <c r="GK84" s="79"/>
      <c r="GL84" s="79"/>
      <c r="GM84" s="79"/>
      <c r="GN84" s="79"/>
      <c r="GO84" s="79"/>
      <c r="GP84" s="79"/>
      <c r="GQ84" s="79"/>
      <c r="GR84" s="79"/>
      <c r="GS84" s="79"/>
      <c r="GT84" s="79"/>
      <c r="GU84" s="79"/>
      <c r="GV84" s="79"/>
      <c r="GW84" s="79"/>
      <c r="GX84" s="79"/>
      <c r="GY84" s="79"/>
      <c r="GZ84" s="79"/>
      <c r="HA84" s="79"/>
      <c r="HB84" s="79"/>
      <c r="HC84" s="79"/>
      <c r="HD84" s="79"/>
      <c r="HE84" s="79"/>
      <c r="HF84" s="79"/>
      <c r="HG84" s="79"/>
      <c r="HH84" s="79"/>
      <c r="HI84" s="79"/>
      <c r="HJ84" s="79"/>
      <c r="HK84" s="79"/>
      <c r="HL84" s="79"/>
      <c r="HM84" s="79"/>
      <c r="HN84" s="79"/>
      <c r="HO84" s="79"/>
      <c r="HP84" s="79"/>
      <c r="HQ84" s="79"/>
      <c r="HR84" s="79"/>
      <c r="HS84" s="79"/>
      <c r="HT84" s="79"/>
      <c r="HU84" s="79"/>
      <c r="HV84" s="79"/>
      <c r="HW84" s="79"/>
      <c r="HX84" s="79"/>
      <c r="HY84" s="79"/>
      <c r="HZ84" s="79"/>
      <c r="IA84" s="79"/>
      <c r="IB84" s="79"/>
      <c r="IC84" s="79"/>
      <c r="ID84" s="79"/>
      <c r="IE84" s="79"/>
      <c r="IF84" s="79"/>
      <c r="IG84" s="79"/>
      <c r="IH84" s="79"/>
      <c r="II84" s="79"/>
      <c r="IJ84" s="79"/>
      <c r="IK84" s="79"/>
      <c r="IL84" s="79"/>
      <c r="IM84" s="79"/>
      <c r="IN84" s="79"/>
      <c r="IO84" s="79"/>
      <c r="IP84" s="79"/>
      <c r="IQ84" s="79"/>
      <c r="IR84" s="79"/>
      <c r="IS84" s="79"/>
      <c r="IT84" s="79"/>
      <c r="IU84" s="79"/>
      <c r="IV84" s="79"/>
    </row>
    <row r="85" spans="1:256" s="83" customFormat="1" x14ac:dyDescent="0.25">
      <c r="A85" s="79"/>
      <c r="B85" s="79"/>
      <c r="C85" s="86" t="s">
        <v>5078</v>
      </c>
      <c r="D85" s="89">
        <v>24.7286</v>
      </c>
      <c r="E85" s="89">
        <v>25.165099999999999</v>
      </c>
      <c r="F85" s="80"/>
      <c r="G85" s="81"/>
      <c r="H85" s="81"/>
      <c r="I85" s="81"/>
      <c r="J85" s="81"/>
      <c r="K85" s="82"/>
      <c r="L85" s="82"/>
      <c r="M85" s="79"/>
      <c r="N85" s="79"/>
      <c r="O85" s="79"/>
      <c r="P85" s="79"/>
      <c r="Q85" s="79"/>
      <c r="R85" s="79"/>
      <c r="S85" s="79"/>
      <c r="T85" s="79"/>
      <c r="U85" s="79"/>
      <c r="V85" s="79"/>
      <c r="W85" s="79"/>
      <c r="X85" s="79"/>
      <c r="Y85" s="79"/>
      <c r="Z85" s="79"/>
      <c r="AA85" s="79"/>
      <c r="AB85" s="79"/>
      <c r="AC85" s="79"/>
      <c r="AD85" s="79"/>
      <c r="AE85" s="79"/>
      <c r="AF85" s="79"/>
      <c r="AG85" s="79"/>
      <c r="AH85" s="79"/>
      <c r="AI85" s="82"/>
      <c r="AJ85" s="79"/>
      <c r="AK85" s="79"/>
      <c r="AL85" s="79"/>
      <c r="AM85" s="79"/>
      <c r="AN85" s="79"/>
      <c r="AO85" s="79"/>
      <c r="AP85" s="79"/>
      <c r="AQ85" s="79"/>
      <c r="AR85" s="79"/>
      <c r="AS85" s="79"/>
      <c r="AT85" s="79"/>
      <c r="AU85" s="79"/>
      <c r="AV85" s="82"/>
      <c r="AW85" s="79"/>
      <c r="AX85" s="82"/>
      <c r="AY85" s="79"/>
      <c r="AZ85" s="79"/>
      <c r="BA85" s="79"/>
      <c r="BB85" s="82"/>
      <c r="BC85" s="79"/>
      <c r="BD85" s="79"/>
      <c r="BE85" s="79"/>
      <c r="BF85" s="79"/>
      <c r="BG85" s="79"/>
      <c r="BH85" s="79"/>
      <c r="BI85" s="79"/>
      <c r="BJ85" s="79"/>
      <c r="BK85" s="79"/>
      <c r="BL85" s="79"/>
      <c r="BM85" s="79"/>
      <c r="BN85" s="79"/>
      <c r="BO85" s="79"/>
      <c r="BP85" s="79"/>
      <c r="BQ85" s="79"/>
      <c r="BR85" s="79"/>
      <c r="BS85" s="79"/>
      <c r="BT85" s="79"/>
      <c r="BU85" s="79"/>
      <c r="BV85" s="79"/>
      <c r="BW85" s="79"/>
      <c r="BX85" s="79"/>
      <c r="BY85" s="79"/>
      <c r="BZ85" s="79"/>
      <c r="CA85" s="79"/>
      <c r="CB85" s="79"/>
      <c r="CC85" s="79"/>
      <c r="CD85" s="79"/>
      <c r="CE85" s="79"/>
      <c r="CF85" s="79"/>
      <c r="CG85" s="79"/>
      <c r="CH85" s="79"/>
      <c r="CI85" s="79"/>
      <c r="CJ85" s="79"/>
      <c r="CK85" s="79"/>
      <c r="CL85" s="79"/>
      <c r="CM85" s="79"/>
      <c r="CN85" s="79"/>
      <c r="CO85" s="79"/>
      <c r="CP85" s="79"/>
      <c r="CQ85" s="79"/>
      <c r="CR85" s="79"/>
      <c r="CS85" s="79"/>
      <c r="CT85" s="79"/>
      <c r="CU85" s="79"/>
      <c r="CV85" s="79"/>
      <c r="CW85" s="79"/>
      <c r="CX85" s="79"/>
      <c r="CY85" s="79"/>
      <c r="CZ85" s="79"/>
      <c r="DA85" s="79"/>
      <c r="DB85" s="79"/>
      <c r="DC85" s="79"/>
      <c r="DD85" s="79"/>
      <c r="DE85" s="79"/>
      <c r="DF85" s="79"/>
      <c r="DG85" s="79"/>
      <c r="DH85" s="79"/>
      <c r="DI85" s="79"/>
      <c r="DJ85" s="79"/>
      <c r="DK85" s="79"/>
      <c r="DL85" s="79"/>
      <c r="DM85" s="79"/>
      <c r="DN85" s="79"/>
      <c r="DO85" s="79"/>
      <c r="DP85" s="79"/>
      <c r="DQ85" s="79"/>
      <c r="DR85" s="79"/>
      <c r="DS85" s="79"/>
      <c r="DT85" s="79"/>
      <c r="DU85" s="79"/>
      <c r="DV85" s="79"/>
      <c r="DW85" s="79"/>
      <c r="DX85" s="79"/>
      <c r="DY85" s="79"/>
      <c r="DZ85" s="79"/>
      <c r="EA85" s="79"/>
      <c r="EB85" s="79"/>
      <c r="EC85" s="79"/>
      <c r="ED85" s="79"/>
      <c r="EE85" s="79"/>
      <c r="EF85" s="79"/>
      <c r="EG85" s="79"/>
      <c r="EH85" s="79"/>
      <c r="EI85" s="79"/>
      <c r="EJ85" s="79"/>
      <c r="EK85" s="79"/>
      <c r="EL85" s="79"/>
      <c r="EM85" s="79"/>
      <c r="EN85" s="79"/>
      <c r="EO85" s="79"/>
      <c r="EP85" s="79"/>
      <c r="EQ85" s="79"/>
      <c r="ER85" s="79"/>
      <c r="ES85" s="79"/>
      <c r="ET85" s="79"/>
      <c r="EU85" s="79"/>
      <c r="EV85" s="79"/>
      <c r="EW85" s="79"/>
      <c r="EX85" s="79"/>
      <c r="EY85" s="79"/>
      <c r="EZ85" s="79"/>
      <c r="FA85" s="79"/>
      <c r="FB85" s="79"/>
      <c r="FC85" s="79"/>
      <c r="FD85" s="79"/>
      <c r="FE85" s="79"/>
      <c r="FF85" s="79"/>
      <c r="FG85" s="79"/>
      <c r="FH85" s="79"/>
      <c r="FI85" s="79"/>
      <c r="FJ85" s="79"/>
      <c r="FK85" s="79"/>
      <c r="FL85" s="79"/>
      <c r="FM85" s="79"/>
      <c r="FN85" s="79"/>
      <c r="FO85" s="79"/>
      <c r="FP85" s="79"/>
      <c r="FQ85" s="79"/>
      <c r="FR85" s="79"/>
      <c r="FS85" s="79"/>
      <c r="FT85" s="79"/>
      <c r="FU85" s="79"/>
      <c r="FV85" s="79"/>
      <c r="FW85" s="79"/>
      <c r="FX85" s="79"/>
      <c r="FY85" s="79"/>
      <c r="FZ85" s="79"/>
      <c r="GA85" s="79"/>
      <c r="GB85" s="79"/>
      <c r="GC85" s="79"/>
      <c r="GD85" s="79"/>
      <c r="GE85" s="79"/>
      <c r="GF85" s="79"/>
      <c r="GG85" s="79"/>
      <c r="GH85" s="79"/>
      <c r="GI85" s="79"/>
      <c r="GJ85" s="79"/>
      <c r="GK85" s="79"/>
      <c r="GL85" s="79"/>
      <c r="GM85" s="79"/>
      <c r="GN85" s="79"/>
      <c r="GO85" s="79"/>
      <c r="GP85" s="79"/>
      <c r="GQ85" s="79"/>
      <c r="GR85" s="79"/>
      <c r="GS85" s="79"/>
      <c r="GT85" s="79"/>
      <c r="GU85" s="79"/>
      <c r="GV85" s="79"/>
      <c r="GW85" s="79"/>
      <c r="GX85" s="79"/>
      <c r="GY85" s="79"/>
      <c r="GZ85" s="79"/>
      <c r="HA85" s="79"/>
      <c r="HB85" s="79"/>
      <c r="HC85" s="79"/>
      <c r="HD85" s="79"/>
      <c r="HE85" s="79"/>
      <c r="HF85" s="79"/>
      <c r="HG85" s="79"/>
      <c r="HH85" s="79"/>
      <c r="HI85" s="79"/>
      <c r="HJ85" s="79"/>
      <c r="HK85" s="79"/>
      <c r="HL85" s="79"/>
      <c r="HM85" s="79"/>
      <c r="HN85" s="79"/>
      <c r="HO85" s="79"/>
      <c r="HP85" s="79"/>
      <c r="HQ85" s="79"/>
      <c r="HR85" s="79"/>
      <c r="HS85" s="79"/>
      <c r="HT85" s="79"/>
      <c r="HU85" s="79"/>
      <c r="HV85" s="79"/>
      <c r="HW85" s="79"/>
      <c r="HX85" s="79"/>
      <c r="HY85" s="79"/>
      <c r="HZ85" s="79"/>
      <c r="IA85" s="79"/>
      <c r="IB85" s="79"/>
      <c r="IC85" s="79"/>
      <c r="ID85" s="79"/>
      <c r="IE85" s="79"/>
      <c r="IF85" s="79"/>
      <c r="IG85" s="79"/>
      <c r="IH85" s="79"/>
      <c r="II85" s="79"/>
      <c r="IJ85" s="79"/>
      <c r="IK85" s="79"/>
      <c r="IL85" s="79"/>
      <c r="IM85" s="79"/>
      <c r="IN85" s="79"/>
      <c r="IO85" s="79"/>
      <c r="IP85" s="79"/>
      <c r="IQ85" s="79"/>
      <c r="IR85" s="79"/>
      <c r="IS85" s="79"/>
      <c r="IT85" s="79"/>
      <c r="IU85" s="79"/>
      <c r="IV85" s="79"/>
    </row>
    <row r="86" spans="1:256" s="83" customFormat="1" ht="84.95" customHeight="1" x14ac:dyDescent="0.25">
      <c r="A86" s="79"/>
      <c r="B86" s="79"/>
      <c r="C86" s="206" t="s">
        <v>5112</v>
      </c>
      <c r="D86" s="207"/>
      <c r="E86" s="208"/>
      <c r="F86" s="80"/>
      <c r="G86" s="81"/>
      <c r="H86" s="81"/>
      <c r="I86" s="81"/>
      <c r="J86" s="81"/>
      <c r="K86" s="82"/>
      <c r="L86" s="82"/>
      <c r="M86" s="79"/>
      <c r="N86" s="79"/>
      <c r="O86" s="79"/>
      <c r="P86" s="79"/>
      <c r="Q86" s="79"/>
      <c r="R86" s="79"/>
      <c r="S86" s="79"/>
      <c r="T86" s="79"/>
      <c r="U86" s="79"/>
      <c r="V86" s="79"/>
      <c r="W86" s="79"/>
      <c r="X86" s="79"/>
      <c r="Y86" s="79"/>
      <c r="Z86" s="79"/>
      <c r="AA86" s="79"/>
      <c r="AB86" s="79"/>
      <c r="AC86" s="79"/>
      <c r="AD86" s="79"/>
      <c r="AE86" s="79"/>
      <c r="AF86" s="79"/>
      <c r="AG86" s="79"/>
      <c r="AH86" s="79"/>
      <c r="AI86" s="82"/>
      <c r="AJ86" s="79"/>
      <c r="AK86" s="79"/>
      <c r="AL86" s="79"/>
      <c r="AM86" s="79"/>
      <c r="AN86" s="79"/>
      <c r="AO86" s="79"/>
      <c r="AP86" s="79"/>
      <c r="AQ86" s="79"/>
      <c r="AR86" s="79"/>
      <c r="AS86" s="79"/>
      <c r="AT86" s="79"/>
      <c r="AU86" s="79"/>
      <c r="AV86" s="82"/>
      <c r="AW86" s="79"/>
      <c r="AX86" s="82"/>
      <c r="AY86" s="79"/>
      <c r="AZ86" s="79"/>
      <c r="BA86" s="79"/>
      <c r="BB86" s="82"/>
      <c r="BC86" s="79"/>
      <c r="BD86" s="79"/>
      <c r="BE86" s="79"/>
      <c r="BF86" s="79"/>
      <c r="BG86" s="79"/>
      <c r="BH86" s="79"/>
      <c r="BI86" s="79"/>
      <c r="BJ86" s="79"/>
      <c r="BK86" s="79"/>
      <c r="BL86" s="79"/>
      <c r="BM86" s="79"/>
      <c r="BN86" s="79"/>
      <c r="BO86" s="79"/>
      <c r="BP86" s="79"/>
      <c r="BQ86" s="79"/>
      <c r="BR86" s="79"/>
      <c r="BS86" s="79"/>
      <c r="BT86" s="79"/>
      <c r="BU86" s="79"/>
      <c r="BV86" s="79"/>
      <c r="BW86" s="79"/>
      <c r="BX86" s="79"/>
      <c r="BY86" s="79"/>
      <c r="BZ86" s="79"/>
      <c r="CA86" s="79"/>
      <c r="CB86" s="79"/>
      <c r="CC86" s="79"/>
      <c r="CD86" s="79"/>
      <c r="CE86" s="79"/>
      <c r="CF86" s="79"/>
      <c r="CG86" s="79"/>
      <c r="CH86" s="79"/>
      <c r="CI86" s="79"/>
      <c r="CJ86" s="79"/>
      <c r="CK86" s="79"/>
      <c r="CL86" s="79"/>
      <c r="CM86" s="79"/>
      <c r="CN86" s="79"/>
      <c r="CO86" s="79"/>
      <c r="CP86" s="79"/>
      <c r="CQ86" s="79"/>
      <c r="CR86" s="79"/>
      <c r="CS86" s="79"/>
      <c r="CT86" s="79"/>
      <c r="CU86" s="79"/>
      <c r="CV86" s="79"/>
      <c r="CW86" s="79"/>
      <c r="CX86" s="79"/>
      <c r="CY86" s="79"/>
      <c r="CZ86" s="79"/>
      <c r="DA86" s="79"/>
      <c r="DB86" s="79"/>
      <c r="DC86" s="79"/>
      <c r="DD86" s="79"/>
      <c r="DE86" s="79"/>
      <c r="DF86" s="79"/>
      <c r="DG86" s="79"/>
      <c r="DH86" s="79"/>
      <c r="DI86" s="79"/>
      <c r="DJ86" s="79"/>
      <c r="DK86" s="79"/>
      <c r="DL86" s="79"/>
      <c r="DM86" s="79"/>
      <c r="DN86" s="79"/>
      <c r="DO86" s="79"/>
      <c r="DP86" s="79"/>
      <c r="DQ86" s="79"/>
      <c r="DR86" s="79"/>
      <c r="DS86" s="79"/>
      <c r="DT86" s="79"/>
      <c r="DU86" s="79"/>
      <c r="DV86" s="79"/>
      <c r="DW86" s="79"/>
      <c r="DX86" s="79"/>
      <c r="DY86" s="79"/>
      <c r="DZ86" s="79"/>
      <c r="EA86" s="79"/>
      <c r="EB86" s="79"/>
      <c r="EC86" s="79"/>
      <c r="ED86" s="79"/>
      <c r="EE86" s="79"/>
      <c r="EF86" s="79"/>
      <c r="EG86" s="79"/>
      <c r="EH86" s="79"/>
      <c r="EI86" s="79"/>
      <c r="EJ86" s="79"/>
      <c r="EK86" s="79"/>
      <c r="EL86" s="79"/>
      <c r="EM86" s="79"/>
      <c r="EN86" s="79"/>
      <c r="EO86" s="79"/>
      <c r="EP86" s="79"/>
      <c r="EQ86" s="79"/>
      <c r="ER86" s="79"/>
      <c r="ES86" s="79"/>
      <c r="ET86" s="79"/>
      <c r="EU86" s="79"/>
      <c r="EV86" s="79"/>
      <c r="EW86" s="79"/>
      <c r="EX86" s="79"/>
      <c r="EY86" s="79"/>
      <c r="EZ86" s="79"/>
      <c r="FA86" s="79"/>
      <c r="FB86" s="79"/>
      <c r="FC86" s="79"/>
      <c r="FD86" s="79"/>
      <c r="FE86" s="79"/>
      <c r="FF86" s="79"/>
      <c r="FG86" s="79"/>
      <c r="FH86" s="79"/>
      <c r="FI86" s="79"/>
      <c r="FJ86" s="79"/>
      <c r="FK86" s="79"/>
      <c r="FL86" s="79"/>
      <c r="FM86" s="79"/>
      <c r="FN86" s="79"/>
      <c r="FO86" s="79"/>
      <c r="FP86" s="79"/>
      <c r="FQ86" s="79"/>
      <c r="FR86" s="79"/>
      <c r="FS86" s="79"/>
      <c r="FT86" s="79"/>
      <c r="FU86" s="79"/>
      <c r="FV86" s="79"/>
      <c r="FW86" s="79"/>
      <c r="FX86" s="79"/>
      <c r="FY86" s="79"/>
      <c r="FZ86" s="79"/>
      <c r="GA86" s="79"/>
      <c r="GB86" s="79"/>
      <c r="GC86" s="79"/>
      <c r="GD86" s="79"/>
      <c r="GE86" s="79"/>
      <c r="GF86" s="79"/>
      <c r="GG86" s="79"/>
      <c r="GH86" s="79"/>
      <c r="GI86" s="79"/>
      <c r="GJ86" s="79"/>
      <c r="GK86" s="79"/>
      <c r="GL86" s="79"/>
      <c r="GM86" s="79"/>
      <c r="GN86" s="79"/>
      <c r="GO86" s="79"/>
      <c r="GP86" s="79"/>
      <c r="GQ86" s="79"/>
      <c r="GR86" s="79"/>
      <c r="GS86" s="79"/>
      <c r="GT86" s="79"/>
      <c r="GU86" s="79"/>
      <c r="GV86" s="79"/>
      <c r="GW86" s="79"/>
      <c r="GX86" s="79"/>
      <c r="GY86" s="79"/>
      <c r="GZ86" s="79"/>
      <c r="HA86" s="79"/>
      <c r="HB86" s="79"/>
      <c r="HC86" s="79"/>
      <c r="HD86" s="79"/>
      <c r="HE86" s="79"/>
      <c r="HF86" s="79"/>
      <c r="HG86" s="79"/>
      <c r="HH86" s="79"/>
      <c r="HI86" s="79"/>
      <c r="HJ86" s="79"/>
      <c r="HK86" s="79"/>
      <c r="HL86" s="79"/>
      <c r="HM86" s="79"/>
      <c r="HN86" s="79"/>
      <c r="HO86" s="79"/>
      <c r="HP86" s="79"/>
      <c r="HQ86" s="79"/>
      <c r="HR86" s="79"/>
      <c r="HS86" s="79"/>
      <c r="HT86" s="79"/>
      <c r="HU86" s="79"/>
      <c r="HV86" s="79"/>
      <c r="HW86" s="79"/>
      <c r="HX86" s="79"/>
      <c r="HY86" s="79"/>
      <c r="HZ86" s="79"/>
      <c r="IA86" s="79"/>
      <c r="IB86" s="79"/>
      <c r="IC86" s="79"/>
      <c r="ID86" s="79"/>
      <c r="IE86" s="79"/>
      <c r="IF86" s="79"/>
      <c r="IG86" s="79"/>
      <c r="IH86" s="79"/>
      <c r="II86" s="79"/>
      <c r="IJ86" s="79"/>
      <c r="IK86" s="79"/>
      <c r="IL86" s="79"/>
      <c r="IM86" s="79"/>
      <c r="IN86" s="79"/>
      <c r="IO86" s="79"/>
      <c r="IP86" s="79"/>
      <c r="IQ86" s="79"/>
      <c r="IR86" s="79"/>
      <c r="IS86" s="79"/>
      <c r="IT86" s="79"/>
      <c r="IU86" s="79"/>
      <c r="IV86" s="79"/>
    </row>
    <row r="88" spans="1:256" x14ac:dyDescent="0.25">
      <c r="C88" s="2" t="s">
        <v>5175</v>
      </c>
      <c r="E88" s="2" t="s">
        <v>2</v>
      </c>
    </row>
    <row r="90" spans="1:256" x14ac:dyDescent="0.25">
      <c r="C90" s="2" t="s">
        <v>5176</v>
      </c>
      <c r="E90" s="2" t="s">
        <v>2</v>
      </c>
    </row>
    <row r="92" spans="1:256" x14ac:dyDescent="0.25">
      <c r="C92" s="2" t="s">
        <v>5067</v>
      </c>
      <c r="E92" s="2" t="s">
        <v>2</v>
      </c>
    </row>
    <row r="94" spans="1:256" x14ac:dyDescent="0.25">
      <c r="C94" s="2" t="s">
        <v>5068</v>
      </c>
      <c r="E94" s="2" t="s">
        <v>5150</v>
      </c>
    </row>
    <row r="96" spans="1:256" x14ac:dyDescent="0.25">
      <c r="C96" s="2" t="s">
        <v>5069</v>
      </c>
      <c r="E96" s="96">
        <v>0</v>
      </c>
    </row>
    <row r="98" spans="3:5" x14ac:dyDescent="0.25">
      <c r="C98" s="2" t="s">
        <v>5071</v>
      </c>
      <c r="E98" s="97" t="s">
        <v>5070</v>
      </c>
    </row>
    <row r="100" spans="3:5" x14ac:dyDescent="0.25">
      <c r="C100" s="2" t="s">
        <v>5177</v>
      </c>
      <c r="E100" s="2" t="s">
        <v>2</v>
      </c>
    </row>
    <row r="102" spans="3:5" x14ac:dyDescent="0.25">
      <c r="C102" s="2" t="s">
        <v>5116</v>
      </c>
    </row>
    <row r="104" spans="3:5" x14ac:dyDescent="0.25">
      <c r="C104" s="1" t="s">
        <v>5348</v>
      </c>
      <c r="E104" s="202" t="s">
        <v>5349</v>
      </c>
    </row>
    <row r="105" spans="3:5" x14ac:dyDescent="0.25">
      <c r="E105" s="2" t="s">
        <v>5396</v>
      </c>
    </row>
  </sheetData>
  <mergeCells count="2">
    <mergeCell ref="C71:K71"/>
    <mergeCell ref="C86:E86"/>
  </mergeCells>
  <hyperlinks>
    <hyperlink ref="J2" location="'Index'!A1" display="'Index'!A1" xr:uid="{EC3AC31E-9622-4857-8BDA-5D41A061C2B0}"/>
  </hyperlinks>
  <pageMargins left="0.7" right="0.7" top="0.75" bottom="0.75" header="0.3" footer="0.3"/>
  <pageSetup orientation="portrait" horizontalDpi="4294967293"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83CDF-1368-43BC-B656-10AE75871328}">
  <sheetPr codeName="Sheet1"/>
  <dimension ref="A1:IV152"/>
  <sheetViews>
    <sheetView showGridLines="0" zoomScale="90" zoomScaleNormal="90" workbookViewId="0">
      <pane ySplit="6" topLeftCell="A134"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3210</v>
      </c>
      <c r="J2" s="38" t="s">
        <v>4498</v>
      </c>
    </row>
    <row r="3" spans="1:54" ht="16.5" x14ac:dyDescent="0.3">
      <c r="C3" s="1" t="s">
        <v>28</v>
      </c>
      <c r="D3" s="21" t="s">
        <v>3211</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85</v>
      </c>
      <c r="C11" s="60" t="s">
        <v>86</v>
      </c>
      <c r="D11" s="54" t="s">
        <v>87</v>
      </c>
      <c r="E11" s="6" t="s">
        <v>88</v>
      </c>
      <c r="F11" s="19">
        <v>118572</v>
      </c>
      <c r="G11" s="24">
        <v>11225.21</v>
      </c>
      <c r="H11" s="24">
        <v>4.74</v>
      </c>
      <c r="I11" s="31"/>
      <c r="J11" s="31"/>
      <c r="K11" s="35"/>
    </row>
    <row r="12" spans="1:54" x14ac:dyDescent="0.25">
      <c r="B12" s="8" t="s">
        <v>70</v>
      </c>
      <c r="C12" s="60" t="s">
        <v>71</v>
      </c>
      <c r="D12" s="54" t="s">
        <v>72</v>
      </c>
      <c r="E12" s="6" t="s">
        <v>65</v>
      </c>
      <c r="F12" s="19">
        <v>219216</v>
      </c>
      <c r="G12" s="24">
        <v>9516.82</v>
      </c>
      <c r="H12" s="24">
        <v>4.0199999999999996</v>
      </c>
      <c r="I12" s="31"/>
      <c r="J12" s="31"/>
      <c r="K12" s="35"/>
    </row>
    <row r="13" spans="1:54" x14ac:dyDescent="0.25">
      <c r="B13" s="8" t="s">
        <v>232</v>
      </c>
      <c r="C13" s="60" t="s">
        <v>233</v>
      </c>
      <c r="D13" s="54" t="s">
        <v>234</v>
      </c>
      <c r="E13" s="6" t="s">
        <v>235</v>
      </c>
      <c r="F13" s="19">
        <v>1949019</v>
      </c>
      <c r="G13" s="24">
        <v>9181.83</v>
      </c>
      <c r="H13" s="24">
        <v>3.88</v>
      </c>
      <c r="I13" s="31"/>
      <c r="J13" s="31"/>
      <c r="K13" s="35"/>
    </row>
    <row r="14" spans="1:54" x14ac:dyDescent="0.25">
      <c r="B14" s="8" t="s">
        <v>2329</v>
      </c>
      <c r="C14" s="60" t="s">
        <v>2330</v>
      </c>
      <c r="D14" s="54" t="s">
        <v>2331</v>
      </c>
      <c r="E14" s="6" t="s">
        <v>628</v>
      </c>
      <c r="F14" s="19">
        <v>177034</v>
      </c>
      <c r="G14" s="24">
        <v>8500.4599999999991</v>
      </c>
      <c r="H14" s="24">
        <v>3.59</v>
      </c>
      <c r="I14" s="31"/>
      <c r="J14" s="31"/>
      <c r="K14" s="35"/>
    </row>
    <row r="15" spans="1:54" x14ac:dyDescent="0.25">
      <c r="B15" s="8" t="s">
        <v>640</v>
      </c>
      <c r="C15" s="60" t="s">
        <v>641</v>
      </c>
      <c r="D15" s="54" t="s">
        <v>642</v>
      </c>
      <c r="E15" s="6" t="s">
        <v>261</v>
      </c>
      <c r="F15" s="19">
        <v>3872184</v>
      </c>
      <c r="G15" s="24">
        <v>7666.92</v>
      </c>
      <c r="H15" s="24">
        <v>3.24</v>
      </c>
      <c r="I15" s="31"/>
      <c r="J15" s="31"/>
      <c r="K15" s="35"/>
    </row>
    <row r="16" spans="1:54" x14ac:dyDescent="0.25">
      <c r="B16" s="8" t="s">
        <v>458</v>
      </c>
      <c r="C16" s="60" t="s">
        <v>459</v>
      </c>
      <c r="D16" s="54" t="s">
        <v>460</v>
      </c>
      <c r="E16" s="6" t="s">
        <v>55</v>
      </c>
      <c r="F16" s="19">
        <v>403722</v>
      </c>
      <c r="G16" s="24">
        <v>7498.73</v>
      </c>
      <c r="H16" s="24">
        <v>3.17</v>
      </c>
      <c r="I16" s="31"/>
      <c r="J16" s="31"/>
      <c r="K16" s="35"/>
    </row>
    <row r="17" spans="2:11" x14ac:dyDescent="0.25">
      <c r="B17" s="8" t="s">
        <v>322</v>
      </c>
      <c r="C17" s="60" t="s">
        <v>323</v>
      </c>
      <c r="D17" s="54" t="s">
        <v>324</v>
      </c>
      <c r="E17" s="6" t="s">
        <v>120</v>
      </c>
      <c r="F17" s="19">
        <v>4122475</v>
      </c>
      <c r="G17" s="24">
        <v>7036.24</v>
      </c>
      <c r="H17" s="24">
        <v>2.97</v>
      </c>
      <c r="I17" s="31"/>
      <c r="J17" s="31"/>
      <c r="K17" s="35"/>
    </row>
    <row r="18" spans="2:11" x14ac:dyDescent="0.25">
      <c r="B18" s="8" t="s">
        <v>1040</v>
      </c>
      <c r="C18" s="60" t="s">
        <v>1041</v>
      </c>
      <c r="D18" s="54" t="s">
        <v>1042</v>
      </c>
      <c r="E18" s="6" t="s">
        <v>88</v>
      </c>
      <c r="F18" s="19">
        <v>136862</v>
      </c>
      <c r="G18" s="24">
        <v>6933.43</v>
      </c>
      <c r="H18" s="24">
        <v>2.93</v>
      </c>
      <c r="I18" s="31"/>
      <c r="J18" s="31"/>
      <c r="K18" s="35"/>
    </row>
    <row r="19" spans="2:11" x14ac:dyDescent="0.25">
      <c r="B19" s="8" t="s">
        <v>517</v>
      </c>
      <c r="C19" s="60" t="s">
        <v>518</v>
      </c>
      <c r="D19" s="54" t="s">
        <v>519</v>
      </c>
      <c r="E19" s="6" t="s">
        <v>128</v>
      </c>
      <c r="F19" s="19">
        <v>126040</v>
      </c>
      <c r="G19" s="24">
        <v>6434.34</v>
      </c>
      <c r="H19" s="24">
        <v>2.72</v>
      </c>
      <c r="I19" s="31"/>
      <c r="J19" s="31"/>
      <c r="K19" s="35"/>
    </row>
    <row r="20" spans="2:11" x14ac:dyDescent="0.25">
      <c r="B20" s="8" t="s">
        <v>2294</v>
      </c>
      <c r="C20" s="60" t="s">
        <v>2295</v>
      </c>
      <c r="D20" s="54" t="s">
        <v>2296</v>
      </c>
      <c r="E20" s="6" t="s">
        <v>451</v>
      </c>
      <c r="F20" s="19">
        <v>1891296</v>
      </c>
      <c r="G20" s="24">
        <v>6128.74</v>
      </c>
      <c r="H20" s="24">
        <v>2.59</v>
      </c>
      <c r="I20" s="31"/>
      <c r="J20" s="31"/>
      <c r="K20" s="35"/>
    </row>
    <row r="21" spans="2:11" x14ac:dyDescent="0.25">
      <c r="B21" s="8" t="s">
        <v>121</v>
      </c>
      <c r="C21" s="60" t="s">
        <v>122</v>
      </c>
      <c r="D21" s="54" t="s">
        <v>123</v>
      </c>
      <c r="E21" s="6" t="s">
        <v>124</v>
      </c>
      <c r="F21" s="19">
        <v>819449</v>
      </c>
      <c r="G21" s="24">
        <v>6046.71</v>
      </c>
      <c r="H21" s="24">
        <v>2.56</v>
      </c>
      <c r="I21" s="31"/>
      <c r="J21" s="31"/>
      <c r="K21" s="35"/>
    </row>
    <row r="22" spans="2:11" x14ac:dyDescent="0.25">
      <c r="B22" s="8" t="s">
        <v>652</v>
      </c>
      <c r="C22" s="60" t="s">
        <v>653</v>
      </c>
      <c r="D22" s="54" t="s">
        <v>654</v>
      </c>
      <c r="E22" s="6" t="s">
        <v>106</v>
      </c>
      <c r="F22" s="19">
        <v>150378</v>
      </c>
      <c r="G22" s="24">
        <v>5864.74</v>
      </c>
      <c r="H22" s="24">
        <v>2.48</v>
      </c>
      <c r="I22" s="31"/>
      <c r="J22" s="31"/>
      <c r="K22" s="35"/>
    </row>
    <row r="23" spans="2:11" x14ac:dyDescent="0.25">
      <c r="B23" s="8" t="s">
        <v>2484</v>
      </c>
      <c r="C23" s="60" t="s">
        <v>2485</v>
      </c>
      <c r="D23" s="54" t="s">
        <v>2486</v>
      </c>
      <c r="E23" s="6" t="s">
        <v>99</v>
      </c>
      <c r="F23" s="19">
        <v>639886</v>
      </c>
      <c r="G23" s="24">
        <v>5861.36</v>
      </c>
      <c r="H23" s="24">
        <v>2.48</v>
      </c>
      <c r="I23" s="31"/>
      <c r="J23" s="31"/>
      <c r="K23" s="35"/>
    </row>
    <row r="24" spans="2:11" x14ac:dyDescent="0.25">
      <c r="B24" s="8" t="s">
        <v>142</v>
      </c>
      <c r="C24" s="60" t="s">
        <v>143</v>
      </c>
      <c r="D24" s="54" t="s">
        <v>144</v>
      </c>
      <c r="E24" s="6" t="s">
        <v>145</v>
      </c>
      <c r="F24" s="19">
        <v>109903</v>
      </c>
      <c r="G24" s="24">
        <v>5769.91</v>
      </c>
      <c r="H24" s="24">
        <v>2.44</v>
      </c>
      <c r="I24" s="31"/>
      <c r="J24" s="31"/>
      <c r="K24" s="35"/>
    </row>
    <row r="25" spans="2:11" x14ac:dyDescent="0.25">
      <c r="B25" s="8" t="s">
        <v>2424</v>
      </c>
      <c r="C25" s="60" t="s">
        <v>905</v>
      </c>
      <c r="D25" s="54" t="s">
        <v>2425</v>
      </c>
      <c r="E25" s="6" t="s">
        <v>261</v>
      </c>
      <c r="F25" s="19">
        <v>1556176</v>
      </c>
      <c r="G25" s="24">
        <v>5399.93</v>
      </c>
      <c r="H25" s="24">
        <v>2.2799999999999998</v>
      </c>
      <c r="I25" s="31"/>
      <c r="J25" s="31"/>
      <c r="K25" s="35"/>
    </row>
    <row r="26" spans="2:11" x14ac:dyDescent="0.25">
      <c r="B26" s="8" t="s">
        <v>679</v>
      </c>
      <c r="C26" s="60" t="s">
        <v>680</v>
      </c>
      <c r="D26" s="54" t="s">
        <v>681</v>
      </c>
      <c r="E26" s="6" t="s">
        <v>274</v>
      </c>
      <c r="F26" s="19">
        <v>1275945</v>
      </c>
      <c r="G26" s="24">
        <v>5109.5200000000004</v>
      </c>
      <c r="H26" s="24">
        <v>2.16</v>
      </c>
      <c r="I26" s="31"/>
      <c r="J26" s="31"/>
      <c r="K26" s="35"/>
    </row>
    <row r="27" spans="2:11" x14ac:dyDescent="0.25">
      <c r="B27" s="8" t="s">
        <v>417</v>
      </c>
      <c r="C27" s="60" t="s">
        <v>418</v>
      </c>
      <c r="D27" s="54" t="s">
        <v>419</v>
      </c>
      <c r="E27" s="6" t="s">
        <v>113</v>
      </c>
      <c r="F27" s="19">
        <v>190264</v>
      </c>
      <c r="G27" s="24">
        <v>4988.91</v>
      </c>
      <c r="H27" s="24">
        <v>2.11</v>
      </c>
      <c r="I27" s="31"/>
      <c r="J27" s="31"/>
      <c r="K27" s="35"/>
    </row>
    <row r="28" spans="2:11" x14ac:dyDescent="0.25">
      <c r="B28" s="8" t="s">
        <v>92</v>
      </c>
      <c r="C28" s="60" t="s">
        <v>93</v>
      </c>
      <c r="D28" s="54" t="s">
        <v>94</v>
      </c>
      <c r="E28" s="6" t="s">
        <v>95</v>
      </c>
      <c r="F28" s="19">
        <v>289171</v>
      </c>
      <c r="G28" s="24">
        <v>4880.34</v>
      </c>
      <c r="H28" s="24">
        <v>2.06</v>
      </c>
      <c r="I28" s="31"/>
      <c r="J28" s="31"/>
      <c r="K28" s="35"/>
    </row>
    <row r="29" spans="2:11" x14ac:dyDescent="0.25">
      <c r="B29" s="8" t="s">
        <v>1096</v>
      </c>
      <c r="C29" s="60" t="s">
        <v>1097</v>
      </c>
      <c r="D29" s="54" t="s">
        <v>1098</v>
      </c>
      <c r="E29" s="6" t="s">
        <v>451</v>
      </c>
      <c r="F29" s="19">
        <v>3486693</v>
      </c>
      <c r="G29" s="24">
        <v>4851.04</v>
      </c>
      <c r="H29" s="24">
        <v>2.0499999999999998</v>
      </c>
      <c r="I29" s="31"/>
      <c r="J29" s="31"/>
      <c r="K29" s="35"/>
    </row>
    <row r="30" spans="2:11" x14ac:dyDescent="0.25">
      <c r="B30" s="8" t="s">
        <v>2495</v>
      </c>
      <c r="C30" s="60" t="s">
        <v>2496</v>
      </c>
      <c r="D30" s="54" t="s">
        <v>2497</v>
      </c>
      <c r="E30" s="6" t="s">
        <v>55</v>
      </c>
      <c r="F30" s="19">
        <v>40403</v>
      </c>
      <c r="G30" s="24">
        <v>4704.53</v>
      </c>
      <c r="H30" s="24">
        <v>1.99</v>
      </c>
      <c r="I30" s="31"/>
      <c r="J30" s="31"/>
      <c r="K30" s="35"/>
    </row>
    <row r="31" spans="2:11" x14ac:dyDescent="0.25">
      <c r="B31" s="8" t="s">
        <v>562</v>
      </c>
      <c r="C31" s="60" t="s">
        <v>563</v>
      </c>
      <c r="D31" s="54" t="s">
        <v>564</v>
      </c>
      <c r="E31" s="6" t="s">
        <v>95</v>
      </c>
      <c r="F31" s="19">
        <v>22733</v>
      </c>
      <c r="G31" s="24">
        <v>4571.1499999999996</v>
      </c>
      <c r="H31" s="24">
        <v>1.93</v>
      </c>
      <c r="I31" s="31"/>
      <c r="J31" s="31"/>
      <c r="K31" s="35"/>
    </row>
    <row r="32" spans="2:11" x14ac:dyDescent="0.25">
      <c r="B32" s="8" t="s">
        <v>2315</v>
      </c>
      <c r="C32" s="60" t="s">
        <v>777</v>
      </c>
      <c r="D32" s="54" t="s">
        <v>2316</v>
      </c>
      <c r="E32" s="6" t="s">
        <v>55</v>
      </c>
      <c r="F32" s="19">
        <v>1358823</v>
      </c>
      <c r="G32" s="24">
        <v>4569.72</v>
      </c>
      <c r="H32" s="24">
        <v>1.93</v>
      </c>
      <c r="I32" s="31"/>
      <c r="J32" s="31"/>
      <c r="K32" s="35"/>
    </row>
    <row r="33" spans="2:11" x14ac:dyDescent="0.25">
      <c r="B33" s="8" t="s">
        <v>482</v>
      </c>
      <c r="C33" s="60" t="s">
        <v>483</v>
      </c>
      <c r="D33" s="54" t="s">
        <v>484</v>
      </c>
      <c r="E33" s="6" t="s">
        <v>423</v>
      </c>
      <c r="F33" s="19">
        <v>2517198</v>
      </c>
      <c r="G33" s="24">
        <v>4468.03</v>
      </c>
      <c r="H33" s="24">
        <v>1.89</v>
      </c>
      <c r="I33" s="31"/>
      <c r="J33" s="31"/>
      <c r="K33" s="35"/>
    </row>
    <row r="34" spans="2:11" x14ac:dyDescent="0.25">
      <c r="B34" s="8" t="s">
        <v>589</v>
      </c>
      <c r="C34" s="60" t="s">
        <v>590</v>
      </c>
      <c r="D34" s="54" t="s">
        <v>591</v>
      </c>
      <c r="E34" s="6" t="s">
        <v>592</v>
      </c>
      <c r="F34" s="19">
        <v>1582488</v>
      </c>
      <c r="G34" s="24">
        <v>4402.4799999999996</v>
      </c>
      <c r="H34" s="24">
        <v>1.86</v>
      </c>
      <c r="I34" s="31"/>
      <c r="J34" s="31"/>
      <c r="K34" s="35"/>
    </row>
    <row r="35" spans="2:11" x14ac:dyDescent="0.25">
      <c r="B35" s="8" t="s">
        <v>319</v>
      </c>
      <c r="C35" s="60" t="s">
        <v>320</v>
      </c>
      <c r="D35" s="54" t="s">
        <v>321</v>
      </c>
      <c r="E35" s="6" t="s">
        <v>261</v>
      </c>
      <c r="F35" s="19">
        <v>306472</v>
      </c>
      <c r="G35" s="24">
        <v>4343.93</v>
      </c>
      <c r="H35" s="24">
        <v>1.84</v>
      </c>
      <c r="I35" s="31"/>
      <c r="J35" s="31"/>
      <c r="K35" s="35"/>
    </row>
    <row r="36" spans="2:11" x14ac:dyDescent="0.25">
      <c r="B36" s="8" t="s">
        <v>655</v>
      </c>
      <c r="C36" s="60" t="s">
        <v>656</v>
      </c>
      <c r="D36" s="54" t="s">
        <v>657</v>
      </c>
      <c r="E36" s="6" t="s">
        <v>135</v>
      </c>
      <c r="F36" s="19">
        <v>598660</v>
      </c>
      <c r="G36" s="24">
        <v>4137.04</v>
      </c>
      <c r="H36" s="24">
        <v>1.75</v>
      </c>
      <c r="I36" s="31"/>
      <c r="J36" s="31"/>
      <c r="K36" s="35"/>
    </row>
    <row r="37" spans="2:11" x14ac:dyDescent="0.25">
      <c r="B37" s="8" t="s">
        <v>523</v>
      </c>
      <c r="C37" s="60" t="s">
        <v>524</v>
      </c>
      <c r="D37" s="54" t="s">
        <v>525</v>
      </c>
      <c r="E37" s="6" t="s">
        <v>44</v>
      </c>
      <c r="F37" s="19">
        <v>1731298</v>
      </c>
      <c r="G37" s="24">
        <v>4130.88</v>
      </c>
      <c r="H37" s="24">
        <v>1.75</v>
      </c>
      <c r="I37" s="31"/>
      <c r="J37" s="31"/>
      <c r="K37" s="35"/>
    </row>
    <row r="38" spans="2:11" x14ac:dyDescent="0.25">
      <c r="B38" s="8" t="s">
        <v>268</v>
      </c>
      <c r="C38" s="60" t="s">
        <v>269</v>
      </c>
      <c r="D38" s="54" t="s">
        <v>270</v>
      </c>
      <c r="E38" s="6" t="s">
        <v>76</v>
      </c>
      <c r="F38" s="19">
        <v>345681</v>
      </c>
      <c r="G38" s="24">
        <v>4123.63</v>
      </c>
      <c r="H38" s="24">
        <v>1.74</v>
      </c>
      <c r="I38" s="31"/>
      <c r="J38" s="31"/>
      <c r="K38" s="35"/>
    </row>
    <row r="39" spans="2:11" x14ac:dyDescent="0.25">
      <c r="B39" s="8" t="s">
        <v>1102</v>
      </c>
      <c r="C39" s="60" t="s">
        <v>1103</v>
      </c>
      <c r="D39" s="54" t="s">
        <v>1104</v>
      </c>
      <c r="E39" s="6" t="s">
        <v>274</v>
      </c>
      <c r="F39" s="19">
        <v>275666</v>
      </c>
      <c r="G39" s="24">
        <v>4107.42</v>
      </c>
      <c r="H39" s="24">
        <v>1.74</v>
      </c>
      <c r="I39" s="31"/>
      <c r="J39" s="31"/>
      <c r="K39" s="35"/>
    </row>
    <row r="40" spans="2:11" x14ac:dyDescent="0.25">
      <c r="B40" s="8" t="s">
        <v>505</v>
      </c>
      <c r="C40" s="60" t="s">
        <v>506</v>
      </c>
      <c r="D40" s="54" t="s">
        <v>507</v>
      </c>
      <c r="E40" s="6" t="s">
        <v>120</v>
      </c>
      <c r="F40" s="19">
        <v>8093</v>
      </c>
      <c r="G40" s="24">
        <v>4046.5</v>
      </c>
      <c r="H40" s="24">
        <v>1.71</v>
      </c>
      <c r="I40" s="31"/>
      <c r="J40" s="31"/>
      <c r="K40" s="35"/>
    </row>
    <row r="41" spans="2:11" x14ac:dyDescent="0.25">
      <c r="B41" s="8" t="s">
        <v>2420</v>
      </c>
      <c r="C41" s="60" t="s">
        <v>1273</v>
      </c>
      <c r="D41" s="54" t="s">
        <v>2421</v>
      </c>
      <c r="E41" s="6" t="s">
        <v>44</v>
      </c>
      <c r="F41" s="19">
        <v>3136399</v>
      </c>
      <c r="G41" s="24">
        <v>3980.09</v>
      </c>
      <c r="H41" s="24">
        <v>1.68</v>
      </c>
      <c r="I41" s="31"/>
      <c r="J41" s="31"/>
      <c r="K41" s="35"/>
    </row>
    <row r="42" spans="2:11" x14ac:dyDescent="0.25">
      <c r="B42" s="8" t="s">
        <v>89</v>
      </c>
      <c r="C42" s="60" t="s">
        <v>90</v>
      </c>
      <c r="D42" s="54" t="s">
        <v>91</v>
      </c>
      <c r="E42" s="6" t="s">
        <v>69</v>
      </c>
      <c r="F42" s="19">
        <v>86667</v>
      </c>
      <c r="G42" s="24">
        <v>3934.68</v>
      </c>
      <c r="H42" s="24">
        <v>1.66</v>
      </c>
      <c r="I42" s="31"/>
      <c r="J42" s="31"/>
      <c r="K42" s="35"/>
    </row>
    <row r="43" spans="2:11" x14ac:dyDescent="0.25">
      <c r="B43" s="8" t="s">
        <v>2417</v>
      </c>
      <c r="C43" s="60" t="s">
        <v>2418</v>
      </c>
      <c r="D43" s="54" t="s">
        <v>2419</v>
      </c>
      <c r="E43" s="6" t="s">
        <v>261</v>
      </c>
      <c r="F43" s="19">
        <v>312864</v>
      </c>
      <c r="G43" s="24">
        <v>3800.98</v>
      </c>
      <c r="H43" s="24">
        <v>1.61</v>
      </c>
      <c r="I43" s="31"/>
      <c r="J43" s="31"/>
      <c r="K43" s="35"/>
    </row>
    <row r="44" spans="2:11" x14ac:dyDescent="0.25">
      <c r="B44" s="8" t="s">
        <v>2453</v>
      </c>
      <c r="C44" s="60" t="s">
        <v>774</v>
      </c>
      <c r="D44" s="54" t="s">
        <v>2454</v>
      </c>
      <c r="E44" s="6" t="s">
        <v>55</v>
      </c>
      <c r="F44" s="19">
        <v>1165624</v>
      </c>
      <c r="G44" s="24">
        <v>3768.46</v>
      </c>
      <c r="H44" s="24">
        <v>1.59</v>
      </c>
      <c r="I44" s="31"/>
      <c r="J44" s="31"/>
      <c r="K44" s="35"/>
    </row>
    <row r="45" spans="2:11" x14ac:dyDescent="0.25">
      <c r="B45" s="8" t="s">
        <v>107</v>
      </c>
      <c r="C45" s="60" t="s">
        <v>108</v>
      </c>
      <c r="D45" s="54" t="s">
        <v>109</v>
      </c>
      <c r="E45" s="6" t="s">
        <v>99</v>
      </c>
      <c r="F45" s="19">
        <v>48971</v>
      </c>
      <c r="G45" s="24">
        <v>3740.65</v>
      </c>
      <c r="H45" s="24">
        <v>1.58</v>
      </c>
      <c r="I45" s="31"/>
      <c r="J45" s="31"/>
      <c r="K45" s="35"/>
    </row>
    <row r="46" spans="2:11" x14ac:dyDescent="0.25">
      <c r="B46" s="8" t="s">
        <v>1078</v>
      </c>
      <c r="C46" s="60" t="s">
        <v>1079</v>
      </c>
      <c r="D46" s="54" t="s">
        <v>1080</v>
      </c>
      <c r="E46" s="6" t="s">
        <v>44</v>
      </c>
      <c r="F46" s="19">
        <v>3213952</v>
      </c>
      <c r="G46" s="24">
        <v>3671.3</v>
      </c>
      <c r="H46" s="24">
        <v>1.55</v>
      </c>
      <c r="I46" s="31"/>
      <c r="J46" s="31"/>
      <c r="K46" s="35"/>
    </row>
    <row r="47" spans="2:11" x14ac:dyDescent="0.25">
      <c r="B47" s="8" t="s">
        <v>2434</v>
      </c>
      <c r="C47" s="60" t="s">
        <v>1623</v>
      </c>
      <c r="D47" s="54" t="s">
        <v>2435</v>
      </c>
      <c r="E47" s="6" t="s">
        <v>44</v>
      </c>
      <c r="F47" s="19">
        <v>1803205</v>
      </c>
      <c r="G47" s="24">
        <v>3401.39</v>
      </c>
      <c r="H47" s="24">
        <v>1.44</v>
      </c>
      <c r="I47" s="31"/>
      <c r="J47" s="31"/>
      <c r="K47" s="35"/>
    </row>
    <row r="48" spans="2:11" x14ac:dyDescent="0.25">
      <c r="B48" s="8" t="s">
        <v>301</v>
      </c>
      <c r="C48" s="60" t="s">
        <v>302</v>
      </c>
      <c r="D48" s="54" t="s">
        <v>303</v>
      </c>
      <c r="E48" s="6" t="s">
        <v>198</v>
      </c>
      <c r="F48" s="19">
        <v>375038</v>
      </c>
      <c r="G48" s="24">
        <v>3380.22</v>
      </c>
      <c r="H48" s="24">
        <v>1.43</v>
      </c>
      <c r="I48" s="31"/>
      <c r="J48" s="31"/>
      <c r="K48" s="35"/>
    </row>
    <row r="49" spans="2:11" x14ac:dyDescent="0.25">
      <c r="B49" s="8" t="s">
        <v>96</v>
      </c>
      <c r="C49" s="60" t="s">
        <v>97</v>
      </c>
      <c r="D49" s="54" t="s">
        <v>98</v>
      </c>
      <c r="E49" s="6" t="s">
        <v>99</v>
      </c>
      <c r="F49" s="19">
        <v>82492</v>
      </c>
      <c r="G49" s="24">
        <v>3324.43</v>
      </c>
      <c r="H49" s="24">
        <v>1.41</v>
      </c>
      <c r="I49" s="31"/>
      <c r="J49" s="31"/>
      <c r="K49" s="35"/>
    </row>
    <row r="50" spans="2:11" x14ac:dyDescent="0.25">
      <c r="B50" s="8" t="s">
        <v>2914</v>
      </c>
      <c r="C50" s="60" t="s">
        <v>1220</v>
      </c>
      <c r="D50" s="54" t="s">
        <v>2915</v>
      </c>
      <c r="E50" s="6" t="s">
        <v>135</v>
      </c>
      <c r="F50" s="19">
        <v>258892</v>
      </c>
      <c r="G50" s="24">
        <v>3103.08</v>
      </c>
      <c r="H50" s="24">
        <v>1.31</v>
      </c>
      <c r="I50" s="31"/>
      <c r="J50" s="31"/>
      <c r="K50" s="35"/>
    </row>
    <row r="51" spans="2:11" x14ac:dyDescent="0.25">
      <c r="B51" s="8" t="s">
        <v>467</v>
      </c>
      <c r="C51" s="60" t="s">
        <v>468</v>
      </c>
      <c r="D51" s="54" t="s">
        <v>469</v>
      </c>
      <c r="E51" s="6" t="s">
        <v>55</v>
      </c>
      <c r="F51" s="19">
        <v>100076</v>
      </c>
      <c r="G51" s="24">
        <v>2980.36</v>
      </c>
      <c r="H51" s="24">
        <v>1.26</v>
      </c>
      <c r="I51" s="31"/>
      <c r="J51" s="31"/>
      <c r="K51" s="35"/>
    </row>
    <row r="52" spans="2:11" x14ac:dyDescent="0.25">
      <c r="B52" s="8" t="s">
        <v>100</v>
      </c>
      <c r="C52" s="60" t="s">
        <v>101</v>
      </c>
      <c r="D52" s="54" t="s">
        <v>102</v>
      </c>
      <c r="E52" s="6" t="s">
        <v>65</v>
      </c>
      <c r="F52" s="19">
        <v>133034</v>
      </c>
      <c r="G52" s="24">
        <v>2933.4</v>
      </c>
      <c r="H52" s="24">
        <v>1.24</v>
      </c>
      <c r="I52" s="31"/>
      <c r="J52" s="31"/>
      <c r="K52" s="35"/>
    </row>
    <row r="53" spans="2:11" x14ac:dyDescent="0.25">
      <c r="B53" s="8" t="s">
        <v>265</v>
      </c>
      <c r="C53" s="60" t="s">
        <v>266</v>
      </c>
      <c r="D53" s="54" t="s">
        <v>267</v>
      </c>
      <c r="E53" s="6" t="s">
        <v>84</v>
      </c>
      <c r="F53" s="19">
        <v>12482</v>
      </c>
      <c r="G53" s="24">
        <v>2895.82</v>
      </c>
      <c r="H53" s="24">
        <v>1.22</v>
      </c>
      <c r="I53" s="31"/>
      <c r="J53" s="31"/>
      <c r="K53" s="35"/>
    </row>
    <row r="54" spans="2:11" x14ac:dyDescent="0.25">
      <c r="B54" s="8" t="s">
        <v>2525</v>
      </c>
      <c r="C54" s="60" t="s">
        <v>2526</v>
      </c>
      <c r="D54" s="54" t="s">
        <v>2527</v>
      </c>
      <c r="E54" s="6" t="s">
        <v>88</v>
      </c>
      <c r="F54" s="19">
        <v>233474</v>
      </c>
      <c r="G54" s="24">
        <v>2711.33</v>
      </c>
      <c r="H54" s="24">
        <v>1.1499999999999999</v>
      </c>
      <c r="I54" s="31"/>
      <c r="J54" s="31"/>
      <c r="K54" s="35"/>
    </row>
    <row r="55" spans="2:11" x14ac:dyDescent="0.25">
      <c r="B55" s="8" t="s">
        <v>2238</v>
      </c>
      <c r="C55" s="60" t="s">
        <v>2239</v>
      </c>
      <c r="D55" s="54" t="s">
        <v>2240</v>
      </c>
      <c r="E55" s="6" t="s">
        <v>223</v>
      </c>
      <c r="F55" s="19">
        <v>448781</v>
      </c>
      <c r="G55" s="24">
        <v>2672.27</v>
      </c>
      <c r="H55" s="24">
        <v>1.1299999999999999</v>
      </c>
      <c r="I55" s="31"/>
      <c r="J55" s="31"/>
      <c r="K55" s="35"/>
    </row>
    <row r="56" spans="2:11" x14ac:dyDescent="0.25">
      <c r="B56" s="8" t="s">
        <v>2916</v>
      </c>
      <c r="C56" s="60" t="s">
        <v>2917</v>
      </c>
      <c r="D56" s="54" t="s">
        <v>2918</v>
      </c>
      <c r="E56" s="6" t="s">
        <v>99</v>
      </c>
      <c r="F56" s="19">
        <v>82532</v>
      </c>
      <c r="G56" s="24">
        <v>2665.45</v>
      </c>
      <c r="H56" s="24">
        <v>1.1299999999999999</v>
      </c>
      <c r="I56" s="31"/>
      <c r="J56" s="31"/>
      <c r="K56" s="35"/>
    </row>
    <row r="57" spans="2:11" x14ac:dyDescent="0.25">
      <c r="B57" s="8" t="s">
        <v>2246</v>
      </c>
      <c r="C57" s="60" t="s">
        <v>2247</v>
      </c>
      <c r="D57" s="54" t="s">
        <v>2248</v>
      </c>
      <c r="E57" s="6" t="s">
        <v>84</v>
      </c>
      <c r="F57" s="19">
        <v>581810</v>
      </c>
      <c r="G57" s="24">
        <v>2333.9299999999998</v>
      </c>
      <c r="H57" s="24">
        <v>0.99</v>
      </c>
      <c r="I57" s="31"/>
      <c r="J57" s="31"/>
      <c r="K57" s="35"/>
    </row>
    <row r="58" spans="2:11" x14ac:dyDescent="0.25">
      <c r="B58" s="8" t="s">
        <v>2481</v>
      </c>
      <c r="C58" s="60" t="s">
        <v>2482</v>
      </c>
      <c r="D58" s="54" t="s">
        <v>2483</v>
      </c>
      <c r="E58" s="6" t="s">
        <v>159</v>
      </c>
      <c r="F58" s="19">
        <v>70897</v>
      </c>
      <c r="G58" s="24">
        <v>1758.25</v>
      </c>
      <c r="H58" s="24">
        <v>0.74</v>
      </c>
      <c r="I58" s="31"/>
      <c r="J58" s="31"/>
      <c r="K58" s="35"/>
    </row>
    <row r="59" spans="2:11" x14ac:dyDescent="0.25">
      <c r="B59" s="8" t="s">
        <v>572</v>
      </c>
      <c r="C59" s="60" t="s">
        <v>573</v>
      </c>
      <c r="D59" s="54" t="s">
        <v>574</v>
      </c>
      <c r="E59" s="6" t="s">
        <v>55</v>
      </c>
      <c r="F59" s="19">
        <v>469742</v>
      </c>
      <c r="G59" s="24">
        <v>1728.18</v>
      </c>
      <c r="H59" s="24">
        <v>0.73</v>
      </c>
      <c r="I59" s="31"/>
      <c r="J59" s="31"/>
      <c r="K59" s="35"/>
    </row>
    <row r="60" spans="2:11" x14ac:dyDescent="0.25">
      <c r="B60" s="8" t="s">
        <v>2919</v>
      </c>
      <c r="C60" s="60" t="s">
        <v>2920</v>
      </c>
      <c r="D60" s="54" t="s">
        <v>2921</v>
      </c>
      <c r="E60" s="6" t="s">
        <v>55</v>
      </c>
      <c r="F60" s="19">
        <v>1877107</v>
      </c>
      <c r="G60" s="24">
        <v>1564.38</v>
      </c>
      <c r="H60" s="24">
        <v>0.66</v>
      </c>
      <c r="I60" s="31"/>
      <c r="J60" s="31"/>
      <c r="K60" s="35"/>
    </row>
    <row r="61" spans="2:11" x14ac:dyDescent="0.25">
      <c r="C61" s="58" t="s">
        <v>199</v>
      </c>
      <c r="D61" s="54"/>
      <c r="E61" s="6"/>
      <c r="F61" s="19"/>
      <c r="G61" s="25">
        <v>236849.14</v>
      </c>
      <c r="H61" s="25">
        <v>100.11</v>
      </c>
      <c r="I61" s="31"/>
      <c r="J61" s="31"/>
      <c r="K61" s="35"/>
    </row>
    <row r="62" spans="2:11" x14ac:dyDescent="0.25">
      <c r="C62" s="57"/>
      <c r="D62" s="54"/>
      <c r="E62" s="6"/>
      <c r="F62" s="19"/>
      <c r="G62" s="24"/>
      <c r="H62" s="24"/>
      <c r="I62" s="31"/>
      <c r="J62" s="31"/>
      <c r="K62" s="35"/>
    </row>
    <row r="63" spans="2:11" x14ac:dyDescent="0.25">
      <c r="C63" s="58" t="s">
        <v>3</v>
      </c>
      <c r="D63" s="54"/>
      <c r="E63" s="6"/>
      <c r="F63" s="19"/>
      <c r="G63" s="24" t="s">
        <v>2</v>
      </c>
      <c r="H63" s="24" t="s">
        <v>2</v>
      </c>
      <c r="I63" s="31"/>
      <c r="J63" s="31"/>
      <c r="K63" s="35"/>
    </row>
    <row r="64" spans="2:11" x14ac:dyDescent="0.25">
      <c r="C64" s="57"/>
      <c r="D64" s="54"/>
      <c r="E64" s="6"/>
      <c r="F64" s="19"/>
      <c r="G64" s="24"/>
      <c r="H64" s="24"/>
      <c r="I64" s="31"/>
      <c r="J64" s="31"/>
      <c r="K64" s="35"/>
    </row>
    <row r="65" spans="3:11" x14ac:dyDescent="0.25">
      <c r="C65" s="58" t="s">
        <v>4</v>
      </c>
      <c r="D65" s="54"/>
      <c r="E65" s="6"/>
      <c r="F65" s="19"/>
      <c r="G65" s="24" t="s">
        <v>2</v>
      </c>
      <c r="H65" s="24" t="s">
        <v>2</v>
      </c>
      <c r="I65" s="31"/>
      <c r="J65" s="31"/>
      <c r="K65" s="35"/>
    </row>
    <row r="66" spans="3:11" x14ac:dyDescent="0.25">
      <c r="C66" s="57"/>
      <c r="D66" s="54"/>
      <c r="E66" s="6"/>
      <c r="F66" s="19"/>
      <c r="G66" s="24"/>
      <c r="H66" s="24"/>
      <c r="I66" s="31"/>
      <c r="J66" s="31"/>
      <c r="K66" s="35"/>
    </row>
    <row r="67" spans="3:11" x14ac:dyDescent="0.25">
      <c r="C67" s="58" t="s">
        <v>5</v>
      </c>
      <c r="D67" s="54"/>
      <c r="E67" s="6"/>
      <c r="F67" s="19"/>
      <c r="G67" s="24"/>
      <c r="H67" s="24"/>
      <c r="I67" s="31"/>
      <c r="J67" s="31"/>
      <c r="K67" s="35"/>
    </row>
    <row r="68" spans="3:11" x14ac:dyDescent="0.25">
      <c r="C68" s="57"/>
      <c r="D68" s="54"/>
      <c r="E68" s="6"/>
      <c r="F68" s="19"/>
      <c r="G68" s="24"/>
      <c r="H68" s="24"/>
      <c r="I68" s="31"/>
      <c r="J68" s="31"/>
      <c r="K68" s="35"/>
    </row>
    <row r="69" spans="3:11" x14ac:dyDescent="0.25">
      <c r="C69" s="58" t="s">
        <v>6</v>
      </c>
      <c r="D69" s="54"/>
      <c r="E69" s="6"/>
      <c r="F69" s="19"/>
      <c r="G69" s="24" t="s">
        <v>2</v>
      </c>
      <c r="H69" s="24" t="s">
        <v>2</v>
      </c>
      <c r="I69" s="31"/>
      <c r="J69" s="31"/>
      <c r="K69" s="35"/>
    </row>
    <row r="70" spans="3:11" x14ac:dyDescent="0.25">
      <c r="C70" s="57"/>
      <c r="D70" s="54"/>
      <c r="E70" s="6"/>
      <c r="F70" s="19"/>
      <c r="G70" s="24"/>
      <c r="H70" s="24"/>
      <c r="I70" s="31"/>
      <c r="J70" s="31"/>
      <c r="K70" s="35"/>
    </row>
    <row r="71" spans="3:11" x14ac:dyDescent="0.25">
      <c r="C71" s="58" t="s">
        <v>7</v>
      </c>
      <c r="D71" s="54"/>
      <c r="E71" s="6"/>
      <c r="F71" s="19"/>
      <c r="G71" s="24" t="s">
        <v>2</v>
      </c>
      <c r="H71" s="24" t="s">
        <v>2</v>
      </c>
      <c r="I71" s="31"/>
      <c r="J71" s="31"/>
      <c r="K71" s="35"/>
    </row>
    <row r="72" spans="3:11" x14ac:dyDescent="0.25">
      <c r="C72" s="57"/>
      <c r="D72" s="54"/>
      <c r="E72" s="6"/>
      <c r="F72" s="19"/>
      <c r="G72" s="24"/>
      <c r="H72" s="24"/>
      <c r="I72" s="31"/>
      <c r="J72" s="31"/>
      <c r="K72" s="35"/>
    </row>
    <row r="73" spans="3:11" x14ac:dyDescent="0.25">
      <c r="C73" s="58" t="s">
        <v>8</v>
      </c>
      <c r="D73" s="54"/>
      <c r="E73" s="6"/>
      <c r="F73" s="19"/>
      <c r="G73" s="24" t="s">
        <v>2</v>
      </c>
      <c r="H73" s="24" t="s">
        <v>2</v>
      </c>
      <c r="I73" s="31"/>
      <c r="J73" s="31"/>
      <c r="K73" s="35"/>
    </row>
    <row r="74" spans="3:11" x14ac:dyDescent="0.25">
      <c r="C74" s="57"/>
      <c r="D74" s="54"/>
      <c r="E74" s="6"/>
      <c r="F74" s="19"/>
      <c r="G74" s="24"/>
      <c r="H74" s="24"/>
      <c r="I74" s="31"/>
      <c r="J74" s="31"/>
      <c r="K74" s="35"/>
    </row>
    <row r="75" spans="3:11" x14ac:dyDescent="0.25">
      <c r="C75" s="58" t="s">
        <v>9</v>
      </c>
      <c r="D75" s="54"/>
      <c r="E75" s="6"/>
      <c r="F75" s="19"/>
      <c r="G75" s="24" t="s">
        <v>2</v>
      </c>
      <c r="H75" s="24" t="s">
        <v>2</v>
      </c>
      <c r="I75" s="31"/>
      <c r="J75" s="31"/>
      <c r="K75" s="35"/>
    </row>
    <row r="76" spans="3:11" x14ac:dyDescent="0.25">
      <c r="C76" s="57"/>
      <c r="D76" s="54"/>
      <c r="E76" s="6"/>
      <c r="F76" s="19"/>
      <c r="G76" s="24"/>
      <c r="H76" s="24"/>
      <c r="I76" s="31"/>
      <c r="J76" s="31"/>
      <c r="K76" s="35"/>
    </row>
    <row r="77" spans="3:11" x14ac:dyDescent="0.25">
      <c r="C77" s="58" t="s">
        <v>10</v>
      </c>
      <c r="D77" s="54"/>
      <c r="E77" s="6"/>
      <c r="F77" s="19"/>
      <c r="G77" s="24" t="s">
        <v>2</v>
      </c>
      <c r="H77" s="24" t="s">
        <v>2</v>
      </c>
      <c r="I77" s="31"/>
      <c r="J77" s="31"/>
      <c r="K77" s="35"/>
    </row>
    <row r="78" spans="3:11" x14ac:dyDescent="0.25">
      <c r="C78" s="57"/>
      <c r="D78" s="54"/>
      <c r="E78" s="6"/>
      <c r="F78" s="19"/>
      <c r="G78" s="24"/>
      <c r="H78" s="24"/>
      <c r="I78" s="31"/>
      <c r="J78" s="31"/>
      <c r="K78" s="35"/>
    </row>
    <row r="79" spans="3:11" x14ac:dyDescent="0.25">
      <c r="C79" s="58" t="s">
        <v>11</v>
      </c>
      <c r="D79" s="54"/>
      <c r="E79" s="6"/>
      <c r="F79" s="19"/>
      <c r="G79" s="24" t="s">
        <v>2</v>
      </c>
      <c r="H79" s="24" t="s">
        <v>2</v>
      </c>
      <c r="I79" s="31"/>
      <c r="J79" s="31"/>
      <c r="K79" s="35"/>
    </row>
    <row r="80" spans="3:11" x14ac:dyDescent="0.25">
      <c r="C80" s="57"/>
      <c r="D80" s="54"/>
      <c r="E80" s="6"/>
      <c r="F80" s="19"/>
      <c r="G80" s="24"/>
      <c r="H80" s="24"/>
      <c r="I80" s="31"/>
      <c r="J80" s="31"/>
      <c r="K80" s="35"/>
    </row>
    <row r="81" spans="1:11" x14ac:dyDescent="0.25">
      <c r="C81" s="58" t="s">
        <v>13</v>
      </c>
      <c r="D81" s="54"/>
      <c r="E81" s="6"/>
      <c r="F81" s="19"/>
      <c r="G81" s="24"/>
      <c r="H81" s="24"/>
      <c r="I81" s="31"/>
      <c r="J81" s="31"/>
      <c r="K81" s="35"/>
    </row>
    <row r="82" spans="1:11" x14ac:dyDescent="0.25">
      <c r="C82" s="57"/>
      <c r="D82" s="54"/>
      <c r="E82" s="6"/>
      <c r="F82" s="19"/>
      <c r="G82" s="24"/>
      <c r="H82" s="24"/>
      <c r="I82" s="31"/>
      <c r="J82" s="31"/>
      <c r="K82" s="35"/>
    </row>
    <row r="83" spans="1:11" x14ac:dyDescent="0.25">
      <c r="C83" s="58" t="s">
        <v>14</v>
      </c>
      <c r="D83" s="54"/>
      <c r="E83" s="6"/>
      <c r="F83" s="19"/>
      <c r="G83" s="24" t="s">
        <v>2</v>
      </c>
      <c r="H83" s="24" t="s">
        <v>2</v>
      </c>
      <c r="I83" s="31"/>
      <c r="J83" s="31"/>
      <c r="K83" s="35"/>
    </row>
    <row r="84" spans="1:11" x14ac:dyDescent="0.25">
      <c r="C84" s="57"/>
      <c r="D84" s="54"/>
      <c r="E84" s="6"/>
      <c r="F84" s="19"/>
      <c r="G84" s="24"/>
      <c r="H84" s="24"/>
      <c r="I84" s="31"/>
      <c r="J84" s="31"/>
      <c r="K84" s="35"/>
    </row>
    <row r="85" spans="1:11" x14ac:dyDescent="0.25">
      <c r="C85" s="58" t="s">
        <v>15</v>
      </c>
      <c r="D85" s="54"/>
      <c r="E85" s="6"/>
      <c r="F85" s="19"/>
      <c r="G85" s="24" t="s">
        <v>2</v>
      </c>
      <c r="H85" s="24" t="s">
        <v>2</v>
      </c>
      <c r="I85" s="31"/>
      <c r="J85" s="31"/>
      <c r="K85" s="35"/>
    </row>
    <row r="86" spans="1:11" x14ac:dyDescent="0.25">
      <c r="C86" s="57"/>
      <c r="D86" s="54"/>
      <c r="E86" s="6"/>
      <c r="F86" s="19"/>
      <c r="G86" s="24"/>
      <c r="H86" s="24"/>
      <c r="I86" s="31"/>
      <c r="J86" s="31"/>
      <c r="K86" s="35"/>
    </row>
    <row r="87" spans="1:11" x14ac:dyDescent="0.25">
      <c r="C87" s="58" t="s">
        <v>16</v>
      </c>
      <c r="D87" s="54"/>
      <c r="E87" s="6"/>
      <c r="F87" s="19"/>
      <c r="G87" s="24" t="s">
        <v>2</v>
      </c>
      <c r="H87" s="24" t="s">
        <v>2</v>
      </c>
      <c r="I87" s="31"/>
      <c r="J87" s="31"/>
      <c r="K87" s="35"/>
    </row>
    <row r="88" spans="1:11" x14ac:dyDescent="0.25">
      <c r="C88" s="57"/>
      <c r="D88" s="54"/>
      <c r="E88" s="6"/>
      <c r="F88" s="19"/>
      <c r="G88" s="24"/>
      <c r="H88" s="24"/>
      <c r="I88" s="31"/>
      <c r="J88" s="31"/>
      <c r="K88" s="35"/>
    </row>
    <row r="89" spans="1:11" x14ac:dyDescent="0.25">
      <c r="C89" s="58" t="s">
        <v>17</v>
      </c>
      <c r="D89" s="54"/>
      <c r="E89" s="6"/>
      <c r="F89" s="19"/>
      <c r="G89" s="24" t="s">
        <v>2</v>
      </c>
      <c r="H89" s="24" t="s">
        <v>2</v>
      </c>
      <c r="I89" s="31"/>
      <c r="J89" s="31"/>
      <c r="K89" s="35"/>
    </row>
    <row r="90" spans="1:11" x14ac:dyDescent="0.25">
      <c r="C90" s="57"/>
      <c r="D90" s="54"/>
      <c r="E90" s="6"/>
      <c r="F90" s="19"/>
      <c r="G90" s="24"/>
      <c r="H90" s="24"/>
      <c r="I90" s="31"/>
      <c r="J90" s="31"/>
      <c r="K90" s="35"/>
    </row>
    <row r="91" spans="1:11" x14ac:dyDescent="0.25">
      <c r="C91" s="58" t="s">
        <v>18</v>
      </c>
      <c r="D91" s="54"/>
      <c r="E91" s="6"/>
      <c r="F91" s="19"/>
      <c r="G91" s="24" t="s">
        <v>2</v>
      </c>
      <c r="H91" s="24" t="s">
        <v>2</v>
      </c>
      <c r="I91" s="31"/>
      <c r="J91" s="31"/>
      <c r="K91" s="35"/>
    </row>
    <row r="92" spans="1:11" x14ac:dyDescent="0.25">
      <c r="C92" s="57"/>
      <c r="D92" s="54"/>
      <c r="E92" s="6"/>
      <c r="F92" s="19"/>
      <c r="G92" s="24"/>
      <c r="H92" s="24"/>
      <c r="I92" s="31"/>
      <c r="J92" s="31"/>
      <c r="K92" s="35"/>
    </row>
    <row r="93" spans="1:11" x14ac:dyDescent="0.25">
      <c r="A93" s="10"/>
      <c r="B93" s="28"/>
      <c r="C93" s="58" t="s">
        <v>19</v>
      </c>
      <c r="D93" s="54"/>
      <c r="E93" s="6"/>
      <c r="F93" s="19"/>
      <c r="G93" s="24"/>
      <c r="H93" s="24"/>
      <c r="I93" s="31"/>
      <c r="J93" s="31"/>
      <c r="K93" s="35"/>
    </row>
    <row r="94" spans="1:11" x14ac:dyDescent="0.25">
      <c r="A94" s="28"/>
      <c r="B94" s="28"/>
      <c r="C94" s="58" t="s">
        <v>20</v>
      </c>
      <c r="D94" s="54"/>
      <c r="E94" s="6"/>
      <c r="F94" s="19"/>
      <c r="G94" s="24" t="s">
        <v>2</v>
      </c>
      <c r="H94" s="24" t="s">
        <v>2</v>
      </c>
      <c r="I94" s="31"/>
      <c r="J94" s="31"/>
      <c r="K94" s="35"/>
    </row>
    <row r="95" spans="1:11" x14ac:dyDescent="0.25">
      <c r="A95" s="28"/>
      <c r="B95" s="28"/>
      <c r="C95" s="58"/>
      <c r="D95" s="54"/>
      <c r="E95" s="6"/>
      <c r="F95" s="19"/>
      <c r="G95" s="24"/>
      <c r="H95" s="24"/>
      <c r="I95" s="31"/>
      <c r="J95" s="31"/>
      <c r="K95" s="35"/>
    </row>
    <row r="96" spans="1:11" x14ac:dyDescent="0.25">
      <c r="A96" s="28"/>
      <c r="B96" s="28"/>
      <c r="C96" s="58" t="s">
        <v>21</v>
      </c>
      <c r="D96" s="54"/>
      <c r="E96" s="6"/>
      <c r="F96" s="19"/>
      <c r="G96" s="24" t="s">
        <v>2</v>
      </c>
      <c r="H96" s="24" t="s">
        <v>2</v>
      </c>
      <c r="I96" s="31"/>
      <c r="J96" s="31"/>
      <c r="K96" s="35"/>
    </row>
    <row r="97" spans="1:54" x14ac:dyDescent="0.25">
      <c r="A97" s="28"/>
      <c r="B97" s="28"/>
      <c r="C97" s="58"/>
      <c r="D97" s="54"/>
      <c r="E97" s="6"/>
      <c r="F97" s="19"/>
      <c r="G97" s="24"/>
      <c r="H97" s="24"/>
      <c r="I97" s="31"/>
      <c r="J97" s="31"/>
      <c r="K97" s="35"/>
    </row>
    <row r="98" spans="1:54" x14ac:dyDescent="0.25">
      <c r="A98" s="28"/>
      <c r="B98" s="28"/>
      <c r="C98" s="58" t="s">
        <v>22</v>
      </c>
      <c r="D98" s="54"/>
      <c r="E98" s="6"/>
      <c r="F98" s="19"/>
      <c r="G98" s="24" t="s">
        <v>2</v>
      </c>
      <c r="H98" s="24" t="s">
        <v>2</v>
      </c>
      <c r="I98" s="31"/>
      <c r="J98" s="31"/>
      <c r="K98" s="35"/>
    </row>
    <row r="99" spans="1:54" x14ac:dyDescent="0.25">
      <c r="A99" s="28"/>
      <c r="B99" s="28"/>
      <c r="C99" s="58"/>
      <c r="D99" s="54"/>
      <c r="E99" s="6"/>
      <c r="F99" s="19"/>
      <c r="G99" s="24"/>
      <c r="H99" s="24"/>
      <c r="I99" s="31"/>
      <c r="J99" s="31"/>
      <c r="K99" s="35"/>
    </row>
    <row r="100" spans="1:54" x14ac:dyDescent="0.25">
      <c r="A100" s="28"/>
      <c r="B100" s="28"/>
      <c r="C100" s="58" t="s">
        <v>23</v>
      </c>
      <c r="D100" s="54"/>
      <c r="E100" s="6"/>
      <c r="F100" s="19"/>
      <c r="G100" s="24" t="s">
        <v>2</v>
      </c>
      <c r="H100" s="24" t="s">
        <v>2</v>
      </c>
      <c r="I100" s="31"/>
      <c r="J100" s="31"/>
      <c r="K100" s="35"/>
    </row>
    <row r="101" spans="1:54" x14ac:dyDescent="0.25">
      <c r="A101" s="28"/>
      <c r="B101" s="28"/>
      <c r="C101" s="58"/>
      <c r="D101" s="54"/>
      <c r="E101" s="6"/>
      <c r="F101" s="19"/>
      <c r="G101" s="24"/>
      <c r="H101" s="24"/>
      <c r="I101" s="31"/>
      <c r="J101" s="31"/>
      <c r="K101" s="35"/>
    </row>
    <row r="102" spans="1:54" x14ac:dyDescent="0.25">
      <c r="C102" s="59" t="s">
        <v>24</v>
      </c>
      <c r="D102" s="54"/>
      <c r="E102" s="6"/>
      <c r="F102" s="19"/>
      <c r="G102" s="24"/>
      <c r="H102" s="24"/>
      <c r="I102" s="31"/>
      <c r="J102" s="31"/>
      <c r="K102" s="35"/>
    </row>
    <row r="103" spans="1:54" x14ac:dyDescent="0.25">
      <c r="B103" s="8" t="s">
        <v>211</v>
      </c>
      <c r="C103" s="60" t="s">
        <v>212</v>
      </c>
      <c r="D103" s="54"/>
      <c r="E103" s="6"/>
      <c r="F103" s="19"/>
      <c r="G103" s="24">
        <v>656.71</v>
      </c>
      <c r="H103" s="24">
        <v>0.28000000000000003</v>
      </c>
      <c r="I103" s="31"/>
      <c r="J103" s="31"/>
      <c r="K103" s="35"/>
    </row>
    <row r="104" spans="1:54" x14ac:dyDescent="0.25">
      <c r="C104" s="58" t="s">
        <v>199</v>
      </c>
      <c r="D104" s="54"/>
      <c r="E104" s="6"/>
      <c r="F104" s="19"/>
      <c r="G104" s="25">
        <v>656.71</v>
      </c>
      <c r="H104" s="25">
        <v>0.28000000000000003</v>
      </c>
      <c r="I104" s="31"/>
      <c r="J104" s="31"/>
      <c r="K104" s="35"/>
    </row>
    <row r="105" spans="1:54" x14ac:dyDescent="0.25">
      <c r="C105" s="57"/>
      <c r="D105" s="54"/>
      <c r="E105" s="6"/>
      <c r="F105" s="19"/>
      <c r="G105" s="24"/>
      <c r="H105" s="24"/>
      <c r="I105" s="31"/>
      <c r="J105" s="31"/>
      <c r="K105" s="35"/>
    </row>
    <row r="106" spans="1:54" x14ac:dyDescent="0.25">
      <c r="A106" s="10"/>
      <c r="B106" s="28"/>
      <c r="C106" s="58" t="s">
        <v>25</v>
      </c>
      <c r="D106" s="54"/>
      <c r="E106" s="6"/>
      <c r="F106" s="19"/>
      <c r="G106" s="24"/>
      <c r="H106" s="24"/>
      <c r="I106" s="31"/>
      <c r="J106" s="31"/>
      <c r="K106" s="35"/>
    </row>
    <row r="107" spans="1:54" s="2" customFormat="1" ht="13.5" x14ac:dyDescent="0.25">
      <c r="A107" s="28"/>
      <c r="B107" s="28"/>
      <c r="C107" s="57" t="s">
        <v>4904</v>
      </c>
      <c r="D107" s="54"/>
      <c r="E107" s="6"/>
      <c r="F107" s="19"/>
      <c r="G107" s="24" t="s">
        <v>2</v>
      </c>
      <c r="H107" s="24" t="s">
        <v>2</v>
      </c>
      <c r="I107" s="31"/>
      <c r="J107" s="31"/>
      <c r="K107" s="35"/>
      <c r="L107" s="3"/>
      <c r="AI107" s="3"/>
      <c r="AV107" s="3"/>
      <c r="AX107" s="3"/>
      <c r="BB107" s="3"/>
    </row>
    <row r="108" spans="1:54" x14ac:dyDescent="0.25">
      <c r="B108" s="8"/>
      <c r="C108" s="60" t="s">
        <v>213</v>
      </c>
      <c r="D108" s="54"/>
      <c r="E108" s="6"/>
      <c r="F108" s="19"/>
      <c r="G108" s="24">
        <v>-900.2</v>
      </c>
      <c r="H108" s="24">
        <v>-0.39</v>
      </c>
      <c r="I108" s="31"/>
      <c r="J108" s="31"/>
      <c r="K108" s="35"/>
    </row>
    <row r="109" spans="1:54" x14ac:dyDescent="0.25">
      <c r="C109" s="58" t="s">
        <v>199</v>
      </c>
      <c r="D109" s="54"/>
      <c r="E109" s="6"/>
      <c r="F109" s="19"/>
      <c r="G109" s="25">
        <v>-900.2</v>
      </c>
      <c r="H109" s="25">
        <v>-0.39</v>
      </c>
      <c r="I109" s="31"/>
      <c r="J109" s="31"/>
      <c r="K109" s="35"/>
    </row>
    <row r="110" spans="1:54" x14ac:dyDescent="0.25">
      <c r="C110" s="57"/>
      <c r="D110" s="54"/>
      <c r="E110" s="6"/>
      <c r="F110" s="19"/>
      <c r="G110" s="24"/>
      <c r="H110" s="24"/>
      <c r="I110" s="31"/>
      <c r="J110" s="31"/>
      <c r="K110" s="35"/>
    </row>
    <row r="111" spans="1:54" x14ac:dyDescent="0.25">
      <c r="C111" s="61" t="s">
        <v>214</v>
      </c>
      <c r="D111" s="55"/>
      <c r="E111" s="5"/>
      <c r="F111" s="20"/>
      <c r="G111" s="26">
        <v>236605.65</v>
      </c>
      <c r="H111" s="26">
        <v>100</v>
      </c>
      <c r="I111" s="32"/>
      <c r="J111" s="32"/>
      <c r="K111" s="36"/>
    </row>
    <row r="114" spans="1:256" x14ac:dyDescent="0.25">
      <c r="C114" s="1" t="s">
        <v>215</v>
      </c>
    </row>
    <row r="115" spans="1:256" x14ac:dyDescent="0.25">
      <c r="C115" s="37" t="s">
        <v>216</v>
      </c>
      <c r="D115" s="37"/>
      <c r="E115" s="37"/>
      <c r="F115" s="37"/>
      <c r="G115" s="37"/>
      <c r="H115" s="37"/>
      <c r="I115" s="37"/>
      <c r="J115" s="37"/>
      <c r="K115" s="37"/>
    </row>
    <row r="116" spans="1:256" x14ac:dyDescent="0.25">
      <c r="C116" s="2" t="s">
        <v>217</v>
      </c>
    </row>
    <row r="117" spans="1:256" x14ac:dyDescent="0.25">
      <c r="C117" s="2" t="s">
        <v>218</v>
      </c>
    </row>
    <row r="118" spans="1:256" ht="30" customHeight="1" x14ac:dyDescent="0.25">
      <c r="C118" s="204" t="s">
        <v>219</v>
      </c>
      <c r="D118" s="205"/>
      <c r="E118" s="205"/>
      <c r="F118" s="205"/>
      <c r="G118" s="205"/>
      <c r="H118" s="205"/>
      <c r="I118" s="205"/>
      <c r="J118" s="205"/>
      <c r="K118" s="205"/>
    </row>
    <row r="119" spans="1:256" x14ac:dyDescent="0.25">
      <c r="C119" s="2" t="s">
        <v>220</v>
      </c>
    </row>
    <row r="121" spans="1:256" x14ac:dyDescent="0.25">
      <c r="C121" s="2" t="s">
        <v>5065</v>
      </c>
      <c r="E121" s="2" t="s">
        <v>2</v>
      </c>
    </row>
    <row r="123" spans="1:256" x14ac:dyDescent="0.25">
      <c r="C123" s="2" t="s">
        <v>5066</v>
      </c>
      <c r="E123" s="2" t="s">
        <v>2</v>
      </c>
    </row>
    <row r="125" spans="1:256" x14ac:dyDescent="0.25">
      <c r="C125" s="2" t="s">
        <v>5173</v>
      </c>
    </row>
    <row r="127" spans="1:256" x14ac:dyDescent="0.25">
      <c r="C127" s="2" t="s">
        <v>5174</v>
      </c>
    </row>
    <row r="128" spans="1:256" s="83" customFormat="1" ht="35.25" customHeight="1" x14ac:dyDescent="0.25">
      <c r="A128" s="79"/>
      <c r="B128" s="79"/>
      <c r="C128" s="84" t="s">
        <v>5072</v>
      </c>
      <c r="D128" s="88" t="s">
        <v>5073</v>
      </c>
      <c r="E128" s="88" t="s">
        <v>5074</v>
      </c>
      <c r="F128" s="80"/>
      <c r="G128" s="81"/>
      <c r="H128" s="81"/>
      <c r="I128" s="81"/>
      <c r="J128" s="81"/>
      <c r="K128" s="82"/>
      <c r="L128" s="82"/>
      <c r="M128" s="79"/>
      <c r="N128" s="79"/>
      <c r="O128" s="79"/>
      <c r="P128" s="79"/>
      <c r="Q128" s="79"/>
      <c r="R128" s="79"/>
      <c r="S128" s="79"/>
      <c r="T128" s="79"/>
      <c r="U128" s="79"/>
      <c r="V128" s="79"/>
      <c r="W128" s="79"/>
      <c r="X128" s="79"/>
      <c r="Y128" s="79"/>
      <c r="Z128" s="79"/>
      <c r="AA128" s="79"/>
      <c r="AB128" s="79"/>
      <c r="AC128" s="79"/>
      <c r="AD128" s="79"/>
      <c r="AE128" s="79"/>
      <c r="AF128" s="79"/>
      <c r="AG128" s="79"/>
      <c r="AH128" s="79"/>
      <c r="AI128" s="82"/>
      <c r="AJ128" s="79"/>
      <c r="AK128" s="79"/>
      <c r="AL128" s="79"/>
      <c r="AM128" s="79"/>
      <c r="AN128" s="79"/>
      <c r="AO128" s="79"/>
      <c r="AP128" s="79"/>
      <c r="AQ128" s="79"/>
      <c r="AR128" s="79"/>
      <c r="AS128" s="79"/>
      <c r="AT128" s="79"/>
      <c r="AU128" s="79"/>
      <c r="AV128" s="82"/>
      <c r="AW128" s="79"/>
      <c r="AX128" s="82"/>
      <c r="AY128" s="79"/>
      <c r="AZ128" s="79"/>
      <c r="BA128" s="79"/>
      <c r="BB128" s="82"/>
      <c r="BC128" s="79"/>
      <c r="BD128" s="79"/>
      <c r="BE128" s="79"/>
      <c r="BF128" s="79"/>
      <c r="BG128" s="79"/>
      <c r="BH128" s="79"/>
      <c r="BI128" s="79"/>
      <c r="BJ128" s="79"/>
      <c r="BK128" s="79"/>
      <c r="BL128" s="79"/>
      <c r="BM128" s="79"/>
      <c r="BN128" s="79"/>
      <c r="BO128" s="79"/>
      <c r="BP128" s="79"/>
      <c r="BQ128" s="79"/>
      <c r="BR128" s="79"/>
      <c r="BS128" s="79"/>
      <c r="BT128" s="79"/>
      <c r="BU128" s="79"/>
      <c r="BV128" s="79"/>
      <c r="BW128" s="79"/>
      <c r="BX128" s="79"/>
      <c r="BY128" s="79"/>
      <c r="BZ128" s="79"/>
      <c r="CA128" s="79"/>
      <c r="CB128" s="79"/>
      <c r="CC128" s="79"/>
      <c r="CD128" s="79"/>
      <c r="CE128" s="79"/>
      <c r="CF128" s="79"/>
      <c r="CG128" s="79"/>
      <c r="CH128" s="79"/>
      <c r="CI128" s="79"/>
      <c r="CJ128" s="79"/>
      <c r="CK128" s="79"/>
      <c r="CL128" s="79"/>
      <c r="CM128" s="79"/>
      <c r="CN128" s="79"/>
      <c r="CO128" s="79"/>
      <c r="CP128" s="79"/>
      <c r="CQ128" s="79"/>
      <c r="CR128" s="79"/>
      <c r="CS128" s="79"/>
      <c r="CT128" s="79"/>
      <c r="CU128" s="79"/>
      <c r="CV128" s="79"/>
      <c r="CW128" s="79"/>
      <c r="CX128" s="79"/>
      <c r="CY128" s="79"/>
      <c r="CZ128" s="79"/>
      <c r="DA128" s="79"/>
      <c r="DB128" s="79"/>
      <c r="DC128" s="79"/>
      <c r="DD128" s="79"/>
      <c r="DE128" s="79"/>
      <c r="DF128" s="79"/>
      <c r="DG128" s="79"/>
      <c r="DH128" s="79"/>
      <c r="DI128" s="79"/>
      <c r="DJ128" s="79"/>
      <c r="DK128" s="79"/>
      <c r="DL128" s="79"/>
      <c r="DM128" s="79"/>
      <c r="DN128" s="79"/>
      <c r="DO128" s="79"/>
      <c r="DP128" s="79"/>
      <c r="DQ128" s="79"/>
      <c r="DR128" s="79"/>
      <c r="DS128" s="79"/>
      <c r="DT128" s="79"/>
      <c r="DU128" s="79"/>
      <c r="DV128" s="79"/>
      <c r="DW128" s="79"/>
      <c r="DX128" s="79"/>
      <c r="DY128" s="79"/>
      <c r="DZ128" s="79"/>
      <c r="EA128" s="79"/>
      <c r="EB128" s="79"/>
      <c r="EC128" s="79"/>
      <c r="ED128" s="79"/>
      <c r="EE128" s="79"/>
      <c r="EF128" s="79"/>
      <c r="EG128" s="79"/>
      <c r="EH128" s="79"/>
      <c r="EI128" s="79"/>
      <c r="EJ128" s="79"/>
      <c r="EK128" s="79"/>
      <c r="EL128" s="79"/>
      <c r="EM128" s="79"/>
      <c r="EN128" s="79"/>
      <c r="EO128" s="79"/>
      <c r="EP128" s="79"/>
      <c r="EQ128" s="79"/>
      <c r="ER128" s="79"/>
      <c r="ES128" s="79"/>
      <c r="ET128" s="79"/>
      <c r="EU128" s="79"/>
      <c r="EV128" s="79"/>
      <c r="EW128" s="79"/>
      <c r="EX128" s="79"/>
      <c r="EY128" s="79"/>
      <c r="EZ128" s="79"/>
      <c r="FA128" s="79"/>
      <c r="FB128" s="79"/>
      <c r="FC128" s="79"/>
      <c r="FD128" s="79"/>
      <c r="FE128" s="79"/>
      <c r="FF128" s="79"/>
      <c r="FG128" s="79"/>
      <c r="FH128" s="79"/>
      <c r="FI128" s="79"/>
      <c r="FJ128" s="79"/>
      <c r="FK128" s="79"/>
      <c r="FL128" s="79"/>
      <c r="FM128" s="79"/>
      <c r="FN128" s="79"/>
      <c r="FO128" s="79"/>
      <c r="FP128" s="79"/>
      <c r="FQ128" s="79"/>
      <c r="FR128" s="79"/>
      <c r="FS128" s="79"/>
      <c r="FT128" s="79"/>
      <c r="FU128" s="79"/>
      <c r="FV128" s="79"/>
      <c r="FW128" s="79"/>
      <c r="FX128" s="79"/>
      <c r="FY128" s="79"/>
      <c r="FZ128" s="79"/>
      <c r="GA128" s="79"/>
      <c r="GB128" s="79"/>
      <c r="GC128" s="79"/>
      <c r="GD128" s="79"/>
      <c r="GE128" s="79"/>
      <c r="GF128" s="79"/>
      <c r="GG128" s="79"/>
      <c r="GH128" s="79"/>
      <c r="GI128" s="79"/>
      <c r="GJ128" s="79"/>
      <c r="GK128" s="79"/>
      <c r="GL128" s="79"/>
      <c r="GM128" s="79"/>
      <c r="GN128" s="79"/>
      <c r="GO128" s="79"/>
      <c r="GP128" s="79"/>
      <c r="GQ128" s="79"/>
      <c r="GR128" s="79"/>
      <c r="GS128" s="79"/>
      <c r="GT128" s="79"/>
      <c r="GU128" s="79"/>
      <c r="GV128" s="79"/>
      <c r="GW128" s="79"/>
      <c r="GX128" s="79"/>
      <c r="GY128" s="79"/>
      <c r="GZ128" s="79"/>
      <c r="HA128" s="79"/>
      <c r="HB128" s="79"/>
      <c r="HC128" s="79"/>
      <c r="HD128" s="79"/>
      <c r="HE128" s="79"/>
      <c r="HF128" s="79"/>
      <c r="HG128" s="79"/>
      <c r="HH128" s="79"/>
      <c r="HI128" s="79"/>
      <c r="HJ128" s="79"/>
      <c r="HK128" s="79"/>
      <c r="HL128" s="79"/>
      <c r="HM128" s="79"/>
      <c r="HN128" s="79"/>
      <c r="HO128" s="79"/>
      <c r="HP128" s="79"/>
      <c r="HQ128" s="79"/>
      <c r="HR128" s="79"/>
      <c r="HS128" s="79"/>
      <c r="HT128" s="79"/>
      <c r="HU128" s="79"/>
      <c r="HV128" s="79"/>
      <c r="HW128" s="79"/>
      <c r="HX128" s="79"/>
      <c r="HY128" s="79"/>
      <c r="HZ128" s="79"/>
      <c r="IA128" s="79"/>
      <c r="IB128" s="79"/>
      <c r="IC128" s="79"/>
      <c r="ID128" s="79"/>
      <c r="IE128" s="79"/>
      <c r="IF128" s="79"/>
      <c r="IG128" s="79"/>
      <c r="IH128" s="79"/>
      <c r="II128" s="79"/>
      <c r="IJ128" s="79"/>
      <c r="IK128" s="79"/>
      <c r="IL128" s="79"/>
      <c r="IM128" s="79"/>
      <c r="IN128" s="79"/>
      <c r="IO128" s="79"/>
      <c r="IP128" s="79"/>
      <c r="IQ128" s="79"/>
      <c r="IR128" s="79"/>
      <c r="IS128" s="79"/>
      <c r="IT128" s="79"/>
      <c r="IU128" s="79"/>
      <c r="IV128" s="79"/>
    </row>
    <row r="129" spans="1:256" s="83" customFormat="1" x14ac:dyDescent="0.25">
      <c r="A129" s="79"/>
      <c r="B129" s="79"/>
      <c r="C129" s="86" t="s">
        <v>5075</v>
      </c>
      <c r="D129" s="89">
        <v>19.957100000000001</v>
      </c>
      <c r="E129" s="89">
        <v>19.997399999999999</v>
      </c>
      <c r="F129" s="80"/>
      <c r="G129" s="81"/>
      <c r="H129" s="81"/>
      <c r="I129" s="81"/>
      <c r="J129" s="81"/>
      <c r="K129" s="82"/>
      <c r="L129" s="82"/>
      <c r="M129" s="79"/>
      <c r="N129" s="79"/>
      <c r="O129" s="79"/>
      <c r="P129" s="79"/>
      <c r="Q129" s="79"/>
      <c r="R129" s="79"/>
      <c r="S129" s="79"/>
      <c r="T129" s="79"/>
      <c r="U129" s="79"/>
      <c r="V129" s="79"/>
      <c r="W129" s="79"/>
      <c r="X129" s="79"/>
      <c r="Y129" s="79"/>
      <c r="Z129" s="79"/>
      <c r="AA129" s="79"/>
      <c r="AB129" s="79"/>
      <c r="AC129" s="79"/>
      <c r="AD129" s="79"/>
      <c r="AE129" s="79"/>
      <c r="AF129" s="79"/>
      <c r="AG129" s="79"/>
      <c r="AH129" s="79"/>
      <c r="AI129" s="82"/>
      <c r="AJ129" s="79"/>
      <c r="AK129" s="79"/>
      <c r="AL129" s="79"/>
      <c r="AM129" s="79"/>
      <c r="AN129" s="79"/>
      <c r="AO129" s="79"/>
      <c r="AP129" s="79"/>
      <c r="AQ129" s="79"/>
      <c r="AR129" s="79"/>
      <c r="AS129" s="79"/>
      <c r="AT129" s="79"/>
      <c r="AU129" s="79"/>
      <c r="AV129" s="82"/>
      <c r="AW129" s="79"/>
      <c r="AX129" s="82"/>
      <c r="AY129" s="79"/>
      <c r="AZ129" s="79"/>
      <c r="BA129" s="79"/>
      <c r="BB129" s="82"/>
      <c r="BC129" s="79"/>
      <c r="BD129" s="79"/>
      <c r="BE129" s="79"/>
      <c r="BF129" s="79"/>
      <c r="BG129" s="79"/>
      <c r="BH129" s="79"/>
      <c r="BI129" s="79"/>
      <c r="BJ129" s="79"/>
      <c r="BK129" s="79"/>
      <c r="BL129" s="79"/>
      <c r="BM129" s="79"/>
      <c r="BN129" s="79"/>
      <c r="BO129" s="79"/>
      <c r="BP129" s="79"/>
      <c r="BQ129" s="79"/>
      <c r="BR129" s="79"/>
      <c r="BS129" s="79"/>
      <c r="BT129" s="79"/>
      <c r="BU129" s="79"/>
      <c r="BV129" s="79"/>
      <c r="BW129" s="79"/>
      <c r="BX129" s="79"/>
      <c r="BY129" s="79"/>
      <c r="BZ129" s="79"/>
      <c r="CA129" s="79"/>
      <c r="CB129" s="79"/>
      <c r="CC129" s="79"/>
      <c r="CD129" s="79"/>
      <c r="CE129" s="79"/>
      <c r="CF129" s="79"/>
      <c r="CG129" s="79"/>
      <c r="CH129" s="79"/>
      <c r="CI129" s="79"/>
      <c r="CJ129" s="79"/>
      <c r="CK129" s="79"/>
      <c r="CL129" s="79"/>
      <c r="CM129" s="79"/>
      <c r="CN129" s="79"/>
      <c r="CO129" s="79"/>
      <c r="CP129" s="79"/>
      <c r="CQ129" s="79"/>
      <c r="CR129" s="79"/>
      <c r="CS129" s="79"/>
      <c r="CT129" s="79"/>
      <c r="CU129" s="79"/>
      <c r="CV129" s="79"/>
      <c r="CW129" s="79"/>
      <c r="CX129" s="79"/>
      <c r="CY129" s="79"/>
      <c r="CZ129" s="79"/>
      <c r="DA129" s="79"/>
      <c r="DB129" s="79"/>
      <c r="DC129" s="79"/>
      <c r="DD129" s="79"/>
      <c r="DE129" s="79"/>
      <c r="DF129" s="79"/>
      <c r="DG129" s="79"/>
      <c r="DH129" s="79"/>
      <c r="DI129" s="79"/>
      <c r="DJ129" s="79"/>
      <c r="DK129" s="79"/>
      <c r="DL129" s="79"/>
      <c r="DM129" s="79"/>
      <c r="DN129" s="79"/>
      <c r="DO129" s="79"/>
      <c r="DP129" s="79"/>
      <c r="DQ129" s="79"/>
      <c r="DR129" s="79"/>
      <c r="DS129" s="79"/>
      <c r="DT129" s="79"/>
      <c r="DU129" s="79"/>
      <c r="DV129" s="79"/>
      <c r="DW129" s="79"/>
      <c r="DX129" s="79"/>
      <c r="DY129" s="79"/>
      <c r="DZ129" s="79"/>
      <c r="EA129" s="79"/>
      <c r="EB129" s="79"/>
      <c r="EC129" s="79"/>
      <c r="ED129" s="79"/>
      <c r="EE129" s="79"/>
      <c r="EF129" s="79"/>
      <c r="EG129" s="79"/>
      <c r="EH129" s="79"/>
      <c r="EI129" s="79"/>
      <c r="EJ129" s="79"/>
      <c r="EK129" s="79"/>
      <c r="EL129" s="79"/>
      <c r="EM129" s="79"/>
      <c r="EN129" s="79"/>
      <c r="EO129" s="79"/>
      <c r="EP129" s="79"/>
      <c r="EQ129" s="79"/>
      <c r="ER129" s="79"/>
      <c r="ES129" s="79"/>
      <c r="ET129" s="79"/>
      <c r="EU129" s="79"/>
      <c r="EV129" s="79"/>
      <c r="EW129" s="79"/>
      <c r="EX129" s="79"/>
      <c r="EY129" s="79"/>
      <c r="EZ129" s="79"/>
      <c r="FA129" s="79"/>
      <c r="FB129" s="79"/>
      <c r="FC129" s="79"/>
      <c r="FD129" s="79"/>
      <c r="FE129" s="79"/>
      <c r="FF129" s="79"/>
      <c r="FG129" s="79"/>
      <c r="FH129" s="79"/>
      <c r="FI129" s="79"/>
      <c r="FJ129" s="79"/>
      <c r="FK129" s="79"/>
      <c r="FL129" s="79"/>
      <c r="FM129" s="79"/>
      <c r="FN129" s="79"/>
      <c r="FO129" s="79"/>
      <c r="FP129" s="79"/>
      <c r="FQ129" s="79"/>
      <c r="FR129" s="79"/>
      <c r="FS129" s="79"/>
      <c r="FT129" s="79"/>
      <c r="FU129" s="79"/>
      <c r="FV129" s="79"/>
      <c r="FW129" s="79"/>
      <c r="FX129" s="79"/>
      <c r="FY129" s="79"/>
      <c r="FZ129" s="79"/>
      <c r="GA129" s="79"/>
      <c r="GB129" s="79"/>
      <c r="GC129" s="79"/>
      <c r="GD129" s="79"/>
      <c r="GE129" s="79"/>
      <c r="GF129" s="79"/>
      <c r="GG129" s="79"/>
      <c r="GH129" s="79"/>
      <c r="GI129" s="79"/>
      <c r="GJ129" s="79"/>
      <c r="GK129" s="79"/>
      <c r="GL129" s="79"/>
      <c r="GM129" s="79"/>
      <c r="GN129" s="79"/>
      <c r="GO129" s="79"/>
      <c r="GP129" s="79"/>
      <c r="GQ129" s="79"/>
      <c r="GR129" s="79"/>
      <c r="GS129" s="79"/>
      <c r="GT129" s="79"/>
      <c r="GU129" s="79"/>
      <c r="GV129" s="79"/>
      <c r="GW129" s="79"/>
      <c r="GX129" s="79"/>
      <c r="GY129" s="79"/>
      <c r="GZ129" s="79"/>
      <c r="HA129" s="79"/>
      <c r="HB129" s="79"/>
      <c r="HC129" s="79"/>
      <c r="HD129" s="79"/>
      <c r="HE129" s="79"/>
      <c r="HF129" s="79"/>
      <c r="HG129" s="79"/>
      <c r="HH129" s="79"/>
      <c r="HI129" s="79"/>
      <c r="HJ129" s="79"/>
      <c r="HK129" s="79"/>
      <c r="HL129" s="79"/>
      <c r="HM129" s="79"/>
      <c r="HN129" s="79"/>
      <c r="HO129" s="79"/>
      <c r="HP129" s="79"/>
      <c r="HQ129" s="79"/>
      <c r="HR129" s="79"/>
      <c r="HS129" s="79"/>
      <c r="HT129" s="79"/>
      <c r="HU129" s="79"/>
      <c r="HV129" s="79"/>
      <c r="HW129" s="79"/>
      <c r="HX129" s="79"/>
      <c r="HY129" s="79"/>
      <c r="HZ129" s="79"/>
      <c r="IA129" s="79"/>
      <c r="IB129" s="79"/>
      <c r="IC129" s="79"/>
      <c r="ID129" s="79"/>
      <c r="IE129" s="79"/>
      <c r="IF129" s="79"/>
      <c r="IG129" s="79"/>
      <c r="IH129" s="79"/>
      <c r="II129" s="79"/>
      <c r="IJ129" s="79"/>
      <c r="IK129" s="79"/>
      <c r="IL129" s="79"/>
      <c r="IM129" s="79"/>
      <c r="IN129" s="79"/>
      <c r="IO129" s="79"/>
      <c r="IP129" s="79"/>
      <c r="IQ129" s="79"/>
      <c r="IR129" s="79"/>
      <c r="IS129" s="79"/>
      <c r="IT129" s="79"/>
      <c r="IU129" s="79"/>
      <c r="IV129" s="79"/>
    </row>
    <row r="130" spans="1:256" s="83" customFormat="1" x14ac:dyDescent="0.25">
      <c r="A130" s="79"/>
      <c r="B130" s="79"/>
      <c r="C130" s="86" t="s">
        <v>5076</v>
      </c>
      <c r="D130" s="89">
        <v>19.956900000000001</v>
      </c>
      <c r="E130" s="89">
        <v>19.997199999999999</v>
      </c>
      <c r="F130" s="80"/>
      <c r="G130" s="81"/>
      <c r="H130" s="81"/>
      <c r="I130" s="81"/>
      <c r="J130" s="81"/>
      <c r="K130" s="82"/>
      <c r="L130" s="82"/>
      <c r="M130" s="79"/>
      <c r="N130" s="79"/>
      <c r="O130" s="79"/>
      <c r="P130" s="79"/>
      <c r="Q130" s="79"/>
      <c r="R130" s="79"/>
      <c r="S130" s="79"/>
      <c r="T130" s="79"/>
      <c r="U130" s="79"/>
      <c r="V130" s="79"/>
      <c r="W130" s="79"/>
      <c r="X130" s="79"/>
      <c r="Y130" s="79"/>
      <c r="Z130" s="79"/>
      <c r="AA130" s="79"/>
      <c r="AB130" s="79"/>
      <c r="AC130" s="79"/>
      <c r="AD130" s="79"/>
      <c r="AE130" s="79"/>
      <c r="AF130" s="79"/>
      <c r="AG130" s="79"/>
      <c r="AH130" s="79"/>
      <c r="AI130" s="82"/>
      <c r="AJ130" s="79"/>
      <c r="AK130" s="79"/>
      <c r="AL130" s="79"/>
      <c r="AM130" s="79"/>
      <c r="AN130" s="79"/>
      <c r="AO130" s="79"/>
      <c r="AP130" s="79"/>
      <c r="AQ130" s="79"/>
      <c r="AR130" s="79"/>
      <c r="AS130" s="79"/>
      <c r="AT130" s="79"/>
      <c r="AU130" s="79"/>
      <c r="AV130" s="82"/>
      <c r="AW130" s="79"/>
      <c r="AX130" s="82"/>
      <c r="AY130" s="79"/>
      <c r="AZ130" s="79"/>
      <c r="BA130" s="79"/>
      <c r="BB130" s="82"/>
      <c r="BC130" s="79"/>
      <c r="BD130" s="79"/>
      <c r="BE130" s="79"/>
      <c r="BF130" s="79"/>
      <c r="BG130" s="79"/>
      <c r="BH130" s="79"/>
      <c r="BI130" s="79"/>
      <c r="BJ130" s="79"/>
      <c r="BK130" s="79"/>
      <c r="BL130" s="79"/>
      <c r="BM130" s="79"/>
      <c r="BN130" s="79"/>
      <c r="BO130" s="79"/>
      <c r="BP130" s="79"/>
      <c r="BQ130" s="79"/>
      <c r="BR130" s="79"/>
      <c r="BS130" s="79"/>
      <c r="BT130" s="79"/>
      <c r="BU130" s="79"/>
      <c r="BV130" s="79"/>
      <c r="BW130" s="79"/>
      <c r="BX130" s="79"/>
      <c r="BY130" s="79"/>
      <c r="BZ130" s="79"/>
      <c r="CA130" s="79"/>
      <c r="CB130" s="79"/>
      <c r="CC130" s="79"/>
      <c r="CD130" s="79"/>
      <c r="CE130" s="79"/>
      <c r="CF130" s="79"/>
      <c r="CG130" s="79"/>
      <c r="CH130" s="79"/>
      <c r="CI130" s="79"/>
      <c r="CJ130" s="79"/>
      <c r="CK130" s="79"/>
      <c r="CL130" s="79"/>
      <c r="CM130" s="79"/>
      <c r="CN130" s="79"/>
      <c r="CO130" s="79"/>
      <c r="CP130" s="79"/>
      <c r="CQ130" s="79"/>
      <c r="CR130" s="79"/>
      <c r="CS130" s="79"/>
      <c r="CT130" s="79"/>
      <c r="CU130" s="79"/>
      <c r="CV130" s="79"/>
      <c r="CW130" s="79"/>
      <c r="CX130" s="79"/>
      <c r="CY130" s="79"/>
      <c r="CZ130" s="79"/>
      <c r="DA130" s="79"/>
      <c r="DB130" s="79"/>
      <c r="DC130" s="79"/>
      <c r="DD130" s="79"/>
      <c r="DE130" s="79"/>
      <c r="DF130" s="79"/>
      <c r="DG130" s="79"/>
      <c r="DH130" s="79"/>
      <c r="DI130" s="79"/>
      <c r="DJ130" s="79"/>
      <c r="DK130" s="79"/>
      <c r="DL130" s="79"/>
      <c r="DM130" s="79"/>
      <c r="DN130" s="79"/>
      <c r="DO130" s="79"/>
      <c r="DP130" s="79"/>
      <c r="DQ130" s="79"/>
      <c r="DR130" s="79"/>
      <c r="DS130" s="79"/>
      <c r="DT130" s="79"/>
      <c r="DU130" s="79"/>
      <c r="DV130" s="79"/>
      <c r="DW130" s="79"/>
      <c r="DX130" s="79"/>
      <c r="DY130" s="79"/>
      <c r="DZ130" s="79"/>
      <c r="EA130" s="79"/>
      <c r="EB130" s="79"/>
      <c r="EC130" s="79"/>
      <c r="ED130" s="79"/>
      <c r="EE130" s="79"/>
      <c r="EF130" s="79"/>
      <c r="EG130" s="79"/>
      <c r="EH130" s="79"/>
      <c r="EI130" s="79"/>
      <c r="EJ130" s="79"/>
      <c r="EK130" s="79"/>
      <c r="EL130" s="79"/>
      <c r="EM130" s="79"/>
      <c r="EN130" s="79"/>
      <c r="EO130" s="79"/>
      <c r="EP130" s="79"/>
      <c r="EQ130" s="79"/>
      <c r="ER130" s="79"/>
      <c r="ES130" s="79"/>
      <c r="ET130" s="79"/>
      <c r="EU130" s="79"/>
      <c r="EV130" s="79"/>
      <c r="EW130" s="79"/>
      <c r="EX130" s="79"/>
      <c r="EY130" s="79"/>
      <c r="EZ130" s="79"/>
      <c r="FA130" s="79"/>
      <c r="FB130" s="79"/>
      <c r="FC130" s="79"/>
      <c r="FD130" s="79"/>
      <c r="FE130" s="79"/>
      <c r="FF130" s="79"/>
      <c r="FG130" s="79"/>
      <c r="FH130" s="79"/>
      <c r="FI130" s="79"/>
      <c r="FJ130" s="79"/>
      <c r="FK130" s="79"/>
      <c r="FL130" s="79"/>
      <c r="FM130" s="79"/>
      <c r="FN130" s="79"/>
      <c r="FO130" s="79"/>
      <c r="FP130" s="79"/>
      <c r="FQ130" s="79"/>
      <c r="FR130" s="79"/>
      <c r="FS130" s="79"/>
      <c r="FT130" s="79"/>
      <c r="FU130" s="79"/>
      <c r="FV130" s="79"/>
      <c r="FW130" s="79"/>
      <c r="FX130" s="79"/>
      <c r="FY130" s="79"/>
      <c r="FZ130" s="79"/>
      <c r="GA130" s="79"/>
      <c r="GB130" s="79"/>
      <c r="GC130" s="79"/>
      <c r="GD130" s="79"/>
      <c r="GE130" s="79"/>
      <c r="GF130" s="79"/>
      <c r="GG130" s="79"/>
      <c r="GH130" s="79"/>
      <c r="GI130" s="79"/>
      <c r="GJ130" s="79"/>
      <c r="GK130" s="79"/>
      <c r="GL130" s="79"/>
      <c r="GM130" s="79"/>
      <c r="GN130" s="79"/>
      <c r="GO130" s="79"/>
      <c r="GP130" s="79"/>
      <c r="GQ130" s="79"/>
      <c r="GR130" s="79"/>
      <c r="GS130" s="79"/>
      <c r="GT130" s="79"/>
      <c r="GU130" s="79"/>
      <c r="GV130" s="79"/>
      <c r="GW130" s="79"/>
      <c r="GX130" s="79"/>
      <c r="GY130" s="79"/>
      <c r="GZ130" s="79"/>
      <c r="HA130" s="79"/>
      <c r="HB130" s="79"/>
      <c r="HC130" s="79"/>
      <c r="HD130" s="79"/>
      <c r="HE130" s="79"/>
      <c r="HF130" s="79"/>
      <c r="HG130" s="79"/>
      <c r="HH130" s="79"/>
      <c r="HI130" s="79"/>
      <c r="HJ130" s="79"/>
      <c r="HK130" s="79"/>
      <c r="HL130" s="79"/>
      <c r="HM130" s="79"/>
      <c r="HN130" s="79"/>
      <c r="HO130" s="79"/>
      <c r="HP130" s="79"/>
      <c r="HQ130" s="79"/>
      <c r="HR130" s="79"/>
      <c r="HS130" s="79"/>
      <c r="HT130" s="79"/>
      <c r="HU130" s="79"/>
      <c r="HV130" s="79"/>
      <c r="HW130" s="79"/>
      <c r="HX130" s="79"/>
      <c r="HY130" s="79"/>
      <c r="HZ130" s="79"/>
      <c r="IA130" s="79"/>
      <c r="IB130" s="79"/>
      <c r="IC130" s="79"/>
      <c r="ID130" s="79"/>
      <c r="IE130" s="79"/>
      <c r="IF130" s="79"/>
      <c r="IG130" s="79"/>
      <c r="IH130" s="79"/>
      <c r="II130" s="79"/>
      <c r="IJ130" s="79"/>
      <c r="IK130" s="79"/>
      <c r="IL130" s="79"/>
      <c r="IM130" s="79"/>
      <c r="IN130" s="79"/>
      <c r="IO130" s="79"/>
      <c r="IP130" s="79"/>
      <c r="IQ130" s="79"/>
      <c r="IR130" s="79"/>
      <c r="IS130" s="79"/>
      <c r="IT130" s="79"/>
      <c r="IU130" s="79"/>
      <c r="IV130" s="79"/>
    </row>
    <row r="131" spans="1:256" s="83" customFormat="1" x14ac:dyDescent="0.25">
      <c r="A131" s="79"/>
      <c r="B131" s="79"/>
      <c r="C131" s="86" t="s">
        <v>5077</v>
      </c>
      <c r="D131" s="89">
        <v>20.441600000000001</v>
      </c>
      <c r="E131" s="89">
        <v>20.489699999999999</v>
      </c>
      <c r="F131" s="80"/>
      <c r="G131" s="81"/>
      <c r="H131" s="81"/>
      <c r="I131" s="81"/>
      <c r="J131" s="81"/>
      <c r="K131" s="82"/>
      <c r="L131" s="82"/>
      <c r="M131" s="79"/>
      <c r="N131" s="79"/>
      <c r="O131" s="79"/>
      <c r="P131" s="79"/>
      <c r="Q131" s="79"/>
      <c r="R131" s="79"/>
      <c r="S131" s="79"/>
      <c r="T131" s="79"/>
      <c r="U131" s="79"/>
      <c r="V131" s="79"/>
      <c r="W131" s="79"/>
      <c r="X131" s="79"/>
      <c r="Y131" s="79"/>
      <c r="Z131" s="79"/>
      <c r="AA131" s="79"/>
      <c r="AB131" s="79"/>
      <c r="AC131" s="79"/>
      <c r="AD131" s="79"/>
      <c r="AE131" s="79"/>
      <c r="AF131" s="79"/>
      <c r="AG131" s="79"/>
      <c r="AH131" s="79"/>
      <c r="AI131" s="82"/>
      <c r="AJ131" s="79"/>
      <c r="AK131" s="79"/>
      <c r="AL131" s="79"/>
      <c r="AM131" s="79"/>
      <c r="AN131" s="79"/>
      <c r="AO131" s="79"/>
      <c r="AP131" s="79"/>
      <c r="AQ131" s="79"/>
      <c r="AR131" s="79"/>
      <c r="AS131" s="79"/>
      <c r="AT131" s="79"/>
      <c r="AU131" s="79"/>
      <c r="AV131" s="82"/>
      <c r="AW131" s="79"/>
      <c r="AX131" s="82"/>
      <c r="AY131" s="79"/>
      <c r="AZ131" s="79"/>
      <c r="BA131" s="79"/>
      <c r="BB131" s="82"/>
      <c r="BC131" s="79"/>
      <c r="BD131" s="79"/>
      <c r="BE131" s="79"/>
      <c r="BF131" s="79"/>
      <c r="BG131" s="79"/>
      <c r="BH131" s="79"/>
      <c r="BI131" s="79"/>
      <c r="BJ131" s="79"/>
      <c r="BK131" s="79"/>
      <c r="BL131" s="79"/>
      <c r="BM131" s="79"/>
      <c r="BN131" s="79"/>
      <c r="BO131" s="79"/>
      <c r="BP131" s="79"/>
      <c r="BQ131" s="79"/>
      <c r="BR131" s="79"/>
      <c r="BS131" s="79"/>
      <c r="BT131" s="79"/>
      <c r="BU131" s="79"/>
      <c r="BV131" s="79"/>
      <c r="BW131" s="79"/>
      <c r="BX131" s="79"/>
      <c r="BY131" s="79"/>
      <c r="BZ131" s="79"/>
      <c r="CA131" s="79"/>
      <c r="CB131" s="79"/>
      <c r="CC131" s="79"/>
      <c r="CD131" s="79"/>
      <c r="CE131" s="79"/>
      <c r="CF131" s="79"/>
      <c r="CG131" s="79"/>
      <c r="CH131" s="79"/>
      <c r="CI131" s="79"/>
      <c r="CJ131" s="79"/>
      <c r="CK131" s="79"/>
      <c r="CL131" s="79"/>
      <c r="CM131" s="79"/>
      <c r="CN131" s="79"/>
      <c r="CO131" s="79"/>
      <c r="CP131" s="79"/>
      <c r="CQ131" s="79"/>
      <c r="CR131" s="79"/>
      <c r="CS131" s="79"/>
      <c r="CT131" s="79"/>
      <c r="CU131" s="79"/>
      <c r="CV131" s="79"/>
      <c r="CW131" s="79"/>
      <c r="CX131" s="79"/>
      <c r="CY131" s="79"/>
      <c r="CZ131" s="79"/>
      <c r="DA131" s="79"/>
      <c r="DB131" s="79"/>
      <c r="DC131" s="79"/>
      <c r="DD131" s="79"/>
      <c r="DE131" s="79"/>
      <c r="DF131" s="79"/>
      <c r="DG131" s="79"/>
      <c r="DH131" s="79"/>
      <c r="DI131" s="79"/>
      <c r="DJ131" s="79"/>
      <c r="DK131" s="79"/>
      <c r="DL131" s="79"/>
      <c r="DM131" s="79"/>
      <c r="DN131" s="79"/>
      <c r="DO131" s="79"/>
      <c r="DP131" s="79"/>
      <c r="DQ131" s="79"/>
      <c r="DR131" s="79"/>
      <c r="DS131" s="79"/>
      <c r="DT131" s="79"/>
      <c r="DU131" s="79"/>
      <c r="DV131" s="79"/>
      <c r="DW131" s="79"/>
      <c r="DX131" s="79"/>
      <c r="DY131" s="79"/>
      <c r="DZ131" s="79"/>
      <c r="EA131" s="79"/>
      <c r="EB131" s="79"/>
      <c r="EC131" s="79"/>
      <c r="ED131" s="79"/>
      <c r="EE131" s="79"/>
      <c r="EF131" s="79"/>
      <c r="EG131" s="79"/>
      <c r="EH131" s="79"/>
      <c r="EI131" s="79"/>
      <c r="EJ131" s="79"/>
      <c r="EK131" s="79"/>
      <c r="EL131" s="79"/>
      <c r="EM131" s="79"/>
      <c r="EN131" s="79"/>
      <c r="EO131" s="79"/>
      <c r="EP131" s="79"/>
      <c r="EQ131" s="79"/>
      <c r="ER131" s="79"/>
      <c r="ES131" s="79"/>
      <c r="ET131" s="79"/>
      <c r="EU131" s="79"/>
      <c r="EV131" s="79"/>
      <c r="EW131" s="79"/>
      <c r="EX131" s="79"/>
      <c r="EY131" s="79"/>
      <c r="EZ131" s="79"/>
      <c r="FA131" s="79"/>
      <c r="FB131" s="79"/>
      <c r="FC131" s="79"/>
      <c r="FD131" s="79"/>
      <c r="FE131" s="79"/>
      <c r="FF131" s="79"/>
      <c r="FG131" s="79"/>
      <c r="FH131" s="79"/>
      <c r="FI131" s="79"/>
      <c r="FJ131" s="79"/>
      <c r="FK131" s="79"/>
      <c r="FL131" s="79"/>
      <c r="FM131" s="79"/>
      <c r="FN131" s="79"/>
      <c r="FO131" s="79"/>
      <c r="FP131" s="79"/>
      <c r="FQ131" s="79"/>
      <c r="FR131" s="79"/>
      <c r="FS131" s="79"/>
      <c r="FT131" s="79"/>
      <c r="FU131" s="79"/>
      <c r="FV131" s="79"/>
      <c r="FW131" s="79"/>
      <c r="FX131" s="79"/>
      <c r="FY131" s="79"/>
      <c r="FZ131" s="79"/>
      <c r="GA131" s="79"/>
      <c r="GB131" s="79"/>
      <c r="GC131" s="79"/>
      <c r="GD131" s="79"/>
      <c r="GE131" s="79"/>
      <c r="GF131" s="79"/>
      <c r="GG131" s="79"/>
      <c r="GH131" s="79"/>
      <c r="GI131" s="79"/>
      <c r="GJ131" s="79"/>
      <c r="GK131" s="79"/>
      <c r="GL131" s="79"/>
      <c r="GM131" s="79"/>
      <c r="GN131" s="79"/>
      <c r="GO131" s="79"/>
      <c r="GP131" s="79"/>
      <c r="GQ131" s="79"/>
      <c r="GR131" s="79"/>
      <c r="GS131" s="79"/>
      <c r="GT131" s="79"/>
      <c r="GU131" s="79"/>
      <c r="GV131" s="79"/>
      <c r="GW131" s="79"/>
      <c r="GX131" s="79"/>
      <c r="GY131" s="79"/>
      <c r="GZ131" s="79"/>
      <c r="HA131" s="79"/>
      <c r="HB131" s="79"/>
      <c r="HC131" s="79"/>
      <c r="HD131" s="79"/>
      <c r="HE131" s="79"/>
      <c r="HF131" s="79"/>
      <c r="HG131" s="79"/>
      <c r="HH131" s="79"/>
      <c r="HI131" s="79"/>
      <c r="HJ131" s="79"/>
      <c r="HK131" s="79"/>
      <c r="HL131" s="79"/>
      <c r="HM131" s="79"/>
      <c r="HN131" s="79"/>
      <c r="HO131" s="79"/>
      <c r="HP131" s="79"/>
      <c r="HQ131" s="79"/>
      <c r="HR131" s="79"/>
      <c r="HS131" s="79"/>
      <c r="HT131" s="79"/>
      <c r="HU131" s="79"/>
      <c r="HV131" s="79"/>
      <c r="HW131" s="79"/>
      <c r="HX131" s="79"/>
      <c r="HY131" s="79"/>
      <c r="HZ131" s="79"/>
      <c r="IA131" s="79"/>
      <c r="IB131" s="79"/>
      <c r="IC131" s="79"/>
      <c r="ID131" s="79"/>
      <c r="IE131" s="79"/>
      <c r="IF131" s="79"/>
      <c r="IG131" s="79"/>
      <c r="IH131" s="79"/>
      <c r="II131" s="79"/>
      <c r="IJ131" s="79"/>
      <c r="IK131" s="79"/>
      <c r="IL131" s="79"/>
      <c r="IM131" s="79"/>
      <c r="IN131" s="79"/>
      <c r="IO131" s="79"/>
      <c r="IP131" s="79"/>
      <c r="IQ131" s="79"/>
      <c r="IR131" s="79"/>
      <c r="IS131" s="79"/>
      <c r="IT131" s="79"/>
      <c r="IU131" s="79"/>
      <c r="IV131" s="79"/>
    </row>
    <row r="132" spans="1:256" s="83" customFormat="1" x14ac:dyDescent="0.25">
      <c r="A132" s="79"/>
      <c r="B132" s="79"/>
      <c r="C132" s="86" t="s">
        <v>5078</v>
      </c>
      <c r="D132" s="89">
        <v>20.442799999999998</v>
      </c>
      <c r="E132" s="89">
        <v>20.4908</v>
      </c>
      <c r="F132" s="80"/>
      <c r="G132" s="81"/>
      <c r="H132" s="81"/>
      <c r="I132" s="81"/>
      <c r="J132" s="81"/>
      <c r="K132" s="82"/>
      <c r="L132" s="82"/>
      <c r="M132" s="79"/>
      <c r="N132" s="79"/>
      <c r="O132" s="79"/>
      <c r="P132" s="79"/>
      <c r="Q132" s="79"/>
      <c r="R132" s="79"/>
      <c r="S132" s="79"/>
      <c r="T132" s="79"/>
      <c r="U132" s="79"/>
      <c r="V132" s="79"/>
      <c r="W132" s="79"/>
      <c r="X132" s="79"/>
      <c r="Y132" s="79"/>
      <c r="Z132" s="79"/>
      <c r="AA132" s="79"/>
      <c r="AB132" s="79"/>
      <c r="AC132" s="79"/>
      <c r="AD132" s="79"/>
      <c r="AE132" s="79"/>
      <c r="AF132" s="79"/>
      <c r="AG132" s="79"/>
      <c r="AH132" s="79"/>
      <c r="AI132" s="82"/>
      <c r="AJ132" s="79"/>
      <c r="AK132" s="79"/>
      <c r="AL132" s="79"/>
      <c r="AM132" s="79"/>
      <c r="AN132" s="79"/>
      <c r="AO132" s="79"/>
      <c r="AP132" s="79"/>
      <c r="AQ132" s="79"/>
      <c r="AR132" s="79"/>
      <c r="AS132" s="79"/>
      <c r="AT132" s="79"/>
      <c r="AU132" s="79"/>
      <c r="AV132" s="82"/>
      <c r="AW132" s="79"/>
      <c r="AX132" s="82"/>
      <c r="AY132" s="79"/>
      <c r="AZ132" s="79"/>
      <c r="BA132" s="79"/>
      <c r="BB132" s="82"/>
      <c r="BC132" s="79"/>
      <c r="BD132" s="79"/>
      <c r="BE132" s="79"/>
      <c r="BF132" s="79"/>
      <c r="BG132" s="79"/>
      <c r="BH132" s="79"/>
      <c r="BI132" s="79"/>
      <c r="BJ132" s="79"/>
      <c r="BK132" s="79"/>
      <c r="BL132" s="79"/>
      <c r="BM132" s="79"/>
      <c r="BN132" s="79"/>
      <c r="BO132" s="79"/>
      <c r="BP132" s="79"/>
      <c r="BQ132" s="79"/>
      <c r="BR132" s="79"/>
      <c r="BS132" s="79"/>
      <c r="BT132" s="79"/>
      <c r="BU132" s="79"/>
      <c r="BV132" s="79"/>
      <c r="BW132" s="79"/>
      <c r="BX132" s="79"/>
      <c r="BY132" s="79"/>
      <c r="BZ132" s="79"/>
      <c r="CA132" s="79"/>
      <c r="CB132" s="79"/>
      <c r="CC132" s="79"/>
      <c r="CD132" s="79"/>
      <c r="CE132" s="79"/>
      <c r="CF132" s="79"/>
      <c r="CG132" s="79"/>
      <c r="CH132" s="79"/>
      <c r="CI132" s="79"/>
      <c r="CJ132" s="79"/>
      <c r="CK132" s="79"/>
      <c r="CL132" s="79"/>
      <c r="CM132" s="79"/>
      <c r="CN132" s="79"/>
      <c r="CO132" s="79"/>
      <c r="CP132" s="79"/>
      <c r="CQ132" s="79"/>
      <c r="CR132" s="79"/>
      <c r="CS132" s="79"/>
      <c r="CT132" s="79"/>
      <c r="CU132" s="79"/>
      <c r="CV132" s="79"/>
      <c r="CW132" s="79"/>
      <c r="CX132" s="79"/>
      <c r="CY132" s="79"/>
      <c r="CZ132" s="79"/>
      <c r="DA132" s="79"/>
      <c r="DB132" s="79"/>
      <c r="DC132" s="79"/>
      <c r="DD132" s="79"/>
      <c r="DE132" s="79"/>
      <c r="DF132" s="79"/>
      <c r="DG132" s="79"/>
      <c r="DH132" s="79"/>
      <c r="DI132" s="79"/>
      <c r="DJ132" s="79"/>
      <c r="DK132" s="79"/>
      <c r="DL132" s="79"/>
      <c r="DM132" s="79"/>
      <c r="DN132" s="79"/>
      <c r="DO132" s="79"/>
      <c r="DP132" s="79"/>
      <c r="DQ132" s="79"/>
      <c r="DR132" s="79"/>
      <c r="DS132" s="79"/>
      <c r="DT132" s="79"/>
      <c r="DU132" s="79"/>
      <c r="DV132" s="79"/>
      <c r="DW132" s="79"/>
      <c r="DX132" s="79"/>
      <c r="DY132" s="79"/>
      <c r="DZ132" s="79"/>
      <c r="EA132" s="79"/>
      <c r="EB132" s="79"/>
      <c r="EC132" s="79"/>
      <c r="ED132" s="79"/>
      <c r="EE132" s="79"/>
      <c r="EF132" s="79"/>
      <c r="EG132" s="79"/>
      <c r="EH132" s="79"/>
      <c r="EI132" s="79"/>
      <c r="EJ132" s="79"/>
      <c r="EK132" s="79"/>
      <c r="EL132" s="79"/>
      <c r="EM132" s="79"/>
      <c r="EN132" s="79"/>
      <c r="EO132" s="79"/>
      <c r="EP132" s="79"/>
      <c r="EQ132" s="79"/>
      <c r="ER132" s="79"/>
      <c r="ES132" s="79"/>
      <c r="ET132" s="79"/>
      <c r="EU132" s="79"/>
      <c r="EV132" s="79"/>
      <c r="EW132" s="79"/>
      <c r="EX132" s="79"/>
      <c r="EY132" s="79"/>
      <c r="EZ132" s="79"/>
      <c r="FA132" s="79"/>
      <c r="FB132" s="79"/>
      <c r="FC132" s="79"/>
      <c r="FD132" s="79"/>
      <c r="FE132" s="79"/>
      <c r="FF132" s="79"/>
      <c r="FG132" s="79"/>
      <c r="FH132" s="79"/>
      <c r="FI132" s="79"/>
      <c r="FJ132" s="79"/>
      <c r="FK132" s="79"/>
      <c r="FL132" s="79"/>
      <c r="FM132" s="79"/>
      <c r="FN132" s="79"/>
      <c r="FO132" s="79"/>
      <c r="FP132" s="79"/>
      <c r="FQ132" s="79"/>
      <c r="FR132" s="79"/>
      <c r="FS132" s="79"/>
      <c r="FT132" s="79"/>
      <c r="FU132" s="79"/>
      <c r="FV132" s="79"/>
      <c r="FW132" s="79"/>
      <c r="FX132" s="79"/>
      <c r="FY132" s="79"/>
      <c r="FZ132" s="79"/>
      <c r="GA132" s="79"/>
      <c r="GB132" s="79"/>
      <c r="GC132" s="79"/>
      <c r="GD132" s="79"/>
      <c r="GE132" s="79"/>
      <c r="GF132" s="79"/>
      <c r="GG132" s="79"/>
      <c r="GH132" s="79"/>
      <c r="GI132" s="79"/>
      <c r="GJ132" s="79"/>
      <c r="GK132" s="79"/>
      <c r="GL132" s="79"/>
      <c r="GM132" s="79"/>
      <c r="GN132" s="79"/>
      <c r="GO132" s="79"/>
      <c r="GP132" s="79"/>
      <c r="GQ132" s="79"/>
      <c r="GR132" s="79"/>
      <c r="GS132" s="79"/>
      <c r="GT132" s="79"/>
      <c r="GU132" s="79"/>
      <c r="GV132" s="79"/>
      <c r="GW132" s="79"/>
      <c r="GX132" s="79"/>
      <c r="GY132" s="79"/>
      <c r="GZ132" s="79"/>
      <c r="HA132" s="79"/>
      <c r="HB132" s="79"/>
      <c r="HC132" s="79"/>
      <c r="HD132" s="79"/>
      <c r="HE132" s="79"/>
      <c r="HF132" s="79"/>
      <c r="HG132" s="79"/>
      <c r="HH132" s="79"/>
      <c r="HI132" s="79"/>
      <c r="HJ132" s="79"/>
      <c r="HK132" s="79"/>
      <c r="HL132" s="79"/>
      <c r="HM132" s="79"/>
      <c r="HN132" s="79"/>
      <c r="HO132" s="79"/>
      <c r="HP132" s="79"/>
      <c r="HQ132" s="79"/>
      <c r="HR132" s="79"/>
      <c r="HS132" s="79"/>
      <c r="HT132" s="79"/>
      <c r="HU132" s="79"/>
      <c r="HV132" s="79"/>
      <c r="HW132" s="79"/>
      <c r="HX132" s="79"/>
      <c r="HY132" s="79"/>
      <c r="HZ132" s="79"/>
      <c r="IA132" s="79"/>
      <c r="IB132" s="79"/>
      <c r="IC132" s="79"/>
      <c r="ID132" s="79"/>
      <c r="IE132" s="79"/>
      <c r="IF132" s="79"/>
      <c r="IG132" s="79"/>
      <c r="IH132" s="79"/>
      <c r="II132" s="79"/>
      <c r="IJ132" s="79"/>
      <c r="IK132" s="79"/>
      <c r="IL132" s="79"/>
      <c r="IM132" s="79"/>
      <c r="IN132" s="79"/>
      <c r="IO132" s="79"/>
      <c r="IP132" s="79"/>
      <c r="IQ132" s="79"/>
      <c r="IR132" s="79"/>
      <c r="IS132" s="79"/>
      <c r="IT132" s="79"/>
      <c r="IU132" s="79"/>
      <c r="IV132" s="79"/>
    </row>
    <row r="133" spans="1:256" s="83" customFormat="1" ht="84.95" customHeight="1" x14ac:dyDescent="0.25">
      <c r="A133" s="79"/>
      <c r="B133" s="79"/>
      <c r="C133" s="206" t="s">
        <v>5112</v>
      </c>
      <c r="D133" s="207"/>
      <c r="E133" s="208"/>
      <c r="F133" s="80"/>
      <c r="G133" s="81"/>
      <c r="H133" s="81"/>
      <c r="I133" s="81"/>
      <c r="J133" s="81"/>
      <c r="K133" s="82"/>
      <c r="L133" s="82"/>
      <c r="M133" s="79"/>
      <c r="N133" s="79"/>
      <c r="O133" s="79"/>
      <c r="P133" s="79"/>
      <c r="Q133" s="79"/>
      <c r="R133" s="79"/>
      <c r="S133" s="79"/>
      <c r="T133" s="79"/>
      <c r="U133" s="79"/>
      <c r="V133" s="79"/>
      <c r="W133" s="79"/>
      <c r="X133" s="79"/>
      <c r="Y133" s="79"/>
      <c r="Z133" s="79"/>
      <c r="AA133" s="79"/>
      <c r="AB133" s="79"/>
      <c r="AC133" s="79"/>
      <c r="AD133" s="79"/>
      <c r="AE133" s="79"/>
      <c r="AF133" s="79"/>
      <c r="AG133" s="79"/>
      <c r="AH133" s="79"/>
      <c r="AI133" s="82"/>
      <c r="AJ133" s="79"/>
      <c r="AK133" s="79"/>
      <c r="AL133" s="79"/>
      <c r="AM133" s="79"/>
      <c r="AN133" s="79"/>
      <c r="AO133" s="79"/>
      <c r="AP133" s="79"/>
      <c r="AQ133" s="79"/>
      <c r="AR133" s="79"/>
      <c r="AS133" s="79"/>
      <c r="AT133" s="79"/>
      <c r="AU133" s="79"/>
      <c r="AV133" s="82"/>
      <c r="AW133" s="79"/>
      <c r="AX133" s="82"/>
      <c r="AY133" s="79"/>
      <c r="AZ133" s="79"/>
      <c r="BA133" s="79"/>
      <c r="BB133" s="82"/>
      <c r="BC133" s="79"/>
      <c r="BD133" s="79"/>
      <c r="BE133" s="79"/>
      <c r="BF133" s="79"/>
      <c r="BG133" s="79"/>
      <c r="BH133" s="79"/>
      <c r="BI133" s="79"/>
      <c r="BJ133" s="79"/>
      <c r="BK133" s="79"/>
      <c r="BL133" s="79"/>
      <c r="BM133" s="79"/>
      <c r="BN133" s="79"/>
      <c r="BO133" s="79"/>
      <c r="BP133" s="79"/>
      <c r="BQ133" s="79"/>
      <c r="BR133" s="79"/>
      <c r="BS133" s="79"/>
      <c r="BT133" s="79"/>
      <c r="BU133" s="79"/>
      <c r="BV133" s="79"/>
      <c r="BW133" s="79"/>
      <c r="BX133" s="79"/>
      <c r="BY133" s="79"/>
      <c r="BZ133" s="79"/>
      <c r="CA133" s="79"/>
      <c r="CB133" s="79"/>
      <c r="CC133" s="79"/>
      <c r="CD133" s="79"/>
      <c r="CE133" s="79"/>
      <c r="CF133" s="79"/>
      <c r="CG133" s="79"/>
      <c r="CH133" s="79"/>
      <c r="CI133" s="79"/>
      <c r="CJ133" s="79"/>
      <c r="CK133" s="79"/>
      <c r="CL133" s="79"/>
      <c r="CM133" s="79"/>
      <c r="CN133" s="79"/>
      <c r="CO133" s="79"/>
      <c r="CP133" s="79"/>
      <c r="CQ133" s="79"/>
      <c r="CR133" s="79"/>
      <c r="CS133" s="79"/>
      <c r="CT133" s="79"/>
      <c r="CU133" s="79"/>
      <c r="CV133" s="79"/>
      <c r="CW133" s="79"/>
      <c r="CX133" s="79"/>
      <c r="CY133" s="79"/>
      <c r="CZ133" s="79"/>
      <c r="DA133" s="79"/>
      <c r="DB133" s="79"/>
      <c r="DC133" s="79"/>
      <c r="DD133" s="79"/>
      <c r="DE133" s="79"/>
      <c r="DF133" s="79"/>
      <c r="DG133" s="79"/>
      <c r="DH133" s="79"/>
      <c r="DI133" s="79"/>
      <c r="DJ133" s="79"/>
      <c r="DK133" s="79"/>
      <c r="DL133" s="79"/>
      <c r="DM133" s="79"/>
      <c r="DN133" s="79"/>
      <c r="DO133" s="79"/>
      <c r="DP133" s="79"/>
      <c r="DQ133" s="79"/>
      <c r="DR133" s="79"/>
      <c r="DS133" s="79"/>
      <c r="DT133" s="79"/>
      <c r="DU133" s="79"/>
      <c r="DV133" s="79"/>
      <c r="DW133" s="79"/>
      <c r="DX133" s="79"/>
      <c r="DY133" s="79"/>
      <c r="DZ133" s="79"/>
      <c r="EA133" s="79"/>
      <c r="EB133" s="79"/>
      <c r="EC133" s="79"/>
      <c r="ED133" s="79"/>
      <c r="EE133" s="79"/>
      <c r="EF133" s="79"/>
      <c r="EG133" s="79"/>
      <c r="EH133" s="79"/>
      <c r="EI133" s="79"/>
      <c r="EJ133" s="79"/>
      <c r="EK133" s="79"/>
      <c r="EL133" s="79"/>
      <c r="EM133" s="79"/>
      <c r="EN133" s="79"/>
      <c r="EO133" s="79"/>
      <c r="EP133" s="79"/>
      <c r="EQ133" s="79"/>
      <c r="ER133" s="79"/>
      <c r="ES133" s="79"/>
      <c r="ET133" s="79"/>
      <c r="EU133" s="79"/>
      <c r="EV133" s="79"/>
      <c r="EW133" s="79"/>
      <c r="EX133" s="79"/>
      <c r="EY133" s="79"/>
      <c r="EZ133" s="79"/>
      <c r="FA133" s="79"/>
      <c r="FB133" s="79"/>
      <c r="FC133" s="79"/>
      <c r="FD133" s="79"/>
      <c r="FE133" s="79"/>
      <c r="FF133" s="79"/>
      <c r="FG133" s="79"/>
      <c r="FH133" s="79"/>
      <c r="FI133" s="79"/>
      <c r="FJ133" s="79"/>
      <c r="FK133" s="79"/>
      <c r="FL133" s="79"/>
      <c r="FM133" s="79"/>
      <c r="FN133" s="79"/>
      <c r="FO133" s="79"/>
      <c r="FP133" s="79"/>
      <c r="FQ133" s="79"/>
      <c r="FR133" s="79"/>
      <c r="FS133" s="79"/>
      <c r="FT133" s="79"/>
      <c r="FU133" s="79"/>
      <c r="FV133" s="79"/>
      <c r="FW133" s="79"/>
      <c r="FX133" s="79"/>
      <c r="FY133" s="79"/>
      <c r="FZ133" s="79"/>
      <c r="GA133" s="79"/>
      <c r="GB133" s="79"/>
      <c r="GC133" s="79"/>
      <c r="GD133" s="79"/>
      <c r="GE133" s="79"/>
      <c r="GF133" s="79"/>
      <c r="GG133" s="79"/>
      <c r="GH133" s="79"/>
      <c r="GI133" s="79"/>
      <c r="GJ133" s="79"/>
      <c r="GK133" s="79"/>
      <c r="GL133" s="79"/>
      <c r="GM133" s="79"/>
      <c r="GN133" s="79"/>
      <c r="GO133" s="79"/>
      <c r="GP133" s="79"/>
      <c r="GQ133" s="79"/>
      <c r="GR133" s="79"/>
      <c r="GS133" s="79"/>
      <c r="GT133" s="79"/>
      <c r="GU133" s="79"/>
      <c r="GV133" s="79"/>
      <c r="GW133" s="79"/>
      <c r="GX133" s="79"/>
      <c r="GY133" s="79"/>
      <c r="GZ133" s="79"/>
      <c r="HA133" s="79"/>
      <c r="HB133" s="79"/>
      <c r="HC133" s="79"/>
      <c r="HD133" s="79"/>
      <c r="HE133" s="79"/>
      <c r="HF133" s="79"/>
      <c r="HG133" s="79"/>
      <c r="HH133" s="79"/>
      <c r="HI133" s="79"/>
      <c r="HJ133" s="79"/>
      <c r="HK133" s="79"/>
      <c r="HL133" s="79"/>
      <c r="HM133" s="79"/>
      <c r="HN133" s="79"/>
      <c r="HO133" s="79"/>
      <c r="HP133" s="79"/>
      <c r="HQ133" s="79"/>
      <c r="HR133" s="79"/>
      <c r="HS133" s="79"/>
      <c r="HT133" s="79"/>
      <c r="HU133" s="79"/>
      <c r="HV133" s="79"/>
      <c r="HW133" s="79"/>
      <c r="HX133" s="79"/>
      <c r="HY133" s="79"/>
      <c r="HZ133" s="79"/>
      <c r="IA133" s="79"/>
      <c r="IB133" s="79"/>
      <c r="IC133" s="79"/>
      <c r="ID133" s="79"/>
      <c r="IE133" s="79"/>
      <c r="IF133" s="79"/>
      <c r="IG133" s="79"/>
      <c r="IH133" s="79"/>
      <c r="II133" s="79"/>
      <c r="IJ133" s="79"/>
      <c r="IK133" s="79"/>
      <c r="IL133" s="79"/>
      <c r="IM133" s="79"/>
      <c r="IN133" s="79"/>
      <c r="IO133" s="79"/>
      <c r="IP133" s="79"/>
      <c r="IQ133" s="79"/>
      <c r="IR133" s="79"/>
      <c r="IS133" s="79"/>
      <c r="IT133" s="79"/>
      <c r="IU133" s="79"/>
      <c r="IV133" s="79"/>
    </row>
    <row r="135" spans="1:256" x14ac:dyDescent="0.25">
      <c r="C135" s="2" t="s">
        <v>5175</v>
      </c>
      <c r="E135" s="2" t="s">
        <v>2</v>
      </c>
    </row>
    <row r="137" spans="1:256" x14ac:dyDescent="0.25">
      <c r="C137" s="2" t="s">
        <v>5176</v>
      </c>
      <c r="E137" s="2" t="s">
        <v>2</v>
      </c>
    </row>
    <row r="139" spans="1:256" x14ac:dyDescent="0.25">
      <c r="C139" s="2" t="s">
        <v>5067</v>
      </c>
      <c r="E139" s="2" t="s">
        <v>2</v>
      </c>
    </row>
    <row r="141" spans="1:256" x14ac:dyDescent="0.25">
      <c r="C141" s="2" t="s">
        <v>5068</v>
      </c>
      <c r="E141" s="2" t="s">
        <v>2</v>
      </c>
    </row>
    <row r="143" spans="1:256" x14ac:dyDescent="0.25">
      <c r="C143" s="2" t="s">
        <v>5069</v>
      </c>
      <c r="E143" s="96">
        <v>0.32311616878938576</v>
      </c>
    </row>
    <row r="145" spans="3:5" x14ac:dyDescent="0.25">
      <c r="C145" s="2" t="s">
        <v>5071</v>
      </c>
      <c r="E145" s="97" t="s">
        <v>5070</v>
      </c>
    </row>
    <row r="147" spans="3:5" x14ac:dyDescent="0.25">
      <c r="C147" s="2" t="s">
        <v>5177</v>
      </c>
      <c r="E147" s="2" t="s">
        <v>2</v>
      </c>
    </row>
    <row r="149" spans="3:5" x14ac:dyDescent="0.25">
      <c r="C149" s="2" t="s">
        <v>5116</v>
      </c>
    </row>
    <row r="151" spans="3:5" x14ac:dyDescent="0.25">
      <c r="C151" s="1" t="s">
        <v>5348</v>
      </c>
      <c r="E151" s="202" t="s">
        <v>5349</v>
      </c>
    </row>
    <row r="152" spans="3:5" x14ac:dyDescent="0.25">
      <c r="E152" s="2" t="s">
        <v>5384</v>
      </c>
    </row>
  </sheetData>
  <mergeCells count="2">
    <mergeCell ref="C118:K118"/>
    <mergeCell ref="C133:E133"/>
  </mergeCells>
  <hyperlinks>
    <hyperlink ref="J2" location="'Index'!A1" display="'Index'!A1" xr:uid="{9247AEFD-C4C1-431A-989A-F8C98BA476CE}"/>
  </hyperlinks>
  <pageMargins left="0.7" right="0.7" top="0.75" bottom="0.75" header="0.3" footer="0.3"/>
  <pageSetup orientation="portrait" horizontalDpi="4294967293"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B21DD-D0ED-447A-AFC9-65A7C252B0A1}">
  <sheetPr codeName="Sheet1"/>
  <dimension ref="A1:IV128"/>
  <sheetViews>
    <sheetView showGridLines="0" zoomScale="90" zoomScaleNormal="90" workbookViewId="0">
      <pane ySplit="6" topLeftCell="A109"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3212</v>
      </c>
      <c r="J2" s="38" t="s">
        <v>4498</v>
      </c>
    </row>
    <row r="3" spans="1:54" ht="16.5" x14ac:dyDescent="0.3">
      <c r="C3" s="1" t="s">
        <v>28</v>
      </c>
      <c r="D3" s="21" t="s">
        <v>3213</v>
      </c>
      <c r="F3" s="72" t="s">
        <v>4980</v>
      </c>
      <c r="G3" s="13" t="s">
        <v>4444</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455</v>
      </c>
      <c r="C11" s="60" t="s">
        <v>456</v>
      </c>
      <c r="D11" s="54" t="s">
        <v>457</v>
      </c>
      <c r="E11" s="6" t="s">
        <v>294</v>
      </c>
      <c r="F11" s="19">
        <v>11897</v>
      </c>
      <c r="G11" s="24">
        <v>215.56</v>
      </c>
      <c r="H11" s="24">
        <v>9.41</v>
      </c>
      <c r="I11" s="31"/>
      <c r="J11" s="31"/>
      <c r="K11" s="35"/>
    </row>
    <row r="12" spans="1:54" x14ac:dyDescent="0.25">
      <c r="B12" s="8" t="s">
        <v>473</v>
      </c>
      <c r="C12" s="60" t="s">
        <v>474</v>
      </c>
      <c r="D12" s="54" t="s">
        <v>475</v>
      </c>
      <c r="E12" s="6" t="s">
        <v>65</v>
      </c>
      <c r="F12" s="19">
        <v>6003</v>
      </c>
      <c r="G12" s="24">
        <v>197.02</v>
      </c>
      <c r="H12" s="24">
        <v>8.6</v>
      </c>
      <c r="I12" s="31"/>
      <c r="J12" s="31"/>
      <c r="K12" s="35"/>
    </row>
    <row r="13" spans="1:54" x14ac:dyDescent="0.25">
      <c r="B13" s="8" t="s">
        <v>667</v>
      </c>
      <c r="C13" s="60" t="s">
        <v>668</v>
      </c>
      <c r="D13" s="54" t="s">
        <v>669</v>
      </c>
      <c r="E13" s="6" t="s">
        <v>287</v>
      </c>
      <c r="F13" s="19">
        <v>64814</v>
      </c>
      <c r="G13" s="24">
        <v>165.6</v>
      </c>
      <c r="H13" s="24">
        <v>7.23</v>
      </c>
      <c r="I13" s="31"/>
      <c r="J13" s="31"/>
      <c r="K13" s="35"/>
    </row>
    <row r="14" spans="1:54" x14ac:dyDescent="0.25">
      <c r="B14" s="8" t="s">
        <v>938</v>
      </c>
      <c r="C14" s="60" t="s">
        <v>939</v>
      </c>
      <c r="D14" s="54" t="s">
        <v>940</v>
      </c>
      <c r="E14" s="6" t="s">
        <v>106</v>
      </c>
      <c r="F14" s="19">
        <v>48609</v>
      </c>
      <c r="G14" s="24">
        <v>159.49</v>
      </c>
      <c r="H14" s="24">
        <v>6.96</v>
      </c>
      <c r="I14" s="31"/>
      <c r="J14" s="31"/>
      <c r="K14" s="35"/>
    </row>
    <row r="15" spans="1:54" x14ac:dyDescent="0.25">
      <c r="B15" s="8" t="s">
        <v>941</v>
      </c>
      <c r="C15" s="60" t="s">
        <v>942</v>
      </c>
      <c r="D15" s="54" t="s">
        <v>943</v>
      </c>
      <c r="E15" s="6" t="s">
        <v>80</v>
      </c>
      <c r="F15" s="19">
        <v>2776</v>
      </c>
      <c r="G15" s="24">
        <v>141.63999999999999</v>
      </c>
      <c r="H15" s="24">
        <v>6.18</v>
      </c>
      <c r="I15" s="31"/>
      <c r="J15" s="31"/>
      <c r="K15" s="35"/>
    </row>
    <row r="16" spans="1:54" x14ac:dyDescent="0.25">
      <c r="B16" s="8" t="s">
        <v>62</v>
      </c>
      <c r="C16" s="60" t="s">
        <v>63</v>
      </c>
      <c r="D16" s="54" t="s">
        <v>64</v>
      </c>
      <c r="E16" s="6" t="s">
        <v>65</v>
      </c>
      <c r="F16" s="19">
        <v>877</v>
      </c>
      <c r="G16" s="24">
        <v>118.81</v>
      </c>
      <c r="H16" s="24">
        <v>5.18</v>
      </c>
      <c r="I16" s="31"/>
      <c r="J16" s="31"/>
      <c r="K16" s="35"/>
    </row>
    <row r="17" spans="2:11" x14ac:dyDescent="0.25">
      <c r="B17" s="8" t="s">
        <v>284</v>
      </c>
      <c r="C17" s="60" t="s">
        <v>285</v>
      </c>
      <c r="D17" s="54" t="s">
        <v>286</v>
      </c>
      <c r="E17" s="6" t="s">
        <v>287</v>
      </c>
      <c r="F17" s="19">
        <v>5965</v>
      </c>
      <c r="G17" s="24">
        <v>117.36</v>
      </c>
      <c r="H17" s="24">
        <v>5.12</v>
      </c>
      <c r="I17" s="31"/>
      <c r="J17" s="31"/>
      <c r="K17" s="35"/>
    </row>
    <row r="18" spans="2:11" x14ac:dyDescent="0.25">
      <c r="B18" s="8" t="s">
        <v>1090</v>
      </c>
      <c r="C18" s="60" t="s">
        <v>1091</v>
      </c>
      <c r="D18" s="54" t="s">
        <v>1092</v>
      </c>
      <c r="E18" s="6" t="s">
        <v>65</v>
      </c>
      <c r="F18" s="19">
        <v>745</v>
      </c>
      <c r="G18" s="24">
        <v>90.37</v>
      </c>
      <c r="H18" s="24">
        <v>3.94</v>
      </c>
      <c r="I18" s="31"/>
      <c r="J18" s="31"/>
      <c r="K18" s="35"/>
    </row>
    <row r="19" spans="2:11" x14ac:dyDescent="0.25">
      <c r="B19" s="8" t="s">
        <v>77</v>
      </c>
      <c r="C19" s="60" t="s">
        <v>78</v>
      </c>
      <c r="D19" s="54" t="s">
        <v>79</v>
      </c>
      <c r="E19" s="6" t="s">
        <v>80</v>
      </c>
      <c r="F19" s="19">
        <v>3041</v>
      </c>
      <c r="G19" s="24">
        <v>80.7</v>
      </c>
      <c r="H19" s="24">
        <v>3.52</v>
      </c>
      <c r="I19" s="31"/>
      <c r="J19" s="31"/>
      <c r="K19" s="35"/>
    </row>
    <row r="20" spans="2:11" x14ac:dyDescent="0.25">
      <c r="B20" s="8" t="s">
        <v>646</v>
      </c>
      <c r="C20" s="60" t="s">
        <v>647</v>
      </c>
      <c r="D20" s="54" t="s">
        <v>648</v>
      </c>
      <c r="E20" s="6" t="s">
        <v>222</v>
      </c>
      <c r="F20" s="19">
        <v>1522</v>
      </c>
      <c r="G20" s="24">
        <v>79.66</v>
      </c>
      <c r="H20" s="24">
        <v>3.48</v>
      </c>
      <c r="I20" s="31"/>
      <c r="J20" s="31"/>
      <c r="K20" s="35"/>
    </row>
    <row r="21" spans="2:11" x14ac:dyDescent="0.25">
      <c r="B21" s="8" t="s">
        <v>520</v>
      </c>
      <c r="C21" s="60" t="s">
        <v>521</v>
      </c>
      <c r="D21" s="54" t="s">
        <v>522</v>
      </c>
      <c r="E21" s="6" t="s">
        <v>65</v>
      </c>
      <c r="F21" s="19">
        <v>927</v>
      </c>
      <c r="G21" s="24">
        <v>73.73</v>
      </c>
      <c r="H21" s="24">
        <v>3.22</v>
      </c>
      <c r="I21" s="31"/>
      <c r="J21" s="31"/>
      <c r="K21" s="35"/>
    </row>
    <row r="22" spans="2:11" x14ac:dyDescent="0.25">
      <c r="B22" s="8" t="s">
        <v>629</v>
      </c>
      <c r="C22" s="60" t="s">
        <v>630</v>
      </c>
      <c r="D22" s="54" t="s">
        <v>631</v>
      </c>
      <c r="E22" s="6" t="s">
        <v>145</v>
      </c>
      <c r="F22" s="19">
        <v>4821</v>
      </c>
      <c r="G22" s="24">
        <v>72.150000000000006</v>
      </c>
      <c r="H22" s="24">
        <v>3.15</v>
      </c>
      <c r="I22" s="31"/>
      <c r="J22" s="31"/>
      <c r="K22" s="35"/>
    </row>
    <row r="23" spans="2:11" x14ac:dyDescent="0.25">
      <c r="B23" s="8" t="s">
        <v>70</v>
      </c>
      <c r="C23" s="60" t="s">
        <v>71</v>
      </c>
      <c r="D23" s="54" t="s">
        <v>72</v>
      </c>
      <c r="E23" s="6" t="s">
        <v>65</v>
      </c>
      <c r="F23" s="19">
        <v>1579</v>
      </c>
      <c r="G23" s="24">
        <v>68.55</v>
      </c>
      <c r="H23" s="24">
        <v>2.99</v>
      </c>
      <c r="I23" s="31"/>
      <c r="J23" s="31"/>
      <c r="K23" s="35"/>
    </row>
    <row r="24" spans="2:11" x14ac:dyDescent="0.25">
      <c r="B24" s="8" t="s">
        <v>951</v>
      </c>
      <c r="C24" s="60" t="s">
        <v>952</v>
      </c>
      <c r="D24" s="54" t="s">
        <v>953</v>
      </c>
      <c r="E24" s="6" t="s">
        <v>106</v>
      </c>
      <c r="F24" s="19">
        <v>2237</v>
      </c>
      <c r="G24" s="24">
        <v>64.42</v>
      </c>
      <c r="H24" s="24">
        <v>2.81</v>
      </c>
      <c r="I24" s="31"/>
      <c r="J24" s="31"/>
      <c r="K24" s="35"/>
    </row>
    <row r="25" spans="2:11" x14ac:dyDescent="0.25">
      <c r="B25" s="8" t="s">
        <v>1037</v>
      </c>
      <c r="C25" s="60" t="s">
        <v>1038</v>
      </c>
      <c r="D25" s="54" t="s">
        <v>1039</v>
      </c>
      <c r="E25" s="6" t="s">
        <v>352</v>
      </c>
      <c r="F25" s="19">
        <v>692</v>
      </c>
      <c r="G25" s="24">
        <v>61.58</v>
      </c>
      <c r="H25" s="24">
        <v>2.69</v>
      </c>
      <c r="I25" s="31"/>
      <c r="J25" s="31"/>
      <c r="K25" s="35"/>
    </row>
    <row r="26" spans="2:11" x14ac:dyDescent="0.25">
      <c r="B26" s="8" t="s">
        <v>640</v>
      </c>
      <c r="C26" s="60" t="s">
        <v>641</v>
      </c>
      <c r="D26" s="54" t="s">
        <v>642</v>
      </c>
      <c r="E26" s="6" t="s">
        <v>261</v>
      </c>
      <c r="F26" s="19">
        <v>27899</v>
      </c>
      <c r="G26" s="24">
        <v>55.24</v>
      </c>
      <c r="H26" s="24">
        <v>2.41</v>
      </c>
      <c r="I26" s="31"/>
      <c r="J26" s="31"/>
      <c r="K26" s="35"/>
    </row>
    <row r="27" spans="2:11" x14ac:dyDescent="0.25">
      <c r="B27" s="8" t="s">
        <v>661</v>
      </c>
      <c r="C27" s="60" t="s">
        <v>662</v>
      </c>
      <c r="D27" s="54" t="s">
        <v>663</v>
      </c>
      <c r="E27" s="6" t="s">
        <v>352</v>
      </c>
      <c r="F27" s="19">
        <v>5004</v>
      </c>
      <c r="G27" s="24">
        <v>52.15</v>
      </c>
      <c r="H27" s="24">
        <v>2.2799999999999998</v>
      </c>
      <c r="I27" s="31"/>
      <c r="J27" s="31"/>
      <c r="K27" s="35"/>
    </row>
    <row r="28" spans="2:11" x14ac:dyDescent="0.25">
      <c r="B28" s="8" t="s">
        <v>393</v>
      </c>
      <c r="C28" s="60" t="s">
        <v>394</v>
      </c>
      <c r="D28" s="54" t="s">
        <v>395</v>
      </c>
      <c r="E28" s="6" t="s">
        <v>65</v>
      </c>
      <c r="F28" s="19">
        <v>873</v>
      </c>
      <c r="G28" s="24">
        <v>47.58</v>
      </c>
      <c r="H28" s="24">
        <v>2.08</v>
      </c>
      <c r="I28" s="31"/>
      <c r="J28" s="31"/>
      <c r="K28" s="35"/>
    </row>
    <row r="29" spans="2:11" x14ac:dyDescent="0.25">
      <c r="B29" s="8" t="s">
        <v>1202</v>
      </c>
      <c r="C29" s="60" t="s">
        <v>1203</v>
      </c>
      <c r="D29" s="54" t="s">
        <v>1204</v>
      </c>
      <c r="E29" s="6" t="s">
        <v>596</v>
      </c>
      <c r="F29" s="19">
        <v>4379</v>
      </c>
      <c r="G29" s="24">
        <v>45.43</v>
      </c>
      <c r="H29" s="24">
        <v>1.98</v>
      </c>
      <c r="I29" s="31"/>
      <c r="J29" s="31"/>
      <c r="K29" s="35"/>
    </row>
    <row r="30" spans="2:11" x14ac:dyDescent="0.25">
      <c r="B30" s="8" t="s">
        <v>121</v>
      </c>
      <c r="C30" s="60" t="s">
        <v>122</v>
      </c>
      <c r="D30" s="54" t="s">
        <v>123</v>
      </c>
      <c r="E30" s="6" t="s">
        <v>124</v>
      </c>
      <c r="F30" s="19">
        <v>5904</v>
      </c>
      <c r="G30" s="24">
        <v>43.57</v>
      </c>
      <c r="H30" s="24">
        <v>1.9</v>
      </c>
      <c r="I30" s="31"/>
      <c r="J30" s="31"/>
      <c r="K30" s="35"/>
    </row>
    <row r="31" spans="2:11" x14ac:dyDescent="0.25">
      <c r="B31" s="8" t="s">
        <v>652</v>
      </c>
      <c r="C31" s="60" t="s">
        <v>653</v>
      </c>
      <c r="D31" s="54" t="s">
        <v>654</v>
      </c>
      <c r="E31" s="6" t="s">
        <v>106</v>
      </c>
      <c r="F31" s="19">
        <v>1083</v>
      </c>
      <c r="G31" s="24">
        <v>42.24</v>
      </c>
      <c r="H31" s="24">
        <v>1.84</v>
      </c>
      <c r="I31" s="31"/>
      <c r="J31" s="31"/>
      <c r="K31" s="35"/>
    </row>
    <row r="32" spans="2:11" x14ac:dyDescent="0.25">
      <c r="B32" s="8" t="s">
        <v>142</v>
      </c>
      <c r="C32" s="60" t="s">
        <v>143</v>
      </c>
      <c r="D32" s="54" t="s">
        <v>144</v>
      </c>
      <c r="E32" s="6" t="s">
        <v>145</v>
      </c>
      <c r="F32" s="19">
        <v>792</v>
      </c>
      <c r="G32" s="24">
        <v>41.58</v>
      </c>
      <c r="H32" s="24">
        <v>1.81</v>
      </c>
      <c r="I32" s="31"/>
      <c r="J32" s="31"/>
      <c r="K32" s="35"/>
    </row>
    <row r="33" spans="2:11" x14ac:dyDescent="0.25">
      <c r="B33" s="8" t="s">
        <v>2930</v>
      </c>
      <c r="C33" s="60" t="s">
        <v>2931</v>
      </c>
      <c r="D33" s="54" t="s">
        <v>2932</v>
      </c>
      <c r="E33" s="6" t="s">
        <v>80</v>
      </c>
      <c r="F33" s="19">
        <v>279</v>
      </c>
      <c r="G33" s="24">
        <v>41.43</v>
      </c>
      <c r="H33" s="24">
        <v>1.81</v>
      </c>
      <c r="I33" s="31"/>
      <c r="J33" s="31"/>
      <c r="K33" s="35"/>
    </row>
    <row r="34" spans="2:11" x14ac:dyDescent="0.25">
      <c r="B34" s="8" t="s">
        <v>2424</v>
      </c>
      <c r="C34" s="60" t="s">
        <v>905</v>
      </c>
      <c r="D34" s="54" t="s">
        <v>2425</v>
      </c>
      <c r="E34" s="6" t="s">
        <v>261</v>
      </c>
      <c r="F34" s="19">
        <v>11215</v>
      </c>
      <c r="G34" s="24">
        <v>38.92</v>
      </c>
      <c r="H34" s="24">
        <v>1.7</v>
      </c>
      <c r="I34" s="31"/>
      <c r="J34" s="31"/>
      <c r="K34" s="35"/>
    </row>
    <row r="35" spans="2:11" x14ac:dyDescent="0.25">
      <c r="B35" s="8" t="s">
        <v>679</v>
      </c>
      <c r="C35" s="60" t="s">
        <v>680</v>
      </c>
      <c r="D35" s="54" t="s">
        <v>681</v>
      </c>
      <c r="E35" s="6" t="s">
        <v>274</v>
      </c>
      <c r="F35" s="19">
        <v>9193</v>
      </c>
      <c r="G35" s="24">
        <v>36.81</v>
      </c>
      <c r="H35" s="24">
        <v>1.61</v>
      </c>
      <c r="I35" s="31"/>
      <c r="J35" s="31"/>
      <c r="K35" s="35"/>
    </row>
    <row r="36" spans="2:11" x14ac:dyDescent="0.25">
      <c r="B36" s="8" t="s">
        <v>1008</v>
      </c>
      <c r="C36" s="60" t="s">
        <v>1009</v>
      </c>
      <c r="D36" s="54" t="s">
        <v>1010</v>
      </c>
      <c r="E36" s="6" t="s">
        <v>106</v>
      </c>
      <c r="F36" s="19">
        <v>2574</v>
      </c>
      <c r="G36" s="24">
        <v>33.799999999999997</v>
      </c>
      <c r="H36" s="24">
        <v>1.47</v>
      </c>
      <c r="I36" s="31"/>
      <c r="J36" s="31"/>
      <c r="K36" s="35"/>
    </row>
    <row r="37" spans="2:11" x14ac:dyDescent="0.25">
      <c r="B37" s="8" t="s">
        <v>655</v>
      </c>
      <c r="C37" s="60" t="s">
        <v>656</v>
      </c>
      <c r="D37" s="54" t="s">
        <v>657</v>
      </c>
      <c r="E37" s="6" t="s">
        <v>135</v>
      </c>
      <c r="F37" s="19">
        <v>4313</v>
      </c>
      <c r="G37" s="24">
        <v>29.8</v>
      </c>
      <c r="H37" s="24">
        <v>1.3</v>
      </c>
      <c r="I37" s="31"/>
      <c r="J37" s="31"/>
      <c r="K37" s="35"/>
    </row>
    <row r="38" spans="2:11" x14ac:dyDescent="0.25">
      <c r="B38" s="8" t="s">
        <v>1102</v>
      </c>
      <c r="C38" s="60" t="s">
        <v>1103</v>
      </c>
      <c r="D38" s="54" t="s">
        <v>1104</v>
      </c>
      <c r="E38" s="6" t="s">
        <v>274</v>
      </c>
      <c r="F38" s="19">
        <v>1986</v>
      </c>
      <c r="G38" s="24">
        <v>29.59</v>
      </c>
      <c r="H38" s="24">
        <v>1.29</v>
      </c>
      <c r="I38" s="31"/>
      <c r="J38" s="31"/>
      <c r="K38" s="35"/>
    </row>
    <row r="39" spans="2:11" x14ac:dyDescent="0.25">
      <c r="B39" s="8" t="s">
        <v>301</v>
      </c>
      <c r="C39" s="60" t="s">
        <v>302</v>
      </c>
      <c r="D39" s="54" t="s">
        <v>303</v>
      </c>
      <c r="E39" s="6" t="s">
        <v>198</v>
      </c>
      <c r="F39" s="19">
        <v>2702</v>
      </c>
      <c r="G39" s="24">
        <v>24.35</v>
      </c>
      <c r="H39" s="24">
        <v>1.06</v>
      </c>
      <c r="I39" s="31"/>
      <c r="J39" s="31"/>
      <c r="K39" s="35"/>
    </row>
    <row r="40" spans="2:11" x14ac:dyDescent="0.25">
      <c r="B40" s="8" t="s">
        <v>676</v>
      </c>
      <c r="C40" s="60" t="s">
        <v>677</v>
      </c>
      <c r="D40" s="54" t="s">
        <v>678</v>
      </c>
      <c r="E40" s="6" t="s">
        <v>80</v>
      </c>
      <c r="F40" s="19">
        <v>1694</v>
      </c>
      <c r="G40" s="24">
        <v>21.08</v>
      </c>
      <c r="H40" s="24">
        <v>0.92</v>
      </c>
      <c r="I40" s="31"/>
      <c r="J40" s="31"/>
      <c r="K40" s="35"/>
    </row>
    <row r="41" spans="2:11" x14ac:dyDescent="0.25">
      <c r="C41" s="58" t="s">
        <v>199</v>
      </c>
      <c r="D41" s="54"/>
      <c r="E41" s="6"/>
      <c r="F41" s="19"/>
      <c r="G41" s="25">
        <v>2290.21</v>
      </c>
      <c r="H41" s="25">
        <v>99.94</v>
      </c>
      <c r="I41" s="31"/>
      <c r="J41" s="31"/>
      <c r="K41" s="35"/>
    </row>
    <row r="42" spans="2:11" x14ac:dyDescent="0.25">
      <c r="C42" s="57"/>
      <c r="D42" s="54"/>
      <c r="E42" s="6"/>
      <c r="F42" s="19"/>
      <c r="G42" s="24"/>
      <c r="H42" s="24"/>
      <c r="I42" s="31"/>
      <c r="J42" s="31"/>
      <c r="K42" s="35"/>
    </row>
    <row r="43" spans="2:11" x14ac:dyDescent="0.25">
      <c r="C43" s="58" t="s">
        <v>3</v>
      </c>
      <c r="D43" s="54"/>
      <c r="E43" s="6"/>
      <c r="F43" s="19"/>
      <c r="G43" s="24" t="s">
        <v>2</v>
      </c>
      <c r="H43" s="24" t="s">
        <v>2</v>
      </c>
      <c r="I43" s="31"/>
      <c r="J43" s="31"/>
      <c r="K43" s="35"/>
    </row>
    <row r="44" spans="2:11" x14ac:dyDescent="0.25">
      <c r="C44" s="57"/>
      <c r="D44" s="54"/>
      <c r="E44" s="6"/>
      <c r="F44" s="19"/>
      <c r="G44" s="24"/>
      <c r="H44" s="24"/>
      <c r="I44" s="31"/>
      <c r="J44" s="31"/>
      <c r="K44" s="35"/>
    </row>
    <row r="45" spans="2:11" x14ac:dyDescent="0.25">
      <c r="C45" s="58" t="s">
        <v>4</v>
      </c>
      <c r="D45" s="54"/>
      <c r="E45" s="6"/>
      <c r="F45" s="19"/>
      <c r="G45" s="24" t="s">
        <v>2</v>
      </c>
      <c r="H45" s="24" t="s">
        <v>2</v>
      </c>
      <c r="I45" s="31"/>
      <c r="J45" s="31"/>
      <c r="K45" s="35"/>
    </row>
    <row r="46" spans="2:11" x14ac:dyDescent="0.25">
      <c r="C46" s="57"/>
      <c r="D46" s="54"/>
      <c r="E46" s="6"/>
      <c r="F46" s="19"/>
      <c r="G46" s="24"/>
      <c r="H46" s="24"/>
      <c r="I46" s="31"/>
      <c r="J46" s="31"/>
      <c r="K46" s="35"/>
    </row>
    <row r="47" spans="2:11" x14ac:dyDescent="0.25">
      <c r="C47" s="58" t="s">
        <v>5</v>
      </c>
      <c r="D47" s="54"/>
      <c r="E47" s="6"/>
      <c r="F47" s="19"/>
      <c r="G47" s="24"/>
      <c r="H47" s="24"/>
      <c r="I47" s="31"/>
      <c r="J47" s="31"/>
      <c r="K47" s="35"/>
    </row>
    <row r="48" spans="2:11" x14ac:dyDescent="0.25">
      <c r="C48" s="57"/>
      <c r="D48" s="54"/>
      <c r="E48" s="6"/>
      <c r="F48" s="19"/>
      <c r="G48" s="24"/>
      <c r="H48" s="24"/>
      <c r="I48" s="31"/>
      <c r="J48" s="31"/>
      <c r="K48" s="35"/>
    </row>
    <row r="49" spans="3:11" x14ac:dyDescent="0.25">
      <c r="C49" s="58" t="s">
        <v>6</v>
      </c>
      <c r="D49" s="54"/>
      <c r="E49" s="6"/>
      <c r="F49" s="19"/>
      <c r="G49" s="24" t="s">
        <v>2</v>
      </c>
      <c r="H49" s="24" t="s">
        <v>2</v>
      </c>
      <c r="I49" s="31"/>
      <c r="J49" s="31"/>
      <c r="K49" s="35"/>
    </row>
    <row r="50" spans="3:11" x14ac:dyDescent="0.25">
      <c r="C50" s="57"/>
      <c r="D50" s="54"/>
      <c r="E50" s="6"/>
      <c r="F50" s="19"/>
      <c r="G50" s="24"/>
      <c r="H50" s="24"/>
      <c r="I50" s="31"/>
      <c r="J50" s="31"/>
      <c r="K50" s="35"/>
    </row>
    <row r="51" spans="3:11" x14ac:dyDescent="0.25">
      <c r="C51" s="58" t="s">
        <v>7</v>
      </c>
      <c r="D51" s="54"/>
      <c r="E51" s="6"/>
      <c r="F51" s="19"/>
      <c r="G51" s="24" t="s">
        <v>2</v>
      </c>
      <c r="H51" s="24" t="s">
        <v>2</v>
      </c>
      <c r="I51" s="31"/>
      <c r="J51" s="31"/>
      <c r="K51" s="35"/>
    </row>
    <row r="52" spans="3:11" x14ac:dyDescent="0.25">
      <c r="C52" s="57"/>
      <c r="D52" s="54"/>
      <c r="E52" s="6"/>
      <c r="F52" s="19"/>
      <c r="G52" s="24"/>
      <c r="H52" s="24"/>
      <c r="I52" s="31"/>
      <c r="J52" s="31"/>
      <c r="K52" s="35"/>
    </row>
    <row r="53" spans="3:11" x14ac:dyDescent="0.25">
      <c r="C53" s="58" t="s">
        <v>8</v>
      </c>
      <c r="D53" s="54"/>
      <c r="E53" s="6"/>
      <c r="F53" s="19"/>
      <c r="G53" s="24" t="s">
        <v>2</v>
      </c>
      <c r="H53" s="24" t="s">
        <v>2</v>
      </c>
      <c r="I53" s="31"/>
      <c r="J53" s="31"/>
      <c r="K53" s="35"/>
    </row>
    <row r="54" spans="3:11" x14ac:dyDescent="0.25">
      <c r="C54" s="57"/>
      <c r="D54" s="54"/>
      <c r="E54" s="6"/>
      <c r="F54" s="19"/>
      <c r="G54" s="24"/>
      <c r="H54" s="24"/>
      <c r="I54" s="31"/>
      <c r="J54" s="31"/>
      <c r="K54" s="35"/>
    </row>
    <row r="55" spans="3:11" x14ac:dyDescent="0.25">
      <c r="C55" s="58" t="s">
        <v>9</v>
      </c>
      <c r="D55" s="54"/>
      <c r="E55" s="6"/>
      <c r="F55" s="19"/>
      <c r="G55" s="24" t="s">
        <v>2</v>
      </c>
      <c r="H55" s="24" t="s">
        <v>2</v>
      </c>
      <c r="I55" s="31"/>
      <c r="J55" s="31"/>
      <c r="K55" s="35"/>
    </row>
    <row r="56" spans="3:11" x14ac:dyDescent="0.25">
      <c r="C56" s="57"/>
      <c r="D56" s="54"/>
      <c r="E56" s="6"/>
      <c r="F56" s="19"/>
      <c r="G56" s="24"/>
      <c r="H56" s="24"/>
      <c r="I56" s="31"/>
      <c r="J56" s="31"/>
      <c r="K56" s="35"/>
    </row>
    <row r="57" spans="3:11" x14ac:dyDescent="0.25">
      <c r="C57" s="58" t="s">
        <v>10</v>
      </c>
      <c r="D57" s="54"/>
      <c r="E57" s="6"/>
      <c r="F57" s="19"/>
      <c r="G57" s="24" t="s">
        <v>2</v>
      </c>
      <c r="H57" s="24" t="s">
        <v>2</v>
      </c>
      <c r="I57" s="31"/>
      <c r="J57" s="31"/>
      <c r="K57" s="35"/>
    </row>
    <row r="58" spans="3:11" x14ac:dyDescent="0.25">
      <c r="C58" s="57"/>
      <c r="D58" s="54"/>
      <c r="E58" s="6"/>
      <c r="F58" s="19"/>
      <c r="G58" s="24"/>
      <c r="H58" s="24"/>
      <c r="I58" s="31"/>
      <c r="J58" s="31"/>
      <c r="K58" s="35"/>
    </row>
    <row r="59" spans="3:11" x14ac:dyDescent="0.25">
      <c r="C59" s="58" t="s">
        <v>11</v>
      </c>
      <c r="D59" s="54"/>
      <c r="E59" s="6"/>
      <c r="F59" s="19"/>
      <c r="G59" s="24" t="s">
        <v>2</v>
      </c>
      <c r="H59" s="24" t="s">
        <v>2</v>
      </c>
      <c r="I59" s="31"/>
      <c r="J59" s="31"/>
      <c r="K59" s="35"/>
    </row>
    <row r="60" spans="3:11" x14ac:dyDescent="0.25">
      <c r="C60" s="57"/>
      <c r="D60" s="54"/>
      <c r="E60" s="6"/>
      <c r="F60" s="19"/>
      <c r="G60" s="24"/>
      <c r="H60" s="24"/>
      <c r="I60" s="31"/>
      <c r="J60" s="31"/>
      <c r="K60" s="35"/>
    </row>
    <row r="61" spans="3:11" x14ac:dyDescent="0.25">
      <c r="C61" s="58" t="s">
        <v>13</v>
      </c>
      <c r="D61" s="54"/>
      <c r="E61" s="6"/>
      <c r="F61" s="19"/>
      <c r="G61" s="24"/>
      <c r="H61" s="24"/>
      <c r="I61" s="31"/>
      <c r="J61" s="31"/>
      <c r="K61" s="35"/>
    </row>
    <row r="62" spans="3:11" x14ac:dyDescent="0.25">
      <c r="C62" s="57"/>
      <c r="D62" s="54"/>
      <c r="E62" s="6"/>
      <c r="F62" s="19"/>
      <c r="G62" s="24"/>
      <c r="H62" s="24"/>
      <c r="I62" s="31"/>
      <c r="J62" s="31"/>
      <c r="K62" s="35"/>
    </row>
    <row r="63" spans="3:11" x14ac:dyDescent="0.25">
      <c r="C63" s="58" t="s">
        <v>14</v>
      </c>
      <c r="D63" s="54"/>
      <c r="E63" s="6"/>
      <c r="F63" s="19"/>
      <c r="G63" s="24" t="s">
        <v>2</v>
      </c>
      <c r="H63" s="24" t="s">
        <v>2</v>
      </c>
      <c r="I63" s="31"/>
      <c r="J63" s="31"/>
      <c r="K63" s="35"/>
    </row>
    <row r="64" spans="3:11" x14ac:dyDescent="0.25">
      <c r="C64" s="57"/>
      <c r="D64" s="54"/>
      <c r="E64" s="6"/>
      <c r="F64" s="19"/>
      <c r="G64" s="24"/>
      <c r="H64" s="24"/>
      <c r="I64" s="31"/>
      <c r="J64" s="31"/>
      <c r="K64" s="35"/>
    </row>
    <row r="65" spans="1:11" x14ac:dyDescent="0.25">
      <c r="C65" s="58" t="s">
        <v>15</v>
      </c>
      <c r="D65" s="54"/>
      <c r="E65" s="6"/>
      <c r="F65" s="19"/>
      <c r="G65" s="24" t="s">
        <v>2</v>
      </c>
      <c r="H65" s="24" t="s">
        <v>2</v>
      </c>
      <c r="I65" s="31"/>
      <c r="J65" s="31"/>
      <c r="K65" s="35"/>
    </row>
    <row r="66" spans="1:11" x14ac:dyDescent="0.25">
      <c r="C66" s="57"/>
      <c r="D66" s="54"/>
      <c r="E66" s="6"/>
      <c r="F66" s="19"/>
      <c r="G66" s="24"/>
      <c r="H66" s="24"/>
      <c r="I66" s="31"/>
      <c r="J66" s="31"/>
      <c r="K66" s="35"/>
    </row>
    <row r="67" spans="1:11" x14ac:dyDescent="0.25">
      <c r="C67" s="58" t="s">
        <v>16</v>
      </c>
      <c r="D67" s="54"/>
      <c r="E67" s="6"/>
      <c r="F67" s="19"/>
      <c r="G67" s="24" t="s">
        <v>2</v>
      </c>
      <c r="H67" s="24" t="s">
        <v>2</v>
      </c>
      <c r="I67" s="31"/>
      <c r="J67" s="31"/>
      <c r="K67" s="35"/>
    </row>
    <row r="68" spans="1:11" x14ac:dyDescent="0.25">
      <c r="C68" s="57"/>
      <c r="D68" s="54"/>
      <c r="E68" s="6"/>
      <c r="F68" s="19"/>
      <c r="G68" s="24"/>
      <c r="H68" s="24"/>
      <c r="I68" s="31"/>
      <c r="J68" s="31"/>
      <c r="K68" s="35"/>
    </row>
    <row r="69" spans="1:11" x14ac:dyDescent="0.25">
      <c r="C69" s="58" t="s">
        <v>17</v>
      </c>
      <c r="D69" s="54"/>
      <c r="E69" s="6"/>
      <c r="F69" s="19"/>
      <c r="G69" s="24" t="s">
        <v>2</v>
      </c>
      <c r="H69" s="24" t="s">
        <v>2</v>
      </c>
      <c r="I69" s="31"/>
      <c r="J69" s="31"/>
      <c r="K69" s="35"/>
    </row>
    <row r="70" spans="1:11" x14ac:dyDescent="0.25">
      <c r="C70" s="57"/>
      <c r="D70" s="54"/>
      <c r="E70" s="6"/>
      <c r="F70" s="19"/>
      <c r="G70" s="24"/>
      <c r="H70" s="24"/>
      <c r="I70" s="31"/>
      <c r="J70" s="31"/>
      <c r="K70" s="35"/>
    </row>
    <row r="71" spans="1:11" x14ac:dyDescent="0.25">
      <c r="C71" s="58" t="s">
        <v>18</v>
      </c>
      <c r="D71" s="54"/>
      <c r="E71" s="6"/>
      <c r="F71" s="19"/>
      <c r="G71" s="24" t="s">
        <v>2</v>
      </c>
      <c r="H71" s="24" t="s">
        <v>2</v>
      </c>
      <c r="I71" s="31"/>
      <c r="J71" s="31"/>
      <c r="K71" s="35"/>
    </row>
    <row r="72" spans="1:11" x14ac:dyDescent="0.25">
      <c r="C72" s="57"/>
      <c r="D72" s="54"/>
      <c r="E72" s="6"/>
      <c r="F72" s="19"/>
      <c r="G72" s="24"/>
      <c r="H72" s="24"/>
      <c r="I72" s="31"/>
      <c r="J72" s="31"/>
      <c r="K72" s="35"/>
    </row>
    <row r="73" spans="1:11" x14ac:dyDescent="0.25">
      <c r="A73" s="10"/>
      <c r="B73" s="28"/>
      <c r="C73" s="58" t="s">
        <v>19</v>
      </c>
      <c r="D73" s="54"/>
      <c r="E73" s="6"/>
      <c r="F73" s="19"/>
      <c r="G73" s="24"/>
      <c r="H73" s="24"/>
      <c r="I73" s="31"/>
      <c r="J73" s="31"/>
      <c r="K73" s="35"/>
    </row>
    <row r="74" spans="1:11" x14ac:dyDescent="0.25">
      <c r="A74" s="28"/>
      <c r="B74" s="28"/>
      <c r="C74" s="58" t="s">
        <v>20</v>
      </c>
      <c r="D74" s="54"/>
      <c r="E74" s="6"/>
      <c r="F74" s="19"/>
      <c r="G74" s="24" t="s">
        <v>2</v>
      </c>
      <c r="H74" s="24" t="s">
        <v>2</v>
      </c>
      <c r="I74" s="31"/>
      <c r="J74" s="31"/>
      <c r="K74" s="35"/>
    </row>
    <row r="75" spans="1:11" x14ac:dyDescent="0.25">
      <c r="A75" s="28"/>
      <c r="B75" s="28"/>
      <c r="C75" s="58"/>
      <c r="D75" s="54"/>
      <c r="E75" s="6"/>
      <c r="F75" s="19"/>
      <c r="G75" s="24"/>
      <c r="H75" s="24"/>
      <c r="I75" s="31"/>
      <c r="J75" s="31"/>
      <c r="K75" s="35"/>
    </row>
    <row r="76" spans="1:11" x14ac:dyDescent="0.25">
      <c r="A76" s="28"/>
      <c r="B76" s="28"/>
      <c r="C76" s="58" t="s">
        <v>21</v>
      </c>
      <c r="D76" s="54"/>
      <c r="E76" s="6"/>
      <c r="F76" s="19"/>
      <c r="G76" s="24" t="s">
        <v>2</v>
      </c>
      <c r="H76" s="24" t="s">
        <v>2</v>
      </c>
      <c r="I76" s="31"/>
      <c r="J76" s="31"/>
      <c r="K76" s="35"/>
    </row>
    <row r="77" spans="1:11" x14ac:dyDescent="0.25">
      <c r="A77" s="28"/>
      <c r="B77" s="28"/>
      <c r="C77" s="58"/>
      <c r="D77" s="54"/>
      <c r="E77" s="6"/>
      <c r="F77" s="19"/>
      <c r="G77" s="24"/>
      <c r="H77" s="24"/>
      <c r="I77" s="31"/>
      <c r="J77" s="31"/>
      <c r="K77" s="35"/>
    </row>
    <row r="78" spans="1:11" x14ac:dyDescent="0.25">
      <c r="A78" s="28"/>
      <c r="B78" s="28"/>
      <c r="C78" s="58" t="s">
        <v>22</v>
      </c>
      <c r="D78" s="54"/>
      <c r="E78" s="6"/>
      <c r="F78" s="19"/>
      <c r="G78" s="24" t="s">
        <v>2</v>
      </c>
      <c r="H78" s="24" t="s">
        <v>2</v>
      </c>
      <c r="I78" s="31"/>
      <c r="J78" s="31"/>
      <c r="K78" s="35"/>
    </row>
    <row r="79" spans="1:11" x14ac:dyDescent="0.25">
      <c r="A79" s="28"/>
      <c r="B79" s="28"/>
      <c r="C79" s="58"/>
      <c r="D79" s="54"/>
      <c r="E79" s="6"/>
      <c r="F79" s="19"/>
      <c r="G79" s="24"/>
      <c r="H79" s="24"/>
      <c r="I79" s="31"/>
      <c r="J79" s="31"/>
      <c r="K79" s="35"/>
    </row>
    <row r="80" spans="1:11" x14ac:dyDescent="0.25">
      <c r="A80" s="28"/>
      <c r="B80" s="28"/>
      <c r="C80" s="58" t="s">
        <v>23</v>
      </c>
      <c r="D80" s="54"/>
      <c r="E80" s="6"/>
      <c r="F80" s="19"/>
      <c r="G80" s="24" t="s">
        <v>2</v>
      </c>
      <c r="H80" s="24" t="s">
        <v>2</v>
      </c>
      <c r="I80" s="31"/>
      <c r="J80" s="31"/>
      <c r="K80" s="35"/>
    </row>
    <row r="81" spans="1:54" x14ac:dyDescent="0.25">
      <c r="A81" s="28"/>
      <c r="B81" s="28"/>
      <c r="C81" s="58"/>
      <c r="D81" s="54"/>
      <c r="E81" s="6"/>
      <c r="F81" s="19"/>
      <c r="G81" s="24"/>
      <c r="H81" s="24"/>
      <c r="I81" s="31"/>
      <c r="J81" s="31"/>
      <c r="K81" s="35"/>
    </row>
    <row r="82" spans="1:54" x14ac:dyDescent="0.25">
      <c r="C82" s="59" t="s">
        <v>24</v>
      </c>
      <c r="D82" s="54"/>
      <c r="E82" s="6"/>
      <c r="F82" s="19"/>
      <c r="G82" s="24"/>
      <c r="H82" s="24"/>
      <c r="I82" s="31"/>
      <c r="J82" s="31"/>
      <c r="K82" s="35"/>
    </row>
    <row r="83" spans="1:54" x14ac:dyDescent="0.25">
      <c r="B83" s="8" t="s">
        <v>211</v>
      </c>
      <c r="C83" s="60" t="s">
        <v>212</v>
      </c>
      <c r="D83" s="54"/>
      <c r="E83" s="6"/>
      <c r="F83" s="19"/>
      <c r="G83" s="24">
        <v>0.04</v>
      </c>
      <c r="H83" s="24" t="s">
        <v>4905</v>
      </c>
      <c r="I83" s="31"/>
      <c r="J83" s="31"/>
      <c r="K83" s="35"/>
    </row>
    <row r="84" spans="1:54" x14ac:dyDescent="0.25">
      <c r="C84" s="58" t="s">
        <v>199</v>
      </c>
      <c r="D84" s="54"/>
      <c r="E84" s="6"/>
      <c r="F84" s="19"/>
      <c r="G84" s="25">
        <v>0.04</v>
      </c>
      <c r="H84" s="25" t="s">
        <v>4905</v>
      </c>
      <c r="I84" s="31"/>
      <c r="J84" s="31"/>
      <c r="K84" s="35"/>
    </row>
    <row r="85" spans="1:54" x14ac:dyDescent="0.25">
      <c r="C85" s="57"/>
      <c r="D85" s="54"/>
      <c r="E85" s="6"/>
      <c r="F85" s="19"/>
      <c r="G85" s="24"/>
      <c r="H85" s="24"/>
      <c r="I85" s="31"/>
      <c r="J85" s="31"/>
      <c r="K85" s="35"/>
    </row>
    <row r="86" spans="1:54" x14ac:dyDescent="0.25">
      <c r="A86" s="10"/>
      <c r="B86" s="28"/>
      <c r="C86" s="58" t="s">
        <v>25</v>
      </c>
      <c r="D86" s="54"/>
      <c r="E86" s="6"/>
      <c r="F86" s="19"/>
      <c r="G86" s="24"/>
      <c r="H86" s="24"/>
      <c r="I86" s="31"/>
      <c r="J86" s="31"/>
      <c r="K86" s="35"/>
    </row>
    <row r="87" spans="1:54" s="2" customFormat="1" ht="13.5" x14ac:dyDescent="0.25">
      <c r="A87" s="28"/>
      <c r="B87" s="28"/>
      <c r="C87" s="57" t="s">
        <v>4904</v>
      </c>
      <c r="D87" s="54"/>
      <c r="E87" s="6"/>
      <c r="F87" s="19"/>
      <c r="G87" s="24" t="s">
        <v>2</v>
      </c>
      <c r="H87" s="24" t="s">
        <v>2</v>
      </c>
      <c r="I87" s="31"/>
      <c r="J87" s="31"/>
      <c r="K87" s="35"/>
      <c r="L87" s="3"/>
      <c r="AI87" s="3"/>
      <c r="AV87" s="3"/>
      <c r="AX87" s="3"/>
      <c r="BB87" s="3"/>
    </row>
    <row r="88" spans="1:54" x14ac:dyDescent="0.25">
      <c r="B88" s="8"/>
      <c r="C88" s="60" t="s">
        <v>213</v>
      </c>
      <c r="D88" s="54"/>
      <c r="E88" s="6"/>
      <c r="F88" s="19"/>
      <c r="G88" s="24">
        <v>1.7</v>
      </c>
      <c r="H88" s="24">
        <v>6.0000000000000005E-2</v>
      </c>
      <c r="I88" s="31"/>
      <c r="J88" s="31"/>
      <c r="K88" s="35"/>
    </row>
    <row r="89" spans="1:54" x14ac:dyDescent="0.25">
      <c r="C89" s="58" t="s">
        <v>199</v>
      </c>
      <c r="D89" s="54"/>
      <c r="E89" s="6"/>
      <c r="F89" s="19"/>
      <c r="G89" s="25">
        <v>1.7</v>
      </c>
      <c r="H89" s="25">
        <v>6.0000000000000005E-2</v>
      </c>
      <c r="I89" s="31"/>
      <c r="J89" s="31"/>
      <c r="K89" s="35"/>
    </row>
    <row r="90" spans="1:54" x14ac:dyDescent="0.25">
      <c r="C90" s="57"/>
      <c r="D90" s="54"/>
      <c r="E90" s="6"/>
      <c r="F90" s="19"/>
      <c r="G90" s="24"/>
      <c r="H90" s="24"/>
      <c r="I90" s="31"/>
      <c r="J90" s="31"/>
      <c r="K90" s="35"/>
    </row>
    <row r="91" spans="1:54" x14ac:dyDescent="0.25">
      <c r="C91" s="61" t="s">
        <v>214</v>
      </c>
      <c r="D91" s="55"/>
      <c r="E91" s="5"/>
      <c r="F91" s="20"/>
      <c r="G91" s="26">
        <v>2291.9499999999998</v>
      </c>
      <c r="H91" s="26">
        <v>100</v>
      </c>
      <c r="I91" s="32"/>
      <c r="J91" s="32"/>
      <c r="K91" s="36"/>
    </row>
    <row r="94" spans="1:54" x14ac:dyDescent="0.25">
      <c r="C94" s="1" t="s">
        <v>215</v>
      </c>
    </row>
    <row r="95" spans="1:54" x14ac:dyDescent="0.25">
      <c r="C95" s="37" t="s">
        <v>216</v>
      </c>
      <c r="D95" s="37"/>
      <c r="E95" s="37"/>
      <c r="F95" s="37"/>
      <c r="G95" s="37"/>
      <c r="H95" s="37"/>
      <c r="I95" s="37"/>
      <c r="J95" s="37"/>
      <c r="K95" s="37"/>
    </row>
    <row r="96" spans="1:54" x14ac:dyDescent="0.25">
      <c r="C96" s="2" t="s">
        <v>217</v>
      </c>
    </row>
    <row r="97" spans="1:256" x14ac:dyDescent="0.25">
      <c r="C97" s="2" t="s">
        <v>218</v>
      </c>
    </row>
    <row r="98" spans="1:256" ht="30" customHeight="1" x14ac:dyDescent="0.25">
      <c r="C98" s="204" t="s">
        <v>219</v>
      </c>
      <c r="D98" s="205"/>
      <c r="E98" s="205"/>
      <c r="F98" s="205"/>
      <c r="G98" s="205"/>
      <c r="H98" s="205"/>
      <c r="I98" s="205"/>
      <c r="J98" s="205"/>
      <c r="K98" s="205"/>
    </row>
    <row r="99" spans="1:256" x14ac:dyDescent="0.25">
      <c r="C99" s="2" t="s">
        <v>220</v>
      </c>
    </row>
    <row r="101" spans="1:256" x14ac:dyDescent="0.25">
      <c r="C101" s="2" t="s">
        <v>5065</v>
      </c>
      <c r="E101" s="2" t="s">
        <v>2</v>
      </c>
    </row>
    <row r="103" spans="1:256" x14ac:dyDescent="0.25">
      <c r="C103" s="2" t="s">
        <v>5066</v>
      </c>
      <c r="E103" s="2" t="s">
        <v>2</v>
      </c>
    </row>
    <row r="105" spans="1:256" x14ac:dyDescent="0.25">
      <c r="C105" s="2" t="s">
        <v>5173</v>
      </c>
    </row>
    <row r="107" spans="1:256" x14ac:dyDescent="0.25">
      <c r="C107" s="2" t="s">
        <v>5174</v>
      </c>
    </row>
    <row r="108" spans="1:256" s="83" customFormat="1" ht="35.25" customHeight="1" x14ac:dyDescent="0.25">
      <c r="A108" s="79"/>
      <c r="B108" s="79"/>
      <c r="C108" s="84" t="s">
        <v>5072</v>
      </c>
      <c r="D108" s="88" t="s">
        <v>5073</v>
      </c>
      <c r="E108" s="88" t="s">
        <v>5074</v>
      </c>
      <c r="F108" s="80"/>
      <c r="G108" s="81"/>
      <c r="H108" s="81"/>
      <c r="I108" s="81"/>
      <c r="J108" s="81"/>
      <c r="K108" s="82"/>
      <c r="L108" s="82"/>
      <c r="M108" s="79"/>
      <c r="N108" s="79"/>
      <c r="O108" s="79"/>
      <c r="P108" s="79"/>
      <c r="Q108" s="79"/>
      <c r="R108" s="79"/>
      <c r="S108" s="79"/>
      <c r="T108" s="79"/>
      <c r="U108" s="79"/>
      <c r="V108" s="79"/>
      <c r="W108" s="79"/>
      <c r="X108" s="79"/>
      <c r="Y108" s="79"/>
      <c r="Z108" s="79"/>
      <c r="AA108" s="79"/>
      <c r="AB108" s="79"/>
      <c r="AC108" s="79"/>
      <c r="AD108" s="79"/>
      <c r="AE108" s="79"/>
      <c r="AF108" s="79"/>
      <c r="AG108" s="79"/>
      <c r="AH108" s="79"/>
      <c r="AI108" s="82"/>
      <c r="AJ108" s="79"/>
      <c r="AK108" s="79"/>
      <c r="AL108" s="79"/>
      <c r="AM108" s="79"/>
      <c r="AN108" s="79"/>
      <c r="AO108" s="79"/>
      <c r="AP108" s="79"/>
      <c r="AQ108" s="79"/>
      <c r="AR108" s="79"/>
      <c r="AS108" s="79"/>
      <c r="AT108" s="79"/>
      <c r="AU108" s="79"/>
      <c r="AV108" s="82"/>
      <c r="AW108" s="79"/>
      <c r="AX108" s="82"/>
      <c r="AY108" s="79"/>
      <c r="AZ108" s="79"/>
      <c r="BA108" s="79"/>
      <c r="BB108" s="82"/>
      <c r="BC108" s="79"/>
      <c r="BD108" s="79"/>
      <c r="BE108" s="79"/>
      <c r="BF108" s="79"/>
      <c r="BG108" s="79"/>
      <c r="BH108" s="79"/>
      <c r="BI108" s="79"/>
      <c r="BJ108" s="79"/>
      <c r="BK108" s="79"/>
      <c r="BL108" s="79"/>
      <c r="BM108" s="79"/>
      <c r="BN108" s="79"/>
      <c r="BO108" s="79"/>
      <c r="BP108" s="79"/>
      <c r="BQ108" s="79"/>
      <c r="BR108" s="79"/>
      <c r="BS108" s="79"/>
      <c r="BT108" s="79"/>
      <c r="BU108" s="79"/>
      <c r="BV108" s="79"/>
      <c r="BW108" s="79"/>
      <c r="BX108" s="79"/>
      <c r="BY108" s="79"/>
      <c r="BZ108" s="79"/>
      <c r="CA108" s="79"/>
      <c r="CB108" s="79"/>
      <c r="CC108" s="79"/>
      <c r="CD108" s="79"/>
      <c r="CE108" s="79"/>
      <c r="CF108" s="79"/>
      <c r="CG108" s="79"/>
      <c r="CH108" s="79"/>
      <c r="CI108" s="79"/>
      <c r="CJ108" s="79"/>
      <c r="CK108" s="79"/>
      <c r="CL108" s="79"/>
      <c r="CM108" s="79"/>
      <c r="CN108" s="79"/>
      <c r="CO108" s="79"/>
      <c r="CP108" s="79"/>
      <c r="CQ108" s="79"/>
      <c r="CR108" s="79"/>
      <c r="CS108" s="79"/>
      <c r="CT108" s="79"/>
      <c r="CU108" s="79"/>
      <c r="CV108" s="79"/>
      <c r="CW108" s="79"/>
      <c r="CX108" s="79"/>
      <c r="CY108" s="79"/>
      <c r="CZ108" s="79"/>
      <c r="DA108" s="79"/>
      <c r="DB108" s="79"/>
      <c r="DC108" s="79"/>
      <c r="DD108" s="79"/>
      <c r="DE108" s="79"/>
      <c r="DF108" s="79"/>
      <c r="DG108" s="79"/>
      <c r="DH108" s="79"/>
      <c r="DI108" s="79"/>
      <c r="DJ108" s="79"/>
      <c r="DK108" s="79"/>
      <c r="DL108" s="79"/>
      <c r="DM108" s="79"/>
      <c r="DN108" s="79"/>
      <c r="DO108" s="79"/>
      <c r="DP108" s="79"/>
      <c r="DQ108" s="79"/>
      <c r="DR108" s="79"/>
      <c r="DS108" s="79"/>
      <c r="DT108" s="79"/>
      <c r="DU108" s="79"/>
      <c r="DV108" s="79"/>
      <c r="DW108" s="79"/>
      <c r="DX108" s="79"/>
      <c r="DY108" s="79"/>
      <c r="DZ108" s="79"/>
      <c r="EA108" s="79"/>
      <c r="EB108" s="79"/>
      <c r="EC108" s="79"/>
      <c r="ED108" s="79"/>
      <c r="EE108" s="79"/>
      <c r="EF108" s="79"/>
      <c r="EG108" s="79"/>
      <c r="EH108" s="79"/>
      <c r="EI108" s="79"/>
      <c r="EJ108" s="79"/>
      <c r="EK108" s="79"/>
      <c r="EL108" s="79"/>
      <c r="EM108" s="79"/>
      <c r="EN108" s="79"/>
      <c r="EO108" s="79"/>
      <c r="EP108" s="79"/>
      <c r="EQ108" s="79"/>
      <c r="ER108" s="79"/>
      <c r="ES108" s="79"/>
      <c r="ET108" s="79"/>
      <c r="EU108" s="79"/>
      <c r="EV108" s="79"/>
      <c r="EW108" s="79"/>
      <c r="EX108" s="79"/>
      <c r="EY108" s="79"/>
      <c r="EZ108" s="79"/>
      <c r="FA108" s="79"/>
      <c r="FB108" s="79"/>
      <c r="FC108" s="79"/>
      <c r="FD108" s="79"/>
      <c r="FE108" s="79"/>
      <c r="FF108" s="79"/>
      <c r="FG108" s="79"/>
      <c r="FH108" s="79"/>
      <c r="FI108" s="79"/>
      <c r="FJ108" s="79"/>
      <c r="FK108" s="79"/>
      <c r="FL108" s="79"/>
      <c r="FM108" s="79"/>
      <c r="FN108" s="79"/>
      <c r="FO108" s="79"/>
      <c r="FP108" s="79"/>
      <c r="FQ108" s="79"/>
      <c r="FR108" s="79"/>
      <c r="FS108" s="79"/>
      <c r="FT108" s="79"/>
      <c r="FU108" s="79"/>
      <c r="FV108" s="79"/>
      <c r="FW108" s="79"/>
      <c r="FX108" s="79"/>
      <c r="FY108" s="79"/>
      <c r="FZ108" s="79"/>
      <c r="GA108" s="79"/>
      <c r="GB108" s="79"/>
      <c r="GC108" s="79"/>
      <c r="GD108" s="79"/>
      <c r="GE108" s="79"/>
      <c r="GF108" s="79"/>
      <c r="GG108" s="79"/>
      <c r="GH108" s="79"/>
      <c r="GI108" s="79"/>
      <c r="GJ108" s="79"/>
      <c r="GK108" s="79"/>
      <c r="GL108" s="79"/>
      <c r="GM108" s="79"/>
      <c r="GN108" s="79"/>
      <c r="GO108" s="79"/>
      <c r="GP108" s="79"/>
      <c r="GQ108" s="79"/>
      <c r="GR108" s="79"/>
      <c r="GS108" s="79"/>
      <c r="GT108" s="79"/>
      <c r="GU108" s="79"/>
      <c r="GV108" s="79"/>
      <c r="GW108" s="79"/>
      <c r="GX108" s="79"/>
      <c r="GY108" s="79"/>
      <c r="GZ108" s="79"/>
      <c r="HA108" s="79"/>
      <c r="HB108" s="79"/>
      <c r="HC108" s="79"/>
      <c r="HD108" s="79"/>
      <c r="HE108" s="79"/>
      <c r="HF108" s="79"/>
      <c r="HG108" s="79"/>
      <c r="HH108" s="79"/>
      <c r="HI108" s="79"/>
      <c r="HJ108" s="79"/>
      <c r="HK108" s="79"/>
      <c r="HL108" s="79"/>
      <c r="HM108" s="79"/>
      <c r="HN108" s="79"/>
      <c r="HO108" s="79"/>
      <c r="HP108" s="79"/>
      <c r="HQ108" s="79"/>
      <c r="HR108" s="79"/>
      <c r="HS108" s="79"/>
      <c r="HT108" s="79"/>
      <c r="HU108" s="79"/>
      <c r="HV108" s="79"/>
      <c r="HW108" s="79"/>
      <c r="HX108" s="79"/>
      <c r="HY108" s="79"/>
      <c r="HZ108" s="79"/>
      <c r="IA108" s="79"/>
      <c r="IB108" s="79"/>
      <c r="IC108" s="79"/>
      <c r="ID108" s="79"/>
      <c r="IE108" s="79"/>
      <c r="IF108" s="79"/>
      <c r="IG108" s="79"/>
      <c r="IH108" s="79"/>
      <c r="II108" s="79"/>
      <c r="IJ108" s="79"/>
      <c r="IK108" s="79"/>
      <c r="IL108" s="79"/>
      <c r="IM108" s="79"/>
      <c r="IN108" s="79"/>
      <c r="IO108" s="79"/>
      <c r="IP108" s="79"/>
      <c r="IQ108" s="79"/>
      <c r="IR108" s="79"/>
      <c r="IS108" s="79"/>
      <c r="IT108" s="79"/>
      <c r="IU108" s="79"/>
      <c r="IV108" s="79"/>
    </row>
    <row r="109" spans="1:256" s="83" customFormat="1" x14ac:dyDescent="0.25">
      <c r="A109" s="79"/>
      <c r="B109" s="79"/>
      <c r="C109" s="85" t="s">
        <v>5109</v>
      </c>
      <c r="D109" s="90">
        <v>124.86409999999999</v>
      </c>
      <c r="E109" s="90">
        <v>122.02800000000001</v>
      </c>
      <c r="F109" s="80"/>
      <c r="G109" s="81"/>
      <c r="H109" s="81"/>
      <c r="I109" s="81"/>
      <c r="J109" s="81"/>
      <c r="K109" s="82"/>
      <c r="L109" s="82"/>
      <c r="M109" s="79"/>
      <c r="N109" s="79"/>
      <c r="O109" s="79"/>
      <c r="P109" s="79"/>
      <c r="Q109" s="79"/>
      <c r="R109" s="79"/>
      <c r="S109" s="79"/>
      <c r="T109" s="79"/>
      <c r="U109" s="79"/>
      <c r="V109" s="79"/>
      <c r="W109" s="79"/>
      <c r="X109" s="79"/>
      <c r="Y109" s="79"/>
      <c r="Z109" s="79"/>
      <c r="AA109" s="79"/>
      <c r="AB109" s="79"/>
      <c r="AC109" s="79"/>
      <c r="AD109" s="79"/>
      <c r="AE109" s="79"/>
      <c r="AF109" s="79"/>
      <c r="AG109" s="79"/>
      <c r="AH109" s="79"/>
      <c r="AI109" s="82"/>
      <c r="AJ109" s="79"/>
      <c r="AK109" s="79"/>
      <c r="AL109" s="79"/>
      <c r="AM109" s="79"/>
      <c r="AN109" s="79"/>
      <c r="AO109" s="79"/>
      <c r="AP109" s="79"/>
      <c r="AQ109" s="79"/>
      <c r="AR109" s="79"/>
      <c r="AS109" s="79"/>
      <c r="AT109" s="79"/>
      <c r="AU109" s="79"/>
      <c r="AV109" s="82"/>
      <c r="AW109" s="79"/>
      <c r="AX109" s="82"/>
      <c r="AY109" s="79"/>
      <c r="AZ109" s="79"/>
      <c r="BA109" s="79"/>
      <c r="BB109" s="82"/>
      <c r="BC109" s="79"/>
      <c r="BD109" s="79"/>
      <c r="BE109" s="79"/>
      <c r="BF109" s="79"/>
      <c r="BG109" s="79"/>
      <c r="BH109" s="79"/>
      <c r="BI109" s="79"/>
      <c r="BJ109" s="79"/>
      <c r="BK109" s="79"/>
      <c r="BL109" s="79"/>
      <c r="BM109" s="79"/>
      <c r="BN109" s="79"/>
      <c r="BO109" s="79"/>
      <c r="BP109" s="79"/>
      <c r="BQ109" s="79"/>
      <c r="BR109" s="79"/>
      <c r="BS109" s="79"/>
      <c r="BT109" s="79"/>
      <c r="BU109" s="79"/>
      <c r="BV109" s="79"/>
      <c r="BW109" s="79"/>
      <c r="BX109" s="79"/>
      <c r="BY109" s="79"/>
      <c r="BZ109" s="79"/>
      <c r="CA109" s="79"/>
      <c r="CB109" s="79"/>
      <c r="CC109" s="79"/>
      <c r="CD109" s="79"/>
      <c r="CE109" s="79"/>
      <c r="CF109" s="79"/>
      <c r="CG109" s="79"/>
      <c r="CH109" s="79"/>
      <c r="CI109" s="79"/>
      <c r="CJ109" s="79"/>
      <c r="CK109" s="79"/>
      <c r="CL109" s="79"/>
      <c r="CM109" s="79"/>
      <c r="CN109" s="79"/>
      <c r="CO109" s="79"/>
      <c r="CP109" s="79"/>
      <c r="CQ109" s="79"/>
      <c r="CR109" s="79"/>
      <c r="CS109" s="79"/>
      <c r="CT109" s="79"/>
      <c r="CU109" s="79"/>
      <c r="CV109" s="79"/>
      <c r="CW109" s="79"/>
      <c r="CX109" s="79"/>
      <c r="CY109" s="79"/>
      <c r="CZ109" s="79"/>
      <c r="DA109" s="79"/>
      <c r="DB109" s="79"/>
      <c r="DC109" s="79"/>
      <c r="DD109" s="79"/>
      <c r="DE109" s="79"/>
      <c r="DF109" s="79"/>
      <c r="DG109" s="79"/>
      <c r="DH109" s="79"/>
      <c r="DI109" s="79"/>
      <c r="DJ109" s="79"/>
      <c r="DK109" s="79"/>
      <c r="DL109" s="79"/>
      <c r="DM109" s="79"/>
      <c r="DN109" s="79"/>
      <c r="DO109" s="79"/>
      <c r="DP109" s="79"/>
      <c r="DQ109" s="79"/>
      <c r="DR109" s="79"/>
      <c r="DS109" s="79"/>
      <c r="DT109" s="79"/>
      <c r="DU109" s="79"/>
      <c r="DV109" s="79"/>
      <c r="DW109" s="79"/>
      <c r="DX109" s="79"/>
      <c r="DY109" s="79"/>
      <c r="DZ109" s="79"/>
      <c r="EA109" s="79"/>
      <c r="EB109" s="79"/>
      <c r="EC109" s="79"/>
      <c r="ED109" s="79"/>
      <c r="EE109" s="79"/>
      <c r="EF109" s="79"/>
      <c r="EG109" s="79"/>
      <c r="EH109" s="79"/>
      <c r="EI109" s="79"/>
      <c r="EJ109" s="79"/>
      <c r="EK109" s="79"/>
      <c r="EL109" s="79"/>
      <c r="EM109" s="79"/>
      <c r="EN109" s="79"/>
      <c r="EO109" s="79"/>
      <c r="EP109" s="79"/>
      <c r="EQ109" s="79"/>
      <c r="ER109" s="79"/>
      <c r="ES109" s="79"/>
      <c r="ET109" s="79"/>
      <c r="EU109" s="79"/>
      <c r="EV109" s="79"/>
      <c r="EW109" s="79"/>
      <c r="EX109" s="79"/>
      <c r="EY109" s="79"/>
      <c r="EZ109" s="79"/>
      <c r="FA109" s="79"/>
      <c r="FB109" s="79"/>
      <c r="FC109" s="79"/>
      <c r="FD109" s="79"/>
      <c r="FE109" s="79"/>
      <c r="FF109" s="79"/>
      <c r="FG109" s="79"/>
      <c r="FH109" s="79"/>
      <c r="FI109" s="79"/>
      <c r="FJ109" s="79"/>
      <c r="FK109" s="79"/>
      <c r="FL109" s="79"/>
      <c r="FM109" s="79"/>
      <c r="FN109" s="79"/>
      <c r="FO109" s="79"/>
      <c r="FP109" s="79"/>
      <c r="FQ109" s="79"/>
      <c r="FR109" s="79"/>
      <c r="FS109" s="79"/>
      <c r="FT109" s="79"/>
      <c r="FU109" s="79"/>
      <c r="FV109" s="79"/>
      <c r="FW109" s="79"/>
      <c r="FX109" s="79"/>
      <c r="FY109" s="79"/>
      <c r="FZ109" s="79"/>
      <c r="GA109" s="79"/>
      <c r="GB109" s="79"/>
      <c r="GC109" s="79"/>
      <c r="GD109" s="79"/>
      <c r="GE109" s="79"/>
      <c r="GF109" s="79"/>
      <c r="GG109" s="79"/>
      <c r="GH109" s="79"/>
      <c r="GI109" s="79"/>
      <c r="GJ109" s="79"/>
      <c r="GK109" s="79"/>
      <c r="GL109" s="79"/>
      <c r="GM109" s="79"/>
      <c r="GN109" s="79"/>
      <c r="GO109" s="79"/>
      <c r="GP109" s="79"/>
      <c r="GQ109" s="79"/>
      <c r="GR109" s="79"/>
      <c r="GS109" s="79"/>
      <c r="GT109" s="79"/>
      <c r="GU109" s="79"/>
      <c r="GV109" s="79"/>
      <c r="GW109" s="79"/>
      <c r="GX109" s="79"/>
      <c r="GY109" s="79"/>
      <c r="GZ109" s="79"/>
      <c r="HA109" s="79"/>
      <c r="HB109" s="79"/>
      <c r="HC109" s="79"/>
      <c r="HD109" s="79"/>
      <c r="HE109" s="79"/>
      <c r="HF109" s="79"/>
      <c r="HG109" s="79"/>
      <c r="HH109" s="79"/>
      <c r="HI109" s="79"/>
      <c r="HJ109" s="79"/>
      <c r="HK109" s="79"/>
      <c r="HL109" s="79"/>
      <c r="HM109" s="79"/>
      <c r="HN109" s="79"/>
      <c r="HO109" s="79"/>
      <c r="HP109" s="79"/>
      <c r="HQ109" s="79"/>
      <c r="HR109" s="79"/>
      <c r="HS109" s="79"/>
      <c r="HT109" s="79"/>
      <c r="HU109" s="79"/>
      <c r="HV109" s="79"/>
      <c r="HW109" s="79"/>
      <c r="HX109" s="79"/>
      <c r="HY109" s="79"/>
      <c r="HZ109" s="79"/>
      <c r="IA109" s="79"/>
      <c r="IB109" s="79"/>
      <c r="IC109" s="79"/>
      <c r="ID109" s="79"/>
      <c r="IE109" s="79"/>
      <c r="IF109" s="79"/>
      <c r="IG109" s="79"/>
      <c r="IH109" s="79"/>
      <c r="II109" s="79"/>
      <c r="IJ109" s="79"/>
      <c r="IK109" s="79"/>
      <c r="IL109" s="79"/>
      <c r="IM109" s="79"/>
      <c r="IN109" s="79"/>
      <c r="IO109" s="79"/>
      <c r="IP109" s="79"/>
      <c r="IQ109" s="79"/>
      <c r="IR109" s="79"/>
      <c r="IS109" s="79"/>
      <c r="IT109" s="79"/>
      <c r="IU109" s="79"/>
      <c r="IV109" s="79"/>
    </row>
    <row r="111" spans="1:256" x14ac:dyDescent="0.25">
      <c r="C111" s="2" t="s">
        <v>5175</v>
      </c>
      <c r="E111" s="2" t="s">
        <v>2</v>
      </c>
    </row>
    <row r="113" spans="3:5" x14ac:dyDescent="0.25">
      <c r="C113" s="2" t="s">
        <v>5176</v>
      </c>
      <c r="E113" s="2" t="s">
        <v>2</v>
      </c>
    </row>
    <row r="115" spans="3:5" x14ac:dyDescent="0.25">
      <c r="C115" s="2" t="s">
        <v>5067</v>
      </c>
      <c r="E115" s="2" t="s">
        <v>2</v>
      </c>
    </row>
    <row r="117" spans="3:5" x14ac:dyDescent="0.25">
      <c r="C117" s="2" t="s">
        <v>5068</v>
      </c>
      <c r="E117" s="2" t="s">
        <v>2</v>
      </c>
    </row>
    <row r="119" spans="3:5" x14ac:dyDescent="0.25">
      <c r="C119" s="2" t="s">
        <v>5069</v>
      </c>
      <c r="E119" s="96">
        <v>0.20498142199210798</v>
      </c>
    </row>
    <row r="121" spans="3:5" x14ac:dyDescent="0.25">
      <c r="C121" s="2" t="s">
        <v>5071</v>
      </c>
      <c r="E121" s="97" t="s">
        <v>5070</v>
      </c>
    </row>
    <row r="123" spans="3:5" x14ac:dyDescent="0.25">
      <c r="C123" s="2" t="s">
        <v>5177</v>
      </c>
      <c r="E123" s="2" t="s">
        <v>2</v>
      </c>
    </row>
    <row r="125" spans="3:5" x14ac:dyDescent="0.25">
      <c r="C125" s="2" t="s">
        <v>5116</v>
      </c>
    </row>
    <row r="127" spans="3:5" x14ac:dyDescent="0.25">
      <c r="C127" s="1" t="s">
        <v>5348</v>
      </c>
      <c r="E127" s="202" t="s">
        <v>5349</v>
      </c>
    </row>
    <row r="128" spans="3:5" x14ac:dyDescent="0.25">
      <c r="E128" s="2" t="s">
        <v>5356</v>
      </c>
    </row>
  </sheetData>
  <mergeCells count="1">
    <mergeCell ref="C98:K98"/>
  </mergeCells>
  <hyperlinks>
    <hyperlink ref="J2" location="'Index'!A1" display="'Index'!A1" xr:uid="{BF6AD358-0226-4953-A837-329FDEF47153}"/>
  </hyperlinks>
  <pageMargins left="0.7" right="0.7" top="0.75" bottom="0.75" header="0.3" footer="0.3"/>
  <pageSetup orientation="portrait" horizontalDpi="4294967293"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65390-39E9-45DD-AD53-038B1DBDC2F0}">
  <sheetPr codeName="Sheet1"/>
  <dimension ref="A1:IV365"/>
  <sheetViews>
    <sheetView showGridLines="0" zoomScale="90" zoomScaleNormal="90" workbookViewId="0">
      <pane ySplit="6" topLeftCell="A346"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3215</v>
      </c>
      <c r="J2" s="38" t="s">
        <v>4498</v>
      </c>
    </row>
    <row r="3" spans="1:54" ht="16.5" x14ac:dyDescent="0.3">
      <c r="C3" s="1" t="s">
        <v>28</v>
      </c>
      <c r="D3" s="21" t="s">
        <v>3216</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448</v>
      </c>
      <c r="C11" s="60" t="s">
        <v>449</v>
      </c>
      <c r="D11" s="54" t="s">
        <v>450</v>
      </c>
      <c r="E11" s="6" t="s">
        <v>451</v>
      </c>
      <c r="F11" s="19">
        <v>14477542</v>
      </c>
      <c r="G11" s="24">
        <v>184878.21</v>
      </c>
      <c r="H11" s="24">
        <v>4.42</v>
      </c>
      <c r="I11" s="31"/>
      <c r="J11" s="31"/>
      <c r="K11" s="35"/>
    </row>
    <row r="12" spans="1:54" x14ac:dyDescent="0.25">
      <c r="B12" s="8" t="s">
        <v>41</v>
      </c>
      <c r="C12" s="60" t="s">
        <v>42</v>
      </c>
      <c r="D12" s="54" t="s">
        <v>43</v>
      </c>
      <c r="E12" s="6" t="s">
        <v>44</v>
      </c>
      <c r="F12" s="19">
        <v>10970221</v>
      </c>
      <c r="G12" s="24">
        <v>159507.01</v>
      </c>
      <c r="H12" s="24">
        <v>3.82</v>
      </c>
      <c r="I12" s="31"/>
      <c r="J12" s="31"/>
      <c r="K12" s="35"/>
    </row>
    <row r="13" spans="1:54" x14ac:dyDescent="0.25">
      <c r="B13" s="8" t="s">
        <v>45</v>
      </c>
      <c r="C13" s="60" t="s">
        <v>46</v>
      </c>
      <c r="D13" s="54" t="s">
        <v>47</v>
      </c>
      <c r="E13" s="6" t="s">
        <v>44</v>
      </c>
      <c r="F13" s="19">
        <v>21046804</v>
      </c>
      <c r="G13" s="24">
        <v>149221.84</v>
      </c>
      <c r="H13" s="24">
        <v>3.57</v>
      </c>
      <c r="I13" s="31"/>
      <c r="J13" s="31"/>
      <c r="K13" s="35"/>
    </row>
    <row r="14" spans="1:54" x14ac:dyDescent="0.25">
      <c r="B14" s="8" t="s">
        <v>482</v>
      </c>
      <c r="C14" s="60" t="s">
        <v>483</v>
      </c>
      <c r="D14" s="54" t="s">
        <v>484</v>
      </c>
      <c r="E14" s="6" t="s">
        <v>423</v>
      </c>
      <c r="F14" s="19">
        <v>60405618</v>
      </c>
      <c r="G14" s="24">
        <v>107219.97</v>
      </c>
      <c r="H14" s="24">
        <v>2.56</v>
      </c>
      <c r="I14" s="31"/>
      <c r="J14" s="31"/>
      <c r="K14" s="35"/>
    </row>
    <row r="15" spans="1:54" x14ac:dyDescent="0.25">
      <c r="B15" s="8" t="s">
        <v>48</v>
      </c>
      <c r="C15" s="60" t="s">
        <v>49</v>
      </c>
      <c r="D15" s="54" t="s">
        <v>50</v>
      </c>
      <c r="E15" s="6" t="s">
        <v>51</v>
      </c>
      <c r="F15" s="19">
        <v>2630925</v>
      </c>
      <c r="G15" s="24">
        <v>106418.29</v>
      </c>
      <c r="H15" s="24">
        <v>2.5499999999999998</v>
      </c>
      <c r="I15" s="31"/>
      <c r="J15" s="31"/>
      <c r="K15" s="35"/>
    </row>
    <row r="16" spans="1:54" x14ac:dyDescent="0.25">
      <c r="B16" s="8" t="s">
        <v>66</v>
      </c>
      <c r="C16" s="60" t="s">
        <v>67</v>
      </c>
      <c r="D16" s="54" t="s">
        <v>68</v>
      </c>
      <c r="E16" s="6" t="s">
        <v>69</v>
      </c>
      <c r="F16" s="19">
        <v>5482687</v>
      </c>
      <c r="G16" s="24">
        <v>89258.14</v>
      </c>
      <c r="H16" s="24">
        <v>2.14</v>
      </c>
      <c r="I16" s="31"/>
      <c r="J16" s="31"/>
      <c r="K16" s="35"/>
    </row>
    <row r="17" spans="2:11" x14ac:dyDescent="0.25">
      <c r="B17" s="8" t="s">
        <v>291</v>
      </c>
      <c r="C17" s="60" t="s">
        <v>292</v>
      </c>
      <c r="D17" s="54" t="s">
        <v>293</v>
      </c>
      <c r="E17" s="6" t="s">
        <v>294</v>
      </c>
      <c r="F17" s="19">
        <v>21000000</v>
      </c>
      <c r="G17" s="24">
        <v>81648</v>
      </c>
      <c r="H17" s="24">
        <v>1.95</v>
      </c>
      <c r="I17" s="31"/>
      <c r="J17" s="31"/>
      <c r="K17" s="35"/>
    </row>
    <row r="18" spans="2:11" x14ac:dyDescent="0.25">
      <c r="B18" s="8" t="s">
        <v>226</v>
      </c>
      <c r="C18" s="60" t="s">
        <v>227</v>
      </c>
      <c r="D18" s="54" t="s">
        <v>228</v>
      </c>
      <c r="E18" s="6" t="s">
        <v>44</v>
      </c>
      <c r="F18" s="19">
        <v>5950362</v>
      </c>
      <c r="G18" s="24">
        <v>77354.710000000006</v>
      </c>
      <c r="H18" s="24">
        <v>1.85</v>
      </c>
      <c r="I18" s="31"/>
      <c r="J18" s="31"/>
      <c r="K18" s="35"/>
    </row>
    <row r="19" spans="2:11" x14ac:dyDescent="0.25">
      <c r="B19" s="8" t="s">
        <v>1078</v>
      </c>
      <c r="C19" s="60" t="s">
        <v>1079</v>
      </c>
      <c r="D19" s="54" t="s">
        <v>1080</v>
      </c>
      <c r="E19" s="6" t="s">
        <v>44</v>
      </c>
      <c r="F19" s="19">
        <v>66770108</v>
      </c>
      <c r="G19" s="24">
        <v>76271.490000000005</v>
      </c>
      <c r="H19" s="24">
        <v>1.82</v>
      </c>
      <c r="I19" s="31"/>
      <c r="J19" s="31"/>
      <c r="K19" s="35"/>
    </row>
    <row r="20" spans="2:11" x14ac:dyDescent="0.25">
      <c r="B20" s="8" t="s">
        <v>346</v>
      </c>
      <c r="C20" s="60" t="s">
        <v>347</v>
      </c>
      <c r="D20" s="54" t="s">
        <v>348</v>
      </c>
      <c r="E20" s="6" t="s">
        <v>76</v>
      </c>
      <c r="F20" s="19">
        <v>40410230</v>
      </c>
      <c r="G20" s="24">
        <v>74496.259999999995</v>
      </c>
      <c r="H20" s="24">
        <v>1.78</v>
      </c>
      <c r="I20" s="31"/>
      <c r="J20" s="31"/>
      <c r="K20" s="35"/>
    </row>
    <row r="21" spans="2:11" x14ac:dyDescent="0.25">
      <c r="B21" s="8" t="s">
        <v>424</v>
      </c>
      <c r="C21" s="60" t="s">
        <v>425</v>
      </c>
      <c r="D21" s="54" t="s">
        <v>426</v>
      </c>
      <c r="E21" s="6" t="s">
        <v>88</v>
      </c>
      <c r="F21" s="19">
        <v>3727299</v>
      </c>
      <c r="G21" s="24">
        <v>73979.429999999993</v>
      </c>
      <c r="H21" s="24">
        <v>1.77</v>
      </c>
      <c r="I21" s="31"/>
      <c r="J21" s="31"/>
      <c r="K21" s="35"/>
    </row>
    <row r="22" spans="2:11" x14ac:dyDescent="0.25">
      <c r="B22" s="8" t="s">
        <v>396</v>
      </c>
      <c r="C22" s="60" t="s">
        <v>397</v>
      </c>
      <c r="D22" s="54" t="s">
        <v>398</v>
      </c>
      <c r="E22" s="6" t="s">
        <v>65</v>
      </c>
      <c r="F22" s="19">
        <v>22567226</v>
      </c>
      <c r="G22" s="24">
        <v>69698.880000000005</v>
      </c>
      <c r="H22" s="24">
        <v>1.67</v>
      </c>
      <c r="I22" s="31"/>
      <c r="J22" s="31"/>
      <c r="K22" s="35"/>
    </row>
    <row r="23" spans="2:11" x14ac:dyDescent="0.25">
      <c r="B23" s="8" t="s">
        <v>458</v>
      </c>
      <c r="C23" s="60" t="s">
        <v>459</v>
      </c>
      <c r="D23" s="54" t="s">
        <v>460</v>
      </c>
      <c r="E23" s="6" t="s">
        <v>55</v>
      </c>
      <c r="F23" s="19">
        <v>3637178</v>
      </c>
      <c r="G23" s="24">
        <v>67556.94</v>
      </c>
      <c r="H23" s="24">
        <v>1.62</v>
      </c>
      <c r="I23" s="31"/>
      <c r="J23" s="31"/>
      <c r="K23" s="35"/>
    </row>
    <row r="24" spans="2:11" x14ac:dyDescent="0.25">
      <c r="B24" s="8" t="s">
        <v>938</v>
      </c>
      <c r="C24" s="60" t="s">
        <v>939</v>
      </c>
      <c r="D24" s="54" t="s">
        <v>940</v>
      </c>
      <c r="E24" s="6" t="s">
        <v>106</v>
      </c>
      <c r="F24" s="19">
        <v>18545000</v>
      </c>
      <c r="G24" s="24">
        <v>60846.15</v>
      </c>
      <c r="H24" s="24">
        <v>1.46</v>
      </c>
      <c r="I24" s="31"/>
      <c r="J24" s="31"/>
      <c r="K24" s="35"/>
    </row>
    <row r="25" spans="2:11" x14ac:dyDescent="0.25">
      <c r="B25" s="8" t="s">
        <v>455</v>
      </c>
      <c r="C25" s="60" t="s">
        <v>456</v>
      </c>
      <c r="D25" s="54" t="s">
        <v>457</v>
      </c>
      <c r="E25" s="6" t="s">
        <v>294</v>
      </c>
      <c r="F25" s="19">
        <v>3149850</v>
      </c>
      <c r="G25" s="24">
        <v>57072.13</v>
      </c>
      <c r="H25" s="24">
        <v>1.37</v>
      </c>
      <c r="I25" s="31"/>
      <c r="J25" s="31"/>
      <c r="K25" s="35"/>
    </row>
    <row r="26" spans="2:11" x14ac:dyDescent="0.25">
      <c r="B26" s="8" t="s">
        <v>337</v>
      </c>
      <c r="C26" s="60" t="s">
        <v>338</v>
      </c>
      <c r="D26" s="54" t="s">
        <v>339</v>
      </c>
      <c r="E26" s="6" t="s">
        <v>69</v>
      </c>
      <c r="F26" s="19">
        <v>4319651</v>
      </c>
      <c r="G26" s="24">
        <v>56682.46</v>
      </c>
      <c r="H26" s="24">
        <v>1.36</v>
      </c>
      <c r="I26" s="31"/>
      <c r="J26" s="31"/>
      <c r="K26" s="35"/>
    </row>
    <row r="27" spans="2:11" x14ac:dyDescent="0.25">
      <c r="B27" s="8" t="s">
        <v>473</v>
      </c>
      <c r="C27" s="60" t="s">
        <v>474</v>
      </c>
      <c r="D27" s="54" t="s">
        <v>475</v>
      </c>
      <c r="E27" s="6" t="s">
        <v>65</v>
      </c>
      <c r="F27" s="19">
        <v>1680509</v>
      </c>
      <c r="G27" s="24">
        <v>55154.31</v>
      </c>
      <c r="H27" s="24">
        <v>1.32</v>
      </c>
      <c r="I27" s="31"/>
      <c r="J27" s="31"/>
      <c r="K27" s="35"/>
    </row>
    <row r="28" spans="2:11" x14ac:dyDescent="0.25">
      <c r="B28" s="8" t="s">
        <v>514</v>
      </c>
      <c r="C28" s="60" t="s">
        <v>515</v>
      </c>
      <c r="D28" s="54" t="s">
        <v>516</v>
      </c>
      <c r="E28" s="6" t="s">
        <v>44</v>
      </c>
      <c r="F28" s="19">
        <v>33364400</v>
      </c>
      <c r="G28" s="24">
        <v>54550.79</v>
      </c>
      <c r="H28" s="24">
        <v>1.3</v>
      </c>
      <c r="I28" s="31"/>
      <c r="J28" s="31"/>
      <c r="K28" s="35"/>
    </row>
    <row r="29" spans="2:11" x14ac:dyDescent="0.25">
      <c r="B29" s="8" t="s">
        <v>1111</v>
      </c>
      <c r="C29" s="60" t="s">
        <v>1112</v>
      </c>
      <c r="D29" s="54" t="s">
        <v>1113</v>
      </c>
      <c r="E29" s="6" t="s">
        <v>261</v>
      </c>
      <c r="F29" s="19">
        <v>37000000</v>
      </c>
      <c r="G29" s="24">
        <v>54079.199999999997</v>
      </c>
      <c r="H29" s="24">
        <v>1.29</v>
      </c>
      <c r="I29" s="31"/>
      <c r="J29" s="31"/>
      <c r="K29" s="35"/>
    </row>
    <row r="30" spans="2:11" x14ac:dyDescent="0.25">
      <c r="B30" s="8" t="s">
        <v>183</v>
      </c>
      <c r="C30" s="60" t="s">
        <v>184</v>
      </c>
      <c r="D30" s="54" t="s">
        <v>185</v>
      </c>
      <c r="E30" s="6" t="s">
        <v>88</v>
      </c>
      <c r="F30" s="19">
        <v>13021205</v>
      </c>
      <c r="G30" s="24">
        <v>53647.360000000001</v>
      </c>
      <c r="H30" s="24">
        <v>1.28</v>
      </c>
      <c r="I30" s="31"/>
      <c r="J30" s="31"/>
      <c r="K30" s="35"/>
    </row>
    <row r="31" spans="2:11" x14ac:dyDescent="0.25">
      <c r="B31" s="8" t="s">
        <v>523</v>
      </c>
      <c r="C31" s="60" t="s">
        <v>524</v>
      </c>
      <c r="D31" s="54" t="s">
        <v>525</v>
      </c>
      <c r="E31" s="6" t="s">
        <v>44</v>
      </c>
      <c r="F31" s="19">
        <v>21646950</v>
      </c>
      <c r="G31" s="24">
        <v>51649.62</v>
      </c>
      <c r="H31" s="24">
        <v>1.24</v>
      </c>
      <c r="I31" s="31"/>
      <c r="J31" s="31"/>
      <c r="K31" s="35"/>
    </row>
    <row r="32" spans="2:11" x14ac:dyDescent="0.25">
      <c r="B32" s="8" t="s">
        <v>667</v>
      </c>
      <c r="C32" s="60" t="s">
        <v>668</v>
      </c>
      <c r="D32" s="54" t="s">
        <v>669</v>
      </c>
      <c r="E32" s="6" t="s">
        <v>287</v>
      </c>
      <c r="F32" s="19">
        <v>19814663</v>
      </c>
      <c r="G32" s="24">
        <v>50626.46</v>
      </c>
      <c r="H32" s="24">
        <v>1.21</v>
      </c>
      <c r="I32" s="31"/>
      <c r="J32" s="31"/>
      <c r="K32" s="35"/>
    </row>
    <row r="33" spans="2:11" x14ac:dyDescent="0.25">
      <c r="B33" s="8" t="s">
        <v>232</v>
      </c>
      <c r="C33" s="60" t="s">
        <v>233</v>
      </c>
      <c r="D33" s="54" t="s">
        <v>234</v>
      </c>
      <c r="E33" s="6" t="s">
        <v>235</v>
      </c>
      <c r="F33" s="19">
        <v>10567226</v>
      </c>
      <c r="G33" s="24">
        <v>49782.2</v>
      </c>
      <c r="H33" s="24">
        <v>1.19</v>
      </c>
      <c r="I33" s="31"/>
      <c r="J33" s="31"/>
      <c r="K33" s="35"/>
    </row>
    <row r="34" spans="2:11" x14ac:dyDescent="0.25">
      <c r="B34" s="8" t="s">
        <v>258</v>
      </c>
      <c r="C34" s="60" t="s">
        <v>259</v>
      </c>
      <c r="D34" s="54" t="s">
        <v>260</v>
      </c>
      <c r="E34" s="6" t="s">
        <v>261</v>
      </c>
      <c r="F34" s="19">
        <v>4090223</v>
      </c>
      <c r="G34" s="24">
        <v>49700.3</v>
      </c>
      <c r="H34" s="24">
        <v>1.19</v>
      </c>
      <c r="I34" s="31"/>
      <c r="J34" s="31"/>
      <c r="K34" s="35"/>
    </row>
    <row r="35" spans="2:11" x14ac:dyDescent="0.25">
      <c r="B35" s="8" t="s">
        <v>304</v>
      </c>
      <c r="C35" s="60" t="s">
        <v>305</v>
      </c>
      <c r="D35" s="54" t="s">
        <v>306</v>
      </c>
      <c r="E35" s="6" t="s">
        <v>222</v>
      </c>
      <c r="F35" s="19">
        <v>10767156</v>
      </c>
      <c r="G35" s="24">
        <v>49119.77</v>
      </c>
      <c r="H35" s="24">
        <v>1.18</v>
      </c>
      <c r="I35" s="31"/>
      <c r="J35" s="31"/>
      <c r="K35" s="35"/>
    </row>
    <row r="36" spans="2:11" x14ac:dyDescent="0.25">
      <c r="B36" s="8" t="s">
        <v>1081</v>
      </c>
      <c r="C36" s="60" t="s">
        <v>1082</v>
      </c>
      <c r="D36" s="54" t="s">
        <v>1083</v>
      </c>
      <c r="E36" s="6" t="s">
        <v>55</v>
      </c>
      <c r="F36" s="19">
        <v>13045930</v>
      </c>
      <c r="G36" s="24">
        <v>48661.32</v>
      </c>
      <c r="H36" s="24">
        <v>1.1599999999999999</v>
      </c>
      <c r="I36" s="31"/>
      <c r="J36" s="31"/>
      <c r="K36" s="35"/>
    </row>
    <row r="37" spans="2:11" x14ac:dyDescent="0.25">
      <c r="B37" s="8" t="s">
        <v>56</v>
      </c>
      <c r="C37" s="60" t="s">
        <v>57</v>
      </c>
      <c r="D37" s="54" t="s">
        <v>58</v>
      </c>
      <c r="E37" s="6" t="s">
        <v>44</v>
      </c>
      <c r="F37" s="19">
        <v>10682000</v>
      </c>
      <c r="G37" s="24">
        <v>44800.31</v>
      </c>
      <c r="H37" s="24">
        <v>1.07</v>
      </c>
      <c r="I37" s="31"/>
      <c r="J37" s="31"/>
      <c r="K37" s="35"/>
    </row>
    <row r="38" spans="2:11" x14ac:dyDescent="0.25">
      <c r="B38" s="8" t="s">
        <v>1093</v>
      </c>
      <c r="C38" s="60" t="s">
        <v>1094</v>
      </c>
      <c r="D38" s="54" t="s">
        <v>1095</v>
      </c>
      <c r="E38" s="6" t="s">
        <v>261</v>
      </c>
      <c r="F38" s="19">
        <v>58000000</v>
      </c>
      <c r="G38" s="24">
        <v>44497.599999999999</v>
      </c>
      <c r="H38" s="24">
        <v>1.06</v>
      </c>
      <c r="I38" s="31"/>
      <c r="J38" s="31"/>
      <c r="K38" s="35"/>
    </row>
    <row r="39" spans="2:11" x14ac:dyDescent="0.25">
      <c r="B39" s="8" t="s">
        <v>1187</v>
      </c>
      <c r="C39" s="60" t="s">
        <v>1188</v>
      </c>
      <c r="D39" s="54" t="s">
        <v>1189</v>
      </c>
      <c r="E39" s="6" t="s">
        <v>261</v>
      </c>
      <c r="F39" s="19">
        <v>16297200</v>
      </c>
      <c r="G39" s="24">
        <v>42951.27</v>
      </c>
      <c r="H39" s="24">
        <v>1.03</v>
      </c>
      <c r="I39" s="31"/>
      <c r="J39" s="31"/>
      <c r="K39" s="35"/>
    </row>
    <row r="40" spans="2:11" x14ac:dyDescent="0.25">
      <c r="B40" s="8" t="s">
        <v>963</v>
      </c>
      <c r="C40" s="60" t="s">
        <v>964</v>
      </c>
      <c r="D40" s="54" t="s">
        <v>965</v>
      </c>
      <c r="E40" s="6" t="s">
        <v>106</v>
      </c>
      <c r="F40" s="19">
        <v>20162722</v>
      </c>
      <c r="G40" s="24">
        <v>36778.82</v>
      </c>
      <c r="H40" s="24">
        <v>0.88</v>
      </c>
      <c r="I40" s="31"/>
      <c r="J40" s="31"/>
      <c r="K40" s="35"/>
    </row>
    <row r="41" spans="2:11" x14ac:dyDescent="0.25">
      <c r="B41" s="8" t="s">
        <v>62</v>
      </c>
      <c r="C41" s="60" t="s">
        <v>63</v>
      </c>
      <c r="D41" s="54" t="s">
        <v>64</v>
      </c>
      <c r="E41" s="6" t="s">
        <v>65</v>
      </c>
      <c r="F41" s="19">
        <v>268310</v>
      </c>
      <c r="G41" s="24">
        <v>36347.96</v>
      </c>
      <c r="H41" s="24">
        <v>0.87</v>
      </c>
      <c r="I41" s="31"/>
      <c r="J41" s="31"/>
      <c r="K41" s="35"/>
    </row>
    <row r="42" spans="2:11" x14ac:dyDescent="0.25">
      <c r="B42" s="8" t="s">
        <v>77</v>
      </c>
      <c r="C42" s="60" t="s">
        <v>78</v>
      </c>
      <c r="D42" s="54" t="s">
        <v>79</v>
      </c>
      <c r="E42" s="6" t="s">
        <v>80</v>
      </c>
      <c r="F42" s="19">
        <v>1286000</v>
      </c>
      <c r="G42" s="24">
        <v>34125.300000000003</v>
      </c>
      <c r="H42" s="24">
        <v>0.82</v>
      </c>
      <c r="I42" s="31"/>
      <c r="J42" s="31"/>
      <c r="K42" s="35"/>
    </row>
    <row r="43" spans="2:11" x14ac:dyDescent="0.25">
      <c r="B43" s="8" t="s">
        <v>1102</v>
      </c>
      <c r="C43" s="60" t="s">
        <v>1103</v>
      </c>
      <c r="D43" s="54" t="s">
        <v>1104</v>
      </c>
      <c r="E43" s="6" t="s">
        <v>274</v>
      </c>
      <c r="F43" s="19">
        <v>2246700</v>
      </c>
      <c r="G43" s="24">
        <v>33475.83</v>
      </c>
      <c r="H43" s="24">
        <v>0.8</v>
      </c>
      <c r="I43" s="31"/>
      <c r="J43" s="31"/>
      <c r="K43" s="35"/>
    </row>
    <row r="44" spans="2:11" x14ac:dyDescent="0.25">
      <c r="B44" s="8" t="s">
        <v>59</v>
      </c>
      <c r="C44" s="60" t="s">
        <v>60</v>
      </c>
      <c r="D44" s="54" t="s">
        <v>61</v>
      </c>
      <c r="E44" s="6" t="s">
        <v>44</v>
      </c>
      <c r="F44" s="19">
        <v>3131459</v>
      </c>
      <c r="G44" s="24">
        <v>33193.47</v>
      </c>
      <c r="H44" s="24">
        <v>0.79</v>
      </c>
      <c r="I44" s="31"/>
      <c r="J44" s="31"/>
      <c r="K44" s="35"/>
    </row>
    <row r="45" spans="2:11" x14ac:dyDescent="0.25">
      <c r="B45" s="8" t="s">
        <v>655</v>
      </c>
      <c r="C45" s="60" t="s">
        <v>656</v>
      </c>
      <c r="D45" s="54" t="s">
        <v>657</v>
      </c>
      <c r="E45" s="6" t="s">
        <v>135</v>
      </c>
      <c r="F45" s="19">
        <v>4582800</v>
      </c>
      <c r="G45" s="24">
        <v>31669.439999999999</v>
      </c>
      <c r="H45" s="24">
        <v>0.76</v>
      </c>
      <c r="I45" s="31"/>
      <c r="J45" s="31"/>
      <c r="K45" s="35"/>
    </row>
    <row r="46" spans="2:11" x14ac:dyDescent="0.25">
      <c r="B46" s="8" t="s">
        <v>117</v>
      </c>
      <c r="C46" s="60" t="s">
        <v>118</v>
      </c>
      <c r="D46" s="54" t="s">
        <v>119</v>
      </c>
      <c r="E46" s="6" t="s">
        <v>120</v>
      </c>
      <c r="F46" s="19">
        <v>3880000</v>
      </c>
      <c r="G46" s="24">
        <v>31546.34</v>
      </c>
      <c r="H46" s="24">
        <v>0.75</v>
      </c>
      <c r="I46" s="31"/>
      <c r="J46" s="31"/>
      <c r="K46" s="35"/>
    </row>
    <row r="47" spans="2:11" x14ac:dyDescent="0.25">
      <c r="B47" s="8" t="s">
        <v>452</v>
      </c>
      <c r="C47" s="60" t="s">
        <v>453</v>
      </c>
      <c r="D47" s="54" t="s">
        <v>454</v>
      </c>
      <c r="E47" s="6" t="s">
        <v>88</v>
      </c>
      <c r="F47" s="19">
        <v>2136949</v>
      </c>
      <c r="G47" s="24">
        <v>30113.89</v>
      </c>
      <c r="H47" s="24">
        <v>0.72</v>
      </c>
      <c r="I47" s="31"/>
      <c r="J47" s="31"/>
      <c r="K47" s="35"/>
    </row>
    <row r="48" spans="2:11" x14ac:dyDescent="0.25">
      <c r="B48" s="8" t="s">
        <v>146</v>
      </c>
      <c r="C48" s="60" t="s">
        <v>147</v>
      </c>
      <c r="D48" s="54" t="s">
        <v>148</v>
      </c>
      <c r="E48" s="6" t="s">
        <v>149</v>
      </c>
      <c r="F48" s="19">
        <v>5629765</v>
      </c>
      <c r="G48" s="24">
        <v>29108.7</v>
      </c>
      <c r="H48" s="24">
        <v>0.7</v>
      </c>
      <c r="I48" s="31"/>
      <c r="J48" s="31"/>
      <c r="K48" s="35"/>
    </row>
    <row r="49" spans="2:11" x14ac:dyDescent="0.25">
      <c r="B49" s="8" t="s">
        <v>488</v>
      </c>
      <c r="C49" s="60" t="s">
        <v>489</v>
      </c>
      <c r="D49" s="54" t="s">
        <v>490</v>
      </c>
      <c r="E49" s="6" t="s">
        <v>491</v>
      </c>
      <c r="F49" s="19">
        <v>11550340</v>
      </c>
      <c r="G49" s="24">
        <v>26773.69</v>
      </c>
      <c r="H49" s="24">
        <v>0.64</v>
      </c>
      <c r="I49" s="31"/>
      <c r="J49" s="31"/>
      <c r="K49" s="35"/>
    </row>
    <row r="50" spans="2:11" x14ac:dyDescent="0.25">
      <c r="B50" s="8" t="s">
        <v>517</v>
      </c>
      <c r="C50" s="60" t="s">
        <v>518</v>
      </c>
      <c r="D50" s="54" t="s">
        <v>519</v>
      </c>
      <c r="E50" s="6" t="s">
        <v>128</v>
      </c>
      <c r="F50" s="19">
        <v>479600</v>
      </c>
      <c r="G50" s="24">
        <v>24483.58</v>
      </c>
      <c r="H50" s="24">
        <v>0.59</v>
      </c>
      <c r="I50" s="31"/>
      <c r="J50" s="31"/>
      <c r="K50" s="35"/>
    </row>
    <row r="51" spans="2:11" x14ac:dyDescent="0.25">
      <c r="B51" s="8" t="s">
        <v>1084</v>
      </c>
      <c r="C51" s="60" t="s">
        <v>1085</v>
      </c>
      <c r="D51" s="54" t="s">
        <v>1086</v>
      </c>
      <c r="E51" s="6" t="s">
        <v>198</v>
      </c>
      <c r="F51" s="19">
        <v>5820171</v>
      </c>
      <c r="G51" s="24">
        <v>22174.85</v>
      </c>
      <c r="H51" s="24">
        <v>0.53</v>
      </c>
      <c r="I51" s="31"/>
      <c r="J51" s="31"/>
      <c r="K51" s="35"/>
    </row>
    <row r="52" spans="2:11" x14ac:dyDescent="0.25">
      <c r="B52" s="8" t="s">
        <v>307</v>
      </c>
      <c r="C52" s="60" t="s">
        <v>308</v>
      </c>
      <c r="D52" s="54" t="s">
        <v>309</v>
      </c>
      <c r="E52" s="6" t="s">
        <v>55</v>
      </c>
      <c r="F52" s="19">
        <v>1071798</v>
      </c>
      <c r="G52" s="24">
        <v>21661.040000000001</v>
      </c>
      <c r="H52" s="24">
        <v>0.52</v>
      </c>
      <c r="I52" s="31"/>
      <c r="J52" s="31"/>
      <c r="K52" s="35"/>
    </row>
    <row r="53" spans="2:11" x14ac:dyDescent="0.25">
      <c r="B53" s="8" t="s">
        <v>649</v>
      </c>
      <c r="C53" s="60" t="s">
        <v>650</v>
      </c>
      <c r="D53" s="54" t="s">
        <v>651</v>
      </c>
      <c r="E53" s="6" t="s">
        <v>149</v>
      </c>
      <c r="F53" s="19">
        <v>4836168</v>
      </c>
      <c r="G53" s="24">
        <v>20215.18</v>
      </c>
      <c r="H53" s="24">
        <v>0.48</v>
      </c>
      <c r="I53" s="31"/>
      <c r="J53" s="31"/>
      <c r="K53" s="35"/>
    </row>
    <row r="54" spans="2:11" x14ac:dyDescent="0.25">
      <c r="B54" s="8" t="s">
        <v>658</v>
      </c>
      <c r="C54" s="60" t="s">
        <v>659</v>
      </c>
      <c r="D54" s="54" t="s">
        <v>660</v>
      </c>
      <c r="E54" s="6" t="s">
        <v>106</v>
      </c>
      <c r="F54" s="19">
        <v>16511500</v>
      </c>
      <c r="G54" s="24">
        <v>18268.32</v>
      </c>
      <c r="H54" s="24">
        <v>0.44</v>
      </c>
      <c r="I54" s="31"/>
      <c r="J54" s="31"/>
      <c r="K54" s="35"/>
    </row>
    <row r="55" spans="2:11" x14ac:dyDescent="0.25">
      <c r="B55" s="8" t="s">
        <v>1130</v>
      </c>
      <c r="C55" s="60" t="s">
        <v>1131</v>
      </c>
      <c r="D55" s="54" t="s">
        <v>1132</v>
      </c>
      <c r="E55" s="6" t="s">
        <v>128</v>
      </c>
      <c r="F55" s="19">
        <v>1578981</v>
      </c>
      <c r="G55" s="24">
        <v>17473</v>
      </c>
      <c r="H55" s="24">
        <v>0.42</v>
      </c>
      <c r="I55" s="31"/>
      <c r="J55" s="31"/>
      <c r="K55" s="35"/>
    </row>
    <row r="56" spans="2:11" x14ac:dyDescent="0.25">
      <c r="B56" s="8" t="s">
        <v>941</v>
      </c>
      <c r="C56" s="60" t="s">
        <v>942</v>
      </c>
      <c r="D56" s="54" t="s">
        <v>943</v>
      </c>
      <c r="E56" s="6" t="s">
        <v>80</v>
      </c>
      <c r="F56" s="19">
        <v>335650</v>
      </c>
      <c r="G56" s="24">
        <v>17126.21</v>
      </c>
      <c r="H56" s="24">
        <v>0.41</v>
      </c>
      <c r="I56" s="31"/>
      <c r="J56" s="31"/>
      <c r="K56" s="35"/>
    </row>
    <row r="57" spans="2:11" x14ac:dyDescent="0.25">
      <c r="B57" s="8" t="s">
        <v>356</v>
      </c>
      <c r="C57" s="60" t="s">
        <v>357</v>
      </c>
      <c r="D57" s="54" t="s">
        <v>358</v>
      </c>
      <c r="E57" s="6" t="s">
        <v>69</v>
      </c>
      <c r="F57" s="19">
        <v>8427000</v>
      </c>
      <c r="G57" s="24">
        <v>15547.82</v>
      </c>
      <c r="H57" s="24">
        <v>0.37</v>
      </c>
      <c r="I57" s="31"/>
      <c r="J57" s="31"/>
      <c r="K57" s="35"/>
    </row>
    <row r="58" spans="2:11" x14ac:dyDescent="0.25">
      <c r="B58" s="8" t="s">
        <v>1099</v>
      </c>
      <c r="C58" s="60" t="s">
        <v>1100</v>
      </c>
      <c r="D58" s="54" t="s">
        <v>1101</v>
      </c>
      <c r="E58" s="6" t="s">
        <v>571</v>
      </c>
      <c r="F58" s="19">
        <v>2753375</v>
      </c>
      <c r="G58" s="24">
        <v>15480.85</v>
      </c>
      <c r="H58" s="24">
        <v>0.37</v>
      </c>
      <c r="I58" s="31"/>
      <c r="J58" s="31"/>
      <c r="K58" s="35"/>
    </row>
    <row r="59" spans="2:11" x14ac:dyDescent="0.25">
      <c r="B59" s="8" t="s">
        <v>1108</v>
      </c>
      <c r="C59" s="60" t="s">
        <v>1109</v>
      </c>
      <c r="D59" s="54" t="s">
        <v>1110</v>
      </c>
      <c r="E59" s="6" t="s">
        <v>423</v>
      </c>
      <c r="F59" s="19">
        <v>4900000</v>
      </c>
      <c r="G59" s="24">
        <v>14729.4</v>
      </c>
      <c r="H59" s="24">
        <v>0.35</v>
      </c>
      <c r="I59" s="31"/>
      <c r="J59" s="31"/>
      <c r="K59" s="35"/>
    </row>
    <row r="60" spans="2:11" x14ac:dyDescent="0.25">
      <c r="B60" s="8" t="s">
        <v>2424</v>
      </c>
      <c r="C60" s="60" t="s">
        <v>905</v>
      </c>
      <c r="D60" s="54" t="s">
        <v>2425</v>
      </c>
      <c r="E60" s="6" t="s">
        <v>261</v>
      </c>
      <c r="F60" s="19">
        <v>3951250</v>
      </c>
      <c r="G60" s="24">
        <v>13710.84</v>
      </c>
      <c r="H60" s="24">
        <v>0.33</v>
      </c>
      <c r="I60" s="31"/>
      <c r="J60" s="31"/>
      <c r="K60" s="35"/>
    </row>
    <row r="61" spans="2:11" x14ac:dyDescent="0.25">
      <c r="B61" s="8" t="s">
        <v>612</v>
      </c>
      <c r="C61" s="60" t="s">
        <v>613</v>
      </c>
      <c r="D61" s="54" t="s">
        <v>614</v>
      </c>
      <c r="E61" s="6" t="s">
        <v>88</v>
      </c>
      <c r="F61" s="19">
        <v>3000000</v>
      </c>
      <c r="G61" s="24">
        <v>13678.5</v>
      </c>
      <c r="H61" s="24">
        <v>0.33</v>
      </c>
      <c r="I61" s="31"/>
      <c r="J61" s="31"/>
      <c r="K61" s="35"/>
    </row>
    <row r="62" spans="2:11" x14ac:dyDescent="0.25">
      <c r="B62" s="8" t="s">
        <v>1105</v>
      </c>
      <c r="C62" s="60" t="s">
        <v>1106</v>
      </c>
      <c r="D62" s="54" t="s">
        <v>1107</v>
      </c>
      <c r="E62" s="6" t="s">
        <v>84</v>
      </c>
      <c r="F62" s="19">
        <v>377543</v>
      </c>
      <c r="G62" s="24">
        <v>12726.97</v>
      </c>
      <c r="H62" s="24">
        <v>0.3</v>
      </c>
      <c r="I62" s="31"/>
      <c r="J62" s="31"/>
      <c r="K62" s="35"/>
    </row>
    <row r="63" spans="2:11" x14ac:dyDescent="0.25">
      <c r="B63" s="8" t="s">
        <v>1148</v>
      </c>
      <c r="C63" s="60" t="s">
        <v>1149</v>
      </c>
      <c r="D63" s="54" t="s">
        <v>1150</v>
      </c>
      <c r="E63" s="6" t="s">
        <v>222</v>
      </c>
      <c r="F63" s="19">
        <v>21008663</v>
      </c>
      <c r="G63" s="24">
        <v>11300.56</v>
      </c>
      <c r="H63" s="24">
        <v>0.27</v>
      </c>
      <c r="I63" s="31"/>
      <c r="J63" s="31"/>
      <c r="K63" s="35"/>
    </row>
    <row r="64" spans="2:11" x14ac:dyDescent="0.25">
      <c r="B64" s="8" t="s">
        <v>1096</v>
      </c>
      <c r="C64" s="60" t="s">
        <v>1097</v>
      </c>
      <c r="D64" s="54" t="s">
        <v>1098</v>
      </c>
      <c r="E64" s="6" t="s">
        <v>451</v>
      </c>
      <c r="F64" s="19">
        <v>7736182</v>
      </c>
      <c r="G64" s="24">
        <v>10763.35</v>
      </c>
      <c r="H64" s="24">
        <v>0.26</v>
      </c>
      <c r="I64" s="31"/>
      <c r="J64" s="31"/>
      <c r="K64" s="35"/>
    </row>
    <row r="65" spans="2:11" x14ac:dyDescent="0.25">
      <c r="B65" s="8" t="s">
        <v>479</v>
      </c>
      <c r="C65" s="60" t="s">
        <v>480</v>
      </c>
      <c r="D65" s="54" t="s">
        <v>481</v>
      </c>
      <c r="E65" s="6" t="s">
        <v>69</v>
      </c>
      <c r="F65" s="19">
        <v>434812</v>
      </c>
      <c r="G65" s="24">
        <v>10432.44</v>
      </c>
      <c r="H65" s="24">
        <v>0.25</v>
      </c>
      <c r="I65" s="31"/>
      <c r="J65" s="31"/>
      <c r="K65" s="35"/>
    </row>
    <row r="66" spans="2:11" x14ac:dyDescent="0.25">
      <c r="B66" s="8" t="s">
        <v>262</v>
      </c>
      <c r="C66" s="60" t="s">
        <v>263</v>
      </c>
      <c r="D66" s="54" t="s">
        <v>264</v>
      </c>
      <c r="E66" s="6" t="s">
        <v>88</v>
      </c>
      <c r="F66" s="19">
        <v>179590</v>
      </c>
      <c r="G66" s="24">
        <v>9571.25</v>
      </c>
      <c r="H66" s="24">
        <v>0.23</v>
      </c>
      <c r="I66" s="31"/>
      <c r="J66" s="31"/>
      <c r="K66" s="35"/>
    </row>
    <row r="67" spans="2:11" x14ac:dyDescent="0.25">
      <c r="B67" s="8" t="s">
        <v>461</v>
      </c>
      <c r="C67" s="60" t="s">
        <v>462</v>
      </c>
      <c r="D67" s="54" t="s">
        <v>463</v>
      </c>
      <c r="E67" s="6" t="s">
        <v>223</v>
      </c>
      <c r="F67" s="19">
        <v>900200</v>
      </c>
      <c r="G67" s="24">
        <v>9141.08</v>
      </c>
      <c r="H67" s="24">
        <v>0.22</v>
      </c>
      <c r="I67" s="31"/>
      <c r="J67" s="31"/>
      <c r="K67" s="35"/>
    </row>
    <row r="68" spans="2:11" x14ac:dyDescent="0.25">
      <c r="B68" s="8" t="s">
        <v>389</v>
      </c>
      <c r="C68" s="60" t="s">
        <v>390</v>
      </c>
      <c r="D68" s="54" t="s">
        <v>391</v>
      </c>
      <c r="E68" s="6" t="s">
        <v>392</v>
      </c>
      <c r="F68" s="19">
        <v>2263649</v>
      </c>
      <c r="G68" s="24">
        <v>9094.2099999999991</v>
      </c>
      <c r="H68" s="24">
        <v>0.22</v>
      </c>
      <c r="I68" s="31"/>
      <c r="J68" s="31"/>
      <c r="K68" s="35"/>
    </row>
    <row r="69" spans="2:11" x14ac:dyDescent="0.25">
      <c r="B69" s="8" t="s">
        <v>2175</v>
      </c>
      <c r="C69" s="60" t="s">
        <v>2176</v>
      </c>
      <c r="D69" s="54" t="s">
        <v>2177</v>
      </c>
      <c r="E69" s="6" t="s">
        <v>149</v>
      </c>
      <c r="F69" s="19">
        <v>542160</v>
      </c>
      <c r="G69" s="24">
        <v>8495.11</v>
      </c>
      <c r="H69" s="24">
        <v>0.2</v>
      </c>
      <c r="I69" s="31"/>
      <c r="J69" s="31"/>
      <c r="K69" s="35"/>
    </row>
    <row r="70" spans="2:11" x14ac:dyDescent="0.25">
      <c r="B70" s="8" t="s">
        <v>284</v>
      </c>
      <c r="C70" s="60" t="s">
        <v>285</v>
      </c>
      <c r="D70" s="54" t="s">
        <v>286</v>
      </c>
      <c r="E70" s="6" t="s">
        <v>287</v>
      </c>
      <c r="F70" s="19">
        <v>423000</v>
      </c>
      <c r="G70" s="24">
        <v>8322.1</v>
      </c>
      <c r="H70" s="24">
        <v>0.2</v>
      </c>
      <c r="I70" s="31"/>
      <c r="J70" s="31"/>
      <c r="K70" s="35"/>
    </row>
    <row r="71" spans="2:11" x14ac:dyDescent="0.25">
      <c r="B71" s="8" t="s">
        <v>2447</v>
      </c>
      <c r="C71" s="60" t="s">
        <v>2448</v>
      </c>
      <c r="D71" s="54" t="s">
        <v>2449</v>
      </c>
      <c r="E71" s="6" t="s">
        <v>222</v>
      </c>
      <c r="F71" s="19">
        <v>1425233</v>
      </c>
      <c r="G71" s="24">
        <v>7295.77</v>
      </c>
      <c r="H71" s="24">
        <v>0.17</v>
      </c>
      <c r="I71" s="31"/>
      <c r="J71" s="31"/>
      <c r="K71" s="35"/>
    </row>
    <row r="72" spans="2:11" x14ac:dyDescent="0.25">
      <c r="B72" s="8" t="s">
        <v>325</v>
      </c>
      <c r="C72" s="60" t="s">
        <v>326</v>
      </c>
      <c r="D72" s="54" t="s">
        <v>327</v>
      </c>
      <c r="E72" s="6" t="s">
        <v>88</v>
      </c>
      <c r="F72" s="19">
        <v>248625</v>
      </c>
      <c r="G72" s="24">
        <v>5440.91</v>
      </c>
      <c r="H72" s="24">
        <v>0.13</v>
      </c>
      <c r="I72" s="31"/>
      <c r="J72" s="31"/>
      <c r="K72" s="35"/>
    </row>
    <row r="73" spans="2:11" x14ac:dyDescent="0.25">
      <c r="B73" s="8" t="s">
        <v>2498</v>
      </c>
      <c r="C73" s="60" t="s">
        <v>2499</v>
      </c>
      <c r="D73" s="54" t="s">
        <v>2500</v>
      </c>
      <c r="E73" s="6" t="s">
        <v>44</v>
      </c>
      <c r="F73" s="19">
        <v>519400</v>
      </c>
      <c r="G73" s="24">
        <v>5280.22</v>
      </c>
      <c r="H73" s="24">
        <v>0.13</v>
      </c>
      <c r="I73" s="31"/>
      <c r="J73" s="31"/>
      <c r="K73" s="35"/>
    </row>
    <row r="74" spans="2:11" x14ac:dyDescent="0.25">
      <c r="B74" s="8" t="s">
        <v>313</v>
      </c>
      <c r="C74" s="60" t="s">
        <v>314</v>
      </c>
      <c r="D74" s="54" t="s">
        <v>315</v>
      </c>
      <c r="E74" s="6" t="s">
        <v>69</v>
      </c>
      <c r="F74" s="19">
        <v>388100</v>
      </c>
      <c r="G74" s="24">
        <v>4400.28</v>
      </c>
      <c r="H74" s="24">
        <v>0.11</v>
      </c>
      <c r="I74" s="31"/>
      <c r="J74" s="31"/>
      <c r="K74" s="35"/>
    </row>
    <row r="75" spans="2:11" x14ac:dyDescent="0.25">
      <c r="B75" s="8" t="s">
        <v>386</v>
      </c>
      <c r="C75" s="60" t="s">
        <v>387</v>
      </c>
      <c r="D75" s="54" t="s">
        <v>388</v>
      </c>
      <c r="E75" s="6" t="s">
        <v>84</v>
      </c>
      <c r="F75" s="19">
        <v>325000</v>
      </c>
      <c r="G75" s="24">
        <v>4148.63</v>
      </c>
      <c r="H75" s="24">
        <v>0.1</v>
      </c>
      <c r="I75" s="31"/>
      <c r="J75" s="31"/>
      <c r="K75" s="35"/>
    </row>
    <row r="76" spans="2:11" x14ac:dyDescent="0.25">
      <c r="B76" s="8" t="s">
        <v>1064</v>
      </c>
      <c r="C76" s="60" t="s">
        <v>1065</v>
      </c>
      <c r="D76" s="54" t="s">
        <v>1066</v>
      </c>
      <c r="E76" s="6" t="s">
        <v>352</v>
      </c>
      <c r="F76" s="19">
        <v>720618</v>
      </c>
      <c r="G76" s="24">
        <v>2887.88</v>
      </c>
      <c r="H76" s="24">
        <v>7.0000000000000007E-2</v>
      </c>
      <c r="I76" s="31"/>
      <c r="J76" s="31"/>
      <c r="K76" s="35"/>
    </row>
    <row r="77" spans="2:11" x14ac:dyDescent="0.25">
      <c r="B77" s="8" t="s">
        <v>2833</v>
      </c>
      <c r="C77" s="60" t="s">
        <v>2834</v>
      </c>
      <c r="D77" s="54" t="s">
        <v>2835</v>
      </c>
      <c r="E77" s="6" t="s">
        <v>106</v>
      </c>
      <c r="F77" s="19">
        <v>868284</v>
      </c>
      <c r="G77" s="24">
        <v>2846.67</v>
      </c>
      <c r="H77" s="24">
        <v>7.0000000000000007E-2</v>
      </c>
      <c r="I77" s="31"/>
      <c r="J77" s="31"/>
      <c r="K77" s="35"/>
    </row>
    <row r="78" spans="2:11" x14ac:dyDescent="0.25">
      <c r="B78" s="8" t="s">
        <v>281</v>
      </c>
      <c r="C78" s="60" t="s">
        <v>282</v>
      </c>
      <c r="D78" s="54" t="s">
        <v>283</v>
      </c>
      <c r="E78" s="6" t="s">
        <v>113</v>
      </c>
      <c r="F78" s="19">
        <v>82936</v>
      </c>
      <c r="G78" s="24">
        <v>2542.0700000000002</v>
      </c>
      <c r="H78" s="24">
        <v>0.06</v>
      </c>
      <c r="I78" s="31"/>
      <c r="J78" s="31"/>
      <c r="K78" s="35"/>
    </row>
    <row r="79" spans="2:11" x14ac:dyDescent="0.25">
      <c r="B79" s="8" t="s">
        <v>1178</v>
      </c>
      <c r="C79" s="60" t="s">
        <v>1179</v>
      </c>
      <c r="D79" s="54" t="s">
        <v>1180</v>
      </c>
      <c r="E79" s="6" t="s">
        <v>55</v>
      </c>
      <c r="F79" s="19">
        <v>155925</v>
      </c>
      <c r="G79" s="24">
        <v>1730.61</v>
      </c>
      <c r="H79" s="24">
        <v>0.04</v>
      </c>
      <c r="I79" s="31"/>
      <c r="J79" s="31"/>
      <c r="K79" s="35"/>
    </row>
    <row r="80" spans="2:11" x14ac:dyDescent="0.25">
      <c r="B80" s="8" t="s">
        <v>1196</v>
      </c>
      <c r="C80" s="60" t="s">
        <v>1197</v>
      </c>
      <c r="D80" s="54" t="s">
        <v>1198</v>
      </c>
      <c r="E80" s="6" t="s">
        <v>149</v>
      </c>
      <c r="F80" s="19">
        <v>71250</v>
      </c>
      <c r="G80" s="24">
        <v>1240.1099999999999</v>
      </c>
      <c r="H80" s="24">
        <v>0.03</v>
      </c>
      <c r="I80" s="31"/>
      <c r="J80" s="31"/>
      <c r="K80" s="35"/>
    </row>
    <row r="81" spans="2:11" x14ac:dyDescent="0.25">
      <c r="B81" s="8" t="s">
        <v>2528</v>
      </c>
      <c r="C81" s="60" t="s">
        <v>2529</v>
      </c>
      <c r="D81" s="54" t="s">
        <v>2530</v>
      </c>
      <c r="E81" s="6" t="s">
        <v>120</v>
      </c>
      <c r="F81" s="19">
        <v>34497</v>
      </c>
      <c r="G81" s="24">
        <v>959.02</v>
      </c>
      <c r="H81" s="24">
        <v>0.02</v>
      </c>
      <c r="I81" s="31"/>
      <c r="J81" s="31"/>
      <c r="K81" s="35"/>
    </row>
    <row r="82" spans="2:11" x14ac:dyDescent="0.25">
      <c r="B82" s="8" t="s">
        <v>2436</v>
      </c>
      <c r="C82" s="60" t="s">
        <v>2437</v>
      </c>
      <c r="D82" s="54" t="s">
        <v>2438</v>
      </c>
      <c r="E82" s="6" t="s">
        <v>80</v>
      </c>
      <c r="F82" s="19">
        <v>302546</v>
      </c>
      <c r="G82" s="24">
        <v>713.71</v>
      </c>
      <c r="H82" s="24">
        <v>0.02</v>
      </c>
      <c r="I82" s="31"/>
      <c r="J82" s="31"/>
      <c r="K82" s="35"/>
    </row>
    <row r="83" spans="2:11" x14ac:dyDescent="0.25">
      <c r="B83" s="8" t="s">
        <v>275</v>
      </c>
      <c r="C83" s="60" t="s">
        <v>276</v>
      </c>
      <c r="D83" s="54" t="s">
        <v>277</v>
      </c>
      <c r="E83" s="6" t="s">
        <v>149</v>
      </c>
      <c r="F83" s="19">
        <v>110000</v>
      </c>
      <c r="G83" s="24">
        <v>597.69000000000005</v>
      </c>
      <c r="H83" s="24">
        <v>0.01</v>
      </c>
      <c r="I83" s="31"/>
      <c r="J83" s="31"/>
      <c r="K83" s="35"/>
    </row>
    <row r="84" spans="2:11" x14ac:dyDescent="0.25">
      <c r="B84" s="8" t="s">
        <v>417</v>
      </c>
      <c r="C84" s="60" t="s">
        <v>418</v>
      </c>
      <c r="D84" s="54" t="s">
        <v>419</v>
      </c>
      <c r="E84" s="6" t="s">
        <v>113</v>
      </c>
      <c r="F84" s="19">
        <v>6014</v>
      </c>
      <c r="G84" s="24">
        <v>157.69</v>
      </c>
      <c r="H84" s="24" t="s">
        <v>4905</v>
      </c>
      <c r="I84" s="31"/>
      <c r="J84" s="31"/>
      <c r="K84" s="35"/>
    </row>
    <row r="85" spans="2:11" x14ac:dyDescent="0.25">
      <c r="B85" s="8" t="s">
        <v>52</v>
      </c>
      <c r="C85" s="60" t="s">
        <v>53</v>
      </c>
      <c r="D85" s="54" t="s">
        <v>54</v>
      </c>
      <c r="E85" s="6" t="s">
        <v>55</v>
      </c>
      <c r="F85" s="19">
        <v>1050</v>
      </c>
      <c r="G85" s="24">
        <v>11.1</v>
      </c>
      <c r="H85" s="24" t="s">
        <v>4905</v>
      </c>
      <c r="I85" s="31"/>
      <c r="J85" s="31"/>
      <c r="K85" s="35"/>
    </row>
    <row r="86" spans="2:11" x14ac:dyDescent="0.25">
      <c r="B86" s="8" t="s">
        <v>646</v>
      </c>
      <c r="C86" s="60" t="s">
        <v>647</v>
      </c>
      <c r="D86" s="54" t="s">
        <v>648</v>
      </c>
      <c r="E86" s="6" t="s">
        <v>222</v>
      </c>
      <c r="F86" s="19">
        <v>150</v>
      </c>
      <c r="G86" s="24">
        <v>7.85</v>
      </c>
      <c r="H86" s="24" t="s">
        <v>4905</v>
      </c>
      <c r="I86" s="31"/>
      <c r="J86" s="31"/>
      <c r="K86" s="35"/>
    </row>
    <row r="87" spans="2:11" x14ac:dyDescent="0.25">
      <c r="B87" s="8" t="s">
        <v>2294</v>
      </c>
      <c r="C87" s="60" t="s">
        <v>2295</v>
      </c>
      <c r="D87" s="54" t="s">
        <v>2296</v>
      </c>
      <c r="E87" s="6" t="s">
        <v>451</v>
      </c>
      <c r="F87" s="19">
        <v>1325</v>
      </c>
      <c r="G87" s="24">
        <v>4.29</v>
      </c>
      <c r="H87" s="24" t="s">
        <v>4905</v>
      </c>
      <c r="I87" s="31"/>
      <c r="J87" s="31"/>
      <c r="K87" s="35"/>
    </row>
    <row r="88" spans="2:11" x14ac:dyDescent="0.25">
      <c r="B88" s="8" t="s">
        <v>1199</v>
      </c>
      <c r="C88" s="60" t="s">
        <v>1200</v>
      </c>
      <c r="D88" s="54" t="s">
        <v>1201</v>
      </c>
      <c r="E88" s="6" t="s">
        <v>88</v>
      </c>
      <c r="F88" s="19">
        <v>250</v>
      </c>
      <c r="G88" s="24">
        <v>2.89</v>
      </c>
      <c r="H88" s="24" t="s">
        <v>4905</v>
      </c>
      <c r="I88" s="31"/>
      <c r="J88" s="31"/>
      <c r="K88" s="35"/>
    </row>
    <row r="89" spans="2:11" x14ac:dyDescent="0.25">
      <c r="C89" s="58" t="s">
        <v>199</v>
      </c>
      <c r="D89" s="54"/>
      <c r="E89" s="6"/>
      <c r="F89" s="19"/>
      <c r="G89" s="25">
        <v>2809127.91</v>
      </c>
      <c r="H89" s="25">
        <v>67.209999999999994</v>
      </c>
      <c r="I89" s="31"/>
      <c r="J89" s="31"/>
      <c r="K89" s="35"/>
    </row>
    <row r="90" spans="2:11" x14ac:dyDescent="0.25">
      <c r="C90" s="57"/>
      <c r="D90" s="54"/>
      <c r="E90" s="6"/>
      <c r="F90" s="19"/>
      <c r="G90" s="24"/>
      <c r="H90" s="24"/>
      <c r="I90" s="31"/>
      <c r="J90" s="31"/>
      <c r="K90" s="35"/>
    </row>
    <row r="91" spans="2:11" x14ac:dyDescent="0.25">
      <c r="C91" s="59" t="s">
        <v>1163</v>
      </c>
      <c r="D91" s="54"/>
      <c r="E91" s="6"/>
      <c r="F91" s="19"/>
      <c r="G91" s="24"/>
      <c r="H91" s="24"/>
      <c r="I91" s="31"/>
      <c r="J91" s="31"/>
      <c r="K91" s="35"/>
    </row>
    <row r="92" spans="2:11" x14ac:dyDescent="0.25">
      <c r="B92" s="8" t="s">
        <v>1296</v>
      </c>
      <c r="C92" s="60" t="s">
        <v>1297</v>
      </c>
      <c r="D92" s="54" t="s">
        <v>1298</v>
      </c>
      <c r="E92" s="6" t="s">
        <v>135</v>
      </c>
      <c r="F92" s="19">
        <v>15955463</v>
      </c>
      <c r="G92" s="24">
        <v>54521.41</v>
      </c>
      <c r="H92" s="24">
        <v>1.3</v>
      </c>
      <c r="I92" s="31"/>
      <c r="J92" s="31"/>
      <c r="K92" s="35"/>
    </row>
    <row r="93" spans="2:11" x14ac:dyDescent="0.25">
      <c r="B93" s="8" t="s">
        <v>1164</v>
      </c>
      <c r="C93" s="60" t="s">
        <v>1165</v>
      </c>
      <c r="D93" s="54" t="s">
        <v>1166</v>
      </c>
      <c r="E93" s="6" t="s">
        <v>135</v>
      </c>
      <c r="F93" s="19">
        <v>8340000</v>
      </c>
      <c r="G93" s="24">
        <v>36569.230000000003</v>
      </c>
      <c r="H93" s="24">
        <v>0.87</v>
      </c>
      <c r="I93" s="31"/>
      <c r="J93" s="31"/>
      <c r="K93" s="35"/>
    </row>
    <row r="94" spans="2:11" x14ac:dyDescent="0.25">
      <c r="C94" s="58" t="s">
        <v>199</v>
      </c>
      <c r="D94" s="54"/>
      <c r="E94" s="6"/>
      <c r="F94" s="19"/>
      <c r="G94" s="25">
        <v>91090.64</v>
      </c>
      <c r="H94" s="25">
        <v>2.17</v>
      </c>
      <c r="I94" s="31"/>
      <c r="J94" s="31"/>
      <c r="K94" s="35"/>
    </row>
    <row r="95" spans="2:11" x14ac:dyDescent="0.25">
      <c r="C95" s="57"/>
      <c r="D95" s="54"/>
      <c r="E95" s="6"/>
      <c r="F95" s="19"/>
      <c r="G95" s="24"/>
      <c r="H95" s="24"/>
      <c r="I95" s="31"/>
      <c r="J95" s="31"/>
      <c r="K95" s="35"/>
    </row>
    <row r="96" spans="2:11" x14ac:dyDescent="0.25">
      <c r="C96" s="58" t="s">
        <v>3</v>
      </c>
      <c r="D96" s="54"/>
      <c r="E96" s="6"/>
      <c r="F96" s="19"/>
      <c r="G96" s="24" t="s">
        <v>2</v>
      </c>
      <c r="H96" s="24" t="s">
        <v>2</v>
      </c>
      <c r="I96" s="31"/>
      <c r="J96" s="31"/>
      <c r="K96" s="35"/>
    </row>
    <row r="97" spans="1:11" x14ac:dyDescent="0.25">
      <c r="C97" s="57"/>
      <c r="D97" s="54"/>
      <c r="E97" s="6"/>
      <c r="F97" s="19"/>
      <c r="G97" s="24"/>
      <c r="H97" s="24"/>
      <c r="I97" s="31"/>
      <c r="J97" s="31"/>
      <c r="K97" s="35"/>
    </row>
    <row r="98" spans="1:11" x14ac:dyDescent="0.25">
      <c r="C98" s="58" t="s">
        <v>4</v>
      </c>
      <c r="D98" s="54"/>
      <c r="E98" s="6"/>
      <c r="F98" s="19"/>
      <c r="G98" s="24" t="s">
        <v>2</v>
      </c>
      <c r="H98" s="24" t="s">
        <v>2</v>
      </c>
      <c r="I98" s="31"/>
      <c r="J98" s="31"/>
      <c r="K98" s="35"/>
    </row>
    <row r="99" spans="1:11" x14ac:dyDescent="0.25">
      <c r="C99" s="57"/>
      <c r="D99" s="54"/>
      <c r="E99" s="6"/>
      <c r="F99" s="19"/>
      <c r="G99" s="24"/>
      <c r="H99" s="24"/>
      <c r="I99" s="31"/>
      <c r="J99" s="31"/>
      <c r="K99" s="35"/>
    </row>
    <row r="100" spans="1:11" x14ac:dyDescent="0.25">
      <c r="A100" s="10"/>
      <c r="B100" s="28"/>
      <c r="C100" s="58" t="s">
        <v>5</v>
      </c>
      <c r="D100" s="54"/>
      <c r="E100" s="6"/>
      <c r="F100" s="19"/>
      <c r="G100" s="24"/>
      <c r="H100" s="24"/>
      <c r="I100" s="31"/>
      <c r="J100" s="31"/>
      <c r="K100" s="35"/>
    </row>
    <row r="101" spans="1:11" x14ac:dyDescent="0.25">
      <c r="C101" s="59" t="s">
        <v>6</v>
      </c>
      <c r="D101" s="54"/>
      <c r="E101" s="6"/>
      <c r="F101" s="19"/>
      <c r="G101" s="24"/>
      <c r="H101" s="24"/>
      <c r="I101" s="31"/>
      <c r="J101" s="31"/>
      <c r="K101" s="35"/>
    </row>
    <row r="102" spans="1:11" x14ac:dyDescent="0.25">
      <c r="C102" s="59" t="s">
        <v>687</v>
      </c>
      <c r="D102" s="54"/>
      <c r="E102" s="6"/>
      <c r="F102" s="19"/>
      <c r="G102" s="24"/>
      <c r="H102" s="24"/>
      <c r="I102" s="31"/>
      <c r="J102" s="31"/>
      <c r="K102" s="35"/>
    </row>
    <row r="103" spans="1:11" x14ac:dyDescent="0.25">
      <c r="B103" s="8" t="s">
        <v>713</v>
      </c>
      <c r="C103" s="60" t="s">
        <v>468</v>
      </c>
      <c r="D103" s="54" t="s">
        <v>714</v>
      </c>
      <c r="E103" s="6" t="s">
        <v>715</v>
      </c>
      <c r="F103" s="19">
        <v>50000</v>
      </c>
      <c r="G103" s="24">
        <v>49699.3</v>
      </c>
      <c r="H103" s="24">
        <v>1.19</v>
      </c>
      <c r="I103" s="31">
        <v>9.6981999999999999</v>
      </c>
      <c r="J103" s="31"/>
      <c r="K103" s="35" t="s">
        <v>691</v>
      </c>
    </row>
    <row r="104" spans="1:11" x14ac:dyDescent="0.25">
      <c r="B104" s="8" t="s">
        <v>873</v>
      </c>
      <c r="C104" s="60" t="s">
        <v>641</v>
      </c>
      <c r="D104" s="54" t="s">
        <v>874</v>
      </c>
      <c r="E104" s="6" t="s">
        <v>690</v>
      </c>
      <c r="F104" s="19">
        <v>45000</v>
      </c>
      <c r="G104" s="24">
        <v>44743.05</v>
      </c>
      <c r="H104" s="24">
        <v>1.07</v>
      </c>
      <c r="I104" s="31">
        <v>8.7050000000000001</v>
      </c>
      <c r="J104" s="31"/>
      <c r="K104" s="35" t="s">
        <v>691</v>
      </c>
    </row>
    <row r="105" spans="1:11" x14ac:dyDescent="0.25">
      <c r="B105" s="8" t="s">
        <v>904</v>
      </c>
      <c r="C105" s="60" t="s">
        <v>905</v>
      </c>
      <c r="D105" s="54" t="s">
        <v>906</v>
      </c>
      <c r="E105" s="6" t="s">
        <v>715</v>
      </c>
      <c r="F105" s="19">
        <v>32500</v>
      </c>
      <c r="G105" s="24">
        <v>32075.360000000001</v>
      </c>
      <c r="H105" s="24">
        <v>0.77</v>
      </c>
      <c r="I105" s="31">
        <v>7.8249000000000004</v>
      </c>
      <c r="J105" s="31"/>
      <c r="K105" s="35" t="s">
        <v>691</v>
      </c>
    </row>
    <row r="106" spans="1:11" x14ac:dyDescent="0.25">
      <c r="B106" s="8" t="s">
        <v>799</v>
      </c>
      <c r="C106" s="60" t="s">
        <v>760</v>
      </c>
      <c r="D106" s="54" t="s">
        <v>800</v>
      </c>
      <c r="E106" s="6" t="s">
        <v>702</v>
      </c>
      <c r="F106" s="19">
        <v>30000</v>
      </c>
      <c r="G106" s="24">
        <v>30287.759999999998</v>
      </c>
      <c r="H106" s="24">
        <v>0.72</v>
      </c>
      <c r="I106" s="31">
        <v>8.2242999999999995</v>
      </c>
      <c r="J106" s="31"/>
      <c r="K106" s="35" t="s">
        <v>691</v>
      </c>
    </row>
    <row r="107" spans="1:11" x14ac:dyDescent="0.25">
      <c r="B107" s="8" t="s">
        <v>787</v>
      </c>
      <c r="C107" s="60" t="s">
        <v>53</v>
      </c>
      <c r="D107" s="54" t="s">
        <v>788</v>
      </c>
      <c r="E107" s="6" t="s">
        <v>702</v>
      </c>
      <c r="F107" s="19">
        <v>30000</v>
      </c>
      <c r="G107" s="24">
        <v>29974.92</v>
      </c>
      <c r="H107" s="24">
        <v>0.72</v>
      </c>
      <c r="I107" s="31">
        <v>7.6798999999999999</v>
      </c>
      <c r="J107" s="31"/>
      <c r="K107" s="35" t="s">
        <v>691</v>
      </c>
    </row>
    <row r="108" spans="1:11" x14ac:dyDescent="0.25">
      <c r="B108" s="8" t="s">
        <v>731</v>
      </c>
      <c r="C108" s="60" t="s">
        <v>732</v>
      </c>
      <c r="D108" s="54" t="s">
        <v>733</v>
      </c>
      <c r="E108" s="6" t="s">
        <v>702</v>
      </c>
      <c r="F108" s="19">
        <v>30000</v>
      </c>
      <c r="G108" s="24">
        <v>29954.7</v>
      </c>
      <c r="H108" s="24">
        <v>0.72</v>
      </c>
      <c r="I108" s="31">
        <v>7.7398999999999996</v>
      </c>
      <c r="J108" s="31"/>
      <c r="K108" s="35" t="s">
        <v>691</v>
      </c>
    </row>
    <row r="109" spans="1:11" x14ac:dyDescent="0.25">
      <c r="B109" s="8" t="s">
        <v>2025</v>
      </c>
      <c r="C109" s="60" t="s">
        <v>1375</v>
      </c>
      <c r="D109" s="54" t="s">
        <v>2026</v>
      </c>
      <c r="E109" s="6" t="s">
        <v>702</v>
      </c>
      <c r="F109" s="19">
        <v>25000</v>
      </c>
      <c r="G109" s="24">
        <v>24369.5</v>
      </c>
      <c r="H109" s="24">
        <v>0.57999999999999996</v>
      </c>
      <c r="I109" s="31">
        <v>7.8548</v>
      </c>
      <c r="J109" s="31"/>
      <c r="K109" s="35" t="s">
        <v>691</v>
      </c>
    </row>
    <row r="110" spans="1:11" x14ac:dyDescent="0.25">
      <c r="B110" s="8" t="s">
        <v>897</v>
      </c>
      <c r="C110" s="60" t="s">
        <v>259</v>
      </c>
      <c r="D110" s="54" t="s">
        <v>898</v>
      </c>
      <c r="E110" s="6" t="s">
        <v>715</v>
      </c>
      <c r="F110" s="19">
        <v>20000</v>
      </c>
      <c r="G110" s="24">
        <v>20036.919999999998</v>
      </c>
      <c r="H110" s="24">
        <v>0.48</v>
      </c>
      <c r="I110" s="31">
        <v>8.0897000000000006</v>
      </c>
      <c r="J110" s="31"/>
      <c r="K110" s="35" t="s">
        <v>691</v>
      </c>
    </row>
    <row r="111" spans="1:11" x14ac:dyDescent="0.25">
      <c r="B111" s="8" t="s">
        <v>2013</v>
      </c>
      <c r="C111" s="60" t="s">
        <v>468</v>
      </c>
      <c r="D111" s="54" t="s">
        <v>2014</v>
      </c>
      <c r="E111" s="6" t="s">
        <v>715</v>
      </c>
      <c r="F111" s="19">
        <v>20000</v>
      </c>
      <c r="G111" s="24">
        <v>19851.5</v>
      </c>
      <c r="H111" s="24">
        <v>0.47</v>
      </c>
      <c r="I111" s="31">
        <v>8.7368000000000006</v>
      </c>
      <c r="J111" s="31"/>
      <c r="K111" s="35" t="s">
        <v>691</v>
      </c>
    </row>
    <row r="112" spans="1:11" x14ac:dyDescent="0.25">
      <c r="B112" s="8" t="s">
        <v>801</v>
      </c>
      <c r="C112" s="60" t="s">
        <v>760</v>
      </c>
      <c r="D112" s="54" t="s">
        <v>802</v>
      </c>
      <c r="E112" s="6" t="s">
        <v>702</v>
      </c>
      <c r="F112" s="19">
        <v>20000</v>
      </c>
      <c r="G112" s="24">
        <v>19668.16</v>
      </c>
      <c r="H112" s="24">
        <v>0.47</v>
      </c>
      <c r="I112" s="31">
        <v>8.2449999999999992</v>
      </c>
      <c r="J112" s="31"/>
      <c r="K112" s="35" t="s">
        <v>691</v>
      </c>
    </row>
    <row r="113" spans="2:11" x14ac:dyDescent="0.25">
      <c r="B113" s="8" t="s">
        <v>2619</v>
      </c>
      <c r="C113" s="60" t="s">
        <v>848</v>
      </c>
      <c r="D113" s="54" t="s">
        <v>2620</v>
      </c>
      <c r="E113" s="6" t="s">
        <v>1228</v>
      </c>
      <c r="F113" s="19">
        <v>20000</v>
      </c>
      <c r="G113" s="24">
        <v>19612.54</v>
      </c>
      <c r="H113" s="24">
        <v>0.47</v>
      </c>
      <c r="I113" s="31">
        <v>7.6749999999999998</v>
      </c>
      <c r="J113" s="31"/>
      <c r="K113" s="35" t="s">
        <v>691</v>
      </c>
    </row>
    <row r="114" spans="2:11" x14ac:dyDescent="0.25">
      <c r="B114" s="8" t="s">
        <v>3217</v>
      </c>
      <c r="C114" s="60" t="s">
        <v>147</v>
      </c>
      <c r="D114" s="54" t="s">
        <v>3218</v>
      </c>
      <c r="E114" s="6" t="s">
        <v>702</v>
      </c>
      <c r="F114" s="19">
        <v>19000</v>
      </c>
      <c r="G114" s="24">
        <v>18976.95</v>
      </c>
      <c r="H114" s="24">
        <v>0.45</v>
      </c>
      <c r="I114" s="31">
        <v>8.0500000000000007</v>
      </c>
      <c r="J114" s="31"/>
      <c r="K114" s="35" t="s">
        <v>691</v>
      </c>
    </row>
    <row r="115" spans="2:11" x14ac:dyDescent="0.25">
      <c r="B115" s="8" t="s">
        <v>759</v>
      </c>
      <c r="C115" s="60" t="s">
        <v>760</v>
      </c>
      <c r="D115" s="54" t="s">
        <v>761</v>
      </c>
      <c r="E115" s="6" t="s">
        <v>702</v>
      </c>
      <c r="F115" s="19">
        <v>17500</v>
      </c>
      <c r="G115" s="24">
        <v>17722.46</v>
      </c>
      <c r="H115" s="24">
        <v>0.42</v>
      </c>
      <c r="I115" s="31">
        <v>8.26</v>
      </c>
      <c r="J115" s="31"/>
      <c r="K115" s="35"/>
    </row>
    <row r="116" spans="2:11" x14ac:dyDescent="0.25">
      <c r="B116" s="8" t="s">
        <v>3219</v>
      </c>
      <c r="C116" s="60" t="s">
        <v>725</v>
      </c>
      <c r="D116" s="54" t="s">
        <v>3220</v>
      </c>
      <c r="E116" s="6" t="s">
        <v>702</v>
      </c>
      <c r="F116" s="19">
        <v>17500</v>
      </c>
      <c r="G116" s="24">
        <v>17448.919999999998</v>
      </c>
      <c r="H116" s="24">
        <v>0.42</v>
      </c>
      <c r="I116" s="31">
        <v>7.6978999999999997</v>
      </c>
      <c r="J116" s="31"/>
      <c r="K116" s="35" t="s">
        <v>691</v>
      </c>
    </row>
    <row r="117" spans="2:11" x14ac:dyDescent="0.25">
      <c r="B117" s="8" t="s">
        <v>3221</v>
      </c>
      <c r="C117" s="60" t="s">
        <v>1041</v>
      </c>
      <c r="D117" s="54" t="s">
        <v>3222</v>
      </c>
      <c r="E117" s="6" t="s">
        <v>694</v>
      </c>
      <c r="F117" s="19">
        <v>16000</v>
      </c>
      <c r="G117" s="24">
        <v>15886.67</v>
      </c>
      <c r="H117" s="24">
        <v>0.38</v>
      </c>
      <c r="I117" s="31">
        <v>7.9048999999999996</v>
      </c>
      <c r="J117" s="31"/>
      <c r="K117" s="35" t="s">
        <v>691</v>
      </c>
    </row>
    <row r="118" spans="2:11" x14ac:dyDescent="0.25">
      <c r="B118" s="8" t="s">
        <v>2378</v>
      </c>
      <c r="C118" s="60" t="s">
        <v>2379</v>
      </c>
      <c r="D118" s="54" t="s">
        <v>2380</v>
      </c>
      <c r="E118" s="6" t="s">
        <v>702</v>
      </c>
      <c r="F118" s="19">
        <v>15000</v>
      </c>
      <c r="G118" s="24">
        <v>15092.57</v>
      </c>
      <c r="H118" s="24">
        <v>0.36</v>
      </c>
      <c r="I118" s="31">
        <v>8.0892999999999997</v>
      </c>
      <c r="J118" s="31"/>
      <c r="K118" s="35" t="s">
        <v>691</v>
      </c>
    </row>
    <row r="119" spans="2:11" x14ac:dyDescent="0.25">
      <c r="B119" s="8" t="s">
        <v>2039</v>
      </c>
      <c r="C119" s="60" t="s">
        <v>1082</v>
      </c>
      <c r="D119" s="54" t="s">
        <v>2040</v>
      </c>
      <c r="E119" s="6" t="s">
        <v>702</v>
      </c>
      <c r="F119" s="19">
        <v>15000</v>
      </c>
      <c r="G119" s="24">
        <v>14930.04</v>
      </c>
      <c r="H119" s="24">
        <v>0.36</v>
      </c>
      <c r="I119" s="31">
        <v>8.0724999999999998</v>
      </c>
      <c r="J119" s="31"/>
      <c r="K119" s="35" t="s">
        <v>691</v>
      </c>
    </row>
    <row r="120" spans="2:11" x14ac:dyDescent="0.25">
      <c r="B120" s="8" t="s">
        <v>791</v>
      </c>
      <c r="C120" s="60" t="s">
        <v>468</v>
      </c>
      <c r="D120" s="54" t="s">
        <v>792</v>
      </c>
      <c r="E120" s="6" t="s">
        <v>715</v>
      </c>
      <c r="F120" s="19">
        <v>15000</v>
      </c>
      <c r="G120" s="24">
        <v>14926.44</v>
      </c>
      <c r="H120" s="24">
        <v>0.36</v>
      </c>
      <c r="I120" s="31">
        <v>8.6768999999999998</v>
      </c>
      <c r="J120" s="31"/>
      <c r="K120" s="35" t="s">
        <v>691</v>
      </c>
    </row>
    <row r="121" spans="2:11" x14ac:dyDescent="0.25">
      <c r="B121" s="8" t="s">
        <v>2997</v>
      </c>
      <c r="C121" s="60" t="s">
        <v>782</v>
      </c>
      <c r="D121" s="54" t="s">
        <v>2998</v>
      </c>
      <c r="E121" s="6" t="s">
        <v>702</v>
      </c>
      <c r="F121" s="19">
        <v>15000</v>
      </c>
      <c r="G121" s="24">
        <v>14883.66</v>
      </c>
      <c r="H121" s="24">
        <v>0.36</v>
      </c>
      <c r="I121" s="31">
        <v>8.08</v>
      </c>
      <c r="J121" s="31"/>
      <c r="K121" s="35" t="s">
        <v>691</v>
      </c>
    </row>
    <row r="122" spans="2:11" x14ac:dyDescent="0.25">
      <c r="B122" s="8" t="s">
        <v>750</v>
      </c>
      <c r="C122" s="60" t="s">
        <v>751</v>
      </c>
      <c r="D122" s="54" t="s">
        <v>752</v>
      </c>
      <c r="E122" s="6" t="s">
        <v>702</v>
      </c>
      <c r="F122" s="19">
        <v>15000</v>
      </c>
      <c r="G122" s="24">
        <v>14876.19</v>
      </c>
      <c r="H122" s="24">
        <v>0.36</v>
      </c>
      <c r="I122" s="31">
        <v>8.0012000000000008</v>
      </c>
      <c r="J122" s="31"/>
      <c r="K122" s="35" t="s">
        <v>691</v>
      </c>
    </row>
    <row r="123" spans="2:11" x14ac:dyDescent="0.25">
      <c r="B123" s="8" t="s">
        <v>3223</v>
      </c>
      <c r="C123" s="60" t="s">
        <v>276</v>
      </c>
      <c r="D123" s="54" t="s">
        <v>3224</v>
      </c>
      <c r="E123" s="6" t="s">
        <v>1228</v>
      </c>
      <c r="F123" s="19">
        <v>14600</v>
      </c>
      <c r="G123" s="24">
        <v>14618.86</v>
      </c>
      <c r="H123" s="24">
        <v>0.35</v>
      </c>
      <c r="I123" s="31">
        <v>8.0399999999999991</v>
      </c>
      <c r="J123" s="31"/>
      <c r="K123" s="35" t="s">
        <v>691</v>
      </c>
    </row>
    <row r="124" spans="2:11" x14ac:dyDescent="0.25">
      <c r="B124" s="8" t="s">
        <v>2702</v>
      </c>
      <c r="C124" s="60" t="s">
        <v>848</v>
      </c>
      <c r="D124" s="54" t="s">
        <v>2703</v>
      </c>
      <c r="E124" s="6" t="s">
        <v>1228</v>
      </c>
      <c r="F124" s="19">
        <v>10000</v>
      </c>
      <c r="G124" s="24">
        <v>10022.219999999999</v>
      </c>
      <c r="H124" s="24">
        <v>0.24</v>
      </c>
      <c r="I124" s="31">
        <v>7.11</v>
      </c>
      <c r="J124" s="31"/>
      <c r="K124" s="35"/>
    </row>
    <row r="125" spans="2:11" x14ac:dyDescent="0.25">
      <c r="B125" s="8" t="s">
        <v>2011</v>
      </c>
      <c r="C125" s="60" t="s">
        <v>848</v>
      </c>
      <c r="D125" s="54" t="s">
        <v>2012</v>
      </c>
      <c r="E125" s="6" t="s">
        <v>1228</v>
      </c>
      <c r="F125" s="19">
        <v>10000</v>
      </c>
      <c r="G125" s="24">
        <v>9978.99</v>
      </c>
      <c r="H125" s="24">
        <v>0.24</v>
      </c>
      <c r="I125" s="31">
        <v>7.63</v>
      </c>
      <c r="J125" s="31"/>
      <c r="K125" s="35"/>
    </row>
    <row r="126" spans="2:11" x14ac:dyDescent="0.25">
      <c r="B126" s="8" t="s">
        <v>2029</v>
      </c>
      <c r="C126" s="60" t="s">
        <v>848</v>
      </c>
      <c r="D126" s="54" t="s">
        <v>2030</v>
      </c>
      <c r="E126" s="6" t="s">
        <v>702</v>
      </c>
      <c r="F126" s="19">
        <v>10000</v>
      </c>
      <c r="G126" s="24">
        <v>9930.92</v>
      </c>
      <c r="H126" s="24">
        <v>0.24</v>
      </c>
      <c r="I126" s="31">
        <v>7.7050000000000001</v>
      </c>
      <c r="J126" s="31"/>
      <c r="K126" s="35" t="s">
        <v>691</v>
      </c>
    </row>
    <row r="127" spans="2:11" x14ac:dyDescent="0.25">
      <c r="B127" s="8" t="s">
        <v>3225</v>
      </c>
      <c r="C127" s="60" t="s">
        <v>397</v>
      </c>
      <c r="D127" s="54" t="s">
        <v>3226</v>
      </c>
      <c r="E127" s="6" t="s">
        <v>715</v>
      </c>
      <c r="F127" s="19">
        <v>10000</v>
      </c>
      <c r="G127" s="24">
        <v>9861.8700000000008</v>
      </c>
      <c r="H127" s="24">
        <v>0.24</v>
      </c>
      <c r="I127" s="31">
        <v>7.9488000000000003</v>
      </c>
      <c r="J127" s="31"/>
      <c r="K127" s="35" t="s">
        <v>691</v>
      </c>
    </row>
    <row r="128" spans="2:11" x14ac:dyDescent="0.25">
      <c r="B128" s="8" t="s">
        <v>789</v>
      </c>
      <c r="C128" s="60" t="s">
        <v>468</v>
      </c>
      <c r="D128" s="54" t="s">
        <v>790</v>
      </c>
      <c r="E128" s="6" t="s">
        <v>715</v>
      </c>
      <c r="F128" s="19">
        <v>9500</v>
      </c>
      <c r="G128" s="24">
        <v>9474.92</v>
      </c>
      <c r="H128" s="24">
        <v>0.23</v>
      </c>
      <c r="I128" s="31">
        <v>8.6449999999999996</v>
      </c>
      <c r="J128" s="31"/>
      <c r="K128" s="35" t="s">
        <v>691</v>
      </c>
    </row>
    <row r="129" spans="2:11" x14ac:dyDescent="0.25">
      <c r="B129" s="8" t="s">
        <v>2033</v>
      </c>
      <c r="C129" s="60" t="s">
        <v>468</v>
      </c>
      <c r="D129" s="54" t="s">
        <v>2034</v>
      </c>
      <c r="E129" s="6" t="s">
        <v>715</v>
      </c>
      <c r="F129" s="19">
        <v>8500</v>
      </c>
      <c r="G129" s="24">
        <v>8510.92</v>
      </c>
      <c r="H129" s="24">
        <v>0.2</v>
      </c>
      <c r="I129" s="31">
        <v>8.3800000000000008</v>
      </c>
      <c r="J129" s="31"/>
      <c r="K129" s="35" t="s">
        <v>691</v>
      </c>
    </row>
    <row r="130" spans="2:11" x14ac:dyDescent="0.25">
      <c r="B130" s="8" t="s">
        <v>2847</v>
      </c>
      <c r="C130" s="60" t="s">
        <v>2848</v>
      </c>
      <c r="D130" s="54" t="s">
        <v>2849</v>
      </c>
      <c r="E130" s="6" t="s">
        <v>715</v>
      </c>
      <c r="F130" s="19">
        <v>7500</v>
      </c>
      <c r="G130" s="24">
        <v>7517.72</v>
      </c>
      <c r="H130" s="24">
        <v>0.18</v>
      </c>
      <c r="I130" s="31">
        <v>7.3150000000000004</v>
      </c>
      <c r="J130" s="31"/>
      <c r="K130" s="35" t="s">
        <v>691</v>
      </c>
    </row>
    <row r="131" spans="2:11" x14ac:dyDescent="0.25">
      <c r="B131" s="8" t="s">
        <v>3227</v>
      </c>
      <c r="C131" s="60" t="s">
        <v>732</v>
      </c>
      <c r="D131" s="54" t="s">
        <v>3228</v>
      </c>
      <c r="E131" s="6" t="s">
        <v>702</v>
      </c>
      <c r="F131" s="19">
        <v>7500</v>
      </c>
      <c r="G131" s="24">
        <v>7318.96</v>
      </c>
      <c r="H131" s="24">
        <v>0.18</v>
      </c>
      <c r="I131" s="31">
        <v>7.835</v>
      </c>
      <c r="J131" s="31"/>
      <c r="K131" s="35" t="s">
        <v>691</v>
      </c>
    </row>
    <row r="132" spans="2:11" x14ac:dyDescent="0.25">
      <c r="B132" s="8" t="s">
        <v>1229</v>
      </c>
      <c r="C132" s="60" t="s">
        <v>468</v>
      </c>
      <c r="D132" s="54" t="s">
        <v>1230</v>
      </c>
      <c r="E132" s="6" t="s">
        <v>715</v>
      </c>
      <c r="F132" s="19">
        <v>6500</v>
      </c>
      <c r="G132" s="24">
        <v>6519.51</v>
      </c>
      <c r="H132" s="24">
        <v>0.16</v>
      </c>
      <c r="I132" s="31">
        <v>8.6618999999999993</v>
      </c>
      <c r="J132" s="31"/>
      <c r="K132" s="35" t="s">
        <v>691</v>
      </c>
    </row>
    <row r="133" spans="2:11" x14ac:dyDescent="0.25">
      <c r="B133" s="8" t="s">
        <v>2687</v>
      </c>
      <c r="C133" s="60" t="s">
        <v>468</v>
      </c>
      <c r="D133" s="54" t="s">
        <v>2688</v>
      </c>
      <c r="E133" s="6" t="s">
        <v>715</v>
      </c>
      <c r="F133" s="19">
        <v>5000</v>
      </c>
      <c r="G133" s="24">
        <v>4986.8900000000003</v>
      </c>
      <c r="H133" s="24">
        <v>0.12</v>
      </c>
      <c r="I133" s="31">
        <v>8.6449999999999996</v>
      </c>
      <c r="J133" s="31"/>
      <c r="K133" s="35" t="s">
        <v>691</v>
      </c>
    </row>
    <row r="134" spans="2:11" x14ac:dyDescent="0.25">
      <c r="B134" s="8" t="s">
        <v>2882</v>
      </c>
      <c r="C134" s="60" t="s">
        <v>774</v>
      </c>
      <c r="D134" s="54" t="s">
        <v>2883</v>
      </c>
      <c r="E134" s="6" t="s">
        <v>1228</v>
      </c>
      <c r="F134" s="19">
        <v>2500</v>
      </c>
      <c r="G134" s="24">
        <v>2467.41</v>
      </c>
      <c r="H134" s="24">
        <v>0.06</v>
      </c>
      <c r="I134" s="31">
        <v>7.48</v>
      </c>
      <c r="J134" s="31"/>
      <c r="K134" s="35"/>
    </row>
    <row r="135" spans="2:11" x14ac:dyDescent="0.25">
      <c r="B135" s="8" t="s">
        <v>1224</v>
      </c>
      <c r="C135" s="60" t="s">
        <v>725</v>
      </c>
      <c r="D135" s="54" t="s">
        <v>1225</v>
      </c>
      <c r="E135" s="6" t="s">
        <v>702</v>
      </c>
      <c r="F135" s="19">
        <v>50</v>
      </c>
      <c r="G135" s="24">
        <v>49.76</v>
      </c>
      <c r="H135" s="24" t="s">
        <v>4905</v>
      </c>
      <c r="I135" s="31">
        <v>7.6712999999999996</v>
      </c>
      <c r="J135" s="31"/>
      <c r="K135" s="35" t="s">
        <v>691</v>
      </c>
    </row>
    <row r="136" spans="2:11" x14ac:dyDescent="0.25">
      <c r="C136" s="58" t="s">
        <v>199</v>
      </c>
      <c r="D136" s="54"/>
      <c r="E136" s="6"/>
      <c r="F136" s="19"/>
      <c r="G136" s="25">
        <v>566276.56000000006</v>
      </c>
      <c r="H136" s="25">
        <v>13.57</v>
      </c>
      <c r="I136" s="31"/>
      <c r="J136" s="31"/>
      <c r="K136" s="35"/>
    </row>
    <row r="137" spans="2:11" x14ac:dyDescent="0.25">
      <c r="C137" s="57"/>
      <c r="D137" s="54"/>
      <c r="E137" s="6"/>
      <c r="F137" s="19"/>
      <c r="G137" s="24"/>
      <c r="H137" s="24"/>
      <c r="I137" s="31"/>
      <c r="J137" s="31"/>
      <c r="K137" s="35"/>
    </row>
    <row r="138" spans="2:11" x14ac:dyDescent="0.25">
      <c r="C138" s="59" t="s">
        <v>810</v>
      </c>
      <c r="D138" s="54"/>
      <c r="E138" s="6"/>
      <c r="F138" s="19"/>
      <c r="G138" s="24"/>
      <c r="H138" s="24"/>
      <c r="I138" s="31"/>
      <c r="J138" s="31"/>
      <c r="K138" s="35"/>
    </row>
    <row r="139" spans="2:11" x14ac:dyDescent="0.25">
      <c r="B139" s="8" t="s">
        <v>811</v>
      </c>
      <c r="C139" s="60" t="s">
        <v>812</v>
      </c>
      <c r="D139" s="54" t="s">
        <v>813</v>
      </c>
      <c r="E139" s="6" t="s">
        <v>690</v>
      </c>
      <c r="F139" s="19">
        <v>40000</v>
      </c>
      <c r="G139" s="24">
        <v>41387.440000000002</v>
      </c>
      <c r="H139" s="24">
        <v>0.99</v>
      </c>
      <c r="I139" s="31">
        <v>8.9048999999999996</v>
      </c>
      <c r="J139" s="31"/>
      <c r="K139" s="35" t="s">
        <v>691</v>
      </c>
    </row>
    <row r="140" spans="2:11" x14ac:dyDescent="0.25">
      <c r="C140" s="58" t="s">
        <v>199</v>
      </c>
      <c r="D140" s="54"/>
      <c r="E140" s="6"/>
      <c r="F140" s="19"/>
      <c r="G140" s="25">
        <v>41387.440000000002</v>
      </c>
      <c r="H140" s="25">
        <v>0.99</v>
      </c>
      <c r="I140" s="31"/>
      <c r="J140" s="31"/>
      <c r="K140" s="35"/>
    </row>
    <row r="141" spans="2:11" x14ac:dyDescent="0.25">
      <c r="C141" s="57"/>
      <c r="D141" s="54"/>
      <c r="E141" s="6"/>
      <c r="F141" s="19"/>
      <c r="G141" s="24"/>
      <c r="H141" s="24"/>
      <c r="I141" s="31"/>
      <c r="J141" s="31"/>
      <c r="K141" s="35"/>
    </row>
    <row r="142" spans="2:11" x14ac:dyDescent="0.25">
      <c r="C142" s="58" t="s">
        <v>7</v>
      </c>
      <c r="D142" s="54"/>
      <c r="E142" s="6"/>
      <c r="F142" s="19"/>
      <c r="G142" s="24" t="s">
        <v>2</v>
      </c>
      <c r="H142" s="24" t="s">
        <v>2</v>
      </c>
      <c r="I142" s="31"/>
      <c r="J142" s="31"/>
      <c r="K142" s="35"/>
    </row>
    <row r="143" spans="2:11" x14ac:dyDescent="0.25">
      <c r="C143" s="57"/>
      <c r="D143" s="54"/>
      <c r="E143" s="6"/>
      <c r="F143" s="19"/>
      <c r="G143" s="24"/>
      <c r="H143" s="24"/>
      <c r="I143" s="31"/>
      <c r="J143" s="31"/>
      <c r="K143" s="35"/>
    </row>
    <row r="144" spans="2:11" x14ac:dyDescent="0.25">
      <c r="C144" s="58" t="s">
        <v>8</v>
      </c>
      <c r="D144" s="54"/>
      <c r="E144" s="6"/>
      <c r="F144" s="19"/>
      <c r="G144" s="24" t="s">
        <v>2</v>
      </c>
      <c r="H144" s="24" t="s">
        <v>2</v>
      </c>
      <c r="I144" s="31"/>
      <c r="J144" s="31"/>
      <c r="K144" s="35"/>
    </row>
    <row r="145" spans="1:11" x14ac:dyDescent="0.25">
      <c r="C145" s="57"/>
      <c r="D145" s="54"/>
      <c r="E145" s="6"/>
      <c r="F145" s="19"/>
      <c r="G145" s="24"/>
      <c r="H145" s="24"/>
      <c r="I145" s="31"/>
      <c r="J145" s="31"/>
      <c r="K145" s="35"/>
    </row>
    <row r="146" spans="1:11" x14ac:dyDescent="0.25">
      <c r="C146" s="59" t="s">
        <v>9</v>
      </c>
      <c r="D146" s="54"/>
      <c r="E146" s="6"/>
      <c r="F146" s="19"/>
      <c r="G146" s="24"/>
      <c r="H146" s="24"/>
      <c r="I146" s="31"/>
      <c r="J146" s="31"/>
      <c r="K146" s="35"/>
    </row>
    <row r="147" spans="1:11" x14ac:dyDescent="0.25">
      <c r="B147" s="8" t="s">
        <v>3229</v>
      </c>
      <c r="C147" s="60" t="s">
        <v>3230</v>
      </c>
      <c r="D147" s="54" t="s">
        <v>3231</v>
      </c>
      <c r="E147" s="6" t="s">
        <v>210</v>
      </c>
      <c r="F147" s="19">
        <v>35000000</v>
      </c>
      <c r="G147" s="24">
        <v>35991.17</v>
      </c>
      <c r="H147" s="24">
        <v>0.86</v>
      </c>
      <c r="I147" s="31">
        <v>6.6409148120000001</v>
      </c>
      <c r="J147" s="31"/>
      <c r="K147" s="35"/>
    </row>
    <row r="148" spans="1:11" x14ac:dyDescent="0.25">
      <c r="B148" s="8" t="s">
        <v>823</v>
      </c>
      <c r="C148" s="60" t="s">
        <v>824</v>
      </c>
      <c r="D148" s="54" t="s">
        <v>825</v>
      </c>
      <c r="E148" s="6" t="s">
        <v>210</v>
      </c>
      <c r="F148" s="19">
        <v>35000000</v>
      </c>
      <c r="G148" s="24">
        <v>34969.97</v>
      </c>
      <c r="H148" s="24">
        <v>0.84</v>
      </c>
      <c r="I148" s="31">
        <v>7.0710833380000002</v>
      </c>
      <c r="J148" s="31"/>
      <c r="K148" s="35"/>
    </row>
    <row r="149" spans="1:11" x14ac:dyDescent="0.25">
      <c r="B149" s="8" t="s">
        <v>2061</v>
      </c>
      <c r="C149" s="60" t="s">
        <v>2062</v>
      </c>
      <c r="D149" s="54" t="s">
        <v>2063</v>
      </c>
      <c r="E149" s="6" t="s">
        <v>210</v>
      </c>
      <c r="F149" s="19">
        <v>10000000</v>
      </c>
      <c r="G149" s="24">
        <v>9911.85</v>
      </c>
      <c r="H149" s="24">
        <v>0.24</v>
      </c>
      <c r="I149" s="31">
        <v>6.698991715</v>
      </c>
      <c r="J149" s="31"/>
      <c r="K149" s="35"/>
    </row>
    <row r="150" spans="1:11" x14ac:dyDescent="0.25">
      <c r="B150" s="8" t="s">
        <v>2384</v>
      </c>
      <c r="C150" s="60" t="s">
        <v>2385</v>
      </c>
      <c r="D150" s="54" t="s">
        <v>2386</v>
      </c>
      <c r="E150" s="6" t="s">
        <v>210</v>
      </c>
      <c r="F150" s="19">
        <v>10000000</v>
      </c>
      <c r="G150" s="24">
        <v>9840.91</v>
      </c>
      <c r="H150" s="24">
        <v>0.24</v>
      </c>
      <c r="I150" s="31">
        <v>6.5817645000000002</v>
      </c>
      <c r="J150" s="31"/>
      <c r="K150" s="35"/>
    </row>
    <row r="151" spans="1:11" x14ac:dyDescent="0.25">
      <c r="C151" s="58" t="s">
        <v>199</v>
      </c>
      <c r="D151" s="54"/>
      <c r="E151" s="6"/>
      <c r="F151" s="19"/>
      <c r="G151" s="25">
        <v>90713.9</v>
      </c>
      <c r="H151" s="25">
        <v>2.1800000000000002</v>
      </c>
      <c r="I151" s="31"/>
      <c r="J151" s="31"/>
      <c r="K151" s="35"/>
    </row>
    <row r="152" spans="1:11" x14ac:dyDescent="0.25">
      <c r="C152" s="57"/>
      <c r="D152" s="54"/>
      <c r="E152" s="6"/>
      <c r="F152" s="19"/>
      <c r="G152" s="24"/>
      <c r="H152" s="24"/>
      <c r="I152" s="31"/>
      <c r="J152" s="31"/>
      <c r="K152" s="35"/>
    </row>
    <row r="153" spans="1:11" x14ac:dyDescent="0.25">
      <c r="C153" s="59" t="s">
        <v>10</v>
      </c>
      <c r="D153" s="54"/>
      <c r="E153" s="6"/>
      <c r="F153" s="19"/>
      <c r="G153" s="24"/>
      <c r="H153" s="24"/>
      <c r="I153" s="31"/>
      <c r="J153" s="31"/>
      <c r="K153" s="35"/>
    </row>
    <row r="154" spans="1:11" x14ac:dyDescent="0.25">
      <c r="B154" s="8" t="s">
        <v>2387</v>
      </c>
      <c r="C154" s="60" t="s">
        <v>2388</v>
      </c>
      <c r="D154" s="54" t="s">
        <v>2389</v>
      </c>
      <c r="E154" s="6" t="s">
        <v>210</v>
      </c>
      <c r="F154" s="19">
        <v>30000000</v>
      </c>
      <c r="G154" s="24">
        <v>29700.03</v>
      </c>
      <c r="H154" s="24">
        <v>0.71</v>
      </c>
      <c r="I154" s="31">
        <v>7.8333874799999998</v>
      </c>
      <c r="J154" s="31"/>
      <c r="K154" s="35"/>
    </row>
    <row r="155" spans="1:11" x14ac:dyDescent="0.25">
      <c r="B155" s="8" t="s">
        <v>835</v>
      </c>
      <c r="C155" s="60" t="s">
        <v>836</v>
      </c>
      <c r="D155" s="54" t="s">
        <v>837</v>
      </c>
      <c r="E155" s="6" t="s">
        <v>210</v>
      </c>
      <c r="F155" s="19">
        <v>30000000</v>
      </c>
      <c r="G155" s="24">
        <v>29234.400000000001</v>
      </c>
      <c r="H155" s="24">
        <v>0.7</v>
      </c>
      <c r="I155" s="31">
        <v>7.8897845000000002</v>
      </c>
      <c r="J155" s="31"/>
      <c r="K155" s="35"/>
    </row>
    <row r="156" spans="1:11" x14ac:dyDescent="0.25">
      <c r="C156" s="58" t="s">
        <v>199</v>
      </c>
      <c r="D156" s="54"/>
      <c r="E156" s="6"/>
      <c r="F156" s="19"/>
      <c r="G156" s="25">
        <v>58934.43</v>
      </c>
      <c r="H156" s="25">
        <v>1.41</v>
      </c>
      <c r="I156" s="31"/>
      <c r="J156" s="31"/>
      <c r="K156" s="35"/>
    </row>
    <row r="157" spans="1:11" x14ac:dyDescent="0.25">
      <c r="C157" s="57"/>
      <c r="D157" s="54"/>
      <c r="E157" s="6"/>
      <c r="F157" s="19"/>
      <c r="G157" s="24"/>
      <c r="H157" s="24"/>
      <c r="I157" s="31"/>
      <c r="J157" s="31"/>
      <c r="K157" s="35"/>
    </row>
    <row r="158" spans="1:11" x14ac:dyDescent="0.25">
      <c r="C158" s="58" t="s">
        <v>11</v>
      </c>
      <c r="D158" s="54"/>
      <c r="E158" s="6"/>
      <c r="F158" s="19"/>
      <c r="G158" s="24" t="s">
        <v>2</v>
      </c>
      <c r="H158" s="24" t="s">
        <v>2</v>
      </c>
      <c r="I158" s="31"/>
      <c r="J158" s="31"/>
      <c r="K158" s="35"/>
    </row>
    <row r="159" spans="1:11" x14ac:dyDescent="0.25">
      <c r="C159" s="57"/>
      <c r="D159" s="54"/>
      <c r="E159" s="6"/>
      <c r="F159" s="19"/>
      <c r="G159" s="24"/>
      <c r="H159" s="24"/>
      <c r="I159" s="31"/>
      <c r="J159" s="31"/>
      <c r="K159" s="35"/>
    </row>
    <row r="160" spans="1:11" x14ac:dyDescent="0.25">
      <c r="A160" s="10"/>
      <c r="B160" s="28"/>
      <c r="C160" s="58" t="s">
        <v>13</v>
      </c>
      <c r="D160" s="54"/>
      <c r="E160" s="6"/>
      <c r="F160" s="19"/>
      <c r="G160" s="24"/>
      <c r="H160" s="24"/>
      <c r="I160" s="31"/>
      <c r="J160" s="31"/>
      <c r="K160" s="35"/>
    </row>
    <row r="161" spans="1:11" x14ac:dyDescent="0.25">
      <c r="A161" s="28"/>
      <c r="B161" s="28"/>
      <c r="C161" s="58" t="s">
        <v>14</v>
      </c>
      <c r="D161" s="54"/>
      <c r="E161" s="6"/>
      <c r="F161" s="19"/>
      <c r="G161" s="24" t="s">
        <v>2</v>
      </c>
      <c r="H161" s="24" t="s">
        <v>2</v>
      </c>
      <c r="I161" s="31"/>
      <c r="J161" s="31"/>
      <c r="K161" s="35"/>
    </row>
    <row r="162" spans="1:11" x14ac:dyDescent="0.25">
      <c r="A162" s="28"/>
      <c r="B162" s="28"/>
      <c r="C162" s="58"/>
      <c r="D162" s="54"/>
      <c r="E162" s="6"/>
      <c r="F162" s="19"/>
      <c r="G162" s="24"/>
      <c r="H162" s="24"/>
      <c r="I162" s="31"/>
      <c r="J162" s="31"/>
      <c r="K162" s="35"/>
    </row>
    <row r="163" spans="1:11" x14ac:dyDescent="0.25">
      <c r="C163" s="59" t="s">
        <v>15</v>
      </c>
      <c r="D163" s="54"/>
      <c r="E163" s="6"/>
      <c r="F163" s="19"/>
      <c r="G163" s="24"/>
      <c r="H163" s="24"/>
      <c r="I163" s="31"/>
      <c r="J163" s="31"/>
      <c r="K163" s="35"/>
    </row>
    <row r="164" spans="1:11" x14ac:dyDescent="0.25">
      <c r="B164" s="8" t="s">
        <v>1731</v>
      </c>
      <c r="C164" s="60" t="s">
        <v>725</v>
      </c>
      <c r="D164" s="54" t="s">
        <v>1732</v>
      </c>
      <c r="E164" s="6" t="s">
        <v>846</v>
      </c>
      <c r="F164" s="19">
        <v>3000</v>
      </c>
      <c r="G164" s="24">
        <v>14532.96</v>
      </c>
      <c r="H164" s="24">
        <v>0.35</v>
      </c>
      <c r="I164" s="31">
        <v>6.8998999999999997</v>
      </c>
      <c r="J164" s="31"/>
      <c r="K164" s="35"/>
    </row>
    <row r="165" spans="1:11" x14ac:dyDescent="0.25">
      <c r="B165" s="8" t="s">
        <v>3232</v>
      </c>
      <c r="C165" s="60" t="s">
        <v>46</v>
      </c>
      <c r="D165" s="54" t="s">
        <v>3233</v>
      </c>
      <c r="E165" s="6" t="s">
        <v>846</v>
      </c>
      <c r="F165" s="19">
        <v>3000</v>
      </c>
      <c r="G165" s="24">
        <v>14490.53</v>
      </c>
      <c r="H165" s="24">
        <v>0.35</v>
      </c>
      <c r="I165" s="31">
        <v>6.79</v>
      </c>
      <c r="J165" s="31"/>
      <c r="K165" s="35" t="s">
        <v>691</v>
      </c>
    </row>
    <row r="166" spans="1:11" x14ac:dyDescent="0.25">
      <c r="B166" s="8" t="s">
        <v>3234</v>
      </c>
      <c r="C166" s="60" t="s">
        <v>848</v>
      </c>
      <c r="D166" s="54" t="s">
        <v>3235</v>
      </c>
      <c r="E166" s="6" t="s">
        <v>846</v>
      </c>
      <c r="F166" s="19">
        <v>2000</v>
      </c>
      <c r="G166" s="24">
        <v>9727.98</v>
      </c>
      <c r="H166" s="24">
        <v>0.23</v>
      </c>
      <c r="I166" s="31">
        <v>6.8498999999999999</v>
      </c>
      <c r="J166" s="31"/>
      <c r="K166" s="35" t="s">
        <v>691</v>
      </c>
    </row>
    <row r="167" spans="1:11" x14ac:dyDescent="0.25">
      <c r="B167" s="8" t="s">
        <v>1847</v>
      </c>
      <c r="C167" s="60" t="s">
        <v>57</v>
      </c>
      <c r="D167" s="54" t="s">
        <v>1848</v>
      </c>
      <c r="E167" s="6" t="s">
        <v>846</v>
      </c>
      <c r="F167" s="19">
        <v>1000</v>
      </c>
      <c r="G167" s="24">
        <v>4833.08</v>
      </c>
      <c r="H167" s="24">
        <v>0.12</v>
      </c>
      <c r="I167" s="31">
        <v>6.67</v>
      </c>
      <c r="J167" s="31"/>
      <c r="K167" s="35"/>
    </row>
    <row r="168" spans="1:11" x14ac:dyDescent="0.25">
      <c r="C168" s="58" t="s">
        <v>199</v>
      </c>
      <c r="D168" s="54"/>
      <c r="E168" s="6"/>
      <c r="F168" s="19"/>
      <c r="G168" s="25">
        <v>43584.55</v>
      </c>
      <c r="H168" s="25">
        <v>1.05</v>
      </c>
      <c r="I168" s="31"/>
      <c r="J168" s="31"/>
      <c r="K168" s="35"/>
    </row>
    <row r="169" spans="1:11" x14ac:dyDescent="0.25">
      <c r="C169" s="57"/>
      <c r="D169" s="54"/>
      <c r="E169" s="6"/>
      <c r="F169" s="19"/>
      <c r="G169" s="24"/>
      <c r="H169" s="24"/>
      <c r="I169" s="31"/>
      <c r="J169" s="31"/>
      <c r="K169" s="35"/>
    </row>
    <row r="170" spans="1:11" x14ac:dyDescent="0.25">
      <c r="C170" s="59" t="s">
        <v>16</v>
      </c>
      <c r="D170" s="54"/>
      <c r="E170" s="6"/>
      <c r="F170" s="19"/>
      <c r="G170" s="24"/>
      <c r="H170" s="24"/>
      <c r="I170" s="31"/>
      <c r="J170" s="31"/>
      <c r="K170" s="35"/>
    </row>
    <row r="171" spans="1:11" x14ac:dyDescent="0.25">
      <c r="B171" s="8" t="s">
        <v>1920</v>
      </c>
      <c r="C171" s="60" t="s">
        <v>1921</v>
      </c>
      <c r="D171" s="54" t="s">
        <v>1922</v>
      </c>
      <c r="E171" s="6" t="s">
        <v>210</v>
      </c>
      <c r="F171" s="19">
        <v>85000000</v>
      </c>
      <c r="G171" s="24">
        <v>82644.570000000007</v>
      </c>
      <c r="H171" s="24">
        <v>1.98</v>
      </c>
      <c r="I171" s="31">
        <v>5.6538000000000004</v>
      </c>
      <c r="J171" s="31"/>
      <c r="K171" s="35"/>
    </row>
    <row r="172" spans="1:11" x14ac:dyDescent="0.25">
      <c r="B172" s="8" t="s">
        <v>1943</v>
      </c>
      <c r="C172" s="60" t="s">
        <v>1944</v>
      </c>
      <c r="D172" s="54" t="s">
        <v>1945</v>
      </c>
      <c r="E172" s="6" t="s">
        <v>210</v>
      </c>
      <c r="F172" s="19">
        <v>29500000</v>
      </c>
      <c r="G172" s="24">
        <v>28844.19</v>
      </c>
      <c r="H172" s="24">
        <v>0.69</v>
      </c>
      <c r="I172" s="31">
        <v>5.5697000000000001</v>
      </c>
      <c r="J172" s="31"/>
      <c r="K172" s="35"/>
    </row>
    <row r="173" spans="1:11" x14ac:dyDescent="0.25">
      <c r="B173" s="8" t="s">
        <v>2075</v>
      </c>
      <c r="C173" s="60" t="s">
        <v>2076</v>
      </c>
      <c r="D173" s="54" t="s">
        <v>2077</v>
      </c>
      <c r="E173" s="6" t="s">
        <v>210</v>
      </c>
      <c r="F173" s="19">
        <v>20000000</v>
      </c>
      <c r="G173" s="24">
        <v>19751.919999999998</v>
      </c>
      <c r="H173" s="24">
        <v>0.47</v>
      </c>
      <c r="I173" s="31">
        <v>5.2693000000000003</v>
      </c>
      <c r="J173" s="31"/>
      <c r="K173" s="35"/>
    </row>
    <row r="174" spans="1:11" x14ac:dyDescent="0.25">
      <c r="C174" s="58" t="s">
        <v>199</v>
      </c>
      <c r="D174" s="54"/>
      <c r="E174" s="6"/>
      <c r="F174" s="19"/>
      <c r="G174" s="25">
        <v>131240.68</v>
      </c>
      <c r="H174" s="25">
        <v>3.14</v>
      </c>
      <c r="I174" s="31"/>
      <c r="J174" s="31"/>
      <c r="K174" s="35"/>
    </row>
    <row r="175" spans="1:11" x14ac:dyDescent="0.25">
      <c r="C175" s="57"/>
      <c r="D175" s="54"/>
      <c r="E175" s="6"/>
      <c r="F175" s="19"/>
      <c r="G175" s="24"/>
      <c r="H175" s="24"/>
      <c r="I175" s="31"/>
      <c r="J175" s="31"/>
      <c r="K175" s="35"/>
    </row>
    <row r="176" spans="1:11" x14ac:dyDescent="0.25">
      <c r="C176" s="58" t="s">
        <v>17</v>
      </c>
      <c r="D176" s="54"/>
      <c r="E176" s="6"/>
      <c r="F176" s="19"/>
      <c r="G176" s="24" t="s">
        <v>2</v>
      </c>
      <c r="H176" s="24" t="s">
        <v>2</v>
      </c>
      <c r="I176" s="31"/>
      <c r="J176" s="31"/>
      <c r="K176" s="35"/>
    </row>
    <row r="177" spans="1:11" x14ac:dyDescent="0.25">
      <c r="C177" s="57"/>
      <c r="D177" s="54"/>
      <c r="E177" s="6"/>
      <c r="F177" s="19"/>
      <c r="G177" s="24"/>
      <c r="H177" s="24"/>
      <c r="I177" s="31"/>
      <c r="J177" s="31"/>
      <c r="K177" s="35"/>
    </row>
    <row r="178" spans="1:11" x14ac:dyDescent="0.25">
      <c r="C178" s="58" t="s">
        <v>18</v>
      </c>
      <c r="D178" s="54"/>
      <c r="E178" s="6"/>
      <c r="F178" s="19"/>
      <c r="G178" s="24" t="s">
        <v>2</v>
      </c>
      <c r="H178" s="24" t="s">
        <v>2</v>
      </c>
      <c r="I178" s="31"/>
      <c r="J178" s="31"/>
      <c r="K178" s="35"/>
    </row>
    <row r="179" spans="1:11" x14ac:dyDescent="0.25">
      <c r="C179" s="57"/>
      <c r="D179" s="54"/>
      <c r="E179" s="6"/>
      <c r="F179" s="19"/>
      <c r="G179" s="24"/>
      <c r="H179" s="24"/>
      <c r="I179" s="31"/>
      <c r="J179" s="31"/>
      <c r="K179" s="35"/>
    </row>
    <row r="180" spans="1:11" x14ac:dyDescent="0.25">
      <c r="A180" s="10"/>
      <c r="B180" s="28"/>
      <c r="C180" s="58" t="s">
        <v>19</v>
      </c>
      <c r="D180" s="54"/>
      <c r="E180" s="6"/>
      <c r="F180" s="19"/>
      <c r="G180" s="24"/>
      <c r="H180" s="24"/>
      <c r="I180" s="31"/>
      <c r="J180" s="31"/>
      <c r="K180" s="35"/>
    </row>
    <row r="181" spans="1:11" x14ac:dyDescent="0.25">
      <c r="C181" s="59" t="s">
        <v>862</v>
      </c>
      <c r="D181" s="54"/>
      <c r="E181" s="6"/>
      <c r="F181" s="19"/>
      <c r="G181" s="24"/>
      <c r="H181" s="24"/>
      <c r="I181" s="31"/>
      <c r="J181" s="31"/>
      <c r="K181" s="35"/>
    </row>
    <row r="182" spans="1:11" x14ac:dyDescent="0.25">
      <c r="B182" s="8" t="s">
        <v>867</v>
      </c>
      <c r="C182" s="60" t="s">
        <v>818</v>
      </c>
      <c r="D182" s="54" t="s">
        <v>868</v>
      </c>
      <c r="E182" s="6" t="s">
        <v>866</v>
      </c>
      <c r="F182" s="19">
        <v>10260</v>
      </c>
      <c r="G182" s="24">
        <v>17.54</v>
      </c>
      <c r="H182" s="24" t="s">
        <v>4905</v>
      </c>
      <c r="I182" s="31"/>
      <c r="J182" s="31"/>
      <c r="K182" s="35"/>
    </row>
    <row r="183" spans="1:11" x14ac:dyDescent="0.25">
      <c r="C183" s="58" t="s">
        <v>199</v>
      </c>
      <c r="D183" s="54"/>
      <c r="E183" s="6"/>
      <c r="F183" s="19"/>
      <c r="G183" s="25">
        <v>17.54</v>
      </c>
      <c r="H183" s="25" t="s">
        <v>4905</v>
      </c>
      <c r="I183" s="31"/>
      <c r="J183" s="31"/>
      <c r="K183" s="35"/>
    </row>
    <row r="184" spans="1:11" x14ac:dyDescent="0.25">
      <c r="C184" s="57"/>
      <c r="D184" s="54"/>
      <c r="E184" s="6"/>
      <c r="F184" s="19"/>
      <c r="G184" s="24"/>
      <c r="H184" s="24"/>
      <c r="I184" s="31"/>
      <c r="J184" s="31"/>
      <c r="K184" s="35"/>
    </row>
    <row r="185" spans="1:11" x14ac:dyDescent="0.25">
      <c r="C185" s="58" t="s">
        <v>20</v>
      </c>
      <c r="D185" s="54"/>
      <c r="E185" s="6"/>
      <c r="F185" s="19"/>
      <c r="G185" s="24" t="s">
        <v>2</v>
      </c>
      <c r="H185" s="24" t="s">
        <v>2</v>
      </c>
      <c r="I185" s="31"/>
      <c r="J185" s="31"/>
      <c r="K185" s="35"/>
    </row>
    <row r="186" spans="1:11" x14ac:dyDescent="0.25">
      <c r="C186" s="57"/>
      <c r="D186" s="54"/>
      <c r="E186" s="6"/>
      <c r="F186" s="19"/>
      <c r="G186" s="24"/>
      <c r="H186" s="24"/>
      <c r="I186" s="31"/>
      <c r="J186" s="31"/>
      <c r="K186" s="35"/>
    </row>
    <row r="187" spans="1:11" x14ac:dyDescent="0.25">
      <c r="C187" s="58" t="s">
        <v>21</v>
      </c>
      <c r="D187" s="54"/>
      <c r="E187" s="6"/>
      <c r="F187" s="19"/>
      <c r="G187" s="24" t="s">
        <v>2</v>
      </c>
      <c r="H187" s="24" t="s">
        <v>2</v>
      </c>
      <c r="I187" s="31"/>
      <c r="J187" s="31"/>
      <c r="K187" s="35"/>
    </row>
    <row r="188" spans="1:11" x14ac:dyDescent="0.25">
      <c r="C188" s="57"/>
      <c r="D188" s="54"/>
      <c r="E188" s="6"/>
      <c r="F188" s="19"/>
      <c r="G188" s="24"/>
      <c r="H188" s="24"/>
      <c r="I188" s="31"/>
      <c r="J188" s="31"/>
      <c r="K188" s="35"/>
    </row>
    <row r="189" spans="1:11" x14ac:dyDescent="0.25">
      <c r="C189" s="58" t="s">
        <v>22</v>
      </c>
      <c r="D189" s="54"/>
      <c r="E189" s="6"/>
      <c r="F189" s="19"/>
      <c r="G189" s="24" t="s">
        <v>2</v>
      </c>
      <c r="H189" s="24" t="s">
        <v>2</v>
      </c>
      <c r="I189" s="31"/>
      <c r="J189" s="31"/>
      <c r="K189" s="35"/>
    </row>
    <row r="190" spans="1:11" x14ac:dyDescent="0.25">
      <c r="C190" s="57"/>
      <c r="D190" s="54"/>
      <c r="E190" s="6"/>
      <c r="F190" s="19"/>
      <c r="G190" s="24"/>
      <c r="H190" s="24"/>
      <c r="I190" s="31"/>
      <c r="J190" s="31"/>
      <c r="K190" s="35"/>
    </row>
    <row r="191" spans="1:11" x14ac:dyDescent="0.25">
      <c r="C191" s="58" t="s">
        <v>23</v>
      </c>
      <c r="D191" s="54"/>
      <c r="E191" s="6"/>
      <c r="F191" s="19"/>
      <c r="G191" s="24" t="s">
        <v>2</v>
      </c>
      <c r="H191" s="24" t="s">
        <v>2</v>
      </c>
      <c r="I191" s="31"/>
      <c r="J191" s="31"/>
      <c r="K191" s="35"/>
    </row>
    <row r="192" spans="1:11" x14ac:dyDescent="0.25">
      <c r="C192" s="57"/>
      <c r="D192" s="54"/>
      <c r="E192" s="6"/>
      <c r="F192" s="19"/>
      <c r="G192" s="24"/>
      <c r="H192" s="24"/>
      <c r="I192" s="31"/>
      <c r="J192" s="31"/>
      <c r="K192" s="35"/>
    </row>
    <row r="193" spans="1:54" x14ac:dyDescent="0.25">
      <c r="C193" s="59" t="s">
        <v>24</v>
      </c>
      <c r="D193" s="54"/>
      <c r="E193" s="6"/>
      <c r="F193" s="19"/>
      <c r="G193" s="24"/>
      <c r="H193" s="24"/>
      <c r="I193" s="31"/>
      <c r="J193" s="31"/>
      <c r="K193" s="35"/>
    </row>
    <row r="194" spans="1:54" x14ac:dyDescent="0.25">
      <c r="B194" s="8" t="s">
        <v>211</v>
      </c>
      <c r="C194" s="60" t="s">
        <v>212</v>
      </c>
      <c r="D194" s="54"/>
      <c r="E194" s="6"/>
      <c r="F194" s="19"/>
      <c r="G194" s="24">
        <v>283407.37</v>
      </c>
      <c r="H194" s="24">
        <v>6.78</v>
      </c>
      <c r="I194" s="31"/>
      <c r="J194" s="31"/>
      <c r="K194" s="35"/>
    </row>
    <row r="195" spans="1:54" x14ac:dyDescent="0.25">
      <c r="C195" s="58" t="s">
        <v>199</v>
      </c>
      <c r="D195" s="54"/>
      <c r="E195" s="6"/>
      <c r="F195" s="19"/>
      <c r="G195" s="25">
        <v>283407.37</v>
      </c>
      <c r="H195" s="25">
        <v>6.78</v>
      </c>
      <c r="I195" s="31"/>
      <c r="J195" s="31"/>
      <c r="K195" s="35"/>
    </row>
    <row r="196" spans="1:54" x14ac:dyDescent="0.25">
      <c r="C196" s="57"/>
      <c r="D196" s="54"/>
      <c r="E196" s="6"/>
      <c r="F196" s="19"/>
      <c r="G196" s="24"/>
      <c r="H196" s="24"/>
      <c r="I196" s="31"/>
      <c r="J196" s="31"/>
      <c r="K196" s="35"/>
    </row>
    <row r="197" spans="1:54" x14ac:dyDescent="0.25">
      <c r="A197" s="10"/>
      <c r="B197" s="28"/>
      <c r="C197" s="58" t="s">
        <v>25</v>
      </c>
      <c r="D197" s="54"/>
      <c r="E197" s="6"/>
      <c r="F197" s="19"/>
      <c r="G197" s="24"/>
      <c r="H197" s="24"/>
      <c r="I197" s="31"/>
      <c r="J197" s="31"/>
      <c r="K197" s="35"/>
    </row>
    <row r="198" spans="1:54" s="2" customFormat="1" ht="13.5" x14ac:dyDescent="0.25">
      <c r="A198" s="28"/>
      <c r="B198" s="28"/>
      <c r="C198" s="57" t="s">
        <v>4904</v>
      </c>
      <c r="D198" s="54"/>
      <c r="E198" s="6"/>
      <c r="F198" s="19"/>
      <c r="G198" s="24">
        <v>3150</v>
      </c>
      <c r="H198" s="24">
        <v>0.08</v>
      </c>
      <c r="I198" s="31"/>
      <c r="J198" s="31"/>
      <c r="K198" s="35"/>
      <c r="L198" s="3"/>
      <c r="AI198" s="3"/>
      <c r="AV198" s="3"/>
      <c r="AX198" s="3"/>
      <c r="BB198" s="3"/>
    </row>
    <row r="199" spans="1:54" x14ac:dyDescent="0.25">
      <c r="B199" s="8"/>
      <c r="C199" s="60" t="s">
        <v>213</v>
      </c>
      <c r="D199" s="54"/>
      <c r="E199" s="6"/>
      <c r="F199" s="19"/>
      <c r="G199" s="24">
        <v>61350.14</v>
      </c>
      <c r="H199" s="24">
        <v>1.42</v>
      </c>
      <c r="I199" s="31"/>
      <c r="J199" s="31"/>
      <c r="K199" s="35"/>
    </row>
    <row r="200" spans="1:54" x14ac:dyDescent="0.25">
      <c r="C200" s="58" t="s">
        <v>199</v>
      </c>
      <c r="D200" s="54"/>
      <c r="E200" s="6"/>
      <c r="F200" s="19"/>
      <c r="G200" s="25">
        <v>64500.14</v>
      </c>
      <c r="H200" s="25">
        <v>1.5</v>
      </c>
      <c r="I200" s="31"/>
      <c r="J200" s="31"/>
      <c r="K200" s="35"/>
    </row>
    <row r="201" spans="1:54" x14ac:dyDescent="0.25">
      <c r="C201" s="57"/>
      <c r="D201" s="54"/>
      <c r="E201" s="6"/>
      <c r="F201" s="19"/>
      <c r="G201" s="24"/>
      <c r="H201" s="24"/>
      <c r="I201" s="31"/>
      <c r="J201" s="31"/>
      <c r="K201" s="35"/>
    </row>
    <row r="202" spans="1:54" x14ac:dyDescent="0.25">
      <c r="C202" s="61" t="s">
        <v>214</v>
      </c>
      <c r="D202" s="55"/>
      <c r="E202" s="5"/>
      <c r="F202" s="20"/>
      <c r="G202" s="26">
        <v>4180281.16</v>
      </c>
      <c r="H202" s="26">
        <v>99.999999999999986</v>
      </c>
      <c r="I202" s="32"/>
      <c r="J202" s="32"/>
      <c r="K202" s="36"/>
    </row>
    <row r="204" spans="1:54" s="50" customFormat="1" ht="15.75" x14ac:dyDescent="0.3">
      <c r="C204" s="50" t="s">
        <v>4514</v>
      </c>
      <c r="F204" s="51"/>
      <c r="G204" s="51"/>
      <c r="H204" s="51"/>
    </row>
    <row r="205" spans="1:54" s="42" customFormat="1" ht="27" x14ac:dyDescent="0.25">
      <c r="B205" s="43"/>
      <c r="C205" s="43" t="s">
        <v>4509</v>
      </c>
      <c r="D205" s="43" t="s">
        <v>4510</v>
      </c>
      <c r="E205" s="43" t="s">
        <v>4511</v>
      </c>
      <c r="F205" s="44" t="s">
        <v>34</v>
      </c>
      <c r="G205" s="45" t="s">
        <v>4512</v>
      </c>
      <c r="H205" s="44" t="s">
        <v>36</v>
      </c>
      <c r="I205" s="43" t="s">
        <v>39</v>
      </c>
    </row>
    <row r="206" spans="1:54" s="42" customFormat="1" ht="13.5" x14ac:dyDescent="0.25">
      <c r="B206" s="43"/>
      <c r="C206" s="43" t="s">
        <v>4506</v>
      </c>
      <c r="D206" s="43"/>
      <c r="E206" s="43"/>
      <c r="F206" s="44"/>
      <c r="G206" s="45"/>
      <c r="H206" s="44"/>
      <c r="I206" s="43"/>
    </row>
    <row r="207" spans="1:54" s="2" customFormat="1" ht="13.5" x14ac:dyDescent="0.25">
      <c r="B207" s="46">
        <v>2223711</v>
      </c>
      <c r="C207" s="46" t="s">
        <v>4536</v>
      </c>
      <c r="D207" s="46" t="s">
        <v>4505</v>
      </c>
      <c r="E207" s="46" t="s">
        <v>65</v>
      </c>
      <c r="F207" s="47">
        <v>-1680000</v>
      </c>
      <c r="G207" s="47">
        <v>-56701.68</v>
      </c>
      <c r="H207" s="47">
        <v>-1.36</v>
      </c>
      <c r="I207" s="46"/>
    </row>
    <row r="208" spans="1:54" s="2" customFormat="1" ht="13.5" x14ac:dyDescent="0.25">
      <c r="B208" s="46">
        <v>2223835</v>
      </c>
      <c r="C208" s="46" t="s">
        <v>4547</v>
      </c>
      <c r="D208" s="46" t="s">
        <v>4505</v>
      </c>
      <c r="E208" s="46" t="s">
        <v>44</v>
      </c>
      <c r="F208" s="47">
        <v>-19667700</v>
      </c>
      <c r="G208" s="47">
        <v>-46917.298349999997</v>
      </c>
      <c r="H208" s="47">
        <v>-1.1200000000000001</v>
      </c>
      <c r="I208" s="46"/>
    </row>
    <row r="209" spans="2:9" s="2" customFormat="1" ht="13.5" x14ac:dyDescent="0.25">
      <c r="B209" s="46">
        <v>2223719</v>
      </c>
      <c r="C209" s="46" t="s">
        <v>4538</v>
      </c>
      <c r="D209" s="46" t="s">
        <v>4505</v>
      </c>
      <c r="E209" s="46" t="s">
        <v>451</v>
      </c>
      <c r="F209" s="47">
        <v>-2792500</v>
      </c>
      <c r="G209" s="47">
        <v>-36333.217499999999</v>
      </c>
      <c r="H209" s="47">
        <v>-0.87</v>
      </c>
      <c r="I209" s="46"/>
    </row>
    <row r="210" spans="2:9" s="2" customFormat="1" ht="13.5" x14ac:dyDescent="0.25">
      <c r="B210" s="46">
        <v>2223773</v>
      </c>
      <c r="C210" s="46" t="s">
        <v>4526</v>
      </c>
      <c r="D210" s="46" t="s">
        <v>4505</v>
      </c>
      <c r="E210" s="46" t="s">
        <v>44</v>
      </c>
      <c r="F210" s="47">
        <v>-3130500</v>
      </c>
      <c r="G210" s="47">
        <v>-32973.556499999999</v>
      </c>
      <c r="H210" s="47">
        <v>-0.79</v>
      </c>
      <c r="I210" s="46"/>
    </row>
    <row r="211" spans="2:9" s="2" customFormat="1" ht="13.5" x14ac:dyDescent="0.25">
      <c r="B211" s="46">
        <v>2223962</v>
      </c>
      <c r="C211" s="46" t="s">
        <v>4596</v>
      </c>
      <c r="D211" s="46" t="s">
        <v>4505</v>
      </c>
      <c r="E211" s="46" t="s">
        <v>44</v>
      </c>
      <c r="F211" s="47">
        <v>-7438000</v>
      </c>
      <c r="G211" s="47">
        <v>-31912.739000000001</v>
      </c>
      <c r="H211" s="47">
        <v>-0.76</v>
      </c>
      <c r="I211" s="46"/>
    </row>
    <row r="212" spans="2:9" s="2" customFormat="1" ht="13.5" x14ac:dyDescent="0.25">
      <c r="B212" s="46">
        <v>2223792</v>
      </c>
      <c r="C212" s="46" t="s">
        <v>4599</v>
      </c>
      <c r="D212" s="46" t="s">
        <v>4505</v>
      </c>
      <c r="E212" s="46" t="s">
        <v>135</v>
      </c>
      <c r="F212" s="47">
        <v>-4582800</v>
      </c>
      <c r="G212" s="47">
        <v>-30881.197800000002</v>
      </c>
      <c r="H212" s="47">
        <v>-0.74</v>
      </c>
      <c r="I212" s="46"/>
    </row>
    <row r="213" spans="2:9" s="2" customFormat="1" ht="13.5" x14ac:dyDescent="0.25">
      <c r="B213" s="46">
        <v>2223782</v>
      </c>
      <c r="C213" s="46" t="s">
        <v>4546</v>
      </c>
      <c r="D213" s="46" t="s">
        <v>4505</v>
      </c>
      <c r="E213" s="46" t="s">
        <v>80</v>
      </c>
      <c r="F213" s="47">
        <v>-1047250</v>
      </c>
      <c r="G213" s="47">
        <v>-27190.798999999999</v>
      </c>
      <c r="H213" s="47">
        <v>-0.65</v>
      </c>
      <c r="I213" s="46"/>
    </row>
    <row r="214" spans="2:9" s="2" customFormat="1" ht="13.5" x14ac:dyDescent="0.25">
      <c r="B214" s="46">
        <v>2223900</v>
      </c>
      <c r="C214" s="46" t="s">
        <v>4541</v>
      </c>
      <c r="D214" s="46" t="s">
        <v>4505</v>
      </c>
      <c r="E214" s="46" t="s">
        <v>106</v>
      </c>
      <c r="F214" s="47">
        <v>-8245000</v>
      </c>
      <c r="G214" s="47">
        <v>-26647.84</v>
      </c>
      <c r="H214" s="47">
        <v>-0.64</v>
      </c>
      <c r="I214" s="46"/>
    </row>
    <row r="215" spans="2:9" s="2" customFormat="1" ht="13.5" x14ac:dyDescent="0.25">
      <c r="B215" s="46">
        <v>2223834</v>
      </c>
      <c r="C215" s="46" t="s">
        <v>4606</v>
      </c>
      <c r="D215" s="46" t="s">
        <v>4505</v>
      </c>
      <c r="E215" s="46" t="s">
        <v>128</v>
      </c>
      <c r="F215" s="47">
        <v>-479400</v>
      </c>
      <c r="G215" s="47">
        <v>-24758.613000000001</v>
      </c>
      <c r="H215" s="47">
        <v>-0.59</v>
      </c>
      <c r="I215" s="46"/>
    </row>
    <row r="216" spans="2:9" s="2" customFormat="1" ht="13.5" x14ac:dyDescent="0.25">
      <c r="B216" s="46">
        <v>2224004</v>
      </c>
      <c r="C216" s="46" t="s">
        <v>4555</v>
      </c>
      <c r="D216" s="46" t="s">
        <v>4505</v>
      </c>
      <c r="E216" s="46" t="s">
        <v>294</v>
      </c>
      <c r="F216" s="47">
        <v>-1304350</v>
      </c>
      <c r="G216" s="47">
        <v>-24636.5628</v>
      </c>
      <c r="H216" s="47">
        <v>-0.59</v>
      </c>
      <c r="I216" s="46"/>
    </row>
    <row r="217" spans="2:9" s="2" customFormat="1" ht="13.5" x14ac:dyDescent="0.25">
      <c r="B217" s="46">
        <v>2223778</v>
      </c>
      <c r="C217" s="46" t="s">
        <v>4580</v>
      </c>
      <c r="D217" s="46" t="s">
        <v>4505</v>
      </c>
      <c r="E217" s="46" t="s">
        <v>55</v>
      </c>
      <c r="F217" s="47">
        <v>-1073750</v>
      </c>
      <c r="G217" s="47">
        <v>-19823.572499999998</v>
      </c>
      <c r="H217" s="47">
        <v>-0.47</v>
      </c>
      <c r="I217" s="46"/>
    </row>
    <row r="218" spans="2:9" s="2" customFormat="1" ht="13.5" x14ac:dyDescent="0.25">
      <c r="B218" s="46">
        <v>2223736</v>
      </c>
      <c r="C218" s="46" t="s">
        <v>4551</v>
      </c>
      <c r="D218" s="46" t="s">
        <v>4505</v>
      </c>
      <c r="E218" s="46" t="s">
        <v>294</v>
      </c>
      <c r="F218" s="47">
        <v>-1005100</v>
      </c>
      <c r="G218" s="47">
        <v>-18842.609700000001</v>
      </c>
      <c r="H218" s="47">
        <v>-0.45</v>
      </c>
      <c r="I218" s="46"/>
    </row>
    <row r="219" spans="2:9" s="2" customFormat="1" ht="13.5" x14ac:dyDescent="0.25">
      <c r="B219" s="46">
        <v>2223762</v>
      </c>
      <c r="C219" s="46" t="s">
        <v>4593</v>
      </c>
      <c r="D219" s="46" t="s">
        <v>4505</v>
      </c>
      <c r="E219" s="46" t="s">
        <v>80</v>
      </c>
      <c r="F219" s="47">
        <v>-335650</v>
      </c>
      <c r="G219" s="47">
        <v>-17318.868699999999</v>
      </c>
      <c r="H219" s="47">
        <v>-0.41</v>
      </c>
      <c r="I219" s="46"/>
    </row>
    <row r="220" spans="2:9" s="2" customFormat="1" ht="13.5" x14ac:dyDescent="0.25">
      <c r="B220" s="46">
        <v>2223801</v>
      </c>
      <c r="C220" s="46" t="s">
        <v>4548</v>
      </c>
      <c r="D220" s="46" t="s">
        <v>4505</v>
      </c>
      <c r="E220" s="46" t="s">
        <v>261</v>
      </c>
      <c r="F220" s="47">
        <v>-3951250</v>
      </c>
      <c r="G220" s="47">
        <v>-13851.106874999999</v>
      </c>
      <c r="H220" s="47">
        <v>-0.33</v>
      </c>
      <c r="I220" s="46"/>
    </row>
    <row r="221" spans="2:9" s="2" customFormat="1" ht="13.5" x14ac:dyDescent="0.25">
      <c r="B221" s="46">
        <v>2223694</v>
      </c>
      <c r="C221" s="46" t="s">
        <v>4517</v>
      </c>
      <c r="D221" s="46" t="s">
        <v>4505</v>
      </c>
      <c r="E221" s="46" t="s">
        <v>44</v>
      </c>
      <c r="F221" s="47">
        <v>-3244000</v>
      </c>
      <c r="G221" s="47">
        <v>-13843.77</v>
      </c>
      <c r="H221" s="47">
        <v>-0.33</v>
      </c>
      <c r="I221" s="46"/>
    </row>
    <row r="222" spans="2:9" s="2" customFormat="1" ht="13.5" x14ac:dyDescent="0.25">
      <c r="B222" s="46">
        <v>2223712</v>
      </c>
      <c r="C222" s="46" t="s">
        <v>4612</v>
      </c>
      <c r="D222" s="46" t="s">
        <v>4505</v>
      </c>
      <c r="E222" s="46" t="s">
        <v>261</v>
      </c>
      <c r="F222" s="47">
        <v>-4782300</v>
      </c>
      <c r="G222" s="47">
        <v>-12668.3127</v>
      </c>
      <c r="H222" s="47">
        <v>-0.3</v>
      </c>
      <c r="I222" s="46"/>
    </row>
    <row r="223" spans="2:9" s="2" customFormat="1" ht="13.5" x14ac:dyDescent="0.25">
      <c r="B223" s="46">
        <v>2223759</v>
      </c>
      <c r="C223" s="46" t="s">
        <v>4516</v>
      </c>
      <c r="D223" s="46" t="s">
        <v>4505</v>
      </c>
      <c r="E223" s="46" t="s">
        <v>51</v>
      </c>
      <c r="F223" s="47">
        <v>-300300</v>
      </c>
      <c r="G223" s="47">
        <v>-12172.360199999999</v>
      </c>
      <c r="H223" s="47">
        <v>-0.28999999999999998</v>
      </c>
      <c r="I223" s="46"/>
    </row>
    <row r="224" spans="2:9" s="2" customFormat="1" ht="13.5" x14ac:dyDescent="0.25">
      <c r="B224" s="46">
        <v>2223826</v>
      </c>
      <c r="C224" s="46" t="s">
        <v>4531</v>
      </c>
      <c r="D224" s="46" t="s">
        <v>4505</v>
      </c>
      <c r="E224" s="46" t="s">
        <v>88</v>
      </c>
      <c r="F224" s="47">
        <v>-524300</v>
      </c>
      <c r="G224" s="47">
        <v>-10159.885399999999</v>
      </c>
      <c r="H224" s="47">
        <v>-0.24</v>
      </c>
      <c r="I224" s="46"/>
    </row>
    <row r="225" spans="2:11" s="2" customFormat="1" ht="13.5" x14ac:dyDescent="0.25">
      <c r="B225" s="46">
        <v>2223740</v>
      </c>
      <c r="C225" s="46" t="s">
        <v>4520</v>
      </c>
      <c r="D225" s="46" t="s">
        <v>4505</v>
      </c>
      <c r="E225" s="46" t="s">
        <v>44</v>
      </c>
      <c r="F225" s="47">
        <v>-1399450</v>
      </c>
      <c r="G225" s="47">
        <v>-10009.566124999999</v>
      </c>
      <c r="H225" s="47">
        <v>-0.24</v>
      </c>
      <c r="I225" s="46"/>
    </row>
    <row r="226" spans="2:11" s="2" customFormat="1" ht="13.5" x14ac:dyDescent="0.25">
      <c r="B226" s="46">
        <v>2223781</v>
      </c>
      <c r="C226" s="46" t="s">
        <v>4581</v>
      </c>
      <c r="D226" s="46" t="s">
        <v>4505</v>
      </c>
      <c r="E226" s="46" t="s">
        <v>223</v>
      </c>
      <c r="F226" s="47">
        <v>-900200</v>
      </c>
      <c r="G226" s="47">
        <v>-9237.4022999999997</v>
      </c>
      <c r="H226" s="47">
        <v>-0.22</v>
      </c>
      <c r="I226" s="46"/>
    </row>
    <row r="227" spans="2:11" s="2" customFormat="1" ht="13.5" x14ac:dyDescent="0.25">
      <c r="B227" s="46">
        <v>2224051</v>
      </c>
      <c r="C227" s="46" t="s">
        <v>4602</v>
      </c>
      <c r="D227" s="46" t="s">
        <v>4505</v>
      </c>
      <c r="E227" s="46" t="s">
        <v>65</v>
      </c>
      <c r="F227" s="47">
        <v>-49950</v>
      </c>
      <c r="G227" s="47">
        <v>-6787.7055</v>
      </c>
      <c r="H227" s="47">
        <v>-0.16</v>
      </c>
      <c r="I227" s="46"/>
    </row>
    <row r="228" spans="2:11" s="2" customFormat="1" ht="13.5" x14ac:dyDescent="0.25">
      <c r="B228" s="46">
        <v>2223783</v>
      </c>
      <c r="C228" s="46" t="s">
        <v>4544</v>
      </c>
      <c r="D228" s="46" t="s">
        <v>4505</v>
      </c>
      <c r="E228" s="46" t="s">
        <v>65</v>
      </c>
      <c r="F228" s="47">
        <v>-50000</v>
      </c>
      <c r="G228" s="47">
        <v>-6771</v>
      </c>
      <c r="H228" s="47">
        <v>-0.16</v>
      </c>
      <c r="I228" s="46"/>
    </row>
    <row r="229" spans="2:11" s="2" customFormat="1" ht="13.5" x14ac:dyDescent="0.25">
      <c r="B229" s="46">
        <v>2224050</v>
      </c>
      <c r="C229" s="46" t="s">
        <v>4697</v>
      </c>
      <c r="D229" s="46" t="s">
        <v>4505</v>
      </c>
      <c r="E229" s="46" t="s">
        <v>80</v>
      </c>
      <c r="F229" s="47">
        <v>-238750</v>
      </c>
      <c r="G229" s="47">
        <v>-6223.2574999999997</v>
      </c>
      <c r="H229" s="47">
        <v>-0.15</v>
      </c>
      <c r="I229" s="46"/>
    </row>
    <row r="230" spans="2:11" s="2" customFormat="1" ht="13.5" x14ac:dyDescent="0.25">
      <c r="B230" s="46">
        <v>2223795</v>
      </c>
      <c r="C230" s="46" t="s">
        <v>4649</v>
      </c>
      <c r="D230" s="46" t="s">
        <v>4505</v>
      </c>
      <c r="E230" s="46" t="s">
        <v>88</v>
      </c>
      <c r="F230" s="47">
        <v>-248625</v>
      </c>
      <c r="G230" s="47">
        <v>-5395.908375</v>
      </c>
      <c r="H230" s="47">
        <v>-0.13</v>
      </c>
      <c r="I230" s="46"/>
    </row>
    <row r="231" spans="2:11" s="2" customFormat="1" ht="13.5" x14ac:dyDescent="0.25">
      <c r="B231" s="46">
        <v>2223837</v>
      </c>
      <c r="C231" s="46" t="s">
        <v>4725</v>
      </c>
      <c r="D231" s="46" t="s">
        <v>4505</v>
      </c>
      <c r="E231" s="46" t="s">
        <v>44</v>
      </c>
      <c r="F231" s="47">
        <v>-519400</v>
      </c>
      <c r="G231" s="47">
        <v>-5208.5432000000001</v>
      </c>
      <c r="H231" s="47">
        <v>-0.12</v>
      </c>
      <c r="I231" s="46"/>
    </row>
    <row r="232" spans="2:11" s="2" customFormat="1" ht="13.5" x14ac:dyDescent="0.25">
      <c r="B232" s="46">
        <v>2223703</v>
      </c>
      <c r="C232" s="46" t="s">
        <v>4653</v>
      </c>
      <c r="D232" s="46" t="s">
        <v>4505</v>
      </c>
      <c r="E232" s="46" t="s">
        <v>149</v>
      </c>
      <c r="F232" s="47">
        <v>-161525</v>
      </c>
      <c r="G232" s="47">
        <v>-2532.38895</v>
      </c>
      <c r="H232" s="47">
        <v>-0.06</v>
      </c>
      <c r="I232" s="46"/>
    </row>
    <row r="233" spans="2:11" s="2" customFormat="1" ht="13.5" x14ac:dyDescent="0.25">
      <c r="B233" s="46">
        <v>2223798</v>
      </c>
      <c r="C233" s="46" t="s">
        <v>4595</v>
      </c>
      <c r="D233" s="46" t="s">
        <v>4505</v>
      </c>
      <c r="E233" s="46" t="s">
        <v>55</v>
      </c>
      <c r="F233" s="47">
        <v>-155925</v>
      </c>
      <c r="G233" s="47">
        <v>-1695.2166</v>
      </c>
      <c r="H233" s="47">
        <v>-0.04</v>
      </c>
      <c r="I233" s="46"/>
    </row>
    <row r="234" spans="2:11" s="2" customFormat="1" ht="13.5" x14ac:dyDescent="0.25">
      <c r="B234" s="46">
        <v>2223764</v>
      </c>
      <c r="C234" s="46" t="s">
        <v>4642</v>
      </c>
      <c r="D234" s="46" t="s">
        <v>4505</v>
      </c>
      <c r="E234" s="46" t="s">
        <v>149</v>
      </c>
      <c r="F234" s="47">
        <v>-71250</v>
      </c>
      <c r="G234" s="47">
        <v>-1251.8625</v>
      </c>
      <c r="H234" s="47">
        <v>-0.03</v>
      </c>
      <c r="I234" s="46"/>
    </row>
    <row r="235" spans="2:11" s="2" customFormat="1" ht="13.5" x14ac:dyDescent="0.25">
      <c r="B235" s="46">
        <v>2223821</v>
      </c>
      <c r="C235" s="46" t="s">
        <v>4545</v>
      </c>
      <c r="D235" s="46" t="s">
        <v>4505</v>
      </c>
      <c r="E235" s="46" t="s">
        <v>149</v>
      </c>
      <c r="F235" s="47">
        <v>-110000</v>
      </c>
      <c r="G235" s="47">
        <v>-599.5</v>
      </c>
      <c r="H235" s="47">
        <v>-0.01</v>
      </c>
      <c r="I235" s="46"/>
    </row>
    <row r="236" spans="2:11" s="2" customFormat="1" ht="13.5" x14ac:dyDescent="0.25">
      <c r="B236" s="46">
        <v>2223760</v>
      </c>
      <c r="C236" s="46" t="s">
        <v>4534</v>
      </c>
      <c r="D236" s="46" t="s">
        <v>4505</v>
      </c>
      <c r="E236" s="46" t="s">
        <v>287</v>
      </c>
      <c r="F236" s="47">
        <v>-210450</v>
      </c>
      <c r="G236" s="47">
        <v>-558.32384999999999</v>
      </c>
      <c r="H236" s="47">
        <v>-0.01</v>
      </c>
      <c r="I236" s="46"/>
    </row>
    <row r="237" spans="2:11" s="1" customFormat="1" ht="13.5" x14ac:dyDescent="0.25">
      <c r="B237" s="48"/>
      <c r="C237" s="48" t="s">
        <v>4513</v>
      </c>
      <c r="D237" s="48"/>
      <c r="E237" s="48"/>
      <c r="F237" s="49"/>
      <c r="G237" s="49">
        <v>-513904.66492500005</v>
      </c>
      <c r="H237" s="49">
        <v>-12.260000000000002</v>
      </c>
      <c r="I237" s="48"/>
    </row>
    <row r="239" spans="2:11" x14ac:dyDescent="0.25">
      <c r="C239" s="1" t="s">
        <v>215</v>
      </c>
    </row>
    <row r="240" spans="2:11" x14ac:dyDescent="0.25">
      <c r="C240" s="37" t="s">
        <v>216</v>
      </c>
      <c r="D240" s="37"/>
      <c r="E240" s="37"/>
      <c r="F240" s="37"/>
      <c r="G240" s="37"/>
      <c r="H240" s="37"/>
      <c r="I240" s="37"/>
      <c r="J240" s="37"/>
      <c r="K240" s="37"/>
    </row>
    <row r="241" spans="1:256" x14ac:dyDescent="0.25">
      <c r="C241" s="2" t="s">
        <v>217</v>
      </c>
    </row>
    <row r="242" spans="1:256" x14ac:dyDescent="0.25">
      <c r="C242" s="2" t="s">
        <v>218</v>
      </c>
    </row>
    <row r="243" spans="1:256" ht="30" customHeight="1" x14ac:dyDescent="0.25">
      <c r="C243" s="204" t="s">
        <v>219</v>
      </c>
      <c r="D243" s="205"/>
      <c r="E243" s="205"/>
      <c r="F243" s="205"/>
      <c r="G243" s="205"/>
      <c r="H243" s="205"/>
      <c r="I243" s="205"/>
      <c r="J243" s="205"/>
      <c r="K243" s="205"/>
    </row>
    <row r="244" spans="1:256" x14ac:dyDescent="0.25">
      <c r="C244" s="2" t="s">
        <v>220</v>
      </c>
    </row>
    <row r="245" spans="1:256" ht="40.5" customHeight="1" x14ac:dyDescent="0.25">
      <c r="C245" s="211" t="s">
        <v>4994</v>
      </c>
      <c r="D245" s="211"/>
      <c r="E245" s="211"/>
      <c r="F245" s="211"/>
      <c r="G245" s="211"/>
      <c r="H245" s="211"/>
      <c r="I245" s="211"/>
      <c r="J245" s="211"/>
      <c r="K245" s="211"/>
    </row>
    <row r="247" spans="1:256" x14ac:dyDescent="0.25">
      <c r="C247" s="2" t="s">
        <v>5065</v>
      </c>
      <c r="E247" s="2" t="s">
        <v>2</v>
      </c>
    </row>
    <row r="249" spans="1:256" x14ac:dyDescent="0.25">
      <c r="C249" s="2" t="s">
        <v>5066</v>
      </c>
      <c r="E249" s="2" t="s">
        <v>2</v>
      </c>
    </row>
    <row r="251" spans="1:256" x14ac:dyDescent="0.25">
      <c r="C251" s="2" t="s">
        <v>5173</v>
      </c>
    </row>
    <row r="253" spans="1:256" x14ac:dyDescent="0.25">
      <c r="C253" s="2" t="s">
        <v>5174</v>
      </c>
    </row>
    <row r="254" spans="1:256" s="83" customFormat="1" ht="35.25" customHeight="1" x14ac:dyDescent="0.25">
      <c r="A254" s="79"/>
      <c r="B254" s="79"/>
      <c r="C254" s="84" t="s">
        <v>5072</v>
      </c>
      <c r="D254" s="88" t="s">
        <v>5073</v>
      </c>
      <c r="E254" s="88" t="s">
        <v>5074</v>
      </c>
      <c r="F254" s="80"/>
      <c r="G254" s="81"/>
      <c r="H254" s="81"/>
      <c r="I254" s="81"/>
      <c r="J254" s="81"/>
      <c r="K254" s="82"/>
      <c r="L254" s="82"/>
      <c r="M254" s="79"/>
      <c r="N254" s="79"/>
      <c r="O254" s="79"/>
      <c r="P254" s="79"/>
      <c r="Q254" s="79"/>
      <c r="R254" s="79"/>
      <c r="S254" s="79"/>
      <c r="T254" s="79"/>
      <c r="U254" s="79"/>
      <c r="V254" s="79"/>
      <c r="W254" s="79"/>
      <c r="X254" s="79"/>
      <c r="Y254" s="79"/>
      <c r="Z254" s="79"/>
      <c r="AA254" s="79"/>
      <c r="AB254" s="79"/>
      <c r="AC254" s="79"/>
      <c r="AD254" s="79"/>
      <c r="AE254" s="79"/>
      <c r="AF254" s="79"/>
      <c r="AG254" s="79"/>
      <c r="AH254" s="79"/>
      <c r="AI254" s="82"/>
      <c r="AJ254" s="79"/>
      <c r="AK254" s="79"/>
      <c r="AL254" s="79"/>
      <c r="AM254" s="79"/>
      <c r="AN254" s="79"/>
      <c r="AO254" s="79"/>
      <c r="AP254" s="79"/>
      <c r="AQ254" s="79"/>
      <c r="AR254" s="79"/>
      <c r="AS254" s="79"/>
      <c r="AT254" s="79"/>
      <c r="AU254" s="79"/>
      <c r="AV254" s="82"/>
      <c r="AW254" s="79"/>
      <c r="AX254" s="82"/>
      <c r="AY254" s="79"/>
      <c r="AZ254" s="79"/>
      <c r="BA254" s="79"/>
      <c r="BB254" s="82"/>
      <c r="BC254" s="79"/>
      <c r="BD254" s="79"/>
      <c r="BE254" s="79"/>
      <c r="BF254" s="79"/>
      <c r="BG254" s="79"/>
      <c r="BH254" s="79"/>
      <c r="BI254" s="79"/>
      <c r="BJ254" s="79"/>
      <c r="BK254" s="79"/>
      <c r="BL254" s="79"/>
      <c r="BM254" s="79"/>
      <c r="BN254" s="79"/>
      <c r="BO254" s="79"/>
      <c r="BP254" s="79"/>
      <c r="BQ254" s="79"/>
      <c r="BR254" s="79"/>
      <c r="BS254" s="79"/>
      <c r="BT254" s="79"/>
      <c r="BU254" s="79"/>
      <c r="BV254" s="79"/>
      <c r="BW254" s="79"/>
      <c r="BX254" s="79"/>
      <c r="BY254" s="79"/>
      <c r="BZ254" s="79"/>
      <c r="CA254" s="79"/>
      <c r="CB254" s="79"/>
      <c r="CC254" s="79"/>
      <c r="CD254" s="79"/>
      <c r="CE254" s="79"/>
      <c r="CF254" s="79"/>
      <c r="CG254" s="79"/>
      <c r="CH254" s="79"/>
      <c r="CI254" s="79"/>
      <c r="CJ254" s="79"/>
      <c r="CK254" s="79"/>
      <c r="CL254" s="79"/>
      <c r="CM254" s="79"/>
      <c r="CN254" s="79"/>
      <c r="CO254" s="79"/>
      <c r="CP254" s="79"/>
      <c r="CQ254" s="79"/>
      <c r="CR254" s="79"/>
      <c r="CS254" s="79"/>
      <c r="CT254" s="79"/>
      <c r="CU254" s="79"/>
      <c r="CV254" s="79"/>
      <c r="CW254" s="79"/>
      <c r="CX254" s="79"/>
      <c r="CY254" s="79"/>
      <c r="CZ254" s="79"/>
      <c r="DA254" s="79"/>
      <c r="DB254" s="79"/>
      <c r="DC254" s="79"/>
      <c r="DD254" s="79"/>
      <c r="DE254" s="79"/>
      <c r="DF254" s="79"/>
      <c r="DG254" s="79"/>
      <c r="DH254" s="79"/>
      <c r="DI254" s="79"/>
      <c r="DJ254" s="79"/>
      <c r="DK254" s="79"/>
      <c r="DL254" s="79"/>
      <c r="DM254" s="79"/>
      <c r="DN254" s="79"/>
      <c r="DO254" s="79"/>
      <c r="DP254" s="79"/>
      <c r="DQ254" s="79"/>
      <c r="DR254" s="79"/>
      <c r="DS254" s="79"/>
      <c r="DT254" s="79"/>
      <c r="DU254" s="79"/>
      <c r="DV254" s="79"/>
      <c r="DW254" s="79"/>
      <c r="DX254" s="79"/>
      <c r="DY254" s="79"/>
      <c r="DZ254" s="79"/>
      <c r="EA254" s="79"/>
      <c r="EB254" s="79"/>
      <c r="EC254" s="79"/>
      <c r="ED254" s="79"/>
      <c r="EE254" s="79"/>
      <c r="EF254" s="79"/>
      <c r="EG254" s="79"/>
      <c r="EH254" s="79"/>
      <c r="EI254" s="79"/>
      <c r="EJ254" s="79"/>
      <c r="EK254" s="79"/>
      <c r="EL254" s="79"/>
      <c r="EM254" s="79"/>
      <c r="EN254" s="79"/>
      <c r="EO254" s="79"/>
      <c r="EP254" s="79"/>
      <c r="EQ254" s="79"/>
      <c r="ER254" s="79"/>
      <c r="ES254" s="79"/>
      <c r="ET254" s="79"/>
      <c r="EU254" s="79"/>
      <c r="EV254" s="79"/>
      <c r="EW254" s="79"/>
      <c r="EX254" s="79"/>
      <c r="EY254" s="79"/>
      <c r="EZ254" s="79"/>
      <c r="FA254" s="79"/>
      <c r="FB254" s="79"/>
      <c r="FC254" s="79"/>
      <c r="FD254" s="79"/>
      <c r="FE254" s="79"/>
      <c r="FF254" s="79"/>
      <c r="FG254" s="79"/>
      <c r="FH254" s="79"/>
      <c r="FI254" s="79"/>
      <c r="FJ254" s="79"/>
      <c r="FK254" s="79"/>
      <c r="FL254" s="79"/>
      <c r="FM254" s="79"/>
      <c r="FN254" s="79"/>
      <c r="FO254" s="79"/>
      <c r="FP254" s="79"/>
      <c r="FQ254" s="79"/>
      <c r="FR254" s="79"/>
      <c r="FS254" s="79"/>
      <c r="FT254" s="79"/>
      <c r="FU254" s="79"/>
      <c r="FV254" s="79"/>
      <c r="FW254" s="79"/>
      <c r="FX254" s="79"/>
      <c r="FY254" s="79"/>
      <c r="FZ254" s="79"/>
      <c r="GA254" s="79"/>
      <c r="GB254" s="79"/>
      <c r="GC254" s="79"/>
      <c r="GD254" s="79"/>
      <c r="GE254" s="79"/>
      <c r="GF254" s="79"/>
      <c r="GG254" s="79"/>
      <c r="GH254" s="79"/>
      <c r="GI254" s="79"/>
      <c r="GJ254" s="79"/>
      <c r="GK254" s="79"/>
      <c r="GL254" s="79"/>
      <c r="GM254" s="79"/>
      <c r="GN254" s="79"/>
      <c r="GO254" s="79"/>
      <c r="GP254" s="79"/>
      <c r="GQ254" s="79"/>
      <c r="GR254" s="79"/>
      <c r="GS254" s="79"/>
      <c r="GT254" s="79"/>
      <c r="GU254" s="79"/>
      <c r="GV254" s="79"/>
      <c r="GW254" s="79"/>
      <c r="GX254" s="79"/>
      <c r="GY254" s="79"/>
      <c r="GZ254" s="79"/>
      <c r="HA254" s="79"/>
      <c r="HB254" s="79"/>
      <c r="HC254" s="79"/>
      <c r="HD254" s="79"/>
      <c r="HE254" s="79"/>
      <c r="HF254" s="79"/>
      <c r="HG254" s="79"/>
      <c r="HH254" s="79"/>
      <c r="HI254" s="79"/>
      <c r="HJ254" s="79"/>
      <c r="HK254" s="79"/>
      <c r="HL254" s="79"/>
      <c r="HM254" s="79"/>
      <c r="HN254" s="79"/>
      <c r="HO254" s="79"/>
      <c r="HP254" s="79"/>
      <c r="HQ254" s="79"/>
      <c r="HR254" s="79"/>
      <c r="HS254" s="79"/>
      <c r="HT254" s="79"/>
      <c r="HU254" s="79"/>
      <c r="HV254" s="79"/>
      <c r="HW254" s="79"/>
      <c r="HX254" s="79"/>
      <c r="HY254" s="79"/>
      <c r="HZ254" s="79"/>
      <c r="IA254" s="79"/>
      <c r="IB254" s="79"/>
      <c r="IC254" s="79"/>
      <c r="ID254" s="79"/>
      <c r="IE254" s="79"/>
      <c r="IF254" s="79"/>
      <c r="IG254" s="79"/>
      <c r="IH254" s="79"/>
      <c r="II254" s="79"/>
      <c r="IJ254" s="79"/>
      <c r="IK254" s="79"/>
      <c r="IL254" s="79"/>
      <c r="IM254" s="79"/>
      <c r="IN254" s="79"/>
      <c r="IO254" s="79"/>
      <c r="IP254" s="79"/>
      <c r="IQ254" s="79"/>
      <c r="IR254" s="79"/>
      <c r="IS254" s="79"/>
      <c r="IT254" s="79"/>
      <c r="IU254" s="79"/>
      <c r="IV254" s="79"/>
    </row>
    <row r="255" spans="1:256" s="83" customFormat="1" x14ac:dyDescent="0.25">
      <c r="A255" s="79"/>
      <c r="B255" s="79"/>
      <c r="C255" s="86" t="s">
        <v>5075</v>
      </c>
      <c r="D255" s="89">
        <v>16.0318</v>
      </c>
      <c r="E255" s="89">
        <v>15.8567</v>
      </c>
      <c r="F255" s="80"/>
      <c r="G255" s="81"/>
      <c r="H255" s="81"/>
      <c r="I255" s="81"/>
      <c r="J255" s="81"/>
      <c r="K255" s="82"/>
      <c r="L255" s="82"/>
      <c r="M255" s="79"/>
      <c r="N255" s="79"/>
      <c r="O255" s="79"/>
      <c r="P255" s="79"/>
      <c r="Q255" s="79"/>
      <c r="R255" s="79"/>
      <c r="S255" s="79"/>
      <c r="T255" s="79"/>
      <c r="U255" s="79"/>
      <c r="V255" s="79"/>
      <c r="W255" s="79"/>
      <c r="X255" s="79"/>
      <c r="Y255" s="79"/>
      <c r="Z255" s="79"/>
      <c r="AA255" s="79"/>
      <c r="AB255" s="79"/>
      <c r="AC255" s="79"/>
      <c r="AD255" s="79"/>
      <c r="AE255" s="79"/>
      <c r="AF255" s="79"/>
      <c r="AG255" s="79"/>
      <c r="AH255" s="79"/>
      <c r="AI255" s="82"/>
      <c r="AJ255" s="79"/>
      <c r="AK255" s="79"/>
      <c r="AL255" s="79"/>
      <c r="AM255" s="79"/>
      <c r="AN255" s="79"/>
      <c r="AO255" s="79"/>
      <c r="AP255" s="79"/>
      <c r="AQ255" s="79"/>
      <c r="AR255" s="79"/>
      <c r="AS255" s="79"/>
      <c r="AT255" s="79"/>
      <c r="AU255" s="79"/>
      <c r="AV255" s="82"/>
      <c r="AW255" s="79"/>
      <c r="AX255" s="82"/>
      <c r="AY255" s="79"/>
      <c r="AZ255" s="79"/>
      <c r="BA255" s="79"/>
      <c r="BB255" s="82"/>
      <c r="BC255" s="79"/>
      <c r="BD255" s="79"/>
      <c r="BE255" s="79"/>
      <c r="BF255" s="79"/>
      <c r="BG255" s="79"/>
      <c r="BH255" s="79"/>
      <c r="BI255" s="79"/>
      <c r="BJ255" s="79"/>
      <c r="BK255" s="79"/>
      <c r="BL255" s="79"/>
      <c r="BM255" s="79"/>
      <c r="BN255" s="79"/>
      <c r="BO255" s="79"/>
      <c r="BP255" s="79"/>
      <c r="BQ255" s="79"/>
      <c r="BR255" s="79"/>
      <c r="BS255" s="79"/>
      <c r="BT255" s="79"/>
      <c r="BU255" s="79"/>
      <c r="BV255" s="79"/>
      <c r="BW255" s="79"/>
      <c r="BX255" s="79"/>
      <c r="BY255" s="79"/>
      <c r="BZ255" s="79"/>
      <c r="CA255" s="79"/>
      <c r="CB255" s="79"/>
      <c r="CC255" s="79"/>
      <c r="CD255" s="79"/>
      <c r="CE255" s="79"/>
      <c r="CF255" s="79"/>
      <c r="CG255" s="79"/>
      <c r="CH255" s="79"/>
      <c r="CI255" s="79"/>
      <c r="CJ255" s="79"/>
      <c r="CK255" s="79"/>
      <c r="CL255" s="79"/>
      <c r="CM255" s="79"/>
      <c r="CN255" s="79"/>
      <c r="CO255" s="79"/>
      <c r="CP255" s="79"/>
      <c r="CQ255" s="79"/>
      <c r="CR255" s="79"/>
      <c r="CS255" s="79"/>
      <c r="CT255" s="79"/>
      <c r="CU255" s="79"/>
      <c r="CV255" s="79"/>
      <c r="CW255" s="79"/>
      <c r="CX255" s="79"/>
      <c r="CY255" s="79"/>
      <c r="CZ255" s="79"/>
      <c r="DA255" s="79"/>
      <c r="DB255" s="79"/>
      <c r="DC255" s="79"/>
      <c r="DD255" s="79"/>
      <c r="DE255" s="79"/>
      <c r="DF255" s="79"/>
      <c r="DG255" s="79"/>
      <c r="DH255" s="79"/>
      <c r="DI255" s="79"/>
      <c r="DJ255" s="79"/>
      <c r="DK255" s="79"/>
      <c r="DL255" s="79"/>
      <c r="DM255" s="79"/>
      <c r="DN255" s="79"/>
      <c r="DO255" s="79"/>
      <c r="DP255" s="79"/>
      <c r="DQ255" s="79"/>
      <c r="DR255" s="79"/>
      <c r="DS255" s="79"/>
      <c r="DT255" s="79"/>
      <c r="DU255" s="79"/>
      <c r="DV255" s="79"/>
      <c r="DW255" s="79"/>
      <c r="DX255" s="79"/>
      <c r="DY255" s="79"/>
      <c r="DZ255" s="79"/>
      <c r="EA255" s="79"/>
      <c r="EB255" s="79"/>
      <c r="EC255" s="79"/>
      <c r="ED255" s="79"/>
      <c r="EE255" s="79"/>
      <c r="EF255" s="79"/>
      <c r="EG255" s="79"/>
      <c r="EH255" s="79"/>
      <c r="EI255" s="79"/>
      <c r="EJ255" s="79"/>
      <c r="EK255" s="79"/>
      <c r="EL255" s="79"/>
      <c r="EM255" s="79"/>
      <c r="EN255" s="79"/>
      <c r="EO255" s="79"/>
      <c r="EP255" s="79"/>
      <c r="EQ255" s="79"/>
      <c r="ER255" s="79"/>
      <c r="ES255" s="79"/>
      <c r="ET255" s="79"/>
      <c r="EU255" s="79"/>
      <c r="EV255" s="79"/>
      <c r="EW255" s="79"/>
      <c r="EX255" s="79"/>
      <c r="EY255" s="79"/>
      <c r="EZ255" s="79"/>
      <c r="FA255" s="79"/>
      <c r="FB255" s="79"/>
      <c r="FC255" s="79"/>
      <c r="FD255" s="79"/>
      <c r="FE255" s="79"/>
      <c r="FF255" s="79"/>
      <c r="FG255" s="79"/>
      <c r="FH255" s="79"/>
      <c r="FI255" s="79"/>
      <c r="FJ255" s="79"/>
      <c r="FK255" s="79"/>
      <c r="FL255" s="79"/>
      <c r="FM255" s="79"/>
      <c r="FN255" s="79"/>
      <c r="FO255" s="79"/>
      <c r="FP255" s="79"/>
      <c r="FQ255" s="79"/>
      <c r="FR255" s="79"/>
      <c r="FS255" s="79"/>
      <c r="FT255" s="79"/>
      <c r="FU255" s="79"/>
      <c r="FV255" s="79"/>
      <c r="FW255" s="79"/>
      <c r="FX255" s="79"/>
      <c r="FY255" s="79"/>
      <c r="FZ255" s="79"/>
      <c r="GA255" s="79"/>
      <c r="GB255" s="79"/>
      <c r="GC255" s="79"/>
      <c r="GD255" s="79"/>
      <c r="GE255" s="79"/>
      <c r="GF255" s="79"/>
      <c r="GG255" s="79"/>
      <c r="GH255" s="79"/>
      <c r="GI255" s="79"/>
      <c r="GJ255" s="79"/>
      <c r="GK255" s="79"/>
      <c r="GL255" s="79"/>
      <c r="GM255" s="79"/>
      <c r="GN255" s="79"/>
      <c r="GO255" s="79"/>
      <c r="GP255" s="79"/>
      <c r="GQ255" s="79"/>
      <c r="GR255" s="79"/>
      <c r="GS255" s="79"/>
      <c r="GT255" s="79"/>
      <c r="GU255" s="79"/>
      <c r="GV255" s="79"/>
      <c r="GW255" s="79"/>
      <c r="GX255" s="79"/>
      <c r="GY255" s="79"/>
      <c r="GZ255" s="79"/>
      <c r="HA255" s="79"/>
      <c r="HB255" s="79"/>
      <c r="HC255" s="79"/>
      <c r="HD255" s="79"/>
      <c r="HE255" s="79"/>
      <c r="HF255" s="79"/>
      <c r="HG255" s="79"/>
      <c r="HH255" s="79"/>
      <c r="HI255" s="79"/>
      <c r="HJ255" s="79"/>
      <c r="HK255" s="79"/>
      <c r="HL255" s="79"/>
      <c r="HM255" s="79"/>
      <c r="HN255" s="79"/>
      <c r="HO255" s="79"/>
      <c r="HP255" s="79"/>
      <c r="HQ255" s="79"/>
      <c r="HR255" s="79"/>
      <c r="HS255" s="79"/>
      <c r="HT255" s="79"/>
      <c r="HU255" s="79"/>
      <c r="HV255" s="79"/>
      <c r="HW255" s="79"/>
      <c r="HX255" s="79"/>
      <c r="HY255" s="79"/>
      <c r="HZ255" s="79"/>
      <c r="IA255" s="79"/>
      <c r="IB255" s="79"/>
      <c r="IC255" s="79"/>
      <c r="ID255" s="79"/>
      <c r="IE255" s="79"/>
      <c r="IF255" s="79"/>
      <c r="IG255" s="79"/>
      <c r="IH255" s="79"/>
      <c r="II255" s="79"/>
      <c r="IJ255" s="79"/>
      <c r="IK255" s="79"/>
      <c r="IL255" s="79"/>
      <c r="IM255" s="79"/>
      <c r="IN255" s="79"/>
      <c r="IO255" s="79"/>
      <c r="IP255" s="79"/>
      <c r="IQ255" s="79"/>
      <c r="IR255" s="79"/>
      <c r="IS255" s="79"/>
      <c r="IT255" s="79"/>
      <c r="IU255" s="79"/>
      <c r="IV255" s="79"/>
    </row>
    <row r="256" spans="1:256" s="83" customFormat="1" x14ac:dyDescent="0.25">
      <c r="A256" s="79"/>
      <c r="B256" s="79"/>
      <c r="C256" s="86" t="s">
        <v>5076</v>
      </c>
      <c r="D256" s="89">
        <v>16.031600000000001</v>
      </c>
      <c r="E256" s="89">
        <v>15.8565</v>
      </c>
      <c r="F256" s="80"/>
      <c r="G256" s="81"/>
      <c r="H256" s="81"/>
      <c r="I256" s="81"/>
      <c r="J256" s="81"/>
      <c r="K256" s="82"/>
      <c r="L256" s="82"/>
      <c r="M256" s="79"/>
      <c r="N256" s="79"/>
      <c r="O256" s="79"/>
      <c r="P256" s="79"/>
      <c r="Q256" s="79"/>
      <c r="R256" s="79"/>
      <c r="S256" s="79"/>
      <c r="T256" s="79"/>
      <c r="U256" s="79"/>
      <c r="V256" s="79"/>
      <c r="W256" s="79"/>
      <c r="X256" s="79"/>
      <c r="Y256" s="79"/>
      <c r="Z256" s="79"/>
      <c r="AA256" s="79"/>
      <c r="AB256" s="79"/>
      <c r="AC256" s="79"/>
      <c r="AD256" s="79"/>
      <c r="AE256" s="79"/>
      <c r="AF256" s="79"/>
      <c r="AG256" s="79"/>
      <c r="AH256" s="79"/>
      <c r="AI256" s="82"/>
      <c r="AJ256" s="79"/>
      <c r="AK256" s="79"/>
      <c r="AL256" s="79"/>
      <c r="AM256" s="79"/>
      <c r="AN256" s="79"/>
      <c r="AO256" s="79"/>
      <c r="AP256" s="79"/>
      <c r="AQ256" s="79"/>
      <c r="AR256" s="79"/>
      <c r="AS256" s="79"/>
      <c r="AT256" s="79"/>
      <c r="AU256" s="79"/>
      <c r="AV256" s="82"/>
      <c r="AW256" s="79"/>
      <c r="AX256" s="82"/>
      <c r="AY256" s="79"/>
      <c r="AZ256" s="79"/>
      <c r="BA256" s="79"/>
      <c r="BB256" s="82"/>
      <c r="BC256" s="79"/>
      <c r="BD256" s="79"/>
      <c r="BE256" s="79"/>
      <c r="BF256" s="79"/>
      <c r="BG256" s="79"/>
      <c r="BH256" s="79"/>
      <c r="BI256" s="79"/>
      <c r="BJ256" s="79"/>
      <c r="BK256" s="79"/>
      <c r="BL256" s="79"/>
      <c r="BM256" s="79"/>
      <c r="BN256" s="79"/>
      <c r="BO256" s="79"/>
      <c r="BP256" s="79"/>
      <c r="BQ256" s="79"/>
      <c r="BR256" s="79"/>
      <c r="BS256" s="79"/>
      <c r="BT256" s="79"/>
      <c r="BU256" s="79"/>
      <c r="BV256" s="79"/>
      <c r="BW256" s="79"/>
      <c r="BX256" s="79"/>
      <c r="BY256" s="79"/>
      <c r="BZ256" s="79"/>
      <c r="CA256" s="79"/>
      <c r="CB256" s="79"/>
      <c r="CC256" s="79"/>
      <c r="CD256" s="79"/>
      <c r="CE256" s="79"/>
      <c r="CF256" s="79"/>
      <c r="CG256" s="79"/>
      <c r="CH256" s="79"/>
      <c r="CI256" s="79"/>
      <c r="CJ256" s="79"/>
      <c r="CK256" s="79"/>
      <c r="CL256" s="79"/>
      <c r="CM256" s="79"/>
      <c r="CN256" s="79"/>
      <c r="CO256" s="79"/>
      <c r="CP256" s="79"/>
      <c r="CQ256" s="79"/>
      <c r="CR256" s="79"/>
      <c r="CS256" s="79"/>
      <c r="CT256" s="79"/>
      <c r="CU256" s="79"/>
      <c r="CV256" s="79"/>
      <c r="CW256" s="79"/>
      <c r="CX256" s="79"/>
      <c r="CY256" s="79"/>
      <c r="CZ256" s="79"/>
      <c r="DA256" s="79"/>
      <c r="DB256" s="79"/>
      <c r="DC256" s="79"/>
      <c r="DD256" s="79"/>
      <c r="DE256" s="79"/>
      <c r="DF256" s="79"/>
      <c r="DG256" s="79"/>
      <c r="DH256" s="79"/>
      <c r="DI256" s="79"/>
      <c r="DJ256" s="79"/>
      <c r="DK256" s="79"/>
      <c r="DL256" s="79"/>
      <c r="DM256" s="79"/>
      <c r="DN256" s="79"/>
      <c r="DO256" s="79"/>
      <c r="DP256" s="79"/>
      <c r="DQ256" s="79"/>
      <c r="DR256" s="79"/>
      <c r="DS256" s="79"/>
      <c r="DT256" s="79"/>
      <c r="DU256" s="79"/>
      <c r="DV256" s="79"/>
      <c r="DW256" s="79"/>
      <c r="DX256" s="79"/>
      <c r="DY256" s="79"/>
      <c r="DZ256" s="79"/>
      <c r="EA256" s="79"/>
      <c r="EB256" s="79"/>
      <c r="EC256" s="79"/>
      <c r="ED256" s="79"/>
      <c r="EE256" s="79"/>
      <c r="EF256" s="79"/>
      <c r="EG256" s="79"/>
      <c r="EH256" s="79"/>
      <c r="EI256" s="79"/>
      <c r="EJ256" s="79"/>
      <c r="EK256" s="79"/>
      <c r="EL256" s="79"/>
      <c r="EM256" s="79"/>
      <c r="EN256" s="79"/>
      <c r="EO256" s="79"/>
      <c r="EP256" s="79"/>
      <c r="EQ256" s="79"/>
      <c r="ER256" s="79"/>
      <c r="ES256" s="79"/>
      <c r="ET256" s="79"/>
      <c r="EU256" s="79"/>
      <c r="EV256" s="79"/>
      <c r="EW256" s="79"/>
      <c r="EX256" s="79"/>
      <c r="EY256" s="79"/>
      <c r="EZ256" s="79"/>
      <c r="FA256" s="79"/>
      <c r="FB256" s="79"/>
      <c r="FC256" s="79"/>
      <c r="FD256" s="79"/>
      <c r="FE256" s="79"/>
      <c r="FF256" s="79"/>
      <c r="FG256" s="79"/>
      <c r="FH256" s="79"/>
      <c r="FI256" s="79"/>
      <c r="FJ256" s="79"/>
      <c r="FK256" s="79"/>
      <c r="FL256" s="79"/>
      <c r="FM256" s="79"/>
      <c r="FN256" s="79"/>
      <c r="FO256" s="79"/>
      <c r="FP256" s="79"/>
      <c r="FQ256" s="79"/>
      <c r="FR256" s="79"/>
      <c r="FS256" s="79"/>
      <c r="FT256" s="79"/>
      <c r="FU256" s="79"/>
      <c r="FV256" s="79"/>
      <c r="FW256" s="79"/>
      <c r="FX256" s="79"/>
      <c r="FY256" s="79"/>
      <c r="FZ256" s="79"/>
      <c r="GA256" s="79"/>
      <c r="GB256" s="79"/>
      <c r="GC256" s="79"/>
      <c r="GD256" s="79"/>
      <c r="GE256" s="79"/>
      <c r="GF256" s="79"/>
      <c r="GG256" s="79"/>
      <c r="GH256" s="79"/>
      <c r="GI256" s="79"/>
      <c r="GJ256" s="79"/>
      <c r="GK256" s="79"/>
      <c r="GL256" s="79"/>
      <c r="GM256" s="79"/>
      <c r="GN256" s="79"/>
      <c r="GO256" s="79"/>
      <c r="GP256" s="79"/>
      <c r="GQ256" s="79"/>
      <c r="GR256" s="79"/>
      <c r="GS256" s="79"/>
      <c r="GT256" s="79"/>
      <c r="GU256" s="79"/>
      <c r="GV256" s="79"/>
      <c r="GW256" s="79"/>
      <c r="GX256" s="79"/>
      <c r="GY256" s="79"/>
      <c r="GZ256" s="79"/>
      <c r="HA256" s="79"/>
      <c r="HB256" s="79"/>
      <c r="HC256" s="79"/>
      <c r="HD256" s="79"/>
      <c r="HE256" s="79"/>
      <c r="HF256" s="79"/>
      <c r="HG256" s="79"/>
      <c r="HH256" s="79"/>
      <c r="HI256" s="79"/>
      <c r="HJ256" s="79"/>
      <c r="HK256" s="79"/>
      <c r="HL256" s="79"/>
      <c r="HM256" s="79"/>
      <c r="HN256" s="79"/>
      <c r="HO256" s="79"/>
      <c r="HP256" s="79"/>
      <c r="HQ256" s="79"/>
      <c r="HR256" s="79"/>
      <c r="HS256" s="79"/>
      <c r="HT256" s="79"/>
      <c r="HU256" s="79"/>
      <c r="HV256" s="79"/>
      <c r="HW256" s="79"/>
      <c r="HX256" s="79"/>
      <c r="HY256" s="79"/>
      <c r="HZ256" s="79"/>
      <c r="IA256" s="79"/>
      <c r="IB256" s="79"/>
      <c r="IC256" s="79"/>
      <c r="ID256" s="79"/>
      <c r="IE256" s="79"/>
      <c r="IF256" s="79"/>
      <c r="IG256" s="79"/>
      <c r="IH256" s="79"/>
      <c r="II256" s="79"/>
      <c r="IJ256" s="79"/>
      <c r="IK256" s="79"/>
      <c r="IL256" s="79"/>
      <c r="IM256" s="79"/>
      <c r="IN256" s="79"/>
      <c r="IO256" s="79"/>
      <c r="IP256" s="79"/>
      <c r="IQ256" s="79"/>
      <c r="IR256" s="79"/>
      <c r="IS256" s="79"/>
      <c r="IT256" s="79"/>
      <c r="IU256" s="79"/>
      <c r="IV256" s="79"/>
    </row>
    <row r="257" spans="1:256" s="83" customFormat="1" x14ac:dyDescent="0.25">
      <c r="A257" s="79"/>
      <c r="B257" s="79"/>
      <c r="C257" s="86" t="s">
        <v>5077</v>
      </c>
      <c r="D257" s="89">
        <v>16.799099999999999</v>
      </c>
      <c r="E257" s="89">
        <v>16.627099999999999</v>
      </c>
      <c r="F257" s="80"/>
      <c r="G257" s="81"/>
      <c r="H257" s="81"/>
      <c r="I257" s="81"/>
      <c r="J257" s="81"/>
      <c r="K257" s="82"/>
      <c r="L257" s="82"/>
      <c r="M257" s="79"/>
      <c r="N257" s="79"/>
      <c r="O257" s="79"/>
      <c r="P257" s="79"/>
      <c r="Q257" s="79"/>
      <c r="R257" s="79"/>
      <c r="S257" s="79"/>
      <c r="T257" s="79"/>
      <c r="U257" s="79"/>
      <c r="V257" s="79"/>
      <c r="W257" s="79"/>
      <c r="X257" s="79"/>
      <c r="Y257" s="79"/>
      <c r="Z257" s="79"/>
      <c r="AA257" s="79"/>
      <c r="AB257" s="79"/>
      <c r="AC257" s="79"/>
      <c r="AD257" s="79"/>
      <c r="AE257" s="79"/>
      <c r="AF257" s="79"/>
      <c r="AG257" s="79"/>
      <c r="AH257" s="79"/>
      <c r="AI257" s="82"/>
      <c r="AJ257" s="79"/>
      <c r="AK257" s="79"/>
      <c r="AL257" s="79"/>
      <c r="AM257" s="79"/>
      <c r="AN257" s="79"/>
      <c r="AO257" s="79"/>
      <c r="AP257" s="79"/>
      <c r="AQ257" s="79"/>
      <c r="AR257" s="79"/>
      <c r="AS257" s="79"/>
      <c r="AT257" s="79"/>
      <c r="AU257" s="79"/>
      <c r="AV257" s="82"/>
      <c r="AW257" s="79"/>
      <c r="AX257" s="82"/>
      <c r="AY257" s="79"/>
      <c r="AZ257" s="79"/>
      <c r="BA257" s="79"/>
      <c r="BB257" s="82"/>
      <c r="BC257" s="79"/>
      <c r="BD257" s="79"/>
      <c r="BE257" s="79"/>
      <c r="BF257" s="79"/>
      <c r="BG257" s="79"/>
      <c r="BH257" s="79"/>
      <c r="BI257" s="79"/>
      <c r="BJ257" s="79"/>
      <c r="BK257" s="79"/>
      <c r="BL257" s="79"/>
      <c r="BM257" s="79"/>
      <c r="BN257" s="79"/>
      <c r="BO257" s="79"/>
      <c r="BP257" s="79"/>
      <c r="BQ257" s="79"/>
      <c r="BR257" s="79"/>
      <c r="BS257" s="79"/>
      <c r="BT257" s="79"/>
      <c r="BU257" s="79"/>
      <c r="BV257" s="79"/>
      <c r="BW257" s="79"/>
      <c r="BX257" s="79"/>
      <c r="BY257" s="79"/>
      <c r="BZ257" s="79"/>
      <c r="CA257" s="79"/>
      <c r="CB257" s="79"/>
      <c r="CC257" s="79"/>
      <c r="CD257" s="79"/>
      <c r="CE257" s="79"/>
      <c r="CF257" s="79"/>
      <c r="CG257" s="79"/>
      <c r="CH257" s="79"/>
      <c r="CI257" s="79"/>
      <c r="CJ257" s="79"/>
      <c r="CK257" s="79"/>
      <c r="CL257" s="79"/>
      <c r="CM257" s="79"/>
      <c r="CN257" s="79"/>
      <c r="CO257" s="79"/>
      <c r="CP257" s="79"/>
      <c r="CQ257" s="79"/>
      <c r="CR257" s="79"/>
      <c r="CS257" s="79"/>
      <c r="CT257" s="79"/>
      <c r="CU257" s="79"/>
      <c r="CV257" s="79"/>
      <c r="CW257" s="79"/>
      <c r="CX257" s="79"/>
      <c r="CY257" s="79"/>
      <c r="CZ257" s="79"/>
      <c r="DA257" s="79"/>
      <c r="DB257" s="79"/>
      <c r="DC257" s="79"/>
      <c r="DD257" s="79"/>
      <c r="DE257" s="79"/>
      <c r="DF257" s="79"/>
      <c r="DG257" s="79"/>
      <c r="DH257" s="79"/>
      <c r="DI257" s="79"/>
      <c r="DJ257" s="79"/>
      <c r="DK257" s="79"/>
      <c r="DL257" s="79"/>
      <c r="DM257" s="79"/>
      <c r="DN257" s="79"/>
      <c r="DO257" s="79"/>
      <c r="DP257" s="79"/>
      <c r="DQ257" s="79"/>
      <c r="DR257" s="79"/>
      <c r="DS257" s="79"/>
      <c r="DT257" s="79"/>
      <c r="DU257" s="79"/>
      <c r="DV257" s="79"/>
      <c r="DW257" s="79"/>
      <c r="DX257" s="79"/>
      <c r="DY257" s="79"/>
      <c r="DZ257" s="79"/>
      <c r="EA257" s="79"/>
      <c r="EB257" s="79"/>
      <c r="EC257" s="79"/>
      <c r="ED257" s="79"/>
      <c r="EE257" s="79"/>
      <c r="EF257" s="79"/>
      <c r="EG257" s="79"/>
      <c r="EH257" s="79"/>
      <c r="EI257" s="79"/>
      <c r="EJ257" s="79"/>
      <c r="EK257" s="79"/>
      <c r="EL257" s="79"/>
      <c r="EM257" s="79"/>
      <c r="EN257" s="79"/>
      <c r="EO257" s="79"/>
      <c r="EP257" s="79"/>
      <c r="EQ257" s="79"/>
      <c r="ER257" s="79"/>
      <c r="ES257" s="79"/>
      <c r="ET257" s="79"/>
      <c r="EU257" s="79"/>
      <c r="EV257" s="79"/>
      <c r="EW257" s="79"/>
      <c r="EX257" s="79"/>
      <c r="EY257" s="79"/>
      <c r="EZ257" s="79"/>
      <c r="FA257" s="79"/>
      <c r="FB257" s="79"/>
      <c r="FC257" s="79"/>
      <c r="FD257" s="79"/>
      <c r="FE257" s="79"/>
      <c r="FF257" s="79"/>
      <c r="FG257" s="79"/>
      <c r="FH257" s="79"/>
      <c r="FI257" s="79"/>
      <c r="FJ257" s="79"/>
      <c r="FK257" s="79"/>
      <c r="FL257" s="79"/>
      <c r="FM257" s="79"/>
      <c r="FN257" s="79"/>
      <c r="FO257" s="79"/>
      <c r="FP257" s="79"/>
      <c r="FQ257" s="79"/>
      <c r="FR257" s="79"/>
      <c r="FS257" s="79"/>
      <c r="FT257" s="79"/>
      <c r="FU257" s="79"/>
      <c r="FV257" s="79"/>
      <c r="FW257" s="79"/>
      <c r="FX257" s="79"/>
      <c r="FY257" s="79"/>
      <c r="FZ257" s="79"/>
      <c r="GA257" s="79"/>
      <c r="GB257" s="79"/>
      <c r="GC257" s="79"/>
      <c r="GD257" s="79"/>
      <c r="GE257" s="79"/>
      <c r="GF257" s="79"/>
      <c r="GG257" s="79"/>
      <c r="GH257" s="79"/>
      <c r="GI257" s="79"/>
      <c r="GJ257" s="79"/>
      <c r="GK257" s="79"/>
      <c r="GL257" s="79"/>
      <c r="GM257" s="79"/>
      <c r="GN257" s="79"/>
      <c r="GO257" s="79"/>
      <c r="GP257" s="79"/>
      <c r="GQ257" s="79"/>
      <c r="GR257" s="79"/>
      <c r="GS257" s="79"/>
      <c r="GT257" s="79"/>
      <c r="GU257" s="79"/>
      <c r="GV257" s="79"/>
      <c r="GW257" s="79"/>
      <c r="GX257" s="79"/>
      <c r="GY257" s="79"/>
      <c r="GZ257" s="79"/>
      <c r="HA257" s="79"/>
      <c r="HB257" s="79"/>
      <c r="HC257" s="79"/>
      <c r="HD257" s="79"/>
      <c r="HE257" s="79"/>
      <c r="HF257" s="79"/>
      <c r="HG257" s="79"/>
      <c r="HH257" s="79"/>
      <c r="HI257" s="79"/>
      <c r="HJ257" s="79"/>
      <c r="HK257" s="79"/>
      <c r="HL257" s="79"/>
      <c r="HM257" s="79"/>
      <c r="HN257" s="79"/>
      <c r="HO257" s="79"/>
      <c r="HP257" s="79"/>
      <c r="HQ257" s="79"/>
      <c r="HR257" s="79"/>
      <c r="HS257" s="79"/>
      <c r="HT257" s="79"/>
      <c r="HU257" s="79"/>
      <c r="HV257" s="79"/>
      <c r="HW257" s="79"/>
      <c r="HX257" s="79"/>
      <c r="HY257" s="79"/>
      <c r="HZ257" s="79"/>
      <c r="IA257" s="79"/>
      <c r="IB257" s="79"/>
      <c r="IC257" s="79"/>
      <c r="ID257" s="79"/>
      <c r="IE257" s="79"/>
      <c r="IF257" s="79"/>
      <c r="IG257" s="79"/>
      <c r="IH257" s="79"/>
      <c r="II257" s="79"/>
      <c r="IJ257" s="79"/>
      <c r="IK257" s="79"/>
      <c r="IL257" s="79"/>
      <c r="IM257" s="79"/>
      <c r="IN257" s="79"/>
      <c r="IO257" s="79"/>
      <c r="IP257" s="79"/>
      <c r="IQ257" s="79"/>
      <c r="IR257" s="79"/>
      <c r="IS257" s="79"/>
      <c r="IT257" s="79"/>
      <c r="IU257" s="79"/>
      <c r="IV257" s="79"/>
    </row>
    <row r="258" spans="1:256" s="83" customFormat="1" x14ac:dyDescent="0.25">
      <c r="A258" s="79"/>
      <c r="B258" s="79"/>
      <c r="C258" s="86" t="s">
        <v>5078</v>
      </c>
      <c r="D258" s="89">
        <v>16.7987</v>
      </c>
      <c r="E258" s="89">
        <v>16.6267</v>
      </c>
      <c r="F258" s="80"/>
      <c r="G258" s="81"/>
      <c r="H258" s="81"/>
      <c r="I258" s="81"/>
      <c r="J258" s="81"/>
      <c r="K258" s="82"/>
      <c r="L258" s="82"/>
      <c r="M258" s="79"/>
      <c r="N258" s="79"/>
      <c r="O258" s="79"/>
      <c r="P258" s="79"/>
      <c r="Q258" s="79"/>
      <c r="R258" s="79"/>
      <c r="S258" s="79"/>
      <c r="T258" s="79"/>
      <c r="U258" s="79"/>
      <c r="V258" s="79"/>
      <c r="W258" s="79"/>
      <c r="X258" s="79"/>
      <c r="Y258" s="79"/>
      <c r="Z258" s="79"/>
      <c r="AA258" s="79"/>
      <c r="AB258" s="79"/>
      <c r="AC258" s="79"/>
      <c r="AD258" s="79"/>
      <c r="AE258" s="79"/>
      <c r="AF258" s="79"/>
      <c r="AG258" s="79"/>
      <c r="AH258" s="79"/>
      <c r="AI258" s="82"/>
      <c r="AJ258" s="79"/>
      <c r="AK258" s="79"/>
      <c r="AL258" s="79"/>
      <c r="AM258" s="79"/>
      <c r="AN258" s="79"/>
      <c r="AO258" s="79"/>
      <c r="AP258" s="79"/>
      <c r="AQ258" s="79"/>
      <c r="AR258" s="79"/>
      <c r="AS258" s="79"/>
      <c r="AT258" s="79"/>
      <c r="AU258" s="79"/>
      <c r="AV258" s="82"/>
      <c r="AW258" s="79"/>
      <c r="AX258" s="82"/>
      <c r="AY258" s="79"/>
      <c r="AZ258" s="79"/>
      <c r="BA258" s="79"/>
      <c r="BB258" s="82"/>
      <c r="BC258" s="79"/>
      <c r="BD258" s="79"/>
      <c r="BE258" s="79"/>
      <c r="BF258" s="79"/>
      <c r="BG258" s="79"/>
      <c r="BH258" s="79"/>
      <c r="BI258" s="79"/>
      <c r="BJ258" s="79"/>
      <c r="BK258" s="79"/>
      <c r="BL258" s="79"/>
      <c r="BM258" s="79"/>
      <c r="BN258" s="79"/>
      <c r="BO258" s="79"/>
      <c r="BP258" s="79"/>
      <c r="BQ258" s="79"/>
      <c r="BR258" s="79"/>
      <c r="BS258" s="79"/>
      <c r="BT258" s="79"/>
      <c r="BU258" s="79"/>
      <c r="BV258" s="79"/>
      <c r="BW258" s="79"/>
      <c r="BX258" s="79"/>
      <c r="BY258" s="79"/>
      <c r="BZ258" s="79"/>
      <c r="CA258" s="79"/>
      <c r="CB258" s="79"/>
      <c r="CC258" s="79"/>
      <c r="CD258" s="79"/>
      <c r="CE258" s="79"/>
      <c r="CF258" s="79"/>
      <c r="CG258" s="79"/>
      <c r="CH258" s="79"/>
      <c r="CI258" s="79"/>
      <c r="CJ258" s="79"/>
      <c r="CK258" s="79"/>
      <c r="CL258" s="79"/>
      <c r="CM258" s="79"/>
      <c r="CN258" s="79"/>
      <c r="CO258" s="79"/>
      <c r="CP258" s="79"/>
      <c r="CQ258" s="79"/>
      <c r="CR258" s="79"/>
      <c r="CS258" s="79"/>
      <c r="CT258" s="79"/>
      <c r="CU258" s="79"/>
      <c r="CV258" s="79"/>
      <c r="CW258" s="79"/>
      <c r="CX258" s="79"/>
      <c r="CY258" s="79"/>
      <c r="CZ258" s="79"/>
      <c r="DA258" s="79"/>
      <c r="DB258" s="79"/>
      <c r="DC258" s="79"/>
      <c r="DD258" s="79"/>
      <c r="DE258" s="79"/>
      <c r="DF258" s="79"/>
      <c r="DG258" s="79"/>
      <c r="DH258" s="79"/>
      <c r="DI258" s="79"/>
      <c r="DJ258" s="79"/>
      <c r="DK258" s="79"/>
      <c r="DL258" s="79"/>
      <c r="DM258" s="79"/>
      <c r="DN258" s="79"/>
      <c r="DO258" s="79"/>
      <c r="DP258" s="79"/>
      <c r="DQ258" s="79"/>
      <c r="DR258" s="79"/>
      <c r="DS258" s="79"/>
      <c r="DT258" s="79"/>
      <c r="DU258" s="79"/>
      <c r="DV258" s="79"/>
      <c r="DW258" s="79"/>
      <c r="DX258" s="79"/>
      <c r="DY258" s="79"/>
      <c r="DZ258" s="79"/>
      <c r="EA258" s="79"/>
      <c r="EB258" s="79"/>
      <c r="EC258" s="79"/>
      <c r="ED258" s="79"/>
      <c r="EE258" s="79"/>
      <c r="EF258" s="79"/>
      <c r="EG258" s="79"/>
      <c r="EH258" s="79"/>
      <c r="EI258" s="79"/>
      <c r="EJ258" s="79"/>
      <c r="EK258" s="79"/>
      <c r="EL258" s="79"/>
      <c r="EM258" s="79"/>
      <c r="EN258" s="79"/>
      <c r="EO258" s="79"/>
      <c r="EP258" s="79"/>
      <c r="EQ258" s="79"/>
      <c r="ER258" s="79"/>
      <c r="ES258" s="79"/>
      <c r="ET258" s="79"/>
      <c r="EU258" s="79"/>
      <c r="EV258" s="79"/>
      <c r="EW258" s="79"/>
      <c r="EX258" s="79"/>
      <c r="EY258" s="79"/>
      <c r="EZ258" s="79"/>
      <c r="FA258" s="79"/>
      <c r="FB258" s="79"/>
      <c r="FC258" s="79"/>
      <c r="FD258" s="79"/>
      <c r="FE258" s="79"/>
      <c r="FF258" s="79"/>
      <c r="FG258" s="79"/>
      <c r="FH258" s="79"/>
      <c r="FI258" s="79"/>
      <c r="FJ258" s="79"/>
      <c r="FK258" s="79"/>
      <c r="FL258" s="79"/>
      <c r="FM258" s="79"/>
      <c r="FN258" s="79"/>
      <c r="FO258" s="79"/>
      <c r="FP258" s="79"/>
      <c r="FQ258" s="79"/>
      <c r="FR258" s="79"/>
      <c r="FS258" s="79"/>
      <c r="FT258" s="79"/>
      <c r="FU258" s="79"/>
      <c r="FV258" s="79"/>
      <c r="FW258" s="79"/>
      <c r="FX258" s="79"/>
      <c r="FY258" s="79"/>
      <c r="FZ258" s="79"/>
      <c r="GA258" s="79"/>
      <c r="GB258" s="79"/>
      <c r="GC258" s="79"/>
      <c r="GD258" s="79"/>
      <c r="GE258" s="79"/>
      <c r="GF258" s="79"/>
      <c r="GG258" s="79"/>
      <c r="GH258" s="79"/>
      <c r="GI258" s="79"/>
      <c r="GJ258" s="79"/>
      <c r="GK258" s="79"/>
      <c r="GL258" s="79"/>
      <c r="GM258" s="79"/>
      <c r="GN258" s="79"/>
      <c r="GO258" s="79"/>
      <c r="GP258" s="79"/>
      <c r="GQ258" s="79"/>
      <c r="GR258" s="79"/>
      <c r="GS258" s="79"/>
      <c r="GT258" s="79"/>
      <c r="GU258" s="79"/>
      <c r="GV258" s="79"/>
      <c r="GW258" s="79"/>
      <c r="GX258" s="79"/>
      <c r="GY258" s="79"/>
      <c r="GZ258" s="79"/>
      <c r="HA258" s="79"/>
      <c r="HB258" s="79"/>
      <c r="HC258" s="79"/>
      <c r="HD258" s="79"/>
      <c r="HE258" s="79"/>
      <c r="HF258" s="79"/>
      <c r="HG258" s="79"/>
      <c r="HH258" s="79"/>
      <c r="HI258" s="79"/>
      <c r="HJ258" s="79"/>
      <c r="HK258" s="79"/>
      <c r="HL258" s="79"/>
      <c r="HM258" s="79"/>
      <c r="HN258" s="79"/>
      <c r="HO258" s="79"/>
      <c r="HP258" s="79"/>
      <c r="HQ258" s="79"/>
      <c r="HR258" s="79"/>
      <c r="HS258" s="79"/>
      <c r="HT258" s="79"/>
      <c r="HU258" s="79"/>
      <c r="HV258" s="79"/>
      <c r="HW258" s="79"/>
      <c r="HX258" s="79"/>
      <c r="HY258" s="79"/>
      <c r="HZ258" s="79"/>
      <c r="IA258" s="79"/>
      <c r="IB258" s="79"/>
      <c r="IC258" s="79"/>
      <c r="ID258" s="79"/>
      <c r="IE258" s="79"/>
      <c r="IF258" s="79"/>
      <c r="IG258" s="79"/>
      <c r="IH258" s="79"/>
      <c r="II258" s="79"/>
      <c r="IJ258" s="79"/>
      <c r="IK258" s="79"/>
      <c r="IL258" s="79"/>
      <c r="IM258" s="79"/>
      <c r="IN258" s="79"/>
      <c r="IO258" s="79"/>
      <c r="IP258" s="79"/>
      <c r="IQ258" s="79"/>
      <c r="IR258" s="79"/>
      <c r="IS258" s="79"/>
      <c r="IT258" s="79"/>
      <c r="IU258" s="79"/>
      <c r="IV258" s="79"/>
    </row>
    <row r="259" spans="1:256" s="83" customFormat="1" ht="84.95" customHeight="1" x14ac:dyDescent="0.25">
      <c r="A259" s="79"/>
      <c r="B259" s="79"/>
      <c r="C259" s="206" t="s">
        <v>5112</v>
      </c>
      <c r="D259" s="207"/>
      <c r="E259" s="208"/>
      <c r="F259" s="80"/>
      <c r="G259" s="81"/>
      <c r="H259" s="81"/>
      <c r="I259" s="81"/>
      <c r="J259" s="81"/>
      <c r="K259" s="82"/>
      <c r="L259" s="82"/>
      <c r="M259" s="79"/>
      <c r="N259" s="79"/>
      <c r="O259" s="79"/>
      <c r="P259" s="79"/>
      <c r="Q259" s="79"/>
      <c r="R259" s="79"/>
      <c r="S259" s="79"/>
      <c r="T259" s="79"/>
      <c r="U259" s="79"/>
      <c r="V259" s="79"/>
      <c r="W259" s="79"/>
      <c r="X259" s="79"/>
      <c r="Y259" s="79"/>
      <c r="Z259" s="79"/>
      <c r="AA259" s="79"/>
      <c r="AB259" s="79"/>
      <c r="AC259" s="79"/>
      <c r="AD259" s="79"/>
      <c r="AE259" s="79"/>
      <c r="AF259" s="79"/>
      <c r="AG259" s="79"/>
      <c r="AH259" s="79"/>
      <c r="AI259" s="82"/>
      <c r="AJ259" s="79"/>
      <c r="AK259" s="79"/>
      <c r="AL259" s="79"/>
      <c r="AM259" s="79"/>
      <c r="AN259" s="79"/>
      <c r="AO259" s="79"/>
      <c r="AP259" s="79"/>
      <c r="AQ259" s="79"/>
      <c r="AR259" s="79"/>
      <c r="AS259" s="79"/>
      <c r="AT259" s="79"/>
      <c r="AU259" s="79"/>
      <c r="AV259" s="82"/>
      <c r="AW259" s="79"/>
      <c r="AX259" s="82"/>
      <c r="AY259" s="79"/>
      <c r="AZ259" s="79"/>
      <c r="BA259" s="79"/>
      <c r="BB259" s="82"/>
      <c r="BC259" s="79"/>
      <c r="BD259" s="79"/>
      <c r="BE259" s="79"/>
      <c r="BF259" s="79"/>
      <c r="BG259" s="79"/>
      <c r="BH259" s="79"/>
      <c r="BI259" s="79"/>
      <c r="BJ259" s="79"/>
      <c r="BK259" s="79"/>
      <c r="BL259" s="79"/>
      <c r="BM259" s="79"/>
      <c r="BN259" s="79"/>
      <c r="BO259" s="79"/>
      <c r="BP259" s="79"/>
      <c r="BQ259" s="79"/>
      <c r="BR259" s="79"/>
      <c r="BS259" s="79"/>
      <c r="BT259" s="79"/>
      <c r="BU259" s="79"/>
      <c r="BV259" s="79"/>
      <c r="BW259" s="79"/>
      <c r="BX259" s="79"/>
      <c r="BY259" s="79"/>
      <c r="BZ259" s="79"/>
      <c r="CA259" s="79"/>
      <c r="CB259" s="79"/>
      <c r="CC259" s="79"/>
      <c r="CD259" s="79"/>
      <c r="CE259" s="79"/>
      <c r="CF259" s="79"/>
      <c r="CG259" s="79"/>
      <c r="CH259" s="79"/>
      <c r="CI259" s="79"/>
      <c r="CJ259" s="79"/>
      <c r="CK259" s="79"/>
      <c r="CL259" s="79"/>
      <c r="CM259" s="79"/>
      <c r="CN259" s="79"/>
      <c r="CO259" s="79"/>
      <c r="CP259" s="79"/>
      <c r="CQ259" s="79"/>
      <c r="CR259" s="79"/>
      <c r="CS259" s="79"/>
      <c r="CT259" s="79"/>
      <c r="CU259" s="79"/>
      <c r="CV259" s="79"/>
      <c r="CW259" s="79"/>
      <c r="CX259" s="79"/>
      <c r="CY259" s="79"/>
      <c r="CZ259" s="79"/>
      <c r="DA259" s="79"/>
      <c r="DB259" s="79"/>
      <c r="DC259" s="79"/>
      <c r="DD259" s="79"/>
      <c r="DE259" s="79"/>
      <c r="DF259" s="79"/>
      <c r="DG259" s="79"/>
      <c r="DH259" s="79"/>
      <c r="DI259" s="79"/>
      <c r="DJ259" s="79"/>
      <c r="DK259" s="79"/>
      <c r="DL259" s="79"/>
      <c r="DM259" s="79"/>
      <c r="DN259" s="79"/>
      <c r="DO259" s="79"/>
      <c r="DP259" s="79"/>
      <c r="DQ259" s="79"/>
      <c r="DR259" s="79"/>
      <c r="DS259" s="79"/>
      <c r="DT259" s="79"/>
      <c r="DU259" s="79"/>
      <c r="DV259" s="79"/>
      <c r="DW259" s="79"/>
      <c r="DX259" s="79"/>
      <c r="DY259" s="79"/>
      <c r="DZ259" s="79"/>
      <c r="EA259" s="79"/>
      <c r="EB259" s="79"/>
      <c r="EC259" s="79"/>
      <c r="ED259" s="79"/>
      <c r="EE259" s="79"/>
      <c r="EF259" s="79"/>
      <c r="EG259" s="79"/>
      <c r="EH259" s="79"/>
      <c r="EI259" s="79"/>
      <c r="EJ259" s="79"/>
      <c r="EK259" s="79"/>
      <c r="EL259" s="79"/>
      <c r="EM259" s="79"/>
      <c r="EN259" s="79"/>
      <c r="EO259" s="79"/>
      <c r="EP259" s="79"/>
      <c r="EQ259" s="79"/>
      <c r="ER259" s="79"/>
      <c r="ES259" s="79"/>
      <c r="ET259" s="79"/>
      <c r="EU259" s="79"/>
      <c r="EV259" s="79"/>
      <c r="EW259" s="79"/>
      <c r="EX259" s="79"/>
      <c r="EY259" s="79"/>
      <c r="EZ259" s="79"/>
      <c r="FA259" s="79"/>
      <c r="FB259" s="79"/>
      <c r="FC259" s="79"/>
      <c r="FD259" s="79"/>
      <c r="FE259" s="79"/>
      <c r="FF259" s="79"/>
      <c r="FG259" s="79"/>
      <c r="FH259" s="79"/>
      <c r="FI259" s="79"/>
      <c r="FJ259" s="79"/>
      <c r="FK259" s="79"/>
      <c r="FL259" s="79"/>
      <c r="FM259" s="79"/>
      <c r="FN259" s="79"/>
      <c r="FO259" s="79"/>
      <c r="FP259" s="79"/>
      <c r="FQ259" s="79"/>
      <c r="FR259" s="79"/>
      <c r="FS259" s="79"/>
      <c r="FT259" s="79"/>
      <c r="FU259" s="79"/>
      <c r="FV259" s="79"/>
      <c r="FW259" s="79"/>
      <c r="FX259" s="79"/>
      <c r="FY259" s="79"/>
      <c r="FZ259" s="79"/>
      <c r="GA259" s="79"/>
      <c r="GB259" s="79"/>
      <c r="GC259" s="79"/>
      <c r="GD259" s="79"/>
      <c r="GE259" s="79"/>
      <c r="GF259" s="79"/>
      <c r="GG259" s="79"/>
      <c r="GH259" s="79"/>
      <c r="GI259" s="79"/>
      <c r="GJ259" s="79"/>
      <c r="GK259" s="79"/>
      <c r="GL259" s="79"/>
      <c r="GM259" s="79"/>
      <c r="GN259" s="79"/>
      <c r="GO259" s="79"/>
      <c r="GP259" s="79"/>
      <c r="GQ259" s="79"/>
      <c r="GR259" s="79"/>
      <c r="GS259" s="79"/>
      <c r="GT259" s="79"/>
      <c r="GU259" s="79"/>
      <c r="GV259" s="79"/>
      <c r="GW259" s="79"/>
      <c r="GX259" s="79"/>
      <c r="GY259" s="79"/>
      <c r="GZ259" s="79"/>
      <c r="HA259" s="79"/>
      <c r="HB259" s="79"/>
      <c r="HC259" s="79"/>
      <c r="HD259" s="79"/>
      <c r="HE259" s="79"/>
      <c r="HF259" s="79"/>
      <c r="HG259" s="79"/>
      <c r="HH259" s="79"/>
      <c r="HI259" s="79"/>
      <c r="HJ259" s="79"/>
      <c r="HK259" s="79"/>
      <c r="HL259" s="79"/>
      <c r="HM259" s="79"/>
      <c r="HN259" s="79"/>
      <c r="HO259" s="79"/>
      <c r="HP259" s="79"/>
      <c r="HQ259" s="79"/>
      <c r="HR259" s="79"/>
      <c r="HS259" s="79"/>
      <c r="HT259" s="79"/>
      <c r="HU259" s="79"/>
      <c r="HV259" s="79"/>
      <c r="HW259" s="79"/>
      <c r="HX259" s="79"/>
      <c r="HY259" s="79"/>
      <c r="HZ259" s="79"/>
      <c r="IA259" s="79"/>
      <c r="IB259" s="79"/>
      <c r="IC259" s="79"/>
      <c r="ID259" s="79"/>
      <c r="IE259" s="79"/>
      <c r="IF259" s="79"/>
      <c r="IG259" s="79"/>
      <c r="IH259" s="79"/>
      <c r="II259" s="79"/>
      <c r="IJ259" s="79"/>
      <c r="IK259" s="79"/>
      <c r="IL259" s="79"/>
      <c r="IM259" s="79"/>
      <c r="IN259" s="79"/>
      <c r="IO259" s="79"/>
      <c r="IP259" s="79"/>
      <c r="IQ259" s="79"/>
      <c r="IR259" s="79"/>
      <c r="IS259" s="79"/>
      <c r="IT259" s="79"/>
      <c r="IU259" s="79"/>
      <c r="IV259" s="79"/>
    </row>
    <row r="261" spans="1:256" x14ac:dyDescent="0.25">
      <c r="C261" s="2" t="s">
        <v>5175</v>
      </c>
      <c r="E261" s="2" t="s">
        <v>2</v>
      </c>
    </row>
    <row r="263" spans="1:256" x14ac:dyDescent="0.25">
      <c r="C263" s="2" t="s">
        <v>5176</v>
      </c>
      <c r="E263" s="2" t="s">
        <v>2</v>
      </c>
    </row>
    <row r="265" spans="1:256" x14ac:dyDescent="0.25">
      <c r="C265" s="2" t="s">
        <v>5067</v>
      </c>
    </row>
    <row r="267" spans="1:256" s="101" customFormat="1" ht="13.5" x14ac:dyDescent="0.25">
      <c r="C267" s="114" t="s">
        <v>5179</v>
      </c>
      <c r="D267" s="114"/>
      <c r="E267" s="114"/>
      <c r="F267" s="115"/>
      <c r="G267" s="115"/>
      <c r="H267" s="115"/>
    </row>
    <row r="268" spans="1:256" s="101" customFormat="1" ht="40.5" x14ac:dyDescent="0.2">
      <c r="C268" s="102" t="s">
        <v>5180</v>
      </c>
      <c r="D268" s="102" t="s">
        <v>5181</v>
      </c>
      <c r="E268" s="102" t="s">
        <v>4510</v>
      </c>
      <c r="F268" s="102" t="s">
        <v>5182</v>
      </c>
      <c r="G268" s="102" t="s">
        <v>5183</v>
      </c>
      <c r="H268" s="102" t="s">
        <v>5184</v>
      </c>
    </row>
    <row r="269" spans="1:256" s="101" customFormat="1" ht="13.5" x14ac:dyDescent="0.25">
      <c r="C269" s="103" t="s">
        <v>78</v>
      </c>
      <c r="D269" s="109">
        <v>46294</v>
      </c>
      <c r="E269" s="142" t="s">
        <v>4505</v>
      </c>
      <c r="F269" s="143">
        <v>2702.7475770000001</v>
      </c>
      <c r="G269" s="143">
        <v>2596.4</v>
      </c>
      <c r="H269" s="143">
        <v>4846.1424806298019</v>
      </c>
      <c r="L269" s="147"/>
    </row>
    <row r="270" spans="1:256" s="101" customFormat="1" ht="13.5" x14ac:dyDescent="0.25">
      <c r="C270" s="103" t="s">
        <v>78</v>
      </c>
      <c r="D270" s="109">
        <v>46322</v>
      </c>
      <c r="E270" s="142" t="s">
        <v>4505</v>
      </c>
      <c r="F270" s="143">
        <v>2653.4607980000001</v>
      </c>
      <c r="G270" s="143">
        <v>2606.6</v>
      </c>
      <c r="H270" s="143">
        <v>1109.154333370197</v>
      </c>
      <c r="L270" s="147"/>
    </row>
    <row r="271" spans="1:256" s="101" customFormat="1" ht="13.5" x14ac:dyDescent="0.25">
      <c r="C271" s="103" t="s">
        <v>524</v>
      </c>
      <c r="D271" s="109">
        <v>46294</v>
      </c>
      <c r="E271" s="142" t="s">
        <v>4505</v>
      </c>
      <c r="F271" s="143">
        <v>245.32656900000001</v>
      </c>
      <c r="G271" s="143">
        <v>238.55</v>
      </c>
      <c r="H271" s="143">
        <v>9041.4482010000011</v>
      </c>
      <c r="L271" s="147"/>
    </row>
    <row r="272" spans="1:256" s="101" customFormat="1" ht="13.5" x14ac:dyDescent="0.25">
      <c r="C272" s="103" t="s">
        <v>456</v>
      </c>
      <c r="D272" s="109">
        <v>46294</v>
      </c>
      <c r="E272" s="142" t="s">
        <v>4505</v>
      </c>
      <c r="F272" s="143">
        <v>1957.6576580000001</v>
      </c>
      <c r="G272" s="143">
        <v>1874.7</v>
      </c>
      <c r="H272" s="143">
        <v>3354.5186983160879</v>
      </c>
      <c r="L272" s="147"/>
    </row>
    <row r="273" spans="3:12" s="101" customFormat="1" ht="13.5" x14ac:dyDescent="0.25">
      <c r="C273" s="103" t="s">
        <v>456</v>
      </c>
      <c r="D273" s="109">
        <v>46322</v>
      </c>
      <c r="E273" s="142" t="s">
        <v>4505</v>
      </c>
      <c r="F273" s="143">
        <v>1971</v>
      </c>
      <c r="G273" s="143">
        <v>1888.8</v>
      </c>
      <c r="H273" s="143">
        <v>4386.0066036839135</v>
      </c>
      <c r="L273" s="147"/>
    </row>
    <row r="274" spans="3:12" s="101" customFormat="1" ht="13.5" x14ac:dyDescent="0.25">
      <c r="C274" s="103" t="s">
        <v>5291</v>
      </c>
      <c r="D274" s="109">
        <v>46294</v>
      </c>
      <c r="E274" s="142" t="s">
        <v>4505</v>
      </c>
      <c r="F274" s="143">
        <v>1879.170603</v>
      </c>
      <c r="G274" s="143">
        <v>1846.2</v>
      </c>
      <c r="H274" s="143">
        <v>4291.939813</v>
      </c>
      <c r="L274" s="147"/>
    </row>
    <row r="275" spans="3:12" s="101" customFormat="1" ht="13.5" x14ac:dyDescent="0.25">
      <c r="C275" s="103" t="s">
        <v>518</v>
      </c>
      <c r="D275" s="109">
        <v>46294</v>
      </c>
      <c r="E275" s="142" t="s">
        <v>4505</v>
      </c>
      <c r="F275" s="143">
        <v>5178.9359960000002</v>
      </c>
      <c r="G275" s="143">
        <v>5164.5</v>
      </c>
      <c r="H275" s="143">
        <v>4781.1281099999997</v>
      </c>
      <c r="L275" s="147"/>
    </row>
    <row r="276" spans="3:12" s="101" customFormat="1" ht="13.5" x14ac:dyDescent="0.25">
      <c r="C276" s="103" t="s">
        <v>656</v>
      </c>
      <c r="D276" s="109">
        <v>46294</v>
      </c>
      <c r="E276" s="142" t="s">
        <v>4505</v>
      </c>
      <c r="F276" s="143">
        <v>686.52696300000002</v>
      </c>
      <c r="G276" s="143">
        <v>673.85</v>
      </c>
      <c r="H276" s="143">
        <v>6307.8690329999999</v>
      </c>
      <c r="L276" s="147"/>
    </row>
    <row r="277" spans="3:12" s="101" customFormat="1" ht="13.5" x14ac:dyDescent="0.25">
      <c r="C277" s="103" t="s">
        <v>939</v>
      </c>
      <c r="D277" s="109">
        <v>46294</v>
      </c>
      <c r="E277" s="142" t="s">
        <v>4505</v>
      </c>
      <c r="F277" s="143">
        <v>328.427886</v>
      </c>
      <c r="G277" s="143">
        <v>323.2</v>
      </c>
      <c r="H277" s="143">
        <v>6114.2652629999993</v>
      </c>
      <c r="L277" s="147"/>
    </row>
    <row r="278" spans="3:12" s="101" customFormat="1" ht="13.5" x14ac:dyDescent="0.25">
      <c r="C278" s="103" t="s">
        <v>46</v>
      </c>
      <c r="D278" s="109">
        <v>46294</v>
      </c>
      <c r="E278" s="142" t="s">
        <v>4505</v>
      </c>
      <c r="F278" s="143">
        <v>731.06529999999998</v>
      </c>
      <c r="G278" s="143">
        <v>715.25</v>
      </c>
      <c r="H278" s="143">
        <v>1789.6901309999998</v>
      </c>
      <c r="L278" s="147"/>
    </row>
    <row r="279" spans="3:12" s="101" customFormat="1" ht="13.5" x14ac:dyDescent="0.25">
      <c r="C279" s="103" t="s">
        <v>5293</v>
      </c>
      <c r="D279" s="109">
        <v>46294</v>
      </c>
      <c r="E279" s="142" t="s">
        <v>4505</v>
      </c>
      <c r="F279" s="143">
        <v>547.50300600000003</v>
      </c>
      <c r="G279" s="143">
        <v>545</v>
      </c>
      <c r="H279" s="143">
        <v>106.91670000000001</v>
      </c>
      <c r="L279" s="147"/>
    </row>
    <row r="280" spans="3:12" s="101" customFormat="1" ht="13.5" x14ac:dyDescent="0.25">
      <c r="C280" s="103" t="s">
        <v>462</v>
      </c>
      <c r="D280" s="109">
        <v>46294</v>
      </c>
      <c r="E280" s="142" t="s">
        <v>4505</v>
      </c>
      <c r="F280" s="143">
        <v>1044.5924190000001</v>
      </c>
      <c r="G280" s="143">
        <v>1026.1500000000001</v>
      </c>
      <c r="H280" s="143">
        <v>1789.8766619999999</v>
      </c>
      <c r="L280" s="147"/>
    </row>
    <row r="281" spans="3:12" s="101" customFormat="1" ht="13.5" x14ac:dyDescent="0.25">
      <c r="C281" s="103" t="s">
        <v>5309</v>
      </c>
      <c r="D281" s="109">
        <v>46294</v>
      </c>
      <c r="E281" s="142" t="s">
        <v>4505</v>
      </c>
      <c r="F281" s="143">
        <v>1631.2308</v>
      </c>
      <c r="G281" s="143">
        <v>1567.8</v>
      </c>
      <c r="H281" s="143">
        <v>448.15676590000004</v>
      </c>
      <c r="L281" s="147"/>
    </row>
    <row r="282" spans="3:12" s="101" customFormat="1" ht="13.5" x14ac:dyDescent="0.25">
      <c r="C282" s="103" t="s">
        <v>2499</v>
      </c>
      <c r="D282" s="109">
        <v>46294</v>
      </c>
      <c r="E282" s="142" t="s">
        <v>4505</v>
      </c>
      <c r="F282" s="143">
        <v>1017.9992999999999</v>
      </c>
      <c r="G282" s="143">
        <v>1002.8</v>
      </c>
      <c r="H282" s="143">
        <v>1102.5147979999999</v>
      </c>
      <c r="L282" s="147"/>
    </row>
    <row r="283" spans="3:12" s="101" customFormat="1" ht="13.5" x14ac:dyDescent="0.25">
      <c r="C283" s="103" t="s">
        <v>668</v>
      </c>
      <c r="D283" s="109">
        <v>46294</v>
      </c>
      <c r="E283" s="142" t="s">
        <v>4505</v>
      </c>
      <c r="F283" s="143">
        <v>268.90370000000001</v>
      </c>
      <c r="G283" s="143">
        <v>265.3</v>
      </c>
      <c r="H283" s="143">
        <v>99.393430500000008</v>
      </c>
      <c r="L283" s="147"/>
    </row>
    <row r="284" spans="3:12" s="101" customFormat="1" ht="13.5" x14ac:dyDescent="0.25">
      <c r="C284" s="103" t="s">
        <v>57</v>
      </c>
      <c r="D284" s="109">
        <v>46294</v>
      </c>
      <c r="E284" s="142" t="s">
        <v>4505</v>
      </c>
      <c r="F284" s="143">
        <v>404.17743899999999</v>
      </c>
      <c r="G284" s="143">
        <v>426.75</v>
      </c>
      <c r="H284" s="143">
        <v>2439.7349151452463</v>
      </c>
      <c r="L284" s="147"/>
    </row>
    <row r="285" spans="3:12" s="101" customFormat="1" ht="13.5" x14ac:dyDescent="0.25">
      <c r="C285" s="103" t="s">
        <v>57</v>
      </c>
      <c r="D285" s="109">
        <v>46322</v>
      </c>
      <c r="E285" s="142" t="s">
        <v>4505</v>
      </c>
      <c r="F285" s="143">
        <v>395.14822500000002</v>
      </c>
      <c r="G285" s="143">
        <v>429.05</v>
      </c>
      <c r="H285" s="143">
        <v>5624.0910948547535</v>
      </c>
      <c r="L285" s="147"/>
    </row>
    <row r="286" spans="3:12" s="101" customFormat="1" ht="13.5" x14ac:dyDescent="0.25">
      <c r="C286" s="103" t="s">
        <v>49</v>
      </c>
      <c r="D286" s="109">
        <v>46294</v>
      </c>
      <c r="E286" s="142" t="s">
        <v>4505</v>
      </c>
      <c r="F286" s="143">
        <v>4107.7186240000001</v>
      </c>
      <c r="G286" s="143">
        <v>4053.4</v>
      </c>
      <c r="H286" s="143">
        <v>2156.289135</v>
      </c>
      <c r="L286" s="147"/>
    </row>
    <row r="287" spans="3:12" s="101" customFormat="1" ht="13.5" x14ac:dyDescent="0.25">
      <c r="C287" s="103" t="s">
        <v>326</v>
      </c>
      <c r="D287" s="109">
        <v>46294</v>
      </c>
      <c r="E287" s="142" t="s">
        <v>4505</v>
      </c>
      <c r="F287" s="143">
        <v>2217.5267050000002</v>
      </c>
      <c r="G287" s="143">
        <v>2170.3000000000002</v>
      </c>
      <c r="H287" s="143">
        <v>958.64081629999998</v>
      </c>
      <c r="L287" s="147"/>
    </row>
    <row r="288" spans="3:12" s="101" customFormat="1" ht="13.5" x14ac:dyDescent="0.25">
      <c r="C288" s="103" t="s">
        <v>474</v>
      </c>
      <c r="D288" s="109">
        <v>46294</v>
      </c>
      <c r="E288" s="142" t="s">
        <v>4505</v>
      </c>
      <c r="F288" s="143">
        <v>3435.7610020000002</v>
      </c>
      <c r="G288" s="143">
        <v>3375.1</v>
      </c>
      <c r="H288" s="143">
        <v>10415.7984</v>
      </c>
      <c r="L288" s="147"/>
    </row>
    <row r="289" spans="3:12" s="101" customFormat="1" ht="13.5" x14ac:dyDescent="0.25">
      <c r="C289" s="103" t="s">
        <v>63</v>
      </c>
      <c r="D289" s="109">
        <v>46294</v>
      </c>
      <c r="E289" s="142" t="s">
        <v>4505</v>
      </c>
      <c r="F289" s="143">
        <v>13981</v>
      </c>
      <c r="G289" s="143">
        <v>13542</v>
      </c>
      <c r="H289" s="143">
        <v>1189.2283176491296</v>
      </c>
      <c r="L289" s="147"/>
    </row>
    <row r="290" spans="3:12" s="101" customFormat="1" ht="13.5" x14ac:dyDescent="0.25">
      <c r="C290" s="103" t="s">
        <v>63</v>
      </c>
      <c r="D290" s="109">
        <v>46322</v>
      </c>
      <c r="E290" s="142" t="s">
        <v>4505</v>
      </c>
      <c r="F290" s="143">
        <v>13963</v>
      </c>
      <c r="G290" s="143">
        <v>13589</v>
      </c>
      <c r="H290" s="143">
        <v>1192.1623973508704</v>
      </c>
      <c r="L290" s="147"/>
    </row>
    <row r="291" spans="3:12" s="101" customFormat="1" ht="13.5" x14ac:dyDescent="0.25">
      <c r="C291" s="103" t="s">
        <v>1188</v>
      </c>
      <c r="D291" s="109">
        <v>46294</v>
      </c>
      <c r="E291" s="142" t="s">
        <v>4505</v>
      </c>
      <c r="F291" s="143">
        <v>277.48141500000003</v>
      </c>
      <c r="G291" s="143">
        <v>264.89999999999998</v>
      </c>
      <c r="H291" s="143">
        <v>2259.3378560000001</v>
      </c>
      <c r="L291" s="147"/>
    </row>
    <row r="292" spans="3:12" s="101" customFormat="1" ht="13.5" x14ac:dyDescent="0.25">
      <c r="C292" s="103" t="s">
        <v>449</v>
      </c>
      <c r="D292" s="109">
        <v>46294</v>
      </c>
      <c r="E292" s="142" t="s">
        <v>4505</v>
      </c>
      <c r="F292" s="143">
        <v>1316.3680469999999</v>
      </c>
      <c r="G292" s="143">
        <v>1301.0999999999999</v>
      </c>
      <c r="H292" s="143">
        <v>6379.0194499999998</v>
      </c>
      <c r="L292" s="147"/>
    </row>
    <row r="293" spans="3:12" s="101" customFormat="1" ht="13.5" x14ac:dyDescent="0.25">
      <c r="C293" s="103" t="s">
        <v>5294</v>
      </c>
      <c r="D293" s="109">
        <v>46294</v>
      </c>
      <c r="E293" s="142" t="s">
        <v>4505</v>
      </c>
      <c r="F293" s="143">
        <v>1795.3805070000001</v>
      </c>
      <c r="G293" s="143">
        <v>1757</v>
      </c>
      <c r="H293" s="143">
        <v>222.69828749999999</v>
      </c>
      <c r="L293" s="147"/>
    </row>
    <row r="294" spans="3:12" s="101" customFormat="1" ht="13.5" x14ac:dyDescent="0.25">
      <c r="C294" s="103" t="s">
        <v>1179</v>
      </c>
      <c r="D294" s="109">
        <v>46294</v>
      </c>
      <c r="E294" s="142" t="s">
        <v>4505</v>
      </c>
      <c r="F294" s="143">
        <v>1132.8746249999999</v>
      </c>
      <c r="G294" s="143">
        <v>1087.2</v>
      </c>
      <c r="H294" s="143">
        <v>382.35460729999994</v>
      </c>
      <c r="L294" s="147"/>
    </row>
    <row r="295" spans="3:12" s="101" customFormat="1" ht="13.5" x14ac:dyDescent="0.25">
      <c r="C295" s="103" t="s">
        <v>60</v>
      </c>
      <c r="D295" s="109">
        <v>46294</v>
      </c>
      <c r="E295" s="142" t="s">
        <v>4505</v>
      </c>
      <c r="F295" s="143">
        <v>1046.2883529999999</v>
      </c>
      <c r="G295" s="143">
        <v>1053.3</v>
      </c>
      <c r="H295" s="143">
        <v>5822.2917299999999</v>
      </c>
      <c r="L295" s="147"/>
    </row>
    <row r="296" spans="3:12" s="101" customFormat="1" ht="13.5" x14ac:dyDescent="0.25">
      <c r="C296" s="103" t="s">
        <v>425</v>
      </c>
      <c r="D296" s="109">
        <v>46294</v>
      </c>
      <c r="E296" s="142" t="s">
        <v>4505</v>
      </c>
      <c r="F296" s="143">
        <v>1960.1446599999999</v>
      </c>
      <c r="G296" s="143">
        <v>1937.8</v>
      </c>
      <c r="H296" s="143">
        <v>1788.7962540000001</v>
      </c>
      <c r="L296" s="147"/>
    </row>
    <row r="297" spans="3:12" s="101" customFormat="1" ht="13.5" x14ac:dyDescent="0.25">
      <c r="C297" s="103" t="s">
        <v>905</v>
      </c>
      <c r="D297" s="109">
        <v>46294</v>
      </c>
      <c r="E297" s="142" t="s">
        <v>4505</v>
      </c>
      <c r="F297" s="143">
        <v>377.53029400000003</v>
      </c>
      <c r="G297" s="143">
        <v>350.55</v>
      </c>
      <c r="H297" s="143">
        <v>2468.533559</v>
      </c>
      <c r="L297" s="147"/>
    </row>
    <row r="298" spans="3:12" s="101" customFormat="1" ht="13.5" x14ac:dyDescent="0.25">
      <c r="C298" s="103" t="s">
        <v>942</v>
      </c>
      <c r="D298" s="109">
        <v>46294</v>
      </c>
      <c r="E298" s="142" t="s">
        <v>4505</v>
      </c>
      <c r="F298" s="143">
        <v>5098.6897799999997</v>
      </c>
      <c r="G298" s="143">
        <v>5159.8</v>
      </c>
      <c r="H298" s="143">
        <v>3078.9224850000001</v>
      </c>
      <c r="L298" s="147"/>
    </row>
    <row r="299" spans="3:12" s="101" customFormat="1" ht="13.5" x14ac:dyDescent="0.25">
      <c r="C299" s="117"/>
      <c r="D299" s="117"/>
      <c r="E299" s="117"/>
      <c r="F299" s="117"/>
      <c r="G299" s="117"/>
      <c r="H299" s="115"/>
    </row>
    <row r="300" spans="3:12" s="101" customFormat="1" ht="13.5" x14ac:dyDescent="0.25">
      <c r="C300" s="115" t="s">
        <v>5310</v>
      </c>
      <c r="D300" s="115"/>
      <c r="E300" s="115"/>
      <c r="F300" s="115"/>
      <c r="G300" s="115"/>
      <c r="H300" s="115"/>
    </row>
    <row r="301" spans="3:12" s="101" customFormat="1" ht="13.5" x14ac:dyDescent="0.25">
      <c r="C301" s="104"/>
      <c r="D301" s="104"/>
      <c r="E301" s="104"/>
      <c r="F301" s="115"/>
      <c r="G301" s="115"/>
      <c r="H301" s="115"/>
    </row>
    <row r="302" spans="3:12" s="101" customFormat="1" ht="13.5" x14ac:dyDescent="0.25">
      <c r="C302" s="104" t="s">
        <v>5187</v>
      </c>
      <c r="D302" s="104"/>
      <c r="E302" s="1"/>
      <c r="F302" s="115"/>
      <c r="G302" s="115"/>
      <c r="H302" s="115"/>
    </row>
    <row r="303" spans="3:12" s="101" customFormat="1" ht="13.5" x14ac:dyDescent="0.25">
      <c r="C303" s="115" t="s">
        <v>5188</v>
      </c>
      <c r="D303" s="115"/>
      <c r="E303" s="115"/>
      <c r="F303" s="101" t="s">
        <v>5185</v>
      </c>
      <c r="G303" s="115"/>
      <c r="H303" s="115"/>
    </row>
    <row r="304" spans="3:12" s="101" customFormat="1" ht="13.5" x14ac:dyDescent="0.25">
      <c r="C304" s="115" t="s">
        <v>5189</v>
      </c>
      <c r="D304" s="115"/>
      <c r="E304" s="115"/>
      <c r="F304" s="112">
        <v>82703</v>
      </c>
      <c r="G304" s="115"/>
      <c r="H304" s="127"/>
    </row>
    <row r="305" spans="3:8" s="101" customFormat="1" ht="13.5" x14ac:dyDescent="0.25">
      <c r="C305" s="115" t="s">
        <v>5190</v>
      </c>
      <c r="D305" s="115"/>
      <c r="E305" s="115"/>
      <c r="F305" s="112">
        <v>80703</v>
      </c>
      <c r="G305" s="105"/>
      <c r="H305" s="127"/>
    </row>
    <row r="306" spans="3:8" s="101" customFormat="1" ht="13.5" x14ac:dyDescent="0.25">
      <c r="C306" s="115" t="s">
        <v>5191</v>
      </c>
      <c r="D306" s="115"/>
      <c r="E306" s="115"/>
      <c r="F306" s="146">
        <v>2000</v>
      </c>
      <c r="G306" s="105"/>
      <c r="H306" s="127"/>
    </row>
    <row r="307" spans="3:8" s="101" customFormat="1" ht="13.5" x14ac:dyDescent="0.25">
      <c r="C307" s="115" t="s">
        <v>5192</v>
      </c>
      <c r="D307" s="115"/>
      <c r="E307" s="115"/>
      <c r="F307" s="116">
        <v>0</v>
      </c>
      <c r="G307" s="105"/>
      <c r="H307" s="127"/>
    </row>
    <row r="308" spans="3:8" s="101" customFormat="1" ht="13.5" x14ac:dyDescent="0.25">
      <c r="C308" s="115" t="s">
        <v>5193</v>
      </c>
      <c r="D308" s="115"/>
      <c r="E308" s="115"/>
      <c r="F308" s="112">
        <v>60417259738.560005</v>
      </c>
      <c r="G308" s="105"/>
      <c r="H308" s="127"/>
    </row>
    <row r="309" spans="3:8" s="101" customFormat="1" ht="13.5" x14ac:dyDescent="0.25">
      <c r="C309" s="115" t="s">
        <v>5194</v>
      </c>
      <c r="D309" s="115"/>
      <c r="E309" s="115"/>
      <c r="F309" s="112">
        <v>56761392140.919991</v>
      </c>
      <c r="G309" s="105"/>
      <c r="H309" s="127"/>
    </row>
    <row r="310" spans="3:8" s="101" customFormat="1" ht="13.5" x14ac:dyDescent="0.25">
      <c r="C310" s="115" t="s">
        <v>5195</v>
      </c>
      <c r="D310" s="115"/>
      <c r="E310" s="115"/>
      <c r="F310" s="112">
        <v>2379317211.9400001</v>
      </c>
      <c r="G310" s="105"/>
      <c r="H310" s="127"/>
    </row>
    <row r="311" spans="3:8" s="101" customFormat="1" ht="13.5" x14ac:dyDescent="0.25">
      <c r="C311" s="115" t="s">
        <v>5196</v>
      </c>
      <c r="D311" s="115"/>
      <c r="E311" s="115"/>
      <c r="F311" s="127">
        <v>-1276550385.7000122</v>
      </c>
      <c r="G311" s="105"/>
      <c r="H311" s="127"/>
    </row>
    <row r="312" spans="3:8" s="101" customFormat="1" ht="13.5" x14ac:dyDescent="0.25">
      <c r="C312" s="107"/>
      <c r="D312" s="107"/>
      <c r="E312" s="107"/>
      <c r="F312" s="108"/>
      <c r="G312" s="105"/>
      <c r="H312" s="105"/>
    </row>
    <row r="313" spans="3:8" s="101" customFormat="1" ht="13.5" x14ac:dyDescent="0.25">
      <c r="C313" s="115"/>
      <c r="D313" s="115"/>
      <c r="E313" s="115"/>
      <c r="F313" s="108"/>
      <c r="G313" s="108"/>
      <c r="H313" s="105"/>
    </row>
    <row r="314" spans="3:8" s="101" customFormat="1" ht="13.5" x14ac:dyDescent="0.25">
      <c r="C314" s="104" t="s">
        <v>5197</v>
      </c>
      <c r="D314" s="104"/>
      <c r="E314" s="1"/>
      <c r="F314" s="115"/>
      <c r="G314" s="115"/>
      <c r="H314" s="115"/>
    </row>
    <row r="315" spans="3:8" s="101" customFormat="1" ht="40.5" x14ac:dyDescent="0.2">
      <c r="C315" s="102" t="s">
        <v>5180</v>
      </c>
      <c r="D315" s="102" t="s">
        <v>5181</v>
      </c>
      <c r="E315" s="102" t="s">
        <v>4510</v>
      </c>
      <c r="F315" s="102" t="s">
        <v>5182</v>
      </c>
      <c r="G315" s="102" t="s">
        <v>5183</v>
      </c>
      <c r="H315" s="102" t="s">
        <v>5184</v>
      </c>
    </row>
    <row r="316" spans="3:8" s="101" customFormat="1" ht="13.5" x14ac:dyDescent="0.25">
      <c r="C316" s="110" t="s">
        <v>5185</v>
      </c>
      <c r="D316" s="109"/>
      <c r="E316" s="110"/>
      <c r="F316" s="111"/>
      <c r="G316" s="111"/>
      <c r="H316" s="111"/>
    </row>
    <row r="317" spans="3:8" s="101" customFormat="1" ht="13.5" x14ac:dyDescent="0.2">
      <c r="C317" s="118"/>
      <c r="D317" s="118"/>
      <c r="E317" s="118"/>
      <c r="F317" s="118"/>
      <c r="G317" s="118"/>
      <c r="H317" s="118"/>
    </row>
    <row r="318" spans="3:8" s="101" customFormat="1" ht="13.5" x14ac:dyDescent="0.25">
      <c r="C318" s="115" t="s">
        <v>5215</v>
      </c>
      <c r="D318" s="115"/>
      <c r="E318" s="115"/>
      <c r="F318" s="115"/>
      <c r="G318" s="115"/>
      <c r="H318" s="115"/>
    </row>
    <row r="319" spans="3:8" s="101" customFormat="1" ht="13.5" x14ac:dyDescent="0.25">
      <c r="C319" s="115"/>
      <c r="D319" s="115"/>
      <c r="E319" s="115"/>
      <c r="F319" s="115"/>
      <c r="G319" s="115"/>
      <c r="H319" s="115"/>
    </row>
    <row r="320" spans="3:8" s="101" customFormat="1" ht="13.5" x14ac:dyDescent="0.25">
      <c r="C320" s="104" t="s">
        <v>5266</v>
      </c>
      <c r="D320" s="104"/>
      <c r="E320" s="1"/>
      <c r="F320" s="115"/>
      <c r="G320" s="115"/>
      <c r="H320" s="115"/>
    </row>
    <row r="321" spans="3:8" s="101" customFormat="1" ht="13.5" x14ac:dyDescent="0.25">
      <c r="C321" s="115" t="s">
        <v>5188</v>
      </c>
      <c r="D321" s="115"/>
      <c r="E321" s="115"/>
      <c r="F321" s="112">
        <v>2809</v>
      </c>
      <c r="G321" s="115"/>
      <c r="H321" s="115"/>
    </row>
    <row r="322" spans="3:8" s="101" customFormat="1" ht="13.5" x14ac:dyDescent="0.25">
      <c r="C322" s="115" t="s">
        <v>5189</v>
      </c>
      <c r="D322" s="115"/>
      <c r="E322" s="115"/>
      <c r="F322" s="112">
        <v>14</v>
      </c>
      <c r="G322" s="115"/>
      <c r="H322" s="115"/>
    </row>
    <row r="323" spans="3:8" s="101" customFormat="1" ht="13.5" x14ac:dyDescent="0.25">
      <c r="C323" s="115" t="s">
        <v>5190</v>
      </c>
      <c r="D323" s="115"/>
      <c r="E323" s="115"/>
      <c r="F323" s="112" t="s">
        <v>5185</v>
      </c>
      <c r="G323" s="105"/>
      <c r="H323" s="105"/>
    </row>
    <row r="324" spans="3:8" s="101" customFormat="1" ht="13.5" x14ac:dyDescent="0.25">
      <c r="C324" s="115" t="s">
        <v>5191</v>
      </c>
      <c r="D324" s="115"/>
      <c r="E324" s="115"/>
      <c r="F324" s="112">
        <v>2823</v>
      </c>
      <c r="G324" s="105"/>
      <c r="H324" s="105"/>
    </row>
    <row r="325" spans="3:8" s="101" customFormat="1" ht="13.5" x14ac:dyDescent="0.25">
      <c r="C325" s="115" t="s">
        <v>5192</v>
      </c>
      <c r="D325" s="115"/>
      <c r="E325" s="115"/>
      <c r="F325" s="112">
        <v>1451927565.9000001</v>
      </c>
      <c r="G325" s="105"/>
      <c r="H325" s="105"/>
    </row>
    <row r="326" spans="3:8" s="101" customFormat="1" ht="13.5" x14ac:dyDescent="0.25">
      <c r="C326" s="115" t="s">
        <v>5193</v>
      </c>
      <c r="D326" s="115"/>
      <c r="E326" s="115"/>
      <c r="F326" s="112">
        <v>7681798.5999999996</v>
      </c>
      <c r="G326" s="105"/>
      <c r="H326" s="105"/>
    </row>
    <row r="327" spans="3:8" s="101" customFormat="1" ht="13.5" x14ac:dyDescent="0.25">
      <c r="C327" s="115" t="s">
        <v>5194</v>
      </c>
      <c r="D327" s="115"/>
      <c r="E327" s="115"/>
      <c r="F327" s="112">
        <v>0</v>
      </c>
      <c r="G327" s="105"/>
      <c r="H327" s="105"/>
    </row>
    <row r="328" spans="3:8" s="101" customFormat="1" ht="13.5" x14ac:dyDescent="0.25">
      <c r="C328" s="115" t="s">
        <v>5195</v>
      </c>
      <c r="D328" s="115"/>
      <c r="E328" s="115"/>
      <c r="F328" s="112">
        <v>1525360218.3199999</v>
      </c>
      <c r="G328" s="105"/>
      <c r="H328" s="105"/>
    </row>
    <row r="329" spans="3:8" s="101" customFormat="1" ht="13.5" x14ac:dyDescent="0.25">
      <c r="C329" s="37" t="s">
        <v>5196</v>
      </c>
      <c r="D329" s="37"/>
      <c r="E329" s="37"/>
      <c r="F329" s="112">
        <v>65750853.819999933</v>
      </c>
      <c r="G329" s="125"/>
      <c r="H329" s="125"/>
    </row>
    <row r="330" spans="3:8" s="101" customFormat="1" ht="13.5" x14ac:dyDescent="0.25">
      <c r="C330" s="115"/>
      <c r="D330" s="115"/>
      <c r="E330" s="115"/>
      <c r="F330" s="127"/>
      <c r="G330" s="128"/>
      <c r="H330" s="128"/>
    </row>
    <row r="331" spans="3:8" s="101" customFormat="1" ht="13.5" x14ac:dyDescent="0.25">
      <c r="C331" s="104" t="s">
        <v>5200</v>
      </c>
      <c r="D331" s="104"/>
      <c r="E331" s="114"/>
      <c r="F331" s="115"/>
      <c r="G331" s="129"/>
      <c r="H331" s="115"/>
    </row>
    <row r="332" spans="3:8" s="101" customFormat="1" ht="40.5" x14ac:dyDescent="0.25">
      <c r="C332" s="102" t="s">
        <v>5180</v>
      </c>
      <c r="D332" s="102" t="s">
        <v>5201</v>
      </c>
      <c r="E332" s="102" t="s">
        <v>5202</v>
      </c>
      <c r="F332" s="102" t="s">
        <v>5203</v>
      </c>
      <c r="G332" s="129"/>
      <c r="H332" s="115"/>
    </row>
    <row r="333" spans="3:8" s="101" customFormat="1" ht="13.5" x14ac:dyDescent="0.25">
      <c r="C333" s="209" t="s">
        <v>5185</v>
      </c>
      <c r="D333" s="209"/>
      <c r="E333" s="209"/>
      <c r="F333" s="209"/>
      <c r="G333" s="129"/>
      <c r="H333" s="115"/>
    </row>
    <row r="334" spans="3:8" s="101" customFormat="1" ht="13.5" x14ac:dyDescent="0.25">
      <c r="C334" s="115" t="s">
        <v>5204</v>
      </c>
      <c r="D334" s="115"/>
      <c r="E334" s="115"/>
      <c r="F334" s="115"/>
      <c r="G334" s="129"/>
      <c r="H334" s="115"/>
    </row>
    <row r="335" spans="3:8" s="101" customFormat="1" ht="13.5" x14ac:dyDescent="0.25">
      <c r="C335" s="131"/>
      <c r="D335" s="131"/>
      <c r="E335" s="131"/>
      <c r="F335" s="115"/>
      <c r="G335" s="129"/>
      <c r="H335" s="115"/>
    </row>
    <row r="336" spans="3:8" s="101" customFormat="1" ht="13.5" x14ac:dyDescent="0.25">
      <c r="C336" s="104" t="s">
        <v>5267</v>
      </c>
      <c r="D336" s="104"/>
      <c r="E336" s="1"/>
      <c r="F336" s="115"/>
      <c r="G336" s="115"/>
      <c r="H336" s="115"/>
    </row>
    <row r="337" spans="3:8" s="101" customFormat="1" ht="13.5" x14ac:dyDescent="0.25">
      <c r="C337" s="115" t="s">
        <v>5206</v>
      </c>
      <c r="D337" s="115"/>
      <c r="E337" s="115"/>
      <c r="F337" s="115" t="s">
        <v>5185</v>
      </c>
      <c r="G337" s="115"/>
      <c r="H337" s="115"/>
    </row>
    <row r="338" spans="3:8" s="101" customFormat="1" ht="13.5" x14ac:dyDescent="0.25">
      <c r="C338" s="115" t="s">
        <v>5207</v>
      </c>
      <c r="D338" s="115"/>
      <c r="E338" s="115"/>
      <c r="F338" s="115" t="s">
        <v>5185</v>
      </c>
      <c r="G338" s="115"/>
      <c r="H338" s="115"/>
    </row>
    <row r="339" spans="3:8" s="101" customFormat="1" ht="13.5" x14ac:dyDescent="0.25">
      <c r="C339" s="115" t="s">
        <v>5208</v>
      </c>
      <c r="D339" s="115"/>
      <c r="E339" s="115"/>
      <c r="F339" s="115" t="s">
        <v>5185</v>
      </c>
      <c r="G339" s="115"/>
      <c r="H339" s="115"/>
    </row>
    <row r="340" spans="3:8" s="101" customFormat="1" ht="13.5" x14ac:dyDescent="0.25">
      <c r="C340" s="107" t="s">
        <v>5209</v>
      </c>
      <c r="D340" s="107"/>
      <c r="E340" s="107"/>
      <c r="F340" s="115"/>
      <c r="G340" s="115"/>
      <c r="H340" s="115"/>
    </row>
    <row r="341" spans="3:8" s="101" customFormat="1" ht="13.5" x14ac:dyDescent="0.25">
      <c r="C341" s="107"/>
      <c r="D341" s="107"/>
      <c r="E341" s="107"/>
      <c r="F341" s="115"/>
      <c r="G341" s="115"/>
      <c r="H341" s="115"/>
    </row>
    <row r="342" spans="3:8" s="101" customFormat="1" ht="13.5" x14ac:dyDescent="0.25">
      <c r="C342" s="114" t="s">
        <v>5210</v>
      </c>
      <c r="D342" s="114"/>
      <c r="E342" s="114"/>
      <c r="F342" s="115"/>
      <c r="G342" s="129"/>
      <c r="H342" s="115"/>
    </row>
    <row r="343" spans="3:8" s="101" customFormat="1" ht="40.5" x14ac:dyDescent="0.25">
      <c r="C343" s="102" t="s">
        <v>5180</v>
      </c>
      <c r="D343" s="102" t="s">
        <v>4940</v>
      </c>
      <c r="E343" s="102" t="s">
        <v>5201</v>
      </c>
      <c r="F343" s="102" t="s">
        <v>5202</v>
      </c>
      <c r="G343" s="102" t="s">
        <v>5211</v>
      </c>
      <c r="H343" s="115"/>
    </row>
    <row r="344" spans="3:8" s="101" customFormat="1" ht="13.5" x14ac:dyDescent="0.25">
      <c r="C344" s="209" t="s">
        <v>5185</v>
      </c>
      <c r="D344" s="209"/>
      <c r="E344" s="209"/>
      <c r="F344" s="209"/>
      <c r="G344" s="209"/>
      <c r="H344" s="115"/>
    </row>
    <row r="345" spans="3:8" s="101" customFormat="1" ht="13.5" x14ac:dyDescent="0.25">
      <c r="C345" s="210" t="s">
        <v>5212</v>
      </c>
      <c r="D345" s="210"/>
      <c r="E345" s="210"/>
      <c r="F345" s="210"/>
      <c r="G345" s="210"/>
      <c r="H345" s="115"/>
    </row>
    <row r="346" spans="3:8" s="101" customFormat="1" ht="13.5" x14ac:dyDescent="0.25">
      <c r="C346" s="132"/>
      <c r="D346" s="113"/>
      <c r="E346" s="113"/>
      <c r="F346" s="113"/>
      <c r="G346" s="113"/>
      <c r="H346" s="115"/>
    </row>
    <row r="347" spans="3:8" s="101" customFormat="1" ht="13.5" x14ac:dyDescent="0.25">
      <c r="C347" s="1" t="s">
        <v>5213</v>
      </c>
      <c r="D347" s="1"/>
      <c r="E347" s="1"/>
      <c r="F347" s="115"/>
      <c r="G347" s="115"/>
      <c r="H347" s="115"/>
    </row>
    <row r="348" spans="3:8" s="101" customFormat="1" ht="13.5" x14ac:dyDescent="0.25">
      <c r="C348" s="115" t="s">
        <v>5206</v>
      </c>
      <c r="D348" s="115"/>
      <c r="E348" s="115"/>
      <c r="F348" s="115" t="s">
        <v>5185</v>
      </c>
      <c r="G348" s="115"/>
      <c r="H348" s="115"/>
    </row>
    <row r="349" spans="3:8" s="101" customFormat="1" ht="13.5" x14ac:dyDescent="0.25">
      <c r="C349" s="115" t="s">
        <v>5207</v>
      </c>
      <c r="D349" s="115"/>
      <c r="E349" s="115"/>
      <c r="F349" s="115" t="s">
        <v>5185</v>
      </c>
      <c r="G349" s="115"/>
      <c r="H349" s="115"/>
    </row>
    <row r="350" spans="3:8" s="101" customFormat="1" ht="13.5" x14ac:dyDescent="0.25">
      <c r="C350" s="115" t="s">
        <v>5208</v>
      </c>
      <c r="D350" s="115"/>
      <c r="E350" s="115"/>
      <c r="F350" s="115" t="s">
        <v>5185</v>
      </c>
      <c r="G350" s="115"/>
      <c r="H350" s="115"/>
    </row>
    <row r="351" spans="3:8" s="101" customFormat="1" ht="12.75" x14ac:dyDescent="0.2">
      <c r="H351" s="133"/>
    </row>
    <row r="352" spans="3:8" s="101" customFormat="1" ht="13.5" x14ac:dyDescent="0.25">
      <c r="C352" s="104" t="s">
        <v>5214</v>
      </c>
      <c r="H352" s="133"/>
    </row>
    <row r="353" spans="3:8" s="101" customFormat="1" ht="13.5" x14ac:dyDescent="0.25">
      <c r="C353" s="104"/>
      <c r="H353" s="133"/>
    </row>
    <row r="354" spans="3:8" x14ac:dyDescent="0.25">
      <c r="C354" s="2" t="s">
        <v>5068</v>
      </c>
      <c r="E354" s="2" t="s">
        <v>2</v>
      </c>
    </row>
    <row r="356" spans="3:8" x14ac:dyDescent="0.25">
      <c r="C356" s="2" t="s">
        <v>5069</v>
      </c>
      <c r="E356" s="96">
        <v>2.6717474488068347</v>
      </c>
    </row>
    <row r="358" spans="3:8" x14ac:dyDescent="0.25">
      <c r="C358" s="2" t="s">
        <v>5071</v>
      </c>
      <c r="E358" s="97" t="s">
        <v>5151</v>
      </c>
    </row>
    <row r="360" spans="3:8" x14ac:dyDescent="0.25">
      <c r="C360" s="2" t="s">
        <v>5177</v>
      </c>
      <c r="E360" s="2" t="s">
        <v>2</v>
      </c>
    </row>
    <row r="362" spans="3:8" x14ac:dyDescent="0.25">
      <c r="C362" s="2" t="s">
        <v>5116</v>
      </c>
    </row>
    <row r="364" spans="3:8" x14ac:dyDescent="0.25">
      <c r="C364" s="1" t="s">
        <v>5348</v>
      </c>
      <c r="E364" s="202" t="s">
        <v>5349</v>
      </c>
    </row>
    <row r="365" spans="3:8" x14ac:dyDescent="0.25">
      <c r="E365" s="2" t="s">
        <v>5397</v>
      </c>
    </row>
  </sheetData>
  <mergeCells count="6">
    <mergeCell ref="C345:G345"/>
    <mergeCell ref="C243:K243"/>
    <mergeCell ref="C245:K245"/>
    <mergeCell ref="C259:E259"/>
    <mergeCell ref="C333:F333"/>
    <mergeCell ref="C344:G344"/>
  </mergeCells>
  <hyperlinks>
    <hyperlink ref="J2" location="'Index'!A1" display="'Index'!A1" xr:uid="{F124EBA8-E050-447F-9532-7C6DFD6E132C}"/>
  </hyperlinks>
  <pageMargins left="0.7" right="0.7" top="0.75" bottom="0.75" header="0.3" footer="0.3"/>
  <pageSetup orientation="portrait" horizontalDpi="4294967293"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A6EE5-23C1-44D3-9161-CC98E4FC4E0A}">
  <sheetPr codeName="Sheet1"/>
  <dimension ref="A1:IV109"/>
  <sheetViews>
    <sheetView showGridLines="0" zoomScale="90" zoomScaleNormal="90" workbookViewId="0">
      <pane ySplit="6" topLeftCell="A93"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2929</v>
      </c>
      <c r="J2" s="38" t="s">
        <v>4498</v>
      </c>
    </row>
    <row r="3" spans="1:54" ht="16.5" x14ac:dyDescent="0.3">
      <c r="C3" s="1" t="s">
        <v>28</v>
      </c>
      <c r="D3" s="21" t="s">
        <v>3236</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A16" s="10"/>
      <c r="B16" s="28"/>
      <c r="C16" s="58" t="s">
        <v>5</v>
      </c>
      <c r="D16" s="54"/>
      <c r="E16" s="6"/>
      <c r="F16" s="19"/>
      <c r="G16" s="24"/>
      <c r="H16" s="24"/>
      <c r="I16" s="31"/>
      <c r="J16" s="31"/>
      <c r="K16" s="35"/>
    </row>
    <row r="17" spans="1:11" x14ac:dyDescent="0.25">
      <c r="A17" s="28"/>
      <c r="B17" s="28"/>
      <c r="C17" s="58" t="s">
        <v>6</v>
      </c>
      <c r="D17" s="54"/>
      <c r="E17" s="6"/>
      <c r="F17" s="19"/>
      <c r="G17" s="24" t="s">
        <v>2</v>
      </c>
      <c r="H17" s="24" t="s">
        <v>2</v>
      </c>
      <c r="I17" s="31"/>
      <c r="J17" s="31"/>
      <c r="K17" s="35"/>
    </row>
    <row r="18" spans="1:11" x14ac:dyDescent="0.25">
      <c r="A18" s="28"/>
      <c r="B18" s="28"/>
      <c r="C18" s="58"/>
      <c r="D18" s="54"/>
      <c r="E18" s="6"/>
      <c r="F18" s="19"/>
      <c r="G18" s="24"/>
      <c r="H18" s="24"/>
      <c r="I18" s="31"/>
      <c r="J18" s="31"/>
      <c r="K18" s="35"/>
    </row>
    <row r="19" spans="1:11" x14ac:dyDescent="0.25">
      <c r="A19" s="28"/>
      <c r="B19" s="28"/>
      <c r="C19" s="58" t="s">
        <v>7</v>
      </c>
      <c r="D19" s="54"/>
      <c r="E19" s="6"/>
      <c r="F19" s="19"/>
      <c r="G19" s="24" t="s">
        <v>2</v>
      </c>
      <c r="H19" s="24" t="s">
        <v>2</v>
      </c>
      <c r="I19" s="31"/>
      <c r="J19" s="31"/>
      <c r="K19" s="35"/>
    </row>
    <row r="20" spans="1:11" x14ac:dyDescent="0.25">
      <c r="A20" s="28"/>
      <c r="B20" s="28"/>
      <c r="C20" s="58"/>
      <c r="D20" s="54"/>
      <c r="E20" s="6"/>
      <c r="F20" s="19"/>
      <c r="G20" s="24"/>
      <c r="H20" s="24"/>
      <c r="I20" s="31"/>
      <c r="J20" s="31"/>
      <c r="K20" s="35"/>
    </row>
    <row r="21" spans="1:11" x14ac:dyDescent="0.25">
      <c r="A21" s="28"/>
      <c r="B21" s="28"/>
      <c r="C21" s="58" t="s">
        <v>8</v>
      </c>
      <c r="D21" s="54"/>
      <c r="E21" s="6"/>
      <c r="F21" s="19"/>
      <c r="G21" s="24" t="s">
        <v>2</v>
      </c>
      <c r="H21" s="24" t="s">
        <v>2</v>
      </c>
      <c r="I21" s="31"/>
      <c r="J21" s="31"/>
      <c r="K21" s="35"/>
    </row>
    <row r="22" spans="1:11" x14ac:dyDescent="0.25">
      <c r="A22" s="28"/>
      <c r="B22" s="28"/>
      <c r="C22" s="58"/>
      <c r="D22" s="54"/>
      <c r="E22" s="6"/>
      <c r="F22" s="19"/>
      <c r="G22" s="24"/>
      <c r="H22" s="24"/>
      <c r="I22" s="31"/>
      <c r="J22" s="31"/>
      <c r="K22" s="35"/>
    </row>
    <row r="23" spans="1:11" x14ac:dyDescent="0.25">
      <c r="C23" s="59" t="s">
        <v>9</v>
      </c>
      <c r="D23" s="54"/>
      <c r="E23" s="6"/>
      <c r="F23" s="19"/>
      <c r="G23" s="24"/>
      <c r="H23" s="24"/>
      <c r="I23" s="31"/>
      <c r="J23" s="31"/>
      <c r="K23" s="35"/>
    </row>
    <row r="24" spans="1:11" x14ac:dyDescent="0.25">
      <c r="B24" s="8" t="s">
        <v>1379</v>
      </c>
      <c r="C24" s="60" t="s">
        <v>1380</v>
      </c>
      <c r="D24" s="54" t="s">
        <v>1381</v>
      </c>
      <c r="E24" s="6" t="s">
        <v>210</v>
      </c>
      <c r="F24" s="19">
        <v>1250000</v>
      </c>
      <c r="G24" s="24">
        <v>1250.28</v>
      </c>
      <c r="H24" s="24">
        <v>9.48</v>
      </c>
      <c r="I24" s="31">
        <v>5.2602500000000001</v>
      </c>
      <c r="J24" s="31"/>
      <c r="K24" s="35"/>
    </row>
    <row r="25" spans="1:11" x14ac:dyDescent="0.25">
      <c r="C25" s="58" t="s">
        <v>199</v>
      </c>
      <c r="D25" s="54"/>
      <c r="E25" s="6"/>
      <c r="F25" s="19"/>
      <c r="G25" s="25">
        <v>1250.28</v>
      </c>
      <c r="H25" s="25">
        <v>9.48</v>
      </c>
      <c r="I25" s="31"/>
      <c r="J25" s="31"/>
      <c r="K25" s="35"/>
    </row>
    <row r="26" spans="1:11" x14ac:dyDescent="0.25">
      <c r="C26" s="57"/>
      <c r="D26" s="54"/>
      <c r="E26" s="6"/>
      <c r="F26" s="19"/>
      <c r="G26" s="24"/>
      <c r="H26" s="24"/>
      <c r="I26" s="31"/>
      <c r="J26" s="31"/>
      <c r="K26" s="35"/>
    </row>
    <row r="27" spans="1:11" x14ac:dyDescent="0.25">
      <c r="C27" s="59" t="s">
        <v>10</v>
      </c>
      <c r="D27" s="54"/>
      <c r="E27" s="6"/>
      <c r="F27" s="19"/>
      <c r="G27" s="24"/>
      <c r="H27" s="24"/>
      <c r="I27" s="31"/>
      <c r="J27" s="31"/>
      <c r="K27" s="35"/>
    </row>
    <row r="28" spans="1:11" x14ac:dyDescent="0.25">
      <c r="B28" s="8" t="s">
        <v>3237</v>
      </c>
      <c r="C28" s="60" t="s">
        <v>3238</v>
      </c>
      <c r="D28" s="54" t="s">
        <v>3239</v>
      </c>
      <c r="E28" s="6" t="s">
        <v>210</v>
      </c>
      <c r="F28" s="19">
        <v>2499900</v>
      </c>
      <c r="G28" s="24">
        <v>2501.64</v>
      </c>
      <c r="H28" s="24">
        <v>18.96</v>
      </c>
      <c r="I28" s="31">
        <v>5.3377499999999998</v>
      </c>
      <c r="J28" s="31"/>
      <c r="K28" s="35"/>
    </row>
    <row r="29" spans="1:11" x14ac:dyDescent="0.25">
      <c r="B29" s="8" t="s">
        <v>3240</v>
      </c>
      <c r="C29" s="60" t="s">
        <v>3241</v>
      </c>
      <c r="D29" s="54" t="s">
        <v>3242</v>
      </c>
      <c r="E29" s="6" t="s">
        <v>210</v>
      </c>
      <c r="F29" s="19">
        <v>2000000</v>
      </c>
      <c r="G29" s="24">
        <v>2001.4</v>
      </c>
      <c r="H29" s="24">
        <v>15.17</v>
      </c>
      <c r="I29" s="31">
        <v>5.3383500000000002</v>
      </c>
      <c r="J29" s="31"/>
      <c r="K29" s="35"/>
    </row>
    <row r="30" spans="1:11" x14ac:dyDescent="0.25">
      <c r="B30" s="8" t="s">
        <v>3243</v>
      </c>
      <c r="C30" s="60" t="s">
        <v>3244</v>
      </c>
      <c r="D30" s="54" t="s">
        <v>3245</v>
      </c>
      <c r="E30" s="6" t="s">
        <v>210</v>
      </c>
      <c r="F30" s="19">
        <v>1500000</v>
      </c>
      <c r="G30" s="24">
        <v>1501.08</v>
      </c>
      <c r="H30" s="24">
        <v>11.38</v>
      </c>
      <c r="I30" s="31">
        <v>5.2733499999999998</v>
      </c>
      <c r="J30" s="31"/>
      <c r="K30" s="35"/>
    </row>
    <row r="31" spans="1:11" x14ac:dyDescent="0.25">
      <c r="C31" s="58" t="s">
        <v>199</v>
      </c>
      <c r="D31" s="54"/>
      <c r="E31" s="6"/>
      <c r="F31" s="19"/>
      <c r="G31" s="25">
        <v>6004.12</v>
      </c>
      <c r="H31" s="25">
        <v>45.51</v>
      </c>
      <c r="I31" s="31"/>
      <c r="J31" s="31"/>
      <c r="K31" s="35"/>
    </row>
    <row r="32" spans="1:11" x14ac:dyDescent="0.25">
      <c r="C32" s="57"/>
      <c r="D32" s="54"/>
      <c r="E32" s="6"/>
      <c r="F32" s="19"/>
      <c r="G32" s="24"/>
      <c r="H32" s="24"/>
      <c r="I32" s="31"/>
      <c r="J32" s="31"/>
      <c r="K32" s="35"/>
    </row>
    <row r="33" spans="1:11" x14ac:dyDescent="0.25">
      <c r="C33" s="58" t="s">
        <v>11</v>
      </c>
      <c r="D33" s="54"/>
      <c r="E33" s="6"/>
      <c r="F33" s="19"/>
      <c r="G33" s="24" t="s">
        <v>2</v>
      </c>
      <c r="H33" s="24" t="s">
        <v>2</v>
      </c>
      <c r="I33" s="31"/>
      <c r="J33" s="31"/>
      <c r="K33" s="35"/>
    </row>
    <row r="34" spans="1:11" x14ac:dyDescent="0.25">
      <c r="C34" s="57"/>
      <c r="D34" s="54"/>
      <c r="E34" s="6"/>
      <c r="F34" s="19"/>
      <c r="G34" s="24"/>
      <c r="H34" s="24"/>
      <c r="I34" s="31"/>
      <c r="J34" s="31"/>
      <c r="K34" s="35"/>
    </row>
    <row r="35" spans="1:11" x14ac:dyDescent="0.25">
      <c r="A35" s="10"/>
      <c r="B35" s="28"/>
      <c r="C35" s="58" t="s">
        <v>13</v>
      </c>
      <c r="D35" s="54"/>
      <c r="E35" s="6"/>
      <c r="F35" s="19"/>
      <c r="G35" s="24"/>
      <c r="H35" s="24"/>
      <c r="I35" s="31"/>
      <c r="J35" s="31"/>
      <c r="K35" s="35"/>
    </row>
    <row r="36" spans="1:11" x14ac:dyDescent="0.25">
      <c r="A36" s="28"/>
      <c r="B36" s="28"/>
      <c r="C36" s="58" t="s">
        <v>14</v>
      </c>
      <c r="D36" s="54"/>
      <c r="E36" s="6"/>
      <c r="F36" s="19"/>
      <c r="G36" s="24" t="s">
        <v>2</v>
      </c>
      <c r="H36" s="24" t="s">
        <v>2</v>
      </c>
      <c r="I36" s="31"/>
      <c r="J36" s="31"/>
      <c r="K36" s="35"/>
    </row>
    <row r="37" spans="1:11" x14ac:dyDescent="0.25">
      <c r="A37" s="28"/>
      <c r="B37" s="28"/>
      <c r="C37" s="58"/>
      <c r="D37" s="54"/>
      <c r="E37" s="6"/>
      <c r="F37" s="19"/>
      <c r="G37" s="24"/>
      <c r="H37" s="24"/>
      <c r="I37" s="31"/>
      <c r="J37" s="31"/>
      <c r="K37" s="35"/>
    </row>
    <row r="38" spans="1:11" x14ac:dyDescent="0.25">
      <c r="A38" s="28"/>
      <c r="B38" s="28"/>
      <c r="C38" s="58" t="s">
        <v>15</v>
      </c>
      <c r="D38" s="54"/>
      <c r="E38" s="6"/>
      <c r="F38" s="19"/>
      <c r="G38" s="24" t="s">
        <v>2</v>
      </c>
      <c r="H38" s="24" t="s">
        <v>2</v>
      </c>
      <c r="I38" s="31"/>
      <c r="J38" s="31"/>
      <c r="K38" s="35"/>
    </row>
    <row r="39" spans="1:11" x14ac:dyDescent="0.25">
      <c r="A39" s="28"/>
      <c r="B39" s="28"/>
      <c r="C39" s="58"/>
      <c r="D39" s="54"/>
      <c r="E39" s="6"/>
      <c r="F39" s="19"/>
      <c r="G39" s="24"/>
      <c r="H39" s="24"/>
      <c r="I39" s="31"/>
      <c r="J39" s="31"/>
      <c r="K39" s="35"/>
    </row>
    <row r="40" spans="1:11" x14ac:dyDescent="0.25">
      <c r="C40" s="59" t="s">
        <v>16</v>
      </c>
      <c r="D40" s="54"/>
      <c r="E40" s="6"/>
      <c r="F40" s="19"/>
      <c r="G40" s="24"/>
      <c r="H40" s="24"/>
      <c r="I40" s="31"/>
      <c r="J40" s="31"/>
      <c r="K40" s="35"/>
    </row>
    <row r="41" spans="1:11" x14ac:dyDescent="0.25">
      <c r="B41" s="8" t="s">
        <v>1285</v>
      </c>
      <c r="C41" s="60" t="s">
        <v>1286</v>
      </c>
      <c r="D41" s="54" t="s">
        <v>1287</v>
      </c>
      <c r="E41" s="6" t="s">
        <v>210</v>
      </c>
      <c r="F41" s="19">
        <v>3600000</v>
      </c>
      <c r="G41" s="24">
        <v>3591.64</v>
      </c>
      <c r="H41" s="24">
        <v>27.22</v>
      </c>
      <c r="I41" s="31">
        <v>4.9992000000000001</v>
      </c>
      <c r="J41" s="31"/>
      <c r="K41" s="35"/>
    </row>
    <row r="42" spans="1:11" x14ac:dyDescent="0.25">
      <c r="B42" s="8" t="s">
        <v>1282</v>
      </c>
      <c r="C42" s="60" t="s">
        <v>1283</v>
      </c>
      <c r="D42" s="54" t="s">
        <v>1284</v>
      </c>
      <c r="E42" s="6" t="s">
        <v>210</v>
      </c>
      <c r="F42" s="19">
        <v>500000</v>
      </c>
      <c r="G42" s="24">
        <v>499.36</v>
      </c>
      <c r="H42" s="24">
        <v>3.79</v>
      </c>
      <c r="I42" s="31">
        <v>5.1773999999999996</v>
      </c>
      <c r="J42" s="31"/>
      <c r="K42" s="35"/>
    </row>
    <row r="43" spans="1:11" x14ac:dyDescent="0.25">
      <c r="B43" s="8" t="s">
        <v>1701</v>
      </c>
      <c r="C43" s="60" t="s">
        <v>1702</v>
      </c>
      <c r="D43" s="54" t="s">
        <v>1703</v>
      </c>
      <c r="E43" s="6" t="s">
        <v>210</v>
      </c>
      <c r="F43" s="19">
        <v>500000</v>
      </c>
      <c r="G43" s="24">
        <v>498.91</v>
      </c>
      <c r="H43" s="24">
        <v>3.78</v>
      </c>
      <c r="I43" s="31">
        <v>5</v>
      </c>
      <c r="J43" s="31"/>
      <c r="K43" s="35"/>
    </row>
    <row r="44" spans="1:11" x14ac:dyDescent="0.25">
      <c r="C44" s="58" t="s">
        <v>199</v>
      </c>
      <c r="D44" s="54"/>
      <c r="E44" s="6"/>
      <c r="F44" s="19"/>
      <c r="G44" s="25">
        <v>4589.91</v>
      </c>
      <c r="H44" s="25">
        <v>34.79</v>
      </c>
      <c r="I44" s="31"/>
      <c r="J44" s="31"/>
      <c r="K44" s="35"/>
    </row>
    <row r="45" spans="1:11" x14ac:dyDescent="0.25">
      <c r="C45" s="57"/>
      <c r="D45" s="54"/>
      <c r="E45" s="6"/>
      <c r="F45" s="19"/>
      <c r="G45" s="24"/>
      <c r="H45" s="24"/>
      <c r="I45" s="31"/>
      <c r="J45" s="31"/>
      <c r="K45" s="35"/>
    </row>
    <row r="46" spans="1:11" x14ac:dyDescent="0.25">
      <c r="C46" s="59" t="s">
        <v>17</v>
      </c>
      <c r="D46" s="54"/>
      <c r="E46" s="6"/>
      <c r="F46" s="19"/>
      <c r="G46" s="24"/>
      <c r="H46" s="24"/>
      <c r="I46" s="31"/>
      <c r="J46" s="31"/>
      <c r="K46" s="35"/>
    </row>
    <row r="47" spans="1:11" x14ac:dyDescent="0.25">
      <c r="B47" s="8" t="s">
        <v>3246</v>
      </c>
      <c r="C47" s="60" t="s">
        <v>3247</v>
      </c>
      <c r="D47" s="54" t="s">
        <v>3248</v>
      </c>
      <c r="E47" s="6" t="s">
        <v>210</v>
      </c>
      <c r="F47" s="19">
        <v>800000</v>
      </c>
      <c r="G47" s="24">
        <v>797.87</v>
      </c>
      <c r="H47" s="24">
        <v>6.05</v>
      </c>
      <c r="I47" s="31">
        <v>5.4097</v>
      </c>
      <c r="J47" s="31"/>
      <c r="K47" s="35"/>
    </row>
    <row r="48" spans="1:11" x14ac:dyDescent="0.25">
      <c r="C48" s="58" t="s">
        <v>199</v>
      </c>
      <c r="D48" s="54"/>
      <c r="E48" s="6"/>
      <c r="F48" s="19"/>
      <c r="G48" s="25">
        <v>797.87</v>
      </c>
      <c r="H48" s="25">
        <v>6.05</v>
      </c>
      <c r="I48" s="31"/>
      <c r="J48" s="31"/>
      <c r="K48" s="35"/>
    </row>
    <row r="49" spans="1:11" x14ac:dyDescent="0.25">
      <c r="C49" s="57"/>
      <c r="D49" s="54"/>
      <c r="E49" s="6"/>
      <c r="F49" s="19"/>
      <c r="G49" s="24"/>
      <c r="H49" s="24"/>
      <c r="I49" s="31"/>
      <c r="J49" s="31"/>
      <c r="K49" s="35"/>
    </row>
    <row r="50" spans="1:11" x14ac:dyDescent="0.25">
      <c r="C50" s="58" t="s">
        <v>18</v>
      </c>
      <c r="D50" s="54"/>
      <c r="E50" s="6"/>
      <c r="F50" s="19"/>
      <c r="G50" s="24" t="s">
        <v>2</v>
      </c>
      <c r="H50" s="24" t="s">
        <v>2</v>
      </c>
      <c r="I50" s="31"/>
      <c r="J50" s="31"/>
      <c r="K50" s="35"/>
    </row>
    <row r="51" spans="1:11" x14ac:dyDescent="0.25">
      <c r="C51" s="57"/>
      <c r="D51" s="54"/>
      <c r="E51" s="6"/>
      <c r="F51" s="19"/>
      <c r="G51" s="24"/>
      <c r="H51" s="24"/>
      <c r="I51" s="31"/>
      <c r="J51" s="31"/>
      <c r="K51" s="35"/>
    </row>
    <row r="52" spans="1:11" x14ac:dyDescent="0.25">
      <c r="A52" s="10"/>
      <c r="B52" s="28"/>
      <c r="C52" s="58" t="s">
        <v>19</v>
      </c>
      <c r="D52" s="54"/>
      <c r="E52" s="6"/>
      <c r="F52" s="19"/>
      <c r="G52" s="24"/>
      <c r="H52" s="24"/>
      <c r="I52" s="31"/>
      <c r="J52" s="31"/>
      <c r="K52" s="35"/>
    </row>
    <row r="53" spans="1:11" x14ac:dyDescent="0.25">
      <c r="A53" s="28"/>
      <c r="B53" s="28"/>
      <c r="C53" s="58" t="s">
        <v>20</v>
      </c>
      <c r="D53" s="54"/>
      <c r="E53" s="6"/>
      <c r="F53" s="19"/>
      <c r="G53" s="24" t="s">
        <v>2</v>
      </c>
      <c r="H53" s="24" t="s">
        <v>2</v>
      </c>
      <c r="I53" s="31"/>
      <c r="J53" s="31"/>
      <c r="K53" s="35"/>
    </row>
    <row r="54" spans="1:11" x14ac:dyDescent="0.25">
      <c r="A54" s="28"/>
      <c r="B54" s="28"/>
      <c r="C54" s="58"/>
      <c r="D54" s="54"/>
      <c r="E54" s="6"/>
      <c r="F54" s="19"/>
      <c r="G54" s="24"/>
      <c r="H54" s="24"/>
      <c r="I54" s="31"/>
      <c r="J54" s="31"/>
      <c r="K54" s="35"/>
    </row>
    <row r="55" spans="1:11" x14ac:dyDescent="0.25">
      <c r="A55" s="28"/>
      <c r="B55" s="28"/>
      <c r="C55" s="58" t="s">
        <v>21</v>
      </c>
      <c r="D55" s="54"/>
      <c r="E55" s="6"/>
      <c r="F55" s="19"/>
      <c r="G55" s="24" t="s">
        <v>2</v>
      </c>
      <c r="H55" s="24" t="s">
        <v>2</v>
      </c>
      <c r="I55" s="31"/>
      <c r="J55" s="31"/>
      <c r="K55" s="35"/>
    </row>
    <row r="56" spans="1:11" x14ac:dyDescent="0.25">
      <c r="A56" s="28"/>
      <c r="B56" s="28"/>
      <c r="C56" s="58"/>
      <c r="D56" s="54"/>
      <c r="E56" s="6"/>
      <c r="F56" s="19"/>
      <c r="G56" s="24"/>
      <c r="H56" s="24"/>
      <c r="I56" s="31"/>
      <c r="J56" s="31"/>
      <c r="K56" s="35"/>
    </row>
    <row r="57" spans="1:11" x14ac:dyDescent="0.25">
      <c r="A57" s="28"/>
      <c r="B57" s="28"/>
      <c r="C57" s="58" t="s">
        <v>22</v>
      </c>
      <c r="D57" s="54"/>
      <c r="E57" s="6"/>
      <c r="F57" s="19"/>
      <c r="G57" s="24" t="s">
        <v>2</v>
      </c>
      <c r="H57" s="24" t="s">
        <v>2</v>
      </c>
      <c r="I57" s="31"/>
      <c r="J57" s="31"/>
      <c r="K57" s="35"/>
    </row>
    <row r="58" spans="1:11" x14ac:dyDescent="0.25">
      <c r="A58" s="28"/>
      <c r="B58" s="28"/>
      <c r="C58" s="58"/>
      <c r="D58" s="54"/>
      <c r="E58" s="6"/>
      <c r="F58" s="19"/>
      <c r="G58" s="24"/>
      <c r="H58" s="24"/>
      <c r="I58" s="31"/>
      <c r="J58" s="31"/>
      <c r="K58" s="35"/>
    </row>
    <row r="59" spans="1:11" x14ac:dyDescent="0.25">
      <c r="A59" s="28"/>
      <c r="B59" s="28"/>
      <c r="C59" s="58" t="s">
        <v>23</v>
      </c>
      <c r="D59" s="54"/>
      <c r="E59" s="6"/>
      <c r="F59" s="19"/>
      <c r="G59" s="24" t="s">
        <v>2</v>
      </c>
      <c r="H59" s="24" t="s">
        <v>2</v>
      </c>
      <c r="I59" s="31"/>
      <c r="J59" s="31"/>
      <c r="K59" s="35"/>
    </row>
    <row r="60" spans="1:11" x14ac:dyDescent="0.25">
      <c r="A60" s="28"/>
      <c r="B60" s="28"/>
      <c r="C60" s="58"/>
      <c r="D60" s="54"/>
      <c r="E60" s="6"/>
      <c r="F60" s="19"/>
      <c r="G60" s="24"/>
      <c r="H60" s="24"/>
      <c r="I60" s="31"/>
      <c r="J60" s="31"/>
      <c r="K60" s="35"/>
    </row>
    <row r="61" spans="1:11" x14ac:dyDescent="0.25">
      <c r="C61" s="59" t="s">
        <v>24</v>
      </c>
      <c r="D61" s="54"/>
      <c r="E61" s="6"/>
      <c r="F61" s="19"/>
      <c r="G61" s="24"/>
      <c r="H61" s="24"/>
      <c r="I61" s="31"/>
      <c r="J61" s="31"/>
      <c r="K61" s="35"/>
    </row>
    <row r="62" spans="1:11" x14ac:dyDescent="0.25">
      <c r="B62" s="8" t="s">
        <v>211</v>
      </c>
      <c r="C62" s="60" t="s">
        <v>212</v>
      </c>
      <c r="D62" s="54"/>
      <c r="E62" s="6"/>
      <c r="F62" s="19"/>
      <c r="G62" s="24">
        <v>3758.32</v>
      </c>
      <c r="H62" s="24">
        <v>28.49</v>
      </c>
      <c r="I62" s="31"/>
      <c r="J62" s="31"/>
      <c r="K62" s="35"/>
    </row>
    <row r="63" spans="1:11" x14ac:dyDescent="0.25">
      <c r="C63" s="58" t="s">
        <v>199</v>
      </c>
      <c r="D63" s="54"/>
      <c r="E63" s="6"/>
      <c r="F63" s="19"/>
      <c r="G63" s="25">
        <v>3758.32</v>
      </c>
      <c r="H63" s="25">
        <v>28.49</v>
      </c>
      <c r="I63" s="31"/>
      <c r="J63" s="31"/>
      <c r="K63" s="35"/>
    </row>
    <row r="64" spans="1:11" x14ac:dyDescent="0.25">
      <c r="C64" s="57"/>
      <c r="D64" s="54"/>
      <c r="E64" s="6"/>
      <c r="F64" s="19"/>
      <c r="G64" s="24"/>
      <c r="H64" s="24"/>
      <c r="I64" s="31"/>
      <c r="J64" s="31"/>
      <c r="K64" s="35"/>
    </row>
    <row r="65" spans="1:54" x14ac:dyDescent="0.25">
      <c r="A65" s="10"/>
      <c r="B65" s="28"/>
      <c r="C65" s="58" t="s">
        <v>25</v>
      </c>
      <c r="D65" s="54"/>
      <c r="E65" s="6"/>
      <c r="F65" s="19"/>
      <c r="G65" s="24"/>
      <c r="H65" s="24"/>
      <c r="I65" s="31"/>
      <c r="J65" s="31"/>
      <c r="K65" s="35"/>
    </row>
    <row r="66" spans="1:54" s="2" customFormat="1" ht="13.5" x14ac:dyDescent="0.25">
      <c r="A66" s="28"/>
      <c r="B66" s="28"/>
      <c r="C66" s="57" t="s">
        <v>4904</v>
      </c>
      <c r="D66" s="54"/>
      <c r="E66" s="6"/>
      <c r="F66" s="19"/>
      <c r="G66" s="24" t="s">
        <v>2</v>
      </c>
      <c r="H66" s="24" t="s">
        <v>2</v>
      </c>
      <c r="I66" s="31"/>
      <c r="J66" s="31"/>
      <c r="K66" s="35"/>
      <c r="L66" s="3"/>
      <c r="AI66" s="3"/>
      <c r="AV66" s="3"/>
      <c r="AX66" s="3"/>
      <c r="BB66" s="3"/>
    </row>
    <row r="67" spans="1:54" x14ac:dyDescent="0.25">
      <c r="B67" s="8"/>
      <c r="C67" s="60" t="s">
        <v>213</v>
      </c>
      <c r="D67" s="54"/>
      <c r="E67" s="6"/>
      <c r="F67" s="19"/>
      <c r="G67" s="24">
        <v>-3207.87</v>
      </c>
      <c r="H67" s="24">
        <v>-24.32</v>
      </c>
      <c r="I67" s="31"/>
      <c r="J67" s="31"/>
      <c r="K67" s="35"/>
    </row>
    <row r="68" spans="1:54" x14ac:dyDescent="0.25">
      <c r="C68" s="58" t="s">
        <v>199</v>
      </c>
      <c r="D68" s="54"/>
      <c r="E68" s="6"/>
      <c r="F68" s="19"/>
      <c r="G68" s="25">
        <v>-3207.87</v>
      </c>
      <c r="H68" s="25">
        <v>-24.32</v>
      </c>
      <c r="I68" s="31"/>
      <c r="J68" s="31"/>
      <c r="K68" s="35"/>
    </row>
    <row r="69" spans="1:54" x14ac:dyDescent="0.25">
      <c r="C69" s="57"/>
      <c r="D69" s="54"/>
      <c r="E69" s="6"/>
      <c r="F69" s="19"/>
      <c r="G69" s="24"/>
      <c r="H69" s="24"/>
      <c r="I69" s="31"/>
      <c r="J69" s="31"/>
      <c r="K69" s="35"/>
    </row>
    <row r="70" spans="1:54" x14ac:dyDescent="0.25">
      <c r="C70" s="61" t="s">
        <v>214</v>
      </c>
      <c r="D70" s="55"/>
      <c r="E70" s="5"/>
      <c r="F70" s="20"/>
      <c r="G70" s="26">
        <v>13192.63</v>
      </c>
      <c r="H70" s="26">
        <v>100</v>
      </c>
      <c r="I70" s="32"/>
      <c r="J70" s="32"/>
      <c r="K70" s="36"/>
    </row>
    <row r="73" spans="1:54" x14ac:dyDescent="0.25">
      <c r="C73" s="1" t="s">
        <v>215</v>
      </c>
    </row>
    <row r="74" spans="1:54" x14ac:dyDescent="0.25">
      <c r="C74" s="37" t="s">
        <v>216</v>
      </c>
      <c r="D74" s="37"/>
      <c r="E74" s="37"/>
      <c r="F74" s="37"/>
      <c r="G74" s="37"/>
      <c r="H74" s="37"/>
      <c r="I74" s="37"/>
      <c r="J74" s="37"/>
      <c r="K74" s="37"/>
    </row>
    <row r="75" spans="1:54" x14ac:dyDescent="0.25">
      <c r="C75" s="2" t="s">
        <v>217</v>
      </c>
    </row>
    <row r="76" spans="1:54" x14ac:dyDescent="0.25">
      <c r="C76" s="2" t="s">
        <v>218</v>
      </c>
    </row>
    <row r="77" spans="1:54" ht="30" customHeight="1" x14ac:dyDescent="0.25">
      <c r="C77" s="204" t="s">
        <v>219</v>
      </c>
      <c r="D77" s="205"/>
      <c r="E77" s="205"/>
      <c r="F77" s="205"/>
      <c r="G77" s="205"/>
      <c r="H77" s="205"/>
      <c r="I77" s="205"/>
      <c r="J77" s="205"/>
      <c r="K77" s="205"/>
    </row>
    <row r="78" spans="1:54" x14ac:dyDescent="0.25">
      <c r="C78" s="2" t="s">
        <v>220</v>
      </c>
    </row>
    <row r="80" spans="1:54" x14ac:dyDescent="0.25">
      <c r="C80" s="2" t="s">
        <v>5065</v>
      </c>
      <c r="E80" s="2" t="s">
        <v>2</v>
      </c>
    </row>
    <row r="82" spans="1:256" x14ac:dyDescent="0.25">
      <c r="C82" s="2" t="s">
        <v>5066</v>
      </c>
      <c r="E82" s="2" t="s">
        <v>2</v>
      </c>
    </row>
    <row r="84" spans="1:256" x14ac:dyDescent="0.25">
      <c r="C84" s="2" t="s">
        <v>5173</v>
      </c>
    </row>
    <row r="86" spans="1:256" x14ac:dyDescent="0.25">
      <c r="C86" s="2" t="s">
        <v>5174</v>
      </c>
    </row>
    <row r="87" spans="1:256" s="83" customFormat="1" ht="35.25" customHeight="1" x14ac:dyDescent="0.25">
      <c r="A87" s="79"/>
      <c r="B87" s="79"/>
      <c r="C87" s="84" t="s">
        <v>5072</v>
      </c>
      <c r="D87" s="88" t="s">
        <v>5073</v>
      </c>
      <c r="E87" s="88" t="s">
        <v>5074</v>
      </c>
      <c r="F87" s="80"/>
      <c r="G87" s="81"/>
      <c r="H87" s="81"/>
      <c r="I87" s="81"/>
      <c r="J87" s="81"/>
      <c r="K87" s="82"/>
      <c r="L87" s="82"/>
      <c r="M87" s="79"/>
      <c r="N87" s="79"/>
      <c r="O87" s="79"/>
      <c r="P87" s="79"/>
      <c r="Q87" s="79"/>
      <c r="R87" s="79"/>
      <c r="S87" s="79"/>
      <c r="T87" s="79"/>
      <c r="U87" s="79"/>
      <c r="V87" s="79"/>
      <c r="W87" s="79"/>
      <c r="X87" s="79"/>
      <c r="Y87" s="79"/>
      <c r="Z87" s="79"/>
      <c r="AA87" s="79"/>
      <c r="AB87" s="79"/>
      <c r="AC87" s="79"/>
      <c r="AD87" s="79"/>
      <c r="AE87" s="79"/>
      <c r="AF87" s="79"/>
      <c r="AG87" s="79"/>
      <c r="AH87" s="79"/>
      <c r="AI87" s="82"/>
      <c r="AJ87" s="79"/>
      <c r="AK87" s="79"/>
      <c r="AL87" s="79"/>
      <c r="AM87" s="79"/>
      <c r="AN87" s="79"/>
      <c r="AO87" s="79"/>
      <c r="AP87" s="79"/>
      <c r="AQ87" s="79"/>
      <c r="AR87" s="79"/>
      <c r="AS87" s="79"/>
      <c r="AT87" s="79"/>
      <c r="AU87" s="79"/>
      <c r="AV87" s="82"/>
      <c r="AW87" s="79"/>
      <c r="AX87" s="82"/>
      <c r="AY87" s="79"/>
      <c r="AZ87" s="79"/>
      <c r="BA87" s="79"/>
      <c r="BB87" s="82"/>
      <c r="BC87" s="79"/>
      <c r="BD87" s="79"/>
      <c r="BE87" s="79"/>
      <c r="BF87" s="79"/>
      <c r="BG87" s="79"/>
      <c r="BH87" s="79"/>
      <c r="BI87" s="79"/>
      <c r="BJ87" s="79"/>
      <c r="BK87" s="79"/>
      <c r="BL87" s="79"/>
      <c r="BM87" s="79"/>
      <c r="BN87" s="79"/>
      <c r="BO87" s="79"/>
      <c r="BP87" s="79"/>
      <c r="BQ87" s="79"/>
      <c r="BR87" s="79"/>
      <c r="BS87" s="79"/>
      <c r="BT87" s="79"/>
      <c r="BU87" s="79"/>
      <c r="BV87" s="79"/>
      <c r="BW87" s="79"/>
      <c r="BX87" s="79"/>
      <c r="BY87" s="79"/>
      <c r="BZ87" s="79"/>
      <c r="CA87" s="79"/>
      <c r="CB87" s="79"/>
      <c r="CC87" s="79"/>
      <c r="CD87" s="79"/>
      <c r="CE87" s="79"/>
      <c r="CF87" s="79"/>
      <c r="CG87" s="79"/>
      <c r="CH87" s="79"/>
      <c r="CI87" s="79"/>
      <c r="CJ87" s="79"/>
      <c r="CK87" s="79"/>
      <c r="CL87" s="79"/>
      <c r="CM87" s="79"/>
      <c r="CN87" s="79"/>
      <c r="CO87" s="79"/>
      <c r="CP87" s="79"/>
      <c r="CQ87" s="79"/>
      <c r="CR87" s="79"/>
      <c r="CS87" s="79"/>
      <c r="CT87" s="79"/>
      <c r="CU87" s="79"/>
      <c r="CV87" s="79"/>
      <c r="CW87" s="79"/>
      <c r="CX87" s="79"/>
      <c r="CY87" s="79"/>
      <c r="CZ87" s="79"/>
      <c r="DA87" s="79"/>
      <c r="DB87" s="79"/>
      <c r="DC87" s="79"/>
      <c r="DD87" s="79"/>
      <c r="DE87" s="79"/>
      <c r="DF87" s="79"/>
      <c r="DG87" s="79"/>
      <c r="DH87" s="79"/>
      <c r="DI87" s="79"/>
      <c r="DJ87" s="79"/>
      <c r="DK87" s="79"/>
      <c r="DL87" s="79"/>
      <c r="DM87" s="79"/>
      <c r="DN87" s="79"/>
      <c r="DO87" s="79"/>
      <c r="DP87" s="79"/>
      <c r="DQ87" s="79"/>
      <c r="DR87" s="79"/>
      <c r="DS87" s="79"/>
      <c r="DT87" s="79"/>
      <c r="DU87" s="79"/>
      <c r="DV87" s="79"/>
      <c r="DW87" s="79"/>
      <c r="DX87" s="79"/>
      <c r="DY87" s="79"/>
      <c r="DZ87" s="79"/>
      <c r="EA87" s="79"/>
      <c r="EB87" s="79"/>
      <c r="EC87" s="79"/>
      <c r="ED87" s="79"/>
      <c r="EE87" s="79"/>
      <c r="EF87" s="79"/>
      <c r="EG87" s="79"/>
      <c r="EH87" s="79"/>
      <c r="EI87" s="79"/>
      <c r="EJ87" s="79"/>
      <c r="EK87" s="79"/>
      <c r="EL87" s="79"/>
      <c r="EM87" s="79"/>
      <c r="EN87" s="79"/>
      <c r="EO87" s="79"/>
      <c r="EP87" s="79"/>
      <c r="EQ87" s="79"/>
      <c r="ER87" s="79"/>
      <c r="ES87" s="79"/>
      <c r="ET87" s="79"/>
      <c r="EU87" s="79"/>
      <c r="EV87" s="79"/>
      <c r="EW87" s="79"/>
      <c r="EX87" s="79"/>
      <c r="EY87" s="79"/>
      <c r="EZ87" s="79"/>
      <c r="FA87" s="79"/>
      <c r="FB87" s="79"/>
      <c r="FC87" s="79"/>
      <c r="FD87" s="79"/>
      <c r="FE87" s="79"/>
      <c r="FF87" s="79"/>
      <c r="FG87" s="79"/>
      <c r="FH87" s="79"/>
      <c r="FI87" s="79"/>
      <c r="FJ87" s="79"/>
      <c r="FK87" s="79"/>
      <c r="FL87" s="79"/>
      <c r="FM87" s="79"/>
      <c r="FN87" s="79"/>
      <c r="FO87" s="79"/>
      <c r="FP87" s="79"/>
      <c r="FQ87" s="79"/>
      <c r="FR87" s="79"/>
      <c r="FS87" s="79"/>
      <c r="FT87" s="79"/>
      <c r="FU87" s="79"/>
      <c r="FV87" s="79"/>
      <c r="FW87" s="79"/>
      <c r="FX87" s="79"/>
      <c r="FY87" s="79"/>
      <c r="FZ87" s="79"/>
      <c r="GA87" s="79"/>
      <c r="GB87" s="79"/>
      <c r="GC87" s="79"/>
      <c r="GD87" s="79"/>
      <c r="GE87" s="79"/>
      <c r="GF87" s="79"/>
      <c r="GG87" s="79"/>
      <c r="GH87" s="79"/>
      <c r="GI87" s="79"/>
      <c r="GJ87" s="79"/>
      <c r="GK87" s="79"/>
      <c r="GL87" s="79"/>
      <c r="GM87" s="79"/>
      <c r="GN87" s="79"/>
      <c r="GO87" s="79"/>
      <c r="GP87" s="79"/>
      <c r="GQ87" s="79"/>
      <c r="GR87" s="79"/>
      <c r="GS87" s="79"/>
      <c r="GT87" s="79"/>
      <c r="GU87" s="79"/>
      <c r="GV87" s="79"/>
      <c r="GW87" s="79"/>
      <c r="GX87" s="79"/>
      <c r="GY87" s="79"/>
      <c r="GZ87" s="79"/>
      <c r="HA87" s="79"/>
      <c r="HB87" s="79"/>
      <c r="HC87" s="79"/>
      <c r="HD87" s="79"/>
      <c r="HE87" s="79"/>
      <c r="HF87" s="79"/>
      <c r="HG87" s="79"/>
      <c r="HH87" s="79"/>
      <c r="HI87" s="79"/>
      <c r="HJ87" s="79"/>
      <c r="HK87" s="79"/>
      <c r="HL87" s="79"/>
      <c r="HM87" s="79"/>
      <c r="HN87" s="79"/>
      <c r="HO87" s="79"/>
      <c r="HP87" s="79"/>
      <c r="HQ87" s="79"/>
      <c r="HR87" s="79"/>
      <c r="HS87" s="79"/>
      <c r="HT87" s="79"/>
      <c r="HU87" s="79"/>
      <c r="HV87" s="79"/>
      <c r="HW87" s="79"/>
      <c r="HX87" s="79"/>
      <c r="HY87" s="79"/>
      <c r="HZ87" s="79"/>
      <c r="IA87" s="79"/>
      <c r="IB87" s="79"/>
      <c r="IC87" s="79"/>
      <c r="ID87" s="79"/>
      <c r="IE87" s="79"/>
      <c r="IF87" s="79"/>
      <c r="IG87" s="79"/>
      <c r="IH87" s="79"/>
      <c r="II87" s="79"/>
      <c r="IJ87" s="79"/>
      <c r="IK87" s="79"/>
      <c r="IL87" s="79"/>
      <c r="IM87" s="79"/>
      <c r="IN87" s="79"/>
      <c r="IO87" s="79"/>
      <c r="IP87" s="79"/>
      <c r="IQ87" s="79"/>
      <c r="IR87" s="79"/>
      <c r="IS87" s="79"/>
      <c r="IT87" s="79"/>
      <c r="IU87" s="79"/>
      <c r="IV87" s="79"/>
    </row>
    <row r="88" spans="1:256" s="83" customFormat="1" x14ac:dyDescent="0.25">
      <c r="A88" s="79"/>
      <c r="B88" s="79"/>
      <c r="C88" s="86" t="s">
        <v>5075</v>
      </c>
      <c r="D88" s="89">
        <v>13.2326</v>
      </c>
      <c r="E88" s="89">
        <v>13.290100000000001</v>
      </c>
      <c r="F88" s="80"/>
      <c r="G88" s="81"/>
      <c r="H88" s="81"/>
      <c r="I88" s="81"/>
      <c r="J88" s="81"/>
      <c r="K88" s="82"/>
      <c r="L88" s="82"/>
      <c r="M88" s="79"/>
      <c r="N88" s="79"/>
      <c r="O88" s="79"/>
      <c r="P88" s="79"/>
      <c r="Q88" s="79"/>
      <c r="R88" s="79"/>
      <c r="S88" s="79"/>
      <c r="T88" s="79"/>
      <c r="U88" s="79"/>
      <c r="V88" s="79"/>
      <c r="W88" s="79"/>
      <c r="X88" s="79"/>
      <c r="Y88" s="79"/>
      <c r="Z88" s="79"/>
      <c r="AA88" s="79"/>
      <c r="AB88" s="79"/>
      <c r="AC88" s="79"/>
      <c r="AD88" s="79"/>
      <c r="AE88" s="79"/>
      <c r="AF88" s="79"/>
      <c r="AG88" s="79"/>
      <c r="AH88" s="79"/>
      <c r="AI88" s="82"/>
      <c r="AJ88" s="79"/>
      <c r="AK88" s="79"/>
      <c r="AL88" s="79"/>
      <c r="AM88" s="79"/>
      <c r="AN88" s="79"/>
      <c r="AO88" s="79"/>
      <c r="AP88" s="79"/>
      <c r="AQ88" s="79"/>
      <c r="AR88" s="79"/>
      <c r="AS88" s="79"/>
      <c r="AT88" s="79"/>
      <c r="AU88" s="79"/>
      <c r="AV88" s="82"/>
      <c r="AW88" s="79"/>
      <c r="AX88" s="82"/>
      <c r="AY88" s="79"/>
      <c r="AZ88" s="79"/>
      <c r="BA88" s="79"/>
      <c r="BB88" s="82"/>
      <c r="BC88" s="79"/>
      <c r="BD88" s="79"/>
      <c r="BE88" s="79"/>
      <c r="BF88" s="79"/>
      <c r="BG88" s="79"/>
      <c r="BH88" s="79"/>
      <c r="BI88" s="79"/>
      <c r="BJ88" s="79"/>
      <c r="BK88" s="79"/>
      <c r="BL88" s="79"/>
      <c r="BM88" s="79"/>
      <c r="BN88" s="79"/>
      <c r="BO88" s="79"/>
      <c r="BP88" s="79"/>
      <c r="BQ88" s="79"/>
      <c r="BR88" s="79"/>
      <c r="BS88" s="79"/>
      <c r="BT88" s="79"/>
      <c r="BU88" s="79"/>
      <c r="BV88" s="79"/>
      <c r="BW88" s="79"/>
      <c r="BX88" s="79"/>
      <c r="BY88" s="79"/>
      <c r="BZ88" s="79"/>
      <c r="CA88" s="79"/>
      <c r="CB88" s="79"/>
      <c r="CC88" s="79"/>
      <c r="CD88" s="79"/>
      <c r="CE88" s="79"/>
      <c r="CF88" s="79"/>
      <c r="CG88" s="79"/>
      <c r="CH88" s="79"/>
      <c r="CI88" s="79"/>
      <c r="CJ88" s="79"/>
      <c r="CK88" s="79"/>
      <c r="CL88" s="79"/>
      <c r="CM88" s="79"/>
      <c r="CN88" s="79"/>
      <c r="CO88" s="79"/>
      <c r="CP88" s="79"/>
      <c r="CQ88" s="79"/>
      <c r="CR88" s="79"/>
      <c r="CS88" s="79"/>
      <c r="CT88" s="79"/>
      <c r="CU88" s="79"/>
      <c r="CV88" s="79"/>
      <c r="CW88" s="79"/>
      <c r="CX88" s="79"/>
      <c r="CY88" s="79"/>
      <c r="CZ88" s="79"/>
      <c r="DA88" s="79"/>
      <c r="DB88" s="79"/>
      <c r="DC88" s="79"/>
      <c r="DD88" s="79"/>
      <c r="DE88" s="79"/>
      <c r="DF88" s="79"/>
      <c r="DG88" s="79"/>
      <c r="DH88" s="79"/>
      <c r="DI88" s="79"/>
      <c r="DJ88" s="79"/>
      <c r="DK88" s="79"/>
      <c r="DL88" s="79"/>
      <c r="DM88" s="79"/>
      <c r="DN88" s="79"/>
      <c r="DO88" s="79"/>
      <c r="DP88" s="79"/>
      <c r="DQ88" s="79"/>
      <c r="DR88" s="79"/>
      <c r="DS88" s="79"/>
      <c r="DT88" s="79"/>
      <c r="DU88" s="79"/>
      <c r="DV88" s="79"/>
      <c r="DW88" s="79"/>
      <c r="DX88" s="79"/>
      <c r="DY88" s="79"/>
      <c r="DZ88" s="79"/>
      <c r="EA88" s="79"/>
      <c r="EB88" s="79"/>
      <c r="EC88" s="79"/>
      <c r="ED88" s="79"/>
      <c r="EE88" s="79"/>
      <c r="EF88" s="79"/>
      <c r="EG88" s="79"/>
      <c r="EH88" s="79"/>
      <c r="EI88" s="79"/>
      <c r="EJ88" s="79"/>
      <c r="EK88" s="79"/>
      <c r="EL88" s="79"/>
      <c r="EM88" s="79"/>
      <c r="EN88" s="79"/>
      <c r="EO88" s="79"/>
      <c r="EP88" s="79"/>
      <c r="EQ88" s="79"/>
      <c r="ER88" s="79"/>
      <c r="ES88" s="79"/>
      <c r="ET88" s="79"/>
      <c r="EU88" s="79"/>
      <c r="EV88" s="79"/>
      <c r="EW88" s="79"/>
      <c r="EX88" s="79"/>
      <c r="EY88" s="79"/>
      <c r="EZ88" s="79"/>
      <c r="FA88" s="79"/>
      <c r="FB88" s="79"/>
      <c r="FC88" s="79"/>
      <c r="FD88" s="79"/>
      <c r="FE88" s="79"/>
      <c r="FF88" s="79"/>
      <c r="FG88" s="79"/>
      <c r="FH88" s="79"/>
      <c r="FI88" s="79"/>
      <c r="FJ88" s="79"/>
      <c r="FK88" s="79"/>
      <c r="FL88" s="79"/>
      <c r="FM88" s="79"/>
      <c r="FN88" s="79"/>
      <c r="FO88" s="79"/>
      <c r="FP88" s="79"/>
      <c r="FQ88" s="79"/>
      <c r="FR88" s="79"/>
      <c r="FS88" s="79"/>
      <c r="FT88" s="79"/>
      <c r="FU88" s="79"/>
      <c r="FV88" s="79"/>
      <c r="FW88" s="79"/>
      <c r="FX88" s="79"/>
      <c r="FY88" s="79"/>
      <c r="FZ88" s="79"/>
      <c r="GA88" s="79"/>
      <c r="GB88" s="79"/>
      <c r="GC88" s="79"/>
      <c r="GD88" s="79"/>
      <c r="GE88" s="79"/>
      <c r="GF88" s="79"/>
      <c r="GG88" s="79"/>
      <c r="GH88" s="79"/>
      <c r="GI88" s="79"/>
      <c r="GJ88" s="79"/>
      <c r="GK88" s="79"/>
      <c r="GL88" s="79"/>
      <c r="GM88" s="79"/>
      <c r="GN88" s="79"/>
      <c r="GO88" s="79"/>
      <c r="GP88" s="79"/>
      <c r="GQ88" s="79"/>
      <c r="GR88" s="79"/>
      <c r="GS88" s="79"/>
      <c r="GT88" s="79"/>
      <c r="GU88" s="79"/>
      <c r="GV88" s="79"/>
      <c r="GW88" s="79"/>
      <c r="GX88" s="79"/>
      <c r="GY88" s="79"/>
      <c r="GZ88" s="79"/>
      <c r="HA88" s="79"/>
      <c r="HB88" s="79"/>
      <c r="HC88" s="79"/>
      <c r="HD88" s="79"/>
      <c r="HE88" s="79"/>
      <c r="HF88" s="79"/>
      <c r="HG88" s="79"/>
      <c r="HH88" s="79"/>
      <c r="HI88" s="79"/>
      <c r="HJ88" s="79"/>
      <c r="HK88" s="79"/>
      <c r="HL88" s="79"/>
      <c r="HM88" s="79"/>
      <c r="HN88" s="79"/>
      <c r="HO88" s="79"/>
      <c r="HP88" s="79"/>
      <c r="HQ88" s="79"/>
      <c r="HR88" s="79"/>
      <c r="HS88" s="79"/>
      <c r="HT88" s="79"/>
      <c r="HU88" s="79"/>
      <c r="HV88" s="79"/>
      <c r="HW88" s="79"/>
      <c r="HX88" s="79"/>
      <c r="HY88" s="79"/>
      <c r="HZ88" s="79"/>
      <c r="IA88" s="79"/>
      <c r="IB88" s="79"/>
      <c r="IC88" s="79"/>
      <c r="ID88" s="79"/>
      <c r="IE88" s="79"/>
      <c r="IF88" s="79"/>
      <c r="IG88" s="79"/>
      <c r="IH88" s="79"/>
      <c r="II88" s="79"/>
      <c r="IJ88" s="79"/>
      <c r="IK88" s="79"/>
      <c r="IL88" s="79"/>
      <c r="IM88" s="79"/>
      <c r="IN88" s="79"/>
      <c r="IO88" s="79"/>
      <c r="IP88" s="79"/>
      <c r="IQ88" s="79"/>
      <c r="IR88" s="79"/>
      <c r="IS88" s="79"/>
      <c r="IT88" s="79"/>
      <c r="IU88" s="79"/>
      <c r="IV88" s="79"/>
    </row>
    <row r="89" spans="1:256" s="83" customFormat="1" x14ac:dyDescent="0.25">
      <c r="A89" s="79"/>
      <c r="B89" s="79"/>
      <c r="C89" s="86" t="s">
        <v>5076</v>
      </c>
      <c r="D89" s="89">
        <v>13.2326</v>
      </c>
      <c r="E89" s="89">
        <v>13.290100000000001</v>
      </c>
      <c r="F89" s="80"/>
      <c r="G89" s="81"/>
      <c r="H89" s="81"/>
      <c r="I89" s="81"/>
      <c r="J89" s="81"/>
      <c r="K89" s="82"/>
      <c r="L89" s="82"/>
      <c r="M89" s="79"/>
      <c r="N89" s="79"/>
      <c r="O89" s="79"/>
      <c r="P89" s="79"/>
      <c r="Q89" s="79"/>
      <c r="R89" s="79"/>
      <c r="S89" s="79"/>
      <c r="T89" s="79"/>
      <c r="U89" s="79"/>
      <c r="V89" s="79"/>
      <c r="W89" s="79"/>
      <c r="X89" s="79"/>
      <c r="Y89" s="79"/>
      <c r="Z89" s="79"/>
      <c r="AA89" s="79"/>
      <c r="AB89" s="79"/>
      <c r="AC89" s="79"/>
      <c r="AD89" s="79"/>
      <c r="AE89" s="79"/>
      <c r="AF89" s="79"/>
      <c r="AG89" s="79"/>
      <c r="AH89" s="79"/>
      <c r="AI89" s="82"/>
      <c r="AJ89" s="79"/>
      <c r="AK89" s="79"/>
      <c r="AL89" s="79"/>
      <c r="AM89" s="79"/>
      <c r="AN89" s="79"/>
      <c r="AO89" s="79"/>
      <c r="AP89" s="79"/>
      <c r="AQ89" s="79"/>
      <c r="AR89" s="79"/>
      <c r="AS89" s="79"/>
      <c r="AT89" s="79"/>
      <c r="AU89" s="79"/>
      <c r="AV89" s="82"/>
      <c r="AW89" s="79"/>
      <c r="AX89" s="82"/>
      <c r="AY89" s="79"/>
      <c r="AZ89" s="79"/>
      <c r="BA89" s="79"/>
      <c r="BB89" s="82"/>
      <c r="BC89" s="79"/>
      <c r="BD89" s="79"/>
      <c r="BE89" s="79"/>
      <c r="BF89" s="79"/>
      <c r="BG89" s="79"/>
      <c r="BH89" s="79"/>
      <c r="BI89" s="79"/>
      <c r="BJ89" s="79"/>
      <c r="BK89" s="79"/>
      <c r="BL89" s="79"/>
      <c r="BM89" s="79"/>
      <c r="BN89" s="79"/>
      <c r="BO89" s="79"/>
      <c r="BP89" s="79"/>
      <c r="BQ89" s="79"/>
      <c r="BR89" s="79"/>
      <c r="BS89" s="79"/>
      <c r="BT89" s="79"/>
      <c r="BU89" s="79"/>
      <c r="BV89" s="79"/>
      <c r="BW89" s="79"/>
      <c r="BX89" s="79"/>
      <c r="BY89" s="79"/>
      <c r="BZ89" s="79"/>
      <c r="CA89" s="79"/>
      <c r="CB89" s="79"/>
      <c r="CC89" s="79"/>
      <c r="CD89" s="79"/>
      <c r="CE89" s="79"/>
      <c r="CF89" s="79"/>
      <c r="CG89" s="79"/>
      <c r="CH89" s="79"/>
      <c r="CI89" s="79"/>
      <c r="CJ89" s="79"/>
      <c r="CK89" s="79"/>
      <c r="CL89" s="79"/>
      <c r="CM89" s="79"/>
      <c r="CN89" s="79"/>
      <c r="CO89" s="79"/>
      <c r="CP89" s="79"/>
      <c r="CQ89" s="79"/>
      <c r="CR89" s="79"/>
      <c r="CS89" s="79"/>
      <c r="CT89" s="79"/>
      <c r="CU89" s="79"/>
      <c r="CV89" s="79"/>
      <c r="CW89" s="79"/>
      <c r="CX89" s="79"/>
      <c r="CY89" s="79"/>
      <c r="CZ89" s="79"/>
      <c r="DA89" s="79"/>
      <c r="DB89" s="79"/>
      <c r="DC89" s="79"/>
      <c r="DD89" s="79"/>
      <c r="DE89" s="79"/>
      <c r="DF89" s="79"/>
      <c r="DG89" s="79"/>
      <c r="DH89" s="79"/>
      <c r="DI89" s="79"/>
      <c r="DJ89" s="79"/>
      <c r="DK89" s="79"/>
      <c r="DL89" s="79"/>
      <c r="DM89" s="79"/>
      <c r="DN89" s="79"/>
      <c r="DO89" s="79"/>
      <c r="DP89" s="79"/>
      <c r="DQ89" s="79"/>
      <c r="DR89" s="79"/>
      <c r="DS89" s="79"/>
      <c r="DT89" s="79"/>
      <c r="DU89" s="79"/>
      <c r="DV89" s="79"/>
      <c r="DW89" s="79"/>
      <c r="DX89" s="79"/>
      <c r="DY89" s="79"/>
      <c r="DZ89" s="79"/>
      <c r="EA89" s="79"/>
      <c r="EB89" s="79"/>
      <c r="EC89" s="79"/>
      <c r="ED89" s="79"/>
      <c r="EE89" s="79"/>
      <c r="EF89" s="79"/>
      <c r="EG89" s="79"/>
      <c r="EH89" s="79"/>
      <c r="EI89" s="79"/>
      <c r="EJ89" s="79"/>
      <c r="EK89" s="79"/>
      <c r="EL89" s="79"/>
      <c r="EM89" s="79"/>
      <c r="EN89" s="79"/>
      <c r="EO89" s="79"/>
      <c r="EP89" s="79"/>
      <c r="EQ89" s="79"/>
      <c r="ER89" s="79"/>
      <c r="ES89" s="79"/>
      <c r="ET89" s="79"/>
      <c r="EU89" s="79"/>
      <c r="EV89" s="79"/>
      <c r="EW89" s="79"/>
      <c r="EX89" s="79"/>
      <c r="EY89" s="79"/>
      <c r="EZ89" s="79"/>
      <c r="FA89" s="79"/>
      <c r="FB89" s="79"/>
      <c r="FC89" s="79"/>
      <c r="FD89" s="79"/>
      <c r="FE89" s="79"/>
      <c r="FF89" s="79"/>
      <c r="FG89" s="79"/>
      <c r="FH89" s="79"/>
      <c r="FI89" s="79"/>
      <c r="FJ89" s="79"/>
      <c r="FK89" s="79"/>
      <c r="FL89" s="79"/>
      <c r="FM89" s="79"/>
      <c r="FN89" s="79"/>
      <c r="FO89" s="79"/>
      <c r="FP89" s="79"/>
      <c r="FQ89" s="79"/>
      <c r="FR89" s="79"/>
      <c r="FS89" s="79"/>
      <c r="FT89" s="79"/>
      <c r="FU89" s="79"/>
      <c r="FV89" s="79"/>
      <c r="FW89" s="79"/>
      <c r="FX89" s="79"/>
      <c r="FY89" s="79"/>
      <c r="FZ89" s="79"/>
      <c r="GA89" s="79"/>
      <c r="GB89" s="79"/>
      <c r="GC89" s="79"/>
      <c r="GD89" s="79"/>
      <c r="GE89" s="79"/>
      <c r="GF89" s="79"/>
      <c r="GG89" s="79"/>
      <c r="GH89" s="79"/>
      <c r="GI89" s="79"/>
      <c r="GJ89" s="79"/>
      <c r="GK89" s="79"/>
      <c r="GL89" s="79"/>
      <c r="GM89" s="79"/>
      <c r="GN89" s="79"/>
      <c r="GO89" s="79"/>
      <c r="GP89" s="79"/>
      <c r="GQ89" s="79"/>
      <c r="GR89" s="79"/>
      <c r="GS89" s="79"/>
      <c r="GT89" s="79"/>
      <c r="GU89" s="79"/>
      <c r="GV89" s="79"/>
      <c r="GW89" s="79"/>
      <c r="GX89" s="79"/>
      <c r="GY89" s="79"/>
      <c r="GZ89" s="79"/>
      <c r="HA89" s="79"/>
      <c r="HB89" s="79"/>
      <c r="HC89" s="79"/>
      <c r="HD89" s="79"/>
      <c r="HE89" s="79"/>
      <c r="HF89" s="79"/>
      <c r="HG89" s="79"/>
      <c r="HH89" s="79"/>
      <c r="HI89" s="79"/>
      <c r="HJ89" s="79"/>
      <c r="HK89" s="79"/>
      <c r="HL89" s="79"/>
      <c r="HM89" s="79"/>
      <c r="HN89" s="79"/>
      <c r="HO89" s="79"/>
      <c r="HP89" s="79"/>
      <c r="HQ89" s="79"/>
      <c r="HR89" s="79"/>
      <c r="HS89" s="79"/>
      <c r="HT89" s="79"/>
      <c r="HU89" s="79"/>
      <c r="HV89" s="79"/>
      <c r="HW89" s="79"/>
      <c r="HX89" s="79"/>
      <c r="HY89" s="79"/>
      <c r="HZ89" s="79"/>
      <c r="IA89" s="79"/>
      <c r="IB89" s="79"/>
      <c r="IC89" s="79"/>
      <c r="ID89" s="79"/>
      <c r="IE89" s="79"/>
      <c r="IF89" s="79"/>
      <c r="IG89" s="79"/>
      <c r="IH89" s="79"/>
      <c r="II89" s="79"/>
      <c r="IJ89" s="79"/>
      <c r="IK89" s="79"/>
      <c r="IL89" s="79"/>
      <c r="IM89" s="79"/>
      <c r="IN89" s="79"/>
      <c r="IO89" s="79"/>
      <c r="IP89" s="79"/>
      <c r="IQ89" s="79"/>
      <c r="IR89" s="79"/>
      <c r="IS89" s="79"/>
      <c r="IT89" s="79"/>
      <c r="IU89" s="79"/>
      <c r="IV89" s="79"/>
    </row>
    <row r="90" spans="1:256" s="83" customFormat="1" x14ac:dyDescent="0.25">
      <c r="A90" s="79"/>
      <c r="B90" s="79"/>
      <c r="C90" s="86" t="s">
        <v>5077</v>
      </c>
      <c r="D90" s="89">
        <v>13.3384</v>
      </c>
      <c r="E90" s="89">
        <v>13.398</v>
      </c>
      <c r="F90" s="80"/>
      <c r="G90" s="81"/>
      <c r="H90" s="81"/>
      <c r="I90" s="81"/>
      <c r="J90" s="81"/>
      <c r="K90" s="82"/>
      <c r="L90" s="82"/>
      <c r="M90" s="79"/>
      <c r="N90" s="79"/>
      <c r="O90" s="79"/>
      <c r="P90" s="79"/>
      <c r="Q90" s="79"/>
      <c r="R90" s="79"/>
      <c r="S90" s="79"/>
      <c r="T90" s="79"/>
      <c r="U90" s="79"/>
      <c r="V90" s="79"/>
      <c r="W90" s="79"/>
      <c r="X90" s="79"/>
      <c r="Y90" s="79"/>
      <c r="Z90" s="79"/>
      <c r="AA90" s="79"/>
      <c r="AB90" s="79"/>
      <c r="AC90" s="79"/>
      <c r="AD90" s="79"/>
      <c r="AE90" s="79"/>
      <c r="AF90" s="79"/>
      <c r="AG90" s="79"/>
      <c r="AH90" s="79"/>
      <c r="AI90" s="82"/>
      <c r="AJ90" s="79"/>
      <c r="AK90" s="79"/>
      <c r="AL90" s="79"/>
      <c r="AM90" s="79"/>
      <c r="AN90" s="79"/>
      <c r="AO90" s="79"/>
      <c r="AP90" s="79"/>
      <c r="AQ90" s="79"/>
      <c r="AR90" s="79"/>
      <c r="AS90" s="79"/>
      <c r="AT90" s="79"/>
      <c r="AU90" s="79"/>
      <c r="AV90" s="82"/>
      <c r="AW90" s="79"/>
      <c r="AX90" s="82"/>
      <c r="AY90" s="79"/>
      <c r="AZ90" s="79"/>
      <c r="BA90" s="79"/>
      <c r="BB90" s="82"/>
      <c r="BC90" s="79"/>
      <c r="BD90" s="79"/>
      <c r="BE90" s="79"/>
      <c r="BF90" s="79"/>
      <c r="BG90" s="79"/>
      <c r="BH90" s="79"/>
      <c r="BI90" s="79"/>
      <c r="BJ90" s="79"/>
      <c r="BK90" s="79"/>
      <c r="BL90" s="79"/>
      <c r="BM90" s="79"/>
      <c r="BN90" s="79"/>
      <c r="BO90" s="79"/>
      <c r="BP90" s="79"/>
      <c r="BQ90" s="79"/>
      <c r="BR90" s="79"/>
      <c r="BS90" s="79"/>
      <c r="BT90" s="79"/>
      <c r="BU90" s="79"/>
      <c r="BV90" s="79"/>
      <c r="BW90" s="79"/>
      <c r="BX90" s="79"/>
      <c r="BY90" s="79"/>
      <c r="BZ90" s="79"/>
      <c r="CA90" s="79"/>
      <c r="CB90" s="79"/>
      <c r="CC90" s="79"/>
      <c r="CD90" s="79"/>
      <c r="CE90" s="79"/>
      <c r="CF90" s="79"/>
      <c r="CG90" s="79"/>
      <c r="CH90" s="79"/>
      <c r="CI90" s="79"/>
      <c r="CJ90" s="79"/>
      <c r="CK90" s="79"/>
      <c r="CL90" s="79"/>
      <c r="CM90" s="79"/>
      <c r="CN90" s="79"/>
      <c r="CO90" s="79"/>
      <c r="CP90" s="79"/>
      <c r="CQ90" s="79"/>
      <c r="CR90" s="79"/>
      <c r="CS90" s="79"/>
      <c r="CT90" s="79"/>
      <c r="CU90" s="79"/>
      <c r="CV90" s="79"/>
      <c r="CW90" s="79"/>
      <c r="CX90" s="79"/>
      <c r="CY90" s="79"/>
      <c r="CZ90" s="79"/>
      <c r="DA90" s="79"/>
      <c r="DB90" s="79"/>
      <c r="DC90" s="79"/>
      <c r="DD90" s="79"/>
      <c r="DE90" s="79"/>
      <c r="DF90" s="79"/>
      <c r="DG90" s="79"/>
      <c r="DH90" s="79"/>
      <c r="DI90" s="79"/>
      <c r="DJ90" s="79"/>
      <c r="DK90" s="79"/>
      <c r="DL90" s="79"/>
      <c r="DM90" s="79"/>
      <c r="DN90" s="79"/>
      <c r="DO90" s="79"/>
      <c r="DP90" s="79"/>
      <c r="DQ90" s="79"/>
      <c r="DR90" s="79"/>
      <c r="DS90" s="79"/>
      <c r="DT90" s="79"/>
      <c r="DU90" s="79"/>
      <c r="DV90" s="79"/>
      <c r="DW90" s="79"/>
      <c r="DX90" s="79"/>
      <c r="DY90" s="79"/>
      <c r="DZ90" s="79"/>
      <c r="EA90" s="79"/>
      <c r="EB90" s="79"/>
      <c r="EC90" s="79"/>
      <c r="ED90" s="79"/>
      <c r="EE90" s="79"/>
      <c r="EF90" s="79"/>
      <c r="EG90" s="79"/>
      <c r="EH90" s="79"/>
      <c r="EI90" s="79"/>
      <c r="EJ90" s="79"/>
      <c r="EK90" s="79"/>
      <c r="EL90" s="79"/>
      <c r="EM90" s="79"/>
      <c r="EN90" s="79"/>
      <c r="EO90" s="79"/>
      <c r="EP90" s="79"/>
      <c r="EQ90" s="79"/>
      <c r="ER90" s="79"/>
      <c r="ES90" s="79"/>
      <c r="ET90" s="79"/>
      <c r="EU90" s="79"/>
      <c r="EV90" s="79"/>
      <c r="EW90" s="79"/>
      <c r="EX90" s="79"/>
      <c r="EY90" s="79"/>
      <c r="EZ90" s="79"/>
      <c r="FA90" s="79"/>
      <c r="FB90" s="79"/>
      <c r="FC90" s="79"/>
      <c r="FD90" s="79"/>
      <c r="FE90" s="79"/>
      <c r="FF90" s="79"/>
      <c r="FG90" s="79"/>
      <c r="FH90" s="79"/>
      <c r="FI90" s="79"/>
      <c r="FJ90" s="79"/>
      <c r="FK90" s="79"/>
      <c r="FL90" s="79"/>
      <c r="FM90" s="79"/>
      <c r="FN90" s="79"/>
      <c r="FO90" s="79"/>
      <c r="FP90" s="79"/>
      <c r="FQ90" s="79"/>
      <c r="FR90" s="79"/>
      <c r="FS90" s="79"/>
      <c r="FT90" s="79"/>
      <c r="FU90" s="79"/>
      <c r="FV90" s="79"/>
      <c r="FW90" s="79"/>
      <c r="FX90" s="79"/>
      <c r="FY90" s="79"/>
      <c r="FZ90" s="79"/>
      <c r="GA90" s="79"/>
      <c r="GB90" s="79"/>
      <c r="GC90" s="79"/>
      <c r="GD90" s="79"/>
      <c r="GE90" s="79"/>
      <c r="GF90" s="79"/>
      <c r="GG90" s="79"/>
      <c r="GH90" s="79"/>
      <c r="GI90" s="79"/>
      <c r="GJ90" s="79"/>
      <c r="GK90" s="79"/>
      <c r="GL90" s="79"/>
      <c r="GM90" s="79"/>
      <c r="GN90" s="79"/>
      <c r="GO90" s="79"/>
      <c r="GP90" s="79"/>
      <c r="GQ90" s="79"/>
      <c r="GR90" s="79"/>
      <c r="GS90" s="79"/>
      <c r="GT90" s="79"/>
      <c r="GU90" s="79"/>
      <c r="GV90" s="79"/>
      <c r="GW90" s="79"/>
      <c r="GX90" s="79"/>
      <c r="GY90" s="79"/>
      <c r="GZ90" s="79"/>
      <c r="HA90" s="79"/>
      <c r="HB90" s="79"/>
      <c r="HC90" s="79"/>
      <c r="HD90" s="79"/>
      <c r="HE90" s="79"/>
      <c r="HF90" s="79"/>
      <c r="HG90" s="79"/>
      <c r="HH90" s="79"/>
      <c r="HI90" s="79"/>
      <c r="HJ90" s="79"/>
      <c r="HK90" s="79"/>
      <c r="HL90" s="79"/>
      <c r="HM90" s="79"/>
      <c r="HN90" s="79"/>
      <c r="HO90" s="79"/>
      <c r="HP90" s="79"/>
      <c r="HQ90" s="79"/>
      <c r="HR90" s="79"/>
      <c r="HS90" s="79"/>
      <c r="HT90" s="79"/>
      <c r="HU90" s="79"/>
      <c r="HV90" s="79"/>
      <c r="HW90" s="79"/>
      <c r="HX90" s="79"/>
      <c r="HY90" s="79"/>
      <c r="HZ90" s="79"/>
      <c r="IA90" s="79"/>
      <c r="IB90" s="79"/>
      <c r="IC90" s="79"/>
      <c r="ID90" s="79"/>
      <c r="IE90" s="79"/>
      <c r="IF90" s="79"/>
      <c r="IG90" s="79"/>
      <c r="IH90" s="79"/>
      <c r="II90" s="79"/>
      <c r="IJ90" s="79"/>
      <c r="IK90" s="79"/>
      <c r="IL90" s="79"/>
      <c r="IM90" s="79"/>
      <c r="IN90" s="79"/>
      <c r="IO90" s="79"/>
      <c r="IP90" s="79"/>
      <c r="IQ90" s="79"/>
      <c r="IR90" s="79"/>
      <c r="IS90" s="79"/>
      <c r="IT90" s="79"/>
      <c r="IU90" s="79"/>
      <c r="IV90" s="79"/>
    </row>
    <row r="91" spans="1:256" s="83" customFormat="1" x14ac:dyDescent="0.25">
      <c r="A91" s="79"/>
      <c r="B91" s="79"/>
      <c r="C91" s="86" t="s">
        <v>5078</v>
      </c>
      <c r="D91" s="89">
        <v>13.3384</v>
      </c>
      <c r="E91" s="89">
        <v>13.398</v>
      </c>
      <c r="F91" s="80"/>
      <c r="G91" s="81"/>
      <c r="H91" s="81"/>
      <c r="I91" s="81"/>
      <c r="J91" s="81"/>
      <c r="K91" s="82"/>
      <c r="L91" s="82"/>
      <c r="M91" s="79"/>
      <c r="N91" s="79"/>
      <c r="O91" s="79"/>
      <c r="P91" s="79"/>
      <c r="Q91" s="79"/>
      <c r="R91" s="79"/>
      <c r="S91" s="79"/>
      <c r="T91" s="79"/>
      <c r="U91" s="79"/>
      <c r="V91" s="79"/>
      <c r="W91" s="79"/>
      <c r="X91" s="79"/>
      <c r="Y91" s="79"/>
      <c r="Z91" s="79"/>
      <c r="AA91" s="79"/>
      <c r="AB91" s="79"/>
      <c r="AC91" s="79"/>
      <c r="AD91" s="79"/>
      <c r="AE91" s="79"/>
      <c r="AF91" s="79"/>
      <c r="AG91" s="79"/>
      <c r="AH91" s="79"/>
      <c r="AI91" s="82"/>
      <c r="AJ91" s="79"/>
      <c r="AK91" s="79"/>
      <c r="AL91" s="79"/>
      <c r="AM91" s="79"/>
      <c r="AN91" s="79"/>
      <c r="AO91" s="79"/>
      <c r="AP91" s="79"/>
      <c r="AQ91" s="79"/>
      <c r="AR91" s="79"/>
      <c r="AS91" s="79"/>
      <c r="AT91" s="79"/>
      <c r="AU91" s="79"/>
      <c r="AV91" s="82"/>
      <c r="AW91" s="79"/>
      <c r="AX91" s="82"/>
      <c r="AY91" s="79"/>
      <c r="AZ91" s="79"/>
      <c r="BA91" s="79"/>
      <c r="BB91" s="82"/>
      <c r="BC91" s="79"/>
      <c r="BD91" s="79"/>
      <c r="BE91" s="79"/>
      <c r="BF91" s="79"/>
      <c r="BG91" s="79"/>
      <c r="BH91" s="79"/>
      <c r="BI91" s="79"/>
      <c r="BJ91" s="79"/>
      <c r="BK91" s="79"/>
      <c r="BL91" s="79"/>
      <c r="BM91" s="79"/>
      <c r="BN91" s="79"/>
      <c r="BO91" s="79"/>
      <c r="BP91" s="79"/>
      <c r="BQ91" s="79"/>
      <c r="BR91" s="79"/>
      <c r="BS91" s="79"/>
      <c r="BT91" s="79"/>
      <c r="BU91" s="79"/>
      <c r="BV91" s="79"/>
      <c r="BW91" s="79"/>
      <c r="BX91" s="79"/>
      <c r="BY91" s="79"/>
      <c r="BZ91" s="79"/>
      <c r="CA91" s="79"/>
      <c r="CB91" s="79"/>
      <c r="CC91" s="79"/>
      <c r="CD91" s="79"/>
      <c r="CE91" s="79"/>
      <c r="CF91" s="79"/>
      <c r="CG91" s="79"/>
      <c r="CH91" s="79"/>
      <c r="CI91" s="79"/>
      <c r="CJ91" s="79"/>
      <c r="CK91" s="79"/>
      <c r="CL91" s="79"/>
      <c r="CM91" s="79"/>
      <c r="CN91" s="79"/>
      <c r="CO91" s="79"/>
      <c r="CP91" s="79"/>
      <c r="CQ91" s="79"/>
      <c r="CR91" s="79"/>
      <c r="CS91" s="79"/>
      <c r="CT91" s="79"/>
      <c r="CU91" s="79"/>
      <c r="CV91" s="79"/>
      <c r="CW91" s="79"/>
      <c r="CX91" s="79"/>
      <c r="CY91" s="79"/>
      <c r="CZ91" s="79"/>
      <c r="DA91" s="79"/>
      <c r="DB91" s="79"/>
      <c r="DC91" s="79"/>
      <c r="DD91" s="79"/>
      <c r="DE91" s="79"/>
      <c r="DF91" s="79"/>
      <c r="DG91" s="79"/>
      <c r="DH91" s="79"/>
      <c r="DI91" s="79"/>
      <c r="DJ91" s="79"/>
      <c r="DK91" s="79"/>
      <c r="DL91" s="79"/>
      <c r="DM91" s="79"/>
      <c r="DN91" s="79"/>
      <c r="DO91" s="79"/>
      <c r="DP91" s="79"/>
      <c r="DQ91" s="79"/>
      <c r="DR91" s="79"/>
      <c r="DS91" s="79"/>
      <c r="DT91" s="79"/>
      <c r="DU91" s="79"/>
      <c r="DV91" s="79"/>
      <c r="DW91" s="79"/>
      <c r="DX91" s="79"/>
      <c r="DY91" s="79"/>
      <c r="DZ91" s="79"/>
      <c r="EA91" s="79"/>
      <c r="EB91" s="79"/>
      <c r="EC91" s="79"/>
      <c r="ED91" s="79"/>
      <c r="EE91" s="79"/>
      <c r="EF91" s="79"/>
      <c r="EG91" s="79"/>
      <c r="EH91" s="79"/>
      <c r="EI91" s="79"/>
      <c r="EJ91" s="79"/>
      <c r="EK91" s="79"/>
      <c r="EL91" s="79"/>
      <c r="EM91" s="79"/>
      <c r="EN91" s="79"/>
      <c r="EO91" s="79"/>
      <c r="EP91" s="79"/>
      <c r="EQ91" s="79"/>
      <c r="ER91" s="79"/>
      <c r="ES91" s="79"/>
      <c r="ET91" s="79"/>
      <c r="EU91" s="79"/>
      <c r="EV91" s="79"/>
      <c r="EW91" s="79"/>
      <c r="EX91" s="79"/>
      <c r="EY91" s="79"/>
      <c r="EZ91" s="79"/>
      <c r="FA91" s="79"/>
      <c r="FB91" s="79"/>
      <c r="FC91" s="79"/>
      <c r="FD91" s="79"/>
      <c r="FE91" s="79"/>
      <c r="FF91" s="79"/>
      <c r="FG91" s="79"/>
      <c r="FH91" s="79"/>
      <c r="FI91" s="79"/>
      <c r="FJ91" s="79"/>
      <c r="FK91" s="79"/>
      <c r="FL91" s="79"/>
      <c r="FM91" s="79"/>
      <c r="FN91" s="79"/>
      <c r="FO91" s="79"/>
      <c r="FP91" s="79"/>
      <c r="FQ91" s="79"/>
      <c r="FR91" s="79"/>
      <c r="FS91" s="79"/>
      <c r="FT91" s="79"/>
      <c r="FU91" s="79"/>
      <c r="FV91" s="79"/>
      <c r="FW91" s="79"/>
      <c r="FX91" s="79"/>
      <c r="FY91" s="79"/>
      <c r="FZ91" s="79"/>
      <c r="GA91" s="79"/>
      <c r="GB91" s="79"/>
      <c r="GC91" s="79"/>
      <c r="GD91" s="79"/>
      <c r="GE91" s="79"/>
      <c r="GF91" s="79"/>
      <c r="GG91" s="79"/>
      <c r="GH91" s="79"/>
      <c r="GI91" s="79"/>
      <c r="GJ91" s="79"/>
      <c r="GK91" s="79"/>
      <c r="GL91" s="79"/>
      <c r="GM91" s="79"/>
      <c r="GN91" s="79"/>
      <c r="GO91" s="79"/>
      <c r="GP91" s="79"/>
      <c r="GQ91" s="79"/>
      <c r="GR91" s="79"/>
      <c r="GS91" s="79"/>
      <c r="GT91" s="79"/>
      <c r="GU91" s="79"/>
      <c r="GV91" s="79"/>
      <c r="GW91" s="79"/>
      <c r="GX91" s="79"/>
      <c r="GY91" s="79"/>
      <c r="GZ91" s="79"/>
      <c r="HA91" s="79"/>
      <c r="HB91" s="79"/>
      <c r="HC91" s="79"/>
      <c r="HD91" s="79"/>
      <c r="HE91" s="79"/>
      <c r="HF91" s="79"/>
      <c r="HG91" s="79"/>
      <c r="HH91" s="79"/>
      <c r="HI91" s="79"/>
      <c r="HJ91" s="79"/>
      <c r="HK91" s="79"/>
      <c r="HL91" s="79"/>
      <c r="HM91" s="79"/>
      <c r="HN91" s="79"/>
      <c r="HO91" s="79"/>
      <c r="HP91" s="79"/>
      <c r="HQ91" s="79"/>
      <c r="HR91" s="79"/>
      <c r="HS91" s="79"/>
      <c r="HT91" s="79"/>
      <c r="HU91" s="79"/>
      <c r="HV91" s="79"/>
      <c r="HW91" s="79"/>
      <c r="HX91" s="79"/>
      <c r="HY91" s="79"/>
      <c r="HZ91" s="79"/>
      <c r="IA91" s="79"/>
      <c r="IB91" s="79"/>
      <c r="IC91" s="79"/>
      <c r="ID91" s="79"/>
      <c r="IE91" s="79"/>
      <c r="IF91" s="79"/>
      <c r="IG91" s="79"/>
      <c r="IH91" s="79"/>
      <c r="II91" s="79"/>
      <c r="IJ91" s="79"/>
      <c r="IK91" s="79"/>
      <c r="IL91" s="79"/>
      <c r="IM91" s="79"/>
      <c r="IN91" s="79"/>
      <c r="IO91" s="79"/>
      <c r="IP91" s="79"/>
      <c r="IQ91" s="79"/>
      <c r="IR91" s="79"/>
      <c r="IS91" s="79"/>
      <c r="IT91" s="79"/>
      <c r="IU91" s="79"/>
      <c r="IV91" s="79"/>
    </row>
    <row r="92" spans="1:256" s="83" customFormat="1" ht="84.95" customHeight="1" x14ac:dyDescent="0.25">
      <c r="A92" s="79"/>
      <c r="B92" s="79"/>
      <c r="C92" s="206" t="s">
        <v>5112</v>
      </c>
      <c r="D92" s="207"/>
      <c r="E92" s="208"/>
      <c r="F92" s="80"/>
      <c r="G92" s="81"/>
      <c r="H92" s="81"/>
      <c r="I92" s="81"/>
      <c r="J92" s="81"/>
      <c r="K92" s="82"/>
      <c r="L92" s="82"/>
      <c r="M92" s="79"/>
      <c r="N92" s="79"/>
      <c r="O92" s="79"/>
      <c r="P92" s="79"/>
      <c r="Q92" s="79"/>
      <c r="R92" s="79"/>
      <c r="S92" s="79"/>
      <c r="T92" s="79"/>
      <c r="U92" s="79"/>
      <c r="V92" s="79"/>
      <c r="W92" s="79"/>
      <c r="X92" s="79"/>
      <c r="Y92" s="79"/>
      <c r="Z92" s="79"/>
      <c r="AA92" s="79"/>
      <c r="AB92" s="79"/>
      <c r="AC92" s="79"/>
      <c r="AD92" s="79"/>
      <c r="AE92" s="79"/>
      <c r="AF92" s="79"/>
      <c r="AG92" s="79"/>
      <c r="AH92" s="79"/>
      <c r="AI92" s="82"/>
      <c r="AJ92" s="79"/>
      <c r="AK92" s="79"/>
      <c r="AL92" s="79"/>
      <c r="AM92" s="79"/>
      <c r="AN92" s="79"/>
      <c r="AO92" s="79"/>
      <c r="AP92" s="79"/>
      <c r="AQ92" s="79"/>
      <c r="AR92" s="79"/>
      <c r="AS92" s="79"/>
      <c r="AT92" s="79"/>
      <c r="AU92" s="79"/>
      <c r="AV92" s="82"/>
      <c r="AW92" s="79"/>
      <c r="AX92" s="82"/>
      <c r="AY92" s="79"/>
      <c r="AZ92" s="79"/>
      <c r="BA92" s="79"/>
      <c r="BB92" s="82"/>
      <c r="BC92" s="79"/>
      <c r="BD92" s="79"/>
      <c r="BE92" s="79"/>
      <c r="BF92" s="79"/>
      <c r="BG92" s="79"/>
      <c r="BH92" s="79"/>
      <c r="BI92" s="79"/>
      <c r="BJ92" s="79"/>
      <c r="BK92" s="79"/>
      <c r="BL92" s="79"/>
      <c r="BM92" s="79"/>
      <c r="BN92" s="79"/>
      <c r="BO92" s="79"/>
      <c r="BP92" s="79"/>
      <c r="BQ92" s="79"/>
      <c r="BR92" s="79"/>
      <c r="BS92" s="79"/>
      <c r="BT92" s="79"/>
      <c r="BU92" s="79"/>
      <c r="BV92" s="79"/>
      <c r="BW92" s="79"/>
      <c r="BX92" s="79"/>
      <c r="BY92" s="79"/>
      <c r="BZ92" s="79"/>
      <c r="CA92" s="79"/>
      <c r="CB92" s="79"/>
      <c r="CC92" s="79"/>
      <c r="CD92" s="79"/>
      <c r="CE92" s="79"/>
      <c r="CF92" s="79"/>
      <c r="CG92" s="79"/>
      <c r="CH92" s="79"/>
      <c r="CI92" s="79"/>
      <c r="CJ92" s="79"/>
      <c r="CK92" s="79"/>
      <c r="CL92" s="79"/>
      <c r="CM92" s="79"/>
      <c r="CN92" s="79"/>
      <c r="CO92" s="79"/>
      <c r="CP92" s="79"/>
      <c r="CQ92" s="79"/>
      <c r="CR92" s="79"/>
      <c r="CS92" s="79"/>
      <c r="CT92" s="79"/>
      <c r="CU92" s="79"/>
      <c r="CV92" s="79"/>
      <c r="CW92" s="79"/>
      <c r="CX92" s="79"/>
      <c r="CY92" s="79"/>
      <c r="CZ92" s="79"/>
      <c r="DA92" s="79"/>
      <c r="DB92" s="79"/>
      <c r="DC92" s="79"/>
      <c r="DD92" s="79"/>
      <c r="DE92" s="79"/>
      <c r="DF92" s="79"/>
      <c r="DG92" s="79"/>
      <c r="DH92" s="79"/>
      <c r="DI92" s="79"/>
      <c r="DJ92" s="79"/>
      <c r="DK92" s="79"/>
      <c r="DL92" s="79"/>
      <c r="DM92" s="79"/>
      <c r="DN92" s="79"/>
      <c r="DO92" s="79"/>
      <c r="DP92" s="79"/>
      <c r="DQ92" s="79"/>
      <c r="DR92" s="79"/>
      <c r="DS92" s="79"/>
      <c r="DT92" s="79"/>
      <c r="DU92" s="79"/>
      <c r="DV92" s="79"/>
      <c r="DW92" s="79"/>
      <c r="DX92" s="79"/>
      <c r="DY92" s="79"/>
      <c r="DZ92" s="79"/>
      <c r="EA92" s="79"/>
      <c r="EB92" s="79"/>
      <c r="EC92" s="79"/>
      <c r="ED92" s="79"/>
      <c r="EE92" s="79"/>
      <c r="EF92" s="79"/>
      <c r="EG92" s="79"/>
      <c r="EH92" s="79"/>
      <c r="EI92" s="79"/>
      <c r="EJ92" s="79"/>
      <c r="EK92" s="79"/>
      <c r="EL92" s="79"/>
      <c r="EM92" s="79"/>
      <c r="EN92" s="79"/>
      <c r="EO92" s="79"/>
      <c r="EP92" s="79"/>
      <c r="EQ92" s="79"/>
      <c r="ER92" s="79"/>
      <c r="ES92" s="79"/>
      <c r="ET92" s="79"/>
      <c r="EU92" s="79"/>
      <c r="EV92" s="79"/>
      <c r="EW92" s="79"/>
      <c r="EX92" s="79"/>
      <c r="EY92" s="79"/>
      <c r="EZ92" s="79"/>
      <c r="FA92" s="79"/>
      <c r="FB92" s="79"/>
      <c r="FC92" s="79"/>
      <c r="FD92" s="79"/>
      <c r="FE92" s="79"/>
      <c r="FF92" s="79"/>
      <c r="FG92" s="79"/>
      <c r="FH92" s="79"/>
      <c r="FI92" s="79"/>
      <c r="FJ92" s="79"/>
      <c r="FK92" s="79"/>
      <c r="FL92" s="79"/>
      <c r="FM92" s="79"/>
      <c r="FN92" s="79"/>
      <c r="FO92" s="79"/>
      <c r="FP92" s="79"/>
      <c r="FQ92" s="79"/>
      <c r="FR92" s="79"/>
      <c r="FS92" s="79"/>
      <c r="FT92" s="79"/>
      <c r="FU92" s="79"/>
      <c r="FV92" s="79"/>
      <c r="FW92" s="79"/>
      <c r="FX92" s="79"/>
      <c r="FY92" s="79"/>
      <c r="FZ92" s="79"/>
      <c r="GA92" s="79"/>
      <c r="GB92" s="79"/>
      <c r="GC92" s="79"/>
      <c r="GD92" s="79"/>
      <c r="GE92" s="79"/>
      <c r="GF92" s="79"/>
      <c r="GG92" s="79"/>
      <c r="GH92" s="79"/>
      <c r="GI92" s="79"/>
      <c r="GJ92" s="79"/>
      <c r="GK92" s="79"/>
      <c r="GL92" s="79"/>
      <c r="GM92" s="79"/>
      <c r="GN92" s="79"/>
      <c r="GO92" s="79"/>
      <c r="GP92" s="79"/>
      <c r="GQ92" s="79"/>
      <c r="GR92" s="79"/>
      <c r="GS92" s="79"/>
      <c r="GT92" s="79"/>
      <c r="GU92" s="79"/>
      <c r="GV92" s="79"/>
      <c r="GW92" s="79"/>
      <c r="GX92" s="79"/>
      <c r="GY92" s="79"/>
      <c r="GZ92" s="79"/>
      <c r="HA92" s="79"/>
      <c r="HB92" s="79"/>
      <c r="HC92" s="79"/>
      <c r="HD92" s="79"/>
      <c r="HE92" s="79"/>
      <c r="HF92" s="79"/>
      <c r="HG92" s="79"/>
      <c r="HH92" s="79"/>
      <c r="HI92" s="79"/>
      <c r="HJ92" s="79"/>
      <c r="HK92" s="79"/>
      <c r="HL92" s="79"/>
      <c r="HM92" s="79"/>
      <c r="HN92" s="79"/>
      <c r="HO92" s="79"/>
      <c r="HP92" s="79"/>
      <c r="HQ92" s="79"/>
      <c r="HR92" s="79"/>
      <c r="HS92" s="79"/>
      <c r="HT92" s="79"/>
      <c r="HU92" s="79"/>
      <c r="HV92" s="79"/>
      <c r="HW92" s="79"/>
      <c r="HX92" s="79"/>
      <c r="HY92" s="79"/>
      <c r="HZ92" s="79"/>
      <c r="IA92" s="79"/>
      <c r="IB92" s="79"/>
      <c r="IC92" s="79"/>
      <c r="ID92" s="79"/>
      <c r="IE92" s="79"/>
      <c r="IF92" s="79"/>
      <c r="IG92" s="79"/>
      <c r="IH92" s="79"/>
      <c r="II92" s="79"/>
      <c r="IJ92" s="79"/>
      <c r="IK92" s="79"/>
      <c r="IL92" s="79"/>
      <c r="IM92" s="79"/>
      <c r="IN92" s="79"/>
      <c r="IO92" s="79"/>
      <c r="IP92" s="79"/>
      <c r="IQ92" s="79"/>
      <c r="IR92" s="79"/>
      <c r="IS92" s="79"/>
      <c r="IT92" s="79"/>
      <c r="IU92" s="79"/>
      <c r="IV92" s="79"/>
    </row>
    <row r="94" spans="1:256" x14ac:dyDescent="0.25">
      <c r="C94" s="2" t="s">
        <v>5175</v>
      </c>
      <c r="E94" s="2" t="s">
        <v>2</v>
      </c>
    </row>
    <row r="96" spans="1:256" x14ac:dyDescent="0.25">
      <c r="C96" s="2" t="s">
        <v>5176</v>
      </c>
      <c r="E96" s="2" t="s">
        <v>2</v>
      </c>
    </row>
    <row r="98" spans="3:5" x14ac:dyDescent="0.25">
      <c r="C98" s="2" t="s">
        <v>5067</v>
      </c>
      <c r="E98" s="2" t="s">
        <v>2</v>
      </c>
    </row>
    <row r="100" spans="3:5" x14ac:dyDescent="0.25">
      <c r="C100" s="2" t="s">
        <v>5068</v>
      </c>
      <c r="E100" s="2" t="s">
        <v>2</v>
      </c>
    </row>
    <row r="102" spans="3:5" x14ac:dyDescent="0.25">
      <c r="C102" s="2" t="s">
        <v>5069</v>
      </c>
      <c r="E102" s="96" t="s">
        <v>5070</v>
      </c>
    </row>
    <row r="104" spans="3:5" x14ac:dyDescent="0.25">
      <c r="C104" s="2" t="s">
        <v>5071</v>
      </c>
      <c r="E104" s="97" t="s">
        <v>5152</v>
      </c>
    </row>
    <row r="106" spans="3:5" x14ac:dyDescent="0.25">
      <c r="C106" s="2" t="s">
        <v>5177</v>
      </c>
      <c r="E106" s="2" t="s">
        <v>2</v>
      </c>
    </row>
    <row r="108" spans="3:5" x14ac:dyDescent="0.25">
      <c r="C108" s="1" t="s">
        <v>5348</v>
      </c>
      <c r="E108" s="202" t="s">
        <v>5349</v>
      </c>
    </row>
    <row r="109" spans="3:5" x14ac:dyDescent="0.25">
      <c r="E109" s="2" t="s">
        <v>5355</v>
      </c>
    </row>
  </sheetData>
  <mergeCells count="2">
    <mergeCell ref="C77:K77"/>
    <mergeCell ref="C92:E92"/>
  </mergeCells>
  <hyperlinks>
    <hyperlink ref="J2" location="'Index'!A1" display="'Index'!A1" xr:uid="{0D109BE1-A058-4E75-91E3-5A94E452231D}"/>
  </hyperlinks>
  <pageMargins left="0.7" right="0.7" top="0.75" bottom="0.75" header="0.3" footer="0.3"/>
  <pageSetup orientation="portrait" horizontalDpi="4294967293"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B54D8-8270-45BB-A3DA-9D76509CF095}">
  <sheetPr codeName="Sheet1"/>
  <dimension ref="A1:IV113"/>
  <sheetViews>
    <sheetView showGridLines="0" zoomScale="90" zoomScaleNormal="90" workbookViewId="0">
      <pane ySplit="6" topLeftCell="A97"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3249</v>
      </c>
      <c r="J2" s="38" t="s">
        <v>4498</v>
      </c>
    </row>
    <row r="3" spans="1:54" ht="16.5" x14ac:dyDescent="0.3">
      <c r="C3" s="1" t="s">
        <v>28</v>
      </c>
      <c r="D3" s="21" t="s">
        <v>3250</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A16" s="10"/>
      <c r="B16" s="28"/>
      <c r="C16" s="58" t="s">
        <v>5</v>
      </c>
      <c r="D16" s="54"/>
      <c r="E16" s="6"/>
      <c r="F16" s="19"/>
      <c r="G16" s="24"/>
      <c r="H16" s="24"/>
      <c r="I16" s="31"/>
      <c r="J16" s="31"/>
      <c r="K16" s="35"/>
    </row>
    <row r="17" spans="1:11" x14ac:dyDescent="0.25">
      <c r="A17" s="28"/>
      <c r="B17" s="28"/>
      <c r="C17" s="58" t="s">
        <v>6</v>
      </c>
      <c r="D17" s="54"/>
      <c r="E17" s="6"/>
      <c r="F17" s="19"/>
      <c r="G17" s="24" t="s">
        <v>2</v>
      </c>
      <c r="H17" s="24" t="s">
        <v>2</v>
      </c>
      <c r="I17" s="31"/>
      <c r="J17" s="31"/>
      <c r="K17" s="35"/>
    </row>
    <row r="18" spans="1:11" x14ac:dyDescent="0.25">
      <c r="A18" s="28"/>
      <c r="B18" s="28"/>
      <c r="C18" s="58"/>
      <c r="D18" s="54"/>
      <c r="E18" s="6"/>
      <c r="F18" s="19"/>
      <c r="G18" s="24"/>
      <c r="H18" s="24"/>
      <c r="I18" s="31"/>
      <c r="J18" s="31"/>
      <c r="K18" s="35"/>
    </row>
    <row r="19" spans="1:11" x14ac:dyDescent="0.25">
      <c r="A19" s="28"/>
      <c r="B19" s="28"/>
      <c r="C19" s="58" t="s">
        <v>7</v>
      </c>
      <c r="D19" s="54"/>
      <c r="E19" s="6"/>
      <c r="F19" s="19"/>
      <c r="G19" s="24" t="s">
        <v>2</v>
      </c>
      <c r="H19" s="24" t="s">
        <v>2</v>
      </c>
      <c r="I19" s="31"/>
      <c r="J19" s="31"/>
      <c r="K19" s="35"/>
    </row>
    <row r="20" spans="1:11" x14ac:dyDescent="0.25">
      <c r="A20" s="28"/>
      <c r="B20" s="28"/>
      <c r="C20" s="58"/>
      <c r="D20" s="54"/>
      <c r="E20" s="6"/>
      <c r="F20" s="19"/>
      <c r="G20" s="24"/>
      <c r="H20" s="24"/>
      <c r="I20" s="31"/>
      <c r="J20" s="31"/>
      <c r="K20" s="35"/>
    </row>
    <row r="21" spans="1:11" x14ac:dyDescent="0.25">
      <c r="A21" s="28"/>
      <c r="B21" s="28"/>
      <c r="C21" s="58" t="s">
        <v>8</v>
      </c>
      <c r="D21" s="54"/>
      <c r="E21" s="6"/>
      <c r="F21" s="19"/>
      <c r="G21" s="24" t="s">
        <v>2</v>
      </c>
      <c r="H21" s="24" t="s">
        <v>2</v>
      </c>
      <c r="I21" s="31"/>
      <c r="J21" s="31"/>
      <c r="K21" s="35"/>
    </row>
    <row r="22" spans="1:11" x14ac:dyDescent="0.25">
      <c r="A22" s="28"/>
      <c r="B22" s="28"/>
      <c r="C22" s="58"/>
      <c r="D22" s="54"/>
      <c r="E22" s="6"/>
      <c r="F22" s="19"/>
      <c r="G22" s="24"/>
      <c r="H22" s="24"/>
      <c r="I22" s="31"/>
      <c r="J22" s="31"/>
      <c r="K22" s="35"/>
    </row>
    <row r="23" spans="1:11" x14ac:dyDescent="0.25">
      <c r="C23" s="59" t="s">
        <v>9</v>
      </c>
      <c r="D23" s="54"/>
      <c r="E23" s="6"/>
      <c r="F23" s="19"/>
      <c r="G23" s="24"/>
      <c r="H23" s="24"/>
      <c r="I23" s="31"/>
      <c r="J23" s="31"/>
      <c r="K23" s="35"/>
    </row>
    <row r="24" spans="1:11" x14ac:dyDescent="0.25">
      <c r="B24" s="8" t="s">
        <v>1379</v>
      </c>
      <c r="C24" s="60" t="s">
        <v>1380</v>
      </c>
      <c r="D24" s="54" t="s">
        <v>1381</v>
      </c>
      <c r="E24" s="6" t="s">
        <v>210</v>
      </c>
      <c r="F24" s="19">
        <v>2400000</v>
      </c>
      <c r="G24" s="24">
        <v>2400.54</v>
      </c>
      <c r="H24" s="24">
        <v>7.41</v>
      </c>
      <c r="I24" s="31">
        <v>5.2602500000000001</v>
      </c>
      <c r="J24" s="31"/>
      <c r="K24" s="35"/>
    </row>
    <row r="25" spans="1:11" x14ac:dyDescent="0.25">
      <c r="C25" s="58" t="s">
        <v>199</v>
      </c>
      <c r="D25" s="54"/>
      <c r="E25" s="6"/>
      <c r="F25" s="19"/>
      <c r="G25" s="25">
        <v>2400.54</v>
      </c>
      <c r="H25" s="25">
        <v>7.41</v>
      </c>
      <c r="I25" s="31"/>
      <c r="J25" s="31"/>
      <c r="K25" s="35"/>
    </row>
    <row r="26" spans="1:11" x14ac:dyDescent="0.25">
      <c r="C26" s="57"/>
      <c r="D26" s="54"/>
      <c r="E26" s="6"/>
      <c r="F26" s="19"/>
      <c r="G26" s="24"/>
      <c r="H26" s="24"/>
      <c r="I26" s="31"/>
      <c r="J26" s="31"/>
      <c r="K26" s="35"/>
    </row>
    <row r="27" spans="1:11" x14ac:dyDescent="0.25">
      <c r="C27" s="59" t="s">
        <v>10</v>
      </c>
      <c r="D27" s="54"/>
      <c r="E27" s="6"/>
      <c r="F27" s="19"/>
      <c r="G27" s="24"/>
      <c r="H27" s="24"/>
      <c r="I27" s="31"/>
      <c r="J27" s="31"/>
      <c r="K27" s="35"/>
    </row>
    <row r="28" spans="1:11" x14ac:dyDescent="0.25">
      <c r="B28" s="8" t="s">
        <v>3251</v>
      </c>
      <c r="C28" s="60" t="s">
        <v>3252</v>
      </c>
      <c r="D28" s="54" t="s">
        <v>3253</v>
      </c>
      <c r="E28" s="6" t="s">
        <v>210</v>
      </c>
      <c r="F28" s="19">
        <v>5000000</v>
      </c>
      <c r="G28" s="24">
        <v>5006.49</v>
      </c>
      <c r="H28" s="24">
        <v>15.45</v>
      </c>
      <c r="I28" s="31">
        <v>5.3376999999999999</v>
      </c>
      <c r="J28" s="31"/>
      <c r="K28" s="35"/>
    </row>
    <row r="29" spans="1:11" x14ac:dyDescent="0.25">
      <c r="B29" s="8" t="s">
        <v>3254</v>
      </c>
      <c r="C29" s="60" t="s">
        <v>3255</v>
      </c>
      <c r="D29" s="54" t="s">
        <v>3256</v>
      </c>
      <c r="E29" s="6" t="s">
        <v>210</v>
      </c>
      <c r="F29" s="19">
        <v>3100000</v>
      </c>
      <c r="G29" s="24">
        <v>3102.23</v>
      </c>
      <c r="H29" s="24">
        <v>9.57</v>
      </c>
      <c r="I29" s="31">
        <v>5.2733499999999998</v>
      </c>
      <c r="J29" s="31"/>
      <c r="K29" s="35"/>
    </row>
    <row r="30" spans="1:11" x14ac:dyDescent="0.25">
      <c r="B30" s="8" t="s">
        <v>1756</v>
      </c>
      <c r="C30" s="60" t="s">
        <v>1757</v>
      </c>
      <c r="D30" s="54" t="s">
        <v>1758</v>
      </c>
      <c r="E30" s="6" t="s">
        <v>210</v>
      </c>
      <c r="F30" s="19">
        <v>2000000</v>
      </c>
      <c r="G30" s="24">
        <v>2001.41</v>
      </c>
      <c r="H30" s="24">
        <v>6.18</v>
      </c>
      <c r="I30" s="31">
        <v>5.3216999999999999</v>
      </c>
      <c r="J30" s="31"/>
      <c r="K30" s="35"/>
    </row>
    <row r="31" spans="1:11" x14ac:dyDescent="0.25">
      <c r="B31" s="8" t="s">
        <v>3243</v>
      </c>
      <c r="C31" s="60" t="s">
        <v>3244</v>
      </c>
      <c r="D31" s="54" t="s">
        <v>3245</v>
      </c>
      <c r="E31" s="6" t="s">
        <v>210</v>
      </c>
      <c r="F31" s="19">
        <v>1500000</v>
      </c>
      <c r="G31" s="24">
        <v>1501.08</v>
      </c>
      <c r="H31" s="24">
        <v>4.63</v>
      </c>
      <c r="I31" s="31">
        <v>5.2733499999999998</v>
      </c>
      <c r="J31" s="31"/>
      <c r="K31" s="35"/>
    </row>
    <row r="32" spans="1:11" x14ac:dyDescent="0.25">
      <c r="B32" s="8" t="s">
        <v>3257</v>
      </c>
      <c r="C32" s="60" t="s">
        <v>3258</v>
      </c>
      <c r="D32" s="54" t="s">
        <v>3259</v>
      </c>
      <c r="E32" s="6" t="s">
        <v>210</v>
      </c>
      <c r="F32" s="19">
        <v>500000</v>
      </c>
      <c r="G32" s="24">
        <v>500.67</v>
      </c>
      <c r="H32" s="24">
        <v>1.54</v>
      </c>
      <c r="I32" s="31">
        <v>5.2733499999999998</v>
      </c>
      <c r="J32" s="31"/>
      <c r="K32" s="35"/>
    </row>
    <row r="33" spans="1:11" x14ac:dyDescent="0.25">
      <c r="C33" s="58" t="s">
        <v>199</v>
      </c>
      <c r="D33" s="54"/>
      <c r="E33" s="6"/>
      <c r="F33" s="19"/>
      <c r="G33" s="25">
        <v>12111.88</v>
      </c>
      <c r="H33" s="25">
        <v>37.369999999999997</v>
      </c>
      <c r="I33" s="31"/>
      <c r="J33" s="31"/>
      <c r="K33" s="35"/>
    </row>
    <row r="34" spans="1:11" x14ac:dyDescent="0.25">
      <c r="C34" s="57"/>
      <c r="D34" s="54"/>
      <c r="E34" s="6"/>
      <c r="F34" s="19"/>
      <c r="G34" s="24"/>
      <c r="H34" s="24"/>
      <c r="I34" s="31"/>
      <c r="J34" s="31"/>
      <c r="K34" s="35"/>
    </row>
    <row r="35" spans="1:11" x14ac:dyDescent="0.25">
      <c r="C35" s="58" t="s">
        <v>11</v>
      </c>
      <c r="D35" s="54"/>
      <c r="E35" s="6"/>
      <c r="F35" s="19"/>
      <c r="G35" s="24" t="s">
        <v>2</v>
      </c>
      <c r="H35" s="24" t="s">
        <v>2</v>
      </c>
      <c r="I35" s="31"/>
      <c r="J35" s="31"/>
      <c r="K35" s="35"/>
    </row>
    <row r="36" spans="1:11" x14ac:dyDescent="0.25">
      <c r="C36" s="57"/>
      <c r="D36" s="54"/>
      <c r="E36" s="6"/>
      <c r="F36" s="19"/>
      <c r="G36" s="24"/>
      <c r="H36" s="24"/>
      <c r="I36" s="31"/>
      <c r="J36" s="31"/>
      <c r="K36" s="35"/>
    </row>
    <row r="37" spans="1:11" x14ac:dyDescent="0.25">
      <c r="A37" s="10"/>
      <c r="B37" s="28"/>
      <c r="C37" s="58" t="s">
        <v>13</v>
      </c>
      <c r="D37" s="54"/>
      <c r="E37" s="6"/>
      <c r="F37" s="19"/>
      <c r="G37" s="24"/>
      <c r="H37" s="24"/>
      <c r="I37" s="31"/>
      <c r="J37" s="31"/>
      <c r="K37" s="35"/>
    </row>
    <row r="38" spans="1:11" x14ac:dyDescent="0.25">
      <c r="A38" s="28"/>
      <c r="B38" s="28"/>
      <c r="C38" s="58" t="s">
        <v>14</v>
      </c>
      <c r="D38" s="54"/>
      <c r="E38" s="6"/>
      <c r="F38" s="19"/>
      <c r="G38" s="24" t="s">
        <v>2</v>
      </c>
      <c r="H38" s="24" t="s">
        <v>2</v>
      </c>
      <c r="I38" s="31"/>
      <c r="J38" s="31"/>
      <c r="K38" s="35"/>
    </row>
    <row r="39" spans="1:11" x14ac:dyDescent="0.25">
      <c r="A39" s="28"/>
      <c r="B39" s="28"/>
      <c r="C39" s="58"/>
      <c r="D39" s="54"/>
      <c r="E39" s="6"/>
      <c r="F39" s="19"/>
      <c r="G39" s="24"/>
      <c r="H39" s="24"/>
      <c r="I39" s="31"/>
      <c r="J39" s="31"/>
      <c r="K39" s="35"/>
    </row>
    <row r="40" spans="1:11" x14ac:dyDescent="0.25">
      <c r="A40" s="28"/>
      <c r="B40" s="28"/>
      <c r="C40" s="58" t="s">
        <v>15</v>
      </c>
      <c r="D40" s="54"/>
      <c r="E40" s="6"/>
      <c r="F40" s="19"/>
      <c r="G40" s="24" t="s">
        <v>2</v>
      </c>
      <c r="H40" s="24" t="s">
        <v>2</v>
      </c>
      <c r="I40" s="31"/>
      <c r="J40" s="31"/>
      <c r="K40" s="35"/>
    </row>
    <row r="41" spans="1:11" x14ac:dyDescent="0.25">
      <c r="A41" s="28"/>
      <c r="B41" s="28"/>
      <c r="C41" s="58"/>
      <c r="D41" s="54"/>
      <c r="E41" s="6"/>
      <c r="F41" s="19"/>
      <c r="G41" s="24"/>
      <c r="H41" s="24"/>
      <c r="I41" s="31"/>
      <c r="J41" s="31"/>
      <c r="K41" s="35"/>
    </row>
    <row r="42" spans="1:11" x14ac:dyDescent="0.25">
      <c r="C42" s="59" t="s">
        <v>16</v>
      </c>
      <c r="D42" s="54"/>
      <c r="E42" s="6"/>
      <c r="F42" s="19"/>
      <c r="G42" s="24"/>
      <c r="H42" s="24"/>
      <c r="I42" s="31"/>
      <c r="J42" s="31"/>
      <c r="K42" s="35"/>
    </row>
    <row r="43" spans="1:11" x14ac:dyDescent="0.25">
      <c r="B43" s="8" t="s">
        <v>1704</v>
      </c>
      <c r="C43" s="60" t="s">
        <v>1705</v>
      </c>
      <c r="D43" s="54" t="s">
        <v>1706</v>
      </c>
      <c r="E43" s="6" t="s">
        <v>210</v>
      </c>
      <c r="F43" s="19">
        <v>9500000</v>
      </c>
      <c r="G43" s="24">
        <v>9459.2199999999993</v>
      </c>
      <c r="H43" s="24">
        <v>29.19</v>
      </c>
      <c r="I43" s="31">
        <v>5.0765000000000002</v>
      </c>
      <c r="J43" s="31"/>
      <c r="K43" s="35"/>
    </row>
    <row r="44" spans="1:11" x14ac:dyDescent="0.25">
      <c r="B44" s="8" t="s">
        <v>3260</v>
      </c>
      <c r="C44" s="60" t="s">
        <v>3261</v>
      </c>
      <c r="D44" s="54" t="s">
        <v>3262</v>
      </c>
      <c r="E44" s="6" t="s">
        <v>210</v>
      </c>
      <c r="F44" s="19">
        <v>4000000</v>
      </c>
      <c r="G44" s="24">
        <v>3983.27</v>
      </c>
      <c r="H44" s="24">
        <v>12.29</v>
      </c>
      <c r="I44" s="31">
        <v>5.1094999999999997</v>
      </c>
      <c r="J44" s="31"/>
      <c r="K44" s="35"/>
    </row>
    <row r="45" spans="1:11" x14ac:dyDescent="0.25">
      <c r="B45" s="8" t="s">
        <v>1285</v>
      </c>
      <c r="C45" s="60" t="s">
        <v>1286</v>
      </c>
      <c r="D45" s="54" t="s">
        <v>1287</v>
      </c>
      <c r="E45" s="6" t="s">
        <v>210</v>
      </c>
      <c r="F45" s="19">
        <v>900000</v>
      </c>
      <c r="G45" s="24">
        <v>897.91</v>
      </c>
      <c r="H45" s="24">
        <v>2.77</v>
      </c>
      <c r="I45" s="31">
        <v>4.9992000000000001</v>
      </c>
      <c r="J45" s="31"/>
      <c r="K45" s="35"/>
    </row>
    <row r="46" spans="1:11" x14ac:dyDescent="0.25">
      <c r="C46" s="58" t="s">
        <v>199</v>
      </c>
      <c r="D46" s="54"/>
      <c r="E46" s="6"/>
      <c r="F46" s="19"/>
      <c r="G46" s="25">
        <v>14340.4</v>
      </c>
      <c r="H46" s="25">
        <v>44.25</v>
      </c>
      <c r="I46" s="31"/>
      <c r="J46" s="31"/>
      <c r="K46" s="35"/>
    </row>
    <row r="47" spans="1:11" x14ac:dyDescent="0.25">
      <c r="C47" s="57"/>
      <c r="D47" s="54"/>
      <c r="E47" s="6"/>
      <c r="F47" s="19"/>
      <c r="G47" s="24"/>
      <c r="H47" s="24"/>
      <c r="I47" s="31"/>
      <c r="J47" s="31"/>
      <c r="K47" s="35"/>
    </row>
    <row r="48" spans="1:11" x14ac:dyDescent="0.25">
      <c r="C48" s="59" t="s">
        <v>17</v>
      </c>
      <c r="D48" s="54"/>
      <c r="E48" s="6"/>
      <c r="F48" s="19"/>
      <c r="G48" s="24"/>
      <c r="H48" s="24"/>
      <c r="I48" s="31"/>
      <c r="J48" s="31"/>
      <c r="K48" s="35"/>
    </row>
    <row r="49" spans="1:11" x14ac:dyDescent="0.25">
      <c r="B49" s="8" t="s">
        <v>3246</v>
      </c>
      <c r="C49" s="60" t="s">
        <v>3247</v>
      </c>
      <c r="D49" s="54" t="s">
        <v>3248</v>
      </c>
      <c r="E49" s="6" t="s">
        <v>210</v>
      </c>
      <c r="F49" s="19">
        <v>2100000</v>
      </c>
      <c r="G49" s="24">
        <v>2094.41</v>
      </c>
      <c r="H49" s="24">
        <v>6.46</v>
      </c>
      <c r="I49" s="31">
        <v>5.4097</v>
      </c>
      <c r="J49" s="31"/>
      <c r="K49" s="35"/>
    </row>
    <row r="50" spans="1:11" x14ac:dyDescent="0.25">
      <c r="B50" s="8" t="s">
        <v>3263</v>
      </c>
      <c r="C50" s="60" t="s">
        <v>3264</v>
      </c>
      <c r="D50" s="54" t="s">
        <v>3265</v>
      </c>
      <c r="E50" s="6" t="s">
        <v>210</v>
      </c>
      <c r="F50" s="19">
        <v>275000</v>
      </c>
      <c r="G50" s="24">
        <v>274.43</v>
      </c>
      <c r="H50" s="24">
        <v>0.85</v>
      </c>
      <c r="I50" s="31">
        <v>5.4177</v>
      </c>
      <c r="J50" s="31"/>
      <c r="K50" s="35"/>
    </row>
    <row r="51" spans="1:11" x14ac:dyDescent="0.25">
      <c r="B51" s="8" t="s">
        <v>3266</v>
      </c>
      <c r="C51" s="60" t="s">
        <v>3267</v>
      </c>
      <c r="D51" s="54" t="s">
        <v>3268</v>
      </c>
      <c r="E51" s="6" t="s">
        <v>210</v>
      </c>
      <c r="F51" s="19">
        <v>200000</v>
      </c>
      <c r="G51" s="24">
        <v>199.67</v>
      </c>
      <c r="H51" s="24">
        <v>0.62</v>
      </c>
      <c r="I51" s="31">
        <v>5.4237000000000002</v>
      </c>
      <c r="J51" s="31"/>
      <c r="K51" s="35"/>
    </row>
    <row r="52" spans="1:11" x14ac:dyDescent="0.25">
      <c r="C52" s="58" t="s">
        <v>199</v>
      </c>
      <c r="D52" s="54"/>
      <c r="E52" s="6"/>
      <c r="F52" s="19"/>
      <c r="G52" s="25">
        <v>2568.5100000000002</v>
      </c>
      <c r="H52" s="25">
        <v>7.93</v>
      </c>
      <c r="I52" s="31"/>
      <c r="J52" s="31"/>
      <c r="K52" s="35"/>
    </row>
    <row r="53" spans="1:11" x14ac:dyDescent="0.25">
      <c r="C53" s="57"/>
      <c r="D53" s="54"/>
      <c r="E53" s="6"/>
      <c r="F53" s="19"/>
      <c r="G53" s="24"/>
      <c r="H53" s="24"/>
      <c r="I53" s="31"/>
      <c r="J53" s="31"/>
      <c r="K53" s="35"/>
    </row>
    <row r="54" spans="1:11" x14ac:dyDescent="0.25">
      <c r="C54" s="58" t="s">
        <v>18</v>
      </c>
      <c r="D54" s="54"/>
      <c r="E54" s="6"/>
      <c r="F54" s="19"/>
      <c r="G54" s="24" t="s">
        <v>2</v>
      </c>
      <c r="H54" s="24" t="s">
        <v>2</v>
      </c>
      <c r="I54" s="31"/>
      <c r="J54" s="31"/>
      <c r="K54" s="35"/>
    </row>
    <row r="55" spans="1:11" x14ac:dyDescent="0.25">
      <c r="C55" s="57"/>
      <c r="D55" s="54"/>
      <c r="E55" s="6"/>
      <c r="F55" s="19"/>
      <c r="G55" s="24"/>
      <c r="H55" s="24"/>
      <c r="I55" s="31"/>
      <c r="J55" s="31"/>
      <c r="K55" s="35"/>
    </row>
    <row r="56" spans="1:11" x14ac:dyDescent="0.25">
      <c r="A56" s="10"/>
      <c r="B56" s="28"/>
      <c r="C56" s="58" t="s">
        <v>19</v>
      </c>
      <c r="D56" s="54"/>
      <c r="E56" s="6"/>
      <c r="F56" s="19"/>
      <c r="G56" s="24"/>
      <c r="H56" s="24"/>
      <c r="I56" s="31"/>
      <c r="J56" s="31"/>
      <c r="K56" s="35"/>
    </row>
    <row r="57" spans="1:11" x14ac:dyDescent="0.25">
      <c r="A57" s="28"/>
      <c r="B57" s="28"/>
      <c r="C57" s="58" t="s">
        <v>20</v>
      </c>
      <c r="D57" s="54"/>
      <c r="E57" s="6"/>
      <c r="F57" s="19"/>
      <c r="G57" s="24" t="s">
        <v>2</v>
      </c>
      <c r="H57" s="24" t="s">
        <v>2</v>
      </c>
      <c r="I57" s="31"/>
      <c r="J57" s="31"/>
      <c r="K57" s="35"/>
    </row>
    <row r="58" spans="1:11" x14ac:dyDescent="0.25">
      <c r="A58" s="28"/>
      <c r="B58" s="28"/>
      <c r="C58" s="58"/>
      <c r="D58" s="54"/>
      <c r="E58" s="6"/>
      <c r="F58" s="19"/>
      <c r="G58" s="24"/>
      <c r="H58" s="24"/>
      <c r="I58" s="31"/>
      <c r="J58" s="31"/>
      <c r="K58" s="35"/>
    </row>
    <row r="59" spans="1:11" x14ac:dyDescent="0.25">
      <c r="A59" s="28"/>
      <c r="B59" s="28"/>
      <c r="C59" s="58" t="s">
        <v>21</v>
      </c>
      <c r="D59" s="54"/>
      <c r="E59" s="6"/>
      <c r="F59" s="19"/>
      <c r="G59" s="24" t="s">
        <v>2</v>
      </c>
      <c r="H59" s="24" t="s">
        <v>2</v>
      </c>
      <c r="I59" s="31"/>
      <c r="J59" s="31"/>
      <c r="K59" s="35"/>
    </row>
    <row r="60" spans="1:11" x14ac:dyDescent="0.25">
      <c r="A60" s="28"/>
      <c r="B60" s="28"/>
      <c r="C60" s="58"/>
      <c r="D60" s="54"/>
      <c r="E60" s="6"/>
      <c r="F60" s="19"/>
      <c r="G60" s="24"/>
      <c r="H60" s="24"/>
      <c r="I60" s="31"/>
      <c r="J60" s="31"/>
      <c r="K60" s="35"/>
    </row>
    <row r="61" spans="1:11" x14ac:dyDescent="0.25">
      <c r="A61" s="28"/>
      <c r="B61" s="28"/>
      <c r="C61" s="58" t="s">
        <v>22</v>
      </c>
      <c r="D61" s="54"/>
      <c r="E61" s="6"/>
      <c r="F61" s="19"/>
      <c r="G61" s="24" t="s">
        <v>2</v>
      </c>
      <c r="H61" s="24" t="s">
        <v>2</v>
      </c>
      <c r="I61" s="31"/>
      <c r="J61" s="31"/>
      <c r="K61" s="35"/>
    </row>
    <row r="62" spans="1:11" x14ac:dyDescent="0.25">
      <c r="A62" s="28"/>
      <c r="B62" s="28"/>
      <c r="C62" s="58"/>
      <c r="D62" s="54"/>
      <c r="E62" s="6"/>
      <c r="F62" s="19"/>
      <c r="G62" s="24"/>
      <c r="H62" s="24"/>
      <c r="I62" s="31"/>
      <c r="J62" s="31"/>
      <c r="K62" s="35"/>
    </row>
    <row r="63" spans="1:11" x14ac:dyDescent="0.25">
      <c r="A63" s="28"/>
      <c r="B63" s="28"/>
      <c r="C63" s="58" t="s">
        <v>23</v>
      </c>
      <c r="D63" s="54"/>
      <c r="E63" s="6"/>
      <c r="F63" s="19"/>
      <c r="G63" s="24" t="s">
        <v>2</v>
      </c>
      <c r="H63" s="24" t="s">
        <v>2</v>
      </c>
      <c r="I63" s="31"/>
      <c r="J63" s="31"/>
      <c r="K63" s="35"/>
    </row>
    <row r="64" spans="1:11" x14ac:dyDescent="0.25">
      <c r="A64" s="28"/>
      <c r="B64" s="28"/>
      <c r="C64" s="58"/>
      <c r="D64" s="54"/>
      <c r="E64" s="6"/>
      <c r="F64" s="19"/>
      <c r="G64" s="24"/>
      <c r="H64" s="24"/>
      <c r="I64" s="31"/>
      <c r="J64" s="31"/>
      <c r="K64" s="35"/>
    </row>
    <row r="65" spans="1:54" x14ac:dyDescent="0.25">
      <c r="C65" s="59" t="s">
        <v>24</v>
      </c>
      <c r="D65" s="54"/>
      <c r="E65" s="6"/>
      <c r="F65" s="19"/>
      <c r="G65" s="24"/>
      <c r="H65" s="24"/>
      <c r="I65" s="31"/>
      <c r="J65" s="31"/>
      <c r="K65" s="35"/>
    </row>
    <row r="66" spans="1:54" x14ac:dyDescent="0.25">
      <c r="B66" s="8" t="s">
        <v>211</v>
      </c>
      <c r="C66" s="60" t="s">
        <v>212</v>
      </c>
      <c r="D66" s="54"/>
      <c r="E66" s="6"/>
      <c r="F66" s="19"/>
      <c r="G66" s="24">
        <v>4448.1000000000004</v>
      </c>
      <c r="H66" s="24">
        <v>13.73</v>
      </c>
      <c r="I66" s="31"/>
      <c r="J66" s="31"/>
      <c r="K66" s="35"/>
    </row>
    <row r="67" spans="1:54" x14ac:dyDescent="0.25">
      <c r="C67" s="58" t="s">
        <v>199</v>
      </c>
      <c r="D67" s="54"/>
      <c r="E67" s="6"/>
      <c r="F67" s="19"/>
      <c r="G67" s="25">
        <v>4448.1000000000004</v>
      </c>
      <c r="H67" s="25">
        <v>13.73</v>
      </c>
      <c r="I67" s="31"/>
      <c r="J67" s="31"/>
      <c r="K67" s="35"/>
    </row>
    <row r="68" spans="1:54" x14ac:dyDescent="0.25">
      <c r="C68" s="57"/>
      <c r="D68" s="54"/>
      <c r="E68" s="6"/>
      <c r="F68" s="19"/>
      <c r="G68" s="24"/>
      <c r="H68" s="24"/>
      <c r="I68" s="31"/>
      <c r="J68" s="31"/>
      <c r="K68" s="35"/>
    </row>
    <row r="69" spans="1:54" x14ac:dyDescent="0.25">
      <c r="A69" s="10"/>
      <c r="B69" s="28"/>
      <c r="C69" s="58" t="s">
        <v>25</v>
      </c>
      <c r="D69" s="54"/>
      <c r="E69" s="6"/>
      <c r="F69" s="19"/>
      <c r="G69" s="24"/>
      <c r="H69" s="24"/>
      <c r="I69" s="31"/>
      <c r="J69" s="31"/>
      <c r="K69" s="35"/>
    </row>
    <row r="70" spans="1:54" s="2" customFormat="1" ht="13.5" x14ac:dyDescent="0.25">
      <c r="A70" s="28"/>
      <c r="B70" s="28"/>
      <c r="C70" s="57" t="s">
        <v>4904</v>
      </c>
      <c r="D70" s="54"/>
      <c r="E70" s="6"/>
      <c r="F70" s="19"/>
      <c r="G70" s="24" t="s">
        <v>2</v>
      </c>
      <c r="H70" s="24" t="s">
        <v>2</v>
      </c>
      <c r="I70" s="31"/>
      <c r="J70" s="31"/>
      <c r="K70" s="35"/>
      <c r="L70" s="3"/>
      <c r="AI70" s="3"/>
      <c r="AV70" s="3"/>
      <c r="AX70" s="3"/>
      <c r="BB70" s="3"/>
    </row>
    <row r="71" spans="1:54" x14ac:dyDescent="0.25">
      <c r="B71" s="8"/>
      <c r="C71" s="60" t="s">
        <v>213</v>
      </c>
      <c r="D71" s="54"/>
      <c r="E71" s="6"/>
      <c r="F71" s="19"/>
      <c r="G71" s="24">
        <v>-3461.72</v>
      </c>
      <c r="H71" s="24">
        <v>-10.69</v>
      </c>
      <c r="I71" s="31"/>
      <c r="J71" s="31"/>
      <c r="K71" s="35"/>
    </row>
    <row r="72" spans="1:54" x14ac:dyDescent="0.25">
      <c r="C72" s="58" t="s">
        <v>199</v>
      </c>
      <c r="D72" s="54"/>
      <c r="E72" s="6"/>
      <c r="F72" s="19"/>
      <c r="G72" s="25">
        <v>-3461.72</v>
      </c>
      <c r="H72" s="25">
        <v>-10.69</v>
      </c>
      <c r="I72" s="31"/>
      <c r="J72" s="31"/>
      <c r="K72" s="35"/>
    </row>
    <row r="73" spans="1:54" x14ac:dyDescent="0.25">
      <c r="C73" s="57"/>
      <c r="D73" s="54"/>
      <c r="E73" s="6"/>
      <c r="F73" s="19"/>
      <c r="G73" s="24"/>
      <c r="H73" s="24"/>
      <c r="I73" s="31"/>
      <c r="J73" s="31"/>
      <c r="K73" s="35"/>
    </row>
    <row r="74" spans="1:54" x14ac:dyDescent="0.25">
      <c r="C74" s="61" t="s">
        <v>214</v>
      </c>
      <c r="D74" s="55"/>
      <c r="E74" s="5"/>
      <c r="F74" s="20"/>
      <c r="G74" s="26">
        <v>32407.71</v>
      </c>
      <c r="H74" s="26">
        <v>100.00000000000001</v>
      </c>
      <c r="I74" s="32"/>
      <c r="J74" s="32"/>
      <c r="K74" s="36"/>
    </row>
    <row r="77" spans="1:54" x14ac:dyDescent="0.25">
      <c r="C77" s="1" t="s">
        <v>215</v>
      </c>
    </row>
    <row r="78" spans="1:54" x14ac:dyDescent="0.25">
      <c r="C78" s="37" t="s">
        <v>216</v>
      </c>
      <c r="D78" s="37"/>
      <c r="E78" s="37"/>
      <c r="F78" s="37"/>
      <c r="G78" s="37"/>
      <c r="H78" s="37"/>
      <c r="I78" s="37"/>
      <c r="J78" s="37"/>
      <c r="K78" s="37"/>
    </row>
    <row r="79" spans="1:54" x14ac:dyDescent="0.25">
      <c r="C79" s="2" t="s">
        <v>217</v>
      </c>
    </row>
    <row r="80" spans="1:54" x14ac:dyDescent="0.25">
      <c r="C80" s="2" t="s">
        <v>218</v>
      </c>
    </row>
    <row r="81" spans="1:256" ht="30" customHeight="1" x14ac:dyDescent="0.25">
      <c r="C81" s="204" t="s">
        <v>219</v>
      </c>
      <c r="D81" s="205"/>
      <c r="E81" s="205"/>
      <c r="F81" s="205"/>
      <c r="G81" s="205"/>
      <c r="H81" s="205"/>
      <c r="I81" s="205"/>
      <c r="J81" s="205"/>
      <c r="K81" s="205"/>
    </row>
    <row r="82" spans="1:256" x14ac:dyDescent="0.25">
      <c r="C82" s="2" t="s">
        <v>220</v>
      </c>
    </row>
    <row r="84" spans="1:256" x14ac:dyDescent="0.25">
      <c r="C84" s="2" t="s">
        <v>5065</v>
      </c>
      <c r="E84" s="2" t="s">
        <v>2</v>
      </c>
    </row>
    <row r="86" spans="1:256" x14ac:dyDescent="0.25">
      <c r="C86" s="2" t="s">
        <v>5066</v>
      </c>
      <c r="E86" s="2" t="s">
        <v>2</v>
      </c>
    </row>
    <row r="88" spans="1:256" x14ac:dyDescent="0.25">
      <c r="C88" s="2" t="s">
        <v>5173</v>
      </c>
    </row>
    <row r="90" spans="1:256" x14ac:dyDescent="0.25">
      <c r="C90" s="2" t="s">
        <v>5174</v>
      </c>
    </row>
    <row r="91" spans="1:256" s="83" customFormat="1" ht="35.25" customHeight="1" x14ac:dyDescent="0.25">
      <c r="A91" s="79"/>
      <c r="B91" s="79"/>
      <c r="C91" s="84" t="s">
        <v>5072</v>
      </c>
      <c r="D91" s="88" t="s">
        <v>5073</v>
      </c>
      <c r="E91" s="88" t="s">
        <v>5074</v>
      </c>
      <c r="F91" s="80"/>
      <c r="G91" s="81"/>
      <c r="H91" s="81"/>
      <c r="I91" s="81"/>
      <c r="J91" s="81"/>
      <c r="K91" s="82"/>
      <c r="L91" s="82"/>
      <c r="M91" s="79"/>
      <c r="N91" s="79"/>
      <c r="O91" s="79"/>
      <c r="P91" s="79"/>
      <c r="Q91" s="79"/>
      <c r="R91" s="79"/>
      <c r="S91" s="79"/>
      <c r="T91" s="79"/>
      <c r="U91" s="79"/>
      <c r="V91" s="79"/>
      <c r="W91" s="79"/>
      <c r="X91" s="79"/>
      <c r="Y91" s="79"/>
      <c r="Z91" s="79"/>
      <c r="AA91" s="79"/>
      <c r="AB91" s="79"/>
      <c r="AC91" s="79"/>
      <c r="AD91" s="79"/>
      <c r="AE91" s="79"/>
      <c r="AF91" s="79"/>
      <c r="AG91" s="79"/>
      <c r="AH91" s="79"/>
      <c r="AI91" s="82"/>
      <c r="AJ91" s="79"/>
      <c r="AK91" s="79"/>
      <c r="AL91" s="79"/>
      <c r="AM91" s="79"/>
      <c r="AN91" s="79"/>
      <c r="AO91" s="79"/>
      <c r="AP91" s="79"/>
      <c r="AQ91" s="79"/>
      <c r="AR91" s="79"/>
      <c r="AS91" s="79"/>
      <c r="AT91" s="79"/>
      <c r="AU91" s="79"/>
      <c r="AV91" s="82"/>
      <c r="AW91" s="79"/>
      <c r="AX91" s="82"/>
      <c r="AY91" s="79"/>
      <c r="AZ91" s="79"/>
      <c r="BA91" s="79"/>
      <c r="BB91" s="82"/>
      <c r="BC91" s="79"/>
      <c r="BD91" s="79"/>
      <c r="BE91" s="79"/>
      <c r="BF91" s="79"/>
      <c r="BG91" s="79"/>
      <c r="BH91" s="79"/>
      <c r="BI91" s="79"/>
      <c r="BJ91" s="79"/>
      <c r="BK91" s="79"/>
      <c r="BL91" s="79"/>
      <c r="BM91" s="79"/>
      <c r="BN91" s="79"/>
      <c r="BO91" s="79"/>
      <c r="BP91" s="79"/>
      <c r="BQ91" s="79"/>
      <c r="BR91" s="79"/>
      <c r="BS91" s="79"/>
      <c r="BT91" s="79"/>
      <c r="BU91" s="79"/>
      <c r="BV91" s="79"/>
      <c r="BW91" s="79"/>
      <c r="BX91" s="79"/>
      <c r="BY91" s="79"/>
      <c r="BZ91" s="79"/>
      <c r="CA91" s="79"/>
      <c r="CB91" s="79"/>
      <c r="CC91" s="79"/>
      <c r="CD91" s="79"/>
      <c r="CE91" s="79"/>
      <c r="CF91" s="79"/>
      <c r="CG91" s="79"/>
      <c r="CH91" s="79"/>
      <c r="CI91" s="79"/>
      <c r="CJ91" s="79"/>
      <c r="CK91" s="79"/>
      <c r="CL91" s="79"/>
      <c r="CM91" s="79"/>
      <c r="CN91" s="79"/>
      <c r="CO91" s="79"/>
      <c r="CP91" s="79"/>
      <c r="CQ91" s="79"/>
      <c r="CR91" s="79"/>
      <c r="CS91" s="79"/>
      <c r="CT91" s="79"/>
      <c r="CU91" s="79"/>
      <c r="CV91" s="79"/>
      <c r="CW91" s="79"/>
      <c r="CX91" s="79"/>
      <c r="CY91" s="79"/>
      <c r="CZ91" s="79"/>
      <c r="DA91" s="79"/>
      <c r="DB91" s="79"/>
      <c r="DC91" s="79"/>
      <c r="DD91" s="79"/>
      <c r="DE91" s="79"/>
      <c r="DF91" s="79"/>
      <c r="DG91" s="79"/>
      <c r="DH91" s="79"/>
      <c r="DI91" s="79"/>
      <c r="DJ91" s="79"/>
      <c r="DK91" s="79"/>
      <c r="DL91" s="79"/>
      <c r="DM91" s="79"/>
      <c r="DN91" s="79"/>
      <c r="DO91" s="79"/>
      <c r="DP91" s="79"/>
      <c r="DQ91" s="79"/>
      <c r="DR91" s="79"/>
      <c r="DS91" s="79"/>
      <c r="DT91" s="79"/>
      <c r="DU91" s="79"/>
      <c r="DV91" s="79"/>
      <c r="DW91" s="79"/>
      <c r="DX91" s="79"/>
      <c r="DY91" s="79"/>
      <c r="DZ91" s="79"/>
      <c r="EA91" s="79"/>
      <c r="EB91" s="79"/>
      <c r="EC91" s="79"/>
      <c r="ED91" s="79"/>
      <c r="EE91" s="79"/>
      <c r="EF91" s="79"/>
      <c r="EG91" s="79"/>
      <c r="EH91" s="79"/>
      <c r="EI91" s="79"/>
      <c r="EJ91" s="79"/>
      <c r="EK91" s="79"/>
      <c r="EL91" s="79"/>
      <c r="EM91" s="79"/>
      <c r="EN91" s="79"/>
      <c r="EO91" s="79"/>
      <c r="EP91" s="79"/>
      <c r="EQ91" s="79"/>
      <c r="ER91" s="79"/>
      <c r="ES91" s="79"/>
      <c r="ET91" s="79"/>
      <c r="EU91" s="79"/>
      <c r="EV91" s="79"/>
      <c r="EW91" s="79"/>
      <c r="EX91" s="79"/>
      <c r="EY91" s="79"/>
      <c r="EZ91" s="79"/>
      <c r="FA91" s="79"/>
      <c r="FB91" s="79"/>
      <c r="FC91" s="79"/>
      <c r="FD91" s="79"/>
      <c r="FE91" s="79"/>
      <c r="FF91" s="79"/>
      <c r="FG91" s="79"/>
      <c r="FH91" s="79"/>
      <c r="FI91" s="79"/>
      <c r="FJ91" s="79"/>
      <c r="FK91" s="79"/>
      <c r="FL91" s="79"/>
      <c r="FM91" s="79"/>
      <c r="FN91" s="79"/>
      <c r="FO91" s="79"/>
      <c r="FP91" s="79"/>
      <c r="FQ91" s="79"/>
      <c r="FR91" s="79"/>
      <c r="FS91" s="79"/>
      <c r="FT91" s="79"/>
      <c r="FU91" s="79"/>
      <c r="FV91" s="79"/>
      <c r="FW91" s="79"/>
      <c r="FX91" s="79"/>
      <c r="FY91" s="79"/>
      <c r="FZ91" s="79"/>
      <c r="GA91" s="79"/>
      <c r="GB91" s="79"/>
      <c r="GC91" s="79"/>
      <c r="GD91" s="79"/>
      <c r="GE91" s="79"/>
      <c r="GF91" s="79"/>
      <c r="GG91" s="79"/>
      <c r="GH91" s="79"/>
      <c r="GI91" s="79"/>
      <c r="GJ91" s="79"/>
      <c r="GK91" s="79"/>
      <c r="GL91" s="79"/>
      <c r="GM91" s="79"/>
      <c r="GN91" s="79"/>
      <c r="GO91" s="79"/>
      <c r="GP91" s="79"/>
      <c r="GQ91" s="79"/>
      <c r="GR91" s="79"/>
      <c r="GS91" s="79"/>
      <c r="GT91" s="79"/>
      <c r="GU91" s="79"/>
      <c r="GV91" s="79"/>
      <c r="GW91" s="79"/>
      <c r="GX91" s="79"/>
      <c r="GY91" s="79"/>
      <c r="GZ91" s="79"/>
      <c r="HA91" s="79"/>
      <c r="HB91" s="79"/>
      <c r="HC91" s="79"/>
      <c r="HD91" s="79"/>
      <c r="HE91" s="79"/>
      <c r="HF91" s="79"/>
      <c r="HG91" s="79"/>
      <c r="HH91" s="79"/>
      <c r="HI91" s="79"/>
      <c r="HJ91" s="79"/>
      <c r="HK91" s="79"/>
      <c r="HL91" s="79"/>
      <c r="HM91" s="79"/>
      <c r="HN91" s="79"/>
      <c r="HO91" s="79"/>
      <c r="HP91" s="79"/>
      <c r="HQ91" s="79"/>
      <c r="HR91" s="79"/>
      <c r="HS91" s="79"/>
      <c r="HT91" s="79"/>
      <c r="HU91" s="79"/>
      <c r="HV91" s="79"/>
      <c r="HW91" s="79"/>
      <c r="HX91" s="79"/>
      <c r="HY91" s="79"/>
      <c r="HZ91" s="79"/>
      <c r="IA91" s="79"/>
      <c r="IB91" s="79"/>
      <c r="IC91" s="79"/>
      <c r="ID91" s="79"/>
      <c r="IE91" s="79"/>
      <c r="IF91" s="79"/>
      <c r="IG91" s="79"/>
      <c r="IH91" s="79"/>
      <c r="II91" s="79"/>
      <c r="IJ91" s="79"/>
      <c r="IK91" s="79"/>
      <c r="IL91" s="79"/>
      <c r="IM91" s="79"/>
      <c r="IN91" s="79"/>
      <c r="IO91" s="79"/>
      <c r="IP91" s="79"/>
      <c r="IQ91" s="79"/>
      <c r="IR91" s="79"/>
      <c r="IS91" s="79"/>
      <c r="IT91" s="79"/>
      <c r="IU91" s="79"/>
      <c r="IV91" s="79"/>
    </row>
    <row r="92" spans="1:256" s="83" customFormat="1" x14ac:dyDescent="0.25">
      <c r="A92" s="79"/>
      <c r="B92" s="79"/>
      <c r="C92" s="86" t="s">
        <v>5075</v>
      </c>
      <c r="D92" s="89">
        <v>13.242800000000001</v>
      </c>
      <c r="E92" s="89">
        <v>13.301600000000001</v>
      </c>
      <c r="F92" s="80"/>
      <c r="G92" s="81"/>
      <c r="H92" s="81"/>
      <c r="I92" s="81"/>
      <c r="J92" s="81"/>
      <c r="K92" s="82"/>
      <c r="L92" s="82"/>
      <c r="M92" s="79"/>
      <c r="N92" s="79"/>
      <c r="O92" s="79"/>
      <c r="P92" s="79"/>
      <c r="Q92" s="79"/>
      <c r="R92" s="79"/>
      <c r="S92" s="79"/>
      <c r="T92" s="79"/>
      <c r="U92" s="79"/>
      <c r="V92" s="79"/>
      <c r="W92" s="79"/>
      <c r="X92" s="79"/>
      <c r="Y92" s="79"/>
      <c r="Z92" s="79"/>
      <c r="AA92" s="79"/>
      <c r="AB92" s="79"/>
      <c r="AC92" s="79"/>
      <c r="AD92" s="79"/>
      <c r="AE92" s="79"/>
      <c r="AF92" s="79"/>
      <c r="AG92" s="79"/>
      <c r="AH92" s="79"/>
      <c r="AI92" s="82"/>
      <c r="AJ92" s="79"/>
      <c r="AK92" s="79"/>
      <c r="AL92" s="79"/>
      <c r="AM92" s="79"/>
      <c r="AN92" s="79"/>
      <c r="AO92" s="79"/>
      <c r="AP92" s="79"/>
      <c r="AQ92" s="79"/>
      <c r="AR92" s="79"/>
      <c r="AS92" s="79"/>
      <c r="AT92" s="79"/>
      <c r="AU92" s="79"/>
      <c r="AV92" s="82"/>
      <c r="AW92" s="79"/>
      <c r="AX92" s="82"/>
      <c r="AY92" s="79"/>
      <c r="AZ92" s="79"/>
      <c r="BA92" s="79"/>
      <c r="BB92" s="82"/>
      <c r="BC92" s="79"/>
      <c r="BD92" s="79"/>
      <c r="BE92" s="79"/>
      <c r="BF92" s="79"/>
      <c r="BG92" s="79"/>
      <c r="BH92" s="79"/>
      <c r="BI92" s="79"/>
      <c r="BJ92" s="79"/>
      <c r="BK92" s="79"/>
      <c r="BL92" s="79"/>
      <c r="BM92" s="79"/>
      <c r="BN92" s="79"/>
      <c r="BO92" s="79"/>
      <c r="BP92" s="79"/>
      <c r="BQ92" s="79"/>
      <c r="BR92" s="79"/>
      <c r="BS92" s="79"/>
      <c r="BT92" s="79"/>
      <c r="BU92" s="79"/>
      <c r="BV92" s="79"/>
      <c r="BW92" s="79"/>
      <c r="BX92" s="79"/>
      <c r="BY92" s="79"/>
      <c r="BZ92" s="79"/>
      <c r="CA92" s="79"/>
      <c r="CB92" s="79"/>
      <c r="CC92" s="79"/>
      <c r="CD92" s="79"/>
      <c r="CE92" s="79"/>
      <c r="CF92" s="79"/>
      <c r="CG92" s="79"/>
      <c r="CH92" s="79"/>
      <c r="CI92" s="79"/>
      <c r="CJ92" s="79"/>
      <c r="CK92" s="79"/>
      <c r="CL92" s="79"/>
      <c r="CM92" s="79"/>
      <c r="CN92" s="79"/>
      <c r="CO92" s="79"/>
      <c r="CP92" s="79"/>
      <c r="CQ92" s="79"/>
      <c r="CR92" s="79"/>
      <c r="CS92" s="79"/>
      <c r="CT92" s="79"/>
      <c r="CU92" s="79"/>
      <c r="CV92" s="79"/>
      <c r="CW92" s="79"/>
      <c r="CX92" s="79"/>
      <c r="CY92" s="79"/>
      <c r="CZ92" s="79"/>
      <c r="DA92" s="79"/>
      <c r="DB92" s="79"/>
      <c r="DC92" s="79"/>
      <c r="DD92" s="79"/>
      <c r="DE92" s="79"/>
      <c r="DF92" s="79"/>
      <c r="DG92" s="79"/>
      <c r="DH92" s="79"/>
      <c r="DI92" s="79"/>
      <c r="DJ92" s="79"/>
      <c r="DK92" s="79"/>
      <c r="DL92" s="79"/>
      <c r="DM92" s="79"/>
      <c r="DN92" s="79"/>
      <c r="DO92" s="79"/>
      <c r="DP92" s="79"/>
      <c r="DQ92" s="79"/>
      <c r="DR92" s="79"/>
      <c r="DS92" s="79"/>
      <c r="DT92" s="79"/>
      <c r="DU92" s="79"/>
      <c r="DV92" s="79"/>
      <c r="DW92" s="79"/>
      <c r="DX92" s="79"/>
      <c r="DY92" s="79"/>
      <c r="DZ92" s="79"/>
      <c r="EA92" s="79"/>
      <c r="EB92" s="79"/>
      <c r="EC92" s="79"/>
      <c r="ED92" s="79"/>
      <c r="EE92" s="79"/>
      <c r="EF92" s="79"/>
      <c r="EG92" s="79"/>
      <c r="EH92" s="79"/>
      <c r="EI92" s="79"/>
      <c r="EJ92" s="79"/>
      <c r="EK92" s="79"/>
      <c r="EL92" s="79"/>
      <c r="EM92" s="79"/>
      <c r="EN92" s="79"/>
      <c r="EO92" s="79"/>
      <c r="EP92" s="79"/>
      <c r="EQ92" s="79"/>
      <c r="ER92" s="79"/>
      <c r="ES92" s="79"/>
      <c r="ET92" s="79"/>
      <c r="EU92" s="79"/>
      <c r="EV92" s="79"/>
      <c r="EW92" s="79"/>
      <c r="EX92" s="79"/>
      <c r="EY92" s="79"/>
      <c r="EZ92" s="79"/>
      <c r="FA92" s="79"/>
      <c r="FB92" s="79"/>
      <c r="FC92" s="79"/>
      <c r="FD92" s="79"/>
      <c r="FE92" s="79"/>
      <c r="FF92" s="79"/>
      <c r="FG92" s="79"/>
      <c r="FH92" s="79"/>
      <c r="FI92" s="79"/>
      <c r="FJ92" s="79"/>
      <c r="FK92" s="79"/>
      <c r="FL92" s="79"/>
      <c r="FM92" s="79"/>
      <c r="FN92" s="79"/>
      <c r="FO92" s="79"/>
      <c r="FP92" s="79"/>
      <c r="FQ92" s="79"/>
      <c r="FR92" s="79"/>
      <c r="FS92" s="79"/>
      <c r="FT92" s="79"/>
      <c r="FU92" s="79"/>
      <c r="FV92" s="79"/>
      <c r="FW92" s="79"/>
      <c r="FX92" s="79"/>
      <c r="FY92" s="79"/>
      <c r="FZ92" s="79"/>
      <c r="GA92" s="79"/>
      <c r="GB92" s="79"/>
      <c r="GC92" s="79"/>
      <c r="GD92" s="79"/>
      <c r="GE92" s="79"/>
      <c r="GF92" s="79"/>
      <c r="GG92" s="79"/>
      <c r="GH92" s="79"/>
      <c r="GI92" s="79"/>
      <c r="GJ92" s="79"/>
      <c r="GK92" s="79"/>
      <c r="GL92" s="79"/>
      <c r="GM92" s="79"/>
      <c r="GN92" s="79"/>
      <c r="GO92" s="79"/>
      <c r="GP92" s="79"/>
      <c r="GQ92" s="79"/>
      <c r="GR92" s="79"/>
      <c r="GS92" s="79"/>
      <c r="GT92" s="79"/>
      <c r="GU92" s="79"/>
      <c r="GV92" s="79"/>
      <c r="GW92" s="79"/>
      <c r="GX92" s="79"/>
      <c r="GY92" s="79"/>
      <c r="GZ92" s="79"/>
      <c r="HA92" s="79"/>
      <c r="HB92" s="79"/>
      <c r="HC92" s="79"/>
      <c r="HD92" s="79"/>
      <c r="HE92" s="79"/>
      <c r="HF92" s="79"/>
      <c r="HG92" s="79"/>
      <c r="HH92" s="79"/>
      <c r="HI92" s="79"/>
      <c r="HJ92" s="79"/>
      <c r="HK92" s="79"/>
      <c r="HL92" s="79"/>
      <c r="HM92" s="79"/>
      <c r="HN92" s="79"/>
      <c r="HO92" s="79"/>
      <c r="HP92" s="79"/>
      <c r="HQ92" s="79"/>
      <c r="HR92" s="79"/>
      <c r="HS92" s="79"/>
      <c r="HT92" s="79"/>
      <c r="HU92" s="79"/>
      <c r="HV92" s="79"/>
      <c r="HW92" s="79"/>
      <c r="HX92" s="79"/>
      <c r="HY92" s="79"/>
      <c r="HZ92" s="79"/>
      <c r="IA92" s="79"/>
      <c r="IB92" s="79"/>
      <c r="IC92" s="79"/>
      <c r="ID92" s="79"/>
      <c r="IE92" s="79"/>
      <c r="IF92" s="79"/>
      <c r="IG92" s="79"/>
      <c r="IH92" s="79"/>
      <c r="II92" s="79"/>
      <c r="IJ92" s="79"/>
      <c r="IK92" s="79"/>
      <c r="IL92" s="79"/>
      <c r="IM92" s="79"/>
      <c r="IN92" s="79"/>
      <c r="IO92" s="79"/>
      <c r="IP92" s="79"/>
      <c r="IQ92" s="79"/>
      <c r="IR92" s="79"/>
      <c r="IS92" s="79"/>
      <c r="IT92" s="79"/>
      <c r="IU92" s="79"/>
      <c r="IV92" s="79"/>
    </row>
    <row r="93" spans="1:256" s="83" customFormat="1" x14ac:dyDescent="0.25">
      <c r="A93" s="79"/>
      <c r="B93" s="79"/>
      <c r="C93" s="86" t="s">
        <v>5076</v>
      </c>
      <c r="D93" s="89">
        <v>13.242699999999999</v>
      </c>
      <c r="E93" s="89">
        <v>13.301500000000001</v>
      </c>
      <c r="F93" s="80"/>
      <c r="G93" s="81"/>
      <c r="H93" s="81"/>
      <c r="I93" s="81"/>
      <c r="J93" s="81"/>
      <c r="K93" s="82"/>
      <c r="L93" s="82"/>
      <c r="M93" s="79"/>
      <c r="N93" s="79"/>
      <c r="O93" s="79"/>
      <c r="P93" s="79"/>
      <c r="Q93" s="79"/>
      <c r="R93" s="79"/>
      <c r="S93" s="79"/>
      <c r="T93" s="79"/>
      <c r="U93" s="79"/>
      <c r="V93" s="79"/>
      <c r="W93" s="79"/>
      <c r="X93" s="79"/>
      <c r="Y93" s="79"/>
      <c r="Z93" s="79"/>
      <c r="AA93" s="79"/>
      <c r="AB93" s="79"/>
      <c r="AC93" s="79"/>
      <c r="AD93" s="79"/>
      <c r="AE93" s="79"/>
      <c r="AF93" s="79"/>
      <c r="AG93" s="79"/>
      <c r="AH93" s="79"/>
      <c r="AI93" s="82"/>
      <c r="AJ93" s="79"/>
      <c r="AK93" s="79"/>
      <c r="AL93" s="79"/>
      <c r="AM93" s="79"/>
      <c r="AN93" s="79"/>
      <c r="AO93" s="79"/>
      <c r="AP93" s="79"/>
      <c r="AQ93" s="79"/>
      <c r="AR93" s="79"/>
      <c r="AS93" s="79"/>
      <c r="AT93" s="79"/>
      <c r="AU93" s="79"/>
      <c r="AV93" s="82"/>
      <c r="AW93" s="79"/>
      <c r="AX93" s="82"/>
      <c r="AY93" s="79"/>
      <c r="AZ93" s="79"/>
      <c r="BA93" s="79"/>
      <c r="BB93" s="82"/>
      <c r="BC93" s="79"/>
      <c r="BD93" s="79"/>
      <c r="BE93" s="79"/>
      <c r="BF93" s="79"/>
      <c r="BG93" s="79"/>
      <c r="BH93" s="79"/>
      <c r="BI93" s="79"/>
      <c r="BJ93" s="79"/>
      <c r="BK93" s="79"/>
      <c r="BL93" s="79"/>
      <c r="BM93" s="79"/>
      <c r="BN93" s="79"/>
      <c r="BO93" s="79"/>
      <c r="BP93" s="79"/>
      <c r="BQ93" s="79"/>
      <c r="BR93" s="79"/>
      <c r="BS93" s="79"/>
      <c r="BT93" s="79"/>
      <c r="BU93" s="79"/>
      <c r="BV93" s="79"/>
      <c r="BW93" s="79"/>
      <c r="BX93" s="79"/>
      <c r="BY93" s="79"/>
      <c r="BZ93" s="79"/>
      <c r="CA93" s="79"/>
      <c r="CB93" s="79"/>
      <c r="CC93" s="79"/>
      <c r="CD93" s="79"/>
      <c r="CE93" s="79"/>
      <c r="CF93" s="79"/>
      <c r="CG93" s="79"/>
      <c r="CH93" s="79"/>
      <c r="CI93" s="79"/>
      <c r="CJ93" s="79"/>
      <c r="CK93" s="79"/>
      <c r="CL93" s="79"/>
      <c r="CM93" s="79"/>
      <c r="CN93" s="79"/>
      <c r="CO93" s="79"/>
      <c r="CP93" s="79"/>
      <c r="CQ93" s="79"/>
      <c r="CR93" s="79"/>
      <c r="CS93" s="79"/>
      <c r="CT93" s="79"/>
      <c r="CU93" s="79"/>
      <c r="CV93" s="79"/>
      <c r="CW93" s="79"/>
      <c r="CX93" s="79"/>
      <c r="CY93" s="79"/>
      <c r="CZ93" s="79"/>
      <c r="DA93" s="79"/>
      <c r="DB93" s="79"/>
      <c r="DC93" s="79"/>
      <c r="DD93" s="79"/>
      <c r="DE93" s="79"/>
      <c r="DF93" s="79"/>
      <c r="DG93" s="79"/>
      <c r="DH93" s="79"/>
      <c r="DI93" s="79"/>
      <c r="DJ93" s="79"/>
      <c r="DK93" s="79"/>
      <c r="DL93" s="79"/>
      <c r="DM93" s="79"/>
      <c r="DN93" s="79"/>
      <c r="DO93" s="79"/>
      <c r="DP93" s="79"/>
      <c r="DQ93" s="79"/>
      <c r="DR93" s="79"/>
      <c r="DS93" s="79"/>
      <c r="DT93" s="79"/>
      <c r="DU93" s="79"/>
      <c r="DV93" s="79"/>
      <c r="DW93" s="79"/>
      <c r="DX93" s="79"/>
      <c r="DY93" s="79"/>
      <c r="DZ93" s="79"/>
      <c r="EA93" s="79"/>
      <c r="EB93" s="79"/>
      <c r="EC93" s="79"/>
      <c r="ED93" s="79"/>
      <c r="EE93" s="79"/>
      <c r="EF93" s="79"/>
      <c r="EG93" s="79"/>
      <c r="EH93" s="79"/>
      <c r="EI93" s="79"/>
      <c r="EJ93" s="79"/>
      <c r="EK93" s="79"/>
      <c r="EL93" s="79"/>
      <c r="EM93" s="79"/>
      <c r="EN93" s="79"/>
      <c r="EO93" s="79"/>
      <c r="EP93" s="79"/>
      <c r="EQ93" s="79"/>
      <c r="ER93" s="79"/>
      <c r="ES93" s="79"/>
      <c r="ET93" s="79"/>
      <c r="EU93" s="79"/>
      <c r="EV93" s="79"/>
      <c r="EW93" s="79"/>
      <c r="EX93" s="79"/>
      <c r="EY93" s="79"/>
      <c r="EZ93" s="79"/>
      <c r="FA93" s="79"/>
      <c r="FB93" s="79"/>
      <c r="FC93" s="79"/>
      <c r="FD93" s="79"/>
      <c r="FE93" s="79"/>
      <c r="FF93" s="79"/>
      <c r="FG93" s="79"/>
      <c r="FH93" s="79"/>
      <c r="FI93" s="79"/>
      <c r="FJ93" s="79"/>
      <c r="FK93" s="79"/>
      <c r="FL93" s="79"/>
      <c r="FM93" s="79"/>
      <c r="FN93" s="79"/>
      <c r="FO93" s="79"/>
      <c r="FP93" s="79"/>
      <c r="FQ93" s="79"/>
      <c r="FR93" s="79"/>
      <c r="FS93" s="79"/>
      <c r="FT93" s="79"/>
      <c r="FU93" s="79"/>
      <c r="FV93" s="79"/>
      <c r="FW93" s="79"/>
      <c r="FX93" s="79"/>
      <c r="FY93" s="79"/>
      <c r="FZ93" s="79"/>
      <c r="GA93" s="79"/>
      <c r="GB93" s="79"/>
      <c r="GC93" s="79"/>
      <c r="GD93" s="79"/>
      <c r="GE93" s="79"/>
      <c r="GF93" s="79"/>
      <c r="GG93" s="79"/>
      <c r="GH93" s="79"/>
      <c r="GI93" s="79"/>
      <c r="GJ93" s="79"/>
      <c r="GK93" s="79"/>
      <c r="GL93" s="79"/>
      <c r="GM93" s="79"/>
      <c r="GN93" s="79"/>
      <c r="GO93" s="79"/>
      <c r="GP93" s="79"/>
      <c r="GQ93" s="79"/>
      <c r="GR93" s="79"/>
      <c r="GS93" s="79"/>
      <c r="GT93" s="79"/>
      <c r="GU93" s="79"/>
      <c r="GV93" s="79"/>
      <c r="GW93" s="79"/>
      <c r="GX93" s="79"/>
      <c r="GY93" s="79"/>
      <c r="GZ93" s="79"/>
      <c r="HA93" s="79"/>
      <c r="HB93" s="79"/>
      <c r="HC93" s="79"/>
      <c r="HD93" s="79"/>
      <c r="HE93" s="79"/>
      <c r="HF93" s="79"/>
      <c r="HG93" s="79"/>
      <c r="HH93" s="79"/>
      <c r="HI93" s="79"/>
      <c r="HJ93" s="79"/>
      <c r="HK93" s="79"/>
      <c r="HL93" s="79"/>
      <c r="HM93" s="79"/>
      <c r="HN93" s="79"/>
      <c r="HO93" s="79"/>
      <c r="HP93" s="79"/>
      <c r="HQ93" s="79"/>
      <c r="HR93" s="79"/>
      <c r="HS93" s="79"/>
      <c r="HT93" s="79"/>
      <c r="HU93" s="79"/>
      <c r="HV93" s="79"/>
      <c r="HW93" s="79"/>
      <c r="HX93" s="79"/>
      <c r="HY93" s="79"/>
      <c r="HZ93" s="79"/>
      <c r="IA93" s="79"/>
      <c r="IB93" s="79"/>
      <c r="IC93" s="79"/>
      <c r="ID93" s="79"/>
      <c r="IE93" s="79"/>
      <c r="IF93" s="79"/>
      <c r="IG93" s="79"/>
      <c r="IH93" s="79"/>
      <c r="II93" s="79"/>
      <c r="IJ93" s="79"/>
      <c r="IK93" s="79"/>
      <c r="IL93" s="79"/>
      <c r="IM93" s="79"/>
      <c r="IN93" s="79"/>
      <c r="IO93" s="79"/>
      <c r="IP93" s="79"/>
      <c r="IQ93" s="79"/>
      <c r="IR93" s="79"/>
      <c r="IS93" s="79"/>
      <c r="IT93" s="79"/>
      <c r="IU93" s="79"/>
      <c r="IV93" s="79"/>
    </row>
    <row r="94" spans="1:256" s="83" customFormat="1" x14ac:dyDescent="0.25">
      <c r="A94" s="79"/>
      <c r="B94" s="79"/>
      <c r="C94" s="86" t="s">
        <v>5077</v>
      </c>
      <c r="D94" s="89">
        <v>13.3291</v>
      </c>
      <c r="E94" s="89">
        <v>13.3894</v>
      </c>
      <c r="F94" s="80"/>
      <c r="G94" s="81"/>
      <c r="H94" s="81"/>
      <c r="I94" s="81"/>
      <c r="J94" s="81"/>
      <c r="K94" s="82"/>
      <c r="L94" s="82"/>
      <c r="M94" s="79"/>
      <c r="N94" s="79"/>
      <c r="O94" s="79"/>
      <c r="P94" s="79"/>
      <c r="Q94" s="79"/>
      <c r="R94" s="79"/>
      <c r="S94" s="79"/>
      <c r="T94" s="79"/>
      <c r="U94" s="79"/>
      <c r="V94" s="79"/>
      <c r="W94" s="79"/>
      <c r="X94" s="79"/>
      <c r="Y94" s="79"/>
      <c r="Z94" s="79"/>
      <c r="AA94" s="79"/>
      <c r="AB94" s="79"/>
      <c r="AC94" s="79"/>
      <c r="AD94" s="79"/>
      <c r="AE94" s="79"/>
      <c r="AF94" s="79"/>
      <c r="AG94" s="79"/>
      <c r="AH94" s="79"/>
      <c r="AI94" s="82"/>
      <c r="AJ94" s="79"/>
      <c r="AK94" s="79"/>
      <c r="AL94" s="79"/>
      <c r="AM94" s="79"/>
      <c r="AN94" s="79"/>
      <c r="AO94" s="79"/>
      <c r="AP94" s="79"/>
      <c r="AQ94" s="79"/>
      <c r="AR94" s="79"/>
      <c r="AS94" s="79"/>
      <c r="AT94" s="79"/>
      <c r="AU94" s="79"/>
      <c r="AV94" s="82"/>
      <c r="AW94" s="79"/>
      <c r="AX94" s="82"/>
      <c r="AY94" s="79"/>
      <c r="AZ94" s="79"/>
      <c r="BA94" s="79"/>
      <c r="BB94" s="82"/>
      <c r="BC94" s="79"/>
      <c r="BD94" s="79"/>
      <c r="BE94" s="79"/>
      <c r="BF94" s="79"/>
      <c r="BG94" s="79"/>
      <c r="BH94" s="79"/>
      <c r="BI94" s="79"/>
      <c r="BJ94" s="79"/>
      <c r="BK94" s="79"/>
      <c r="BL94" s="79"/>
      <c r="BM94" s="79"/>
      <c r="BN94" s="79"/>
      <c r="BO94" s="79"/>
      <c r="BP94" s="79"/>
      <c r="BQ94" s="79"/>
      <c r="BR94" s="79"/>
      <c r="BS94" s="79"/>
      <c r="BT94" s="79"/>
      <c r="BU94" s="79"/>
      <c r="BV94" s="79"/>
      <c r="BW94" s="79"/>
      <c r="BX94" s="79"/>
      <c r="BY94" s="79"/>
      <c r="BZ94" s="79"/>
      <c r="CA94" s="79"/>
      <c r="CB94" s="79"/>
      <c r="CC94" s="79"/>
      <c r="CD94" s="79"/>
      <c r="CE94" s="79"/>
      <c r="CF94" s="79"/>
      <c r="CG94" s="79"/>
      <c r="CH94" s="79"/>
      <c r="CI94" s="79"/>
      <c r="CJ94" s="79"/>
      <c r="CK94" s="79"/>
      <c r="CL94" s="79"/>
      <c r="CM94" s="79"/>
      <c r="CN94" s="79"/>
      <c r="CO94" s="79"/>
      <c r="CP94" s="79"/>
      <c r="CQ94" s="79"/>
      <c r="CR94" s="79"/>
      <c r="CS94" s="79"/>
      <c r="CT94" s="79"/>
      <c r="CU94" s="79"/>
      <c r="CV94" s="79"/>
      <c r="CW94" s="79"/>
      <c r="CX94" s="79"/>
      <c r="CY94" s="79"/>
      <c r="CZ94" s="79"/>
      <c r="DA94" s="79"/>
      <c r="DB94" s="79"/>
      <c r="DC94" s="79"/>
      <c r="DD94" s="79"/>
      <c r="DE94" s="79"/>
      <c r="DF94" s="79"/>
      <c r="DG94" s="79"/>
      <c r="DH94" s="79"/>
      <c r="DI94" s="79"/>
      <c r="DJ94" s="79"/>
      <c r="DK94" s="79"/>
      <c r="DL94" s="79"/>
      <c r="DM94" s="79"/>
      <c r="DN94" s="79"/>
      <c r="DO94" s="79"/>
      <c r="DP94" s="79"/>
      <c r="DQ94" s="79"/>
      <c r="DR94" s="79"/>
      <c r="DS94" s="79"/>
      <c r="DT94" s="79"/>
      <c r="DU94" s="79"/>
      <c r="DV94" s="79"/>
      <c r="DW94" s="79"/>
      <c r="DX94" s="79"/>
      <c r="DY94" s="79"/>
      <c r="DZ94" s="79"/>
      <c r="EA94" s="79"/>
      <c r="EB94" s="79"/>
      <c r="EC94" s="79"/>
      <c r="ED94" s="79"/>
      <c r="EE94" s="79"/>
      <c r="EF94" s="79"/>
      <c r="EG94" s="79"/>
      <c r="EH94" s="79"/>
      <c r="EI94" s="79"/>
      <c r="EJ94" s="79"/>
      <c r="EK94" s="79"/>
      <c r="EL94" s="79"/>
      <c r="EM94" s="79"/>
      <c r="EN94" s="79"/>
      <c r="EO94" s="79"/>
      <c r="EP94" s="79"/>
      <c r="EQ94" s="79"/>
      <c r="ER94" s="79"/>
      <c r="ES94" s="79"/>
      <c r="ET94" s="79"/>
      <c r="EU94" s="79"/>
      <c r="EV94" s="79"/>
      <c r="EW94" s="79"/>
      <c r="EX94" s="79"/>
      <c r="EY94" s="79"/>
      <c r="EZ94" s="79"/>
      <c r="FA94" s="79"/>
      <c r="FB94" s="79"/>
      <c r="FC94" s="79"/>
      <c r="FD94" s="79"/>
      <c r="FE94" s="79"/>
      <c r="FF94" s="79"/>
      <c r="FG94" s="79"/>
      <c r="FH94" s="79"/>
      <c r="FI94" s="79"/>
      <c r="FJ94" s="79"/>
      <c r="FK94" s="79"/>
      <c r="FL94" s="79"/>
      <c r="FM94" s="79"/>
      <c r="FN94" s="79"/>
      <c r="FO94" s="79"/>
      <c r="FP94" s="79"/>
      <c r="FQ94" s="79"/>
      <c r="FR94" s="79"/>
      <c r="FS94" s="79"/>
      <c r="FT94" s="79"/>
      <c r="FU94" s="79"/>
      <c r="FV94" s="79"/>
      <c r="FW94" s="79"/>
      <c r="FX94" s="79"/>
      <c r="FY94" s="79"/>
      <c r="FZ94" s="79"/>
      <c r="GA94" s="79"/>
      <c r="GB94" s="79"/>
      <c r="GC94" s="79"/>
      <c r="GD94" s="79"/>
      <c r="GE94" s="79"/>
      <c r="GF94" s="79"/>
      <c r="GG94" s="79"/>
      <c r="GH94" s="79"/>
      <c r="GI94" s="79"/>
      <c r="GJ94" s="79"/>
      <c r="GK94" s="79"/>
      <c r="GL94" s="79"/>
      <c r="GM94" s="79"/>
      <c r="GN94" s="79"/>
      <c r="GO94" s="79"/>
      <c r="GP94" s="79"/>
      <c r="GQ94" s="79"/>
      <c r="GR94" s="79"/>
      <c r="GS94" s="79"/>
      <c r="GT94" s="79"/>
      <c r="GU94" s="79"/>
      <c r="GV94" s="79"/>
      <c r="GW94" s="79"/>
      <c r="GX94" s="79"/>
      <c r="GY94" s="79"/>
      <c r="GZ94" s="79"/>
      <c r="HA94" s="79"/>
      <c r="HB94" s="79"/>
      <c r="HC94" s="79"/>
      <c r="HD94" s="79"/>
      <c r="HE94" s="79"/>
      <c r="HF94" s="79"/>
      <c r="HG94" s="79"/>
      <c r="HH94" s="79"/>
      <c r="HI94" s="79"/>
      <c r="HJ94" s="79"/>
      <c r="HK94" s="79"/>
      <c r="HL94" s="79"/>
      <c r="HM94" s="79"/>
      <c r="HN94" s="79"/>
      <c r="HO94" s="79"/>
      <c r="HP94" s="79"/>
      <c r="HQ94" s="79"/>
      <c r="HR94" s="79"/>
      <c r="HS94" s="79"/>
      <c r="HT94" s="79"/>
      <c r="HU94" s="79"/>
      <c r="HV94" s="79"/>
      <c r="HW94" s="79"/>
      <c r="HX94" s="79"/>
      <c r="HY94" s="79"/>
      <c r="HZ94" s="79"/>
      <c r="IA94" s="79"/>
      <c r="IB94" s="79"/>
      <c r="IC94" s="79"/>
      <c r="ID94" s="79"/>
      <c r="IE94" s="79"/>
      <c r="IF94" s="79"/>
      <c r="IG94" s="79"/>
      <c r="IH94" s="79"/>
      <c r="II94" s="79"/>
      <c r="IJ94" s="79"/>
      <c r="IK94" s="79"/>
      <c r="IL94" s="79"/>
      <c r="IM94" s="79"/>
      <c r="IN94" s="79"/>
      <c r="IO94" s="79"/>
      <c r="IP94" s="79"/>
      <c r="IQ94" s="79"/>
      <c r="IR94" s="79"/>
      <c r="IS94" s="79"/>
      <c r="IT94" s="79"/>
      <c r="IU94" s="79"/>
      <c r="IV94" s="79"/>
    </row>
    <row r="95" spans="1:256" s="83" customFormat="1" x14ac:dyDescent="0.25">
      <c r="A95" s="79"/>
      <c r="B95" s="79"/>
      <c r="C95" s="86" t="s">
        <v>5078</v>
      </c>
      <c r="D95" s="89">
        <v>13.3286</v>
      </c>
      <c r="E95" s="89">
        <v>13.388999999999999</v>
      </c>
      <c r="F95" s="80"/>
      <c r="G95" s="81"/>
      <c r="H95" s="81"/>
      <c r="I95" s="81"/>
      <c r="J95" s="81"/>
      <c r="K95" s="82"/>
      <c r="L95" s="82"/>
      <c r="M95" s="79"/>
      <c r="N95" s="79"/>
      <c r="O95" s="79"/>
      <c r="P95" s="79"/>
      <c r="Q95" s="79"/>
      <c r="R95" s="79"/>
      <c r="S95" s="79"/>
      <c r="T95" s="79"/>
      <c r="U95" s="79"/>
      <c r="V95" s="79"/>
      <c r="W95" s="79"/>
      <c r="X95" s="79"/>
      <c r="Y95" s="79"/>
      <c r="Z95" s="79"/>
      <c r="AA95" s="79"/>
      <c r="AB95" s="79"/>
      <c r="AC95" s="79"/>
      <c r="AD95" s="79"/>
      <c r="AE95" s="79"/>
      <c r="AF95" s="79"/>
      <c r="AG95" s="79"/>
      <c r="AH95" s="79"/>
      <c r="AI95" s="82"/>
      <c r="AJ95" s="79"/>
      <c r="AK95" s="79"/>
      <c r="AL95" s="79"/>
      <c r="AM95" s="79"/>
      <c r="AN95" s="79"/>
      <c r="AO95" s="79"/>
      <c r="AP95" s="79"/>
      <c r="AQ95" s="79"/>
      <c r="AR95" s="79"/>
      <c r="AS95" s="79"/>
      <c r="AT95" s="79"/>
      <c r="AU95" s="79"/>
      <c r="AV95" s="82"/>
      <c r="AW95" s="79"/>
      <c r="AX95" s="82"/>
      <c r="AY95" s="79"/>
      <c r="AZ95" s="79"/>
      <c r="BA95" s="79"/>
      <c r="BB95" s="82"/>
      <c r="BC95" s="79"/>
      <c r="BD95" s="79"/>
      <c r="BE95" s="79"/>
      <c r="BF95" s="79"/>
      <c r="BG95" s="79"/>
      <c r="BH95" s="79"/>
      <c r="BI95" s="79"/>
      <c r="BJ95" s="79"/>
      <c r="BK95" s="79"/>
      <c r="BL95" s="79"/>
      <c r="BM95" s="79"/>
      <c r="BN95" s="79"/>
      <c r="BO95" s="79"/>
      <c r="BP95" s="79"/>
      <c r="BQ95" s="79"/>
      <c r="BR95" s="79"/>
      <c r="BS95" s="79"/>
      <c r="BT95" s="79"/>
      <c r="BU95" s="79"/>
      <c r="BV95" s="79"/>
      <c r="BW95" s="79"/>
      <c r="BX95" s="79"/>
      <c r="BY95" s="79"/>
      <c r="BZ95" s="79"/>
      <c r="CA95" s="79"/>
      <c r="CB95" s="79"/>
      <c r="CC95" s="79"/>
      <c r="CD95" s="79"/>
      <c r="CE95" s="79"/>
      <c r="CF95" s="79"/>
      <c r="CG95" s="79"/>
      <c r="CH95" s="79"/>
      <c r="CI95" s="79"/>
      <c r="CJ95" s="79"/>
      <c r="CK95" s="79"/>
      <c r="CL95" s="79"/>
      <c r="CM95" s="79"/>
      <c r="CN95" s="79"/>
      <c r="CO95" s="79"/>
      <c r="CP95" s="79"/>
      <c r="CQ95" s="79"/>
      <c r="CR95" s="79"/>
      <c r="CS95" s="79"/>
      <c r="CT95" s="79"/>
      <c r="CU95" s="79"/>
      <c r="CV95" s="79"/>
      <c r="CW95" s="79"/>
      <c r="CX95" s="79"/>
      <c r="CY95" s="79"/>
      <c r="CZ95" s="79"/>
      <c r="DA95" s="79"/>
      <c r="DB95" s="79"/>
      <c r="DC95" s="79"/>
      <c r="DD95" s="79"/>
      <c r="DE95" s="79"/>
      <c r="DF95" s="79"/>
      <c r="DG95" s="79"/>
      <c r="DH95" s="79"/>
      <c r="DI95" s="79"/>
      <c r="DJ95" s="79"/>
      <c r="DK95" s="79"/>
      <c r="DL95" s="79"/>
      <c r="DM95" s="79"/>
      <c r="DN95" s="79"/>
      <c r="DO95" s="79"/>
      <c r="DP95" s="79"/>
      <c r="DQ95" s="79"/>
      <c r="DR95" s="79"/>
      <c r="DS95" s="79"/>
      <c r="DT95" s="79"/>
      <c r="DU95" s="79"/>
      <c r="DV95" s="79"/>
      <c r="DW95" s="79"/>
      <c r="DX95" s="79"/>
      <c r="DY95" s="79"/>
      <c r="DZ95" s="79"/>
      <c r="EA95" s="79"/>
      <c r="EB95" s="79"/>
      <c r="EC95" s="79"/>
      <c r="ED95" s="79"/>
      <c r="EE95" s="79"/>
      <c r="EF95" s="79"/>
      <c r="EG95" s="79"/>
      <c r="EH95" s="79"/>
      <c r="EI95" s="79"/>
      <c r="EJ95" s="79"/>
      <c r="EK95" s="79"/>
      <c r="EL95" s="79"/>
      <c r="EM95" s="79"/>
      <c r="EN95" s="79"/>
      <c r="EO95" s="79"/>
      <c r="EP95" s="79"/>
      <c r="EQ95" s="79"/>
      <c r="ER95" s="79"/>
      <c r="ES95" s="79"/>
      <c r="ET95" s="79"/>
      <c r="EU95" s="79"/>
      <c r="EV95" s="79"/>
      <c r="EW95" s="79"/>
      <c r="EX95" s="79"/>
      <c r="EY95" s="79"/>
      <c r="EZ95" s="79"/>
      <c r="FA95" s="79"/>
      <c r="FB95" s="79"/>
      <c r="FC95" s="79"/>
      <c r="FD95" s="79"/>
      <c r="FE95" s="79"/>
      <c r="FF95" s="79"/>
      <c r="FG95" s="79"/>
      <c r="FH95" s="79"/>
      <c r="FI95" s="79"/>
      <c r="FJ95" s="79"/>
      <c r="FK95" s="79"/>
      <c r="FL95" s="79"/>
      <c r="FM95" s="79"/>
      <c r="FN95" s="79"/>
      <c r="FO95" s="79"/>
      <c r="FP95" s="79"/>
      <c r="FQ95" s="79"/>
      <c r="FR95" s="79"/>
      <c r="FS95" s="79"/>
      <c r="FT95" s="79"/>
      <c r="FU95" s="79"/>
      <c r="FV95" s="79"/>
      <c r="FW95" s="79"/>
      <c r="FX95" s="79"/>
      <c r="FY95" s="79"/>
      <c r="FZ95" s="79"/>
      <c r="GA95" s="79"/>
      <c r="GB95" s="79"/>
      <c r="GC95" s="79"/>
      <c r="GD95" s="79"/>
      <c r="GE95" s="79"/>
      <c r="GF95" s="79"/>
      <c r="GG95" s="79"/>
      <c r="GH95" s="79"/>
      <c r="GI95" s="79"/>
      <c r="GJ95" s="79"/>
      <c r="GK95" s="79"/>
      <c r="GL95" s="79"/>
      <c r="GM95" s="79"/>
      <c r="GN95" s="79"/>
      <c r="GO95" s="79"/>
      <c r="GP95" s="79"/>
      <c r="GQ95" s="79"/>
      <c r="GR95" s="79"/>
      <c r="GS95" s="79"/>
      <c r="GT95" s="79"/>
      <c r="GU95" s="79"/>
      <c r="GV95" s="79"/>
      <c r="GW95" s="79"/>
      <c r="GX95" s="79"/>
      <c r="GY95" s="79"/>
      <c r="GZ95" s="79"/>
      <c r="HA95" s="79"/>
      <c r="HB95" s="79"/>
      <c r="HC95" s="79"/>
      <c r="HD95" s="79"/>
      <c r="HE95" s="79"/>
      <c r="HF95" s="79"/>
      <c r="HG95" s="79"/>
      <c r="HH95" s="79"/>
      <c r="HI95" s="79"/>
      <c r="HJ95" s="79"/>
      <c r="HK95" s="79"/>
      <c r="HL95" s="79"/>
      <c r="HM95" s="79"/>
      <c r="HN95" s="79"/>
      <c r="HO95" s="79"/>
      <c r="HP95" s="79"/>
      <c r="HQ95" s="79"/>
      <c r="HR95" s="79"/>
      <c r="HS95" s="79"/>
      <c r="HT95" s="79"/>
      <c r="HU95" s="79"/>
      <c r="HV95" s="79"/>
      <c r="HW95" s="79"/>
      <c r="HX95" s="79"/>
      <c r="HY95" s="79"/>
      <c r="HZ95" s="79"/>
      <c r="IA95" s="79"/>
      <c r="IB95" s="79"/>
      <c r="IC95" s="79"/>
      <c r="ID95" s="79"/>
      <c r="IE95" s="79"/>
      <c r="IF95" s="79"/>
      <c r="IG95" s="79"/>
      <c r="IH95" s="79"/>
      <c r="II95" s="79"/>
      <c r="IJ95" s="79"/>
      <c r="IK95" s="79"/>
      <c r="IL95" s="79"/>
      <c r="IM95" s="79"/>
      <c r="IN95" s="79"/>
      <c r="IO95" s="79"/>
      <c r="IP95" s="79"/>
      <c r="IQ95" s="79"/>
      <c r="IR95" s="79"/>
      <c r="IS95" s="79"/>
      <c r="IT95" s="79"/>
      <c r="IU95" s="79"/>
      <c r="IV95" s="79"/>
    </row>
    <row r="96" spans="1:256" s="83" customFormat="1" ht="84.95" customHeight="1" x14ac:dyDescent="0.25">
      <c r="A96" s="79"/>
      <c r="B96" s="79"/>
      <c r="C96" s="206" t="s">
        <v>5112</v>
      </c>
      <c r="D96" s="207"/>
      <c r="E96" s="208"/>
      <c r="F96" s="80"/>
      <c r="G96" s="81"/>
      <c r="H96" s="81"/>
      <c r="I96" s="81"/>
      <c r="J96" s="81"/>
      <c r="K96" s="82"/>
      <c r="L96" s="82"/>
      <c r="M96" s="79"/>
      <c r="N96" s="79"/>
      <c r="O96" s="79"/>
      <c r="P96" s="79"/>
      <c r="Q96" s="79"/>
      <c r="R96" s="79"/>
      <c r="S96" s="79"/>
      <c r="T96" s="79"/>
      <c r="U96" s="79"/>
      <c r="V96" s="79"/>
      <c r="W96" s="79"/>
      <c r="X96" s="79"/>
      <c r="Y96" s="79"/>
      <c r="Z96" s="79"/>
      <c r="AA96" s="79"/>
      <c r="AB96" s="79"/>
      <c r="AC96" s="79"/>
      <c r="AD96" s="79"/>
      <c r="AE96" s="79"/>
      <c r="AF96" s="79"/>
      <c r="AG96" s="79"/>
      <c r="AH96" s="79"/>
      <c r="AI96" s="82"/>
      <c r="AJ96" s="79"/>
      <c r="AK96" s="79"/>
      <c r="AL96" s="79"/>
      <c r="AM96" s="79"/>
      <c r="AN96" s="79"/>
      <c r="AO96" s="79"/>
      <c r="AP96" s="79"/>
      <c r="AQ96" s="79"/>
      <c r="AR96" s="79"/>
      <c r="AS96" s="79"/>
      <c r="AT96" s="79"/>
      <c r="AU96" s="79"/>
      <c r="AV96" s="82"/>
      <c r="AW96" s="79"/>
      <c r="AX96" s="82"/>
      <c r="AY96" s="79"/>
      <c r="AZ96" s="79"/>
      <c r="BA96" s="79"/>
      <c r="BB96" s="82"/>
      <c r="BC96" s="79"/>
      <c r="BD96" s="79"/>
      <c r="BE96" s="79"/>
      <c r="BF96" s="79"/>
      <c r="BG96" s="79"/>
      <c r="BH96" s="79"/>
      <c r="BI96" s="79"/>
      <c r="BJ96" s="79"/>
      <c r="BK96" s="79"/>
      <c r="BL96" s="79"/>
      <c r="BM96" s="79"/>
      <c r="BN96" s="79"/>
      <c r="BO96" s="79"/>
      <c r="BP96" s="79"/>
      <c r="BQ96" s="79"/>
      <c r="BR96" s="79"/>
      <c r="BS96" s="79"/>
      <c r="BT96" s="79"/>
      <c r="BU96" s="79"/>
      <c r="BV96" s="79"/>
      <c r="BW96" s="79"/>
      <c r="BX96" s="79"/>
      <c r="BY96" s="79"/>
      <c r="BZ96" s="79"/>
      <c r="CA96" s="79"/>
      <c r="CB96" s="79"/>
      <c r="CC96" s="79"/>
      <c r="CD96" s="79"/>
      <c r="CE96" s="79"/>
      <c r="CF96" s="79"/>
      <c r="CG96" s="79"/>
      <c r="CH96" s="79"/>
      <c r="CI96" s="79"/>
      <c r="CJ96" s="79"/>
      <c r="CK96" s="79"/>
      <c r="CL96" s="79"/>
      <c r="CM96" s="79"/>
      <c r="CN96" s="79"/>
      <c r="CO96" s="79"/>
      <c r="CP96" s="79"/>
      <c r="CQ96" s="79"/>
      <c r="CR96" s="79"/>
      <c r="CS96" s="79"/>
      <c r="CT96" s="79"/>
      <c r="CU96" s="79"/>
      <c r="CV96" s="79"/>
      <c r="CW96" s="79"/>
      <c r="CX96" s="79"/>
      <c r="CY96" s="79"/>
      <c r="CZ96" s="79"/>
      <c r="DA96" s="79"/>
      <c r="DB96" s="79"/>
      <c r="DC96" s="79"/>
      <c r="DD96" s="79"/>
      <c r="DE96" s="79"/>
      <c r="DF96" s="79"/>
      <c r="DG96" s="79"/>
      <c r="DH96" s="79"/>
      <c r="DI96" s="79"/>
      <c r="DJ96" s="79"/>
      <c r="DK96" s="79"/>
      <c r="DL96" s="79"/>
      <c r="DM96" s="79"/>
      <c r="DN96" s="79"/>
      <c r="DO96" s="79"/>
      <c r="DP96" s="79"/>
      <c r="DQ96" s="79"/>
      <c r="DR96" s="79"/>
      <c r="DS96" s="79"/>
      <c r="DT96" s="79"/>
      <c r="DU96" s="79"/>
      <c r="DV96" s="79"/>
      <c r="DW96" s="79"/>
      <c r="DX96" s="79"/>
      <c r="DY96" s="79"/>
      <c r="DZ96" s="79"/>
      <c r="EA96" s="79"/>
      <c r="EB96" s="79"/>
      <c r="EC96" s="79"/>
      <c r="ED96" s="79"/>
      <c r="EE96" s="79"/>
      <c r="EF96" s="79"/>
      <c r="EG96" s="79"/>
      <c r="EH96" s="79"/>
      <c r="EI96" s="79"/>
      <c r="EJ96" s="79"/>
      <c r="EK96" s="79"/>
      <c r="EL96" s="79"/>
      <c r="EM96" s="79"/>
      <c r="EN96" s="79"/>
      <c r="EO96" s="79"/>
      <c r="EP96" s="79"/>
      <c r="EQ96" s="79"/>
      <c r="ER96" s="79"/>
      <c r="ES96" s="79"/>
      <c r="ET96" s="79"/>
      <c r="EU96" s="79"/>
      <c r="EV96" s="79"/>
      <c r="EW96" s="79"/>
      <c r="EX96" s="79"/>
      <c r="EY96" s="79"/>
      <c r="EZ96" s="79"/>
      <c r="FA96" s="79"/>
      <c r="FB96" s="79"/>
      <c r="FC96" s="79"/>
      <c r="FD96" s="79"/>
      <c r="FE96" s="79"/>
      <c r="FF96" s="79"/>
      <c r="FG96" s="79"/>
      <c r="FH96" s="79"/>
      <c r="FI96" s="79"/>
      <c r="FJ96" s="79"/>
      <c r="FK96" s="79"/>
      <c r="FL96" s="79"/>
      <c r="FM96" s="79"/>
      <c r="FN96" s="79"/>
      <c r="FO96" s="79"/>
      <c r="FP96" s="79"/>
      <c r="FQ96" s="79"/>
      <c r="FR96" s="79"/>
      <c r="FS96" s="79"/>
      <c r="FT96" s="79"/>
      <c r="FU96" s="79"/>
      <c r="FV96" s="79"/>
      <c r="FW96" s="79"/>
      <c r="FX96" s="79"/>
      <c r="FY96" s="79"/>
      <c r="FZ96" s="79"/>
      <c r="GA96" s="79"/>
      <c r="GB96" s="79"/>
      <c r="GC96" s="79"/>
      <c r="GD96" s="79"/>
      <c r="GE96" s="79"/>
      <c r="GF96" s="79"/>
      <c r="GG96" s="79"/>
      <c r="GH96" s="79"/>
      <c r="GI96" s="79"/>
      <c r="GJ96" s="79"/>
      <c r="GK96" s="79"/>
      <c r="GL96" s="79"/>
      <c r="GM96" s="79"/>
      <c r="GN96" s="79"/>
      <c r="GO96" s="79"/>
      <c r="GP96" s="79"/>
      <c r="GQ96" s="79"/>
      <c r="GR96" s="79"/>
      <c r="GS96" s="79"/>
      <c r="GT96" s="79"/>
      <c r="GU96" s="79"/>
      <c r="GV96" s="79"/>
      <c r="GW96" s="79"/>
      <c r="GX96" s="79"/>
      <c r="GY96" s="79"/>
      <c r="GZ96" s="79"/>
      <c r="HA96" s="79"/>
      <c r="HB96" s="79"/>
      <c r="HC96" s="79"/>
      <c r="HD96" s="79"/>
      <c r="HE96" s="79"/>
      <c r="HF96" s="79"/>
      <c r="HG96" s="79"/>
      <c r="HH96" s="79"/>
      <c r="HI96" s="79"/>
      <c r="HJ96" s="79"/>
      <c r="HK96" s="79"/>
      <c r="HL96" s="79"/>
      <c r="HM96" s="79"/>
      <c r="HN96" s="79"/>
      <c r="HO96" s="79"/>
      <c r="HP96" s="79"/>
      <c r="HQ96" s="79"/>
      <c r="HR96" s="79"/>
      <c r="HS96" s="79"/>
      <c r="HT96" s="79"/>
      <c r="HU96" s="79"/>
      <c r="HV96" s="79"/>
      <c r="HW96" s="79"/>
      <c r="HX96" s="79"/>
      <c r="HY96" s="79"/>
      <c r="HZ96" s="79"/>
      <c r="IA96" s="79"/>
      <c r="IB96" s="79"/>
      <c r="IC96" s="79"/>
      <c r="ID96" s="79"/>
      <c r="IE96" s="79"/>
      <c r="IF96" s="79"/>
      <c r="IG96" s="79"/>
      <c r="IH96" s="79"/>
      <c r="II96" s="79"/>
      <c r="IJ96" s="79"/>
      <c r="IK96" s="79"/>
      <c r="IL96" s="79"/>
      <c r="IM96" s="79"/>
      <c r="IN96" s="79"/>
      <c r="IO96" s="79"/>
      <c r="IP96" s="79"/>
      <c r="IQ96" s="79"/>
      <c r="IR96" s="79"/>
      <c r="IS96" s="79"/>
      <c r="IT96" s="79"/>
      <c r="IU96" s="79"/>
      <c r="IV96" s="79"/>
    </row>
    <row r="98" spans="3:5" x14ac:dyDescent="0.25">
      <c r="C98" s="2" t="s">
        <v>5175</v>
      </c>
      <c r="E98" s="2" t="s">
        <v>2</v>
      </c>
    </row>
    <row r="100" spans="3:5" x14ac:dyDescent="0.25">
      <c r="C100" s="2" t="s">
        <v>5176</v>
      </c>
      <c r="E100" s="2" t="s">
        <v>2</v>
      </c>
    </row>
    <row r="102" spans="3:5" x14ac:dyDescent="0.25">
      <c r="C102" s="2" t="s">
        <v>5067</v>
      </c>
      <c r="E102" s="2" t="s">
        <v>2</v>
      </c>
    </row>
    <row r="104" spans="3:5" x14ac:dyDescent="0.25">
      <c r="C104" s="2" t="s">
        <v>5068</v>
      </c>
      <c r="E104" s="2" t="s">
        <v>2</v>
      </c>
    </row>
    <row r="106" spans="3:5" x14ac:dyDescent="0.25">
      <c r="C106" s="2" t="s">
        <v>5069</v>
      </c>
      <c r="E106" s="96" t="s">
        <v>5070</v>
      </c>
    </row>
    <row r="108" spans="3:5" x14ac:dyDescent="0.25">
      <c r="C108" s="2" t="s">
        <v>5071</v>
      </c>
      <c r="E108" s="97" t="s">
        <v>5153</v>
      </c>
    </row>
    <row r="110" spans="3:5" x14ac:dyDescent="0.25">
      <c r="C110" s="2" t="s">
        <v>5177</v>
      </c>
      <c r="E110" s="2" t="s">
        <v>2</v>
      </c>
    </row>
    <row r="112" spans="3:5" x14ac:dyDescent="0.25">
      <c r="C112" s="1" t="s">
        <v>5348</v>
      </c>
      <c r="E112" s="202" t="s">
        <v>5349</v>
      </c>
    </row>
    <row r="113" spans="5:5" x14ac:dyDescent="0.25">
      <c r="E113" s="2" t="s">
        <v>5355</v>
      </c>
    </row>
  </sheetData>
  <mergeCells count="2">
    <mergeCell ref="C81:K81"/>
    <mergeCell ref="C96:E96"/>
  </mergeCells>
  <hyperlinks>
    <hyperlink ref="J2" location="'Index'!A1" display="'Index'!A1" xr:uid="{130266F2-E1FE-49A9-8B08-0A9D71A9D9A6}"/>
  </hyperlinks>
  <pageMargins left="0.7" right="0.7" top="0.75" bottom="0.75" header="0.3" footer="0.3"/>
  <pageSetup orientation="portrait" horizontalDpi="4294967293"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CE425-A2FF-4DB4-B607-4C39E570C436}">
  <sheetPr codeName="Sheet1"/>
  <dimension ref="A1:IV108"/>
  <sheetViews>
    <sheetView showGridLines="0" zoomScale="90" zoomScaleNormal="90" workbookViewId="0">
      <pane ySplit="6" topLeftCell="A92"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3269</v>
      </c>
      <c r="J2" s="38" t="s">
        <v>4498</v>
      </c>
    </row>
    <row r="3" spans="1:54" ht="16.5" x14ac:dyDescent="0.3">
      <c r="C3" s="1" t="s">
        <v>28</v>
      </c>
      <c r="D3" s="21" t="s">
        <v>3270</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A16" s="10"/>
      <c r="B16" s="28"/>
      <c r="C16" s="58" t="s">
        <v>5</v>
      </c>
      <c r="D16" s="54"/>
      <c r="E16" s="6"/>
      <c r="F16" s="19"/>
      <c r="G16" s="24"/>
      <c r="H16" s="24"/>
      <c r="I16" s="31"/>
      <c r="J16" s="31"/>
      <c r="K16" s="35"/>
    </row>
    <row r="17" spans="1:11" x14ac:dyDescent="0.25">
      <c r="A17" s="28"/>
      <c r="B17" s="28"/>
      <c r="C17" s="58" t="s">
        <v>6</v>
      </c>
      <c r="D17" s="54"/>
      <c r="E17" s="6"/>
      <c r="F17" s="19"/>
      <c r="G17" s="24" t="s">
        <v>2</v>
      </c>
      <c r="H17" s="24" t="s">
        <v>2</v>
      </c>
      <c r="I17" s="31"/>
      <c r="J17" s="31"/>
      <c r="K17" s="35"/>
    </row>
    <row r="18" spans="1:11" x14ac:dyDescent="0.25">
      <c r="A18" s="28"/>
      <c r="B18" s="28"/>
      <c r="C18" s="58"/>
      <c r="D18" s="54"/>
      <c r="E18" s="6"/>
      <c r="F18" s="19"/>
      <c r="G18" s="24"/>
      <c r="H18" s="24"/>
      <c r="I18" s="31"/>
      <c r="J18" s="31"/>
      <c r="K18" s="35"/>
    </row>
    <row r="19" spans="1:11" x14ac:dyDescent="0.25">
      <c r="A19" s="28"/>
      <c r="B19" s="28"/>
      <c r="C19" s="58" t="s">
        <v>7</v>
      </c>
      <c r="D19" s="54"/>
      <c r="E19" s="6"/>
      <c r="F19" s="19"/>
      <c r="G19" s="24" t="s">
        <v>2</v>
      </c>
      <c r="H19" s="24" t="s">
        <v>2</v>
      </c>
      <c r="I19" s="31"/>
      <c r="J19" s="31"/>
      <c r="K19" s="35"/>
    </row>
    <row r="20" spans="1:11" x14ac:dyDescent="0.25">
      <c r="A20" s="28"/>
      <c r="B20" s="28"/>
      <c r="C20" s="58"/>
      <c r="D20" s="54"/>
      <c r="E20" s="6"/>
      <c r="F20" s="19"/>
      <c r="G20" s="24"/>
      <c r="H20" s="24"/>
      <c r="I20" s="31"/>
      <c r="J20" s="31"/>
      <c r="K20" s="35"/>
    </row>
    <row r="21" spans="1:11" x14ac:dyDescent="0.25">
      <c r="A21" s="28"/>
      <c r="B21" s="28"/>
      <c r="C21" s="58" t="s">
        <v>8</v>
      </c>
      <c r="D21" s="54"/>
      <c r="E21" s="6"/>
      <c r="F21" s="19"/>
      <c r="G21" s="24" t="s">
        <v>2</v>
      </c>
      <c r="H21" s="24" t="s">
        <v>2</v>
      </c>
      <c r="I21" s="31"/>
      <c r="J21" s="31"/>
      <c r="K21" s="35"/>
    </row>
    <row r="22" spans="1:11" x14ac:dyDescent="0.25">
      <c r="A22" s="28"/>
      <c r="B22" s="28"/>
      <c r="C22" s="58"/>
      <c r="D22" s="54"/>
      <c r="E22" s="6"/>
      <c r="F22" s="19"/>
      <c r="G22" s="24"/>
      <c r="H22" s="24"/>
      <c r="I22" s="31"/>
      <c r="J22" s="31"/>
      <c r="K22" s="35"/>
    </row>
    <row r="23" spans="1:11" x14ac:dyDescent="0.25">
      <c r="A23" s="28"/>
      <c r="B23" s="28"/>
      <c r="C23" s="58" t="s">
        <v>9</v>
      </c>
      <c r="D23" s="54"/>
      <c r="E23" s="6"/>
      <c r="F23" s="19"/>
      <c r="G23" s="24" t="s">
        <v>2</v>
      </c>
      <c r="H23" s="24" t="s">
        <v>2</v>
      </c>
      <c r="I23" s="31"/>
      <c r="J23" s="31"/>
      <c r="K23" s="35"/>
    </row>
    <row r="24" spans="1:11" x14ac:dyDescent="0.25">
      <c r="A24" s="28"/>
      <c r="B24" s="28"/>
      <c r="C24" s="58"/>
      <c r="D24" s="54"/>
      <c r="E24" s="6"/>
      <c r="F24" s="19"/>
      <c r="G24" s="24"/>
      <c r="H24" s="24"/>
      <c r="I24" s="31"/>
      <c r="J24" s="31"/>
      <c r="K24" s="35"/>
    </row>
    <row r="25" spans="1:11" x14ac:dyDescent="0.25">
      <c r="C25" s="59" t="s">
        <v>10</v>
      </c>
      <c r="D25" s="54"/>
      <c r="E25" s="6"/>
      <c r="F25" s="19"/>
      <c r="G25" s="24"/>
      <c r="H25" s="24"/>
      <c r="I25" s="31"/>
      <c r="J25" s="31"/>
      <c r="K25" s="35"/>
    </row>
    <row r="26" spans="1:11" x14ac:dyDescent="0.25">
      <c r="B26" s="8" t="s">
        <v>3271</v>
      </c>
      <c r="C26" s="60" t="s">
        <v>3272</v>
      </c>
      <c r="D26" s="54" t="s">
        <v>3273</v>
      </c>
      <c r="E26" s="6" t="s">
        <v>210</v>
      </c>
      <c r="F26" s="19">
        <v>5000000</v>
      </c>
      <c r="G26" s="24">
        <v>5008.24</v>
      </c>
      <c r="H26" s="24">
        <v>33.68</v>
      </c>
      <c r="I26" s="31">
        <v>5.2833500000000004</v>
      </c>
      <c r="J26" s="31"/>
      <c r="K26" s="35"/>
    </row>
    <row r="27" spans="1:11" x14ac:dyDescent="0.25">
      <c r="B27" s="8" t="s">
        <v>3274</v>
      </c>
      <c r="C27" s="60" t="s">
        <v>3275</v>
      </c>
      <c r="D27" s="54" t="s">
        <v>3276</v>
      </c>
      <c r="E27" s="6" t="s">
        <v>210</v>
      </c>
      <c r="F27" s="19">
        <v>1000000</v>
      </c>
      <c r="G27" s="24">
        <v>1001.78</v>
      </c>
      <c r="H27" s="24">
        <v>6.74</v>
      </c>
      <c r="I27" s="31">
        <v>5.5543500000000003</v>
      </c>
      <c r="J27" s="31"/>
      <c r="K27" s="35"/>
    </row>
    <row r="28" spans="1:11" x14ac:dyDescent="0.25">
      <c r="B28" s="8" t="s">
        <v>3277</v>
      </c>
      <c r="C28" s="60" t="s">
        <v>3278</v>
      </c>
      <c r="D28" s="54" t="s">
        <v>3279</v>
      </c>
      <c r="E28" s="6" t="s">
        <v>210</v>
      </c>
      <c r="F28" s="19">
        <v>500000</v>
      </c>
      <c r="G28" s="24">
        <v>500.67</v>
      </c>
      <c r="H28" s="24">
        <v>3.37</v>
      </c>
      <c r="I28" s="31">
        <v>5.3183499999999997</v>
      </c>
      <c r="J28" s="31"/>
      <c r="K28" s="35"/>
    </row>
    <row r="29" spans="1:11" x14ac:dyDescent="0.25">
      <c r="C29" s="58" t="s">
        <v>199</v>
      </c>
      <c r="D29" s="54"/>
      <c r="E29" s="6"/>
      <c r="F29" s="19"/>
      <c r="G29" s="25">
        <v>6510.69</v>
      </c>
      <c r="H29" s="25">
        <v>43.79</v>
      </c>
      <c r="I29" s="31"/>
      <c r="J29" s="31"/>
      <c r="K29" s="35"/>
    </row>
    <row r="30" spans="1:11" x14ac:dyDescent="0.25">
      <c r="C30" s="57"/>
      <c r="D30" s="54"/>
      <c r="E30" s="6"/>
      <c r="F30" s="19"/>
      <c r="G30" s="24"/>
      <c r="H30" s="24"/>
      <c r="I30" s="31"/>
      <c r="J30" s="31"/>
      <c r="K30" s="35"/>
    </row>
    <row r="31" spans="1:11" x14ac:dyDescent="0.25">
      <c r="C31" s="58" t="s">
        <v>11</v>
      </c>
      <c r="D31" s="54"/>
      <c r="E31" s="6"/>
      <c r="F31" s="19"/>
      <c r="G31" s="24" t="s">
        <v>2</v>
      </c>
      <c r="H31" s="24" t="s">
        <v>2</v>
      </c>
      <c r="I31" s="31"/>
      <c r="J31" s="31"/>
      <c r="K31" s="35"/>
    </row>
    <row r="32" spans="1:11" x14ac:dyDescent="0.25">
      <c r="C32" s="57"/>
      <c r="D32" s="54"/>
      <c r="E32" s="6"/>
      <c r="F32" s="19"/>
      <c r="G32" s="24"/>
      <c r="H32" s="24"/>
      <c r="I32" s="31"/>
      <c r="J32" s="31"/>
      <c r="K32" s="35"/>
    </row>
    <row r="33" spans="1:11" x14ac:dyDescent="0.25">
      <c r="A33" s="10"/>
      <c r="B33" s="28"/>
      <c r="C33" s="58" t="s">
        <v>13</v>
      </c>
      <c r="D33" s="54"/>
      <c r="E33" s="6"/>
      <c r="F33" s="19"/>
      <c r="G33" s="24"/>
      <c r="H33" s="24"/>
      <c r="I33" s="31"/>
      <c r="J33" s="31"/>
      <c r="K33" s="35"/>
    </row>
    <row r="34" spans="1:11" x14ac:dyDescent="0.25">
      <c r="A34" s="28"/>
      <c r="B34" s="28"/>
      <c r="C34" s="58" t="s">
        <v>14</v>
      </c>
      <c r="D34" s="54"/>
      <c r="E34" s="6"/>
      <c r="F34" s="19"/>
      <c r="G34" s="24" t="s">
        <v>2</v>
      </c>
      <c r="H34" s="24" t="s">
        <v>2</v>
      </c>
      <c r="I34" s="31"/>
      <c r="J34" s="31"/>
      <c r="K34" s="35"/>
    </row>
    <row r="35" spans="1:11" x14ac:dyDescent="0.25">
      <c r="A35" s="28"/>
      <c r="B35" s="28"/>
      <c r="C35" s="58"/>
      <c r="D35" s="54"/>
      <c r="E35" s="6"/>
      <c r="F35" s="19"/>
      <c r="G35" s="24"/>
      <c r="H35" s="24"/>
      <c r="I35" s="31"/>
      <c r="J35" s="31"/>
      <c r="K35" s="35"/>
    </row>
    <row r="36" spans="1:11" x14ac:dyDescent="0.25">
      <c r="A36" s="28"/>
      <c r="B36" s="28"/>
      <c r="C36" s="58" t="s">
        <v>15</v>
      </c>
      <c r="D36" s="54"/>
      <c r="E36" s="6"/>
      <c r="F36" s="19"/>
      <c r="G36" s="24" t="s">
        <v>2</v>
      </c>
      <c r="H36" s="24" t="s">
        <v>2</v>
      </c>
      <c r="I36" s="31"/>
      <c r="J36" s="31"/>
      <c r="K36" s="35"/>
    </row>
    <row r="37" spans="1:11" x14ac:dyDescent="0.25">
      <c r="A37" s="28"/>
      <c r="B37" s="28"/>
      <c r="C37" s="58"/>
      <c r="D37" s="54"/>
      <c r="E37" s="6"/>
      <c r="F37" s="19"/>
      <c r="G37" s="24"/>
      <c r="H37" s="24"/>
      <c r="I37" s="31"/>
      <c r="J37" s="31"/>
      <c r="K37" s="35"/>
    </row>
    <row r="38" spans="1:11" x14ac:dyDescent="0.25">
      <c r="C38" s="59" t="s">
        <v>16</v>
      </c>
      <c r="D38" s="54"/>
      <c r="E38" s="6"/>
      <c r="F38" s="19"/>
      <c r="G38" s="24"/>
      <c r="H38" s="24"/>
      <c r="I38" s="31"/>
      <c r="J38" s="31"/>
      <c r="K38" s="35"/>
    </row>
    <row r="39" spans="1:11" x14ac:dyDescent="0.25">
      <c r="B39" s="8" t="s">
        <v>1689</v>
      </c>
      <c r="C39" s="60" t="s">
        <v>1690</v>
      </c>
      <c r="D39" s="54" t="s">
        <v>1691</v>
      </c>
      <c r="E39" s="6" t="s">
        <v>210</v>
      </c>
      <c r="F39" s="19">
        <v>4200000</v>
      </c>
      <c r="G39" s="24">
        <v>4174.28</v>
      </c>
      <c r="H39" s="24">
        <v>28.07</v>
      </c>
      <c r="I39" s="31">
        <v>5.1127000000000002</v>
      </c>
      <c r="J39" s="31"/>
      <c r="K39" s="35"/>
    </row>
    <row r="40" spans="1:11" x14ac:dyDescent="0.25">
      <c r="B40" s="8" t="s">
        <v>3280</v>
      </c>
      <c r="C40" s="60" t="s">
        <v>3281</v>
      </c>
      <c r="D40" s="54" t="s">
        <v>3282</v>
      </c>
      <c r="E40" s="6" t="s">
        <v>210</v>
      </c>
      <c r="F40" s="19">
        <v>1800000</v>
      </c>
      <c r="G40" s="24">
        <v>1790.71</v>
      </c>
      <c r="H40" s="24">
        <v>12.04</v>
      </c>
      <c r="I40" s="31">
        <v>5.1196999999999999</v>
      </c>
      <c r="J40" s="31"/>
      <c r="K40" s="35"/>
    </row>
    <row r="41" spans="1:11" x14ac:dyDescent="0.25">
      <c r="B41" s="8" t="s">
        <v>1695</v>
      </c>
      <c r="C41" s="60" t="s">
        <v>1696</v>
      </c>
      <c r="D41" s="54" t="s">
        <v>1697</v>
      </c>
      <c r="E41" s="6" t="s">
        <v>210</v>
      </c>
      <c r="F41" s="19">
        <v>300000</v>
      </c>
      <c r="G41" s="24">
        <v>298.45</v>
      </c>
      <c r="H41" s="24">
        <v>2.0099999999999998</v>
      </c>
      <c r="I41" s="31">
        <v>5.1196999999999999</v>
      </c>
      <c r="J41" s="31"/>
      <c r="K41" s="35"/>
    </row>
    <row r="42" spans="1:11" x14ac:dyDescent="0.25">
      <c r="C42" s="58" t="s">
        <v>199</v>
      </c>
      <c r="D42" s="54"/>
      <c r="E42" s="6"/>
      <c r="F42" s="19"/>
      <c r="G42" s="25">
        <v>6263.44</v>
      </c>
      <c r="H42" s="25">
        <v>42.12</v>
      </c>
      <c r="I42" s="31"/>
      <c r="J42" s="31"/>
      <c r="K42" s="35"/>
    </row>
    <row r="43" spans="1:11" x14ac:dyDescent="0.25">
      <c r="C43" s="57"/>
      <c r="D43" s="54"/>
      <c r="E43" s="6"/>
      <c r="F43" s="19"/>
      <c r="G43" s="24"/>
      <c r="H43" s="24"/>
      <c r="I43" s="31"/>
      <c r="J43" s="31"/>
      <c r="K43" s="35"/>
    </row>
    <row r="44" spans="1:11" x14ac:dyDescent="0.25">
      <c r="C44" s="59" t="s">
        <v>17</v>
      </c>
      <c r="D44" s="54"/>
      <c r="E44" s="6"/>
      <c r="F44" s="19"/>
      <c r="G44" s="24"/>
      <c r="H44" s="24"/>
      <c r="I44" s="31"/>
      <c r="J44" s="31"/>
      <c r="K44" s="35"/>
    </row>
    <row r="45" spans="1:11" x14ac:dyDescent="0.25">
      <c r="B45" s="8" t="s">
        <v>3246</v>
      </c>
      <c r="C45" s="60" t="s">
        <v>3247</v>
      </c>
      <c r="D45" s="54" t="s">
        <v>3248</v>
      </c>
      <c r="E45" s="6" t="s">
        <v>210</v>
      </c>
      <c r="F45" s="19">
        <v>1561000</v>
      </c>
      <c r="G45" s="24">
        <v>1556.85</v>
      </c>
      <c r="H45" s="24">
        <v>10.47</v>
      </c>
      <c r="I45" s="31">
        <v>5.4097</v>
      </c>
      <c r="J45" s="31"/>
      <c r="K45" s="35"/>
    </row>
    <row r="46" spans="1:11" x14ac:dyDescent="0.25">
      <c r="B46" s="8" t="s">
        <v>3263</v>
      </c>
      <c r="C46" s="60" t="s">
        <v>3264</v>
      </c>
      <c r="D46" s="54" t="s">
        <v>3265</v>
      </c>
      <c r="E46" s="6" t="s">
        <v>210</v>
      </c>
      <c r="F46" s="19">
        <v>130000</v>
      </c>
      <c r="G46" s="24">
        <v>129.72999999999999</v>
      </c>
      <c r="H46" s="24">
        <v>0.87</v>
      </c>
      <c r="I46" s="31">
        <v>5.4177</v>
      </c>
      <c r="J46" s="31"/>
      <c r="K46" s="35"/>
    </row>
    <row r="47" spans="1:11" x14ac:dyDescent="0.25">
      <c r="C47" s="58" t="s">
        <v>199</v>
      </c>
      <c r="D47" s="54"/>
      <c r="E47" s="6"/>
      <c r="F47" s="19"/>
      <c r="G47" s="25">
        <v>1686.58</v>
      </c>
      <c r="H47" s="25">
        <v>11.34</v>
      </c>
      <c r="I47" s="31"/>
      <c r="J47" s="31"/>
      <c r="K47" s="35"/>
    </row>
    <row r="48" spans="1:11" x14ac:dyDescent="0.25">
      <c r="C48" s="57"/>
      <c r="D48" s="54"/>
      <c r="E48" s="6"/>
      <c r="F48" s="19"/>
      <c r="G48" s="24"/>
      <c r="H48" s="24"/>
      <c r="I48" s="31"/>
      <c r="J48" s="31"/>
      <c r="K48" s="35"/>
    </row>
    <row r="49" spans="1:11" x14ac:dyDescent="0.25">
      <c r="C49" s="58" t="s">
        <v>18</v>
      </c>
      <c r="D49" s="54"/>
      <c r="E49" s="6"/>
      <c r="F49" s="19"/>
      <c r="G49" s="24" t="s">
        <v>2</v>
      </c>
      <c r="H49" s="24" t="s">
        <v>2</v>
      </c>
      <c r="I49" s="31"/>
      <c r="J49" s="31"/>
      <c r="K49" s="35"/>
    </row>
    <row r="50" spans="1:11" x14ac:dyDescent="0.25">
      <c r="C50" s="57"/>
      <c r="D50" s="54"/>
      <c r="E50" s="6"/>
      <c r="F50" s="19"/>
      <c r="G50" s="24"/>
      <c r="H50" s="24"/>
      <c r="I50" s="31"/>
      <c r="J50" s="31"/>
      <c r="K50" s="35"/>
    </row>
    <row r="51" spans="1:11" x14ac:dyDescent="0.25">
      <c r="A51" s="10"/>
      <c r="B51" s="28"/>
      <c r="C51" s="58" t="s">
        <v>19</v>
      </c>
      <c r="D51" s="54"/>
      <c r="E51" s="6"/>
      <c r="F51" s="19"/>
      <c r="G51" s="24"/>
      <c r="H51" s="24"/>
      <c r="I51" s="31"/>
      <c r="J51" s="31"/>
      <c r="K51" s="35"/>
    </row>
    <row r="52" spans="1:11" x14ac:dyDescent="0.25">
      <c r="A52" s="28"/>
      <c r="B52" s="28"/>
      <c r="C52" s="58" t="s">
        <v>20</v>
      </c>
      <c r="D52" s="54"/>
      <c r="E52" s="6"/>
      <c r="F52" s="19"/>
      <c r="G52" s="24" t="s">
        <v>2</v>
      </c>
      <c r="H52" s="24" t="s">
        <v>2</v>
      </c>
      <c r="I52" s="31"/>
      <c r="J52" s="31"/>
      <c r="K52" s="35"/>
    </row>
    <row r="53" spans="1:11" x14ac:dyDescent="0.25">
      <c r="A53" s="28"/>
      <c r="B53" s="28"/>
      <c r="C53" s="58"/>
      <c r="D53" s="54"/>
      <c r="E53" s="6"/>
      <c r="F53" s="19"/>
      <c r="G53" s="24"/>
      <c r="H53" s="24"/>
      <c r="I53" s="31"/>
      <c r="J53" s="31"/>
      <c r="K53" s="35"/>
    </row>
    <row r="54" spans="1:11" x14ac:dyDescent="0.25">
      <c r="A54" s="28"/>
      <c r="B54" s="28"/>
      <c r="C54" s="58" t="s">
        <v>21</v>
      </c>
      <c r="D54" s="54"/>
      <c r="E54" s="6"/>
      <c r="F54" s="19"/>
      <c r="G54" s="24" t="s">
        <v>2</v>
      </c>
      <c r="H54" s="24" t="s">
        <v>2</v>
      </c>
      <c r="I54" s="31"/>
      <c r="J54" s="31"/>
      <c r="K54" s="35"/>
    </row>
    <row r="55" spans="1:11" x14ac:dyDescent="0.25">
      <c r="A55" s="28"/>
      <c r="B55" s="28"/>
      <c r="C55" s="58"/>
      <c r="D55" s="54"/>
      <c r="E55" s="6"/>
      <c r="F55" s="19"/>
      <c r="G55" s="24"/>
      <c r="H55" s="24"/>
      <c r="I55" s="31"/>
      <c r="J55" s="31"/>
      <c r="K55" s="35"/>
    </row>
    <row r="56" spans="1:11" x14ac:dyDescent="0.25">
      <c r="A56" s="28"/>
      <c r="B56" s="28"/>
      <c r="C56" s="58" t="s">
        <v>22</v>
      </c>
      <c r="D56" s="54"/>
      <c r="E56" s="6"/>
      <c r="F56" s="19"/>
      <c r="G56" s="24" t="s">
        <v>2</v>
      </c>
      <c r="H56" s="24" t="s">
        <v>2</v>
      </c>
      <c r="I56" s="31"/>
      <c r="J56" s="31"/>
      <c r="K56" s="35"/>
    </row>
    <row r="57" spans="1:11" x14ac:dyDescent="0.25">
      <c r="A57" s="28"/>
      <c r="B57" s="28"/>
      <c r="C57" s="58"/>
      <c r="D57" s="54"/>
      <c r="E57" s="6"/>
      <c r="F57" s="19"/>
      <c r="G57" s="24"/>
      <c r="H57" s="24"/>
      <c r="I57" s="31"/>
      <c r="J57" s="31"/>
      <c r="K57" s="35"/>
    </row>
    <row r="58" spans="1:11" x14ac:dyDescent="0.25">
      <c r="A58" s="28"/>
      <c r="B58" s="28"/>
      <c r="C58" s="58" t="s">
        <v>23</v>
      </c>
      <c r="D58" s="54"/>
      <c r="E58" s="6"/>
      <c r="F58" s="19"/>
      <c r="G58" s="24" t="s">
        <v>2</v>
      </c>
      <c r="H58" s="24" t="s">
        <v>2</v>
      </c>
      <c r="I58" s="31"/>
      <c r="J58" s="31"/>
      <c r="K58" s="35"/>
    </row>
    <row r="59" spans="1:11" x14ac:dyDescent="0.25">
      <c r="A59" s="28"/>
      <c r="B59" s="28"/>
      <c r="C59" s="58"/>
      <c r="D59" s="54"/>
      <c r="E59" s="6"/>
      <c r="F59" s="19"/>
      <c r="G59" s="24"/>
      <c r="H59" s="24"/>
      <c r="I59" s="31"/>
      <c r="J59" s="31"/>
      <c r="K59" s="35"/>
    </row>
    <row r="60" spans="1:11" x14ac:dyDescent="0.25">
      <c r="C60" s="59" t="s">
        <v>24</v>
      </c>
      <c r="D60" s="54"/>
      <c r="E60" s="6"/>
      <c r="F60" s="19"/>
      <c r="G60" s="24"/>
      <c r="H60" s="24"/>
      <c r="I60" s="31"/>
      <c r="J60" s="31"/>
      <c r="K60" s="35"/>
    </row>
    <row r="61" spans="1:11" x14ac:dyDescent="0.25">
      <c r="B61" s="8" t="s">
        <v>211</v>
      </c>
      <c r="C61" s="60" t="s">
        <v>212</v>
      </c>
      <c r="D61" s="54"/>
      <c r="E61" s="6"/>
      <c r="F61" s="19"/>
      <c r="G61" s="24">
        <v>336.29</v>
      </c>
      <c r="H61" s="24">
        <v>2.2599999999999998</v>
      </c>
      <c r="I61" s="31"/>
      <c r="J61" s="31"/>
      <c r="K61" s="35"/>
    </row>
    <row r="62" spans="1:11" x14ac:dyDescent="0.25">
      <c r="C62" s="58" t="s">
        <v>199</v>
      </c>
      <c r="D62" s="54"/>
      <c r="E62" s="6"/>
      <c r="F62" s="19"/>
      <c r="G62" s="25">
        <v>336.29</v>
      </c>
      <c r="H62" s="25">
        <v>2.2599999999999998</v>
      </c>
      <c r="I62" s="31"/>
      <c r="J62" s="31"/>
      <c r="K62" s="35"/>
    </row>
    <row r="63" spans="1:11" x14ac:dyDescent="0.25">
      <c r="C63" s="57"/>
      <c r="D63" s="54"/>
      <c r="E63" s="6"/>
      <c r="F63" s="19"/>
      <c r="G63" s="24"/>
      <c r="H63" s="24"/>
      <c r="I63" s="31"/>
      <c r="J63" s="31"/>
      <c r="K63" s="35"/>
    </row>
    <row r="64" spans="1:11" x14ac:dyDescent="0.25">
      <c r="A64" s="10"/>
      <c r="B64" s="28"/>
      <c r="C64" s="58" t="s">
        <v>25</v>
      </c>
      <c r="D64" s="54"/>
      <c r="E64" s="6"/>
      <c r="F64" s="19"/>
      <c r="G64" s="24"/>
      <c r="H64" s="24"/>
      <c r="I64" s="31"/>
      <c r="J64" s="31"/>
      <c r="K64" s="35"/>
    </row>
    <row r="65" spans="1:54" s="2" customFormat="1" ht="13.5" x14ac:dyDescent="0.25">
      <c r="A65" s="28"/>
      <c r="B65" s="28"/>
      <c r="C65" s="57" t="s">
        <v>4904</v>
      </c>
      <c r="D65" s="54"/>
      <c r="E65" s="6"/>
      <c r="F65" s="19"/>
      <c r="G65" s="24" t="s">
        <v>2</v>
      </c>
      <c r="H65" s="24" t="s">
        <v>2</v>
      </c>
      <c r="I65" s="31"/>
      <c r="J65" s="31"/>
      <c r="K65" s="35"/>
      <c r="L65" s="3"/>
      <c r="AI65" s="3"/>
      <c r="AV65" s="3"/>
      <c r="AX65" s="3"/>
      <c r="BB65" s="3"/>
    </row>
    <row r="66" spans="1:54" x14ac:dyDescent="0.25">
      <c r="B66" s="8"/>
      <c r="C66" s="60" t="s">
        <v>213</v>
      </c>
      <c r="D66" s="54"/>
      <c r="E66" s="6"/>
      <c r="F66" s="19"/>
      <c r="G66" s="24">
        <v>73.16</v>
      </c>
      <c r="H66" s="24">
        <v>0.49</v>
      </c>
      <c r="I66" s="31"/>
      <c r="J66" s="31"/>
      <c r="K66" s="35"/>
    </row>
    <row r="67" spans="1:54" x14ac:dyDescent="0.25">
      <c r="C67" s="58" t="s">
        <v>199</v>
      </c>
      <c r="D67" s="54"/>
      <c r="E67" s="6"/>
      <c r="F67" s="19"/>
      <c r="G67" s="25">
        <v>73.16</v>
      </c>
      <c r="H67" s="25">
        <v>0.49</v>
      </c>
      <c r="I67" s="31"/>
      <c r="J67" s="31"/>
      <c r="K67" s="35"/>
    </row>
    <row r="68" spans="1:54" x14ac:dyDescent="0.25">
      <c r="C68" s="57"/>
      <c r="D68" s="54"/>
      <c r="E68" s="6"/>
      <c r="F68" s="19"/>
      <c r="G68" s="24"/>
      <c r="H68" s="24"/>
      <c r="I68" s="31"/>
      <c r="J68" s="31"/>
      <c r="K68" s="35"/>
    </row>
    <row r="69" spans="1:54" x14ac:dyDescent="0.25">
      <c r="C69" s="61" t="s">
        <v>214</v>
      </c>
      <c r="D69" s="55"/>
      <c r="E69" s="5"/>
      <c r="F69" s="20"/>
      <c r="G69" s="26">
        <v>14870.16</v>
      </c>
      <c r="H69" s="26">
        <v>100</v>
      </c>
      <c r="I69" s="32"/>
      <c r="J69" s="32"/>
      <c r="K69" s="36"/>
    </row>
    <row r="72" spans="1:54" x14ac:dyDescent="0.25">
      <c r="C72" s="1" t="s">
        <v>215</v>
      </c>
    </row>
    <row r="73" spans="1:54" x14ac:dyDescent="0.25">
      <c r="C73" s="37" t="s">
        <v>216</v>
      </c>
      <c r="D73" s="37"/>
      <c r="E73" s="37"/>
      <c r="F73" s="37"/>
      <c r="G73" s="37"/>
      <c r="H73" s="37"/>
      <c r="I73" s="37"/>
      <c r="J73" s="37"/>
      <c r="K73" s="37"/>
    </row>
    <row r="74" spans="1:54" x14ac:dyDescent="0.25">
      <c r="C74" s="2" t="s">
        <v>217</v>
      </c>
    </row>
    <row r="75" spans="1:54" x14ac:dyDescent="0.25">
      <c r="C75" s="2" t="s">
        <v>218</v>
      </c>
    </row>
    <row r="76" spans="1:54" ht="30" customHeight="1" x14ac:dyDescent="0.25">
      <c r="C76" s="204" t="s">
        <v>219</v>
      </c>
      <c r="D76" s="205"/>
      <c r="E76" s="205"/>
      <c r="F76" s="205"/>
      <c r="G76" s="205"/>
      <c r="H76" s="205"/>
      <c r="I76" s="205"/>
      <c r="J76" s="205"/>
      <c r="K76" s="205"/>
    </row>
    <row r="77" spans="1:54" x14ac:dyDescent="0.25">
      <c r="C77" s="2" t="s">
        <v>220</v>
      </c>
    </row>
    <row r="79" spans="1:54" x14ac:dyDescent="0.25">
      <c r="C79" s="2" t="s">
        <v>5065</v>
      </c>
      <c r="E79" s="2" t="s">
        <v>2</v>
      </c>
    </row>
    <row r="81" spans="1:256" x14ac:dyDescent="0.25">
      <c r="C81" s="2" t="s">
        <v>5066</v>
      </c>
      <c r="E81" s="2" t="s">
        <v>2</v>
      </c>
    </row>
    <row r="83" spans="1:256" x14ac:dyDescent="0.25">
      <c r="C83" s="2" t="s">
        <v>5173</v>
      </c>
    </row>
    <row r="85" spans="1:256" x14ac:dyDescent="0.25">
      <c r="C85" s="2" t="s">
        <v>5174</v>
      </c>
    </row>
    <row r="86" spans="1:256" s="83" customFormat="1" ht="35.25" customHeight="1" x14ac:dyDescent="0.25">
      <c r="A86" s="79"/>
      <c r="B86" s="79"/>
      <c r="C86" s="84" t="s">
        <v>5072</v>
      </c>
      <c r="D86" s="88" t="s">
        <v>5073</v>
      </c>
      <c r="E86" s="88" t="s">
        <v>5074</v>
      </c>
      <c r="F86" s="80"/>
      <c r="G86" s="81"/>
      <c r="H86" s="81"/>
      <c r="I86" s="81"/>
      <c r="J86" s="81"/>
      <c r="K86" s="82"/>
      <c r="L86" s="82"/>
      <c r="M86" s="79"/>
      <c r="N86" s="79"/>
      <c r="O86" s="79"/>
      <c r="P86" s="79"/>
      <c r="Q86" s="79"/>
      <c r="R86" s="79"/>
      <c r="S86" s="79"/>
      <c r="T86" s="79"/>
      <c r="U86" s="79"/>
      <c r="V86" s="79"/>
      <c r="W86" s="79"/>
      <c r="X86" s="79"/>
      <c r="Y86" s="79"/>
      <c r="Z86" s="79"/>
      <c r="AA86" s="79"/>
      <c r="AB86" s="79"/>
      <c r="AC86" s="79"/>
      <c r="AD86" s="79"/>
      <c r="AE86" s="79"/>
      <c r="AF86" s="79"/>
      <c r="AG86" s="79"/>
      <c r="AH86" s="79"/>
      <c r="AI86" s="82"/>
      <c r="AJ86" s="79"/>
      <c r="AK86" s="79"/>
      <c r="AL86" s="79"/>
      <c r="AM86" s="79"/>
      <c r="AN86" s="79"/>
      <c r="AO86" s="79"/>
      <c r="AP86" s="79"/>
      <c r="AQ86" s="79"/>
      <c r="AR86" s="79"/>
      <c r="AS86" s="79"/>
      <c r="AT86" s="79"/>
      <c r="AU86" s="79"/>
      <c r="AV86" s="82"/>
      <c r="AW86" s="79"/>
      <c r="AX86" s="82"/>
      <c r="AY86" s="79"/>
      <c r="AZ86" s="79"/>
      <c r="BA86" s="79"/>
      <c r="BB86" s="82"/>
      <c r="BC86" s="79"/>
      <c r="BD86" s="79"/>
      <c r="BE86" s="79"/>
      <c r="BF86" s="79"/>
      <c r="BG86" s="79"/>
      <c r="BH86" s="79"/>
      <c r="BI86" s="79"/>
      <c r="BJ86" s="79"/>
      <c r="BK86" s="79"/>
      <c r="BL86" s="79"/>
      <c r="BM86" s="79"/>
      <c r="BN86" s="79"/>
      <c r="BO86" s="79"/>
      <c r="BP86" s="79"/>
      <c r="BQ86" s="79"/>
      <c r="BR86" s="79"/>
      <c r="BS86" s="79"/>
      <c r="BT86" s="79"/>
      <c r="BU86" s="79"/>
      <c r="BV86" s="79"/>
      <c r="BW86" s="79"/>
      <c r="BX86" s="79"/>
      <c r="BY86" s="79"/>
      <c r="BZ86" s="79"/>
      <c r="CA86" s="79"/>
      <c r="CB86" s="79"/>
      <c r="CC86" s="79"/>
      <c r="CD86" s="79"/>
      <c r="CE86" s="79"/>
      <c r="CF86" s="79"/>
      <c r="CG86" s="79"/>
      <c r="CH86" s="79"/>
      <c r="CI86" s="79"/>
      <c r="CJ86" s="79"/>
      <c r="CK86" s="79"/>
      <c r="CL86" s="79"/>
      <c r="CM86" s="79"/>
      <c r="CN86" s="79"/>
      <c r="CO86" s="79"/>
      <c r="CP86" s="79"/>
      <c r="CQ86" s="79"/>
      <c r="CR86" s="79"/>
      <c r="CS86" s="79"/>
      <c r="CT86" s="79"/>
      <c r="CU86" s="79"/>
      <c r="CV86" s="79"/>
      <c r="CW86" s="79"/>
      <c r="CX86" s="79"/>
      <c r="CY86" s="79"/>
      <c r="CZ86" s="79"/>
      <c r="DA86" s="79"/>
      <c r="DB86" s="79"/>
      <c r="DC86" s="79"/>
      <c r="DD86" s="79"/>
      <c r="DE86" s="79"/>
      <c r="DF86" s="79"/>
      <c r="DG86" s="79"/>
      <c r="DH86" s="79"/>
      <c r="DI86" s="79"/>
      <c r="DJ86" s="79"/>
      <c r="DK86" s="79"/>
      <c r="DL86" s="79"/>
      <c r="DM86" s="79"/>
      <c r="DN86" s="79"/>
      <c r="DO86" s="79"/>
      <c r="DP86" s="79"/>
      <c r="DQ86" s="79"/>
      <c r="DR86" s="79"/>
      <c r="DS86" s="79"/>
      <c r="DT86" s="79"/>
      <c r="DU86" s="79"/>
      <c r="DV86" s="79"/>
      <c r="DW86" s="79"/>
      <c r="DX86" s="79"/>
      <c r="DY86" s="79"/>
      <c r="DZ86" s="79"/>
      <c r="EA86" s="79"/>
      <c r="EB86" s="79"/>
      <c r="EC86" s="79"/>
      <c r="ED86" s="79"/>
      <c r="EE86" s="79"/>
      <c r="EF86" s="79"/>
      <c r="EG86" s="79"/>
      <c r="EH86" s="79"/>
      <c r="EI86" s="79"/>
      <c r="EJ86" s="79"/>
      <c r="EK86" s="79"/>
      <c r="EL86" s="79"/>
      <c r="EM86" s="79"/>
      <c r="EN86" s="79"/>
      <c r="EO86" s="79"/>
      <c r="EP86" s="79"/>
      <c r="EQ86" s="79"/>
      <c r="ER86" s="79"/>
      <c r="ES86" s="79"/>
      <c r="ET86" s="79"/>
      <c r="EU86" s="79"/>
      <c r="EV86" s="79"/>
      <c r="EW86" s="79"/>
      <c r="EX86" s="79"/>
      <c r="EY86" s="79"/>
      <c r="EZ86" s="79"/>
      <c r="FA86" s="79"/>
      <c r="FB86" s="79"/>
      <c r="FC86" s="79"/>
      <c r="FD86" s="79"/>
      <c r="FE86" s="79"/>
      <c r="FF86" s="79"/>
      <c r="FG86" s="79"/>
      <c r="FH86" s="79"/>
      <c r="FI86" s="79"/>
      <c r="FJ86" s="79"/>
      <c r="FK86" s="79"/>
      <c r="FL86" s="79"/>
      <c r="FM86" s="79"/>
      <c r="FN86" s="79"/>
      <c r="FO86" s="79"/>
      <c r="FP86" s="79"/>
      <c r="FQ86" s="79"/>
      <c r="FR86" s="79"/>
      <c r="FS86" s="79"/>
      <c r="FT86" s="79"/>
      <c r="FU86" s="79"/>
      <c r="FV86" s="79"/>
      <c r="FW86" s="79"/>
      <c r="FX86" s="79"/>
      <c r="FY86" s="79"/>
      <c r="FZ86" s="79"/>
      <c r="GA86" s="79"/>
      <c r="GB86" s="79"/>
      <c r="GC86" s="79"/>
      <c r="GD86" s="79"/>
      <c r="GE86" s="79"/>
      <c r="GF86" s="79"/>
      <c r="GG86" s="79"/>
      <c r="GH86" s="79"/>
      <c r="GI86" s="79"/>
      <c r="GJ86" s="79"/>
      <c r="GK86" s="79"/>
      <c r="GL86" s="79"/>
      <c r="GM86" s="79"/>
      <c r="GN86" s="79"/>
      <c r="GO86" s="79"/>
      <c r="GP86" s="79"/>
      <c r="GQ86" s="79"/>
      <c r="GR86" s="79"/>
      <c r="GS86" s="79"/>
      <c r="GT86" s="79"/>
      <c r="GU86" s="79"/>
      <c r="GV86" s="79"/>
      <c r="GW86" s="79"/>
      <c r="GX86" s="79"/>
      <c r="GY86" s="79"/>
      <c r="GZ86" s="79"/>
      <c r="HA86" s="79"/>
      <c r="HB86" s="79"/>
      <c r="HC86" s="79"/>
      <c r="HD86" s="79"/>
      <c r="HE86" s="79"/>
      <c r="HF86" s="79"/>
      <c r="HG86" s="79"/>
      <c r="HH86" s="79"/>
      <c r="HI86" s="79"/>
      <c r="HJ86" s="79"/>
      <c r="HK86" s="79"/>
      <c r="HL86" s="79"/>
      <c r="HM86" s="79"/>
      <c r="HN86" s="79"/>
      <c r="HO86" s="79"/>
      <c r="HP86" s="79"/>
      <c r="HQ86" s="79"/>
      <c r="HR86" s="79"/>
      <c r="HS86" s="79"/>
      <c r="HT86" s="79"/>
      <c r="HU86" s="79"/>
      <c r="HV86" s="79"/>
      <c r="HW86" s="79"/>
      <c r="HX86" s="79"/>
      <c r="HY86" s="79"/>
      <c r="HZ86" s="79"/>
      <c r="IA86" s="79"/>
      <c r="IB86" s="79"/>
      <c r="IC86" s="79"/>
      <c r="ID86" s="79"/>
      <c r="IE86" s="79"/>
      <c r="IF86" s="79"/>
      <c r="IG86" s="79"/>
      <c r="IH86" s="79"/>
      <c r="II86" s="79"/>
      <c r="IJ86" s="79"/>
      <c r="IK86" s="79"/>
      <c r="IL86" s="79"/>
      <c r="IM86" s="79"/>
      <c r="IN86" s="79"/>
      <c r="IO86" s="79"/>
      <c r="IP86" s="79"/>
      <c r="IQ86" s="79"/>
      <c r="IR86" s="79"/>
      <c r="IS86" s="79"/>
      <c r="IT86" s="79"/>
      <c r="IU86" s="79"/>
      <c r="IV86" s="79"/>
    </row>
    <row r="87" spans="1:256" s="83" customFormat="1" x14ac:dyDescent="0.25">
      <c r="A87" s="79"/>
      <c r="B87" s="79"/>
      <c r="C87" s="86" t="s">
        <v>5075</v>
      </c>
      <c r="D87" s="89">
        <v>13.225099999999999</v>
      </c>
      <c r="E87" s="89">
        <v>13.2835</v>
      </c>
      <c r="F87" s="80"/>
      <c r="G87" s="81"/>
      <c r="H87" s="81"/>
      <c r="I87" s="81"/>
      <c r="J87" s="81"/>
      <c r="K87" s="82"/>
      <c r="L87" s="82"/>
      <c r="M87" s="79"/>
      <c r="N87" s="79"/>
      <c r="O87" s="79"/>
      <c r="P87" s="79"/>
      <c r="Q87" s="79"/>
      <c r="R87" s="79"/>
      <c r="S87" s="79"/>
      <c r="T87" s="79"/>
      <c r="U87" s="79"/>
      <c r="V87" s="79"/>
      <c r="W87" s="79"/>
      <c r="X87" s="79"/>
      <c r="Y87" s="79"/>
      <c r="Z87" s="79"/>
      <c r="AA87" s="79"/>
      <c r="AB87" s="79"/>
      <c r="AC87" s="79"/>
      <c r="AD87" s="79"/>
      <c r="AE87" s="79"/>
      <c r="AF87" s="79"/>
      <c r="AG87" s="79"/>
      <c r="AH87" s="79"/>
      <c r="AI87" s="82"/>
      <c r="AJ87" s="79"/>
      <c r="AK87" s="79"/>
      <c r="AL87" s="79"/>
      <c r="AM87" s="79"/>
      <c r="AN87" s="79"/>
      <c r="AO87" s="79"/>
      <c r="AP87" s="79"/>
      <c r="AQ87" s="79"/>
      <c r="AR87" s="79"/>
      <c r="AS87" s="79"/>
      <c r="AT87" s="79"/>
      <c r="AU87" s="79"/>
      <c r="AV87" s="82"/>
      <c r="AW87" s="79"/>
      <c r="AX87" s="82"/>
      <c r="AY87" s="79"/>
      <c r="AZ87" s="79"/>
      <c r="BA87" s="79"/>
      <c r="BB87" s="82"/>
      <c r="BC87" s="79"/>
      <c r="BD87" s="79"/>
      <c r="BE87" s="79"/>
      <c r="BF87" s="79"/>
      <c r="BG87" s="79"/>
      <c r="BH87" s="79"/>
      <c r="BI87" s="79"/>
      <c r="BJ87" s="79"/>
      <c r="BK87" s="79"/>
      <c r="BL87" s="79"/>
      <c r="BM87" s="79"/>
      <c r="BN87" s="79"/>
      <c r="BO87" s="79"/>
      <c r="BP87" s="79"/>
      <c r="BQ87" s="79"/>
      <c r="BR87" s="79"/>
      <c r="BS87" s="79"/>
      <c r="BT87" s="79"/>
      <c r="BU87" s="79"/>
      <c r="BV87" s="79"/>
      <c r="BW87" s="79"/>
      <c r="BX87" s="79"/>
      <c r="BY87" s="79"/>
      <c r="BZ87" s="79"/>
      <c r="CA87" s="79"/>
      <c r="CB87" s="79"/>
      <c r="CC87" s="79"/>
      <c r="CD87" s="79"/>
      <c r="CE87" s="79"/>
      <c r="CF87" s="79"/>
      <c r="CG87" s="79"/>
      <c r="CH87" s="79"/>
      <c r="CI87" s="79"/>
      <c r="CJ87" s="79"/>
      <c r="CK87" s="79"/>
      <c r="CL87" s="79"/>
      <c r="CM87" s="79"/>
      <c r="CN87" s="79"/>
      <c r="CO87" s="79"/>
      <c r="CP87" s="79"/>
      <c r="CQ87" s="79"/>
      <c r="CR87" s="79"/>
      <c r="CS87" s="79"/>
      <c r="CT87" s="79"/>
      <c r="CU87" s="79"/>
      <c r="CV87" s="79"/>
      <c r="CW87" s="79"/>
      <c r="CX87" s="79"/>
      <c r="CY87" s="79"/>
      <c r="CZ87" s="79"/>
      <c r="DA87" s="79"/>
      <c r="DB87" s="79"/>
      <c r="DC87" s="79"/>
      <c r="DD87" s="79"/>
      <c r="DE87" s="79"/>
      <c r="DF87" s="79"/>
      <c r="DG87" s="79"/>
      <c r="DH87" s="79"/>
      <c r="DI87" s="79"/>
      <c r="DJ87" s="79"/>
      <c r="DK87" s="79"/>
      <c r="DL87" s="79"/>
      <c r="DM87" s="79"/>
      <c r="DN87" s="79"/>
      <c r="DO87" s="79"/>
      <c r="DP87" s="79"/>
      <c r="DQ87" s="79"/>
      <c r="DR87" s="79"/>
      <c r="DS87" s="79"/>
      <c r="DT87" s="79"/>
      <c r="DU87" s="79"/>
      <c r="DV87" s="79"/>
      <c r="DW87" s="79"/>
      <c r="DX87" s="79"/>
      <c r="DY87" s="79"/>
      <c r="DZ87" s="79"/>
      <c r="EA87" s="79"/>
      <c r="EB87" s="79"/>
      <c r="EC87" s="79"/>
      <c r="ED87" s="79"/>
      <c r="EE87" s="79"/>
      <c r="EF87" s="79"/>
      <c r="EG87" s="79"/>
      <c r="EH87" s="79"/>
      <c r="EI87" s="79"/>
      <c r="EJ87" s="79"/>
      <c r="EK87" s="79"/>
      <c r="EL87" s="79"/>
      <c r="EM87" s="79"/>
      <c r="EN87" s="79"/>
      <c r="EO87" s="79"/>
      <c r="EP87" s="79"/>
      <c r="EQ87" s="79"/>
      <c r="ER87" s="79"/>
      <c r="ES87" s="79"/>
      <c r="ET87" s="79"/>
      <c r="EU87" s="79"/>
      <c r="EV87" s="79"/>
      <c r="EW87" s="79"/>
      <c r="EX87" s="79"/>
      <c r="EY87" s="79"/>
      <c r="EZ87" s="79"/>
      <c r="FA87" s="79"/>
      <c r="FB87" s="79"/>
      <c r="FC87" s="79"/>
      <c r="FD87" s="79"/>
      <c r="FE87" s="79"/>
      <c r="FF87" s="79"/>
      <c r="FG87" s="79"/>
      <c r="FH87" s="79"/>
      <c r="FI87" s="79"/>
      <c r="FJ87" s="79"/>
      <c r="FK87" s="79"/>
      <c r="FL87" s="79"/>
      <c r="FM87" s="79"/>
      <c r="FN87" s="79"/>
      <c r="FO87" s="79"/>
      <c r="FP87" s="79"/>
      <c r="FQ87" s="79"/>
      <c r="FR87" s="79"/>
      <c r="FS87" s="79"/>
      <c r="FT87" s="79"/>
      <c r="FU87" s="79"/>
      <c r="FV87" s="79"/>
      <c r="FW87" s="79"/>
      <c r="FX87" s="79"/>
      <c r="FY87" s="79"/>
      <c r="FZ87" s="79"/>
      <c r="GA87" s="79"/>
      <c r="GB87" s="79"/>
      <c r="GC87" s="79"/>
      <c r="GD87" s="79"/>
      <c r="GE87" s="79"/>
      <c r="GF87" s="79"/>
      <c r="GG87" s="79"/>
      <c r="GH87" s="79"/>
      <c r="GI87" s="79"/>
      <c r="GJ87" s="79"/>
      <c r="GK87" s="79"/>
      <c r="GL87" s="79"/>
      <c r="GM87" s="79"/>
      <c r="GN87" s="79"/>
      <c r="GO87" s="79"/>
      <c r="GP87" s="79"/>
      <c r="GQ87" s="79"/>
      <c r="GR87" s="79"/>
      <c r="GS87" s="79"/>
      <c r="GT87" s="79"/>
      <c r="GU87" s="79"/>
      <c r="GV87" s="79"/>
      <c r="GW87" s="79"/>
      <c r="GX87" s="79"/>
      <c r="GY87" s="79"/>
      <c r="GZ87" s="79"/>
      <c r="HA87" s="79"/>
      <c r="HB87" s="79"/>
      <c r="HC87" s="79"/>
      <c r="HD87" s="79"/>
      <c r="HE87" s="79"/>
      <c r="HF87" s="79"/>
      <c r="HG87" s="79"/>
      <c r="HH87" s="79"/>
      <c r="HI87" s="79"/>
      <c r="HJ87" s="79"/>
      <c r="HK87" s="79"/>
      <c r="HL87" s="79"/>
      <c r="HM87" s="79"/>
      <c r="HN87" s="79"/>
      <c r="HO87" s="79"/>
      <c r="HP87" s="79"/>
      <c r="HQ87" s="79"/>
      <c r="HR87" s="79"/>
      <c r="HS87" s="79"/>
      <c r="HT87" s="79"/>
      <c r="HU87" s="79"/>
      <c r="HV87" s="79"/>
      <c r="HW87" s="79"/>
      <c r="HX87" s="79"/>
      <c r="HY87" s="79"/>
      <c r="HZ87" s="79"/>
      <c r="IA87" s="79"/>
      <c r="IB87" s="79"/>
      <c r="IC87" s="79"/>
      <c r="ID87" s="79"/>
      <c r="IE87" s="79"/>
      <c r="IF87" s="79"/>
      <c r="IG87" s="79"/>
      <c r="IH87" s="79"/>
      <c r="II87" s="79"/>
      <c r="IJ87" s="79"/>
      <c r="IK87" s="79"/>
      <c r="IL87" s="79"/>
      <c r="IM87" s="79"/>
      <c r="IN87" s="79"/>
      <c r="IO87" s="79"/>
      <c r="IP87" s="79"/>
      <c r="IQ87" s="79"/>
      <c r="IR87" s="79"/>
      <c r="IS87" s="79"/>
      <c r="IT87" s="79"/>
      <c r="IU87" s="79"/>
      <c r="IV87" s="79"/>
    </row>
    <row r="88" spans="1:256" s="83" customFormat="1" x14ac:dyDescent="0.25">
      <c r="A88" s="79"/>
      <c r="B88" s="79"/>
      <c r="C88" s="86" t="s">
        <v>5076</v>
      </c>
      <c r="D88" s="89">
        <v>13.225099999999999</v>
      </c>
      <c r="E88" s="89">
        <v>13.2835</v>
      </c>
      <c r="F88" s="80"/>
      <c r="G88" s="81"/>
      <c r="H88" s="81"/>
      <c r="I88" s="81"/>
      <c r="J88" s="81"/>
      <c r="K88" s="82"/>
      <c r="L88" s="82"/>
      <c r="M88" s="79"/>
      <c r="N88" s="79"/>
      <c r="O88" s="79"/>
      <c r="P88" s="79"/>
      <c r="Q88" s="79"/>
      <c r="R88" s="79"/>
      <c r="S88" s="79"/>
      <c r="T88" s="79"/>
      <c r="U88" s="79"/>
      <c r="V88" s="79"/>
      <c r="W88" s="79"/>
      <c r="X88" s="79"/>
      <c r="Y88" s="79"/>
      <c r="Z88" s="79"/>
      <c r="AA88" s="79"/>
      <c r="AB88" s="79"/>
      <c r="AC88" s="79"/>
      <c r="AD88" s="79"/>
      <c r="AE88" s="79"/>
      <c r="AF88" s="79"/>
      <c r="AG88" s="79"/>
      <c r="AH88" s="79"/>
      <c r="AI88" s="82"/>
      <c r="AJ88" s="79"/>
      <c r="AK88" s="79"/>
      <c r="AL88" s="79"/>
      <c r="AM88" s="79"/>
      <c r="AN88" s="79"/>
      <c r="AO88" s="79"/>
      <c r="AP88" s="79"/>
      <c r="AQ88" s="79"/>
      <c r="AR88" s="79"/>
      <c r="AS88" s="79"/>
      <c r="AT88" s="79"/>
      <c r="AU88" s="79"/>
      <c r="AV88" s="82"/>
      <c r="AW88" s="79"/>
      <c r="AX88" s="82"/>
      <c r="AY88" s="79"/>
      <c r="AZ88" s="79"/>
      <c r="BA88" s="79"/>
      <c r="BB88" s="82"/>
      <c r="BC88" s="79"/>
      <c r="BD88" s="79"/>
      <c r="BE88" s="79"/>
      <c r="BF88" s="79"/>
      <c r="BG88" s="79"/>
      <c r="BH88" s="79"/>
      <c r="BI88" s="79"/>
      <c r="BJ88" s="79"/>
      <c r="BK88" s="79"/>
      <c r="BL88" s="79"/>
      <c r="BM88" s="79"/>
      <c r="BN88" s="79"/>
      <c r="BO88" s="79"/>
      <c r="BP88" s="79"/>
      <c r="BQ88" s="79"/>
      <c r="BR88" s="79"/>
      <c r="BS88" s="79"/>
      <c r="BT88" s="79"/>
      <c r="BU88" s="79"/>
      <c r="BV88" s="79"/>
      <c r="BW88" s="79"/>
      <c r="BX88" s="79"/>
      <c r="BY88" s="79"/>
      <c r="BZ88" s="79"/>
      <c r="CA88" s="79"/>
      <c r="CB88" s="79"/>
      <c r="CC88" s="79"/>
      <c r="CD88" s="79"/>
      <c r="CE88" s="79"/>
      <c r="CF88" s="79"/>
      <c r="CG88" s="79"/>
      <c r="CH88" s="79"/>
      <c r="CI88" s="79"/>
      <c r="CJ88" s="79"/>
      <c r="CK88" s="79"/>
      <c r="CL88" s="79"/>
      <c r="CM88" s="79"/>
      <c r="CN88" s="79"/>
      <c r="CO88" s="79"/>
      <c r="CP88" s="79"/>
      <c r="CQ88" s="79"/>
      <c r="CR88" s="79"/>
      <c r="CS88" s="79"/>
      <c r="CT88" s="79"/>
      <c r="CU88" s="79"/>
      <c r="CV88" s="79"/>
      <c r="CW88" s="79"/>
      <c r="CX88" s="79"/>
      <c r="CY88" s="79"/>
      <c r="CZ88" s="79"/>
      <c r="DA88" s="79"/>
      <c r="DB88" s="79"/>
      <c r="DC88" s="79"/>
      <c r="DD88" s="79"/>
      <c r="DE88" s="79"/>
      <c r="DF88" s="79"/>
      <c r="DG88" s="79"/>
      <c r="DH88" s="79"/>
      <c r="DI88" s="79"/>
      <c r="DJ88" s="79"/>
      <c r="DK88" s="79"/>
      <c r="DL88" s="79"/>
      <c r="DM88" s="79"/>
      <c r="DN88" s="79"/>
      <c r="DO88" s="79"/>
      <c r="DP88" s="79"/>
      <c r="DQ88" s="79"/>
      <c r="DR88" s="79"/>
      <c r="DS88" s="79"/>
      <c r="DT88" s="79"/>
      <c r="DU88" s="79"/>
      <c r="DV88" s="79"/>
      <c r="DW88" s="79"/>
      <c r="DX88" s="79"/>
      <c r="DY88" s="79"/>
      <c r="DZ88" s="79"/>
      <c r="EA88" s="79"/>
      <c r="EB88" s="79"/>
      <c r="EC88" s="79"/>
      <c r="ED88" s="79"/>
      <c r="EE88" s="79"/>
      <c r="EF88" s="79"/>
      <c r="EG88" s="79"/>
      <c r="EH88" s="79"/>
      <c r="EI88" s="79"/>
      <c r="EJ88" s="79"/>
      <c r="EK88" s="79"/>
      <c r="EL88" s="79"/>
      <c r="EM88" s="79"/>
      <c r="EN88" s="79"/>
      <c r="EO88" s="79"/>
      <c r="EP88" s="79"/>
      <c r="EQ88" s="79"/>
      <c r="ER88" s="79"/>
      <c r="ES88" s="79"/>
      <c r="ET88" s="79"/>
      <c r="EU88" s="79"/>
      <c r="EV88" s="79"/>
      <c r="EW88" s="79"/>
      <c r="EX88" s="79"/>
      <c r="EY88" s="79"/>
      <c r="EZ88" s="79"/>
      <c r="FA88" s="79"/>
      <c r="FB88" s="79"/>
      <c r="FC88" s="79"/>
      <c r="FD88" s="79"/>
      <c r="FE88" s="79"/>
      <c r="FF88" s="79"/>
      <c r="FG88" s="79"/>
      <c r="FH88" s="79"/>
      <c r="FI88" s="79"/>
      <c r="FJ88" s="79"/>
      <c r="FK88" s="79"/>
      <c r="FL88" s="79"/>
      <c r="FM88" s="79"/>
      <c r="FN88" s="79"/>
      <c r="FO88" s="79"/>
      <c r="FP88" s="79"/>
      <c r="FQ88" s="79"/>
      <c r="FR88" s="79"/>
      <c r="FS88" s="79"/>
      <c r="FT88" s="79"/>
      <c r="FU88" s="79"/>
      <c r="FV88" s="79"/>
      <c r="FW88" s="79"/>
      <c r="FX88" s="79"/>
      <c r="FY88" s="79"/>
      <c r="FZ88" s="79"/>
      <c r="GA88" s="79"/>
      <c r="GB88" s="79"/>
      <c r="GC88" s="79"/>
      <c r="GD88" s="79"/>
      <c r="GE88" s="79"/>
      <c r="GF88" s="79"/>
      <c r="GG88" s="79"/>
      <c r="GH88" s="79"/>
      <c r="GI88" s="79"/>
      <c r="GJ88" s="79"/>
      <c r="GK88" s="79"/>
      <c r="GL88" s="79"/>
      <c r="GM88" s="79"/>
      <c r="GN88" s="79"/>
      <c r="GO88" s="79"/>
      <c r="GP88" s="79"/>
      <c r="GQ88" s="79"/>
      <c r="GR88" s="79"/>
      <c r="GS88" s="79"/>
      <c r="GT88" s="79"/>
      <c r="GU88" s="79"/>
      <c r="GV88" s="79"/>
      <c r="GW88" s="79"/>
      <c r="GX88" s="79"/>
      <c r="GY88" s="79"/>
      <c r="GZ88" s="79"/>
      <c r="HA88" s="79"/>
      <c r="HB88" s="79"/>
      <c r="HC88" s="79"/>
      <c r="HD88" s="79"/>
      <c r="HE88" s="79"/>
      <c r="HF88" s="79"/>
      <c r="HG88" s="79"/>
      <c r="HH88" s="79"/>
      <c r="HI88" s="79"/>
      <c r="HJ88" s="79"/>
      <c r="HK88" s="79"/>
      <c r="HL88" s="79"/>
      <c r="HM88" s="79"/>
      <c r="HN88" s="79"/>
      <c r="HO88" s="79"/>
      <c r="HP88" s="79"/>
      <c r="HQ88" s="79"/>
      <c r="HR88" s="79"/>
      <c r="HS88" s="79"/>
      <c r="HT88" s="79"/>
      <c r="HU88" s="79"/>
      <c r="HV88" s="79"/>
      <c r="HW88" s="79"/>
      <c r="HX88" s="79"/>
      <c r="HY88" s="79"/>
      <c r="HZ88" s="79"/>
      <c r="IA88" s="79"/>
      <c r="IB88" s="79"/>
      <c r="IC88" s="79"/>
      <c r="ID88" s="79"/>
      <c r="IE88" s="79"/>
      <c r="IF88" s="79"/>
      <c r="IG88" s="79"/>
      <c r="IH88" s="79"/>
      <c r="II88" s="79"/>
      <c r="IJ88" s="79"/>
      <c r="IK88" s="79"/>
      <c r="IL88" s="79"/>
      <c r="IM88" s="79"/>
      <c r="IN88" s="79"/>
      <c r="IO88" s="79"/>
      <c r="IP88" s="79"/>
      <c r="IQ88" s="79"/>
      <c r="IR88" s="79"/>
      <c r="IS88" s="79"/>
      <c r="IT88" s="79"/>
      <c r="IU88" s="79"/>
      <c r="IV88" s="79"/>
    </row>
    <row r="89" spans="1:256" s="83" customFormat="1" x14ac:dyDescent="0.25">
      <c r="A89" s="79"/>
      <c r="B89" s="79"/>
      <c r="C89" s="86" t="s">
        <v>5077</v>
      </c>
      <c r="D89" s="89">
        <v>13.3081</v>
      </c>
      <c r="E89" s="89">
        <v>13.368</v>
      </c>
      <c r="F89" s="80"/>
      <c r="G89" s="81"/>
      <c r="H89" s="81"/>
      <c r="I89" s="81"/>
      <c r="J89" s="81"/>
      <c r="K89" s="82"/>
      <c r="L89" s="82"/>
      <c r="M89" s="79"/>
      <c r="N89" s="79"/>
      <c r="O89" s="79"/>
      <c r="P89" s="79"/>
      <c r="Q89" s="79"/>
      <c r="R89" s="79"/>
      <c r="S89" s="79"/>
      <c r="T89" s="79"/>
      <c r="U89" s="79"/>
      <c r="V89" s="79"/>
      <c r="W89" s="79"/>
      <c r="X89" s="79"/>
      <c r="Y89" s="79"/>
      <c r="Z89" s="79"/>
      <c r="AA89" s="79"/>
      <c r="AB89" s="79"/>
      <c r="AC89" s="79"/>
      <c r="AD89" s="79"/>
      <c r="AE89" s="79"/>
      <c r="AF89" s="79"/>
      <c r="AG89" s="79"/>
      <c r="AH89" s="79"/>
      <c r="AI89" s="82"/>
      <c r="AJ89" s="79"/>
      <c r="AK89" s="79"/>
      <c r="AL89" s="79"/>
      <c r="AM89" s="79"/>
      <c r="AN89" s="79"/>
      <c r="AO89" s="79"/>
      <c r="AP89" s="79"/>
      <c r="AQ89" s="79"/>
      <c r="AR89" s="79"/>
      <c r="AS89" s="79"/>
      <c r="AT89" s="79"/>
      <c r="AU89" s="79"/>
      <c r="AV89" s="82"/>
      <c r="AW89" s="79"/>
      <c r="AX89" s="82"/>
      <c r="AY89" s="79"/>
      <c r="AZ89" s="79"/>
      <c r="BA89" s="79"/>
      <c r="BB89" s="82"/>
      <c r="BC89" s="79"/>
      <c r="BD89" s="79"/>
      <c r="BE89" s="79"/>
      <c r="BF89" s="79"/>
      <c r="BG89" s="79"/>
      <c r="BH89" s="79"/>
      <c r="BI89" s="79"/>
      <c r="BJ89" s="79"/>
      <c r="BK89" s="79"/>
      <c r="BL89" s="79"/>
      <c r="BM89" s="79"/>
      <c r="BN89" s="79"/>
      <c r="BO89" s="79"/>
      <c r="BP89" s="79"/>
      <c r="BQ89" s="79"/>
      <c r="BR89" s="79"/>
      <c r="BS89" s="79"/>
      <c r="BT89" s="79"/>
      <c r="BU89" s="79"/>
      <c r="BV89" s="79"/>
      <c r="BW89" s="79"/>
      <c r="BX89" s="79"/>
      <c r="BY89" s="79"/>
      <c r="BZ89" s="79"/>
      <c r="CA89" s="79"/>
      <c r="CB89" s="79"/>
      <c r="CC89" s="79"/>
      <c r="CD89" s="79"/>
      <c r="CE89" s="79"/>
      <c r="CF89" s="79"/>
      <c r="CG89" s="79"/>
      <c r="CH89" s="79"/>
      <c r="CI89" s="79"/>
      <c r="CJ89" s="79"/>
      <c r="CK89" s="79"/>
      <c r="CL89" s="79"/>
      <c r="CM89" s="79"/>
      <c r="CN89" s="79"/>
      <c r="CO89" s="79"/>
      <c r="CP89" s="79"/>
      <c r="CQ89" s="79"/>
      <c r="CR89" s="79"/>
      <c r="CS89" s="79"/>
      <c r="CT89" s="79"/>
      <c r="CU89" s="79"/>
      <c r="CV89" s="79"/>
      <c r="CW89" s="79"/>
      <c r="CX89" s="79"/>
      <c r="CY89" s="79"/>
      <c r="CZ89" s="79"/>
      <c r="DA89" s="79"/>
      <c r="DB89" s="79"/>
      <c r="DC89" s="79"/>
      <c r="DD89" s="79"/>
      <c r="DE89" s="79"/>
      <c r="DF89" s="79"/>
      <c r="DG89" s="79"/>
      <c r="DH89" s="79"/>
      <c r="DI89" s="79"/>
      <c r="DJ89" s="79"/>
      <c r="DK89" s="79"/>
      <c r="DL89" s="79"/>
      <c r="DM89" s="79"/>
      <c r="DN89" s="79"/>
      <c r="DO89" s="79"/>
      <c r="DP89" s="79"/>
      <c r="DQ89" s="79"/>
      <c r="DR89" s="79"/>
      <c r="DS89" s="79"/>
      <c r="DT89" s="79"/>
      <c r="DU89" s="79"/>
      <c r="DV89" s="79"/>
      <c r="DW89" s="79"/>
      <c r="DX89" s="79"/>
      <c r="DY89" s="79"/>
      <c r="DZ89" s="79"/>
      <c r="EA89" s="79"/>
      <c r="EB89" s="79"/>
      <c r="EC89" s="79"/>
      <c r="ED89" s="79"/>
      <c r="EE89" s="79"/>
      <c r="EF89" s="79"/>
      <c r="EG89" s="79"/>
      <c r="EH89" s="79"/>
      <c r="EI89" s="79"/>
      <c r="EJ89" s="79"/>
      <c r="EK89" s="79"/>
      <c r="EL89" s="79"/>
      <c r="EM89" s="79"/>
      <c r="EN89" s="79"/>
      <c r="EO89" s="79"/>
      <c r="EP89" s="79"/>
      <c r="EQ89" s="79"/>
      <c r="ER89" s="79"/>
      <c r="ES89" s="79"/>
      <c r="ET89" s="79"/>
      <c r="EU89" s="79"/>
      <c r="EV89" s="79"/>
      <c r="EW89" s="79"/>
      <c r="EX89" s="79"/>
      <c r="EY89" s="79"/>
      <c r="EZ89" s="79"/>
      <c r="FA89" s="79"/>
      <c r="FB89" s="79"/>
      <c r="FC89" s="79"/>
      <c r="FD89" s="79"/>
      <c r="FE89" s="79"/>
      <c r="FF89" s="79"/>
      <c r="FG89" s="79"/>
      <c r="FH89" s="79"/>
      <c r="FI89" s="79"/>
      <c r="FJ89" s="79"/>
      <c r="FK89" s="79"/>
      <c r="FL89" s="79"/>
      <c r="FM89" s="79"/>
      <c r="FN89" s="79"/>
      <c r="FO89" s="79"/>
      <c r="FP89" s="79"/>
      <c r="FQ89" s="79"/>
      <c r="FR89" s="79"/>
      <c r="FS89" s="79"/>
      <c r="FT89" s="79"/>
      <c r="FU89" s="79"/>
      <c r="FV89" s="79"/>
      <c r="FW89" s="79"/>
      <c r="FX89" s="79"/>
      <c r="FY89" s="79"/>
      <c r="FZ89" s="79"/>
      <c r="GA89" s="79"/>
      <c r="GB89" s="79"/>
      <c r="GC89" s="79"/>
      <c r="GD89" s="79"/>
      <c r="GE89" s="79"/>
      <c r="GF89" s="79"/>
      <c r="GG89" s="79"/>
      <c r="GH89" s="79"/>
      <c r="GI89" s="79"/>
      <c r="GJ89" s="79"/>
      <c r="GK89" s="79"/>
      <c r="GL89" s="79"/>
      <c r="GM89" s="79"/>
      <c r="GN89" s="79"/>
      <c r="GO89" s="79"/>
      <c r="GP89" s="79"/>
      <c r="GQ89" s="79"/>
      <c r="GR89" s="79"/>
      <c r="GS89" s="79"/>
      <c r="GT89" s="79"/>
      <c r="GU89" s="79"/>
      <c r="GV89" s="79"/>
      <c r="GW89" s="79"/>
      <c r="GX89" s="79"/>
      <c r="GY89" s="79"/>
      <c r="GZ89" s="79"/>
      <c r="HA89" s="79"/>
      <c r="HB89" s="79"/>
      <c r="HC89" s="79"/>
      <c r="HD89" s="79"/>
      <c r="HE89" s="79"/>
      <c r="HF89" s="79"/>
      <c r="HG89" s="79"/>
      <c r="HH89" s="79"/>
      <c r="HI89" s="79"/>
      <c r="HJ89" s="79"/>
      <c r="HK89" s="79"/>
      <c r="HL89" s="79"/>
      <c r="HM89" s="79"/>
      <c r="HN89" s="79"/>
      <c r="HO89" s="79"/>
      <c r="HP89" s="79"/>
      <c r="HQ89" s="79"/>
      <c r="HR89" s="79"/>
      <c r="HS89" s="79"/>
      <c r="HT89" s="79"/>
      <c r="HU89" s="79"/>
      <c r="HV89" s="79"/>
      <c r="HW89" s="79"/>
      <c r="HX89" s="79"/>
      <c r="HY89" s="79"/>
      <c r="HZ89" s="79"/>
      <c r="IA89" s="79"/>
      <c r="IB89" s="79"/>
      <c r="IC89" s="79"/>
      <c r="ID89" s="79"/>
      <c r="IE89" s="79"/>
      <c r="IF89" s="79"/>
      <c r="IG89" s="79"/>
      <c r="IH89" s="79"/>
      <c r="II89" s="79"/>
      <c r="IJ89" s="79"/>
      <c r="IK89" s="79"/>
      <c r="IL89" s="79"/>
      <c r="IM89" s="79"/>
      <c r="IN89" s="79"/>
      <c r="IO89" s="79"/>
      <c r="IP89" s="79"/>
      <c r="IQ89" s="79"/>
      <c r="IR89" s="79"/>
      <c r="IS89" s="79"/>
      <c r="IT89" s="79"/>
      <c r="IU89" s="79"/>
      <c r="IV89" s="79"/>
    </row>
    <row r="90" spans="1:256" s="83" customFormat="1" x14ac:dyDescent="0.25">
      <c r="A90" s="79"/>
      <c r="B90" s="79"/>
      <c r="C90" s="86" t="s">
        <v>5078</v>
      </c>
      <c r="D90" s="89">
        <v>13.3081</v>
      </c>
      <c r="E90" s="89">
        <v>13.368</v>
      </c>
      <c r="F90" s="80"/>
      <c r="G90" s="81"/>
      <c r="H90" s="81"/>
      <c r="I90" s="81"/>
      <c r="J90" s="81"/>
      <c r="K90" s="82"/>
      <c r="L90" s="82"/>
      <c r="M90" s="79"/>
      <c r="N90" s="79"/>
      <c r="O90" s="79"/>
      <c r="P90" s="79"/>
      <c r="Q90" s="79"/>
      <c r="R90" s="79"/>
      <c r="S90" s="79"/>
      <c r="T90" s="79"/>
      <c r="U90" s="79"/>
      <c r="V90" s="79"/>
      <c r="W90" s="79"/>
      <c r="X90" s="79"/>
      <c r="Y90" s="79"/>
      <c r="Z90" s="79"/>
      <c r="AA90" s="79"/>
      <c r="AB90" s="79"/>
      <c r="AC90" s="79"/>
      <c r="AD90" s="79"/>
      <c r="AE90" s="79"/>
      <c r="AF90" s="79"/>
      <c r="AG90" s="79"/>
      <c r="AH90" s="79"/>
      <c r="AI90" s="82"/>
      <c r="AJ90" s="79"/>
      <c r="AK90" s="79"/>
      <c r="AL90" s="79"/>
      <c r="AM90" s="79"/>
      <c r="AN90" s="79"/>
      <c r="AO90" s="79"/>
      <c r="AP90" s="79"/>
      <c r="AQ90" s="79"/>
      <c r="AR90" s="79"/>
      <c r="AS90" s="79"/>
      <c r="AT90" s="79"/>
      <c r="AU90" s="79"/>
      <c r="AV90" s="82"/>
      <c r="AW90" s="79"/>
      <c r="AX90" s="82"/>
      <c r="AY90" s="79"/>
      <c r="AZ90" s="79"/>
      <c r="BA90" s="79"/>
      <c r="BB90" s="82"/>
      <c r="BC90" s="79"/>
      <c r="BD90" s="79"/>
      <c r="BE90" s="79"/>
      <c r="BF90" s="79"/>
      <c r="BG90" s="79"/>
      <c r="BH90" s="79"/>
      <c r="BI90" s="79"/>
      <c r="BJ90" s="79"/>
      <c r="BK90" s="79"/>
      <c r="BL90" s="79"/>
      <c r="BM90" s="79"/>
      <c r="BN90" s="79"/>
      <c r="BO90" s="79"/>
      <c r="BP90" s="79"/>
      <c r="BQ90" s="79"/>
      <c r="BR90" s="79"/>
      <c r="BS90" s="79"/>
      <c r="BT90" s="79"/>
      <c r="BU90" s="79"/>
      <c r="BV90" s="79"/>
      <c r="BW90" s="79"/>
      <c r="BX90" s="79"/>
      <c r="BY90" s="79"/>
      <c r="BZ90" s="79"/>
      <c r="CA90" s="79"/>
      <c r="CB90" s="79"/>
      <c r="CC90" s="79"/>
      <c r="CD90" s="79"/>
      <c r="CE90" s="79"/>
      <c r="CF90" s="79"/>
      <c r="CG90" s="79"/>
      <c r="CH90" s="79"/>
      <c r="CI90" s="79"/>
      <c r="CJ90" s="79"/>
      <c r="CK90" s="79"/>
      <c r="CL90" s="79"/>
      <c r="CM90" s="79"/>
      <c r="CN90" s="79"/>
      <c r="CO90" s="79"/>
      <c r="CP90" s="79"/>
      <c r="CQ90" s="79"/>
      <c r="CR90" s="79"/>
      <c r="CS90" s="79"/>
      <c r="CT90" s="79"/>
      <c r="CU90" s="79"/>
      <c r="CV90" s="79"/>
      <c r="CW90" s="79"/>
      <c r="CX90" s="79"/>
      <c r="CY90" s="79"/>
      <c r="CZ90" s="79"/>
      <c r="DA90" s="79"/>
      <c r="DB90" s="79"/>
      <c r="DC90" s="79"/>
      <c r="DD90" s="79"/>
      <c r="DE90" s="79"/>
      <c r="DF90" s="79"/>
      <c r="DG90" s="79"/>
      <c r="DH90" s="79"/>
      <c r="DI90" s="79"/>
      <c r="DJ90" s="79"/>
      <c r="DK90" s="79"/>
      <c r="DL90" s="79"/>
      <c r="DM90" s="79"/>
      <c r="DN90" s="79"/>
      <c r="DO90" s="79"/>
      <c r="DP90" s="79"/>
      <c r="DQ90" s="79"/>
      <c r="DR90" s="79"/>
      <c r="DS90" s="79"/>
      <c r="DT90" s="79"/>
      <c r="DU90" s="79"/>
      <c r="DV90" s="79"/>
      <c r="DW90" s="79"/>
      <c r="DX90" s="79"/>
      <c r="DY90" s="79"/>
      <c r="DZ90" s="79"/>
      <c r="EA90" s="79"/>
      <c r="EB90" s="79"/>
      <c r="EC90" s="79"/>
      <c r="ED90" s="79"/>
      <c r="EE90" s="79"/>
      <c r="EF90" s="79"/>
      <c r="EG90" s="79"/>
      <c r="EH90" s="79"/>
      <c r="EI90" s="79"/>
      <c r="EJ90" s="79"/>
      <c r="EK90" s="79"/>
      <c r="EL90" s="79"/>
      <c r="EM90" s="79"/>
      <c r="EN90" s="79"/>
      <c r="EO90" s="79"/>
      <c r="EP90" s="79"/>
      <c r="EQ90" s="79"/>
      <c r="ER90" s="79"/>
      <c r="ES90" s="79"/>
      <c r="ET90" s="79"/>
      <c r="EU90" s="79"/>
      <c r="EV90" s="79"/>
      <c r="EW90" s="79"/>
      <c r="EX90" s="79"/>
      <c r="EY90" s="79"/>
      <c r="EZ90" s="79"/>
      <c r="FA90" s="79"/>
      <c r="FB90" s="79"/>
      <c r="FC90" s="79"/>
      <c r="FD90" s="79"/>
      <c r="FE90" s="79"/>
      <c r="FF90" s="79"/>
      <c r="FG90" s="79"/>
      <c r="FH90" s="79"/>
      <c r="FI90" s="79"/>
      <c r="FJ90" s="79"/>
      <c r="FK90" s="79"/>
      <c r="FL90" s="79"/>
      <c r="FM90" s="79"/>
      <c r="FN90" s="79"/>
      <c r="FO90" s="79"/>
      <c r="FP90" s="79"/>
      <c r="FQ90" s="79"/>
      <c r="FR90" s="79"/>
      <c r="FS90" s="79"/>
      <c r="FT90" s="79"/>
      <c r="FU90" s="79"/>
      <c r="FV90" s="79"/>
      <c r="FW90" s="79"/>
      <c r="FX90" s="79"/>
      <c r="FY90" s="79"/>
      <c r="FZ90" s="79"/>
      <c r="GA90" s="79"/>
      <c r="GB90" s="79"/>
      <c r="GC90" s="79"/>
      <c r="GD90" s="79"/>
      <c r="GE90" s="79"/>
      <c r="GF90" s="79"/>
      <c r="GG90" s="79"/>
      <c r="GH90" s="79"/>
      <c r="GI90" s="79"/>
      <c r="GJ90" s="79"/>
      <c r="GK90" s="79"/>
      <c r="GL90" s="79"/>
      <c r="GM90" s="79"/>
      <c r="GN90" s="79"/>
      <c r="GO90" s="79"/>
      <c r="GP90" s="79"/>
      <c r="GQ90" s="79"/>
      <c r="GR90" s="79"/>
      <c r="GS90" s="79"/>
      <c r="GT90" s="79"/>
      <c r="GU90" s="79"/>
      <c r="GV90" s="79"/>
      <c r="GW90" s="79"/>
      <c r="GX90" s="79"/>
      <c r="GY90" s="79"/>
      <c r="GZ90" s="79"/>
      <c r="HA90" s="79"/>
      <c r="HB90" s="79"/>
      <c r="HC90" s="79"/>
      <c r="HD90" s="79"/>
      <c r="HE90" s="79"/>
      <c r="HF90" s="79"/>
      <c r="HG90" s="79"/>
      <c r="HH90" s="79"/>
      <c r="HI90" s="79"/>
      <c r="HJ90" s="79"/>
      <c r="HK90" s="79"/>
      <c r="HL90" s="79"/>
      <c r="HM90" s="79"/>
      <c r="HN90" s="79"/>
      <c r="HO90" s="79"/>
      <c r="HP90" s="79"/>
      <c r="HQ90" s="79"/>
      <c r="HR90" s="79"/>
      <c r="HS90" s="79"/>
      <c r="HT90" s="79"/>
      <c r="HU90" s="79"/>
      <c r="HV90" s="79"/>
      <c r="HW90" s="79"/>
      <c r="HX90" s="79"/>
      <c r="HY90" s="79"/>
      <c r="HZ90" s="79"/>
      <c r="IA90" s="79"/>
      <c r="IB90" s="79"/>
      <c r="IC90" s="79"/>
      <c r="ID90" s="79"/>
      <c r="IE90" s="79"/>
      <c r="IF90" s="79"/>
      <c r="IG90" s="79"/>
      <c r="IH90" s="79"/>
      <c r="II90" s="79"/>
      <c r="IJ90" s="79"/>
      <c r="IK90" s="79"/>
      <c r="IL90" s="79"/>
      <c r="IM90" s="79"/>
      <c r="IN90" s="79"/>
      <c r="IO90" s="79"/>
      <c r="IP90" s="79"/>
      <c r="IQ90" s="79"/>
      <c r="IR90" s="79"/>
      <c r="IS90" s="79"/>
      <c r="IT90" s="79"/>
      <c r="IU90" s="79"/>
      <c r="IV90" s="79"/>
    </row>
    <row r="91" spans="1:256" s="83" customFormat="1" ht="84.95" customHeight="1" x14ac:dyDescent="0.25">
      <c r="A91" s="79"/>
      <c r="B91" s="79"/>
      <c r="C91" s="206" t="s">
        <v>5112</v>
      </c>
      <c r="D91" s="207"/>
      <c r="E91" s="208"/>
      <c r="F91" s="80"/>
      <c r="G91" s="81"/>
      <c r="H91" s="81"/>
      <c r="I91" s="81"/>
      <c r="J91" s="81"/>
      <c r="K91" s="82"/>
      <c r="L91" s="82"/>
      <c r="M91" s="79"/>
      <c r="N91" s="79"/>
      <c r="O91" s="79"/>
      <c r="P91" s="79"/>
      <c r="Q91" s="79"/>
      <c r="R91" s="79"/>
      <c r="S91" s="79"/>
      <c r="T91" s="79"/>
      <c r="U91" s="79"/>
      <c r="V91" s="79"/>
      <c r="W91" s="79"/>
      <c r="X91" s="79"/>
      <c r="Y91" s="79"/>
      <c r="Z91" s="79"/>
      <c r="AA91" s="79"/>
      <c r="AB91" s="79"/>
      <c r="AC91" s="79"/>
      <c r="AD91" s="79"/>
      <c r="AE91" s="79"/>
      <c r="AF91" s="79"/>
      <c r="AG91" s="79"/>
      <c r="AH91" s="79"/>
      <c r="AI91" s="82"/>
      <c r="AJ91" s="79"/>
      <c r="AK91" s="79"/>
      <c r="AL91" s="79"/>
      <c r="AM91" s="79"/>
      <c r="AN91" s="79"/>
      <c r="AO91" s="79"/>
      <c r="AP91" s="79"/>
      <c r="AQ91" s="79"/>
      <c r="AR91" s="79"/>
      <c r="AS91" s="79"/>
      <c r="AT91" s="79"/>
      <c r="AU91" s="79"/>
      <c r="AV91" s="82"/>
      <c r="AW91" s="79"/>
      <c r="AX91" s="82"/>
      <c r="AY91" s="79"/>
      <c r="AZ91" s="79"/>
      <c r="BA91" s="79"/>
      <c r="BB91" s="82"/>
      <c r="BC91" s="79"/>
      <c r="BD91" s="79"/>
      <c r="BE91" s="79"/>
      <c r="BF91" s="79"/>
      <c r="BG91" s="79"/>
      <c r="BH91" s="79"/>
      <c r="BI91" s="79"/>
      <c r="BJ91" s="79"/>
      <c r="BK91" s="79"/>
      <c r="BL91" s="79"/>
      <c r="BM91" s="79"/>
      <c r="BN91" s="79"/>
      <c r="BO91" s="79"/>
      <c r="BP91" s="79"/>
      <c r="BQ91" s="79"/>
      <c r="BR91" s="79"/>
      <c r="BS91" s="79"/>
      <c r="BT91" s="79"/>
      <c r="BU91" s="79"/>
      <c r="BV91" s="79"/>
      <c r="BW91" s="79"/>
      <c r="BX91" s="79"/>
      <c r="BY91" s="79"/>
      <c r="BZ91" s="79"/>
      <c r="CA91" s="79"/>
      <c r="CB91" s="79"/>
      <c r="CC91" s="79"/>
      <c r="CD91" s="79"/>
      <c r="CE91" s="79"/>
      <c r="CF91" s="79"/>
      <c r="CG91" s="79"/>
      <c r="CH91" s="79"/>
      <c r="CI91" s="79"/>
      <c r="CJ91" s="79"/>
      <c r="CK91" s="79"/>
      <c r="CL91" s="79"/>
      <c r="CM91" s="79"/>
      <c r="CN91" s="79"/>
      <c r="CO91" s="79"/>
      <c r="CP91" s="79"/>
      <c r="CQ91" s="79"/>
      <c r="CR91" s="79"/>
      <c r="CS91" s="79"/>
      <c r="CT91" s="79"/>
      <c r="CU91" s="79"/>
      <c r="CV91" s="79"/>
      <c r="CW91" s="79"/>
      <c r="CX91" s="79"/>
      <c r="CY91" s="79"/>
      <c r="CZ91" s="79"/>
      <c r="DA91" s="79"/>
      <c r="DB91" s="79"/>
      <c r="DC91" s="79"/>
      <c r="DD91" s="79"/>
      <c r="DE91" s="79"/>
      <c r="DF91" s="79"/>
      <c r="DG91" s="79"/>
      <c r="DH91" s="79"/>
      <c r="DI91" s="79"/>
      <c r="DJ91" s="79"/>
      <c r="DK91" s="79"/>
      <c r="DL91" s="79"/>
      <c r="DM91" s="79"/>
      <c r="DN91" s="79"/>
      <c r="DO91" s="79"/>
      <c r="DP91" s="79"/>
      <c r="DQ91" s="79"/>
      <c r="DR91" s="79"/>
      <c r="DS91" s="79"/>
      <c r="DT91" s="79"/>
      <c r="DU91" s="79"/>
      <c r="DV91" s="79"/>
      <c r="DW91" s="79"/>
      <c r="DX91" s="79"/>
      <c r="DY91" s="79"/>
      <c r="DZ91" s="79"/>
      <c r="EA91" s="79"/>
      <c r="EB91" s="79"/>
      <c r="EC91" s="79"/>
      <c r="ED91" s="79"/>
      <c r="EE91" s="79"/>
      <c r="EF91" s="79"/>
      <c r="EG91" s="79"/>
      <c r="EH91" s="79"/>
      <c r="EI91" s="79"/>
      <c r="EJ91" s="79"/>
      <c r="EK91" s="79"/>
      <c r="EL91" s="79"/>
      <c r="EM91" s="79"/>
      <c r="EN91" s="79"/>
      <c r="EO91" s="79"/>
      <c r="EP91" s="79"/>
      <c r="EQ91" s="79"/>
      <c r="ER91" s="79"/>
      <c r="ES91" s="79"/>
      <c r="ET91" s="79"/>
      <c r="EU91" s="79"/>
      <c r="EV91" s="79"/>
      <c r="EW91" s="79"/>
      <c r="EX91" s="79"/>
      <c r="EY91" s="79"/>
      <c r="EZ91" s="79"/>
      <c r="FA91" s="79"/>
      <c r="FB91" s="79"/>
      <c r="FC91" s="79"/>
      <c r="FD91" s="79"/>
      <c r="FE91" s="79"/>
      <c r="FF91" s="79"/>
      <c r="FG91" s="79"/>
      <c r="FH91" s="79"/>
      <c r="FI91" s="79"/>
      <c r="FJ91" s="79"/>
      <c r="FK91" s="79"/>
      <c r="FL91" s="79"/>
      <c r="FM91" s="79"/>
      <c r="FN91" s="79"/>
      <c r="FO91" s="79"/>
      <c r="FP91" s="79"/>
      <c r="FQ91" s="79"/>
      <c r="FR91" s="79"/>
      <c r="FS91" s="79"/>
      <c r="FT91" s="79"/>
      <c r="FU91" s="79"/>
      <c r="FV91" s="79"/>
      <c r="FW91" s="79"/>
      <c r="FX91" s="79"/>
      <c r="FY91" s="79"/>
      <c r="FZ91" s="79"/>
      <c r="GA91" s="79"/>
      <c r="GB91" s="79"/>
      <c r="GC91" s="79"/>
      <c r="GD91" s="79"/>
      <c r="GE91" s="79"/>
      <c r="GF91" s="79"/>
      <c r="GG91" s="79"/>
      <c r="GH91" s="79"/>
      <c r="GI91" s="79"/>
      <c r="GJ91" s="79"/>
      <c r="GK91" s="79"/>
      <c r="GL91" s="79"/>
      <c r="GM91" s="79"/>
      <c r="GN91" s="79"/>
      <c r="GO91" s="79"/>
      <c r="GP91" s="79"/>
      <c r="GQ91" s="79"/>
      <c r="GR91" s="79"/>
      <c r="GS91" s="79"/>
      <c r="GT91" s="79"/>
      <c r="GU91" s="79"/>
      <c r="GV91" s="79"/>
      <c r="GW91" s="79"/>
      <c r="GX91" s="79"/>
      <c r="GY91" s="79"/>
      <c r="GZ91" s="79"/>
      <c r="HA91" s="79"/>
      <c r="HB91" s="79"/>
      <c r="HC91" s="79"/>
      <c r="HD91" s="79"/>
      <c r="HE91" s="79"/>
      <c r="HF91" s="79"/>
      <c r="HG91" s="79"/>
      <c r="HH91" s="79"/>
      <c r="HI91" s="79"/>
      <c r="HJ91" s="79"/>
      <c r="HK91" s="79"/>
      <c r="HL91" s="79"/>
      <c r="HM91" s="79"/>
      <c r="HN91" s="79"/>
      <c r="HO91" s="79"/>
      <c r="HP91" s="79"/>
      <c r="HQ91" s="79"/>
      <c r="HR91" s="79"/>
      <c r="HS91" s="79"/>
      <c r="HT91" s="79"/>
      <c r="HU91" s="79"/>
      <c r="HV91" s="79"/>
      <c r="HW91" s="79"/>
      <c r="HX91" s="79"/>
      <c r="HY91" s="79"/>
      <c r="HZ91" s="79"/>
      <c r="IA91" s="79"/>
      <c r="IB91" s="79"/>
      <c r="IC91" s="79"/>
      <c r="ID91" s="79"/>
      <c r="IE91" s="79"/>
      <c r="IF91" s="79"/>
      <c r="IG91" s="79"/>
      <c r="IH91" s="79"/>
      <c r="II91" s="79"/>
      <c r="IJ91" s="79"/>
      <c r="IK91" s="79"/>
      <c r="IL91" s="79"/>
      <c r="IM91" s="79"/>
      <c r="IN91" s="79"/>
      <c r="IO91" s="79"/>
      <c r="IP91" s="79"/>
      <c r="IQ91" s="79"/>
      <c r="IR91" s="79"/>
      <c r="IS91" s="79"/>
      <c r="IT91" s="79"/>
      <c r="IU91" s="79"/>
      <c r="IV91" s="79"/>
    </row>
    <row r="93" spans="1:256" x14ac:dyDescent="0.25">
      <c r="C93" s="2" t="s">
        <v>5175</v>
      </c>
      <c r="E93" s="2" t="s">
        <v>2</v>
      </c>
    </row>
    <row r="95" spans="1:256" x14ac:dyDescent="0.25">
      <c r="C95" s="2" t="s">
        <v>5176</v>
      </c>
      <c r="E95" s="2" t="s">
        <v>2</v>
      </c>
    </row>
    <row r="97" spans="3:5" x14ac:dyDescent="0.25">
      <c r="C97" s="2" t="s">
        <v>5067</v>
      </c>
      <c r="E97" s="2" t="s">
        <v>2</v>
      </c>
    </row>
    <row r="99" spans="3:5" x14ac:dyDescent="0.25">
      <c r="C99" s="2" t="s">
        <v>5068</v>
      </c>
      <c r="E99" s="2" t="s">
        <v>2</v>
      </c>
    </row>
    <row r="101" spans="3:5" x14ac:dyDescent="0.25">
      <c r="C101" s="2" t="s">
        <v>5069</v>
      </c>
      <c r="E101" s="96" t="s">
        <v>5070</v>
      </c>
    </row>
    <row r="103" spans="3:5" x14ac:dyDescent="0.25">
      <c r="C103" s="2" t="s">
        <v>5071</v>
      </c>
      <c r="E103" s="97" t="s">
        <v>5154</v>
      </c>
    </row>
    <row r="105" spans="3:5" x14ac:dyDescent="0.25">
      <c r="C105" s="2" t="s">
        <v>5177</v>
      </c>
      <c r="E105" s="2" t="s">
        <v>2</v>
      </c>
    </row>
    <row r="107" spans="3:5" x14ac:dyDescent="0.25">
      <c r="C107" s="1" t="s">
        <v>5348</v>
      </c>
      <c r="E107" s="202" t="s">
        <v>5349</v>
      </c>
    </row>
    <row r="108" spans="3:5" x14ac:dyDescent="0.25">
      <c r="E108" s="2" t="s">
        <v>5355</v>
      </c>
    </row>
  </sheetData>
  <mergeCells count="2">
    <mergeCell ref="C76:K76"/>
    <mergeCell ref="C91:E91"/>
  </mergeCells>
  <hyperlinks>
    <hyperlink ref="J2" location="'Index'!A1" display="'Index'!A1" xr:uid="{97B7CF9D-7ED9-4045-B19F-56C6C2B4FD79}"/>
  </hyperlinks>
  <pageMargins left="0.7" right="0.7" top="0.75" bottom="0.75" header="0.3" footer="0.3"/>
  <pageSetup orientation="portrait" horizontalDpi="4294967293"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CE408-847E-45DD-BF42-1F81E4BE4E81}">
  <sheetPr codeName="Sheet1"/>
  <dimension ref="A1:IV119"/>
  <sheetViews>
    <sheetView showGridLines="0" zoomScale="90" zoomScaleNormal="90" workbookViewId="0">
      <pane ySplit="6" topLeftCell="A103"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3283</v>
      </c>
      <c r="J2" s="38" t="s">
        <v>4498</v>
      </c>
    </row>
    <row r="3" spans="1:54" ht="16.5" x14ac:dyDescent="0.3">
      <c r="C3" s="1" t="s">
        <v>28</v>
      </c>
      <c r="D3" s="21" t="s">
        <v>3284</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A16" s="10"/>
      <c r="B16" s="28"/>
      <c r="C16" s="58" t="s">
        <v>5</v>
      </c>
      <c r="D16" s="54"/>
      <c r="E16" s="6"/>
      <c r="F16" s="19"/>
      <c r="G16" s="24"/>
      <c r="H16" s="24"/>
      <c r="I16" s="31"/>
      <c r="J16" s="31"/>
      <c r="K16" s="35"/>
    </row>
    <row r="17" spans="1:11" x14ac:dyDescent="0.25">
      <c r="A17" s="28"/>
      <c r="B17" s="28"/>
      <c r="C17" s="58" t="s">
        <v>6</v>
      </c>
      <c r="D17" s="54"/>
      <c r="E17" s="6"/>
      <c r="F17" s="19"/>
      <c r="G17" s="24" t="s">
        <v>2</v>
      </c>
      <c r="H17" s="24" t="s">
        <v>2</v>
      </c>
      <c r="I17" s="31"/>
      <c r="J17" s="31"/>
      <c r="K17" s="35"/>
    </row>
    <row r="18" spans="1:11" x14ac:dyDescent="0.25">
      <c r="A18" s="28"/>
      <c r="B18" s="28"/>
      <c r="C18" s="58"/>
      <c r="D18" s="54"/>
      <c r="E18" s="6"/>
      <c r="F18" s="19"/>
      <c r="G18" s="24"/>
      <c r="H18" s="24"/>
      <c r="I18" s="31"/>
      <c r="J18" s="31"/>
      <c r="K18" s="35"/>
    </row>
    <row r="19" spans="1:11" x14ac:dyDescent="0.25">
      <c r="A19" s="28"/>
      <c r="B19" s="28"/>
      <c r="C19" s="58" t="s">
        <v>7</v>
      </c>
      <c r="D19" s="54"/>
      <c r="E19" s="6"/>
      <c r="F19" s="19"/>
      <c r="G19" s="24" t="s">
        <v>2</v>
      </c>
      <c r="H19" s="24" t="s">
        <v>2</v>
      </c>
      <c r="I19" s="31"/>
      <c r="J19" s="31"/>
      <c r="K19" s="35"/>
    </row>
    <row r="20" spans="1:11" x14ac:dyDescent="0.25">
      <c r="A20" s="28"/>
      <c r="B20" s="28"/>
      <c r="C20" s="58"/>
      <c r="D20" s="54"/>
      <c r="E20" s="6"/>
      <c r="F20" s="19"/>
      <c r="G20" s="24"/>
      <c r="H20" s="24"/>
      <c r="I20" s="31"/>
      <c r="J20" s="31"/>
      <c r="K20" s="35"/>
    </row>
    <row r="21" spans="1:11" x14ac:dyDescent="0.25">
      <c r="A21" s="28"/>
      <c r="B21" s="28"/>
      <c r="C21" s="58" t="s">
        <v>8</v>
      </c>
      <c r="D21" s="54"/>
      <c r="E21" s="6"/>
      <c r="F21" s="19"/>
      <c r="G21" s="24" t="s">
        <v>2</v>
      </c>
      <c r="H21" s="24" t="s">
        <v>2</v>
      </c>
      <c r="I21" s="31"/>
      <c r="J21" s="31"/>
      <c r="K21" s="35"/>
    </row>
    <row r="22" spans="1:11" x14ac:dyDescent="0.25">
      <c r="A22" s="28"/>
      <c r="B22" s="28"/>
      <c r="C22" s="58"/>
      <c r="D22" s="54"/>
      <c r="E22" s="6"/>
      <c r="F22" s="19"/>
      <c r="G22" s="24"/>
      <c r="H22" s="24"/>
      <c r="I22" s="31"/>
      <c r="J22" s="31"/>
      <c r="K22" s="35"/>
    </row>
    <row r="23" spans="1:11" x14ac:dyDescent="0.25">
      <c r="C23" s="59" t="s">
        <v>9</v>
      </c>
      <c r="D23" s="54"/>
      <c r="E23" s="6"/>
      <c r="F23" s="19"/>
      <c r="G23" s="24"/>
      <c r="H23" s="24"/>
      <c r="I23" s="31"/>
      <c r="J23" s="31"/>
      <c r="K23" s="35"/>
    </row>
    <row r="24" spans="1:11" x14ac:dyDescent="0.25">
      <c r="B24" s="8" t="s">
        <v>1379</v>
      </c>
      <c r="C24" s="60" t="s">
        <v>1380</v>
      </c>
      <c r="D24" s="54" t="s">
        <v>1381</v>
      </c>
      <c r="E24" s="6" t="s">
        <v>210</v>
      </c>
      <c r="F24" s="19">
        <v>3000000</v>
      </c>
      <c r="G24" s="24">
        <v>3000.67</v>
      </c>
      <c r="H24" s="24">
        <v>8.94</v>
      </c>
      <c r="I24" s="31">
        <v>5.2602500000000001</v>
      </c>
      <c r="J24" s="31"/>
      <c r="K24" s="35"/>
    </row>
    <row r="25" spans="1:11" x14ac:dyDescent="0.25">
      <c r="C25" s="58" t="s">
        <v>199</v>
      </c>
      <c r="D25" s="54"/>
      <c r="E25" s="6"/>
      <c r="F25" s="19"/>
      <c r="G25" s="25">
        <v>3000.67</v>
      </c>
      <c r="H25" s="25">
        <v>8.94</v>
      </c>
      <c r="I25" s="31"/>
      <c r="J25" s="31"/>
      <c r="K25" s="35"/>
    </row>
    <row r="26" spans="1:11" x14ac:dyDescent="0.25">
      <c r="C26" s="57"/>
      <c r="D26" s="54"/>
      <c r="E26" s="6"/>
      <c r="F26" s="19"/>
      <c r="G26" s="24"/>
      <c r="H26" s="24"/>
      <c r="I26" s="31"/>
      <c r="J26" s="31"/>
      <c r="K26" s="35"/>
    </row>
    <row r="27" spans="1:11" x14ac:dyDescent="0.25">
      <c r="C27" s="59" t="s">
        <v>10</v>
      </c>
      <c r="D27" s="54"/>
      <c r="E27" s="6"/>
      <c r="F27" s="19"/>
      <c r="G27" s="24"/>
      <c r="H27" s="24"/>
      <c r="I27" s="31"/>
      <c r="J27" s="31"/>
      <c r="K27" s="35"/>
    </row>
    <row r="28" spans="1:11" x14ac:dyDescent="0.25">
      <c r="B28" s="8" t="s">
        <v>3285</v>
      </c>
      <c r="C28" s="60" t="s">
        <v>3286</v>
      </c>
      <c r="D28" s="54" t="s">
        <v>3287</v>
      </c>
      <c r="E28" s="6" t="s">
        <v>210</v>
      </c>
      <c r="F28" s="19">
        <v>13000000</v>
      </c>
      <c r="G28" s="24">
        <v>13009.19</v>
      </c>
      <c r="H28" s="24">
        <v>38.78</v>
      </c>
      <c r="I28" s="31">
        <v>5.3207500000000003</v>
      </c>
      <c r="J28" s="31"/>
      <c r="K28" s="35"/>
    </row>
    <row r="29" spans="1:11" x14ac:dyDescent="0.25">
      <c r="B29" s="8" t="s">
        <v>1753</v>
      </c>
      <c r="C29" s="60" t="s">
        <v>1754</v>
      </c>
      <c r="D29" s="54" t="s">
        <v>1755</v>
      </c>
      <c r="E29" s="6" t="s">
        <v>210</v>
      </c>
      <c r="F29" s="19">
        <v>4000000</v>
      </c>
      <c r="G29" s="24">
        <v>4009.91</v>
      </c>
      <c r="H29" s="24">
        <v>11.95</v>
      </c>
      <c r="I29" s="31">
        <v>5.5531499999999996</v>
      </c>
      <c r="J29" s="31"/>
      <c r="K29" s="35"/>
    </row>
    <row r="30" spans="1:11" x14ac:dyDescent="0.25">
      <c r="B30" s="8" t="s">
        <v>3288</v>
      </c>
      <c r="C30" s="60" t="s">
        <v>3289</v>
      </c>
      <c r="D30" s="54" t="s">
        <v>3290</v>
      </c>
      <c r="E30" s="6" t="s">
        <v>210</v>
      </c>
      <c r="F30" s="19">
        <v>2500000</v>
      </c>
      <c r="G30" s="24">
        <v>2504.31</v>
      </c>
      <c r="H30" s="24">
        <v>7.47</v>
      </c>
      <c r="I30" s="31">
        <v>5.5895999999999999</v>
      </c>
      <c r="J30" s="31"/>
      <c r="K30" s="35"/>
    </row>
    <row r="31" spans="1:11" x14ac:dyDescent="0.25">
      <c r="B31" s="8" t="s">
        <v>3274</v>
      </c>
      <c r="C31" s="60" t="s">
        <v>3275</v>
      </c>
      <c r="D31" s="54" t="s">
        <v>3276</v>
      </c>
      <c r="E31" s="6" t="s">
        <v>210</v>
      </c>
      <c r="F31" s="19">
        <v>2000000</v>
      </c>
      <c r="G31" s="24">
        <v>2003.55</v>
      </c>
      <c r="H31" s="24">
        <v>5.97</v>
      </c>
      <c r="I31" s="31">
        <v>5.5543500000000003</v>
      </c>
      <c r="J31" s="31"/>
      <c r="K31" s="35"/>
    </row>
    <row r="32" spans="1:11" x14ac:dyDescent="0.25">
      <c r="B32" s="8" t="s">
        <v>3291</v>
      </c>
      <c r="C32" s="60" t="s">
        <v>3292</v>
      </c>
      <c r="D32" s="54" t="s">
        <v>3293</v>
      </c>
      <c r="E32" s="6" t="s">
        <v>210</v>
      </c>
      <c r="F32" s="19">
        <v>1068700</v>
      </c>
      <c r="G32" s="24">
        <v>1071.3900000000001</v>
      </c>
      <c r="H32" s="24">
        <v>3.19</v>
      </c>
      <c r="I32" s="31">
        <v>5.5069499999999998</v>
      </c>
      <c r="J32" s="31"/>
      <c r="K32" s="35"/>
    </row>
    <row r="33" spans="1:11" x14ac:dyDescent="0.25">
      <c r="B33" s="8" t="s">
        <v>3294</v>
      </c>
      <c r="C33" s="60" t="s">
        <v>3295</v>
      </c>
      <c r="D33" s="54" t="s">
        <v>3296</v>
      </c>
      <c r="E33" s="6" t="s">
        <v>210</v>
      </c>
      <c r="F33" s="19">
        <v>1000000</v>
      </c>
      <c r="G33" s="24">
        <v>1001.81</v>
      </c>
      <c r="H33" s="24">
        <v>2.99</v>
      </c>
      <c r="I33" s="31">
        <v>5.5373999999999999</v>
      </c>
      <c r="J33" s="31"/>
      <c r="K33" s="35"/>
    </row>
    <row r="34" spans="1:11" x14ac:dyDescent="0.25">
      <c r="B34" s="8" t="s">
        <v>2117</v>
      </c>
      <c r="C34" s="60" t="s">
        <v>2118</v>
      </c>
      <c r="D34" s="54" t="s">
        <v>2119</v>
      </c>
      <c r="E34" s="6" t="s">
        <v>210</v>
      </c>
      <c r="F34" s="19">
        <v>500000</v>
      </c>
      <c r="G34" s="24">
        <v>500.91</v>
      </c>
      <c r="H34" s="24">
        <v>1.49</v>
      </c>
      <c r="I34" s="31">
        <v>5.5069499999999998</v>
      </c>
      <c r="J34" s="31"/>
      <c r="K34" s="35"/>
    </row>
    <row r="35" spans="1:11" x14ac:dyDescent="0.25">
      <c r="B35" s="8" t="s">
        <v>3297</v>
      </c>
      <c r="C35" s="60" t="s">
        <v>3298</v>
      </c>
      <c r="D35" s="54" t="s">
        <v>3299</v>
      </c>
      <c r="E35" s="6" t="s">
        <v>210</v>
      </c>
      <c r="F35" s="19">
        <v>294200</v>
      </c>
      <c r="G35" s="24">
        <v>294.93</v>
      </c>
      <c r="H35" s="24">
        <v>0.88</v>
      </c>
      <c r="I35" s="31">
        <v>5.5469999999999997</v>
      </c>
      <c r="J35" s="31"/>
      <c r="K35" s="35"/>
    </row>
    <row r="36" spans="1:11" x14ac:dyDescent="0.25">
      <c r="B36" s="8" t="s">
        <v>3300</v>
      </c>
      <c r="C36" s="60" t="s">
        <v>3301</v>
      </c>
      <c r="D36" s="54" t="s">
        <v>3302</v>
      </c>
      <c r="E36" s="6" t="s">
        <v>210</v>
      </c>
      <c r="F36" s="19">
        <v>260000</v>
      </c>
      <c r="G36" s="24">
        <v>260.47000000000003</v>
      </c>
      <c r="H36" s="24">
        <v>0.78</v>
      </c>
      <c r="I36" s="31">
        <v>5.5069499999999998</v>
      </c>
      <c r="J36" s="31"/>
      <c r="K36" s="35"/>
    </row>
    <row r="37" spans="1:11" x14ac:dyDescent="0.25">
      <c r="C37" s="58" t="s">
        <v>199</v>
      </c>
      <c r="D37" s="54"/>
      <c r="E37" s="6"/>
      <c r="F37" s="19"/>
      <c r="G37" s="25">
        <v>24656.47</v>
      </c>
      <c r="H37" s="25">
        <v>73.5</v>
      </c>
      <c r="I37" s="31"/>
      <c r="J37" s="31"/>
      <c r="K37" s="35"/>
    </row>
    <row r="38" spans="1:11" x14ac:dyDescent="0.25">
      <c r="C38" s="57"/>
      <c r="D38" s="54"/>
      <c r="E38" s="6"/>
      <c r="F38" s="19"/>
      <c r="G38" s="24"/>
      <c r="H38" s="24"/>
      <c r="I38" s="31"/>
      <c r="J38" s="31"/>
      <c r="K38" s="35"/>
    </row>
    <row r="39" spans="1:11" x14ac:dyDescent="0.25">
      <c r="C39" s="58" t="s">
        <v>11</v>
      </c>
      <c r="D39" s="54"/>
      <c r="E39" s="6"/>
      <c r="F39" s="19"/>
      <c r="G39" s="24" t="s">
        <v>2</v>
      </c>
      <c r="H39" s="24" t="s">
        <v>2</v>
      </c>
      <c r="I39" s="31"/>
      <c r="J39" s="31"/>
      <c r="K39" s="35"/>
    </row>
    <row r="40" spans="1:11" x14ac:dyDescent="0.25">
      <c r="C40" s="57"/>
      <c r="D40" s="54"/>
      <c r="E40" s="6"/>
      <c r="F40" s="19"/>
      <c r="G40" s="24"/>
      <c r="H40" s="24"/>
      <c r="I40" s="31"/>
      <c r="J40" s="31"/>
      <c r="K40" s="35"/>
    </row>
    <row r="41" spans="1:11" x14ac:dyDescent="0.25">
      <c r="A41" s="10"/>
      <c r="B41" s="28"/>
      <c r="C41" s="58" t="s">
        <v>13</v>
      </c>
      <c r="D41" s="54"/>
      <c r="E41" s="6"/>
      <c r="F41" s="19"/>
      <c r="G41" s="24"/>
      <c r="H41" s="24"/>
      <c r="I41" s="31"/>
      <c r="J41" s="31"/>
      <c r="K41" s="35"/>
    </row>
    <row r="42" spans="1:11" x14ac:dyDescent="0.25">
      <c r="A42" s="28"/>
      <c r="B42" s="28"/>
      <c r="C42" s="58" t="s">
        <v>14</v>
      </c>
      <c r="D42" s="54"/>
      <c r="E42" s="6"/>
      <c r="F42" s="19"/>
      <c r="G42" s="24" t="s">
        <v>2</v>
      </c>
      <c r="H42" s="24" t="s">
        <v>2</v>
      </c>
      <c r="I42" s="31"/>
      <c r="J42" s="31"/>
      <c r="K42" s="35"/>
    </row>
    <row r="43" spans="1:11" x14ac:dyDescent="0.25">
      <c r="A43" s="28"/>
      <c r="B43" s="28"/>
      <c r="C43" s="58"/>
      <c r="D43" s="54"/>
      <c r="E43" s="6"/>
      <c r="F43" s="19"/>
      <c r="G43" s="24"/>
      <c r="H43" s="24"/>
      <c r="I43" s="31"/>
      <c r="J43" s="31"/>
      <c r="K43" s="35"/>
    </row>
    <row r="44" spans="1:11" x14ac:dyDescent="0.25">
      <c r="A44" s="28"/>
      <c r="B44" s="28"/>
      <c r="C44" s="58" t="s">
        <v>15</v>
      </c>
      <c r="D44" s="54"/>
      <c r="E44" s="6"/>
      <c r="F44" s="19"/>
      <c r="G44" s="24" t="s">
        <v>2</v>
      </c>
      <c r="H44" s="24" t="s">
        <v>2</v>
      </c>
      <c r="I44" s="31"/>
      <c r="J44" s="31"/>
      <c r="K44" s="35"/>
    </row>
    <row r="45" spans="1:11" x14ac:dyDescent="0.25">
      <c r="A45" s="28"/>
      <c r="B45" s="28"/>
      <c r="C45" s="58"/>
      <c r="D45" s="54"/>
      <c r="E45" s="6"/>
      <c r="F45" s="19"/>
      <c r="G45" s="24"/>
      <c r="H45" s="24"/>
      <c r="I45" s="31"/>
      <c r="J45" s="31"/>
      <c r="K45" s="35"/>
    </row>
    <row r="46" spans="1:11" x14ac:dyDescent="0.25">
      <c r="C46" s="59" t="s">
        <v>16</v>
      </c>
      <c r="D46" s="54"/>
      <c r="E46" s="6"/>
      <c r="F46" s="19"/>
      <c r="G46" s="24"/>
      <c r="H46" s="24"/>
      <c r="I46" s="31"/>
      <c r="J46" s="31"/>
      <c r="K46" s="35"/>
    </row>
    <row r="47" spans="1:11" x14ac:dyDescent="0.25">
      <c r="B47" s="8" t="s">
        <v>1689</v>
      </c>
      <c r="C47" s="60" t="s">
        <v>1690</v>
      </c>
      <c r="D47" s="54" t="s">
        <v>1691</v>
      </c>
      <c r="E47" s="6" t="s">
        <v>210</v>
      </c>
      <c r="F47" s="19">
        <v>1300000</v>
      </c>
      <c r="G47" s="24">
        <v>1292.04</v>
      </c>
      <c r="H47" s="24">
        <v>3.85</v>
      </c>
      <c r="I47" s="31">
        <v>5.1127000000000002</v>
      </c>
      <c r="J47" s="31"/>
      <c r="K47" s="35"/>
    </row>
    <row r="48" spans="1:11" x14ac:dyDescent="0.25">
      <c r="B48" s="8" t="s">
        <v>3280</v>
      </c>
      <c r="C48" s="60" t="s">
        <v>3281</v>
      </c>
      <c r="D48" s="54" t="s">
        <v>3282</v>
      </c>
      <c r="E48" s="6" t="s">
        <v>210</v>
      </c>
      <c r="F48" s="19">
        <v>200000</v>
      </c>
      <c r="G48" s="24">
        <v>198.97</v>
      </c>
      <c r="H48" s="24">
        <v>0.59</v>
      </c>
      <c r="I48" s="31">
        <v>5.1196999999999999</v>
      </c>
      <c r="J48" s="31"/>
      <c r="K48" s="35"/>
    </row>
    <row r="49" spans="1:11" x14ac:dyDescent="0.25">
      <c r="C49" s="58" t="s">
        <v>199</v>
      </c>
      <c r="D49" s="54"/>
      <c r="E49" s="6"/>
      <c r="F49" s="19"/>
      <c r="G49" s="25">
        <v>1491.01</v>
      </c>
      <c r="H49" s="25">
        <v>4.4400000000000004</v>
      </c>
      <c r="I49" s="31"/>
      <c r="J49" s="31"/>
      <c r="K49" s="35"/>
    </row>
    <row r="50" spans="1:11" x14ac:dyDescent="0.25">
      <c r="C50" s="57"/>
      <c r="D50" s="54"/>
      <c r="E50" s="6"/>
      <c r="F50" s="19"/>
      <c r="G50" s="24"/>
      <c r="H50" s="24"/>
      <c r="I50" s="31"/>
      <c r="J50" s="31"/>
      <c r="K50" s="35"/>
    </row>
    <row r="51" spans="1:11" x14ac:dyDescent="0.25">
      <c r="C51" s="59" t="s">
        <v>17</v>
      </c>
      <c r="D51" s="54"/>
      <c r="E51" s="6"/>
      <c r="F51" s="19"/>
      <c r="G51" s="24"/>
      <c r="H51" s="24"/>
      <c r="I51" s="31"/>
      <c r="J51" s="31"/>
      <c r="K51" s="35"/>
    </row>
    <row r="52" spans="1:11" x14ac:dyDescent="0.25">
      <c r="B52" s="8" t="s">
        <v>3246</v>
      </c>
      <c r="C52" s="60" t="s">
        <v>3247</v>
      </c>
      <c r="D52" s="54" t="s">
        <v>3248</v>
      </c>
      <c r="E52" s="6" t="s">
        <v>210</v>
      </c>
      <c r="F52" s="19">
        <v>1292500</v>
      </c>
      <c r="G52" s="24">
        <v>1289.06</v>
      </c>
      <c r="H52" s="24">
        <v>3.84</v>
      </c>
      <c r="I52" s="31">
        <v>5.4097</v>
      </c>
      <c r="J52" s="31"/>
      <c r="K52" s="35"/>
    </row>
    <row r="53" spans="1:11" x14ac:dyDescent="0.25">
      <c r="B53" s="8" t="s">
        <v>3266</v>
      </c>
      <c r="C53" s="60" t="s">
        <v>3267</v>
      </c>
      <c r="D53" s="54" t="s">
        <v>3268</v>
      </c>
      <c r="E53" s="6" t="s">
        <v>210</v>
      </c>
      <c r="F53" s="19">
        <v>588000</v>
      </c>
      <c r="G53" s="24">
        <v>587.04</v>
      </c>
      <c r="H53" s="24">
        <v>1.75</v>
      </c>
      <c r="I53" s="31">
        <v>5.4237000000000002</v>
      </c>
      <c r="J53" s="31"/>
      <c r="K53" s="35"/>
    </row>
    <row r="54" spans="1:11" x14ac:dyDescent="0.25">
      <c r="B54" s="8" t="s">
        <v>3303</v>
      </c>
      <c r="C54" s="60" t="s">
        <v>3304</v>
      </c>
      <c r="D54" s="54" t="s">
        <v>3305</v>
      </c>
      <c r="E54" s="6" t="s">
        <v>210</v>
      </c>
      <c r="F54" s="19">
        <v>500000</v>
      </c>
      <c r="G54" s="24">
        <v>496.27</v>
      </c>
      <c r="H54" s="24">
        <v>1.48</v>
      </c>
      <c r="I54" s="31">
        <v>5.38565</v>
      </c>
      <c r="J54" s="31"/>
      <c r="K54" s="35"/>
    </row>
    <row r="55" spans="1:11" x14ac:dyDescent="0.25">
      <c r="B55" s="8" t="s">
        <v>3263</v>
      </c>
      <c r="C55" s="60" t="s">
        <v>3264</v>
      </c>
      <c r="D55" s="54" t="s">
        <v>3265</v>
      </c>
      <c r="E55" s="6" t="s">
        <v>210</v>
      </c>
      <c r="F55" s="19">
        <v>475000</v>
      </c>
      <c r="G55" s="24">
        <v>474.02</v>
      </c>
      <c r="H55" s="24">
        <v>1.41</v>
      </c>
      <c r="I55" s="31">
        <v>5.4177</v>
      </c>
      <c r="J55" s="31"/>
      <c r="K55" s="35"/>
    </row>
    <row r="56" spans="1:11" x14ac:dyDescent="0.25">
      <c r="B56" s="8" t="s">
        <v>3306</v>
      </c>
      <c r="C56" s="60" t="s">
        <v>3307</v>
      </c>
      <c r="D56" s="54" t="s">
        <v>3308</v>
      </c>
      <c r="E56" s="6" t="s">
        <v>210</v>
      </c>
      <c r="F56" s="19">
        <v>225000</v>
      </c>
      <c r="G56" s="24">
        <v>222.81</v>
      </c>
      <c r="H56" s="24">
        <v>0.66</v>
      </c>
      <c r="I56" s="31">
        <v>5.4316000000000004</v>
      </c>
      <c r="J56" s="31"/>
      <c r="K56" s="35"/>
    </row>
    <row r="57" spans="1:11" x14ac:dyDescent="0.25">
      <c r="B57" s="8" t="s">
        <v>3309</v>
      </c>
      <c r="C57" s="60" t="s">
        <v>3310</v>
      </c>
      <c r="D57" s="54" t="s">
        <v>3311</v>
      </c>
      <c r="E57" s="6" t="s">
        <v>210</v>
      </c>
      <c r="F57" s="19">
        <v>150000</v>
      </c>
      <c r="G57" s="24">
        <v>148.79</v>
      </c>
      <c r="H57" s="24">
        <v>0.44</v>
      </c>
      <c r="I57" s="31">
        <v>5.38565</v>
      </c>
      <c r="J57" s="31"/>
      <c r="K57" s="35"/>
    </row>
    <row r="58" spans="1:11" x14ac:dyDescent="0.25">
      <c r="C58" s="58" t="s">
        <v>199</v>
      </c>
      <c r="D58" s="54"/>
      <c r="E58" s="6"/>
      <c r="F58" s="19"/>
      <c r="G58" s="25">
        <v>3217.99</v>
      </c>
      <c r="H58" s="25">
        <v>9.58</v>
      </c>
      <c r="I58" s="31"/>
      <c r="J58" s="31"/>
      <c r="K58" s="35"/>
    </row>
    <row r="59" spans="1:11" x14ac:dyDescent="0.25">
      <c r="C59" s="57"/>
      <c r="D59" s="54"/>
      <c r="E59" s="6"/>
      <c r="F59" s="19"/>
      <c r="G59" s="24"/>
      <c r="H59" s="24"/>
      <c r="I59" s="31"/>
      <c r="J59" s="31"/>
      <c r="K59" s="35"/>
    </row>
    <row r="60" spans="1:11" x14ac:dyDescent="0.25">
      <c r="C60" s="58" t="s">
        <v>18</v>
      </c>
      <c r="D60" s="54"/>
      <c r="E60" s="6"/>
      <c r="F60" s="19"/>
      <c r="G60" s="24" t="s">
        <v>2</v>
      </c>
      <c r="H60" s="24" t="s">
        <v>2</v>
      </c>
      <c r="I60" s="31"/>
      <c r="J60" s="31"/>
      <c r="K60" s="35"/>
    </row>
    <row r="61" spans="1:11" x14ac:dyDescent="0.25">
      <c r="C61" s="57"/>
      <c r="D61" s="54"/>
      <c r="E61" s="6"/>
      <c r="F61" s="19"/>
      <c r="G61" s="24"/>
      <c r="H61" s="24"/>
      <c r="I61" s="31"/>
      <c r="J61" s="31"/>
      <c r="K61" s="35"/>
    </row>
    <row r="62" spans="1:11" x14ac:dyDescent="0.25">
      <c r="A62" s="10"/>
      <c r="B62" s="28"/>
      <c r="C62" s="58" t="s">
        <v>19</v>
      </c>
      <c r="D62" s="54"/>
      <c r="E62" s="6"/>
      <c r="F62" s="19"/>
      <c r="G62" s="24"/>
      <c r="H62" s="24"/>
      <c r="I62" s="31"/>
      <c r="J62" s="31"/>
      <c r="K62" s="35"/>
    </row>
    <row r="63" spans="1:11" x14ac:dyDescent="0.25">
      <c r="A63" s="28"/>
      <c r="B63" s="28"/>
      <c r="C63" s="58" t="s">
        <v>20</v>
      </c>
      <c r="D63" s="54"/>
      <c r="E63" s="6"/>
      <c r="F63" s="19"/>
      <c r="G63" s="24" t="s">
        <v>2</v>
      </c>
      <c r="H63" s="24" t="s">
        <v>2</v>
      </c>
      <c r="I63" s="31"/>
      <c r="J63" s="31"/>
      <c r="K63" s="35"/>
    </row>
    <row r="64" spans="1:11" x14ac:dyDescent="0.25">
      <c r="A64" s="28"/>
      <c r="B64" s="28"/>
      <c r="C64" s="58"/>
      <c r="D64" s="54"/>
      <c r="E64" s="6"/>
      <c r="F64" s="19"/>
      <c r="G64" s="24"/>
      <c r="H64" s="24"/>
      <c r="I64" s="31"/>
      <c r="J64" s="31"/>
      <c r="K64" s="35"/>
    </row>
    <row r="65" spans="1:54" x14ac:dyDescent="0.25">
      <c r="A65" s="28"/>
      <c r="B65" s="28"/>
      <c r="C65" s="58" t="s">
        <v>21</v>
      </c>
      <c r="D65" s="54"/>
      <c r="E65" s="6"/>
      <c r="F65" s="19"/>
      <c r="G65" s="24" t="s">
        <v>2</v>
      </c>
      <c r="H65" s="24" t="s">
        <v>2</v>
      </c>
      <c r="I65" s="31"/>
      <c r="J65" s="31"/>
      <c r="K65" s="35"/>
    </row>
    <row r="66" spans="1:54" x14ac:dyDescent="0.25">
      <c r="A66" s="28"/>
      <c r="B66" s="28"/>
      <c r="C66" s="58"/>
      <c r="D66" s="54"/>
      <c r="E66" s="6"/>
      <c r="F66" s="19"/>
      <c r="G66" s="24"/>
      <c r="H66" s="24"/>
      <c r="I66" s="31"/>
      <c r="J66" s="31"/>
      <c r="K66" s="35"/>
    </row>
    <row r="67" spans="1:54" x14ac:dyDescent="0.25">
      <c r="A67" s="28"/>
      <c r="B67" s="28"/>
      <c r="C67" s="58" t="s">
        <v>22</v>
      </c>
      <c r="D67" s="54"/>
      <c r="E67" s="6"/>
      <c r="F67" s="19"/>
      <c r="G67" s="24" t="s">
        <v>2</v>
      </c>
      <c r="H67" s="24" t="s">
        <v>2</v>
      </c>
      <c r="I67" s="31"/>
      <c r="J67" s="31"/>
      <c r="K67" s="35"/>
    </row>
    <row r="68" spans="1:54" x14ac:dyDescent="0.25">
      <c r="A68" s="28"/>
      <c r="B68" s="28"/>
      <c r="C68" s="58"/>
      <c r="D68" s="54"/>
      <c r="E68" s="6"/>
      <c r="F68" s="19"/>
      <c r="G68" s="24"/>
      <c r="H68" s="24"/>
      <c r="I68" s="31"/>
      <c r="J68" s="31"/>
      <c r="K68" s="35"/>
    </row>
    <row r="69" spans="1:54" x14ac:dyDescent="0.25">
      <c r="A69" s="28"/>
      <c r="B69" s="28"/>
      <c r="C69" s="58" t="s">
        <v>23</v>
      </c>
      <c r="D69" s="54"/>
      <c r="E69" s="6"/>
      <c r="F69" s="19"/>
      <c r="G69" s="24" t="s">
        <v>2</v>
      </c>
      <c r="H69" s="24" t="s">
        <v>2</v>
      </c>
      <c r="I69" s="31"/>
      <c r="J69" s="31"/>
      <c r="K69" s="35"/>
    </row>
    <row r="70" spans="1:54" x14ac:dyDescent="0.25">
      <c r="A70" s="28"/>
      <c r="B70" s="28"/>
      <c r="C70" s="58"/>
      <c r="D70" s="54"/>
      <c r="E70" s="6"/>
      <c r="F70" s="19"/>
      <c r="G70" s="24"/>
      <c r="H70" s="24"/>
      <c r="I70" s="31"/>
      <c r="J70" s="31"/>
      <c r="K70" s="35"/>
    </row>
    <row r="71" spans="1:54" x14ac:dyDescent="0.25">
      <c r="C71" s="59" t="s">
        <v>24</v>
      </c>
      <c r="D71" s="54"/>
      <c r="E71" s="6"/>
      <c r="F71" s="19"/>
      <c r="G71" s="24"/>
      <c r="H71" s="24"/>
      <c r="I71" s="31"/>
      <c r="J71" s="31"/>
      <c r="K71" s="35"/>
    </row>
    <row r="72" spans="1:54" x14ac:dyDescent="0.25">
      <c r="B72" s="8" t="s">
        <v>211</v>
      </c>
      <c r="C72" s="60" t="s">
        <v>212</v>
      </c>
      <c r="D72" s="54"/>
      <c r="E72" s="6"/>
      <c r="F72" s="19"/>
      <c r="G72" s="24">
        <v>1598.88</v>
      </c>
      <c r="H72" s="24">
        <v>4.7699999999999996</v>
      </c>
      <c r="I72" s="31"/>
      <c r="J72" s="31"/>
      <c r="K72" s="35"/>
    </row>
    <row r="73" spans="1:54" x14ac:dyDescent="0.25">
      <c r="C73" s="58" t="s">
        <v>199</v>
      </c>
      <c r="D73" s="54"/>
      <c r="E73" s="6"/>
      <c r="F73" s="19"/>
      <c r="G73" s="25">
        <v>1598.88</v>
      </c>
      <c r="H73" s="25">
        <v>4.7699999999999996</v>
      </c>
      <c r="I73" s="31"/>
      <c r="J73" s="31"/>
      <c r="K73" s="35"/>
    </row>
    <row r="74" spans="1:54" x14ac:dyDescent="0.25">
      <c r="C74" s="57"/>
      <c r="D74" s="54"/>
      <c r="E74" s="6"/>
      <c r="F74" s="19"/>
      <c r="G74" s="24"/>
      <c r="H74" s="24"/>
      <c r="I74" s="31"/>
      <c r="J74" s="31"/>
      <c r="K74" s="35"/>
    </row>
    <row r="75" spans="1:54" x14ac:dyDescent="0.25">
      <c r="A75" s="10"/>
      <c r="B75" s="28"/>
      <c r="C75" s="58" t="s">
        <v>25</v>
      </c>
      <c r="D75" s="54"/>
      <c r="E75" s="6"/>
      <c r="F75" s="19"/>
      <c r="G75" s="24"/>
      <c r="H75" s="24"/>
      <c r="I75" s="31"/>
      <c r="J75" s="31"/>
      <c r="K75" s="35"/>
    </row>
    <row r="76" spans="1:54" s="2" customFormat="1" ht="13.5" x14ac:dyDescent="0.25">
      <c r="A76" s="28"/>
      <c r="B76" s="28"/>
      <c r="C76" s="57" t="s">
        <v>4904</v>
      </c>
      <c r="D76" s="54"/>
      <c r="E76" s="6"/>
      <c r="F76" s="19"/>
      <c r="G76" s="24" t="s">
        <v>2</v>
      </c>
      <c r="H76" s="24" t="s">
        <v>2</v>
      </c>
      <c r="I76" s="31"/>
      <c r="J76" s="31"/>
      <c r="K76" s="35"/>
      <c r="L76" s="3"/>
      <c r="AI76" s="3"/>
      <c r="AV76" s="3"/>
      <c r="AX76" s="3"/>
      <c r="BB76" s="3"/>
    </row>
    <row r="77" spans="1:54" x14ac:dyDescent="0.25">
      <c r="B77" s="8"/>
      <c r="C77" s="60" t="s">
        <v>213</v>
      </c>
      <c r="D77" s="54"/>
      <c r="E77" s="6"/>
      <c r="F77" s="19"/>
      <c r="G77" s="24">
        <v>-419.09</v>
      </c>
      <c r="H77" s="24">
        <v>-1.23</v>
      </c>
      <c r="I77" s="31"/>
      <c r="J77" s="31"/>
      <c r="K77" s="35"/>
    </row>
    <row r="78" spans="1:54" x14ac:dyDescent="0.25">
      <c r="C78" s="58" t="s">
        <v>199</v>
      </c>
      <c r="D78" s="54"/>
      <c r="E78" s="6"/>
      <c r="F78" s="19"/>
      <c r="G78" s="25">
        <v>-419.09</v>
      </c>
      <c r="H78" s="25">
        <v>-1.23</v>
      </c>
      <c r="I78" s="31"/>
      <c r="J78" s="31"/>
      <c r="K78" s="35"/>
    </row>
    <row r="79" spans="1:54" x14ac:dyDescent="0.25">
      <c r="C79" s="57"/>
      <c r="D79" s="54"/>
      <c r="E79" s="6"/>
      <c r="F79" s="19"/>
      <c r="G79" s="24"/>
      <c r="H79" s="24"/>
      <c r="I79" s="31"/>
      <c r="J79" s="31"/>
      <c r="K79" s="35"/>
    </row>
    <row r="80" spans="1:54" x14ac:dyDescent="0.25">
      <c r="C80" s="61" t="s">
        <v>214</v>
      </c>
      <c r="D80" s="55"/>
      <c r="E80" s="5"/>
      <c r="F80" s="20"/>
      <c r="G80" s="26">
        <v>33545.93</v>
      </c>
      <c r="H80" s="26">
        <v>99.999999999999986</v>
      </c>
      <c r="I80" s="32"/>
      <c r="J80" s="32"/>
      <c r="K80" s="36"/>
    </row>
    <row r="83" spans="3:11" x14ac:dyDescent="0.25">
      <c r="C83" s="1" t="s">
        <v>215</v>
      </c>
    </row>
    <row r="84" spans="3:11" x14ac:dyDescent="0.25">
      <c r="C84" s="37" t="s">
        <v>216</v>
      </c>
      <c r="D84" s="37"/>
      <c r="E84" s="37"/>
      <c r="F84" s="37"/>
      <c r="G84" s="37"/>
      <c r="H84" s="37"/>
      <c r="I84" s="37"/>
      <c r="J84" s="37"/>
      <c r="K84" s="37"/>
    </row>
    <row r="85" spans="3:11" x14ac:dyDescent="0.25">
      <c r="C85" s="2" t="s">
        <v>217</v>
      </c>
    </row>
    <row r="86" spans="3:11" x14ac:dyDescent="0.25">
      <c r="C86" s="2" t="s">
        <v>218</v>
      </c>
    </row>
    <row r="87" spans="3:11" ht="30" customHeight="1" x14ac:dyDescent="0.25">
      <c r="C87" s="204" t="s">
        <v>219</v>
      </c>
      <c r="D87" s="205"/>
      <c r="E87" s="205"/>
      <c r="F87" s="205"/>
      <c r="G87" s="205"/>
      <c r="H87" s="205"/>
      <c r="I87" s="205"/>
      <c r="J87" s="205"/>
      <c r="K87" s="205"/>
    </row>
    <row r="88" spans="3:11" x14ac:dyDescent="0.25">
      <c r="C88" s="2" t="s">
        <v>220</v>
      </c>
    </row>
    <row r="90" spans="3:11" x14ac:dyDescent="0.25">
      <c r="C90" s="2" t="s">
        <v>5065</v>
      </c>
      <c r="E90" s="2" t="s">
        <v>2</v>
      </c>
    </row>
    <row r="92" spans="3:11" x14ac:dyDescent="0.25">
      <c r="C92" s="2" t="s">
        <v>5066</v>
      </c>
      <c r="E92" s="2" t="s">
        <v>2</v>
      </c>
    </row>
    <row r="94" spans="3:11" x14ac:dyDescent="0.25">
      <c r="C94" s="2" t="s">
        <v>5173</v>
      </c>
    </row>
    <row r="96" spans="3:11" x14ac:dyDescent="0.25">
      <c r="C96" s="2" t="s">
        <v>5174</v>
      </c>
    </row>
    <row r="97" spans="1:256" s="83" customFormat="1" ht="35.25" customHeight="1" x14ac:dyDescent="0.25">
      <c r="A97" s="79"/>
      <c r="B97" s="79"/>
      <c r="C97" s="84" t="s">
        <v>5072</v>
      </c>
      <c r="D97" s="88" t="s">
        <v>5073</v>
      </c>
      <c r="E97" s="88" t="s">
        <v>5074</v>
      </c>
      <c r="F97" s="80"/>
      <c r="G97" s="81"/>
      <c r="H97" s="81"/>
      <c r="I97" s="81"/>
      <c r="J97" s="81"/>
      <c r="K97" s="82"/>
      <c r="L97" s="82"/>
      <c r="M97" s="79"/>
      <c r="N97" s="79"/>
      <c r="O97" s="79"/>
      <c r="P97" s="79"/>
      <c r="Q97" s="79"/>
      <c r="R97" s="79"/>
      <c r="S97" s="79"/>
      <c r="T97" s="79"/>
      <c r="U97" s="79"/>
      <c r="V97" s="79"/>
      <c r="W97" s="79"/>
      <c r="X97" s="79"/>
      <c r="Y97" s="79"/>
      <c r="Z97" s="79"/>
      <c r="AA97" s="79"/>
      <c r="AB97" s="79"/>
      <c r="AC97" s="79"/>
      <c r="AD97" s="79"/>
      <c r="AE97" s="79"/>
      <c r="AF97" s="79"/>
      <c r="AG97" s="79"/>
      <c r="AH97" s="79"/>
      <c r="AI97" s="82"/>
      <c r="AJ97" s="79"/>
      <c r="AK97" s="79"/>
      <c r="AL97" s="79"/>
      <c r="AM97" s="79"/>
      <c r="AN97" s="79"/>
      <c r="AO97" s="79"/>
      <c r="AP97" s="79"/>
      <c r="AQ97" s="79"/>
      <c r="AR97" s="79"/>
      <c r="AS97" s="79"/>
      <c r="AT97" s="79"/>
      <c r="AU97" s="79"/>
      <c r="AV97" s="82"/>
      <c r="AW97" s="79"/>
      <c r="AX97" s="82"/>
      <c r="AY97" s="79"/>
      <c r="AZ97" s="79"/>
      <c r="BA97" s="79"/>
      <c r="BB97" s="82"/>
      <c r="BC97" s="79"/>
      <c r="BD97" s="79"/>
      <c r="BE97" s="79"/>
      <c r="BF97" s="79"/>
      <c r="BG97" s="79"/>
      <c r="BH97" s="79"/>
      <c r="BI97" s="79"/>
      <c r="BJ97" s="79"/>
      <c r="BK97" s="79"/>
      <c r="BL97" s="79"/>
      <c r="BM97" s="79"/>
      <c r="BN97" s="79"/>
      <c r="BO97" s="79"/>
      <c r="BP97" s="79"/>
      <c r="BQ97" s="79"/>
      <c r="BR97" s="79"/>
      <c r="BS97" s="79"/>
      <c r="BT97" s="79"/>
      <c r="BU97" s="79"/>
      <c r="BV97" s="79"/>
      <c r="BW97" s="79"/>
      <c r="BX97" s="79"/>
      <c r="BY97" s="79"/>
      <c r="BZ97" s="79"/>
      <c r="CA97" s="79"/>
      <c r="CB97" s="79"/>
      <c r="CC97" s="79"/>
      <c r="CD97" s="79"/>
      <c r="CE97" s="79"/>
      <c r="CF97" s="79"/>
      <c r="CG97" s="79"/>
      <c r="CH97" s="79"/>
      <c r="CI97" s="79"/>
      <c r="CJ97" s="79"/>
      <c r="CK97" s="79"/>
      <c r="CL97" s="79"/>
      <c r="CM97" s="79"/>
      <c r="CN97" s="79"/>
      <c r="CO97" s="79"/>
      <c r="CP97" s="79"/>
      <c r="CQ97" s="79"/>
      <c r="CR97" s="79"/>
      <c r="CS97" s="79"/>
      <c r="CT97" s="79"/>
      <c r="CU97" s="79"/>
      <c r="CV97" s="79"/>
      <c r="CW97" s="79"/>
      <c r="CX97" s="79"/>
      <c r="CY97" s="79"/>
      <c r="CZ97" s="79"/>
      <c r="DA97" s="79"/>
      <c r="DB97" s="79"/>
      <c r="DC97" s="79"/>
      <c r="DD97" s="79"/>
      <c r="DE97" s="79"/>
      <c r="DF97" s="79"/>
      <c r="DG97" s="79"/>
      <c r="DH97" s="79"/>
      <c r="DI97" s="79"/>
      <c r="DJ97" s="79"/>
      <c r="DK97" s="79"/>
      <c r="DL97" s="79"/>
      <c r="DM97" s="79"/>
      <c r="DN97" s="79"/>
      <c r="DO97" s="79"/>
      <c r="DP97" s="79"/>
      <c r="DQ97" s="79"/>
      <c r="DR97" s="79"/>
      <c r="DS97" s="79"/>
      <c r="DT97" s="79"/>
      <c r="DU97" s="79"/>
      <c r="DV97" s="79"/>
      <c r="DW97" s="79"/>
      <c r="DX97" s="79"/>
      <c r="DY97" s="79"/>
      <c r="DZ97" s="79"/>
      <c r="EA97" s="79"/>
      <c r="EB97" s="79"/>
      <c r="EC97" s="79"/>
      <c r="ED97" s="79"/>
      <c r="EE97" s="79"/>
      <c r="EF97" s="79"/>
      <c r="EG97" s="79"/>
      <c r="EH97" s="79"/>
      <c r="EI97" s="79"/>
      <c r="EJ97" s="79"/>
      <c r="EK97" s="79"/>
      <c r="EL97" s="79"/>
      <c r="EM97" s="79"/>
      <c r="EN97" s="79"/>
      <c r="EO97" s="79"/>
      <c r="EP97" s="79"/>
      <c r="EQ97" s="79"/>
      <c r="ER97" s="79"/>
      <c r="ES97" s="79"/>
      <c r="ET97" s="79"/>
      <c r="EU97" s="79"/>
      <c r="EV97" s="79"/>
      <c r="EW97" s="79"/>
      <c r="EX97" s="79"/>
      <c r="EY97" s="79"/>
      <c r="EZ97" s="79"/>
      <c r="FA97" s="79"/>
      <c r="FB97" s="79"/>
      <c r="FC97" s="79"/>
      <c r="FD97" s="79"/>
      <c r="FE97" s="79"/>
      <c r="FF97" s="79"/>
      <c r="FG97" s="79"/>
      <c r="FH97" s="79"/>
      <c r="FI97" s="79"/>
      <c r="FJ97" s="79"/>
      <c r="FK97" s="79"/>
      <c r="FL97" s="79"/>
      <c r="FM97" s="79"/>
      <c r="FN97" s="79"/>
      <c r="FO97" s="79"/>
      <c r="FP97" s="79"/>
      <c r="FQ97" s="79"/>
      <c r="FR97" s="79"/>
      <c r="FS97" s="79"/>
      <c r="FT97" s="79"/>
      <c r="FU97" s="79"/>
      <c r="FV97" s="79"/>
      <c r="FW97" s="79"/>
      <c r="FX97" s="79"/>
      <c r="FY97" s="79"/>
      <c r="FZ97" s="79"/>
      <c r="GA97" s="79"/>
      <c r="GB97" s="79"/>
      <c r="GC97" s="79"/>
      <c r="GD97" s="79"/>
      <c r="GE97" s="79"/>
      <c r="GF97" s="79"/>
      <c r="GG97" s="79"/>
      <c r="GH97" s="79"/>
      <c r="GI97" s="79"/>
      <c r="GJ97" s="79"/>
      <c r="GK97" s="79"/>
      <c r="GL97" s="79"/>
      <c r="GM97" s="79"/>
      <c r="GN97" s="79"/>
      <c r="GO97" s="79"/>
      <c r="GP97" s="79"/>
      <c r="GQ97" s="79"/>
      <c r="GR97" s="79"/>
      <c r="GS97" s="79"/>
      <c r="GT97" s="79"/>
      <c r="GU97" s="79"/>
      <c r="GV97" s="79"/>
      <c r="GW97" s="79"/>
      <c r="GX97" s="79"/>
      <c r="GY97" s="79"/>
      <c r="GZ97" s="79"/>
      <c r="HA97" s="79"/>
      <c r="HB97" s="79"/>
      <c r="HC97" s="79"/>
      <c r="HD97" s="79"/>
      <c r="HE97" s="79"/>
      <c r="HF97" s="79"/>
      <c r="HG97" s="79"/>
      <c r="HH97" s="79"/>
      <c r="HI97" s="79"/>
      <c r="HJ97" s="79"/>
      <c r="HK97" s="79"/>
      <c r="HL97" s="79"/>
      <c r="HM97" s="79"/>
      <c r="HN97" s="79"/>
      <c r="HO97" s="79"/>
      <c r="HP97" s="79"/>
      <c r="HQ97" s="79"/>
      <c r="HR97" s="79"/>
      <c r="HS97" s="79"/>
      <c r="HT97" s="79"/>
      <c r="HU97" s="79"/>
      <c r="HV97" s="79"/>
      <c r="HW97" s="79"/>
      <c r="HX97" s="79"/>
      <c r="HY97" s="79"/>
      <c r="HZ97" s="79"/>
      <c r="IA97" s="79"/>
      <c r="IB97" s="79"/>
      <c r="IC97" s="79"/>
      <c r="ID97" s="79"/>
      <c r="IE97" s="79"/>
      <c r="IF97" s="79"/>
      <c r="IG97" s="79"/>
      <c r="IH97" s="79"/>
      <c r="II97" s="79"/>
      <c r="IJ97" s="79"/>
      <c r="IK97" s="79"/>
      <c r="IL97" s="79"/>
      <c r="IM97" s="79"/>
      <c r="IN97" s="79"/>
      <c r="IO97" s="79"/>
      <c r="IP97" s="79"/>
      <c r="IQ97" s="79"/>
      <c r="IR97" s="79"/>
      <c r="IS97" s="79"/>
      <c r="IT97" s="79"/>
      <c r="IU97" s="79"/>
      <c r="IV97" s="79"/>
    </row>
    <row r="98" spans="1:256" s="83" customFormat="1" x14ac:dyDescent="0.25">
      <c r="A98" s="79"/>
      <c r="B98" s="79"/>
      <c r="C98" s="86" t="s">
        <v>5075</v>
      </c>
      <c r="D98" s="89">
        <v>13.2584</v>
      </c>
      <c r="E98" s="89">
        <v>13.3172</v>
      </c>
      <c r="F98" s="80"/>
      <c r="G98" s="81"/>
      <c r="H98" s="81"/>
      <c r="I98" s="81"/>
      <c r="J98" s="81"/>
      <c r="K98" s="82"/>
      <c r="L98" s="82"/>
      <c r="M98" s="79"/>
      <c r="N98" s="79"/>
      <c r="O98" s="79"/>
      <c r="P98" s="79"/>
      <c r="Q98" s="79"/>
      <c r="R98" s="79"/>
      <c r="S98" s="79"/>
      <c r="T98" s="79"/>
      <c r="U98" s="79"/>
      <c r="V98" s="79"/>
      <c r="W98" s="79"/>
      <c r="X98" s="79"/>
      <c r="Y98" s="79"/>
      <c r="Z98" s="79"/>
      <c r="AA98" s="79"/>
      <c r="AB98" s="79"/>
      <c r="AC98" s="79"/>
      <c r="AD98" s="79"/>
      <c r="AE98" s="79"/>
      <c r="AF98" s="79"/>
      <c r="AG98" s="79"/>
      <c r="AH98" s="79"/>
      <c r="AI98" s="82"/>
      <c r="AJ98" s="79"/>
      <c r="AK98" s="79"/>
      <c r="AL98" s="79"/>
      <c r="AM98" s="79"/>
      <c r="AN98" s="79"/>
      <c r="AO98" s="79"/>
      <c r="AP98" s="79"/>
      <c r="AQ98" s="79"/>
      <c r="AR98" s="79"/>
      <c r="AS98" s="79"/>
      <c r="AT98" s="79"/>
      <c r="AU98" s="79"/>
      <c r="AV98" s="82"/>
      <c r="AW98" s="79"/>
      <c r="AX98" s="82"/>
      <c r="AY98" s="79"/>
      <c r="AZ98" s="79"/>
      <c r="BA98" s="79"/>
      <c r="BB98" s="82"/>
      <c r="BC98" s="79"/>
      <c r="BD98" s="79"/>
      <c r="BE98" s="79"/>
      <c r="BF98" s="79"/>
      <c r="BG98" s="79"/>
      <c r="BH98" s="79"/>
      <c r="BI98" s="79"/>
      <c r="BJ98" s="79"/>
      <c r="BK98" s="79"/>
      <c r="BL98" s="79"/>
      <c r="BM98" s="79"/>
      <c r="BN98" s="79"/>
      <c r="BO98" s="79"/>
      <c r="BP98" s="79"/>
      <c r="BQ98" s="79"/>
      <c r="BR98" s="79"/>
      <c r="BS98" s="79"/>
      <c r="BT98" s="79"/>
      <c r="BU98" s="79"/>
      <c r="BV98" s="79"/>
      <c r="BW98" s="79"/>
      <c r="BX98" s="79"/>
      <c r="BY98" s="79"/>
      <c r="BZ98" s="79"/>
      <c r="CA98" s="79"/>
      <c r="CB98" s="79"/>
      <c r="CC98" s="79"/>
      <c r="CD98" s="79"/>
      <c r="CE98" s="79"/>
      <c r="CF98" s="79"/>
      <c r="CG98" s="79"/>
      <c r="CH98" s="79"/>
      <c r="CI98" s="79"/>
      <c r="CJ98" s="79"/>
      <c r="CK98" s="79"/>
      <c r="CL98" s="79"/>
      <c r="CM98" s="79"/>
      <c r="CN98" s="79"/>
      <c r="CO98" s="79"/>
      <c r="CP98" s="79"/>
      <c r="CQ98" s="79"/>
      <c r="CR98" s="79"/>
      <c r="CS98" s="79"/>
      <c r="CT98" s="79"/>
      <c r="CU98" s="79"/>
      <c r="CV98" s="79"/>
      <c r="CW98" s="79"/>
      <c r="CX98" s="79"/>
      <c r="CY98" s="79"/>
      <c r="CZ98" s="79"/>
      <c r="DA98" s="79"/>
      <c r="DB98" s="79"/>
      <c r="DC98" s="79"/>
      <c r="DD98" s="79"/>
      <c r="DE98" s="79"/>
      <c r="DF98" s="79"/>
      <c r="DG98" s="79"/>
      <c r="DH98" s="79"/>
      <c r="DI98" s="79"/>
      <c r="DJ98" s="79"/>
      <c r="DK98" s="79"/>
      <c r="DL98" s="79"/>
      <c r="DM98" s="79"/>
      <c r="DN98" s="79"/>
      <c r="DO98" s="79"/>
      <c r="DP98" s="79"/>
      <c r="DQ98" s="79"/>
      <c r="DR98" s="79"/>
      <c r="DS98" s="79"/>
      <c r="DT98" s="79"/>
      <c r="DU98" s="79"/>
      <c r="DV98" s="79"/>
      <c r="DW98" s="79"/>
      <c r="DX98" s="79"/>
      <c r="DY98" s="79"/>
      <c r="DZ98" s="79"/>
      <c r="EA98" s="79"/>
      <c r="EB98" s="79"/>
      <c r="EC98" s="79"/>
      <c r="ED98" s="79"/>
      <c r="EE98" s="79"/>
      <c r="EF98" s="79"/>
      <c r="EG98" s="79"/>
      <c r="EH98" s="79"/>
      <c r="EI98" s="79"/>
      <c r="EJ98" s="79"/>
      <c r="EK98" s="79"/>
      <c r="EL98" s="79"/>
      <c r="EM98" s="79"/>
      <c r="EN98" s="79"/>
      <c r="EO98" s="79"/>
      <c r="EP98" s="79"/>
      <c r="EQ98" s="79"/>
      <c r="ER98" s="79"/>
      <c r="ES98" s="79"/>
      <c r="ET98" s="79"/>
      <c r="EU98" s="79"/>
      <c r="EV98" s="79"/>
      <c r="EW98" s="79"/>
      <c r="EX98" s="79"/>
      <c r="EY98" s="79"/>
      <c r="EZ98" s="79"/>
      <c r="FA98" s="79"/>
      <c r="FB98" s="79"/>
      <c r="FC98" s="79"/>
      <c r="FD98" s="79"/>
      <c r="FE98" s="79"/>
      <c r="FF98" s="79"/>
      <c r="FG98" s="79"/>
      <c r="FH98" s="79"/>
      <c r="FI98" s="79"/>
      <c r="FJ98" s="79"/>
      <c r="FK98" s="79"/>
      <c r="FL98" s="79"/>
      <c r="FM98" s="79"/>
      <c r="FN98" s="79"/>
      <c r="FO98" s="79"/>
      <c r="FP98" s="79"/>
      <c r="FQ98" s="79"/>
      <c r="FR98" s="79"/>
      <c r="FS98" s="79"/>
      <c r="FT98" s="79"/>
      <c r="FU98" s="79"/>
      <c r="FV98" s="79"/>
      <c r="FW98" s="79"/>
      <c r="FX98" s="79"/>
      <c r="FY98" s="79"/>
      <c r="FZ98" s="79"/>
      <c r="GA98" s="79"/>
      <c r="GB98" s="79"/>
      <c r="GC98" s="79"/>
      <c r="GD98" s="79"/>
      <c r="GE98" s="79"/>
      <c r="GF98" s="79"/>
      <c r="GG98" s="79"/>
      <c r="GH98" s="79"/>
      <c r="GI98" s="79"/>
      <c r="GJ98" s="79"/>
      <c r="GK98" s="79"/>
      <c r="GL98" s="79"/>
      <c r="GM98" s="79"/>
      <c r="GN98" s="79"/>
      <c r="GO98" s="79"/>
      <c r="GP98" s="79"/>
      <c r="GQ98" s="79"/>
      <c r="GR98" s="79"/>
      <c r="GS98" s="79"/>
      <c r="GT98" s="79"/>
      <c r="GU98" s="79"/>
      <c r="GV98" s="79"/>
      <c r="GW98" s="79"/>
      <c r="GX98" s="79"/>
      <c r="GY98" s="79"/>
      <c r="GZ98" s="79"/>
      <c r="HA98" s="79"/>
      <c r="HB98" s="79"/>
      <c r="HC98" s="79"/>
      <c r="HD98" s="79"/>
      <c r="HE98" s="79"/>
      <c r="HF98" s="79"/>
      <c r="HG98" s="79"/>
      <c r="HH98" s="79"/>
      <c r="HI98" s="79"/>
      <c r="HJ98" s="79"/>
      <c r="HK98" s="79"/>
      <c r="HL98" s="79"/>
      <c r="HM98" s="79"/>
      <c r="HN98" s="79"/>
      <c r="HO98" s="79"/>
      <c r="HP98" s="79"/>
      <c r="HQ98" s="79"/>
      <c r="HR98" s="79"/>
      <c r="HS98" s="79"/>
      <c r="HT98" s="79"/>
      <c r="HU98" s="79"/>
      <c r="HV98" s="79"/>
      <c r="HW98" s="79"/>
      <c r="HX98" s="79"/>
      <c r="HY98" s="79"/>
      <c r="HZ98" s="79"/>
      <c r="IA98" s="79"/>
      <c r="IB98" s="79"/>
      <c r="IC98" s="79"/>
      <c r="ID98" s="79"/>
      <c r="IE98" s="79"/>
      <c r="IF98" s="79"/>
      <c r="IG98" s="79"/>
      <c r="IH98" s="79"/>
      <c r="II98" s="79"/>
      <c r="IJ98" s="79"/>
      <c r="IK98" s="79"/>
      <c r="IL98" s="79"/>
      <c r="IM98" s="79"/>
      <c r="IN98" s="79"/>
      <c r="IO98" s="79"/>
      <c r="IP98" s="79"/>
      <c r="IQ98" s="79"/>
      <c r="IR98" s="79"/>
      <c r="IS98" s="79"/>
      <c r="IT98" s="79"/>
      <c r="IU98" s="79"/>
      <c r="IV98" s="79"/>
    </row>
    <row r="99" spans="1:256" s="83" customFormat="1" x14ac:dyDescent="0.25">
      <c r="A99" s="79"/>
      <c r="B99" s="79"/>
      <c r="C99" s="86" t="s">
        <v>5076</v>
      </c>
      <c r="D99" s="89">
        <v>13.2584</v>
      </c>
      <c r="E99" s="89">
        <v>13.3172</v>
      </c>
      <c r="F99" s="80"/>
      <c r="G99" s="81"/>
      <c r="H99" s="81"/>
      <c r="I99" s="81"/>
      <c r="J99" s="81"/>
      <c r="K99" s="82"/>
      <c r="L99" s="82"/>
      <c r="M99" s="79"/>
      <c r="N99" s="79"/>
      <c r="O99" s="79"/>
      <c r="P99" s="79"/>
      <c r="Q99" s="79"/>
      <c r="R99" s="79"/>
      <c r="S99" s="79"/>
      <c r="T99" s="79"/>
      <c r="U99" s="79"/>
      <c r="V99" s="79"/>
      <c r="W99" s="79"/>
      <c r="X99" s="79"/>
      <c r="Y99" s="79"/>
      <c r="Z99" s="79"/>
      <c r="AA99" s="79"/>
      <c r="AB99" s="79"/>
      <c r="AC99" s="79"/>
      <c r="AD99" s="79"/>
      <c r="AE99" s="79"/>
      <c r="AF99" s="79"/>
      <c r="AG99" s="79"/>
      <c r="AH99" s="79"/>
      <c r="AI99" s="82"/>
      <c r="AJ99" s="79"/>
      <c r="AK99" s="79"/>
      <c r="AL99" s="79"/>
      <c r="AM99" s="79"/>
      <c r="AN99" s="79"/>
      <c r="AO99" s="79"/>
      <c r="AP99" s="79"/>
      <c r="AQ99" s="79"/>
      <c r="AR99" s="79"/>
      <c r="AS99" s="79"/>
      <c r="AT99" s="79"/>
      <c r="AU99" s="79"/>
      <c r="AV99" s="82"/>
      <c r="AW99" s="79"/>
      <c r="AX99" s="82"/>
      <c r="AY99" s="79"/>
      <c r="AZ99" s="79"/>
      <c r="BA99" s="79"/>
      <c r="BB99" s="82"/>
      <c r="BC99" s="79"/>
      <c r="BD99" s="79"/>
      <c r="BE99" s="79"/>
      <c r="BF99" s="79"/>
      <c r="BG99" s="79"/>
      <c r="BH99" s="79"/>
      <c r="BI99" s="79"/>
      <c r="BJ99" s="79"/>
      <c r="BK99" s="79"/>
      <c r="BL99" s="79"/>
      <c r="BM99" s="79"/>
      <c r="BN99" s="79"/>
      <c r="BO99" s="79"/>
      <c r="BP99" s="79"/>
      <c r="BQ99" s="79"/>
      <c r="BR99" s="79"/>
      <c r="BS99" s="79"/>
      <c r="BT99" s="79"/>
      <c r="BU99" s="79"/>
      <c r="BV99" s="79"/>
      <c r="BW99" s="79"/>
      <c r="BX99" s="79"/>
      <c r="BY99" s="79"/>
      <c r="BZ99" s="79"/>
      <c r="CA99" s="79"/>
      <c r="CB99" s="79"/>
      <c r="CC99" s="79"/>
      <c r="CD99" s="79"/>
      <c r="CE99" s="79"/>
      <c r="CF99" s="79"/>
      <c r="CG99" s="79"/>
      <c r="CH99" s="79"/>
      <c r="CI99" s="79"/>
      <c r="CJ99" s="79"/>
      <c r="CK99" s="79"/>
      <c r="CL99" s="79"/>
      <c r="CM99" s="79"/>
      <c r="CN99" s="79"/>
      <c r="CO99" s="79"/>
      <c r="CP99" s="79"/>
      <c r="CQ99" s="79"/>
      <c r="CR99" s="79"/>
      <c r="CS99" s="79"/>
      <c r="CT99" s="79"/>
      <c r="CU99" s="79"/>
      <c r="CV99" s="79"/>
      <c r="CW99" s="79"/>
      <c r="CX99" s="79"/>
      <c r="CY99" s="79"/>
      <c r="CZ99" s="79"/>
      <c r="DA99" s="79"/>
      <c r="DB99" s="79"/>
      <c r="DC99" s="79"/>
      <c r="DD99" s="79"/>
      <c r="DE99" s="79"/>
      <c r="DF99" s="79"/>
      <c r="DG99" s="79"/>
      <c r="DH99" s="79"/>
      <c r="DI99" s="79"/>
      <c r="DJ99" s="79"/>
      <c r="DK99" s="79"/>
      <c r="DL99" s="79"/>
      <c r="DM99" s="79"/>
      <c r="DN99" s="79"/>
      <c r="DO99" s="79"/>
      <c r="DP99" s="79"/>
      <c r="DQ99" s="79"/>
      <c r="DR99" s="79"/>
      <c r="DS99" s="79"/>
      <c r="DT99" s="79"/>
      <c r="DU99" s="79"/>
      <c r="DV99" s="79"/>
      <c r="DW99" s="79"/>
      <c r="DX99" s="79"/>
      <c r="DY99" s="79"/>
      <c r="DZ99" s="79"/>
      <c r="EA99" s="79"/>
      <c r="EB99" s="79"/>
      <c r="EC99" s="79"/>
      <c r="ED99" s="79"/>
      <c r="EE99" s="79"/>
      <c r="EF99" s="79"/>
      <c r="EG99" s="79"/>
      <c r="EH99" s="79"/>
      <c r="EI99" s="79"/>
      <c r="EJ99" s="79"/>
      <c r="EK99" s="79"/>
      <c r="EL99" s="79"/>
      <c r="EM99" s="79"/>
      <c r="EN99" s="79"/>
      <c r="EO99" s="79"/>
      <c r="EP99" s="79"/>
      <c r="EQ99" s="79"/>
      <c r="ER99" s="79"/>
      <c r="ES99" s="79"/>
      <c r="ET99" s="79"/>
      <c r="EU99" s="79"/>
      <c r="EV99" s="79"/>
      <c r="EW99" s="79"/>
      <c r="EX99" s="79"/>
      <c r="EY99" s="79"/>
      <c r="EZ99" s="79"/>
      <c r="FA99" s="79"/>
      <c r="FB99" s="79"/>
      <c r="FC99" s="79"/>
      <c r="FD99" s="79"/>
      <c r="FE99" s="79"/>
      <c r="FF99" s="79"/>
      <c r="FG99" s="79"/>
      <c r="FH99" s="79"/>
      <c r="FI99" s="79"/>
      <c r="FJ99" s="79"/>
      <c r="FK99" s="79"/>
      <c r="FL99" s="79"/>
      <c r="FM99" s="79"/>
      <c r="FN99" s="79"/>
      <c r="FO99" s="79"/>
      <c r="FP99" s="79"/>
      <c r="FQ99" s="79"/>
      <c r="FR99" s="79"/>
      <c r="FS99" s="79"/>
      <c r="FT99" s="79"/>
      <c r="FU99" s="79"/>
      <c r="FV99" s="79"/>
      <c r="FW99" s="79"/>
      <c r="FX99" s="79"/>
      <c r="FY99" s="79"/>
      <c r="FZ99" s="79"/>
      <c r="GA99" s="79"/>
      <c r="GB99" s="79"/>
      <c r="GC99" s="79"/>
      <c r="GD99" s="79"/>
      <c r="GE99" s="79"/>
      <c r="GF99" s="79"/>
      <c r="GG99" s="79"/>
      <c r="GH99" s="79"/>
      <c r="GI99" s="79"/>
      <c r="GJ99" s="79"/>
      <c r="GK99" s="79"/>
      <c r="GL99" s="79"/>
      <c r="GM99" s="79"/>
      <c r="GN99" s="79"/>
      <c r="GO99" s="79"/>
      <c r="GP99" s="79"/>
      <c r="GQ99" s="79"/>
      <c r="GR99" s="79"/>
      <c r="GS99" s="79"/>
      <c r="GT99" s="79"/>
      <c r="GU99" s="79"/>
      <c r="GV99" s="79"/>
      <c r="GW99" s="79"/>
      <c r="GX99" s="79"/>
      <c r="GY99" s="79"/>
      <c r="GZ99" s="79"/>
      <c r="HA99" s="79"/>
      <c r="HB99" s="79"/>
      <c r="HC99" s="79"/>
      <c r="HD99" s="79"/>
      <c r="HE99" s="79"/>
      <c r="HF99" s="79"/>
      <c r="HG99" s="79"/>
      <c r="HH99" s="79"/>
      <c r="HI99" s="79"/>
      <c r="HJ99" s="79"/>
      <c r="HK99" s="79"/>
      <c r="HL99" s="79"/>
      <c r="HM99" s="79"/>
      <c r="HN99" s="79"/>
      <c r="HO99" s="79"/>
      <c r="HP99" s="79"/>
      <c r="HQ99" s="79"/>
      <c r="HR99" s="79"/>
      <c r="HS99" s="79"/>
      <c r="HT99" s="79"/>
      <c r="HU99" s="79"/>
      <c r="HV99" s="79"/>
      <c r="HW99" s="79"/>
      <c r="HX99" s="79"/>
      <c r="HY99" s="79"/>
      <c r="HZ99" s="79"/>
      <c r="IA99" s="79"/>
      <c r="IB99" s="79"/>
      <c r="IC99" s="79"/>
      <c r="ID99" s="79"/>
      <c r="IE99" s="79"/>
      <c r="IF99" s="79"/>
      <c r="IG99" s="79"/>
      <c r="IH99" s="79"/>
      <c r="II99" s="79"/>
      <c r="IJ99" s="79"/>
      <c r="IK99" s="79"/>
      <c r="IL99" s="79"/>
      <c r="IM99" s="79"/>
      <c r="IN99" s="79"/>
      <c r="IO99" s="79"/>
      <c r="IP99" s="79"/>
      <c r="IQ99" s="79"/>
      <c r="IR99" s="79"/>
      <c r="IS99" s="79"/>
      <c r="IT99" s="79"/>
      <c r="IU99" s="79"/>
      <c r="IV99" s="79"/>
    </row>
    <row r="100" spans="1:256" s="83" customFormat="1" x14ac:dyDescent="0.25">
      <c r="A100" s="79"/>
      <c r="B100" s="79"/>
      <c r="C100" s="86" t="s">
        <v>5077</v>
      </c>
      <c r="D100" s="89">
        <v>13.328900000000001</v>
      </c>
      <c r="E100" s="89">
        <v>13.388999999999999</v>
      </c>
      <c r="F100" s="80"/>
      <c r="G100" s="81"/>
      <c r="H100" s="81"/>
      <c r="I100" s="81"/>
      <c r="J100" s="81"/>
      <c r="K100" s="82"/>
      <c r="L100" s="82"/>
      <c r="M100" s="79"/>
      <c r="N100" s="79"/>
      <c r="O100" s="79"/>
      <c r="P100" s="79"/>
      <c r="Q100" s="79"/>
      <c r="R100" s="79"/>
      <c r="S100" s="79"/>
      <c r="T100" s="79"/>
      <c r="U100" s="79"/>
      <c r="V100" s="79"/>
      <c r="W100" s="79"/>
      <c r="X100" s="79"/>
      <c r="Y100" s="79"/>
      <c r="Z100" s="79"/>
      <c r="AA100" s="79"/>
      <c r="AB100" s="79"/>
      <c r="AC100" s="79"/>
      <c r="AD100" s="79"/>
      <c r="AE100" s="79"/>
      <c r="AF100" s="79"/>
      <c r="AG100" s="79"/>
      <c r="AH100" s="79"/>
      <c r="AI100" s="82"/>
      <c r="AJ100" s="79"/>
      <c r="AK100" s="79"/>
      <c r="AL100" s="79"/>
      <c r="AM100" s="79"/>
      <c r="AN100" s="79"/>
      <c r="AO100" s="79"/>
      <c r="AP100" s="79"/>
      <c r="AQ100" s="79"/>
      <c r="AR100" s="79"/>
      <c r="AS100" s="79"/>
      <c r="AT100" s="79"/>
      <c r="AU100" s="79"/>
      <c r="AV100" s="82"/>
      <c r="AW100" s="79"/>
      <c r="AX100" s="82"/>
      <c r="AY100" s="79"/>
      <c r="AZ100" s="79"/>
      <c r="BA100" s="79"/>
      <c r="BB100" s="82"/>
      <c r="BC100" s="79"/>
      <c r="BD100" s="79"/>
      <c r="BE100" s="79"/>
      <c r="BF100" s="79"/>
      <c r="BG100" s="79"/>
      <c r="BH100" s="79"/>
      <c r="BI100" s="79"/>
      <c r="BJ100" s="79"/>
      <c r="BK100" s="79"/>
      <c r="BL100" s="79"/>
      <c r="BM100" s="79"/>
      <c r="BN100" s="79"/>
      <c r="BO100" s="79"/>
      <c r="BP100" s="79"/>
      <c r="BQ100" s="79"/>
      <c r="BR100" s="79"/>
      <c r="BS100" s="79"/>
      <c r="BT100" s="79"/>
      <c r="BU100" s="79"/>
      <c r="BV100" s="79"/>
      <c r="BW100" s="79"/>
      <c r="BX100" s="79"/>
      <c r="BY100" s="79"/>
      <c r="BZ100" s="79"/>
      <c r="CA100" s="79"/>
      <c r="CB100" s="79"/>
      <c r="CC100" s="79"/>
      <c r="CD100" s="79"/>
      <c r="CE100" s="79"/>
      <c r="CF100" s="79"/>
      <c r="CG100" s="79"/>
      <c r="CH100" s="79"/>
      <c r="CI100" s="79"/>
      <c r="CJ100" s="79"/>
      <c r="CK100" s="79"/>
      <c r="CL100" s="79"/>
      <c r="CM100" s="79"/>
      <c r="CN100" s="79"/>
      <c r="CO100" s="79"/>
      <c r="CP100" s="79"/>
      <c r="CQ100" s="79"/>
      <c r="CR100" s="79"/>
      <c r="CS100" s="79"/>
      <c r="CT100" s="79"/>
      <c r="CU100" s="79"/>
      <c r="CV100" s="79"/>
      <c r="CW100" s="79"/>
      <c r="CX100" s="79"/>
      <c r="CY100" s="79"/>
      <c r="CZ100" s="79"/>
      <c r="DA100" s="79"/>
      <c r="DB100" s="79"/>
      <c r="DC100" s="79"/>
      <c r="DD100" s="79"/>
      <c r="DE100" s="79"/>
      <c r="DF100" s="79"/>
      <c r="DG100" s="79"/>
      <c r="DH100" s="79"/>
      <c r="DI100" s="79"/>
      <c r="DJ100" s="79"/>
      <c r="DK100" s="79"/>
      <c r="DL100" s="79"/>
      <c r="DM100" s="79"/>
      <c r="DN100" s="79"/>
      <c r="DO100" s="79"/>
      <c r="DP100" s="79"/>
      <c r="DQ100" s="79"/>
      <c r="DR100" s="79"/>
      <c r="DS100" s="79"/>
      <c r="DT100" s="79"/>
      <c r="DU100" s="79"/>
      <c r="DV100" s="79"/>
      <c r="DW100" s="79"/>
      <c r="DX100" s="79"/>
      <c r="DY100" s="79"/>
      <c r="DZ100" s="79"/>
      <c r="EA100" s="79"/>
      <c r="EB100" s="79"/>
      <c r="EC100" s="79"/>
      <c r="ED100" s="79"/>
      <c r="EE100" s="79"/>
      <c r="EF100" s="79"/>
      <c r="EG100" s="79"/>
      <c r="EH100" s="79"/>
      <c r="EI100" s="79"/>
      <c r="EJ100" s="79"/>
      <c r="EK100" s="79"/>
      <c r="EL100" s="79"/>
      <c r="EM100" s="79"/>
      <c r="EN100" s="79"/>
      <c r="EO100" s="79"/>
      <c r="EP100" s="79"/>
      <c r="EQ100" s="79"/>
      <c r="ER100" s="79"/>
      <c r="ES100" s="79"/>
      <c r="ET100" s="79"/>
      <c r="EU100" s="79"/>
      <c r="EV100" s="79"/>
      <c r="EW100" s="79"/>
      <c r="EX100" s="79"/>
      <c r="EY100" s="79"/>
      <c r="EZ100" s="79"/>
      <c r="FA100" s="79"/>
      <c r="FB100" s="79"/>
      <c r="FC100" s="79"/>
      <c r="FD100" s="79"/>
      <c r="FE100" s="79"/>
      <c r="FF100" s="79"/>
      <c r="FG100" s="79"/>
      <c r="FH100" s="79"/>
      <c r="FI100" s="79"/>
      <c r="FJ100" s="79"/>
      <c r="FK100" s="79"/>
      <c r="FL100" s="79"/>
      <c r="FM100" s="79"/>
      <c r="FN100" s="79"/>
      <c r="FO100" s="79"/>
      <c r="FP100" s="79"/>
      <c r="FQ100" s="79"/>
      <c r="FR100" s="79"/>
      <c r="FS100" s="79"/>
      <c r="FT100" s="79"/>
      <c r="FU100" s="79"/>
      <c r="FV100" s="79"/>
      <c r="FW100" s="79"/>
      <c r="FX100" s="79"/>
      <c r="FY100" s="79"/>
      <c r="FZ100" s="79"/>
      <c r="GA100" s="79"/>
      <c r="GB100" s="79"/>
      <c r="GC100" s="79"/>
      <c r="GD100" s="79"/>
      <c r="GE100" s="79"/>
      <c r="GF100" s="79"/>
      <c r="GG100" s="79"/>
      <c r="GH100" s="79"/>
      <c r="GI100" s="79"/>
      <c r="GJ100" s="79"/>
      <c r="GK100" s="79"/>
      <c r="GL100" s="79"/>
      <c r="GM100" s="79"/>
      <c r="GN100" s="79"/>
      <c r="GO100" s="79"/>
      <c r="GP100" s="79"/>
      <c r="GQ100" s="79"/>
      <c r="GR100" s="79"/>
      <c r="GS100" s="79"/>
      <c r="GT100" s="79"/>
      <c r="GU100" s="79"/>
      <c r="GV100" s="79"/>
      <c r="GW100" s="79"/>
      <c r="GX100" s="79"/>
      <c r="GY100" s="79"/>
      <c r="GZ100" s="79"/>
      <c r="HA100" s="79"/>
      <c r="HB100" s="79"/>
      <c r="HC100" s="79"/>
      <c r="HD100" s="79"/>
      <c r="HE100" s="79"/>
      <c r="HF100" s="79"/>
      <c r="HG100" s="79"/>
      <c r="HH100" s="79"/>
      <c r="HI100" s="79"/>
      <c r="HJ100" s="79"/>
      <c r="HK100" s="79"/>
      <c r="HL100" s="79"/>
      <c r="HM100" s="79"/>
      <c r="HN100" s="79"/>
      <c r="HO100" s="79"/>
      <c r="HP100" s="79"/>
      <c r="HQ100" s="79"/>
      <c r="HR100" s="79"/>
      <c r="HS100" s="79"/>
      <c r="HT100" s="79"/>
      <c r="HU100" s="79"/>
      <c r="HV100" s="79"/>
      <c r="HW100" s="79"/>
      <c r="HX100" s="79"/>
      <c r="HY100" s="79"/>
      <c r="HZ100" s="79"/>
      <c r="IA100" s="79"/>
      <c r="IB100" s="79"/>
      <c r="IC100" s="79"/>
      <c r="ID100" s="79"/>
      <c r="IE100" s="79"/>
      <c r="IF100" s="79"/>
      <c r="IG100" s="79"/>
      <c r="IH100" s="79"/>
      <c r="II100" s="79"/>
      <c r="IJ100" s="79"/>
      <c r="IK100" s="79"/>
      <c r="IL100" s="79"/>
      <c r="IM100" s="79"/>
      <c r="IN100" s="79"/>
      <c r="IO100" s="79"/>
      <c r="IP100" s="79"/>
      <c r="IQ100" s="79"/>
      <c r="IR100" s="79"/>
      <c r="IS100" s="79"/>
      <c r="IT100" s="79"/>
      <c r="IU100" s="79"/>
      <c r="IV100" s="79"/>
    </row>
    <row r="101" spans="1:256" s="83" customFormat="1" x14ac:dyDescent="0.25">
      <c r="A101" s="79"/>
      <c r="B101" s="79"/>
      <c r="C101" s="86" t="s">
        <v>5078</v>
      </c>
      <c r="D101" s="89">
        <v>13.328900000000001</v>
      </c>
      <c r="E101" s="89">
        <v>13.388999999999999</v>
      </c>
      <c r="F101" s="80"/>
      <c r="G101" s="81"/>
      <c r="H101" s="81"/>
      <c r="I101" s="81"/>
      <c r="J101" s="81"/>
      <c r="K101" s="82"/>
      <c r="L101" s="82"/>
      <c r="M101" s="79"/>
      <c r="N101" s="79"/>
      <c r="O101" s="79"/>
      <c r="P101" s="79"/>
      <c r="Q101" s="79"/>
      <c r="R101" s="79"/>
      <c r="S101" s="79"/>
      <c r="T101" s="79"/>
      <c r="U101" s="79"/>
      <c r="V101" s="79"/>
      <c r="W101" s="79"/>
      <c r="X101" s="79"/>
      <c r="Y101" s="79"/>
      <c r="Z101" s="79"/>
      <c r="AA101" s="79"/>
      <c r="AB101" s="79"/>
      <c r="AC101" s="79"/>
      <c r="AD101" s="79"/>
      <c r="AE101" s="79"/>
      <c r="AF101" s="79"/>
      <c r="AG101" s="79"/>
      <c r="AH101" s="79"/>
      <c r="AI101" s="82"/>
      <c r="AJ101" s="79"/>
      <c r="AK101" s="79"/>
      <c r="AL101" s="79"/>
      <c r="AM101" s="79"/>
      <c r="AN101" s="79"/>
      <c r="AO101" s="79"/>
      <c r="AP101" s="79"/>
      <c r="AQ101" s="79"/>
      <c r="AR101" s="79"/>
      <c r="AS101" s="79"/>
      <c r="AT101" s="79"/>
      <c r="AU101" s="79"/>
      <c r="AV101" s="82"/>
      <c r="AW101" s="79"/>
      <c r="AX101" s="82"/>
      <c r="AY101" s="79"/>
      <c r="AZ101" s="79"/>
      <c r="BA101" s="79"/>
      <c r="BB101" s="82"/>
      <c r="BC101" s="79"/>
      <c r="BD101" s="79"/>
      <c r="BE101" s="79"/>
      <c r="BF101" s="79"/>
      <c r="BG101" s="79"/>
      <c r="BH101" s="79"/>
      <c r="BI101" s="79"/>
      <c r="BJ101" s="79"/>
      <c r="BK101" s="79"/>
      <c r="BL101" s="79"/>
      <c r="BM101" s="79"/>
      <c r="BN101" s="79"/>
      <c r="BO101" s="79"/>
      <c r="BP101" s="79"/>
      <c r="BQ101" s="79"/>
      <c r="BR101" s="79"/>
      <c r="BS101" s="79"/>
      <c r="BT101" s="79"/>
      <c r="BU101" s="79"/>
      <c r="BV101" s="79"/>
      <c r="BW101" s="79"/>
      <c r="BX101" s="79"/>
      <c r="BY101" s="79"/>
      <c r="BZ101" s="79"/>
      <c r="CA101" s="79"/>
      <c r="CB101" s="79"/>
      <c r="CC101" s="79"/>
      <c r="CD101" s="79"/>
      <c r="CE101" s="79"/>
      <c r="CF101" s="79"/>
      <c r="CG101" s="79"/>
      <c r="CH101" s="79"/>
      <c r="CI101" s="79"/>
      <c r="CJ101" s="79"/>
      <c r="CK101" s="79"/>
      <c r="CL101" s="79"/>
      <c r="CM101" s="79"/>
      <c r="CN101" s="79"/>
      <c r="CO101" s="79"/>
      <c r="CP101" s="79"/>
      <c r="CQ101" s="79"/>
      <c r="CR101" s="79"/>
      <c r="CS101" s="79"/>
      <c r="CT101" s="79"/>
      <c r="CU101" s="79"/>
      <c r="CV101" s="79"/>
      <c r="CW101" s="79"/>
      <c r="CX101" s="79"/>
      <c r="CY101" s="79"/>
      <c r="CZ101" s="79"/>
      <c r="DA101" s="79"/>
      <c r="DB101" s="79"/>
      <c r="DC101" s="79"/>
      <c r="DD101" s="79"/>
      <c r="DE101" s="79"/>
      <c r="DF101" s="79"/>
      <c r="DG101" s="79"/>
      <c r="DH101" s="79"/>
      <c r="DI101" s="79"/>
      <c r="DJ101" s="79"/>
      <c r="DK101" s="79"/>
      <c r="DL101" s="79"/>
      <c r="DM101" s="79"/>
      <c r="DN101" s="79"/>
      <c r="DO101" s="79"/>
      <c r="DP101" s="79"/>
      <c r="DQ101" s="79"/>
      <c r="DR101" s="79"/>
      <c r="DS101" s="79"/>
      <c r="DT101" s="79"/>
      <c r="DU101" s="79"/>
      <c r="DV101" s="79"/>
      <c r="DW101" s="79"/>
      <c r="DX101" s="79"/>
      <c r="DY101" s="79"/>
      <c r="DZ101" s="79"/>
      <c r="EA101" s="79"/>
      <c r="EB101" s="79"/>
      <c r="EC101" s="79"/>
      <c r="ED101" s="79"/>
      <c r="EE101" s="79"/>
      <c r="EF101" s="79"/>
      <c r="EG101" s="79"/>
      <c r="EH101" s="79"/>
      <c r="EI101" s="79"/>
      <c r="EJ101" s="79"/>
      <c r="EK101" s="79"/>
      <c r="EL101" s="79"/>
      <c r="EM101" s="79"/>
      <c r="EN101" s="79"/>
      <c r="EO101" s="79"/>
      <c r="EP101" s="79"/>
      <c r="EQ101" s="79"/>
      <c r="ER101" s="79"/>
      <c r="ES101" s="79"/>
      <c r="ET101" s="79"/>
      <c r="EU101" s="79"/>
      <c r="EV101" s="79"/>
      <c r="EW101" s="79"/>
      <c r="EX101" s="79"/>
      <c r="EY101" s="79"/>
      <c r="EZ101" s="79"/>
      <c r="FA101" s="79"/>
      <c r="FB101" s="79"/>
      <c r="FC101" s="79"/>
      <c r="FD101" s="79"/>
      <c r="FE101" s="79"/>
      <c r="FF101" s="79"/>
      <c r="FG101" s="79"/>
      <c r="FH101" s="79"/>
      <c r="FI101" s="79"/>
      <c r="FJ101" s="79"/>
      <c r="FK101" s="79"/>
      <c r="FL101" s="79"/>
      <c r="FM101" s="79"/>
      <c r="FN101" s="79"/>
      <c r="FO101" s="79"/>
      <c r="FP101" s="79"/>
      <c r="FQ101" s="79"/>
      <c r="FR101" s="79"/>
      <c r="FS101" s="79"/>
      <c r="FT101" s="79"/>
      <c r="FU101" s="79"/>
      <c r="FV101" s="79"/>
      <c r="FW101" s="79"/>
      <c r="FX101" s="79"/>
      <c r="FY101" s="79"/>
      <c r="FZ101" s="79"/>
      <c r="GA101" s="79"/>
      <c r="GB101" s="79"/>
      <c r="GC101" s="79"/>
      <c r="GD101" s="79"/>
      <c r="GE101" s="79"/>
      <c r="GF101" s="79"/>
      <c r="GG101" s="79"/>
      <c r="GH101" s="79"/>
      <c r="GI101" s="79"/>
      <c r="GJ101" s="79"/>
      <c r="GK101" s="79"/>
      <c r="GL101" s="79"/>
      <c r="GM101" s="79"/>
      <c r="GN101" s="79"/>
      <c r="GO101" s="79"/>
      <c r="GP101" s="79"/>
      <c r="GQ101" s="79"/>
      <c r="GR101" s="79"/>
      <c r="GS101" s="79"/>
      <c r="GT101" s="79"/>
      <c r="GU101" s="79"/>
      <c r="GV101" s="79"/>
      <c r="GW101" s="79"/>
      <c r="GX101" s="79"/>
      <c r="GY101" s="79"/>
      <c r="GZ101" s="79"/>
      <c r="HA101" s="79"/>
      <c r="HB101" s="79"/>
      <c r="HC101" s="79"/>
      <c r="HD101" s="79"/>
      <c r="HE101" s="79"/>
      <c r="HF101" s="79"/>
      <c r="HG101" s="79"/>
      <c r="HH101" s="79"/>
      <c r="HI101" s="79"/>
      <c r="HJ101" s="79"/>
      <c r="HK101" s="79"/>
      <c r="HL101" s="79"/>
      <c r="HM101" s="79"/>
      <c r="HN101" s="79"/>
      <c r="HO101" s="79"/>
      <c r="HP101" s="79"/>
      <c r="HQ101" s="79"/>
      <c r="HR101" s="79"/>
      <c r="HS101" s="79"/>
      <c r="HT101" s="79"/>
      <c r="HU101" s="79"/>
      <c r="HV101" s="79"/>
      <c r="HW101" s="79"/>
      <c r="HX101" s="79"/>
      <c r="HY101" s="79"/>
      <c r="HZ101" s="79"/>
      <c r="IA101" s="79"/>
      <c r="IB101" s="79"/>
      <c r="IC101" s="79"/>
      <c r="ID101" s="79"/>
      <c r="IE101" s="79"/>
      <c r="IF101" s="79"/>
      <c r="IG101" s="79"/>
      <c r="IH101" s="79"/>
      <c r="II101" s="79"/>
      <c r="IJ101" s="79"/>
      <c r="IK101" s="79"/>
      <c r="IL101" s="79"/>
      <c r="IM101" s="79"/>
      <c r="IN101" s="79"/>
      <c r="IO101" s="79"/>
      <c r="IP101" s="79"/>
      <c r="IQ101" s="79"/>
      <c r="IR101" s="79"/>
      <c r="IS101" s="79"/>
      <c r="IT101" s="79"/>
      <c r="IU101" s="79"/>
      <c r="IV101" s="79"/>
    </row>
    <row r="102" spans="1:256" s="83" customFormat="1" ht="84.95" customHeight="1" x14ac:dyDescent="0.25">
      <c r="A102" s="79"/>
      <c r="B102" s="79"/>
      <c r="C102" s="206" t="s">
        <v>5112</v>
      </c>
      <c r="D102" s="207"/>
      <c r="E102" s="208"/>
      <c r="F102" s="80"/>
      <c r="G102" s="81"/>
      <c r="H102" s="81"/>
      <c r="I102" s="81"/>
      <c r="J102" s="81"/>
      <c r="K102" s="82"/>
      <c r="L102" s="82"/>
      <c r="M102" s="79"/>
      <c r="N102" s="79"/>
      <c r="O102" s="79"/>
      <c r="P102" s="79"/>
      <c r="Q102" s="79"/>
      <c r="R102" s="79"/>
      <c r="S102" s="79"/>
      <c r="T102" s="79"/>
      <c r="U102" s="79"/>
      <c r="V102" s="79"/>
      <c r="W102" s="79"/>
      <c r="X102" s="79"/>
      <c r="Y102" s="79"/>
      <c r="Z102" s="79"/>
      <c r="AA102" s="79"/>
      <c r="AB102" s="79"/>
      <c r="AC102" s="79"/>
      <c r="AD102" s="79"/>
      <c r="AE102" s="79"/>
      <c r="AF102" s="79"/>
      <c r="AG102" s="79"/>
      <c r="AH102" s="79"/>
      <c r="AI102" s="82"/>
      <c r="AJ102" s="79"/>
      <c r="AK102" s="79"/>
      <c r="AL102" s="79"/>
      <c r="AM102" s="79"/>
      <c r="AN102" s="79"/>
      <c r="AO102" s="79"/>
      <c r="AP102" s="79"/>
      <c r="AQ102" s="79"/>
      <c r="AR102" s="79"/>
      <c r="AS102" s="79"/>
      <c r="AT102" s="79"/>
      <c r="AU102" s="79"/>
      <c r="AV102" s="82"/>
      <c r="AW102" s="79"/>
      <c r="AX102" s="82"/>
      <c r="AY102" s="79"/>
      <c r="AZ102" s="79"/>
      <c r="BA102" s="79"/>
      <c r="BB102" s="82"/>
      <c r="BC102" s="79"/>
      <c r="BD102" s="79"/>
      <c r="BE102" s="79"/>
      <c r="BF102" s="79"/>
      <c r="BG102" s="79"/>
      <c r="BH102" s="79"/>
      <c r="BI102" s="79"/>
      <c r="BJ102" s="79"/>
      <c r="BK102" s="79"/>
      <c r="BL102" s="79"/>
      <c r="BM102" s="79"/>
      <c r="BN102" s="79"/>
      <c r="BO102" s="79"/>
      <c r="BP102" s="79"/>
      <c r="BQ102" s="79"/>
      <c r="BR102" s="79"/>
      <c r="BS102" s="79"/>
      <c r="BT102" s="79"/>
      <c r="BU102" s="79"/>
      <c r="BV102" s="79"/>
      <c r="BW102" s="79"/>
      <c r="BX102" s="79"/>
      <c r="BY102" s="79"/>
      <c r="BZ102" s="79"/>
      <c r="CA102" s="79"/>
      <c r="CB102" s="79"/>
      <c r="CC102" s="79"/>
      <c r="CD102" s="79"/>
      <c r="CE102" s="79"/>
      <c r="CF102" s="79"/>
      <c r="CG102" s="79"/>
      <c r="CH102" s="79"/>
      <c r="CI102" s="79"/>
      <c r="CJ102" s="79"/>
      <c r="CK102" s="79"/>
      <c r="CL102" s="79"/>
      <c r="CM102" s="79"/>
      <c r="CN102" s="79"/>
      <c r="CO102" s="79"/>
      <c r="CP102" s="79"/>
      <c r="CQ102" s="79"/>
      <c r="CR102" s="79"/>
      <c r="CS102" s="79"/>
      <c r="CT102" s="79"/>
      <c r="CU102" s="79"/>
      <c r="CV102" s="79"/>
      <c r="CW102" s="79"/>
      <c r="CX102" s="79"/>
      <c r="CY102" s="79"/>
      <c r="CZ102" s="79"/>
      <c r="DA102" s="79"/>
      <c r="DB102" s="79"/>
      <c r="DC102" s="79"/>
      <c r="DD102" s="79"/>
      <c r="DE102" s="79"/>
      <c r="DF102" s="79"/>
      <c r="DG102" s="79"/>
      <c r="DH102" s="79"/>
      <c r="DI102" s="79"/>
      <c r="DJ102" s="79"/>
      <c r="DK102" s="79"/>
      <c r="DL102" s="79"/>
      <c r="DM102" s="79"/>
      <c r="DN102" s="79"/>
      <c r="DO102" s="79"/>
      <c r="DP102" s="79"/>
      <c r="DQ102" s="79"/>
      <c r="DR102" s="79"/>
      <c r="DS102" s="79"/>
      <c r="DT102" s="79"/>
      <c r="DU102" s="79"/>
      <c r="DV102" s="79"/>
      <c r="DW102" s="79"/>
      <c r="DX102" s="79"/>
      <c r="DY102" s="79"/>
      <c r="DZ102" s="79"/>
      <c r="EA102" s="79"/>
      <c r="EB102" s="79"/>
      <c r="EC102" s="79"/>
      <c r="ED102" s="79"/>
      <c r="EE102" s="79"/>
      <c r="EF102" s="79"/>
      <c r="EG102" s="79"/>
      <c r="EH102" s="79"/>
      <c r="EI102" s="79"/>
      <c r="EJ102" s="79"/>
      <c r="EK102" s="79"/>
      <c r="EL102" s="79"/>
      <c r="EM102" s="79"/>
      <c r="EN102" s="79"/>
      <c r="EO102" s="79"/>
      <c r="EP102" s="79"/>
      <c r="EQ102" s="79"/>
      <c r="ER102" s="79"/>
      <c r="ES102" s="79"/>
      <c r="ET102" s="79"/>
      <c r="EU102" s="79"/>
      <c r="EV102" s="79"/>
      <c r="EW102" s="79"/>
      <c r="EX102" s="79"/>
      <c r="EY102" s="79"/>
      <c r="EZ102" s="79"/>
      <c r="FA102" s="79"/>
      <c r="FB102" s="79"/>
      <c r="FC102" s="79"/>
      <c r="FD102" s="79"/>
      <c r="FE102" s="79"/>
      <c r="FF102" s="79"/>
      <c r="FG102" s="79"/>
      <c r="FH102" s="79"/>
      <c r="FI102" s="79"/>
      <c r="FJ102" s="79"/>
      <c r="FK102" s="79"/>
      <c r="FL102" s="79"/>
      <c r="FM102" s="79"/>
      <c r="FN102" s="79"/>
      <c r="FO102" s="79"/>
      <c r="FP102" s="79"/>
      <c r="FQ102" s="79"/>
      <c r="FR102" s="79"/>
      <c r="FS102" s="79"/>
      <c r="FT102" s="79"/>
      <c r="FU102" s="79"/>
      <c r="FV102" s="79"/>
      <c r="FW102" s="79"/>
      <c r="FX102" s="79"/>
      <c r="FY102" s="79"/>
      <c r="FZ102" s="79"/>
      <c r="GA102" s="79"/>
      <c r="GB102" s="79"/>
      <c r="GC102" s="79"/>
      <c r="GD102" s="79"/>
      <c r="GE102" s="79"/>
      <c r="GF102" s="79"/>
      <c r="GG102" s="79"/>
      <c r="GH102" s="79"/>
      <c r="GI102" s="79"/>
      <c r="GJ102" s="79"/>
      <c r="GK102" s="79"/>
      <c r="GL102" s="79"/>
      <c r="GM102" s="79"/>
      <c r="GN102" s="79"/>
      <c r="GO102" s="79"/>
      <c r="GP102" s="79"/>
      <c r="GQ102" s="79"/>
      <c r="GR102" s="79"/>
      <c r="GS102" s="79"/>
      <c r="GT102" s="79"/>
      <c r="GU102" s="79"/>
      <c r="GV102" s="79"/>
      <c r="GW102" s="79"/>
      <c r="GX102" s="79"/>
      <c r="GY102" s="79"/>
      <c r="GZ102" s="79"/>
      <c r="HA102" s="79"/>
      <c r="HB102" s="79"/>
      <c r="HC102" s="79"/>
      <c r="HD102" s="79"/>
      <c r="HE102" s="79"/>
      <c r="HF102" s="79"/>
      <c r="HG102" s="79"/>
      <c r="HH102" s="79"/>
      <c r="HI102" s="79"/>
      <c r="HJ102" s="79"/>
      <c r="HK102" s="79"/>
      <c r="HL102" s="79"/>
      <c r="HM102" s="79"/>
      <c r="HN102" s="79"/>
      <c r="HO102" s="79"/>
      <c r="HP102" s="79"/>
      <c r="HQ102" s="79"/>
      <c r="HR102" s="79"/>
      <c r="HS102" s="79"/>
      <c r="HT102" s="79"/>
      <c r="HU102" s="79"/>
      <c r="HV102" s="79"/>
      <c r="HW102" s="79"/>
      <c r="HX102" s="79"/>
      <c r="HY102" s="79"/>
      <c r="HZ102" s="79"/>
      <c r="IA102" s="79"/>
      <c r="IB102" s="79"/>
      <c r="IC102" s="79"/>
      <c r="ID102" s="79"/>
      <c r="IE102" s="79"/>
      <c r="IF102" s="79"/>
      <c r="IG102" s="79"/>
      <c r="IH102" s="79"/>
      <c r="II102" s="79"/>
      <c r="IJ102" s="79"/>
      <c r="IK102" s="79"/>
      <c r="IL102" s="79"/>
      <c r="IM102" s="79"/>
      <c r="IN102" s="79"/>
      <c r="IO102" s="79"/>
      <c r="IP102" s="79"/>
      <c r="IQ102" s="79"/>
      <c r="IR102" s="79"/>
      <c r="IS102" s="79"/>
      <c r="IT102" s="79"/>
      <c r="IU102" s="79"/>
      <c r="IV102" s="79"/>
    </row>
    <row r="104" spans="1:256" x14ac:dyDescent="0.25">
      <c r="C104" s="2" t="s">
        <v>5175</v>
      </c>
      <c r="E104" s="2" t="s">
        <v>2</v>
      </c>
    </row>
    <row r="106" spans="1:256" x14ac:dyDescent="0.25">
      <c r="C106" s="2" t="s">
        <v>5176</v>
      </c>
      <c r="E106" s="2" t="s">
        <v>2</v>
      </c>
    </row>
    <row r="108" spans="1:256" x14ac:dyDescent="0.25">
      <c r="C108" s="2" t="s">
        <v>5067</v>
      </c>
      <c r="E108" s="2" t="s">
        <v>2</v>
      </c>
    </row>
    <row r="110" spans="1:256" x14ac:dyDescent="0.25">
      <c r="C110" s="2" t="s">
        <v>5068</v>
      </c>
      <c r="E110" s="2" t="s">
        <v>2</v>
      </c>
    </row>
    <row r="112" spans="1:256" x14ac:dyDescent="0.25">
      <c r="C112" s="2" t="s">
        <v>5069</v>
      </c>
      <c r="E112" s="96" t="s">
        <v>5070</v>
      </c>
    </row>
    <row r="114" spans="3:5" x14ac:dyDescent="0.25">
      <c r="C114" s="2" t="s">
        <v>5071</v>
      </c>
      <c r="E114" s="97" t="s">
        <v>5154</v>
      </c>
    </row>
    <row r="116" spans="3:5" x14ac:dyDescent="0.25">
      <c r="C116" s="2" t="s">
        <v>5177</v>
      </c>
      <c r="E116" s="2" t="s">
        <v>2</v>
      </c>
    </row>
    <row r="118" spans="3:5" x14ac:dyDescent="0.25">
      <c r="C118" s="1" t="s">
        <v>5348</v>
      </c>
      <c r="E118" s="202" t="s">
        <v>5349</v>
      </c>
    </row>
    <row r="119" spans="3:5" x14ac:dyDescent="0.25">
      <c r="E119" s="2" t="s">
        <v>5355</v>
      </c>
    </row>
  </sheetData>
  <mergeCells count="2">
    <mergeCell ref="C87:K87"/>
    <mergeCell ref="C102:E102"/>
  </mergeCells>
  <hyperlinks>
    <hyperlink ref="J2" location="'Index'!A1" display="'Index'!A1" xr:uid="{90887786-87A7-41F6-ABEC-40FF745C2674}"/>
  </hyperlinks>
  <pageMargins left="0.7" right="0.7" top="0.75" bottom="0.75" header="0.3" footer="0.3"/>
  <pageSetup orientation="portrait" horizontalDpi="4294967293"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E1C6A-E28C-47AF-92E2-C00688307C68}">
  <sheetPr codeName="Sheet1"/>
  <dimension ref="A1:IV110"/>
  <sheetViews>
    <sheetView showGridLines="0" zoomScale="90" zoomScaleNormal="90" workbookViewId="0">
      <pane ySplit="6" topLeftCell="A94"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3312</v>
      </c>
      <c r="J2" s="38" t="s">
        <v>4498</v>
      </c>
    </row>
    <row r="3" spans="1:54" ht="16.5" x14ac:dyDescent="0.3">
      <c r="C3" s="1" t="s">
        <v>28</v>
      </c>
      <c r="D3" s="21" t="s">
        <v>3313</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A16" s="10"/>
      <c r="B16" s="28"/>
      <c r="C16" s="58" t="s">
        <v>5</v>
      </c>
      <c r="D16" s="54"/>
      <c r="E16" s="6"/>
      <c r="F16" s="19"/>
      <c r="G16" s="24"/>
      <c r="H16" s="24"/>
      <c r="I16" s="31"/>
      <c r="J16" s="31"/>
      <c r="K16" s="35"/>
    </row>
    <row r="17" spans="1:11" x14ac:dyDescent="0.25">
      <c r="A17" s="28"/>
      <c r="B17" s="28"/>
      <c r="C17" s="58" t="s">
        <v>6</v>
      </c>
      <c r="D17" s="54"/>
      <c r="E17" s="6"/>
      <c r="F17" s="19"/>
      <c r="G17" s="24" t="s">
        <v>2</v>
      </c>
      <c r="H17" s="24" t="s">
        <v>2</v>
      </c>
      <c r="I17" s="31"/>
      <c r="J17" s="31"/>
      <c r="K17" s="35"/>
    </row>
    <row r="18" spans="1:11" x14ac:dyDescent="0.25">
      <c r="A18" s="28"/>
      <c r="B18" s="28"/>
      <c r="C18" s="58"/>
      <c r="D18" s="54"/>
      <c r="E18" s="6"/>
      <c r="F18" s="19"/>
      <c r="G18" s="24"/>
      <c r="H18" s="24"/>
      <c r="I18" s="31"/>
      <c r="J18" s="31"/>
      <c r="K18" s="35"/>
    </row>
    <row r="19" spans="1:11" x14ac:dyDescent="0.25">
      <c r="A19" s="28"/>
      <c r="B19" s="28"/>
      <c r="C19" s="58" t="s">
        <v>7</v>
      </c>
      <c r="D19" s="54"/>
      <c r="E19" s="6"/>
      <c r="F19" s="19"/>
      <c r="G19" s="24" t="s">
        <v>2</v>
      </c>
      <c r="H19" s="24" t="s">
        <v>2</v>
      </c>
      <c r="I19" s="31"/>
      <c r="J19" s="31"/>
      <c r="K19" s="35"/>
    </row>
    <row r="20" spans="1:11" x14ac:dyDescent="0.25">
      <c r="A20" s="28"/>
      <c r="B20" s="28"/>
      <c r="C20" s="58"/>
      <c r="D20" s="54"/>
      <c r="E20" s="6"/>
      <c r="F20" s="19"/>
      <c r="G20" s="24"/>
      <c r="H20" s="24"/>
      <c r="I20" s="31"/>
      <c r="J20" s="31"/>
      <c r="K20" s="35"/>
    </row>
    <row r="21" spans="1:11" x14ac:dyDescent="0.25">
      <c r="A21" s="28"/>
      <c r="B21" s="28"/>
      <c r="C21" s="58" t="s">
        <v>8</v>
      </c>
      <c r="D21" s="54"/>
      <c r="E21" s="6"/>
      <c r="F21" s="19"/>
      <c r="G21" s="24" t="s">
        <v>2</v>
      </c>
      <c r="H21" s="24" t="s">
        <v>2</v>
      </c>
      <c r="I21" s="31"/>
      <c r="J21" s="31"/>
      <c r="K21" s="35"/>
    </row>
    <row r="22" spans="1:11" x14ac:dyDescent="0.25">
      <c r="A22" s="28"/>
      <c r="B22" s="28"/>
      <c r="C22" s="58"/>
      <c r="D22" s="54"/>
      <c r="E22" s="6"/>
      <c r="F22" s="19"/>
      <c r="G22" s="24"/>
      <c r="H22" s="24"/>
      <c r="I22" s="31"/>
      <c r="J22" s="31"/>
      <c r="K22" s="35"/>
    </row>
    <row r="23" spans="1:11" x14ac:dyDescent="0.25">
      <c r="C23" s="59" t="s">
        <v>9</v>
      </c>
      <c r="D23" s="54"/>
      <c r="E23" s="6"/>
      <c r="F23" s="19"/>
      <c r="G23" s="24"/>
      <c r="H23" s="24"/>
      <c r="I23" s="31"/>
      <c r="J23" s="31"/>
      <c r="K23" s="35"/>
    </row>
    <row r="24" spans="1:11" x14ac:dyDescent="0.25">
      <c r="B24" s="8" t="s">
        <v>1379</v>
      </c>
      <c r="C24" s="60" t="s">
        <v>1380</v>
      </c>
      <c r="D24" s="54" t="s">
        <v>1381</v>
      </c>
      <c r="E24" s="6" t="s">
        <v>210</v>
      </c>
      <c r="F24" s="19">
        <v>350000</v>
      </c>
      <c r="G24" s="24">
        <v>350.08</v>
      </c>
      <c r="H24" s="24">
        <v>8.57</v>
      </c>
      <c r="I24" s="31">
        <v>5.2602500000000001</v>
      </c>
      <c r="J24" s="31"/>
      <c r="K24" s="35"/>
    </row>
    <row r="25" spans="1:11" x14ac:dyDescent="0.25">
      <c r="B25" s="8" t="s">
        <v>3314</v>
      </c>
      <c r="C25" s="60" t="s">
        <v>3315</v>
      </c>
      <c r="D25" s="54" t="s">
        <v>3316</v>
      </c>
      <c r="E25" s="6" t="s">
        <v>210</v>
      </c>
      <c r="F25" s="19">
        <v>100000</v>
      </c>
      <c r="G25" s="24">
        <v>100.08</v>
      </c>
      <c r="H25" s="24">
        <v>2.4500000000000002</v>
      </c>
      <c r="I25" s="31">
        <v>5.266</v>
      </c>
      <c r="J25" s="31"/>
      <c r="K25" s="35"/>
    </row>
    <row r="26" spans="1:11" x14ac:dyDescent="0.25">
      <c r="C26" s="58" t="s">
        <v>199</v>
      </c>
      <c r="D26" s="54"/>
      <c r="E26" s="6"/>
      <c r="F26" s="19"/>
      <c r="G26" s="25">
        <v>450.16</v>
      </c>
      <c r="H26" s="25">
        <v>11.02</v>
      </c>
      <c r="I26" s="31"/>
      <c r="J26" s="31"/>
      <c r="K26" s="35"/>
    </row>
    <row r="27" spans="1:11" x14ac:dyDescent="0.25">
      <c r="C27" s="57"/>
      <c r="D27" s="54"/>
      <c r="E27" s="6"/>
      <c r="F27" s="19"/>
      <c r="G27" s="24"/>
      <c r="H27" s="24"/>
      <c r="I27" s="31"/>
      <c r="J27" s="31"/>
      <c r="K27" s="35"/>
    </row>
    <row r="28" spans="1:11" x14ac:dyDescent="0.25">
      <c r="C28" s="59" t="s">
        <v>10</v>
      </c>
      <c r="D28" s="54"/>
      <c r="E28" s="6"/>
      <c r="F28" s="19"/>
      <c r="G28" s="24"/>
      <c r="H28" s="24"/>
      <c r="I28" s="31"/>
      <c r="J28" s="31"/>
      <c r="K28" s="35"/>
    </row>
    <row r="29" spans="1:11" x14ac:dyDescent="0.25">
      <c r="B29" s="8" t="s">
        <v>3317</v>
      </c>
      <c r="C29" s="60" t="s">
        <v>3318</v>
      </c>
      <c r="D29" s="54" t="s">
        <v>3319</v>
      </c>
      <c r="E29" s="6" t="s">
        <v>210</v>
      </c>
      <c r="F29" s="19">
        <v>2500000</v>
      </c>
      <c r="G29" s="24">
        <v>2507.84</v>
      </c>
      <c r="H29" s="24">
        <v>61.36</v>
      </c>
      <c r="I29" s="31">
        <v>5.5983499999999999</v>
      </c>
      <c r="J29" s="31"/>
      <c r="K29" s="35"/>
    </row>
    <row r="30" spans="1:11" x14ac:dyDescent="0.25">
      <c r="B30" s="8" t="s">
        <v>3320</v>
      </c>
      <c r="C30" s="60" t="s">
        <v>3321</v>
      </c>
      <c r="D30" s="54" t="s">
        <v>3322</v>
      </c>
      <c r="E30" s="6" t="s">
        <v>210</v>
      </c>
      <c r="F30" s="19">
        <v>275000</v>
      </c>
      <c r="G30" s="24">
        <v>275.82</v>
      </c>
      <c r="H30" s="24">
        <v>6.75</v>
      </c>
      <c r="I30" s="31">
        <v>5.5719500000000002</v>
      </c>
      <c r="J30" s="31"/>
      <c r="K30" s="35"/>
    </row>
    <row r="31" spans="1:11" x14ac:dyDescent="0.25">
      <c r="B31" s="8" t="s">
        <v>3323</v>
      </c>
      <c r="C31" s="60" t="s">
        <v>3324</v>
      </c>
      <c r="D31" s="54" t="s">
        <v>3325</v>
      </c>
      <c r="E31" s="6" t="s">
        <v>210</v>
      </c>
      <c r="F31" s="19">
        <v>100000</v>
      </c>
      <c r="G31" s="24">
        <v>100.32</v>
      </c>
      <c r="H31" s="24">
        <v>2.4500000000000002</v>
      </c>
      <c r="I31" s="31">
        <v>5.5719500000000002</v>
      </c>
      <c r="J31" s="31"/>
      <c r="K31" s="35"/>
    </row>
    <row r="32" spans="1:11" x14ac:dyDescent="0.25">
      <c r="C32" s="58" t="s">
        <v>199</v>
      </c>
      <c r="D32" s="54"/>
      <c r="E32" s="6"/>
      <c r="F32" s="19"/>
      <c r="G32" s="25">
        <v>2883.98</v>
      </c>
      <c r="H32" s="25">
        <v>70.56</v>
      </c>
      <c r="I32" s="31"/>
      <c r="J32" s="31"/>
      <c r="K32" s="35"/>
    </row>
    <row r="33" spans="1:11" x14ac:dyDescent="0.25">
      <c r="C33" s="57"/>
      <c r="D33" s="54"/>
      <c r="E33" s="6"/>
      <c r="F33" s="19"/>
      <c r="G33" s="24"/>
      <c r="H33" s="24"/>
      <c r="I33" s="31"/>
      <c r="J33" s="31"/>
      <c r="K33" s="35"/>
    </row>
    <row r="34" spans="1:11" x14ac:dyDescent="0.25">
      <c r="C34" s="58" t="s">
        <v>11</v>
      </c>
      <c r="D34" s="54"/>
      <c r="E34" s="6"/>
      <c r="F34" s="19"/>
      <c r="G34" s="24" t="s">
        <v>2</v>
      </c>
      <c r="H34" s="24" t="s">
        <v>2</v>
      </c>
      <c r="I34" s="31"/>
      <c r="J34" s="31"/>
      <c r="K34" s="35"/>
    </row>
    <row r="35" spans="1:11" x14ac:dyDescent="0.25">
      <c r="C35" s="57"/>
      <c r="D35" s="54"/>
      <c r="E35" s="6"/>
      <c r="F35" s="19"/>
      <c r="G35" s="24"/>
      <c r="H35" s="24"/>
      <c r="I35" s="31"/>
      <c r="J35" s="31"/>
      <c r="K35" s="35"/>
    </row>
    <row r="36" spans="1:11" x14ac:dyDescent="0.25">
      <c r="A36" s="10"/>
      <c r="B36" s="28"/>
      <c r="C36" s="58" t="s">
        <v>13</v>
      </c>
      <c r="D36" s="54"/>
      <c r="E36" s="6"/>
      <c r="F36" s="19"/>
      <c r="G36" s="24"/>
      <c r="H36" s="24"/>
      <c r="I36" s="31"/>
      <c r="J36" s="31"/>
      <c r="K36" s="35"/>
    </row>
    <row r="37" spans="1:11" x14ac:dyDescent="0.25">
      <c r="A37" s="28"/>
      <c r="B37" s="28"/>
      <c r="C37" s="58" t="s">
        <v>14</v>
      </c>
      <c r="D37" s="54"/>
      <c r="E37" s="6"/>
      <c r="F37" s="19"/>
      <c r="G37" s="24" t="s">
        <v>2</v>
      </c>
      <c r="H37" s="24" t="s">
        <v>2</v>
      </c>
      <c r="I37" s="31"/>
      <c r="J37" s="31"/>
      <c r="K37" s="35"/>
    </row>
    <row r="38" spans="1:11" x14ac:dyDescent="0.25">
      <c r="A38" s="28"/>
      <c r="B38" s="28"/>
      <c r="C38" s="58"/>
      <c r="D38" s="54"/>
      <c r="E38" s="6"/>
      <c r="F38" s="19"/>
      <c r="G38" s="24"/>
      <c r="H38" s="24"/>
      <c r="I38" s="31"/>
      <c r="J38" s="31"/>
      <c r="K38" s="35"/>
    </row>
    <row r="39" spans="1:11" x14ac:dyDescent="0.25">
      <c r="A39" s="28"/>
      <c r="B39" s="28"/>
      <c r="C39" s="58" t="s">
        <v>15</v>
      </c>
      <c r="D39" s="54"/>
      <c r="E39" s="6"/>
      <c r="F39" s="19"/>
      <c r="G39" s="24" t="s">
        <v>2</v>
      </c>
      <c r="H39" s="24" t="s">
        <v>2</v>
      </c>
      <c r="I39" s="31"/>
      <c r="J39" s="31"/>
      <c r="K39" s="35"/>
    </row>
    <row r="40" spans="1:11" x14ac:dyDescent="0.25">
      <c r="A40" s="28"/>
      <c r="B40" s="28"/>
      <c r="C40" s="58"/>
      <c r="D40" s="54"/>
      <c r="E40" s="6"/>
      <c r="F40" s="19"/>
      <c r="G40" s="24"/>
      <c r="H40" s="24"/>
      <c r="I40" s="31"/>
      <c r="J40" s="31"/>
      <c r="K40" s="35"/>
    </row>
    <row r="41" spans="1:11" x14ac:dyDescent="0.25">
      <c r="C41" s="59" t="s">
        <v>16</v>
      </c>
      <c r="D41" s="54"/>
      <c r="E41" s="6"/>
      <c r="F41" s="19"/>
      <c r="G41" s="24"/>
      <c r="H41" s="24"/>
      <c r="I41" s="31"/>
      <c r="J41" s="31"/>
      <c r="K41" s="35"/>
    </row>
    <row r="42" spans="1:11" x14ac:dyDescent="0.25">
      <c r="B42" s="8" t="s">
        <v>1695</v>
      </c>
      <c r="C42" s="60" t="s">
        <v>1696</v>
      </c>
      <c r="D42" s="54" t="s">
        <v>1697</v>
      </c>
      <c r="E42" s="6" t="s">
        <v>210</v>
      </c>
      <c r="F42" s="19">
        <v>100000</v>
      </c>
      <c r="G42" s="24">
        <v>99.48</v>
      </c>
      <c r="H42" s="24">
        <v>2.4300000000000002</v>
      </c>
      <c r="I42" s="31">
        <v>5.1196999999999999</v>
      </c>
      <c r="J42" s="31"/>
      <c r="K42" s="35"/>
    </row>
    <row r="43" spans="1:11" x14ac:dyDescent="0.25">
      <c r="C43" s="58" t="s">
        <v>199</v>
      </c>
      <c r="D43" s="54"/>
      <c r="E43" s="6"/>
      <c r="F43" s="19"/>
      <c r="G43" s="25">
        <v>99.48</v>
      </c>
      <c r="H43" s="25">
        <v>2.4300000000000002</v>
      </c>
      <c r="I43" s="31"/>
      <c r="J43" s="31"/>
      <c r="K43" s="35"/>
    </row>
    <row r="44" spans="1:11" x14ac:dyDescent="0.25">
      <c r="C44" s="57"/>
      <c r="D44" s="54"/>
      <c r="E44" s="6"/>
      <c r="F44" s="19"/>
      <c r="G44" s="24"/>
      <c r="H44" s="24"/>
      <c r="I44" s="31"/>
      <c r="J44" s="31"/>
      <c r="K44" s="35"/>
    </row>
    <row r="45" spans="1:11" x14ac:dyDescent="0.25">
      <c r="C45" s="59" t="s">
        <v>17</v>
      </c>
      <c r="D45" s="54"/>
      <c r="E45" s="6"/>
      <c r="F45" s="19"/>
      <c r="G45" s="24"/>
      <c r="H45" s="24"/>
      <c r="I45" s="31"/>
      <c r="J45" s="31"/>
      <c r="K45" s="35"/>
    </row>
    <row r="46" spans="1:11" x14ac:dyDescent="0.25">
      <c r="B46" s="8" t="s">
        <v>3246</v>
      </c>
      <c r="C46" s="60" t="s">
        <v>3247</v>
      </c>
      <c r="D46" s="54" t="s">
        <v>3248</v>
      </c>
      <c r="E46" s="6" t="s">
        <v>210</v>
      </c>
      <c r="F46" s="19">
        <v>305000</v>
      </c>
      <c r="G46" s="24">
        <v>304.19</v>
      </c>
      <c r="H46" s="24">
        <v>7.44</v>
      </c>
      <c r="I46" s="31">
        <v>5.4097</v>
      </c>
      <c r="J46" s="31"/>
      <c r="K46" s="35"/>
    </row>
    <row r="47" spans="1:11" x14ac:dyDescent="0.25">
      <c r="B47" s="8" t="s">
        <v>3303</v>
      </c>
      <c r="C47" s="60" t="s">
        <v>3304</v>
      </c>
      <c r="D47" s="54" t="s">
        <v>3305</v>
      </c>
      <c r="E47" s="6" t="s">
        <v>210</v>
      </c>
      <c r="F47" s="19">
        <v>120000</v>
      </c>
      <c r="G47" s="24">
        <v>119.1</v>
      </c>
      <c r="H47" s="24">
        <v>2.91</v>
      </c>
      <c r="I47" s="31">
        <v>5.38565</v>
      </c>
      <c r="J47" s="31"/>
      <c r="K47" s="35"/>
    </row>
    <row r="48" spans="1:11" x14ac:dyDescent="0.25">
      <c r="B48" s="8" t="s">
        <v>3263</v>
      </c>
      <c r="C48" s="60" t="s">
        <v>3264</v>
      </c>
      <c r="D48" s="54" t="s">
        <v>3265</v>
      </c>
      <c r="E48" s="6" t="s">
        <v>210</v>
      </c>
      <c r="F48" s="19">
        <v>100000</v>
      </c>
      <c r="G48" s="24">
        <v>99.79</v>
      </c>
      <c r="H48" s="24">
        <v>2.44</v>
      </c>
      <c r="I48" s="31">
        <v>5.4177</v>
      </c>
      <c r="J48" s="31"/>
      <c r="K48" s="35"/>
    </row>
    <row r="49" spans="1:11" x14ac:dyDescent="0.25">
      <c r="C49" s="58" t="s">
        <v>199</v>
      </c>
      <c r="D49" s="54"/>
      <c r="E49" s="6"/>
      <c r="F49" s="19"/>
      <c r="G49" s="25">
        <v>523.08000000000004</v>
      </c>
      <c r="H49" s="25">
        <v>12.79</v>
      </c>
      <c r="I49" s="31"/>
      <c r="J49" s="31"/>
      <c r="K49" s="35"/>
    </row>
    <row r="50" spans="1:11" x14ac:dyDescent="0.25">
      <c r="C50" s="57"/>
      <c r="D50" s="54"/>
      <c r="E50" s="6"/>
      <c r="F50" s="19"/>
      <c r="G50" s="24"/>
      <c r="H50" s="24"/>
      <c r="I50" s="31"/>
      <c r="J50" s="31"/>
      <c r="K50" s="35"/>
    </row>
    <row r="51" spans="1:11" x14ac:dyDescent="0.25">
      <c r="C51" s="58" t="s">
        <v>18</v>
      </c>
      <c r="D51" s="54"/>
      <c r="E51" s="6"/>
      <c r="F51" s="19"/>
      <c r="G51" s="24" t="s">
        <v>2</v>
      </c>
      <c r="H51" s="24" t="s">
        <v>2</v>
      </c>
      <c r="I51" s="31"/>
      <c r="J51" s="31"/>
      <c r="K51" s="35"/>
    </row>
    <row r="52" spans="1:11" x14ac:dyDescent="0.25">
      <c r="C52" s="57"/>
      <c r="D52" s="54"/>
      <c r="E52" s="6"/>
      <c r="F52" s="19"/>
      <c r="G52" s="24"/>
      <c r="H52" s="24"/>
      <c r="I52" s="31"/>
      <c r="J52" s="31"/>
      <c r="K52" s="35"/>
    </row>
    <row r="53" spans="1:11" x14ac:dyDescent="0.25">
      <c r="A53" s="10"/>
      <c r="B53" s="28"/>
      <c r="C53" s="58" t="s">
        <v>19</v>
      </c>
      <c r="D53" s="54"/>
      <c r="E53" s="6"/>
      <c r="F53" s="19"/>
      <c r="G53" s="24"/>
      <c r="H53" s="24"/>
      <c r="I53" s="31"/>
      <c r="J53" s="31"/>
      <c r="K53" s="35"/>
    </row>
    <row r="54" spans="1:11" x14ac:dyDescent="0.25">
      <c r="A54" s="28"/>
      <c r="B54" s="28"/>
      <c r="C54" s="58" t="s">
        <v>20</v>
      </c>
      <c r="D54" s="54"/>
      <c r="E54" s="6"/>
      <c r="F54" s="19"/>
      <c r="G54" s="24" t="s">
        <v>2</v>
      </c>
      <c r="H54" s="24" t="s">
        <v>2</v>
      </c>
      <c r="I54" s="31"/>
      <c r="J54" s="31"/>
      <c r="K54" s="35"/>
    </row>
    <row r="55" spans="1:11" x14ac:dyDescent="0.25">
      <c r="A55" s="28"/>
      <c r="B55" s="28"/>
      <c r="C55" s="58"/>
      <c r="D55" s="54"/>
      <c r="E55" s="6"/>
      <c r="F55" s="19"/>
      <c r="G55" s="24"/>
      <c r="H55" s="24"/>
      <c r="I55" s="31"/>
      <c r="J55" s="31"/>
      <c r="K55" s="35"/>
    </row>
    <row r="56" spans="1:11" x14ac:dyDescent="0.25">
      <c r="A56" s="28"/>
      <c r="B56" s="28"/>
      <c r="C56" s="58" t="s">
        <v>21</v>
      </c>
      <c r="D56" s="54"/>
      <c r="E56" s="6"/>
      <c r="F56" s="19"/>
      <c r="G56" s="24" t="s">
        <v>2</v>
      </c>
      <c r="H56" s="24" t="s">
        <v>2</v>
      </c>
      <c r="I56" s="31"/>
      <c r="J56" s="31"/>
      <c r="K56" s="35"/>
    </row>
    <row r="57" spans="1:11" x14ac:dyDescent="0.25">
      <c r="A57" s="28"/>
      <c r="B57" s="28"/>
      <c r="C57" s="58"/>
      <c r="D57" s="54"/>
      <c r="E57" s="6"/>
      <c r="F57" s="19"/>
      <c r="G57" s="24"/>
      <c r="H57" s="24"/>
      <c r="I57" s="31"/>
      <c r="J57" s="31"/>
      <c r="K57" s="35"/>
    </row>
    <row r="58" spans="1:11" x14ac:dyDescent="0.25">
      <c r="A58" s="28"/>
      <c r="B58" s="28"/>
      <c r="C58" s="58" t="s">
        <v>22</v>
      </c>
      <c r="D58" s="54"/>
      <c r="E58" s="6"/>
      <c r="F58" s="19"/>
      <c r="G58" s="24" t="s">
        <v>2</v>
      </c>
      <c r="H58" s="24" t="s">
        <v>2</v>
      </c>
      <c r="I58" s="31"/>
      <c r="J58" s="31"/>
      <c r="K58" s="35"/>
    </row>
    <row r="59" spans="1:11" x14ac:dyDescent="0.25">
      <c r="A59" s="28"/>
      <c r="B59" s="28"/>
      <c r="C59" s="58"/>
      <c r="D59" s="54"/>
      <c r="E59" s="6"/>
      <c r="F59" s="19"/>
      <c r="G59" s="24"/>
      <c r="H59" s="24"/>
      <c r="I59" s="31"/>
      <c r="J59" s="31"/>
      <c r="K59" s="35"/>
    </row>
    <row r="60" spans="1:11" x14ac:dyDescent="0.25">
      <c r="A60" s="28"/>
      <c r="B60" s="28"/>
      <c r="C60" s="58" t="s">
        <v>23</v>
      </c>
      <c r="D60" s="54"/>
      <c r="E60" s="6"/>
      <c r="F60" s="19"/>
      <c r="G60" s="24" t="s">
        <v>2</v>
      </c>
      <c r="H60" s="24" t="s">
        <v>2</v>
      </c>
      <c r="I60" s="31"/>
      <c r="J60" s="31"/>
      <c r="K60" s="35"/>
    </row>
    <row r="61" spans="1:11" x14ac:dyDescent="0.25">
      <c r="A61" s="28"/>
      <c r="B61" s="28"/>
      <c r="C61" s="58"/>
      <c r="D61" s="54"/>
      <c r="E61" s="6"/>
      <c r="F61" s="19"/>
      <c r="G61" s="24"/>
      <c r="H61" s="24"/>
      <c r="I61" s="31"/>
      <c r="J61" s="31"/>
      <c r="K61" s="35"/>
    </row>
    <row r="62" spans="1:11" x14ac:dyDescent="0.25">
      <c r="C62" s="59" t="s">
        <v>24</v>
      </c>
      <c r="D62" s="54"/>
      <c r="E62" s="6"/>
      <c r="F62" s="19"/>
      <c r="G62" s="24"/>
      <c r="H62" s="24"/>
      <c r="I62" s="31"/>
      <c r="J62" s="31"/>
      <c r="K62" s="35"/>
    </row>
    <row r="63" spans="1:11" x14ac:dyDescent="0.25">
      <c r="B63" s="8" t="s">
        <v>211</v>
      </c>
      <c r="C63" s="60" t="s">
        <v>212</v>
      </c>
      <c r="D63" s="54"/>
      <c r="E63" s="6"/>
      <c r="F63" s="19"/>
      <c r="G63" s="24">
        <v>40.46</v>
      </c>
      <c r="H63" s="24">
        <v>0.99</v>
      </c>
      <c r="I63" s="31"/>
      <c r="J63" s="31"/>
      <c r="K63" s="35"/>
    </row>
    <row r="64" spans="1:11" x14ac:dyDescent="0.25">
      <c r="C64" s="58" t="s">
        <v>199</v>
      </c>
      <c r="D64" s="54"/>
      <c r="E64" s="6"/>
      <c r="F64" s="19"/>
      <c r="G64" s="25">
        <v>40.46</v>
      </c>
      <c r="H64" s="25">
        <v>0.99</v>
      </c>
      <c r="I64" s="31"/>
      <c r="J64" s="31"/>
      <c r="K64" s="35"/>
    </row>
    <row r="65" spans="1:54" x14ac:dyDescent="0.25">
      <c r="C65" s="57"/>
      <c r="D65" s="54"/>
      <c r="E65" s="6"/>
      <c r="F65" s="19"/>
      <c r="G65" s="24"/>
      <c r="H65" s="24"/>
      <c r="I65" s="31"/>
      <c r="J65" s="31"/>
      <c r="K65" s="35"/>
    </row>
    <row r="66" spans="1:54" x14ac:dyDescent="0.25">
      <c r="A66" s="10"/>
      <c r="B66" s="28"/>
      <c r="C66" s="58" t="s">
        <v>25</v>
      </c>
      <c r="D66" s="54"/>
      <c r="E66" s="6"/>
      <c r="F66" s="19"/>
      <c r="G66" s="24"/>
      <c r="H66" s="24"/>
      <c r="I66" s="31"/>
      <c r="J66" s="31"/>
      <c r="K66" s="35"/>
    </row>
    <row r="67" spans="1:54" s="2" customFormat="1" ht="13.5" x14ac:dyDescent="0.25">
      <c r="A67" s="28"/>
      <c r="B67" s="28"/>
      <c r="C67" s="57" t="s">
        <v>4904</v>
      </c>
      <c r="D67" s="54"/>
      <c r="E67" s="6"/>
      <c r="F67" s="19"/>
      <c r="G67" s="24" t="s">
        <v>2</v>
      </c>
      <c r="H67" s="24" t="s">
        <v>2</v>
      </c>
      <c r="I67" s="31"/>
      <c r="J67" s="31"/>
      <c r="K67" s="35"/>
      <c r="L67" s="3"/>
      <c r="AI67" s="3"/>
      <c r="AV67" s="3"/>
      <c r="AX67" s="3"/>
      <c r="BB67" s="3"/>
    </row>
    <row r="68" spans="1:54" x14ac:dyDescent="0.25">
      <c r="B68" s="8"/>
      <c r="C68" s="60" t="s">
        <v>213</v>
      </c>
      <c r="D68" s="54"/>
      <c r="E68" s="6"/>
      <c r="F68" s="19"/>
      <c r="G68" s="24">
        <v>89.72</v>
      </c>
      <c r="H68" s="24">
        <v>2.21</v>
      </c>
      <c r="I68" s="31"/>
      <c r="J68" s="31"/>
      <c r="K68" s="35"/>
    </row>
    <row r="69" spans="1:54" x14ac:dyDescent="0.25">
      <c r="C69" s="58" t="s">
        <v>199</v>
      </c>
      <c r="D69" s="54"/>
      <c r="E69" s="6"/>
      <c r="F69" s="19"/>
      <c r="G69" s="25">
        <v>89.72</v>
      </c>
      <c r="H69" s="25">
        <v>2.21</v>
      </c>
      <c r="I69" s="31"/>
      <c r="J69" s="31"/>
      <c r="K69" s="35"/>
    </row>
    <row r="70" spans="1:54" x14ac:dyDescent="0.25">
      <c r="C70" s="57"/>
      <c r="D70" s="54"/>
      <c r="E70" s="6"/>
      <c r="F70" s="19"/>
      <c r="G70" s="24"/>
      <c r="H70" s="24"/>
      <c r="I70" s="31"/>
      <c r="J70" s="31"/>
      <c r="K70" s="35"/>
    </row>
    <row r="71" spans="1:54" x14ac:dyDescent="0.25">
      <c r="C71" s="61" t="s">
        <v>214</v>
      </c>
      <c r="D71" s="55"/>
      <c r="E71" s="5"/>
      <c r="F71" s="20"/>
      <c r="G71" s="26">
        <v>4086.88</v>
      </c>
      <c r="H71" s="26">
        <v>100</v>
      </c>
      <c r="I71" s="32"/>
      <c r="J71" s="32"/>
      <c r="K71" s="36"/>
    </row>
    <row r="74" spans="1:54" x14ac:dyDescent="0.25">
      <c r="C74" s="1" t="s">
        <v>215</v>
      </c>
    </row>
    <row r="75" spans="1:54" x14ac:dyDescent="0.25">
      <c r="C75" s="37" t="s">
        <v>216</v>
      </c>
      <c r="D75" s="37"/>
      <c r="E75" s="37"/>
      <c r="F75" s="37"/>
      <c r="G75" s="37"/>
      <c r="H75" s="37"/>
      <c r="I75" s="37"/>
      <c r="J75" s="37"/>
      <c r="K75" s="37"/>
    </row>
    <row r="76" spans="1:54" x14ac:dyDescent="0.25">
      <c r="C76" s="2" t="s">
        <v>217</v>
      </c>
    </row>
    <row r="77" spans="1:54" x14ac:dyDescent="0.25">
      <c r="C77" s="2" t="s">
        <v>218</v>
      </c>
    </row>
    <row r="78" spans="1:54" ht="30" customHeight="1" x14ac:dyDescent="0.25">
      <c r="C78" s="204" t="s">
        <v>219</v>
      </c>
      <c r="D78" s="205"/>
      <c r="E78" s="205"/>
      <c r="F78" s="205"/>
      <c r="G78" s="205"/>
      <c r="H78" s="205"/>
      <c r="I78" s="205"/>
      <c r="J78" s="205"/>
      <c r="K78" s="205"/>
    </row>
    <row r="79" spans="1:54" x14ac:dyDescent="0.25">
      <c r="C79" s="2" t="s">
        <v>220</v>
      </c>
    </row>
    <row r="81" spans="1:256" x14ac:dyDescent="0.25">
      <c r="C81" s="2" t="s">
        <v>5065</v>
      </c>
      <c r="E81" s="2" t="s">
        <v>2</v>
      </c>
    </row>
    <row r="83" spans="1:256" x14ac:dyDescent="0.25">
      <c r="C83" s="2" t="s">
        <v>5066</v>
      </c>
      <c r="E83" s="2" t="s">
        <v>2</v>
      </c>
    </row>
    <row r="85" spans="1:256" x14ac:dyDescent="0.25">
      <c r="C85" s="2" t="s">
        <v>5173</v>
      </c>
    </row>
    <row r="87" spans="1:256" x14ac:dyDescent="0.25">
      <c r="C87" s="2" t="s">
        <v>5174</v>
      </c>
    </row>
    <row r="88" spans="1:256" s="83" customFormat="1" ht="35.25" customHeight="1" x14ac:dyDescent="0.25">
      <c r="A88" s="79"/>
      <c r="B88" s="79"/>
      <c r="C88" s="84" t="s">
        <v>5072</v>
      </c>
      <c r="D88" s="88" t="s">
        <v>5073</v>
      </c>
      <c r="E88" s="88" t="s">
        <v>5074</v>
      </c>
      <c r="F88" s="80"/>
      <c r="G88" s="81"/>
      <c r="H88" s="81"/>
      <c r="I88" s="81"/>
      <c r="J88" s="81"/>
      <c r="K88" s="82"/>
      <c r="L88" s="82"/>
      <c r="M88" s="79"/>
      <c r="N88" s="79"/>
      <c r="O88" s="79"/>
      <c r="P88" s="79"/>
      <c r="Q88" s="79"/>
      <c r="R88" s="79"/>
      <c r="S88" s="79"/>
      <c r="T88" s="79"/>
      <c r="U88" s="79"/>
      <c r="V88" s="79"/>
      <c r="W88" s="79"/>
      <c r="X88" s="79"/>
      <c r="Y88" s="79"/>
      <c r="Z88" s="79"/>
      <c r="AA88" s="79"/>
      <c r="AB88" s="79"/>
      <c r="AC88" s="79"/>
      <c r="AD88" s="79"/>
      <c r="AE88" s="79"/>
      <c r="AF88" s="79"/>
      <c r="AG88" s="79"/>
      <c r="AH88" s="79"/>
      <c r="AI88" s="82"/>
      <c r="AJ88" s="79"/>
      <c r="AK88" s="79"/>
      <c r="AL88" s="79"/>
      <c r="AM88" s="79"/>
      <c r="AN88" s="79"/>
      <c r="AO88" s="79"/>
      <c r="AP88" s="79"/>
      <c r="AQ88" s="79"/>
      <c r="AR88" s="79"/>
      <c r="AS88" s="79"/>
      <c r="AT88" s="79"/>
      <c r="AU88" s="79"/>
      <c r="AV88" s="82"/>
      <c r="AW88" s="79"/>
      <c r="AX88" s="82"/>
      <c r="AY88" s="79"/>
      <c r="AZ88" s="79"/>
      <c r="BA88" s="79"/>
      <c r="BB88" s="82"/>
      <c r="BC88" s="79"/>
      <c r="BD88" s="79"/>
      <c r="BE88" s="79"/>
      <c r="BF88" s="79"/>
      <c r="BG88" s="79"/>
      <c r="BH88" s="79"/>
      <c r="BI88" s="79"/>
      <c r="BJ88" s="79"/>
      <c r="BK88" s="79"/>
      <c r="BL88" s="79"/>
      <c r="BM88" s="79"/>
      <c r="BN88" s="79"/>
      <c r="BO88" s="79"/>
      <c r="BP88" s="79"/>
      <c r="BQ88" s="79"/>
      <c r="BR88" s="79"/>
      <c r="BS88" s="79"/>
      <c r="BT88" s="79"/>
      <c r="BU88" s="79"/>
      <c r="BV88" s="79"/>
      <c r="BW88" s="79"/>
      <c r="BX88" s="79"/>
      <c r="BY88" s="79"/>
      <c r="BZ88" s="79"/>
      <c r="CA88" s="79"/>
      <c r="CB88" s="79"/>
      <c r="CC88" s="79"/>
      <c r="CD88" s="79"/>
      <c r="CE88" s="79"/>
      <c r="CF88" s="79"/>
      <c r="CG88" s="79"/>
      <c r="CH88" s="79"/>
      <c r="CI88" s="79"/>
      <c r="CJ88" s="79"/>
      <c r="CK88" s="79"/>
      <c r="CL88" s="79"/>
      <c r="CM88" s="79"/>
      <c r="CN88" s="79"/>
      <c r="CO88" s="79"/>
      <c r="CP88" s="79"/>
      <c r="CQ88" s="79"/>
      <c r="CR88" s="79"/>
      <c r="CS88" s="79"/>
      <c r="CT88" s="79"/>
      <c r="CU88" s="79"/>
      <c r="CV88" s="79"/>
      <c r="CW88" s="79"/>
      <c r="CX88" s="79"/>
      <c r="CY88" s="79"/>
      <c r="CZ88" s="79"/>
      <c r="DA88" s="79"/>
      <c r="DB88" s="79"/>
      <c r="DC88" s="79"/>
      <c r="DD88" s="79"/>
      <c r="DE88" s="79"/>
      <c r="DF88" s="79"/>
      <c r="DG88" s="79"/>
      <c r="DH88" s="79"/>
      <c r="DI88" s="79"/>
      <c r="DJ88" s="79"/>
      <c r="DK88" s="79"/>
      <c r="DL88" s="79"/>
      <c r="DM88" s="79"/>
      <c r="DN88" s="79"/>
      <c r="DO88" s="79"/>
      <c r="DP88" s="79"/>
      <c r="DQ88" s="79"/>
      <c r="DR88" s="79"/>
      <c r="DS88" s="79"/>
      <c r="DT88" s="79"/>
      <c r="DU88" s="79"/>
      <c r="DV88" s="79"/>
      <c r="DW88" s="79"/>
      <c r="DX88" s="79"/>
      <c r="DY88" s="79"/>
      <c r="DZ88" s="79"/>
      <c r="EA88" s="79"/>
      <c r="EB88" s="79"/>
      <c r="EC88" s="79"/>
      <c r="ED88" s="79"/>
      <c r="EE88" s="79"/>
      <c r="EF88" s="79"/>
      <c r="EG88" s="79"/>
      <c r="EH88" s="79"/>
      <c r="EI88" s="79"/>
      <c r="EJ88" s="79"/>
      <c r="EK88" s="79"/>
      <c r="EL88" s="79"/>
      <c r="EM88" s="79"/>
      <c r="EN88" s="79"/>
      <c r="EO88" s="79"/>
      <c r="EP88" s="79"/>
      <c r="EQ88" s="79"/>
      <c r="ER88" s="79"/>
      <c r="ES88" s="79"/>
      <c r="ET88" s="79"/>
      <c r="EU88" s="79"/>
      <c r="EV88" s="79"/>
      <c r="EW88" s="79"/>
      <c r="EX88" s="79"/>
      <c r="EY88" s="79"/>
      <c r="EZ88" s="79"/>
      <c r="FA88" s="79"/>
      <c r="FB88" s="79"/>
      <c r="FC88" s="79"/>
      <c r="FD88" s="79"/>
      <c r="FE88" s="79"/>
      <c r="FF88" s="79"/>
      <c r="FG88" s="79"/>
      <c r="FH88" s="79"/>
      <c r="FI88" s="79"/>
      <c r="FJ88" s="79"/>
      <c r="FK88" s="79"/>
      <c r="FL88" s="79"/>
      <c r="FM88" s="79"/>
      <c r="FN88" s="79"/>
      <c r="FO88" s="79"/>
      <c r="FP88" s="79"/>
      <c r="FQ88" s="79"/>
      <c r="FR88" s="79"/>
      <c r="FS88" s="79"/>
      <c r="FT88" s="79"/>
      <c r="FU88" s="79"/>
      <c r="FV88" s="79"/>
      <c r="FW88" s="79"/>
      <c r="FX88" s="79"/>
      <c r="FY88" s="79"/>
      <c r="FZ88" s="79"/>
      <c r="GA88" s="79"/>
      <c r="GB88" s="79"/>
      <c r="GC88" s="79"/>
      <c r="GD88" s="79"/>
      <c r="GE88" s="79"/>
      <c r="GF88" s="79"/>
      <c r="GG88" s="79"/>
      <c r="GH88" s="79"/>
      <c r="GI88" s="79"/>
      <c r="GJ88" s="79"/>
      <c r="GK88" s="79"/>
      <c r="GL88" s="79"/>
      <c r="GM88" s="79"/>
      <c r="GN88" s="79"/>
      <c r="GO88" s="79"/>
      <c r="GP88" s="79"/>
      <c r="GQ88" s="79"/>
      <c r="GR88" s="79"/>
      <c r="GS88" s="79"/>
      <c r="GT88" s="79"/>
      <c r="GU88" s="79"/>
      <c r="GV88" s="79"/>
      <c r="GW88" s="79"/>
      <c r="GX88" s="79"/>
      <c r="GY88" s="79"/>
      <c r="GZ88" s="79"/>
      <c r="HA88" s="79"/>
      <c r="HB88" s="79"/>
      <c r="HC88" s="79"/>
      <c r="HD88" s="79"/>
      <c r="HE88" s="79"/>
      <c r="HF88" s="79"/>
      <c r="HG88" s="79"/>
      <c r="HH88" s="79"/>
      <c r="HI88" s="79"/>
      <c r="HJ88" s="79"/>
      <c r="HK88" s="79"/>
      <c r="HL88" s="79"/>
      <c r="HM88" s="79"/>
      <c r="HN88" s="79"/>
      <c r="HO88" s="79"/>
      <c r="HP88" s="79"/>
      <c r="HQ88" s="79"/>
      <c r="HR88" s="79"/>
      <c r="HS88" s="79"/>
      <c r="HT88" s="79"/>
      <c r="HU88" s="79"/>
      <c r="HV88" s="79"/>
      <c r="HW88" s="79"/>
      <c r="HX88" s="79"/>
      <c r="HY88" s="79"/>
      <c r="HZ88" s="79"/>
      <c r="IA88" s="79"/>
      <c r="IB88" s="79"/>
      <c r="IC88" s="79"/>
      <c r="ID88" s="79"/>
      <c r="IE88" s="79"/>
      <c r="IF88" s="79"/>
      <c r="IG88" s="79"/>
      <c r="IH88" s="79"/>
      <c r="II88" s="79"/>
      <c r="IJ88" s="79"/>
      <c r="IK88" s="79"/>
      <c r="IL88" s="79"/>
      <c r="IM88" s="79"/>
      <c r="IN88" s="79"/>
      <c r="IO88" s="79"/>
      <c r="IP88" s="79"/>
      <c r="IQ88" s="79"/>
      <c r="IR88" s="79"/>
      <c r="IS88" s="79"/>
      <c r="IT88" s="79"/>
      <c r="IU88" s="79"/>
      <c r="IV88" s="79"/>
    </row>
    <row r="89" spans="1:256" s="83" customFormat="1" x14ac:dyDescent="0.25">
      <c r="A89" s="79"/>
      <c r="B89" s="79"/>
      <c r="C89" s="86" t="s">
        <v>5075</v>
      </c>
      <c r="D89" s="89">
        <v>13.2378</v>
      </c>
      <c r="E89" s="89">
        <v>13.2973</v>
      </c>
      <c r="F89" s="80"/>
      <c r="G89" s="81"/>
      <c r="H89" s="81"/>
      <c r="I89" s="81"/>
      <c r="J89" s="81"/>
      <c r="K89" s="82"/>
      <c r="L89" s="82"/>
      <c r="M89" s="79"/>
      <c r="N89" s="79"/>
      <c r="O89" s="79"/>
      <c r="P89" s="79"/>
      <c r="Q89" s="79"/>
      <c r="R89" s="79"/>
      <c r="S89" s="79"/>
      <c r="T89" s="79"/>
      <c r="U89" s="79"/>
      <c r="V89" s="79"/>
      <c r="W89" s="79"/>
      <c r="X89" s="79"/>
      <c r="Y89" s="79"/>
      <c r="Z89" s="79"/>
      <c r="AA89" s="79"/>
      <c r="AB89" s="79"/>
      <c r="AC89" s="79"/>
      <c r="AD89" s="79"/>
      <c r="AE89" s="79"/>
      <c r="AF89" s="79"/>
      <c r="AG89" s="79"/>
      <c r="AH89" s="79"/>
      <c r="AI89" s="82"/>
      <c r="AJ89" s="79"/>
      <c r="AK89" s="79"/>
      <c r="AL89" s="79"/>
      <c r="AM89" s="79"/>
      <c r="AN89" s="79"/>
      <c r="AO89" s="79"/>
      <c r="AP89" s="79"/>
      <c r="AQ89" s="79"/>
      <c r="AR89" s="79"/>
      <c r="AS89" s="79"/>
      <c r="AT89" s="79"/>
      <c r="AU89" s="79"/>
      <c r="AV89" s="82"/>
      <c r="AW89" s="79"/>
      <c r="AX89" s="82"/>
      <c r="AY89" s="79"/>
      <c r="AZ89" s="79"/>
      <c r="BA89" s="79"/>
      <c r="BB89" s="82"/>
      <c r="BC89" s="79"/>
      <c r="BD89" s="79"/>
      <c r="BE89" s="79"/>
      <c r="BF89" s="79"/>
      <c r="BG89" s="79"/>
      <c r="BH89" s="79"/>
      <c r="BI89" s="79"/>
      <c r="BJ89" s="79"/>
      <c r="BK89" s="79"/>
      <c r="BL89" s="79"/>
      <c r="BM89" s="79"/>
      <c r="BN89" s="79"/>
      <c r="BO89" s="79"/>
      <c r="BP89" s="79"/>
      <c r="BQ89" s="79"/>
      <c r="BR89" s="79"/>
      <c r="BS89" s="79"/>
      <c r="BT89" s="79"/>
      <c r="BU89" s="79"/>
      <c r="BV89" s="79"/>
      <c r="BW89" s="79"/>
      <c r="BX89" s="79"/>
      <c r="BY89" s="79"/>
      <c r="BZ89" s="79"/>
      <c r="CA89" s="79"/>
      <c r="CB89" s="79"/>
      <c r="CC89" s="79"/>
      <c r="CD89" s="79"/>
      <c r="CE89" s="79"/>
      <c r="CF89" s="79"/>
      <c r="CG89" s="79"/>
      <c r="CH89" s="79"/>
      <c r="CI89" s="79"/>
      <c r="CJ89" s="79"/>
      <c r="CK89" s="79"/>
      <c r="CL89" s="79"/>
      <c r="CM89" s="79"/>
      <c r="CN89" s="79"/>
      <c r="CO89" s="79"/>
      <c r="CP89" s="79"/>
      <c r="CQ89" s="79"/>
      <c r="CR89" s="79"/>
      <c r="CS89" s="79"/>
      <c r="CT89" s="79"/>
      <c r="CU89" s="79"/>
      <c r="CV89" s="79"/>
      <c r="CW89" s="79"/>
      <c r="CX89" s="79"/>
      <c r="CY89" s="79"/>
      <c r="CZ89" s="79"/>
      <c r="DA89" s="79"/>
      <c r="DB89" s="79"/>
      <c r="DC89" s="79"/>
      <c r="DD89" s="79"/>
      <c r="DE89" s="79"/>
      <c r="DF89" s="79"/>
      <c r="DG89" s="79"/>
      <c r="DH89" s="79"/>
      <c r="DI89" s="79"/>
      <c r="DJ89" s="79"/>
      <c r="DK89" s="79"/>
      <c r="DL89" s="79"/>
      <c r="DM89" s="79"/>
      <c r="DN89" s="79"/>
      <c r="DO89" s="79"/>
      <c r="DP89" s="79"/>
      <c r="DQ89" s="79"/>
      <c r="DR89" s="79"/>
      <c r="DS89" s="79"/>
      <c r="DT89" s="79"/>
      <c r="DU89" s="79"/>
      <c r="DV89" s="79"/>
      <c r="DW89" s="79"/>
      <c r="DX89" s="79"/>
      <c r="DY89" s="79"/>
      <c r="DZ89" s="79"/>
      <c r="EA89" s="79"/>
      <c r="EB89" s="79"/>
      <c r="EC89" s="79"/>
      <c r="ED89" s="79"/>
      <c r="EE89" s="79"/>
      <c r="EF89" s="79"/>
      <c r="EG89" s="79"/>
      <c r="EH89" s="79"/>
      <c r="EI89" s="79"/>
      <c r="EJ89" s="79"/>
      <c r="EK89" s="79"/>
      <c r="EL89" s="79"/>
      <c r="EM89" s="79"/>
      <c r="EN89" s="79"/>
      <c r="EO89" s="79"/>
      <c r="EP89" s="79"/>
      <c r="EQ89" s="79"/>
      <c r="ER89" s="79"/>
      <c r="ES89" s="79"/>
      <c r="ET89" s="79"/>
      <c r="EU89" s="79"/>
      <c r="EV89" s="79"/>
      <c r="EW89" s="79"/>
      <c r="EX89" s="79"/>
      <c r="EY89" s="79"/>
      <c r="EZ89" s="79"/>
      <c r="FA89" s="79"/>
      <c r="FB89" s="79"/>
      <c r="FC89" s="79"/>
      <c r="FD89" s="79"/>
      <c r="FE89" s="79"/>
      <c r="FF89" s="79"/>
      <c r="FG89" s="79"/>
      <c r="FH89" s="79"/>
      <c r="FI89" s="79"/>
      <c r="FJ89" s="79"/>
      <c r="FK89" s="79"/>
      <c r="FL89" s="79"/>
      <c r="FM89" s="79"/>
      <c r="FN89" s="79"/>
      <c r="FO89" s="79"/>
      <c r="FP89" s="79"/>
      <c r="FQ89" s="79"/>
      <c r="FR89" s="79"/>
      <c r="FS89" s="79"/>
      <c r="FT89" s="79"/>
      <c r="FU89" s="79"/>
      <c r="FV89" s="79"/>
      <c r="FW89" s="79"/>
      <c r="FX89" s="79"/>
      <c r="FY89" s="79"/>
      <c r="FZ89" s="79"/>
      <c r="GA89" s="79"/>
      <c r="GB89" s="79"/>
      <c r="GC89" s="79"/>
      <c r="GD89" s="79"/>
      <c r="GE89" s="79"/>
      <c r="GF89" s="79"/>
      <c r="GG89" s="79"/>
      <c r="GH89" s="79"/>
      <c r="GI89" s="79"/>
      <c r="GJ89" s="79"/>
      <c r="GK89" s="79"/>
      <c r="GL89" s="79"/>
      <c r="GM89" s="79"/>
      <c r="GN89" s="79"/>
      <c r="GO89" s="79"/>
      <c r="GP89" s="79"/>
      <c r="GQ89" s="79"/>
      <c r="GR89" s="79"/>
      <c r="GS89" s="79"/>
      <c r="GT89" s="79"/>
      <c r="GU89" s="79"/>
      <c r="GV89" s="79"/>
      <c r="GW89" s="79"/>
      <c r="GX89" s="79"/>
      <c r="GY89" s="79"/>
      <c r="GZ89" s="79"/>
      <c r="HA89" s="79"/>
      <c r="HB89" s="79"/>
      <c r="HC89" s="79"/>
      <c r="HD89" s="79"/>
      <c r="HE89" s="79"/>
      <c r="HF89" s="79"/>
      <c r="HG89" s="79"/>
      <c r="HH89" s="79"/>
      <c r="HI89" s="79"/>
      <c r="HJ89" s="79"/>
      <c r="HK89" s="79"/>
      <c r="HL89" s="79"/>
      <c r="HM89" s="79"/>
      <c r="HN89" s="79"/>
      <c r="HO89" s="79"/>
      <c r="HP89" s="79"/>
      <c r="HQ89" s="79"/>
      <c r="HR89" s="79"/>
      <c r="HS89" s="79"/>
      <c r="HT89" s="79"/>
      <c r="HU89" s="79"/>
      <c r="HV89" s="79"/>
      <c r="HW89" s="79"/>
      <c r="HX89" s="79"/>
      <c r="HY89" s="79"/>
      <c r="HZ89" s="79"/>
      <c r="IA89" s="79"/>
      <c r="IB89" s="79"/>
      <c r="IC89" s="79"/>
      <c r="ID89" s="79"/>
      <c r="IE89" s="79"/>
      <c r="IF89" s="79"/>
      <c r="IG89" s="79"/>
      <c r="IH89" s="79"/>
      <c r="II89" s="79"/>
      <c r="IJ89" s="79"/>
      <c r="IK89" s="79"/>
      <c r="IL89" s="79"/>
      <c r="IM89" s="79"/>
      <c r="IN89" s="79"/>
      <c r="IO89" s="79"/>
      <c r="IP89" s="79"/>
      <c r="IQ89" s="79"/>
      <c r="IR89" s="79"/>
      <c r="IS89" s="79"/>
      <c r="IT89" s="79"/>
      <c r="IU89" s="79"/>
      <c r="IV89" s="79"/>
    </row>
    <row r="90" spans="1:256" s="83" customFormat="1" x14ac:dyDescent="0.25">
      <c r="A90" s="79"/>
      <c r="B90" s="79"/>
      <c r="C90" s="86" t="s">
        <v>5076</v>
      </c>
      <c r="D90" s="89">
        <v>13.2378</v>
      </c>
      <c r="E90" s="89">
        <v>13.2973</v>
      </c>
      <c r="F90" s="80"/>
      <c r="G90" s="81"/>
      <c r="H90" s="81"/>
      <c r="I90" s="81"/>
      <c r="J90" s="81"/>
      <c r="K90" s="82"/>
      <c r="L90" s="82"/>
      <c r="M90" s="79"/>
      <c r="N90" s="79"/>
      <c r="O90" s="79"/>
      <c r="P90" s="79"/>
      <c r="Q90" s="79"/>
      <c r="R90" s="79"/>
      <c r="S90" s="79"/>
      <c r="T90" s="79"/>
      <c r="U90" s="79"/>
      <c r="V90" s="79"/>
      <c r="W90" s="79"/>
      <c r="X90" s="79"/>
      <c r="Y90" s="79"/>
      <c r="Z90" s="79"/>
      <c r="AA90" s="79"/>
      <c r="AB90" s="79"/>
      <c r="AC90" s="79"/>
      <c r="AD90" s="79"/>
      <c r="AE90" s="79"/>
      <c r="AF90" s="79"/>
      <c r="AG90" s="79"/>
      <c r="AH90" s="79"/>
      <c r="AI90" s="82"/>
      <c r="AJ90" s="79"/>
      <c r="AK90" s="79"/>
      <c r="AL90" s="79"/>
      <c r="AM90" s="79"/>
      <c r="AN90" s="79"/>
      <c r="AO90" s="79"/>
      <c r="AP90" s="79"/>
      <c r="AQ90" s="79"/>
      <c r="AR90" s="79"/>
      <c r="AS90" s="79"/>
      <c r="AT90" s="79"/>
      <c r="AU90" s="79"/>
      <c r="AV90" s="82"/>
      <c r="AW90" s="79"/>
      <c r="AX90" s="82"/>
      <c r="AY90" s="79"/>
      <c r="AZ90" s="79"/>
      <c r="BA90" s="79"/>
      <c r="BB90" s="82"/>
      <c r="BC90" s="79"/>
      <c r="BD90" s="79"/>
      <c r="BE90" s="79"/>
      <c r="BF90" s="79"/>
      <c r="BG90" s="79"/>
      <c r="BH90" s="79"/>
      <c r="BI90" s="79"/>
      <c r="BJ90" s="79"/>
      <c r="BK90" s="79"/>
      <c r="BL90" s="79"/>
      <c r="BM90" s="79"/>
      <c r="BN90" s="79"/>
      <c r="BO90" s="79"/>
      <c r="BP90" s="79"/>
      <c r="BQ90" s="79"/>
      <c r="BR90" s="79"/>
      <c r="BS90" s="79"/>
      <c r="BT90" s="79"/>
      <c r="BU90" s="79"/>
      <c r="BV90" s="79"/>
      <c r="BW90" s="79"/>
      <c r="BX90" s="79"/>
      <c r="BY90" s="79"/>
      <c r="BZ90" s="79"/>
      <c r="CA90" s="79"/>
      <c r="CB90" s="79"/>
      <c r="CC90" s="79"/>
      <c r="CD90" s="79"/>
      <c r="CE90" s="79"/>
      <c r="CF90" s="79"/>
      <c r="CG90" s="79"/>
      <c r="CH90" s="79"/>
      <c r="CI90" s="79"/>
      <c r="CJ90" s="79"/>
      <c r="CK90" s="79"/>
      <c r="CL90" s="79"/>
      <c r="CM90" s="79"/>
      <c r="CN90" s="79"/>
      <c r="CO90" s="79"/>
      <c r="CP90" s="79"/>
      <c r="CQ90" s="79"/>
      <c r="CR90" s="79"/>
      <c r="CS90" s="79"/>
      <c r="CT90" s="79"/>
      <c r="CU90" s="79"/>
      <c r="CV90" s="79"/>
      <c r="CW90" s="79"/>
      <c r="CX90" s="79"/>
      <c r="CY90" s="79"/>
      <c r="CZ90" s="79"/>
      <c r="DA90" s="79"/>
      <c r="DB90" s="79"/>
      <c r="DC90" s="79"/>
      <c r="DD90" s="79"/>
      <c r="DE90" s="79"/>
      <c r="DF90" s="79"/>
      <c r="DG90" s="79"/>
      <c r="DH90" s="79"/>
      <c r="DI90" s="79"/>
      <c r="DJ90" s="79"/>
      <c r="DK90" s="79"/>
      <c r="DL90" s="79"/>
      <c r="DM90" s="79"/>
      <c r="DN90" s="79"/>
      <c r="DO90" s="79"/>
      <c r="DP90" s="79"/>
      <c r="DQ90" s="79"/>
      <c r="DR90" s="79"/>
      <c r="DS90" s="79"/>
      <c r="DT90" s="79"/>
      <c r="DU90" s="79"/>
      <c r="DV90" s="79"/>
      <c r="DW90" s="79"/>
      <c r="DX90" s="79"/>
      <c r="DY90" s="79"/>
      <c r="DZ90" s="79"/>
      <c r="EA90" s="79"/>
      <c r="EB90" s="79"/>
      <c r="EC90" s="79"/>
      <c r="ED90" s="79"/>
      <c r="EE90" s="79"/>
      <c r="EF90" s="79"/>
      <c r="EG90" s="79"/>
      <c r="EH90" s="79"/>
      <c r="EI90" s="79"/>
      <c r="EJ90" s="79"/>
      <c r="EK90" s="79"/>
      <c r="EL90" s="79"/>
      <c r="EM90" s="79"/>
      <c r="EN90" s="79"/>
      <c r="EO90" s="79"/>
      <c r="EP90" s="79"/>
      <c r="EQ90" s="79"/>
      <c r="ER90" s="79"/>
      <c r="ES90" s="79"/>
      <c r="ET90" s="79"/>
      <c r="EU90" s="79"/>
      <c r="EV90" s="79"/>
      <c r="EW90" s="79"/>
      <c r="EX90" s="79"/>
      <c r="EY90" s="79"/>
      <c r="EZ90" s="79"/>
      <c r="FA90" s="79"/>
      <c r="FB90" s="79"/>
      <c r="FC90" s="79"/>
      <c r="FD90" s="79"/>
      <c r="FE90" s="79"/>
      <c r="FF90" s="79"/>
      <c r="FG90" s="79"/>
      <c r="FH90" s="79"/>
      <c r="FI90" s="79"/>
      <c r="FJ90" s="79"/>
      <c r="FK90" s="79"/>
      <c r="FL90" s="79"/>
      <c r="FM90" s="79"/>
      <c r="FN90" s="79"/>
      <c r="FO90" s="79"/>
      <c r="FP90" s="79"/>
      <c r="FQ90" s="79"/>
      <c r="FR90" s="79"/>
      <c r="FS90" s="79"/>
      <c r="FT90" s="79"/>
      <c r="FU90" s="79"/>
      <c r="FV90" s="79"/>
      <c r="FW90" s="79"/>
      <c r="FX90" s="79"/>
      <c r="FY90" s="79"/>
      <c r="FZ90" s="79"/>
      <c r="GA90" s="79"/>
      <c r="GB90" s="79"/>
      <c r="GC90" s="79"/>
      <c r="GD90" s="79"/>
      <c r="GE90" s="79"/>
      <c r="GF90" s="79"/>
      <c r="GG90" s="79"/>
      <c r="GH90" s="79"/>
      <c r="GI90" s="79"/>
      <c r="GJ90" s="79"/>
      <c r="GK90" s="79"/>
      <c r="GL90" s="79"/>
      <c r="GM90" s="79"/>
      <c r="GN90" s="79"/>
      <c r="GO90" s="79"/>
      <c r="GP90" s="79"/>
      <c r="GQ90" s="79"/>
      <c r="GR90" s="79"/>
      <c r="GS90" s="79"/>
      <c r="GT90" s="79"/>
      <c r="GU90" s="79"/>
      <c r="GV90" s="79"/>
      <c r="GW90" s="79"/>
      <c r="GX90" s="79"/>
      <c r="GY90" s="79"/>
      <c r="GZ90" s="79"/>
      <c r="HA90" s="79"/>
      <c r="HB90" s="79"/>
      <c r="HC90" s="79"/>
      <c r="HD90" s="79"/>
      <c r="HE90" s="79"/>
      <c r="HF90" s="79"/>
      <c r="HG90" s="79"/>
      <c r="HH90" s="79"/>
      <c r="HI90" s="79"/>
      <c r="HJ90" s="79"/>
      <c r="HK90" s="79"/>
      <c r="HL90" s="79"/>
      <c r="HM90" s="79"/>
      <c r="HN90" s="79"/>
      <c r="HO90" s="79"/>
      <c r="HP90" s="79"/>
      <c r="HQ90" s="79"/>
      <c r="HR90" s="79"/>
      <c r="HS90" s="79"/>
      <c r="HT90" s="79"/>
      <c r="HU90" s="79"/>
      <c r="HV90" s="79"/>
      <c r="HW90" s="79"/>
      <c r="HX90" s="79"/>
      <c r="HY90" s="79"/>
      <c r="HZ90" s="79"/>
      <c r="IA90" s="79"/>
      <c r="IB90" s="79"/>
      <c r="IC90" s="79"/>
      <c r="ID90" s="79"/>
      <c r="IE90" s="79"/>
      <c r="IF90" s="79"/>
      <c r="IG90" s="79"/>
      <c r="IH90" s="79"/>
      <c r="II90" s="79"/>
      <c r="IJ90" s="79"/>
      <c r="IK90" s="79"/>
      <c r="IL90" s="79"/>
      <c r="IM90" s="79"/>
      <c r="IN90" s="79"/>
      <c r="IO90" s="79"/>
      <c r="IP90" s="79"/>
      <c r="IQ90" s="79"/>
      <c r="IR90" s="79"/>
      <c r="IS90" s="79"/>
      <c r="IT90" s="79"/>
      <c r="IU90" s="79"/>
      <c r="IV90" s="79"/>
    </row>
    <row r="91" spans="1:256" s="83" customFormat="1" x14ac:dyDescent="0.25">
      <c r="A91" s="79"/>
      <c r="B91" s="79"/>
      <c r="C91" s="86" t="s">
        <v>5077</v>
      </c>
      <c r="D91" s="89">
        <v>13.312900000000001</v>
      </c>
      <c r="E91" s="89">
        <v>13.374000000000001</v>
      </c>
      <c r="F91" s="80"/>
      <c r="G91" s="81"/>
      <c r="H91" s="81"/>
      <c r="I91" s="81"/>
      <c r="J91" s="81"/>
      <c r="K91" s="82"/>
      <c r="L91" s="82"/>
      <c r="M91" s="79"/>
      <c r="N91" s="79"/>
      <c r="O91" s="79"/>
      <c r="P91" s="79"/>
      <c r="Q91" s="79"/>
      <c r="R91" s="79"/>
      <c r="S91" s="79"/>
      <c r="T91" s="79"/>
      <c r="U91" s="79"/>
      <c r="V91" s="79"/>
      <c r="W91" s="79"/>
      <c r="X91" s="79"/>
      <c r="Y91" s="79"/>
      <c r="Z91" s="79"/>
      <c r="AA91" s="79"/>
      <c r="AB91" s="79"/>
      <c r="AC91" s="79"/>
      <c r="AD91" s="79"/>
      <c r="AE91" s="79"/>
      <c r="AF91" s="79"/>
      <c r="AG91" s="79"/>
      <c r="AH91" s="79"/>
      <c r="AI91" s="82"/>
      <c r="AJ91" s="79"/>
      <c r="AK91" s="79"/>
      <c r="AL91" s="79"/>
      <c r="AM91" s="79"/>
      <c r="AN91" s="79"/>
      <c r="AO91" s="79"/>
      <c r="AP91" s="79"/>
      <c r="AQ91" s="79"/>
      <c r="AR91" s="79"/>
      <c r="AS91" s="79"/>
      <c r="AT91" s="79"/>
      <c r="AU91" s="79"/>
      <c r="AV91" s="82"/>
      <c r="AW91" s="79"/>
      <c r="AX91" s="82"/>
      <c r="AY91" s="79"/>
      <c r="AZ91" s="79"/>
      <c r="BA91" s="79"/>
      <c r="BB91" s="82"/>
      <c r="BC91" s="79"/>
      <c r="BD91" s="79"/>
      <c r="BE91" s="79"/>
      <c r="BF91" s="79"/>
      <c r="BG91" s="79"/>
      <c r="BH91" s="79"/>
      <c r="BI91" s="79"/>
      <c r="BJ91" s="79"/>
      <c r="BK91" s="79"/>
      <c r="BL91" s="79"/>
      <c r="BM91" s="79"/>
      <c r="BN91" s="79"/>
      <c r="BO91" s="79"/>
      <c r="BP91" s="79"/>
      <c r="BQ91" s="79"/>
      <c r="BR91" s="79"/>
      <c r="BS91" s="79"/>
      <c r="BT91" s="79"/>
      <c r="BU91" s="79"/>
      <c r="BV91" s="79"/>
      <c r="BW91" s="79"/>
      <c r="BX91" s="79"/>
      <c r="BY91" s="79"/>
      <c r="BZ91" s="79"/>
      <c r="CA91" s="79"/>
      <c r="CB91" s="79"/>
      <c r="CC91" s="79"/>
      <c r="CD91" s="79"/>
      <c r="CE91" s="79"/>
      <c r="CF91" s="79"/>
      <c r="CG91" s="79"/>
      <c r="CH91" s="79"/>
      <c r="CI91" s="79"/>
      <c r="CJ91" s="79"/>
      <c r="CK91" s="79"/>
      <c r="CL91" s="79"/>
      <c r="CM91" s="79"/>
      <c r="CN91" s="79"/>
      <c r="CO91" s="79"/>
      <c r="CP91" s="79"/>
      <c r="CQ91" s="79"/>
      <c r="CR91" s="79"/>
      <c r="CS91" s="79"/>
      <c r="CT91" s="79"/>
      <c r="CU91" s="79"/>
      <c r="CV91" s="79"/>
      <c r="CW91" s="79"/>
      <c r="CX91" s="79"/>
      <c r="CY91" s="79"/>
      <c r="CZ91" s="79"/>
      <c r="DA91" s="79"/>
      <c r="DB91" s="79"/>
      <c r="DC91" s="79"/>
      <c r="DD91" s="79"/>
      <c r="DE91" s="79"/>
      <c r="DF91" s="79"/>
      <c r="DG91" s="79"/>
      <c r="DH91" s="79"/>
      <c r="DI91" s="79"/>
      <c r="DJ91" s="79"/>
      <c r="DK91" s="79"/>
      <c r="DL91" s="79"/>
      <c r="DM91" s="79"/>
      <c r="DN91" s="79"/>
      <c r="DO91" s="79"/>
      <c r="DP91" s="79"/>
      <c r="DQ91" s="79"/>
      <c r="DR91" s="79"/>
      <c r="DS91" s="79"/>
      <c r="DT91" s="79"/>
      <c r="DU91" s="79"/>
      <c r="DV91" s="79"/>
      <c r="DW91" s="79"/>
      <c r="DX91" s="79"/>
      <c r="DY91" s="79"/>
      <c r="DZ91" s="79"/>
      <c r="EA91" s="79"/>
      <c r="EB91" s="79"/>
      <c r="EC91" s="79"/>
      <c r="ED91" s="79"/>
      <c r="EE91" s="79"/>
      <c r="EF91" s="79"/>
      <c r="EG91" s="79"/>
      <c r="EH91" s="79"/>
      <c r="EI91" s="79"/>
      <c r="EJ91" s="79"/>
      <c r="EK91" s="79"/>
      <c r="EL91" s="79"/>
      <c r="EM91" s="79"/>
      <c r="EN91" s="79"/>
      <c r="EO91" s="79"/>
      <c r="EP91" s="79"/>
      <c r="EQ91" s="79"/>
      <c r="ER91" s="79"/>
      <c r="ES91" s="79"/>
      <c r="ET91" s="79"/>
      <c r="EU91" s="79"/>
      <c r="EV91" s="79"/>
      <c r="EW91" s="79"/>
      <c r="EX91" s="79"/>
      <c r="EY91" s="79"/>
      <c r="EZ91" s="79"/>
      <c r="FA91" s="79"/>
      <c r="FB91" s="79"/>
      <c r="FC91" s="79"/>
      <c r="FD91" s="79"/>
      <c r="FE91" s="79"/>
      <c r="FF91" s="79"/>
      <c r="FG91" s="79"/>
      <c r="FH91" s="79"/>
      <c r="FI91" s="79"/>
      <c r="FJ91" s="79"/>
      <c r="FK91" s="79"/>
      <c r="FL91" s="79"/>
      <c r="FM91" s="79"/>
      <c r="FN91" s="79"/>
      <c r="FO91" s="79"/>
      <c r="FP91" s="79"/>
      <c r="FQ91" s="79"/>
      <c r="FR91" s="79"/>
      <c r="FS91" s="79"/>
      <c r="FT91" s="79"/>
      <c r="FU91" s="79"/>
      <c r="FV91" s="79"/>
      <c r="FW91" s="79"/>
      <c r="FX91" s="79"/>
      <c r="FY91" s="79"/>
      <c r="FZ91" s="79"/>
      <c r="GA91" s="79"/>
      <c r="GB91" s="79"/>
      <c r="GC91" s="79"/>
      <c r="GD91" s="79"/>
      <c r="GE91" s="79"/>
      <c r="GF91" s="79"/>
      <c r="GG91" s="79"/>
      <c r="GH91" s="79"/>
      <c r="GI91" s="79"/>
      <c r="GJ91" s="79"/>
      <c r="GK91" s="79"/>
      <c r="GL91" s="79"/>
      <c r="GM91" s="79"/>
      <c r="GN91" s="79"/>
      <c r="GO91" s="79"/>
      <c r="GP91" s="79"/>
      <c r="GQ91" s="79"/>
      <c r="GR91" s="79"/>
      <c r="GS91" s="79"/>
      <c r="GT91" s="79"/>
      <c r="GU91" s="79"/>
      <c r="GV91" s="79"/>
      <c r="GW91" s="79"/>
      <c r="GX91" s="79"/>
      <c r="GY91" s="79"/>
      <c r="GZ91" s="79"/>
      <c r="HA91" s="79"/>
      <c r="HB91" s="79"/>
      <c r="HC91" s="79"/>
      <c r="HD91" s="79"/>
      <c r="HE91" s="79"/>
      <c r="HF91" s="79"/>
      <c r="HG91" s="79"/>
      <c r="HH91" s="79"/>
      <c r="HI91" s="79"/>
      <c r="HJ91" s="79"/>
      <c r="HK91" s="79"/>
      <c r="HL91" s="79"/>
      <c r="HM91" s="79"/>
      <c r="HN91" s="79"/>
      <c r="HO91" s="79"/>
      <c r="HP91" s="79"/>
      <c r="HQ91" s="79"/>
      <c r="HR91" s="79"/>
      <c r="HS91" s="79"/>
      <c r="HT91" s="79"/>
      <c r="HU91" s="79"/>
      <c r="HV91" s="79"/>
      <c r="HW91" s="79"/>
      <c r="HX91" s="79"/>
      <c r="HY91" s="79"/>
      <c r="HZ91" s="79"/>
      <c r="IA91" s="79"/>
      <c r="IB91" s="79"/>
      <c r="IC91" s="79"/>
      <c r="ID91" s="79"/>
      <c r="IE91" s="79"/>
      <c r="IF91" s="79"/>
      <c r="IG91" s="79"/>
      <c r="IH91" s="79"/>
      <c r="II91" s="79"/>
      <c r="IJ91" s="79"/>
      <c r="IK91" s="79"/>
      <c r="IL91" s="79"/>
      <c r="IM91" s="79"/>
      <c r="IN91" s="79"/>
      <c r="IO91" s="79"/>
      <c r="IP91" s="79"/>
      <c r="IQ91" s="79"/>
      <c r="IR91" s="79"/>
      <c r="IS91" s="79"/>
      <c r="IT91" s="79"/>
      <c r="IU91" s="79"/>
      <c r="IV91" s="79"/>
    </row>
    <row r="92" spans="1:256" s="83" customFormat="1" x14ac:dyDescent="0.25">
      <c r="A92" s="79"/>
      <c r="B92" s="79"/>
      <c r="C92" s="86" t="s">
        <v>5078</v>
      </c>
      <c r="D92" s="89">
        <v>13.3124</v>
      </c>
      <c r="E92" s="89">
        <v>13.3734</v>
      </c>
      <c r="F92" s="80"/>
      <c r="G92" s="81"/>
      <c r="H92" s="81"/>
      <c r="I92" s="81"/>
      <c r="J92" s="81"/>
      <c r="K92" s="82"/>
      <c r="L92" s="82"/>
      <c r="M92" s="79"/>
      <c r="N92" s="79"/>
      <c r="O92" s="79"/>
      <c r="P92" s="79"/>
      <c r="Q92" s="79"/>
      <c r="R92" s="79"/>
      <c r="S92" s="79"/>
      <c r="T92" s="79"/>
      <c r="U92" s="79"/>
      <c r="V92" s="79"/>
      <c r="W92" s="79"/>
      <c r="X92" s="79"/>
      <c r="Y92" s="79"/>
      <c r="Z92" s="79"/>
      <c r="AA92" s="79"/>
      <c r="AB92" s="79"/>
      <c r="AC92" s="79"/>
      <c r="AD92" s="79"/>
      <c r="AE92" s="79"/>
      <c r="AF92" s="79"/>
      <c r="AG92" s="79"/>
      <c r="AH92" s="79"/>
      <c r="AI92" s="82"/>
      <c r="AJ92" s="79"/>
      <c r="AK92" s="79"/>
      <c r="AL92" s="79"/>
      <c r="AM92" s="79"/>
      <c r="AN92" s="79"/>
      <c r="AO92" s="79"/>
      <c r="AP92" s="79"/>
      <c r="AQ92" s="79"/>
      <c r="AR92" s="79"/>
      <c r="AS92" s="79"/>
      <c r="AT92" s="79"/>
      <c r="AU92" s="79"/>
      <c r="AV92" s="82"/>
      <c r="AW92" s="79"/>
      <c r="AX92" s="82"/>
      <c r="AY92" s="79"/>
      <c r="AZ92" s="79"/>
      <c r="BA92" s="79"/>
      <c r="BB92" s="82"/>
      <c r="BC92" s="79"/>
      <c r="BD92" s="79"/>
      <c r="BE92" s="79"/>
      <c r="BF92" s="79"/>
      <c r="BG92" s="79"/>
      <c r="BH92" s="79"/>
      <c r="BI92" s="79"/>
      <c r="BJ92" s="79"/>
      <c r="BK92" s="79"/>
      <c r="BL92" s="79"/>
      <c r="BM92" s="79"/>
      <c r="BN92" s="79"/>
      <c r="BO92" s="79"/>
      <c r="BP92" s="79"/>
      <c r="BQ92" s="79"/>
      <c r="BR92" s="79"/>
      <c r="BS92" s="79"/>
      <c r="BT92" s="79"/>
      <c r="BU92" s="79"/>
      <c r="BV92" s="79"/>
      <c r="BW92" s="79"/>
      <c r="BX92" s="79"/>
      <c r="BY92" s="79"/>
      <c r="BZ92" s="79"/>
      <c r="CA92" s="79"/>
      <c r="CB92" s="79"/>
      <c r="CC92" s="79"/>
      <c r="CD92" s="79"/>
      <c r="CE92" s="79"/>
      <c r="CF92" s="79"/>
      <c r="CG92" s="79"/>
      <c r="CH92" s="79"/>
      <c r="CI92" s="79"/>
      <c r="CJ92" s="79"/>
      <c r="CK92" s="79"/>
      <c r="CL92" s="79"/>
      <c r="CM92" s="79"/>
      <c r="CN92" s="79"/>
      <c r="CO92" s="79"/>
      <c r="CP92" s="79"/>
      <c r="CQ92" s="79"/>
      <c r="CR92" s="79"/>
      <c r="CS92" s="79"/>
      <c r="CT92" s="79"/>
      <c r="CU92" s="79"/>
      <c r="CV92" s="79"/>
      <c r="CW92" s="79"/>
      <c r="CX92" s="79"/>
      <c r="CY92" s="79"/>
      <c r="CZ92" s="79"/>
      <c r="DA92" s="79"/>
      <c r="DB92" s="79"/>
      <c r="DC92" s="79"/>
      <c r="DD92" s="79"/>
      <c r="DE92" s="79"/>
      <c r="DF92" s="79"/>
      <c r="DG92" s="79"/>
      <c r="DH92" s="79"/>
      <c r="DI92" s="79"/>
      <c r="DJ92" s="79"/>
      <c r="DK92" s="79"/>
      <c r="DL92" s="79"/>
      <c r="DM92" s="79"/>
      <c r="DN92" s="79"/>
      <c r="DO92" s="79"/>
      <c r="DP92" s="79"/>
      <c r="DQ92" s="79"/>
      <c r="DR92" s="79"/>
      <c r="DS92" s="79"/>
      <c r="DT92" s="79"/>
      <c r="DU92" s="79"/>
      <c r="DV92" s="79"/>
      <c r="DW92" s="79"/>
      <c r="DX92" s="79"/>
      <c r="DY92" s="79"/>
      <c r="DZ92" s="79"/>
      <c r="EA92" s="79"/>
      <c r="EB92" s="79"/>
      <c r="EC92" s="79"/>
      <c r="ED92" s="79"/>
      <c r="EE92" s="79"/>
      <c r="EF92" s="79"/>
      <c r="EG92" s="79"/>
      <c r="EH92" s="79"/>
      <c r="EI92" s="79"/>
      <c r="EJ92" s="79"/>
      <c r="EK92" s="79"/>
      <c r="EL92" s="79"/>
      <c r="EM92" s="79"/>
      <c r="EN92" s="79"/>
      <c r="EO92" s="79"/>
      <c r="EP92" s="79"/>
      <c r="EQ92" s="79"/>
      <c r="ER92" s="79"/>
      <c r="ES92" s="79"/>
      <c r="ET92" s="79"/>
      <c r="EU92" s="79"/>
      <c r="EV92" s="79"/>
      <c r="EW92" s="79"/>
      <c r="EX92" s="79"/>
      <c r="EY92" s="79"/>
      <c r="EZ92" s="79"/>
      <c r="FA92" s="79"/>
      <c r="FB92" s="79"/>
      <c r="FC92" s="79"/>
      <c r="FD92" s="79"/>
      <c r="FE92" s="79"/>
      <c r="FF92" s="79"/>
      <c r="FG92" s="79"/>
      <c r="FH92" s="79"/>
      <c r="FI92" s="79"/>
      <c r="FJ92" s="79"/>
      <c r="FK92" s="79"/>
      <c r="FL92" s="79"/>
      <c r="FM92" s="79"/>
      <c r="FN92" s="79"/>
      <c r="FO92" s="79"/>
      <c r="FP92" s="79"/>
      <c r="FQ92" s="79"/>
      <c r="FR92" s="79"/>
      <c r="FS92" s="79"/>
      <c r="FT92" s="79"/>
      <c r="FU92" s="79"/>
      <c r="FV92" s="79"/>
      <c r="FW92" s="79"/>
      <c r="FX92" s="79"/>
      <c r="FY92" s="79"/>
      <c r="FZ92" s="79"/>
      <c r="GA92" s="79"/>
      <c r="GB92" s="79"/>
      <c r="GC92" s="79"/>
      <c r="GD92" s="79"/>
      <c r="GE92" s="79"/>
      <c r="GF92" s="79"/>
      <c r="GG92" s="79"/>
      <c r="GH92" s="79"/>
      <c r="GI92" s="79"/>
      <c r="GJ92" s="79"/>
      <c r="GK92" s="79"/>
      <c r="GL92" s="79"/>
      <c r="GM92" s="79"/>
      <c r="GN92" s="79"/>
      <c r="GO92" s="79"/>
      <c r="GP92" s="79"/>
      <c r="GQ92" s="79"/>
      <c r="GR92" s="79"/>
      <c r="GS92" s="79"/>
      <c r="GT92" s="79"/>
      <c r="GU92" s="79"/>
      <c r="GV92" s="79"/>
      <c r="GW92" s="79"/>
      <c r="GX92" s="79"/>
      <c r="GY92" s="79"/>
      <c r="GZ92" s="79"/>
      <c r="HA92" s="79"/>
      <c r="HB92" s="79"/>
      <c r="HC92" s="79"/>
      <c r="HD92" s="79"/>
      <c r="HE92" s="79"/>
      <c r="HF92" s="79"/>
      <c r="HG92" s="79"/>
      <c r="HH92" s="79"/>
      <c r="HI92" s="79"/>
      <c r="HJ92" s="79"/>
      <c r="HK92" s="79"/>
      <c r="HL92" s="79"/>
      <c r="HM92" s="79"/>
      <c r="HN92" s="79"/>
      <c r="HO92" s="79"/>
      <c r="HP92" s="79"/>
      <c r="HQ92" s="79"/>
      <c r="HR92" s="79"/>
      <c r="HS92" s="79"/>
      <c r="HT92" s="79"/>
      <c r="HU92" s="79"/>
      <c r="HV92" s="79"/>
      <c r="HW92" s="79"/>
      <c r="HX92" s="79"/>
      <c r="HY92" s="79"/>
      <c r="HZ92" s="79"/>
      <c r="IA92" s="79"/>
      <c r="IB92" s="79"/>
      <c r="IC92" s="79"/>
      <c r="ID92" s="79"/>
      <c r="IE92" s="79"/>
      <c r="IF92" s="79"/>
      <c r="IG92" s="79"/>
      <c r="IH92" s="79"/>
      <c r="II92" s="79"/>
      <c r="IJ92" s="79"/>
      <c r="IK92" s="79"/>
      <c r="IL92" s="79"/>
      <c r="IM92" s="79"/>
      <c r="IN92" s="79"/>
      <c r="IO92" s="79"/>
      <c r="IP92" s="79"/>
      <c r="IQ92" s="79"/>
      <c r="IR92" s="79"/>
      <c r="IS92" s="79"/>
      <c r="IT92" s="79"/>
      <c r="IU92" s="79"/>
      <c r="IV92" s="79"/>
    </row>
    <row r="93" spans="1:256" s="83" customFormat="1" ht="84.95" customHeight="1" x14ac:dyDescent="0.25">
      <c r="A93" s="79"/>
      <c r="B93" s="79"/>
      <c r="C93" s="206" t="s">
        <v>5112</v>
      </c>
      <c r="D93" s="207"/>
      <c r="E93" s="208"/>
      <c r="F93" s="80"/>
      <c r="G93" s="81"/>
      <c r="H93" s="81"/>
      <c r="I93" s="81"/>
      <c r="J93" s="81"/>
      <c r="K93" s="82"/>
      <c r="L93" s="82"/>
      <c r="M93" s="79"/>
      <c r="N93" s="79"/>
      <c r="O93" s="79"/>
      <c r="P93" s="79"/>
      <c r="Q93" s="79"/>
      <c r="R93" s="79"/>
      <c r="S93" s="79"/>
      <c r="T93" s="79"/>
      <c r="U93" s="79"/>
      <c r="V93" s="79"/>
      <c r="W93" s="79"/>
      <c r="X93" s="79"/>
      <c r="Y93" s="79"/>
      <c r="Z93" s="79"/>
      <c r="AA93" s="79"/>
      <c r="AB93" s="79"/>
      <c r="AC93" s="79"/>
      <c r="AD93" s="79"/>
      <c r="AE93" s="79"/>
      <c r="AF93" s="79"/>
      <c r="AG93" s="79"/>
      <c r="AH93" s="79"/>
      <c r="AI93" s="82"/>
      <c r="AJ93" s="79"/>
      <c r="AK93" s="79"/>
      <c r="AL93" s="79"/>
      <c r="AM93" s="79"/>
      <c r="AN93" s="79"/>
      <c r="AO93" s="79"/>
      <c r="AP93" s="79"/>
      <c r="AQ93" s="79"/>
      <c r="AR93" s="79"/>
      <c r="AS93" s="79"/>
      <c r="AT93" s="79"/>
      <c r="AU93" s="79"/>
      <c r="AV93" s="82"/>
      <c r="AW93" s="79"/>
      <c r="AX93" s="82"/>
      <c r="AY93" s="79"/>
      <c r="AZ93" s="79"/>
      <c r="BA93" s="79"/>
      <c r="BB93" s="82"/>
      <c r="BC93" s="79"/>
      <c r="BD93" s="79"/>
      <c r="BE93" s="79"/>
      <c r="BF93" s="79"/>
      <c r="BG93" s="79"/>
      <c r="BH93" s="79"/>
      <c r="BI93" s="79"/>
      <c r="BJ93" s="79"/>
      <c r="BK93" s="79"/>
      <c r="BL93" s="79"/>
      <c r="BM93" s="79"/>
      <c r="BN93" s="79"/>
      <c r="BO93" s="79"/>
      <c r="BP93" s="79"/>
      <c r="BQ93" s="79"/>
      <c r="BR93" s="79"/>
      <c r="BS93" s="79"/>
      <c r="BT93" s="79"/>
      <c r="BU93" s="79"/>
      <c r="BV93" s="79"/>
      <c r="BW93" s="79"/>
      <c r="BX93" s="79"/>
      <c r="BY93" s="79"/>
      <c r="BZ93" s="79"/>
      <c r="CA93" s="79"/>
      <c r="CB93" s="79"/>
      <c r="CC93" s="79"/>
      <c r="CD93" s="79"/>
      <c r="CE93" s="79"/>
      <c r="CF93" s="79"/>
      <c r="CG93" s="79"/>
      <c r="CH93" s="79"/>
      <c r="CI93" s="79"/>
      <c r="CJ93" s="79"/>
      <c r="CK93" s="79"/>
      <c r="CL93" s="79"/>
      <c r="CM93" s="79"/>
      <c r="CN93" s="79"/>
      <c r="CO93" s="79"/>
      <c r="CP93" s="79"/>
      <c r="CQ93" s="79"/>
      <c r="CR93" s="79"/>
      <c r="CS93" s="79"/>
      <c r="CT93" s="79"/>
      <c r="CU93" s="79"/>
      <c r="CV93" s="79"/>
      <c r="CW93" s="79"/>
      <c r="CX93" s="79"/>
      <c r="CY93" s="79"/>
      <c r="CZ93" s="79"/>
      <c r="DA93" s="79"/>
      <c r="DB93" s="79"/>
      <c r="DC93" s="79"/>
      <c r="DD93" s="79"/>
      <c r="DE93" s="79"/>
      <c r="DF93" s="79"/>
      <c r="DG93" s="79"/>
      <c r="DH93" s="79"/>
      <c r="DI93" s="79"/>
      <c r="DJ93" s="79"/>
      <c r="DK93" s="79"/>
      <c r="DL93" s="79"/>
      <c r="DM93" s="79"/>
      <c r="DN93" s="79"/>
      <c r="DO93" s="79"/>
      <c r="DP93" s="79"/>
      <c r="DQ93" s="79"/>
      <c r="DR93" s="79"/>
      <c r="DS93" s="79"/>
      <c r="DT93" s="79"/>
      <c r="DU93" s="79"/>
      <c r="DV93" s="79"/>
      <c r="DW93" s="79"/>
      <c r="DX93" s="79"/>
      <c r="DY93" s="79"/>
      <c r="DZ93" s="79"/>
      <c r="EA93" s="79"/>
      <c r="EB93" s="79"/>
      <c r="EC93" s="79"/>
      <c r="ED93" s="79"/>
      <c r="EE93" s="79"/>
      <c r="EF93" s="79"/>
      <c r="EG93" s="79"/>
      <c r="EH93" s="79"/>
      <c r="EI93" s="79"/>
      <c r="EJ93" s="79"/>
      <c r="EK93" s="79"/>
      <c r="EL93" s="79"/>
      <c r="EM93" s="79"/>
      <c r="EN93" s="79"/>
      <c r="EO93" s="79"/>
      <c r="EP93" s="79"/>
      <c r="EQ93" s="79"/>
      <c r="ER93" s="79"/>
      <c r="ES93" s="79"/>
      <c r="ET93" s="79"/>
      <c r="EU93" s="79"/>
      <c r="EV93" s="79"/>
      <c r="EW93" s="79"/>
      <c r="EX93" s="79"/>
      <c r="EY93" s="79"/>
      <c r="EZ93" s="79"/>
      <c r="FA93" s="79"/>
      <c r="FB93" s="79"/>
      <c r="FC93" s="79"/>
      <c r="FD93" s="79"/>
      <c r="FE93" s="79"/>
      <c r="FF93" s="79"/>
      <c r="FG93" s="79"/>
      <c r="FH93" s="79"/>
      <c r="FI93" s="79"/>
      <c r="FJ93" s="79"/>
      <c r="FK93" s="79"/>
      <c r="FL93" s="79"/>
      <c r="FM93" s="79"/>
      <c r="FN93" s="79"/>
      <c r="FO93" s="79"/>
      <c r="FP93" s="79"/>
      <c r="FQ93" s="79"/>
      <c r="FR93" s="79"/>
      <c r="FS93" s="79"/>
      <c r="FT93" s="79"/>
      <c r="FU93" s="79"/>
      <c r="FV93" s="79"/>
      <c r="FW93" s="79"/>
      <c r="FX93" s="79"/>
      <c r="FY93" s="79"/>
      <c r="FZ93" s="79"/>
      <c r="GA93" s="79"/>
      <c r="GB93" s="79"/>
      <c r="GC93" s="79"/>
      <c r="GD93" s="79"/>
      <c r="GE93" s="79"/>
      <c r="GF93" s="79"/>
      <c r="GG93" s="79"/>
      <c r="GH93" s="79"/>
      <c r="GI93" s="79"/>
      <c r="GJ93" s="79"/>
      <c r="GK93" s="79"/>
      <c r="GL93" s="79"/>
      <c r="GM93" s="79"/>
      <c r="GN93" s="79"/>
      <c r="GO93" s="79"/>
      <c r="GP93" s="79"/>
      <c r="GQ93" s="79"/>
      <c r="GR93" s="79"/>
      <c r="GS93" s="79"/>
      <c r="GT93" s="79"/>
      <c r="GU93" s="79"/>
      <c r="GV93" s="79"/>
      <c r="GW93" s="79"/>
      <c r="GX93" s="79"/>
      <c r="GY93" s="79"/>
      <c r="GZ93" s="79"/>
      <c r="HA93" s="79"/>
      <c r="HB93" s="79"/>
      <c r="HC93" s="79"/>
      <c r="HD93" s="79"/>
      <c r="HE93" s="79"/>
      <c r="HF93" s="79"/>
      <c r="HG93" s="79"/>
      <c r="HH93" s="79"/>
      <c r="HI93" s="79"/>
      <c r="HJ93" s="79"/>
      <c r="HK93" s="79"/>
      <c r="HL93" s="79"/>
      <c r="HM93" s="79"/>
      <c r="HN93" s="79"/>
      <c r="HO93" s="79"/>
      <c r="HP93" s="79"/>
      <c r="HQ93" s="79"/>
      <c r="HR93" s="79"/>
      <c r="HS93" s="79"/>
      <c r="HT93" s="79"/>
      <c r="HU93" s="79"/>
      <c r="HV93" s="79"/>
      <c r="HW93" s="79"/>
      <c r="HX93" s="79"/>
      <c r="HY93" s="79"/>
      <c r="HZ93" s="79"/>
      <c r="IA93" s="79"/>
      <c r="IB93" s="79"/>
      <c r="IC93" s="79"/>
      <c r="ID93" s="79"/>
      <c r="IE93" s="79"/>
      <c r="IF93" s="79"/>
      <c r="IG93" s="79"/>
      <c r="IH93" s="79"/>
      <c r="II93" s="79"/>
      <c r="IJ93" s="79"/>
      <c r="IK93" s="79"/>
      <c r="IL93" s="79"/>
      <c r="IM93" s="79"/>
      <c r="IN93" s="79"/>
      <c r="IO93" s="79"/>
      <c r="IP93" s="79"/>
      <c r="IQ93" s="79"/>
      <c r="IR93" s="79"/>
      <c r="IS93" s="79"/>
      <c r="IT93" s="79"/>
      <c r="IU93" s="79"/>
      <c r="IV93" s="79"/>
    </row>
    <row r="95" spans="1:256" x14ac:dyDescent="0.25">
      <c r="C95" s="2" t="s">
        <v>5175</v>
      </c>
      <c r="E95" s="2" t="s">
        <v>2</v>
      </c>
    </row>
    <row r="97" spans="3:5" x14ac:dyDescent="0.25">
      <c r="C97" s="2" t="s">
        <v>5176</v>
      </c>
      <c r="E97" s="2" t="s">
        <v>2</v>
      </c>
    </row>
    <row r="99" spans="3:5" x14ac:dyDescent="0.25">
      <c r="C99" s="2" t="s">
        <v>5067</v>
      </c>
      <c r="E99" s="2" t="s">
        <v>2</v>
      </c>
    </row>
    <row r="101" spans="3:5" x14ac:dyDescent="0.25">
      <c r="C101" s="2" t="s">
        <v>5068</v>
      </c>
      <c r="E101" s="2" t="s">
        <v>2</v>
      </c>
    </row>
    <row r="103" spans="3:5" x14ac:dyDescent="0.25">
      <c r="C103" s="2" t="s">
        <v>5069</v>
      </c>
      <c r="E103" s="96" t="s">
        <v>5070</v>
      </c>
    </row>
    <row r="105" spans="3:5" x14ac:dyDescent="0.25">
      <c r="C105" s="2" t="s">
        <v>5071</v>
      </c>
      <c r="E105" s="97" t="s">
        <v>5155</v>
      </c>
    </row>
    <row r="107" spans="3:5" x14ac:dyDescent="0.25">
      <c r="C107" s="2" t="s">
        <v>5177</v>
      </c>
      <c r="E107" s="2" t="s">
        <v>2</v>
      </c>
    </row>
    <row r="109" spans="3:5" x14ac:dyDescent="0.25">
      <c r="C109" s="1" t="s">
        <v>5348</v>
      </c>
      <c r="E109" s="202" t="s">
        <v>5349</v>
      </c>
    </row>
    <row r="110" spans="3:5" x14ac:dyDescent="0.25">
      <c r="E110" s="2" t="s">
        <v>5355</v>
      </c>
    </row>
  </sheetData>
  <mergeCells count="2">
    <mergeCell ref="C78:K78"/>
    <mergeCell ref="C93:E93"/>
  </mergeCells>
  <hyperlinks>
    <hyperlink ref="J2" location="'Index'!A1" display="'Index'!A1" xr:uid="{A4514CC3-59D5-4CB3-BFAE-301C0C0B1670}"/>
  </hyperlinks>
  <pageMargins left="0.7" right="0.7" top="0.75" bottom="0.75" header="0.3" footer="0.3"/>
  <pageSetup orientation="portrait" horizontalDpi="4294967293"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25649-6632-4E9B-8713-0F831F661C96}">
  <sheetPr codeName="Sheet1"/>
  <dimension ref="A1:IV119"/>
  <sheetViews>
    <sheetView showGridLines="0" zoomScale="90" zoomScaleNormal="90" workbookViewId="0">
      <pane ySplit="6" topLeftCell="A103"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3041</v>
      </c>
      <c r="J2" s="38" t="s">
        <v>4498</v>
      </c>
    </row>
    <row r="3" spans="1:54" ht="16.5" x14ac:dyDescent="0.3">
      <c r="C3" s="1" t="s">
        <v>28</v>
      </c>
      <c r="D3" s="21" t="s">
        <v>3326</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A16" s="10"/>
      <c r="B16" s="28"/>
      <c r="C16" s="58" t="s">
        <v>5</v>
      </c>
      <c r="D16" s="54"/>
      <c r="E16" s="6"/>
      <c r="F16" s="19"/>
      <c r="G16" s="24"/>
      <c r="H16" s="24"/>
      <c r="I16" s="31"/>
      <c r="J16" s="31"/>
      <c r="K16" s="35"/>
    </row>
    <row r="17" spans="1:11" x14ac:dyDescent="0.25">
      <c r="A17" s="28"/>
      <c r="B17" s="28"/>
      <c r="C17" s="58" t="s">
        <v>6</v>
      </c>
      <c r="D17" s="54"/>
      <c r="E17" s="6"/>
      <c r="F17" s="19"/>
      <c r="G17" s="24" t="s">
        <v>2</v>
      </c>
      <c r="H17" s="24" t="s">
        <v>2</v>
      </c>
      <c r="I17" s="31"/>
      <c r="J17" s="31"/>
      <c r="K17" s="35"/>
    </row>
    <row r="18" spans="1:11" x14ac:dyDescent="0.25">
      <c r="A18" s="28"/>
      <c r="B18" s="28"/>
      <c r="C18" s="58"/>
      <c r="D18" s="54"/>
      <c r="E18" s="6"/>
      <c r="F18" s="19"/>
      <c r="G18" s="24"/>
      <c r="H18" s="24"/>
      <c r="I18" s="31"/>
      <c r="J18" s="31"/>
      <c r="K18" s="35"/>
    </row>
    <row r="19" spans="1:11" x14ac:dyDescent="0.25">
      <c r="A19" s="28"/>
      <c r="B19" s="28"/>
      <c r="C19" s="58" t="s">
        <v>7</v>
      </c>
      <c r="D19" s="54"/>
      <c r="E19" s="6"/>
      <c r="F19" s="19"/>
      <c r="G19" s="24" t="s">
        <v>2</v>
      </c>
      <c r="H19" s="24" t="s">
        <v>2</v>
      </c>
      <c r="I19" s="31"/>
      <c r="J19" s="31"/>
      <c r="K19" s="35"/>
    </row>
    <row r="20" spans="1:11" x14ac:dyDescent="0.25">
      <c r="A20" s="28"/>
      <c r="B20" s="28"/>
      <c r="C20" s="58"/>
      <c r="D20" s="54"/>
      <c r="E20" s="6"/>
      <c r="F20" s="19"/>
      <c r="G20" s="24"/>
      <c r="H20" s="24"/>
      <c r="I20" s="31"/>
      <c r="J20" s="31"/>
      <c r="K20" s="35"/>
    </row>
    <row r="21" spans="1:11" x14ac:dyDescent="0.25">
      <c r="A21" s="28"/>
      <c r="B21" s="28"/>
      <c r="C21" s="58" t="s">
        <v>8</v>
      </c>
      <c r="D21" s="54"/>
      <c r="E21" s="6"/>
      <c r="F21" s="19"/>
      <c r="G21" s="24" t="s">
        <v>2</v>
      </c>
      <c r="H21" s="24" t="s">
        <v>2</v>
      </c>
      <c r="I21" s="31"/>
      <c r="J21" s="31"/>
      <c r="K21" s="35"/>
    </row>
    <row r="22" spans="1:11" x14ac:dyDescent="0.25">
      <c r="A22" s="28"/>
      <c r="B22" s="28"/>
      <c r="C22" s="58"/>
      <c r="D22" s="54"/>
      <c r="E22" s="6"/>
      <c r="F22" s="19"/>
      <c r="G22" s="24"/>
      <c r="H22" s="24"/>
      <c r="I22" s="31"/>
      <c r="J22" s="31"/>
      <c r="K22" s="35"/>
    </row>
    <row r="23" spans="1:11" x14ac:dyDescent="0.25">
      <c r="C23" s="59" t="s">
        <v>9</v>
      </c>
      <c r="D23" s="54"/>
      <c r="E23" s="6"/>
      <c r="F23" s="19"/>
      <c r="G23" s="24"/>
      <c r="H23" s="24"/>
      <c r="I23" s="31"/>
      <c r="J23" s="31"/>
      <c r="K23" s="35"/>
    </row>
    <row r="24" spans="1:11" x14ac:dyDescent="0.25">
      <c r="B24" s="8" t="s">
        <v>3314</v>
      </c>
      <c r="C24" s="60" t="s">
        <v>3315</v>
      </c>
      <c r="D24" s="54" t="s">
        <v>3316</v>
      </c>
      <c r="E24" s="6" t="s">
        <v>210</v>
      </c>
      <c r="F24" s="19">
        <v>1100000</v>
      </c>
      <c r="G24" s="24">
        <v>1100.8699999999999</v>
      </c>
      <c r="H24" s="24">
        <v>3.99</v>
      </c>
      <c r="I24" s="31">
        <v>5.266</v>
      </c>
      <c r="J24" s="31"/>
      <c r="K24" s="35"/>
    </row>
    <row r="25" spans="1:11" x14ac:dyDescent="0.25">
      <c r="C25" s="58" t="s">
        <v>199</v>
      </c>
      <c r="D25" s="54"/>
      <c r="E25" s="6"/>
      <c r="F25" s="19"/>
      <c r="G25" s="25">
        <v>1100.8699999999999</v>
      </c>
      <c r="H25" s="25">
        <v>3.99</v>
      </c>
      <c r="I25" s="31"/>
      <c r="J25" s="31"/>
      <c r="K25" s="35"/>
    </row>
    <row r="26" spans="1:11" x14ac:dyDescent="0.25">
      <c r="C26" s="57"/>
      <c r="D26" s="54"/>
      <c r="E26" s="6"/>
      <c r="F26" s="19"/>
      <c r="G26" s="24"/>
      <c r="H26" s="24"/>
      <c r="I26" s="31"/>
      <c r="J26" s="31"/>
      <c r="K26" s="35"/>
    </row>
    <row r="27" spans="1:11" x14ac:dyDescent="0.25">
      <c r="C27" s="59" t="s">
        <v>10</v>
      </c>
      <c r="D27" s="54"/>
      <c r="E27" s="6"/>
      <c r="F27" s="19"/>
      <c r="G27" s="24"/>
      <c r="H27" s="24"/>
      <c r="I27" s="31"/>
      <c r="J27" s="31"/>
      <c r="K27" s="35"/>
    </row>
    <row r="28" spans="1:11" x14ac:dyDescent="0.25">
      <c r="B28" s="8" t="s">
        <v>3327</v>
      </c>
      <c r="C28" s="60" t="s">
        <v>3328</v>
      </c>
      <c r="D28" s="54" t="s">
        <v>3329</v>
      </c>
      <c r="E28" s="6" t="s">
        <v>210</v>
      </c>
      <c r="F28" s="19">
        <v>5000000</v>
      </c>
      <c r="G28" s="24">
        <v>5015.01</v>
      </c>
      <c r="H28" s="24">
        <v>18.190000000000001</v>
      </c>
      <c r="I28" s="31">
        <v>5.6497000000000002</v>
      </c>
      <c r="J28" s="31"/>
      <c r="K28" s="35"/>
    </row>
    <row r="29" spans="1:11" x14ac:dyDescent="0.25">
      <c r="B29" s="8" t="s">
        <v>3330</v>
      </c>
      <c r="C29" s="60" t="s">
        <v>3331</v>
      </c>
      <c r="D29" s="54" t="s">
        <v>3332</v>
      </c>
      <c r="E29" s="6" t="s">
        <v>210</v>
      </c>
      <c r="F29" s="19">
        <v>5000000</v>
      </c>
      <c r="G29" s="24">
        <v>5009.04</v>
      </c>
      <c r="H29" s="24">
        <v>18.170000000000002</v>
      </c>
      <c r="I29" s="31">
        <v>5.5069499999999998</v>
      </c>
      <c r="J29" s="31"/>
      <c r="K29" s="35"/>
    </row>
    <row r="30" spans="1:11" x14ac:dyDescent="0.25">
      <c r="B30" s="8" t="s">
        <v>3333</v>
      </c>
      <c r="C30" s="60" t="s">
        <v>3334</v>
      </c>
      <c r="D30" s="54" t="s">
        <v>3335</v>
      </c>
      <c r="E30" s="6" t="s">
        <v>210</v>
      </c>
      <c r="F30" s="19">
        <v>4000000</v>
      </c>
      <c r="G30" s="24">
        <v>4012.32</v>
      </c>
      <c r="H30" s="24">
        <v>14.55</v>
      </c>
      <c r="I30" s="31">
        <v>5.6369499999999997</v>
      </c>
      <c r="J30" s="31"/>
      <c r="K30" s="35"/>
    </row>
    <row r="31" spans="1:11" x14ac:dyDescent="0.25">
      <c r="B31" s="8" t="s">
        <v>3336</v>
      </c>
      <c r="C31" s="60" t="s">
        <v>3337</v>
      </c>
      <c r="D31" s="54" t="s">
        <v>3338</v>
      </c>
      <c r="E31" s="6" t="s">
        <v>210</v>
      </c>
      <c r="F31" s="19">
        <v>2500000</v>
      </c>
      <c r="G31" s="24">
        <v>2506.66</v>
      </c>
      <c r="H31" s="24">
        <v>9.09</v>
      </c>
      <c r="I31" s="31">
        <v>5.5619500000000004</v>
      </c>
      <c r="J31" s="31"/>
      <c r="K31" s="35"/>
    </row>
    <row r="32" spans="1:11" x14ac:dyDescent="0.25">
      <c r="B32" s="8" t="s">
        <v>3339</v>
      </c>
      <c r="C32" s="60" t="s">
        <v>3340</v>
      </c>
      <c r="D32" s="54" t="s">
        <v>3341</v>
      </c>
      <c r="E32" s="6" t="s">
        <v>210</v>
      </c>
      <c r="F32" s="19">
        <v>2500000</v>
      </c>
      <c r="G32" s="24">
        <v>2506.1799999999998</v>
      </c>
      <c r="H32" s="24">
        <v>9.09</v>
      </c>
      <c r="I32" s="31">
        <v>5.6263500000000004</v>
      </c>
      <c r="J32" s="31"/>
      <c r="K32" s="35"/>
    </row>
    <row r="33" spans="1:11" x14ac:dyDescent="0.25">
      <c r="B33" s="8" t="s">
        <v>3342</v>
      </c>
      <c r="C33" s="60" t="s">
        <v>3343</v>
      </c>
      <c r="D33" s="54" t="s">
        <v>3344</v>
      </c>
      <c r="E33" s="6" t="s">
        <v>210</v>
      </c>
      <c r="F33" s="19">
        <v>500000</v>
      </c>
      <c r="G33" s="24">
        <v>502</v>
      </c>
      <c r="H33" s="24">
        <v>1.82</v>
      </c>
      <c r="I33" s="31">
        <v>5.5969499999999996</v>
      </c>
      <c r="J33" s="31"/>
      <c r="K33" s="35"/>
    </row>
    <row r="34" spans="1:11" x14ac:dyDescent="0.25">
      <c r="B34" s="8" t="s">
        <v>3345</v>
      </c>
      <c r="C34" s="60" t="s">
        <v>3346</v>
      </c>
      <c r="D34" s="54" t="s">
        <v>3347</v>
      </c>
      <c r="E34" s="6" t="s">
        <v>210</v>
      </c>
      <c r="F34" s="19">
        <v>500000</v>
      </c>
      <c r="G34" s="24">
        <v>501.96</v>
      </c>
      <c r="H34" s="24">
        <v>1.82</v>
      </c>
      <c r="I34" s="31">
        <v>5.5969499999999996</v>
      </c>
      <c r="J34" s="31"/>
      <c r="K34" s="35"/>
    </row>
    <row r="35" spans="1:11" x14ac:dyDescent="0.25">
      <c r="B35" s="8" t="s">
        <v>3348</v>
      </c>
      <c r="C35" s="60" t="s">
        <v>3349</v>
      </c>
      <c r="D35" s="54" t="s">
        <v>3350</v>
      </c>
      <c r="E35" s="6" t="s">
        <v>210</v>
      </c>
      <c r="F35" s="19">
        <v>500000</v>
      </c>
      <c r="G35" s="24">
        <v>501.74</v>
      </c>
      <c r="H35" s="24">
        <v>1.82</v>
      </c>
      <c r="I35" s="31">
        <v>5.5719500000000002</v>
      </c>
      <c r="J35" s="31"/>
      <c r="K35" s="35"/>
    </row>
    <row r="36" spans="1:11" x14ac:dyDescent="0.25">
      <c r="B36" s="8" t="s">
        <v>3351</v>
      </c>
      <c r="C36" s="60" t="s">
        <v>3352</v>
      </c>
      <c r="D36" s="54" t="s">
        <v>3353</v>
      </c>
      <c r="E36" s="6" t="s">
        <v>210</v>
      </c>
      <c r="F36" s="19">
        <v>105100</v>
      </c>
      <c r="G36" s="24">
        <v>105.51</v>
      </c>
      <c r="H36" s="24">
        <v>0.38</v>
      </c>
      <c r="I36" s="31">
        <v>5.6431500000000003</v>
      </c>
      <c r="J36" s="31"/>
      <c r="K36" s="35"/>
    </row>
    <row r="37" spans="1:11" x14ac:dyDescent="0.25">
      <c r="C37" s="58" t="s">
        <v>199</v>
      </c>
      <c r="D37" s="54"/>
      <c r="E37" s="6"/>
      <c r="F37" s="19"/>
      <c r="G37" s="25">
        <v>20660.419999999998</v>
      </c>
      <c r="H37" s="25">
        <v>74.930000000000007</v>
      </c>
      <c r="I37" s="31"/>
      <c r="J37" s="31"/>
      <c r="K37" s="35"/>
    </row>
    <row r="38" spans="1:11" x14ac:dyDescent="0.25">
      <c r="C38" s="57"/>
      <c r="D38" s="54"/>
      <c r="E38" s="6"/>
      <c r="F38" s="19"/>
      <c r="G38" s="24"/>
      <c r="H38" s="24"/>
      <c r="I38" s="31"/>
      <c r="J38" s="31"/>
      <c r="K38" s="35"/>
    </row>
    <row r="39" spans="1:11" x14ac:dyDescent="0.25">
      <c r="C39" s="58" t="s">
        <v>11</v>
      </c>
      <c r="D39" s="54"/>
      <c r="E39" s="6"/>
      <c r="F39" s="19"/>
      <c r="G39" s="24" t="s">
        <v>2</v>
      </c>
      <c r="H39" s="24" t="s">
        <v>2</v>
      </c>
      <c r="I39" s="31"/>
      <c r="J39" s="31"/>
      <c r="K39" s="35"/>
    </row>
    <row r="40" spans="1:11" x14ac:dyDescent="0.25">
      <c r="C40" s="57"/>
      <c r="D40" s="54"/>
      <c r="E40" s="6"/>
      <c r="F40" s="19"/>
      <c r="G40" s="24"/>
      <c r="H40" s="24"/>
      <c r="I40" s="31"/>
      <c r="J40" s="31"/>
      <c r="K40" s="35"/>
    </row>
    <row r="41" spans="1:11" x14ac:dyDescent="0.25">
      <c r="A41" s="10"/>
      <c r="B41" s="28"/>
      <c r="C41" s="58" t="s">
        <v>13</v>
      </c>
      <c r="D41" s="54"/>
      <c r="E41" s="6"/>
      <c r="F41" s="19"/>
      <c r="G41" s="24"/>
      <c r="H41" s="24"/>
      <c r="I41" s="31"/>
      <c r="J41" s="31"/>
      <c r="K41" s="35"/>
    </row>
    <row r="42" spans="1:11" x14ac:dyDescent="0.25">
      <c r="A42" s="28"/>
      <c r="B42" s="28"/>
      <c r="C42" s="58" t="s">
        <v>14</v>
      </c>
      <c r="D42" s="54"/>
      <c r="E42" s="6"/>
      <c r="F42" s="19"/>
      <c r="G42" s="24" t="s">
        <v>2</v>
      </c>
      <c r="H42" s="24" t="s">
        <v>2</v>
      </c>
      <c r="I42" s="31"/>
      <c r="J42" s="31"/>
      <c r="K42" s="35"/>
    </row>
    <row r="43" spans="1:11" x14ac:dyDescent="0.25">
      <c r="A43" s="28"/>
      <c r="B43" s="28"/>
      <c r="C43" s="58"/>
      <c r="D43" s="54"/>
      <c r="E43" s="6"/>
      <c r="F43" s="19"/>
      <c r="G43" s="24"/>
      <c r="H43" s="24"/>
      <c r="I43" s="31"/>
      <c r="J43" s="31"/>
      <c r="K43" s="35"/>
    </row>
    <row r="44" spans="1:11" x14ac:dyDescent="0.25">
      <c r="A44" s="28"/>
      <c r="B44" s="28"/>
      <c r="C44" s="58" t="s">
        <v>15</v>
      </c>
      <c r="D44" s="54"/>
      <c r="E44" s="6"/>
      <c r="F44" s="19"/>
      <c r="G44" s="24" t="s">
        <v>2</v>
      </c>
      <c r="H44" s="24" t="s">
        <v>2</v>
      </c>
      <c r="I44" s="31"/>
      <c r="J44" s="31"/>
      <c r="K44" s="35"/>
    </row>
    <row r="45" spans="1:11" x14ac:dyDescent="0.25">
      <c r="A45" s="28"/>
      <c r="B45" s="28"/>
      <c r="C45" s="58"/>
      <c r="D45" s="54"/>
      <c r="E45" s="6"/>
      <c r="F45" s="19"/>
      <c r="G45" s="24"/>
      <c r="H45" s="24"/>
      <c r="I45" s="31"/>
      <c r="J45" s="31"/>
      <c r="K45" s="35"/>
    </row>
    <row r="46" spans="1:11" x14ac:dyDescent="0.25">
      <c r="A46" s="28"/>
      <c r="B46" s="28"/>
      <c r="C46" s="58" t="s">
        <v>16</v>
      </c>
      <c r="D46" s="54"/>
      <c r="E46" s="6"/>
      <c r="F46" s="19"/>
      <c r="G46" s="24" t="s">
        <v>2</v>
      </c>
      <c r="H46" s="24" t="s">
        <v>2</v>
      </c>
      <c r="I46" s="31"/>
      <c r="J46" s="31"/>
      <c r="K46" s="35"/>
    </row>
    <row r="47" spans="1:11" x14ac:dyDescent="0.25">
      <c r="A47" s="28"/>
      <c r="B47" s="28"/>
      <c r="C47" s="58"/>
      <c r="D47" s="54"/>
      <c r="E47" s="6"/>
      <c r="F47" s="19"/>
      <c r="G47" s="24"/>
      <c r="H47" s="24"/>
      <c r="I47" s="31"/>
      <c r="J47" s="31"/>
      <c r="K47" s="35"/>
    </row>
    <row r="48" spans="1:11" x14ac:dyDescent="0.25">
      <c r="C48" s="59" t="s">
        <v>17</v>
      </c>
      <c r="D48" s="54"/>
      <c r="E48" s="6"/>
      <c r="F48" s="19"/>
      <c r="G48" s="24"/>
      <c r="H48" s="24"/>
      <c r="I48" s="31"/>
      <c r="J48" s="31"/>
      <c r="K48" s="35"/>
    </row>
    <row r="49" spans="1:11" x14ac:dyDescent="0.25">
      <c r="B49" s="8" t="s">
        <v>3246</v>
      </c>
      <c r="C49" s="60" t="s">
        <v>3247</v>
      </c>
      <c r="D49" s="54" t="s">
        <v>3248</v>
      </c>
      <c r="E49" s="6" t="s">
        <v>210</v>
      </c>
      <c r="F49" s="19">
        <v>2368000</v>
      </c>
      <c r="G49" s="24">
        <v>2361.6999999999998</v>
      </c>
      <c r="H49" s="24">
        <v>8.56</v>
      </c>
      <c r="I49" s="31">
        <v>5.4097</v>
      </c>
      <c r="J49" s="31"/>
      <c r="K49" s="35"/>
    </row>
    <row r="50" spans="1:11" x14ac:dyDescent="0.25">
      <c r="B50" s="8" t="s">
        <v>3354</v>
      </c>
      <c r="C50" s="60" t="s">
        <v>3355</v>
      </c>
      <c r="D50" s="54" t="s">
        <v>3356</v>
      </c>
      <c r="E50" s="6" t="s">
        <v>210</v>
      </c>
      <c r="F50" s="19">
        <v>620000</v>
      </c>
      <c r="G50" s="24">
        <v>610.32000000000005</v>
      </c>
      <c r="H50" s="24">
        <v>2.21</v>
      </c>
      <c r="I50" s="31">
        <v>5.5162000000000004</v>
      </c>
      <c r="J50" s="31"/>
      <c r="K50" s="35"/>
    </row>
    <row r="51" spans="1:11" x14ac:dyDescent="0.25">
      <c r="B51" s="8" t="s">
        <v>3357</v>
      </c>
      <c r="C51" s="60" t="s">
        <v>3358</v>
      </c>
      <c r="D51" s="54" t="s">
        <v>3359</v>
      </c>
      <c r="E51" s="6" t="s">
        <v>210</v>
      </c>
      <c r="F51" s="19">
        <v>600000</v>
      </c>
      <c r="G51" s="24">
        <v>590.9</v>
      </c>
      <c r="H51" s="24">
        <v>2.14</v>
      </c>
      <c r="I51" s="31">
        <v>5.5142499999999997</v>
      </c>
      <c r="J51" s="31"/>
      <c r="K51" s="35"/>
    </row>
    <row r="52" spans="1:11" x14ac:dyDescent="0.25">
      <c r="B52" s="8" t="s">
        <v>3263</v>
      </c>
      <c r="C52" s="60" t="s">
        <v>3264</v>
      </c>
      <c r="D52" s="54" t="s">
        <v>3265</v>
      </c>
      <c r="E52" s="6" t="s">
        <v>210</v>
      </c>
      <c r="F52" s="19">
        <v>559900</v>
      </c>
      <c r="G52" s="24">
        <v>558.74</v>
      </c>
      <c r="H52" s="24">
        <v>2.0299999999999998</v>
      </c>
      <c r="I52" s="31">
        <v>5.4177</v>
      </c>
      <c r="J52" s="31"/>
      <c r="K52" s="35"/>
    </row>
    <row r="53" spans="1:11" x14ac:dyDescent="0.25">
      <c r="B53" s="8" t="s">
        <v>3266</v>
      </c>
      <c r="C53" s="60" t="s">
        <v>3267</v>
      </c>
      <c r="D53" s="54" t="s">
        <v>3268</v>
      </c>
      <c r="E53" s="6" t="s">
        <v>210</v>
      </c>
      <c r="F53" s="19">
        <v>275000</v>
      </c>
      <c r="G53" s="24">
        <v>274.55</v>
      </c>
      <c r="H53" s="24">
        <v>1</v>
      </c>
      <c r="I53" s="31">
        <v>5.4237000000000002</v>
      </c>
      <c r="J53" s="31"/>
      <c r="K53" s="35"/>
    </row>
    <row r="54" spans="1:11" x14ac:dyDescent="0.25">
      <c r="B54" s="8" t="s">
        <v>3309</v>
      </c>
      <c r="C54" s="60" t="s">
        <v>3310</v>
      </c>
      <c r="D54" s="54" t="s">
        <v>3311</v>
      </c>
      <c r="E54" s="6" t="s">
        <v>210</v>
      </c>
      <c r="F54" s="19">
        <v>235000</v>
      </c>
      <c r="G54" s="24">
        <v>233.11</v>
      </c>
      <c r="H54" s="24">
        <v>0.85</v>
      </c>
      <c r="I54" s="31">
        <v>5.38565</v>
      </c>
      <c r="J54" s="31"/>
      <c r="K54" s="35"/>
    </row>
    <row r="55" spans="1:11" x14ac:dyDescent="0.25">
      <c r="B55" s="8" t="s">
        <v>3306</v>
      </c>
      <c r="C55" s="60" t="s">
        <v>3307</v>
      </c>
      <c r="D55" s="54" t="s">
        <v>3308</v>
      </c>
      <c r="E55" s="6" t="s">
        <v>210</v>
      </c>
      <c r="F55" s="19">
        <v>223800</v>
      </c>
      <c r="G55" s="24">
        <v>221.62</v>
      </c>
      <c r="H55" s="24">
        <v>0.8</v>
      </c>
      <c r="I55" s="31">
        <v>5.4316000000000004</v>
      </c>
      <c r="J55" s="31"/>
      <c r="K55" s="35"/>
    </row>
    <row r="56" spans="1:11" x14ac:dyDescent="0.25">
      <c r="B56" s="8" t="s">
        <v>3303</v>
      </c>
      <c r="C56" s="60" t="s">
        <v>3304</v>
      </c>
      <c r="D56" s="54" t="s">
        <v>3305</v>
      </c>
      <c r="E56" s="6" t="s">
        <v>210</v>
      </c>
      <c r="F56" s="19">
        <v>203200</v>
      </c>
      <c r="G56" s="24">
        <v>201.68</v>
      </c>
      <c r="H56" s="24">
        <v>0.73</v>
      </c>
      <c r="I56" s="31">
        <v>5.38565</v>
      </c>
      <c r="J56" s="31"/>
      <c r="K56" s="35"/>
    </row>
    <row r="57" spans="1:11" x14ac:dyDescent="0.25">
      <c r="B57" s="8" t="s">
        <v>3360</v>
      </c>
      <c r="C57" s="60" t="s">
        <v>3361</v>
      </c>
      <c r="D57" s="54" t="s">
        <v>3362</v>
      </c>
      <c r="E57" s="6" t="s">
        <v>210</v>
      </c>
      <c r="F57" s="19">
        <v>100000</v>
      </c>
      <c r="G57" s="24">
        <v>98.65</v>
      </c>
      <c r="H57" s="24">
        <v>0.36</v>
      </c>
      <c r="I57" s="31">
        <v>5.5070499999999996</v>
      </c>
      <c r="J57" s="31"/>
      <c r="K57" s="35"/>
    </row>
    <row r="58" spans="1:11" x14ac:dyDescent="0.25">
      <c r="C58" s="58" t="s">
        <v>199</v>
      </c>
      <c r="D58" s="54"/>
      <c r="E58" s="6"/>
      <c r="F58" s="19"/>
      <c r="G58" s="25">
        <v>5151.2700000000004</v>
      </c>
      <c r="H58" s="25">
        <v>18.68</v>
      </c>
      <c r="I58" s="31"/>
      <c r="J58" s="31"/>
      <c r="K58" s="35"/>
    </row>
    <row r="59" spans="1:11" x14ac:dyDescent="0.25">
      <c r="C59" s="57"/>
      <c r="D59" s="54"/>
      <c r="E59" s="6"/>
      <c r="F59" s="19"/>
      <c r="G59" s="24"/>
      <c r="H59" s="24"/>
      <c r="I59" s="31"/>
      <c r="J59" s="31"/>
      <c r="K59" s="35"/>
    </row>
    <row r="60" spans="1:11" x14ac:dyDescent="0.25">
      <c r="C60" s="58" t="s">
        <v>18</v>
      </c>
      <c r="D60" s="54"/>
      <c r="E60" s="6"/>
      <c r="F60" s="19"/>
      <c r="G60" s="24" t="s">
        <v>2</v>
      </c>
      <c r="H60" s="24" t="s">
        <v>2</v>
      </c>
      <c r="I60" s="31"/>
      <c r="J60" s="31"/>
      <c r="K60" s="35"/>
    </row>
    <row r="61" spans="1:11" x14ac:dyDescent="0.25">
      <c r="C61" s="57"/>
      <c r="D61" s="54"/>
      <c r="E61" s="6"/>
      <c r="F61" s="19"/>
      <c r="G61" s="24"/>
      <c r="H61" s="24"/>
      <c r="I61" s="31"/>
      <c r="J61" s="31"/>
      <c r="K61" s="35"/>
    </row>
    <row r="62" spans="1:11" x14ac:dyDescent="0.25">
      <c r="A62" s="10"/>
      <c r="B62" s="28"/>
      <c r="C62" s="58" t="s">
        <v>19</v>
      </c>
      <c r="D62" s="54"/>
      <c r="E62" s="6"/>
      <c r="F62" s="19"/>
      <c r="G62" s="24"/>
      <c r="H62" s="24"/>
      <c r="I62" s="31"/>
      <c r="J62" s="31"/>
      <c r="K62" s="35"/>
    </row>
    <row r="63" spans="1:11" x14ac:dyDescent="0.25">
      <c r="A63" s="28"/>
      <c r="B63" s="28"/>
      <c r="C63" s="58" t="s">
        <v>20</v>
      </c>
      <c r="D63" s="54"/>
      <c r="E63" s="6"/>
      <c r="F63" s="19"/>
      <c r="G63" s="24" t="s">
        <v>2</v>
      </c>
      <c r="H63" s="24" t="s">
        <v>2</v>
      </c>
      <c r="I63" s="31"/>
      <c r="J63" s="31"/>
      <c r="K63" s="35"/>
    </row>
    <row r="64" spans="1:11" x14ac:dyDescent="0.25">
      <c r="A64" s="28"/>
      <c r="B64" s="28"/>
      <c r="C64" s="58"/>
      <c r="D64" s="54"/>
      <c r="E64" s="6"/>
      <c r="F64" s="19"/>
      <c r="G64" s="24"/>
      <c r="H64" s="24"/>
      <c r="I64" s="31"/>
      <c r="J64" s="31"/>
      <c r="K64" s="35"/>
    </row>
    <row r="65" spans="1:54" x14ac:dyDescent="0.25">
      <c r="A65" s="28"/>
      <c r="B65" s="28"/>
      <c r="C65" s="58" t="s">
        <v>21</v>
      </c>
      <c r="D65" s="54"/>
      <c r="E65" s="6"/>
      <c r="F65" s="19"/>
      <c r="G65" s="24" t="s">
        <v>2</v>
      </c>
      <c r="H65" s="24" t="s">
        <v>2</v>
      </c>
      <c r="I65" s="31"/>
      <c r="J65" s="31"/>
      <c r="K65" s="35"/>
    </row>
    <row r="66" spans="1:54" x14ac:dyDescent="0.25">
      <c r="A66" s="28"/>
      <c r="B66" s="28"/>
      <c r="C66" s="58"/>
      <c r="D66" s="54"/>
      <c r="E66" s="6"/>
      <c r="F66" s="19"/>
      <c r="G66" s="24"/>
      <c r="H66" s="24"/>
      <c r="I66" s="31"/>
      <c r="J66" s="31"/>
      <c r="K66" s="35"/>
    </row>
    <row r="67" spans="1:54" x14ac:dyDescent="0.25">
      <c r="A67" s="28"/>
      <c r="B67" s="28"/>
      <c r="C67" s="58" t="s">
        <v>22</v>
      </c>
      <c r="D67" s="54"/>
      <c r="E67" s="6"/>
      <c r="F67" s="19"/>
      <c r="G67" s="24" t="s">
        <v>2</v>
      </c>
      <c r="H67" s="24" t="s">
        <v>2</v>
      </c>
      <c r="I67" s="31"/>
      <c r="J67" s="31"/>
      <c r="K67" s="35"/>
    </row>
    <row r="68" spans="1:54" x14ac:dyDescent="0.25">
      <c r="A68" s="28"/>
      <c r="B68" s="28"/>
      <c r="C68" s="58"/>
      <c r="D68" s="54"/>
      <c r="E68" s="6"/>
      <c r="F68" s="19"/>
      <c r="G68" s="24"/>
      <c r="H68" s="24"/>
      <c r="I68" s="31"/>
      <c r="J68" s="31"/>
      <c r="K68" s="35"/>
    </row>
    <row r="69" spans="1:54" x14ac:dyDescent="0.25">
      <c r="A69" s="28"/>
      <c r="B69" s="28"/>
      <c r="C69" s="58" t="s">
        <v>23</v>
      </c>
      <c r="D69" s="54"/>
      <c r="E69" s="6"/>
      <c r="F69" s="19"/>
      <c r="G69" s="24" t="s">
        <v>2</v>
      </c>
      <c r="H69" s="24" t="s">
        <v>2</v>
      </c>
      <c r="I69" s="31"/>
      <c r="J69" s="31"/>
      <c r="K69" s="35"/>
    </row>
    <row r="70" spans="1:54" x14ac:dyDescent="0.25">
      <c r="A70" s="28"/>
      <c r="B70" s="28"/>
      <c r="C70" s="58"/>
      <c r="D70" s="54"/>
      <c r="E70" s="6"/>
      <c r="F70" s="19"/>
      <c r="G70" s="24"/>
      <c r="H70" s="24"/>
      <c r="I70" s="31"/>
      <c r="J70" s="31"/>
      <c r="K70" s="35"/>
    </row>
    <row r="71" spans="1:54" x14ac:dyDescent="0.25">
      <c r="C71" s="59" t="s">
        <v>24</v>
      </c>
      <c r="D71" s="54"/>
      <c r="E71" s="6"/>
      <c r="F71" s="19"/>
      <c r="G71" s="24"/>
      <c r="H71" s="24"/>
      <c r="I71" s="31"/>
      <c r="J71" s="31"/>
      <c r="K71" s="35"/>
    </row>
    <row r="72" spans="1:54" x14ac:dyDescent="0.25">
      <c r="B72" s="8" t="s">
        <v>211</v>
      </c>
      <c r="C72" s="60" t="s">
        <v>212</v>
      </c>
      <c r="D72" s="54"/>
      <c r="E72" s="6"/>
      <c r="F72" s="19"/>
      <c r="G72" s="24">
        <v>153.94</v>
      </c>
      <c r="H72" s="24">
        <v>0.56000000000000005</v>
      </c>
      <c r="I72" s="31"/>
      <c r="J72" s="31"/>
      <c r="K72" s="35"/>
    </row>
    <row r="73" spans="1:54" x14ac:dyDescent="0.25">
      <c r="C73" s="58" t="s">
        <v>199</v>
      </c>
      <c r="D73" s="54"/>
      <c r="E73" s="6"/>
      <c r="F73" s="19"/>
      <c r="G73" s="25">
        <v>153.94</v>
      </c>
      <c r="H73" s="25">
        <v>0.56000000000000005</v>
      </c>
      <c r="I73" s="31"/>
      <c r="J73" s="31"/>
      <c r="K73" s="35"/>
    </row>
    <row r="74" spans="1:54" x14ac:dyDescent="0.25">
      <c r="C74" s="57"/>
      <c r="D74" s="54"/>
      <c r="E74" s="6"/>
      <c r="F74" s="19"/>
      <c r="G74" s="24"/>
      <c r="H74" s="24"/>
      <c r="I74" s="31"/>
      <c r="J74" s="31"/>
      <c r="K74" s="35"/>
    </row>
    <row r="75" spans="1:54" x14ac:dyDescent="0.25">
      <c r="A75" s="10"/>
      <c r="B75" s="28"/>
      <c r="C75" s="58" t="s">
        <v>25</v>
      </c>
      <c r="D75" s="54"/>
      <c r="E75" s="6"/>
      <c r="F75" s="19"/>
      <c r="G75" s="24"/>
      <c r="H75" s="24"/>
      <c r="I75" s="31"/>
      <c r="J75" s="31"/>
      <c r="K75" s="35"/>
    </row>
    <row r="76" spans="1:54" s="2" customFormat="1" ht="13.5" x14ac:dyDescent="0.25">
      <c r="A76" s="28"/>
      <c r="B76" s="28"/>
      <c r="C76" s="57" t="s">
        <v>4904</v>
      </c>
      <c r="D76" s="54"/>
      <c r="E76" s="6"/>
      <c r="F76" s="19"/>
      <c r="G76" s="24" t="s">
        <v>2</v>
      </c>
      <c r="H76" s="24" t="s">
        <v>2</v>
      </c>
      <c r="I76" s="31"/>
      <c r="J76" s="31"/>
      <c r="K76" s="35"/>
      <c r="L76" s="3"/>
      <c r="AI76" s="3"/>
      <c r="AV76" s="3"/>
      <c r="AX76" s="3"/>
      <c r="BB76" s="3"/>
    </row>
    <row r="77" spans="1:54" x14ac:dyDescent="0.25">
      <c r="B77" s="8"/>
      <c r="C77" s="60" t="s">
        <v>213</v>
      </c>
      <c r="D77" s="54"/>
      <c r="E77" s="6"/>
      <c r="F77" s="19"/>
      <c r="G77" s="24">
        <v>507.74</v>
      </c>
      <c r="H77" s="24">
        <v>1.84</v>
      </c>
      <c r="I77" s="31"/>
      <c r="J77" s="31"/>
      <c r="K77" s="35"/>
    </row>
    <row r="78" spans="1:54" x14ac:dyDescent="0.25">
      <c r="C78" s="58" t="s">
        <v>199</v>
      </c>
      <c r="D78" s="54"/>
      <c r="E78" s="6"/>
      <c r="F78" s="19"/>
      <c r="G78" s="25">
        <v>507.74</v>
      </c>
      <c r="H78" s="25">
        <v>1.84</v>
      </c>
      <c r="I78" s="31"/>
      <c r="J78" s="31"/>
      <c r="K78" s="35"/>
    </row>
    <row r="79" spans="1:54" x14ac:dyDescent="0.25">
      <c r="C79" s="57"/>
      <c r="D79" s="54"/>
      <c r="E79" s="6"/>
      <c r="F79" s="19"/>
      <c r="G79" s="24"/>
      <c r="H79" s="24"/>
      <c r="I79" s="31"/>
      <c r="J79" s="31"/>
      <c r="K79" s="35"/>
    </row>
    <row r="80" spans="1:54" x14ac:dyDescent="0.25">
      <c r="C80" s="61" t="s">
        <v>214</v>
      </c>
      <c r="D80" s="55"/>
      <c r="E80" s="5"/>
      <c r="F80" s="20"/>
      <c r="G80" s="26">
        <v>27574.240000000002</v>
      </c>
      <c r="H80" s="26">
        <v>100</v>
      </c>
      <c r="I80" s="32"/>
      <c r="J80" s="32"/>
      <c r="K80" s="36"/>
    </row>
    <row r="83" spans="3:11" x14ac:dyDescent="0.25">
      <c r="C83" s="1" t="s">
        <v>215</v>
      </c>
    </row>
    <row r="84" spans="3:11" x14ac:dyDescent="0.25">
      <c r="C84" s="37" t="s">
        <v>216</v>
      </c>
      <c r="D84" s="37"/>
      <c r="E84" s="37"/>
      <c r="F84" s="37"/>
      <c r="G84" s="37"/>
      <c r="H84" s="37"/>
      <c r="I84" s="37"/>
      <c r="J84" s="37"/>
      <c r="K84" s="37"/>
    </row>
    <row r="85" spans="3:11" x14ac:dyDescent="0.25">
      <c r="C85" s="2" t="s">
        <v>217</v>
      </c>
    </row>
    <row r="86" spans="3:11" x14ac:dyDescent="0.25">
      <c r="C86" s="2" t="s">
        <v>218</v>
      </c>
    </row>
    <row r="87" spans="3:11" ht="30" customHeight="1" x14ac:dyDescent="0.25">
      <c r="C87" s="204" t="s">
        <v>219</v>
      </c>
      <c r="D87" s="205"/>
      <c r="E87" s="205"/>
      <c r="F87" s="205"/>
      <c r="G87" s="205"/>
      <c r="H87" s="205"/>
      <c r="I87" s="205"/>
      <c r="J87" s="205"/>
      <c r="K87" s="205"/>
    </row>
    <row r="88" spans="3:11" x14ac:dyDescent="0.25">
      <c r="C88" s="2" t="s">
        <v>220</v>
      </c>
    </row>
    <row r="90" spans="3:11" x14ac:dyDescent="0.25">
      <c r="C90" s="2" t="s">
        <v>5065</v>
      </c>
      <c r="E90" s="2" t="s">
        <v>2</v>
      </c>
    </row>
    <row r="92" spans="3:11" x14ac:dyDescent="0.25">
      <c r="C92" s="2" t="s">
        <v>5066</v>
      </c>
      <c r="E92" s="2" t="s">
        <v>2</v>
      </c>
    </row>
    <row r="94" spans="3:11" x14ac:dyDescent="0.25">
      <c r="C94" s="2" t="s">
        <v>5173</v>
      </c>
    </row>
    <row r="96" spans="3:11" x14ac:dyDescent="0.25">
      <c r="C96" s="2" t="s">
        <v>5174</v>
      </c>
    </row>
    <row r="97" spans="1:256" s="83" customFormat="1" ht="35.25" customHeight="1" x14ac:dyDescent="0.25">
      <c r="A97" s="79"/>
      <c r="B97" s="79"/>
      <c r="C97" s="84" t="s">
        <v>5072</v>
      </c>
      <c r="D97" s="88" t="s">
        <v>5073</v>
      </c>
      <c r="E97" s="88" t="s">
        <v>5074</v>
      </c>
      <c r="F97" s="80"/>
      <c r="G97" s="81"/>
      <c r="H97" s="81"/>
      <c r="I97" s="81"/>
      <c r="J97" s="81"/>
      <c r="K97" s="82"/>
      <c r="L97" s="82"/>
      <c r="M97" s="79"/>
      <c r="N97" s="79"/>
      <c r="O97" s="79"/>
      <c r="P97" s="79"/>
      <c r="Q97" s="79"/>
      <c r="R97" s="79"/>
      <c r="S97" s="79"/>
      <c r="T97" s="79"/>
      <c r="U97" s="79"/>
      <c r="V97" s="79"/>
      <c r="W97" s="79"/>
      <c r="X97" s="79"/>
      <c r="Y97" s="79"/>
      <c r="Z97" s="79"/>
      <c r="AA97" s="79"/>
      <c r="AB97" s="79"/>
      <c r="AC97" s="79"/>
      <c r="AD97" s="79"/>
      <c r="AE97" s="79"/>
      <c r="AF97" s="79"/>
      <c r="AG97" s="79"/>
      <c r="AH97" s="79"/>
      <c r="AI97" s="82"/>
      <c r="AJ97" s="79"/>
      <c r="AK97" s="79"/>
      <c r="AL97" s="79"/>
      <c r="AM97" s="79"/>
      <c r="AN97" s="79"/>
      <c r="AO97" s="79"/>
      <c r="AP97" s="79"/>
      <c r="AQ97" s="79"/>
      <c r="AR97" s="79"/>
      <c r="AS97" s="79"/>
      <c r="AT97" s="79"/>
      <c r="AU97" s="79"/>
      <c r="AV97" s="82"/>
      <c r="AW97" s="79"/>
      <c r="AX97" s="82"/>
      <c r="AY97" s="79"/>
      <c r="AZ97" s="79"/>
      <c r="BA97" s="79"/>
      <c r="BB97" s="82"/>
      <c r="BC97" s="79"/>
      <c r="BD97" s="79"/>
      <c r="BE97" s="79"/>
      <c r="BF97" s="79"/>
      <c r="BG97" s="79"/>
      <c r="BH97" s="79"/>
      <c r="BI97" s="79"/>
      <c r="BJ97" s="79"/>
      <c r="BK97" s="79"/>
      <c r="BL97" s="79"/>
      <c r="BM97" s="79"/>
      <c r="BN97" s="79"/>
      <c r="BO97" s="79"/>
      <c r="BP97" s="79"/>
      <c r="BQ97" s="79"/>
      <c r="BR97" s="79"/>
      <c r="BS97" s="79"/>
      <c r="BT97" s="79"/>
      <c r="BU97" s="79"/>
      <c r="BV97" s="79"/>
      <c r="BW97" s="79"/>
      <c r="BX97" s="79"/>
      <c r="BY97" s="79"/>
      <c r="BZ97" s="79"/>
      <c r="CA97" s="79"/>
      <c r="CB97" s="79"/>
      <c r="CC97" s="79"/>
      <c r="CD97" s="79"/>
      <c r="CE97" s="79"/>
      <c r="CF97" s="79"/>
      <c r="CG97" s="79"/>
      <c r="CH97" s="79"/>
      <c r="CI97" s="79"/>
      <c r="CJ97" s="79"/>
      <c r="CK97" s="79"/>
      <c r="CL97" s="79"/>
      <c r="CM97" s="79"/>
      <c r="CN97" s="79"/>
      <c r="CO97" s="79"/>
      <c r="CP97" s="79"/>
      <c r="CQ97" s="79"/>
      <c r="CR97" s="79"/>
      <c r="CS97" s="79"/>
      <c r="CT97" s="79"/>
      <c r="CU97" s="79"/>
      <c r="CV97" s="79"/>
      <c r="CW97" s="79"/>
      <c r="CX97" s="79"/>
      <c r="CY97" s="79"/>
      <c r="CZ97" s="79"/>
      <c r="DA97" s="79"/>
      <c r="DB97" s="79"/>
      <c r="DC97" s="79"/>
      <c r="DD97" s="79"/>
      <c r="DE97" s="79"/>
      <c r="DF97" s="79"/>
      <c r="DG97" s="79"/>
      <c r="DH97" s="79"/>
      <c r="DI97" s="79"/>
      <c r="DJ97" s="79"/>
      <c r="DK97" s="79"/>
      <c r="DL97" s="79"/>
      <c r="DM97" s="79"/>
      <c r="DN97" s="79"/>
      <c r="DO97" s="79"/>
      <c r="DP97" s="79"/>
      <c r="DQ97" s="79"/>
      <c r="DR97" s="79"/>
      <c r="DS97" s="79"/>
      <c r="DT97" s="79"/>
      <c r="DU97" s="79"/>
      <c r="DV97" s="79"/>
      <c r="DW97" s="79"/>
      <c r="DX97" s="79"/>
      <c r="DY97" s="79"/>
      <c r="DZ97" s="79"/>
      <c r="EA97" s="79"/>
      <c r="EB97" s="79"/>
      <c r="EC97" s="79"/>
      <c r="ED97" s="79"/>
      <c r="EE97" s="79"/>
      <c r="EF97" s="79"/>
      <c r="EG97" s="79"/>
      <c r="EH97" s="79"/>
      <c r="EI97" s="79"/>
      <c r="EJ97" s="79"/>
      <c r="EK97" s="79"/>
      <c r="EL97" s="79"/>
      <c r="EM97" s="79"/>
      <c r="EN97" s="79"/>
      <c r="EO97" s="79"/>
      <c r="EP97" s="79"/>
      <c r="EQ97" s="79"/>
      <c r="ER97" s="79"/>
      <c r="ES97" s="79"/>
      <c r="ET97" s="79"/>
      <c r="EU97" s="79"/>
      <c r="EV97" s="79"/>
      <c r="EW97" s="79"/>
      <c r="EX97" s="79"/>
      <c r="EY97" s="79"/>
      <c r="EZ97" s="79"/>
      <c r="FA97" s="79"/>
      <c r="FB97" s="79"/>
      <c r="FC97" s="79"/>
      <c r="FD97" s="79"/>
      <c r="FE97" s="79"/>
      <c r="FF97" s="79"/>
      <c r="FG97" s="79"/>
      <c r="FH97" s="79"/>
      <c r="FI97" s="79"/>
      <c r="FJ97" s="79"/>
      <c r="FK97" s="79"/>
      <c r="FL97" s="79"/>
      <c r="FM97" s="79"/>
      <c r="FN97" s="79"/>
      <c r="FO97" s="79"/>
      <c r="FP97" s="79"/>
      <c r="FQ97" s="79"/>
      <c r="FR97" s="79"/>
      <c r="FS97" s="79"/>
      <c r="FT97" s="79"/>
      <c r="FU97" s="79"/>
      <c r="FV97" s="79"/>
      <c r="FW97" s="79"/>
      <c r="FX97" s="79"/>
      <c r="FY97" s="79"/>
      <c r="FZ97" s="79"/>
      <c r="GA97" s="79"/>
      <c r="GB97" s="79"/>
      <c r="GC97" s="79"/>
      <c r="GD97" s="79"/>
      <c r="GE97" s="79"/>
      <c r="GF97" s="79"/>
      <c r="GG97" s="79"/>
      <c r="GH97" s="79"/>
      <c r="GI97" s="79"/>
      <c r="GJ97" s="79"/>
      <c r="GK97" s="79"/>
      <c r="GL97" s="79"/>
      <c r="GM97" s="79"/>
      <c r="GN97" s="79"/>
      <c r="GO97" s="79"/>
      <c r="GP97" s="79"/>
      <c r="GQ97" s="79"/>
      <c r="GR97" s="79"/>
      <c r="GS97" s="79"/>
      <c r="GT97" s="79"/>
      <c r="GU97" s="79"/>
      <c r="GV97" s="79"/>
      <c r="GW97" s="79"/>
      <c r="GX97" s="79"/>
      <c r="GY97" s="79"/>
      <c r="GZ97" s="79"/>
      <c r="HA97" s="79"/>
      <c r="HB97" s="79"/>
      <c r="HC97" s="79"/>
      <c r="HD97" s="79"/>
      <c r="HE97" s="79"/>
      <c r="HF97" s="79"/>
      <c r="HG97" s="79"/>
      <c r="HH97" s="79"/>
      <c r="HI97" s="79"/>
      <c r="HJ97" s="79"/>
      <c r="HK97" s="79"/>
      <c r="HL97" s="79"/>
      <c r="HM97" s="79"/>
      <c r="HN97" s="79"/>
      <c r="HO97" s="79"/>
      <c r="HP97" s="79"/>
      <c r="HQ97" s="79"/>
      <c r="HR97" s="79"/>
      <c r="HS97" s="79"/>
      <c r="HT97" s="79"/>
      <c r="HU97" s="79"/>
      <c r="HV97" s="79"/>
      <c r="HW97" s="79"/>
      <c r="HX97" s="79"/>
      <c r="HY97" s="79"/>
      <c r="HZ97" s="79"/>
      <c r="IA97" s="79"/>
      <c r="IB97" s="79"/>
      <c r="IC97" s="79"/>
      <c r="ID97" s="79"/>
      <c r="IE97" s="79"/>
      <c r="IF97" s="79"/>
      <c r="IG97" s="79"/>
      <c r="IH97" s="79"/>
      <c r="II97" s="79"/>
      <c r="IJ97" s="79"/>
      <c r="IK97" s="79"/>
      <c r="IL97" s="79"/>
      <c r="IM97" s="79"/>
      <c r="IN97" s="79"/>
      <c r="IO97" s="79"/>
      <c r="IP97" s="79"/>
      <c r="IQ97" s="79"/>
      <c r="IR97" s="79"/>
      <c r="IS97" s="79"/>
      <c r="IT97" s="79"/>
      <c r="IU97" s="79"/>
      <c r="IV97" s="79"/>
    </row>
    <row r="98" spans="1:256" s="83" customFormat="1" x14ac:dyDescent="0.25">
      <c r="A98" s="79"/>
      <c r="B98" s="79"/>
      <c r="C98" s="86" t="s">
        <v>5075</v>
      </c>
      <c r="D98" s="89">
        <v>13.209300000000001</v>
      </c>
      <c r="E98" s="89">
        <v>13.268700000000001</v>
      </c>
      <c r="F98" s="80"/>
      <c r="G98" s="81"/>
      <c r="H98" s="81"/>
      <c r="I98" s="81"/>
      <c r="J98" s="81"/>
      <c r="K98" s="82"/>
      <c r="L98" s="82"/>
      <c r="M98" s="79"/>
      <c r="N98" s="79"/>
      <c r="O98" s="79"/>
      <c r="P98" s="79"/>
      <c r="Q98" s="79"/>
      <c r="R98" s="79"/>
      <c r="S98" s="79"/>
      <c r="T98" s="79"/>
      <c r="U98" s="79"/>
      <c r="V98" s="79"/>
      <c r="W98" s="79"/>
      <c r="X98" s="79"/>
      <c r="Y98" s="79"/>
      <c r="Z98" s="79"/>
      <c r="AA98" s="79"/>
      <c r="AB98" s="79"/>
      <c r="AC98" s="79"/>
      <c r="AD98" s="79"/>
      <c r="AE98" s="79"/>
      <c r="AF98" s="79"/>
      <c r="AG98" s="79"/>
      <c r="AH98" s="79"/>
      <c r="AI98" s="82"/>
      <c r="AJ98" s="79"/>
      <c r="AK98" s="79"/>
      <c r="AL98" s="79"/>
      <c r="AM98" s="79"/>
      <c r="AN98" s="79"/>
      <c r="AO98" s="79"/>
      <c r="AP98" s="79"/>
      <c r="AQ98" s="79"/>
      <c r="AR98" s="79"/>
      <c r="AS98" s="79"/>
      <c r="AT98" s="79"/>
      <c r="AU98" s="79"/>
      <c r="AV98" s="82"/>
      <c r="AW98" s="79"/>
      <c r="AX98" s="82"/>
      <c r="AY98" s="79"/>
      <c r="AZ98" s="79"/>
      <c r="BA98" s="79"/>
      <c r="BB98" s="82"/>
      <c r="BC98" s="79"/>
      <c r="BD98" s="79"/>
      <c r="BE98" s="79"/>
      <c r="BF98" s="79"/>
      <c r="BG98" s="79"/>
      <c r="BH98" s="79"/>
      <c r="BI98" s="79"/>
      <c r="BJ98" s="79"/>
      <c r="BK98" s="79"/>
      <c r="BL98" s="79"/>
      <c r="BM98" s="79"/>
      <c r="BN98" s="79"/>
      <c r="BO98" s="79"/>
      <c r="BP98" s="79"/>
      <c r="BQ98" s="79"/>
      <c r="BR98" s="79"/>
      <c r="BS98" s="79"/>
      <c r="BT98" s="79"/>
      <c r="BU98" s="79"/>
      <c r="BV98" s="79"/>
      <c r="BW98" s="79"/>
      <c r="BX98" s="79"/>
      <c r="BY98" s="79"/>
      <c r="BZ98" s="79"/>
      <c r="CA98" s="79"/>
      <c r="CB98" s="79"/>
      <c r="CC98" s="79"/>
      <c r="CD98" s="79"/>
      <c r="CE98" s="79"/>
      <c r="CF98" s="79"/>
      <c r="CG98" s="79"/>
      <c r="CH98" s="79"/>
      <c r="CI98" s="79"/>
      <c r="CJ98" s="79"/>
      <c r="CK98" s="79"/>
      <c r="CL98" s="79"/>
      <c r="CM98" s="79"/>
      <c r="CN98" s="79"/>
      <c r="CO98" s="79"/>
      <c r="CP98" s="79"/>
      <c r="CQ98" s="79"/>
      <c r="CR98" s="79"/>
      <c r="CS98" s="79"/>
      <c r="CT98" s="79"/>
      <c r="CU98" s="79"/>
      <c r="CV98" s="79"/>
      <c r="CW98" s="79"/>
      <c r="CX98" s="79"/>
      <c r="CY98" s="79"/>
      <c r="CZ98" s="79"/>
      <c r="DA98" s="79"/>
      <c r="DB98" s="79"/>
      <c r="DC98" s="79"/>
      <c r="DD98" s="79"/>
      <c r="DE98" s="79"/>
      <c r="DF98" s="79"/>
      <c r="DG98" s="79"/>
      <c r="DH98" s="79"/>
      <c r="DI98" s="79"/>
      <c r="DJ98" s="79"/>
      <c r="DK98" s="79"/>
      <c r="DL98" s="79"/>
      <c r="DM98" s="79"/>
      <c r="DN98" s="79"/>
      <c r="DO98" s="79"/>
      <c r="DP98" s="79"/>
      <c r="DQ98" s="79"/>
      <c r="DR98" s="79"/>
      <c r="DS98" s="79"/>
      <c r="DT98" s="79"/>
      <c r="DU98" s="79"/>
      <c r="DV98" s="79"/>
      <c r="DW98" s="79"/>
      <c r="DX98" s="79"/>
      <c r="DY98" s="79"/>
      <c r="DZ98" s="79"/>
      <c r="EA98" s="79"/>
      <c r="EB98" s="79"/>
      <c r="EC98" s="79"/>
      <c r="ED98" s="79"/>
      <c r="EE98" s="79"/>
      <c r="EF98" s="79"/>
      <c r="EG98" s="79"/>
      <c r="EH98" s="79"/>
      <c r="EI98" s="79"/>
      <c r="EJ98" s="79"/>
      <c r="EK98" s="79"/>
      <c r="EL98" s="79"/>
      <c r="EM98" s="79"/>
      <c r="EN98" s="79"/>
      <c r="EO98" s="79"/>
      <c r="EP98" s="79"/>
      <c r="EQ98" s="79"/>
      <c r="ER98" s="79"/>
      <c r="ES98" s="79"/>
      <c r="ET98" s="79"/>
      <c r="EU98" s="79"/>
      <c r="EV98" s="79"/>
      <c r="EW98" s="79"/>
      <c r="EX98" s="79"/>
      <c r="EY98" s="79"/>
      <c r="EZ98" s="79"/>
      <c r="FA98" s="79"/>
      <c r="FB98" s="79"/>
      <c r="FC98" s="79"/>
      <c r="FD98" s="79"/>
      <c r="FE98" s="79"/>
      <c r="FF98" s="79"/>
      <c r="FG98" s="79"/>
      <c r="FH98" s="79"/>
      <c r="FI98" s="79"/>
      <c r="FJ98" s="79"/>
      <c r="FK98" s="79"/>
      <c r="FL98" s="79"/>
      <c r="FM98" s="79"/>
      <c r="FN98" s="79"/>
      <c r="FO98" s="79"/>
      <c r="FP98" s="79"/>
      <c r="FQ98" s="79"/>
      <c r="FR98" s="79"/>
      <c r="FS98" s="79"/>
      <c r="FT98" s="79"/>
      <c r="FU98" s="79"/>
      <c r="FV98" s="79"/>
      <c r="FW98" s="79"/>
      <c r="FX98" s="79"/>
      <c r="FY98" s="79"/>
      <c r="FZ98" s="79"/>
      <c r="GA98" s="79"/>
      <c r="GB98" s="79"/>
      <c r="GC98" s="79"/>
      <c r="GD98" s="79"/>
      <c r="GE98" s="79"/>
      <c r="GF98" s="79"/>
      <c r="GG98" s="79"/>
      <c r="GH98" s="79"/>
      <c r="GI98" s="79"/>
      <c r="GJ98" s="79"/>
      <c r="GK98" s="79"/>
      <c r="GL98" s="79"/>
      <c r="GM98" s="79"/>
      <c r="GN98" s="79"/>
      <c r="GO98" s="79"/>
      <c r="GP98" s="79"/>
      <c r="GQ98" s="79"/>
      <c r="GR98" s="79"/>
      <c r="GS98" s="79"/>
      <c r="GT98" s="79"/>
      <c r="GU98" s="79"/>
      <c r="GV98" s="79"/>
      <c r="GW98" s="79"/>
      <c r="GX98" s="79"/>
      <c r="GY98" s="79"/>
      <c r="GZ98" s="79"/>
      <c r="HA98" s="79"/>
      <c r="HB98" s="79"/>
      <c r="HC98" s="79"/>
      <c r="HD98" s="79"/>
      <c r="HE98" s="79"/>
      <c r="HF98" s="79"/>
      <c r="HG98" s="79"/>
      <c r="HH98" s="79"/>
      <c r="HI98" s="79"/>
      <c r="HJ98" s="79"/>
      <c r="HK98" s="79"/>
      <c r="HL98" s="79"/>
      <c r="HM98" s="79"/>
      <c r="HN98" s="79"/>
      <c r="HO98" s="79"/>
      <c r="HP98" s="79"/>
      <c r="HQ98" s="79"/>
      <c r="HR98" s="79"/>
      <c r="HS98" s="79"/>
      <c r="HT98" s="79"/>
      <c r="HU98" s="79"/>
      <c r="HV98" s="79"/>
      <c r="HW98" s="79"/>
      <c r="HX98" s="79"/>
      <c r="HY98" s="79"/>
      <c r="HZ98" s="79"/>
      <c r="IA98" s="79"/>
      <c r="IB98" s="79"/>
      <c r="IC98" s="79"/>
      <c r="ID98" s="79"/>
      <c r="IE98" s="79"/>
      <c r="IF98" s="79"/>
      <c r="IG98" s="79"/>
      <c r="IH98" s="79"/>
      <c r="II98" s="79"/>
      <c r="IJ98" s="79"/>
      <c r="IK98" s="79"/>
      <c r="IL98" s="79"/>
      <c r="IM98" s="79"/>
      <c r="IN98" s="79"/>
      <c r="IO98" s="79"/>
      <c r="IP98" s="79"/>
      <c r="IQ98" s="79"/>
      <c r="IR98" s="79"/>
      <c r="IS98" s="79"/>
      <c r="IT98" s="79"/>
      <c r="IU98" s="79"/>
      <c r="IV98" s="79"/>
    </row>
    <row r="99" spans="1:256" s="83" customFormat="1" x14ac:dyDescent="0.25">
      <c r="A99" s="79"/>
      <c r="B99" s="79"/>
      <c r="C99" s="86" t="s">
        <v>5076</v>
      </c>
      <c r="D99" s="89">
        <v>13.209300000000001</v>
      </c>
      <c r="E99" s="89">
        <v>13.268700000000001</v>
      </c>
      <c r="F99" s="80"/>
      <c r="G99" s="81"/>
      <c r="H99" s="81"/>
      <c r="I99" s="81"/>
      <c r="J99" s="81"/>
      <c r="K99" s="82"/>
      <c r="L99" s="82"/>
      <c r="M99" s="79"/>
      <c r="N99" s="79"/>
      <c r="O99" s="79"/>
      <c r="P99" s="79"/>
      <c r="Q99" s="79"/>
      <c r="R99" s="79"/>
      <c r="S99" s="79"/>
      <c r="T99" s="79"/>
      <c r="U99" s="79"/>
      <c r="V99" s="79"/>
      <c r="W99" s="79"/>
      <c r="X99" s="79"/>
      <c r="Y99" s="79"/>
      <c r="Z99" s="79"/>
      <c r="AA99" s="79"/>
      <c r="AB99" s="79"/>
      <c r="AC99" s="79"/>
      <c r="AD99" s="79"/>
      <c r="AE99" s="79"/>
      <c r="AF99" s="79"/>
      <c r="AG99" s="79"/>
      <c r="AH99" s="79"/>
      <c r="AI99" s="82"/>
      <c r="AJ99" s="79"/>
      <c r="AK99" s="79"/>
      <c r="AL99" s="79"/>
      <c r="AM99" s="79"/>
      <c r="AN99" s="79"/>
      <c r="AO99" s="79"/>
      <c r="AP99" s="79"/>
      <c r="AQ99" s="79"/>
      <c r="AR99" s="79"/>
      <c r="AS99" s="79"/>
      <c r="AT99" s="79"/>
      <c r="AU99" s="79"/>
      <c r="AV99" s="82"/>
      <c r="AW99" s="79"/>
      <c r="AX99" s="82"/>
      <c r="AY99" s="79"/>
      <c r="AZ99" s="79"/>
      <c r="BA99" s="79"/>
      <c r="BB99" s="82"/>
      <c r="BC99" s="79"/>
      <c r="BD99" s="79"/>
      <c r="BE99" s="79"/>
      <c r="BF99" s="79"/>
      <c r="BG99" s="79"/>
      <c r="BH99" s="79"/>
      <c r="BI99" s="79"/>
      <c r="BJ99" s="79"/>
      <c r="BK99" s="79"/>
      <c r="BL99" s="79"/>
      <c r="BM99" s="79"/>
      <c r="BN99" s="79"/>
      <c r="BO99" s="79"/>
      <c r="BP99" s="79"/>
      <c r="BQ99" s="79"/>
      <c r="BR99" s="79"/>
      <c r="BS99" s="79"/>
      <c r="BT99" s="79"/>
      <c r="BU99" s="79"/>
      <c r="BV99" s="79"/>
      <c r="BW99" s="79"/>
      <c r="BX99" s="79"/>
      <c r="BY99" s="79"/>
      <c r="BZ99" s="79"/>
      <c r="CA99" s="79"/>
      <c r="CB99" s="79"/>
      <c r="CC99" s="79"/>
      <c r="CD99" s="79"/>
      <c r="CE99" s="79"/>
      <c r="CF99" s="79"/>
      <c r="CG99" s="79"/>
      <c r="CH99" s="79"/>
      <c r="CI99" s="79"/>
      <c r="CJ99" s="79"/>
      <c r="CK99" s="79"/>
      <c r="CL99" s="79"/>
      <c r="CM99" s="79"/>
      <c r="CN99" s="79"/>
      <c r="CO99" s="79"/>
      <c r="CP99" s="79"/>
      <c r="CQ99" s="79"/>
      <c r="CR99" s="79"/>
      <c r="CS99" s="79"/>
      <c r="CT99" s="79"/>
      <c r="CU99" s="79"/>
      <c r="CV99" s="79"/>
      <c r="CW99" s="79"/>
      <c r="CX99" s="79"/>
      <c r="CY99" s="79"/>
      <c r="CZ99" s="79"/>
      <c r="DA99" s="79"/>
      <c r="DB99" s="79"/>
      <c r="DC99" s="79"/>
      <c r="DD99" s="79"/>
      <c r="DE99" s="79"/>
      <c r="DF99" s="79"/>
      <c r="DG99" s="79"/>
      <c r="DH99" s="79"/>
      <c r="DI99" s="79"/>
      <c r="DJ99" s="79"/>
      <c r="DK99" s="79"/>
      <c r="DL99" s="79"/>
      <c r="DM99" s="79"/>
      <c r="DN99" s="79"/>
      <c r="DO99" s="79"/>
      <c r="DP99" s="79"/>
      <c r="DQ99" s="79"/>
      <c r="DR99" s="79"/>
      <c r="DS99" s="79"/>
      <c r="DT99" s="79"/>
      <c r="DU99" s="79"/>
      <c r="DV99" s="79"/>
      <c r="DW99" s="79"/>
      <c r="DX99" s="79"/>
      <c r="DY99" s="79"/>
      <c r="DZ99" s="79"/>
      <c r="EA99" s="79"/>
      <c r="EB99" s="79"/>
      <c r="EC99" s="79"/>
      <c r="ED99" s="79"/>
      <c r="EE99" s="79"/>
      <c r="EF99" s="79"/>
      <c r="EG99" s="79"/>
      <c r="EH99" s="79"/>
      <c r="EI99" s="79"/>
      <c r="EJ99" s="79"/>
      <c r="EK99" s="79"/>
      <c r="EL99" s="79"/>
      <c r="EM99" s="79"/>
      <c r="EN99" s="79"/>
      <c r="EO99" s="79"/>
      <c r="EP99" s="79"/>
      <c r="EQ99" s="79"/>
      <c r="ER99" s="79"/>
      <c r="ES99" s="79"/>
      <c r="ET99" s="79"/>
      <c r="EU99" s="79"/>
      <c r="EV99" s="79"/>
      <c r="EW99" s="79"/>
      <c r="EX99" s="79"/>
      <c r="EY99" s="79"/>
      <c r="EZ99" s="79"/>
      <c r="FA99" s="79"/>
      <c r="FB99" s="79"/>
      <c r="FC99" s="79"/>
      <c r="FD99" s="79"/>
      <c r="FE99" s="79"/>
      <c r="FF99" s="79"/>
      <c r="FG99" s="79"/>
      <c r="FH99" s="79"/>
      <c r="FI99" s="79"/>
      <c r="FJ99" s="79"/>
      <c r="FK99" s="79"/>
      <c r="FL99" s="79"/>
      <c r="FM99" s="79"/>
      <c r="FN99" s="79"/>
      <c r="FO99" s="79"/>
      <c r="FP99" s="79"/>
      <c r="FQ99" s="79"/>
      <c r="FR99" s="79"/>
      <c r="FS99" s="79"/>
      <c r="FT99" s="79"/>
      <c r="FU99" s="79"/>
      <c r="FV99" s="79"/>
      <c r="FW99" s="79"/>
      <c r="FX99" s="79"/>
      <c r="FY99" s="79"/>
      <c r="FZ99" s="79"/>
      <c r="GA99" s="79"/>
      <c r="GB99" s="79"/>
      <c r="GC99" s="79"/>
      <c r="GD99" s="79"/>
      <c r="GE99" s="79"/>
      <c r="GF99" s="79"/>
      <c r="GG99" s="79"/>
      <c r="GH99" s="79"/>
      <c r="GI99" s="79"/>
      <c r="GJ99" s="79"/>
      <c r="GK99" s="79"/>
      <c r="GL99" s="79"/>
      <c r="GM99" s="79"/>
      <c r="GN99" s="79"/>
      <c r="GO99" s="79"/>
      <c r="GP99" s="79"/>
      <c r="GQ99" s="79"/>
      <c r="GR99" s="79"/>
      <c r="GS99" s="79"/>
      <c r="GT99" s="79"/>
      <c r="GU99" s="79"/>
      <c r="GV99" s="79"/>
      <c r="GW99" s="79"/>
      <c r="GX99" s="79"/>
      <c r="GY99" s="79"/>
      <c r="GZ99" s="79"/>
      <c r="HA99" s="79"/>
      <c r="HB99" s="79"/>
      <c r="HC99" s="79"/>
      <c r="HD99" s="79"/>
      <c r="HE99" s="79"/>
      <c r="HF99" s="79"/>
      <c r="HG99" s="79"/>
      <c r="HH99" s="79"/>
      <c r="HI99" s="79"/>
      <c r="HJ99" s="79"/>
      <c r="HK99" s="79"/>
      <c r="HL99" s="79"/>
      <c r="HM99" s="79"/>
      <c r="HN99" s="79"/>
      <c r="HO99" s="79"/>
      <c r="HP99" s="79"/>
      <c r="HQ99" s="79"/>
      <c r="HR99" s="79"/>
      <c r="HS99" s="79"/>
      <c r="HT99" s="79"/>
      <c r="HU99" s="79"/>
      <c r="HV99" s="79"/>
      <c r="HW99" s="79"/>
      <c r="HX99" s="79"/>
      <c r="HY99" s="79"/>
      <c r="HZ99" s="79"/>
      <c r="IA99" s="79"/>
      <c r="IB99" s="79"/>
      <c r="IC99" s="79"/>
      <c r="ID99" s="79"/>
      <c r="IE99" s="79"/>
      <c r="IF99" s="79"/>
      <c r="IG99" s="79"/>
      <c r="IH99" s="79"/>
      <c r="II99" s="79"/>
      <c r="IJ99" s="79"/>
      <c r="IK99" s="79"/>
      <c r="IL99" s="79"/>
      <c r="IM99" s="79"/>
      <c r="IN99" s="79"/>
      <c r="IO99" s="79"/>
      <c r="IP99" s="79"/>
      <c r="IQ99" s="79"/>
      <c r="IR99" s="79"/>
      <c r="IS99" s="79"/>
      <c r="IT99" s="79"/>
      <c r="IU99" s="79"/>
      <c r="IV99" s="79"/>
    </row>
    <row r="100" spans="1:256" s="83" customFormat="1" x14ac:dyDescent="0.25">
      <c r="A100" s="79"/>
      <c r="B100" s="79"/>
      <c r="C100" s="86" t="s">
        <v>5077</v>
      </c>
      <c r="D100" s="89">
        <v>13.282500000000001</v>
      </c>
      <c r="E100" s="89">
        <v>13.3432</v>
      </c>
      <c r="F100" s="80"/>
      <c r="G100" s="81"/>
      <c r="H100" s="81"/>
      <c r="I100" s="81"/>
      <c r="J100" s="81"/>
      <c r="K100" s="82"/>
      <c r="L100" s="82"/>
      <c r="M100" s="79"/>
      <c r="N100" s="79"/>
      <c r="O100" s="79"/>
      <c r="P100" s="79"/>
      <c r="Q100" s="79"/>
      <c r="R100" s="79"/>
      <c r="S100" s="79"/>
      <c r="T100" s="79"/>
      <c r="U100" s="79"/>
      <c r="V100" s="79"/>
      <c r="W100" s="79"/>
      <c r="X100" s="79"/>
      <c r="Y100" s="79"/>
      <c r="Z100" s="79"/>
      <c r="AA100" s="79"/>
      <c r="AB100" s="79"/>
      <c r="AC100" s="79"/>
      <c r="AD100" s="79"/>
      <c r="AE100" s="79"/>
      <c r="AF100" s="79"/>
      <c r="AG100" s="79"/>
      <c r="AH100" s="79"/>
      <c r="AI100" s="82"/>
      <c r="AJ100" s="79"/>
      <c r="AK100" s="79"/>
      <c r="AL100" s="79"/>
      <c r="AM100" s="79"/>
      <c r="AN100" s="79"/>
      <c r="AO100" s="79"/>
      <c r="AP100" s="79"/>
      <c r="AQ100" s="79"/>
      <c r="AR100" s="79"/>
      <c r="AS100" s="79"/>
      <c r="AT100" s="79"/>
      <c r="AU100" s="79"/>
      <c r="AV100" s="82"/>
      <c r="AW100" s="79"/>
      <c r="AX100" s="82"/>
      <c r="AY100" s="79"/>
      <c r="AZ100" s="79"/>
      <c r="BA100" s="79"/>
      <c r="BB100" s="82"/>
      <c r="BC100" s="79"/>
      <c r="BD100" s="79"/>
      <c r="BE100" s="79"/>
      <c r="BF100" s="79"/>
      <c r="BG100" s="79"/>
      <c r="BH100" s="79"/>
      <c r="BI100" s="79"/>
      <c r="BJ100" s="79"/>
      <c r="BK100" s="79"/>
      <c r="BL100" s="79"/>
      <c r="BM100" s="79"/>
      <c r="BN100" s="79"/>
      <c r="BO100" s="79"/>
      <c r="BP100" s="79"/>
      <c r="BQ100" s="79"/>
      <c r="BR100" s="79"/>
      <c r="BS100" s="79"/>
      <c r="BT100" s="79"/>
      <c r="BU100" s="79"/>
      <c r="BV100" s="79"/>
      <c r="BW100" s="79"/>
      <c r="BX100" s="79"/>
      <c r="BY100" s="79"/>
      <c r="BZ100" s="79"/>
      <c r="CA100" s="79"/>
      <c r="CB100" s="79"/>
      <c r="CC100" s="79"/>
      <c r="CD100" s="79"/>
      <c r="CE100" s="79"/>
      <c r="CF100" s="79"/>
      <c r="CG100" s="79"/>
      <c r="CH100" s="79"/>
      <c r="CI100" s="79"/>
      <c r="CJ100" s="79"/>
      <c r="CK100" s="79"/>
      <c r="CL100" s="79"/>
      <c r="CM100" s="79"/>
      <c r="CN100" s="79"/>
      <c r="CO100" s="79"/>
      <c r="CP100" s="79"/>
      <c r="CQ100" s="79"/>
      <c r="CR100" s="79"/>
      <c r="CS100" s="79"/>
      <c r="CT100" s="79"/>
      <c r="CU100" s="79"/>
      <c r="CV100" s="79"/>
      <c r="CW100" s="79"/>
      <c r="CX100" s="79"/>
      <c r="CY100" s="79"/>
      <c r="CZ100" s="79"/>
      <c r="DA100" s="79"/>
      <c r="DB100" s="79"/>
      <c r="DC100" s="79"/>
      <c r="DD100" s="79"/>
      <c r="DE100" s="79"/>
      <c r="DF100" s="79"/>
      <c r="DG100" s="79"/>
      <c r="DH100" s="79"/>
      <c r="DI100" s="79"/>
      <c r="DJ100" s="79"/>
      <c r="DK100" s="79"/>
      <c r="DL100" s="79"/>
      <c r="DM100" s="79"/>
      <c r="DN100" s="79"/>
      <c r="DO100" s="79"/>
      <c r="DP100" s="79"/>
      <c r="DQ100" s="79"/>
      <c r="DR100" s="79"/>
      <c r="DS100" s="79"/>
      <c r="DT100" s="79"/>
      <c r="DU100" s="79"/>
      <c r="DV100" s="79"/>
      <c r="DW100" s="79"/>
      <c r="DX100" s="79"/>
      <c r="DY100" s="79"/>
      <c r="DZ100" s="79"/>
      <c r="EA100" s="79"/>
      <c r="EB100" s="79"/>
      <c r="EC100" s="79"/>
      <c r="ED100" s="79"/>
      <c r="EE100" s="79"/>
      <c r="EF100" s="79"/>
      <c r="EG100" s="79"/>
      <c r="EH100" s="79"/>
      <c r="EI100" s="79"/>
      <c r="EJ100" s="79"/>
      <c r="EK100" s="79"/>
      <c r="EL100" s="79"/>
      <c r="EM100" s="79"/>
      <c r="EN100" s="79"/>
      <c r="EO100" s="79"/>
      <c r="EP100" s="79"/>
      <c r="EQ100" s="79"/>
      <c r="ER100" s="79"/>
      <c r="ES100" s="79"/>
      <c r="ET100" s="79"/>
      <c r="EU100" s="79"/>
      <c r="EV100" s="79"/>
      <c r="EW100" s="79"/>
      <c r="EX100" s="79"/>
      <c r="EY100" s="79"/>
      <c r="EZ100" s="79"/>
      <c r="FA100" s="79"/>
      <c r="FB100" s="79"/>
      <c r="FC100" s="79"/>
      <c r="FD100" s="79"/>
      <c r="FE100" s="79"/>
      <c r="FF100" s="79"/>
      <c r="FG100" s="79"/>
      <c r="FH100" s="79"/>
      <c r="FI100" s="79"/>
      <c r="FJ100" s="79"/>
      <c r="FK100" s="79"/>
      <c r="FL100" s="79"/>
      <c r="FM100" s="79"/>
      <c r="FN100" s="79"/>
      <c r="FO100" s="79"/>
      <c r="FP100" s="79"/>
      <c r="FQ100" s="79"/>
      <c r="FR100" s="79"/>
      <c r="FS100" s="79"/>
      <c r="FT100" s="79"/>
      <c r="FU100" s="79"/>
      <c r="FV100" s="79"/>
      <c r="FW100" s="79"/>
      <c r="FX100" s="79"/>
      <c r="FY100" s="79"/>
      <c r="FZ100" s="79"/>
      <c r="GA100" s="79"/>
      <c r="GB100" s="79"/>
      <c r="GC100" s="79"/>
      <c r="GD100" s="79"/>
      <c r="GE100" s="79"/>
      <c r="GF100" s="79"/>
      <c r="GG100" s="79"/>
      <c r="GH100" s="79"/>
      <c r="GI100" s="79"/>
      <c r="GJ100" s="79"/>
      <c r="GK100" s="79"/>
      <c r="GL100" s="79"/>
      <c r="GM100" s="79"/>
      <c r="GN100" s="79"/>
      <c r="GO100" s="79"/>
      <c r="GP100" s="79"/>
      <c r="GQ100" s="79"/>
      <c r="GR100" s="79"/>
      <c r="GS100" s="79"/>
      <c r="GT100" s="79"/>
      <c r="GU100" s="79"/>
      <c r="GV100" s="79"/>
      <c r="GW100" s="79"/>
      <c r="GX100" s="79"/>
      <c r="GY100" s="79"/>
      <c r="GZ100" s="79"/>
      <c r="HA100" s="79"/>
      <c r="HB100" s="79"/>
      <c r="HC100" s="79"/>
      <c r="HD100" s="79"/>
      <c r="HE100" s="79"/>
      <c r="HF100" s="79"/>
      <c r="HG100" s="79"/>
      <c r="HH100" s="79"/>
      <c r="HI100" s="79"/>
      <c r="HJ100" s="79"/>
      <c r="HK100" s="79"/>
      <c r="HL100" s="79"/>
      <c r="HM100" s="79"/>
      <c r="HN100" s="79"/>
      <c r="HO100" s="79"/>
      <c r="HP100" s="79"/>
      <c r="HQ100" s="79"/>
      <c r="HR100" s="79"/>
      <c r="HS100" s="79"/>
      <c r="HT100" s="79"/>
      <c r="HU100" s="79"/>
      <c r="HV100" s="79"/>
      <c r="HW100" s="79"/>
      <c r="HX100" s="79"/>
      <c r="HY100" s="79"/>
      <c r="HZ100" s="79"/>
      <c r="IA100" s="79"/>
      <c r="IB100" s="79"/>
      <c r="IC100" s="79"/>
      <c r="ID100" s="79"/>
      <c r="IE100" s="79"/>
      <c r="IF100" s="79"/>
      <c r="IG100" s="79"/>
      <c r="IH100" s="79"/>
      <c r="II100" s="79"/>
      <c r="IJ100" s="79"/>
      <c r="IK100" s="79"/>
      <c r="IL100" s="79"/>
      <c r="IM100" s="79"/>
      <c r="IN100" s="79"/>
      <c r="IO100" s="79"/>
      <c r="IP100" s="79"/>
      <c r="IQ100" s="79"/>
      <c r="IR100" s="79"/>
      <c r="IS100" s="79"/>
      <c r="IT100" s="79"/>
      <c r="IU100" s="79"/>
      <c r="IV100" s="79"/>
    </row>
    <row r="101" spans="1:256" s="83" customFormat="1" x14ac:dyDescent="0.25">
      <c r="A101" s="79"/>
      <c r="B101" s="79"/>
      <c r="C101" s="86" t="s">
        <v>5078</v>
      </c>
      <c r="D101" s="89">
        <v>13.282400000000001</v>
      </c>
      <c r="E101" s="89">
        <v>13.3432</v>
      </c>
      <c r="F101" s="80"/>
      <c r="G101" s="81"/>
      <c r="H101" s="81"/>
      <c r="I101" s="81"/>
      <c r="J101" s="81"/>
      <c r="K101" s="82"/>
      <c r="L101" s="82"/>
      <c r="M101" s="79"/>
      <c r="N101" s="79"/>
      <c r="O101" s="79"/>
      <c r="P101" s="79"/>
      <c r="Q101" s="79"/>
      <c r="R101" s="79"/>
      <c r="S101" s="79"/>
      <c r="T101" s="79"/>
      <c r="U101" s="79"/>
      <c r="V101" s="79"/>
      <c r="W101" s="79"/>
      <c r="X101" s="79"/>
      <c r="Y101" s="79"/>
      <c r="Z101" s="79"/>
      <c r="AA101" s="79"/>
      <c r="AB101" s="79"/>
      <c r="AC101" s="79"/>
      <c r="AD101" s="79"/>
      <c r="AE101" s="79"/>
      <c r="AF101" s="79"/>
      <c r="AG101" s="79"/>
      <c r="AH101" s="79"/>
      <c r="AI101" s="82"/>
      <c r="AJ101" s="79"/>
      <c r="AK101" s="79"/>
      <c r="AL101" s="79"/>
      <c r="AM101" s="79"/>
      <c r="AN101" s="79"/>
      <c r="AO101" s="79"/>
      <c r="AP101" s="79"/>
      <c r="AQ101" s="79"/>
      <c r="AR101" s="79"/>
      <c r="AS101" s="79"/>
      <c r="AT101" s="79"/>
      <c r="AU101" s="79"/>
      <c r="AV101" s="82"/>
      <c r="AW101" s="79"/>
      <c r="AX101" s="82"/>
      <c r="AY101" s="79"/>
      <c r="AZ101" s="79"/>
      <c r="BA101" s="79"/>
      <c r="BB101" s="82"/>
      <c r="BC101" s="79"/>
      <c r="BD101" s="79"/>
      <c r="BE101" s="79"/>
      <c r="BF101" s="79"/>
      <c r="BG101" s="79"/>
      <c r="BH101" s="79"/>
      <c r="BI101" s="79"/>
      <c r="BJ101" s="79"/>
      <c r="BK101" s="79"/>
      <c r="BL101" s="79"/>
      <c r="BM101" s="79"/>
      <c r="BN101" s="79"/>
      <c r="BO101" s="79"/>
      <c r="BP101" s="79"/>
      <c r="BQ101" s="79"/>
      <c r="BR101" s="79"/>
      <c r="BS101" s="79"/>
      <c r="BT101" s="79"/>
      <c r="BU101" s="79"/>
      <c r="BV101" s="79"/>
      <c r="BW101" s="79"/>
      <c r="BX101" s="79"/>
      <c r="BY101" s="79"/>
      <c r="BZ101" s="79"/>
      <c r="CA101" s="79"/>
      <c r="CB101" s="79"/>
      <c r="CC101" s="79"/>
      <c r="CD101" s="79"/>
      <c r="CE101" s="79"/>
      <c r="CF101" s="79"/>
      <c r="CG101" s="79"/>
      <c r="CH101" s="79"/>
      <c r="CI101" s="79"/>
      <c r="CJ101" s="79"/>
      <c r="CK101" s="79"/>
      <c r="CL101" s="79"/>
      <c r="CM101" s="79"/>
      <c r="CN101" s="79"/>
      <c r="CO101" s="79"/>
      <c r="CP101" s="79"/>
      <c r="CQ101" s="79"/>
      <c r="CR101" s="79"/>
      <c r="CS101" s="79"/>
      <c r="CT101" s="79"/>
      <c r="CU101" s="79"/>
      <c r="CV101" s="79"/>
      <c r="CW101" s="79"/>
      <c r="CX101" s="79"/>
      <c r="CY101" s="79"/>
      <c r="CZ101" s="79"/>
      <c r="DA101" s="79"/>
      <c r="DB101" s="79"/>
      <c r="DC101" s="79"/>
      <c r="DD101" s="79"/>
      <c r="DE101" s="79"/>
      <c r="DF101" s="79"/>
      <c r="DG101" s="79"/>
      <c r="DH101" s="79"/>
      <c r="DI101" s="79"/>
      <c r="DJ101" s="79"/>
      <c r="DK101" s="79"/>
      <c r="DL101" s="79"/>
      <c r="DM101" s="79"/>
      <c r="DN101" s="79"/>
      <c r="DO101" s="79"/>
      <c r="DP101" s="79"/>
      <c r="DQ101" s="79"/>
      <c r="DR101" s="79"/>
      <c r="DS101" s="79"/>
      <c r="DT101" s="79"/>
      <c r="DU101" s="79"/>
      <c r="DV101" s="79"/>
      <c r="DW101" s="79"/>
      <c r="DX101" s="79"/>
      <c r="DY101" s="79"/>
      <c r="DZ101" s="79"/>
      <c r="EA101" s="79"/>
      <c r="EB101" s="79"/>
      <c r="EC101" s="79"/>
      <c r="ED101" s="79"/>
      <c r="EE101" s="79"/>
      <c r="EF101" s="79"/>
      <c r="EG101" s="79"/>
      <c r="EH101" s="79"/>
      <c r="EI101" s="79"/>
      <c r="EJ101" s="79"/>
      <c r="EK101" s="79"/>
      <c r="EL101" s="79"/>
      <c r="EM101" s="79"/>
      <c r="EN101" s="79"/>
      <c r="EO101" s="79"/>
      <c r="EP101" s="79"/>
      <c r="EQ101" s="79"/>
      <c r="ER101" s="79"/>
      <c r="ES101" s="79"/>
      <c r="ET101" s="79"/>
      <c r="EU101" s="79"/>
      <c r="EV101" s="79"/>
      <c r="EW101" s="79"/>
      <c r="EX101" s="79"/>
      <c r="EY101" s="79"/>
      <c r="EZ101" s="79"/>
      <c r="FA101" s="79"/>
      <c r="FB101" s="79"/>
      <c r="FC101" s="79"/>
      <c r="FD101" s="79"/>
      <c r="FE101" s="79"/>
      <c r="FF101" s="79"/>
      <c r="FG101" s="79"/>
      <c r="FH101" s="79"/>
      <c r="FI101" s="79"/>
      <c r="FJ101" s="79"/>
      <c r="FK101" s="79"/>
      <c r="FL101" s="79"/>
      <c r="FM101" s="79"/>
      <c r="FN101" s="79"/>
      <c r="FO101" s="79"/>
      <c r="FP101" s="79"/>
      <c r="FQ101" s="79"/>
      <c r="FR101" s="79"/>
      <c r="FS101" s="79"/>
      <c r="FT101" s="79"/>
      <c r="FU101" s="79"/>
      <c r="FV101" s="79"/>
      <c r="FW101" s="79"/>
      <c r="FX101" s="79"/>
      <c r="FY101" s="79"/>
      <c r="FZ101" s="79"/>
      <c r="GA101" s="79"/>
      <c r="GB101" s="79"/>
      <c r="GC101" s="79"/>
      <c r="GD101" s="79"/>
      <c r="GE101" s="79"/>
      <c r="GF101" s="79"/>
      <c r="GG101" s="79"/>
      <c r="GH101" s="79"/>
      <c r="GI101" s="79"/>
      <c r="GJ101" s="79"/>
      <c r="GK101" s="79"/>
      <c r="GL101" s="79"/>
      <c r="GM101" s="79"/>
      <c r="GN101" s="79"/>
      <c r="GO101" s="79"/>
      <c r="GP101" s="79"/>
      <c r="GQ101" s="79"/>
      <c r="GR101" s="79"/>
      <c r="GS101" s="79"/>
      <c r="GT101" s="79"/>
      <c r="GU101" s="79"/>
      <c r="GV101" s="79"/>
      <c r="GW101" s="79"/>
      <c r="GX101" s="79"/>
      <c r="GY101" s="79"/>
      <c r="GZ101" s="79"/>
      <c r="HA101" s="79"/>
      <c r="HB101" s="79"/>
      <c r="HC101" s="79"/>
      <c r="HD101" s="79"/>
      <c r="HE101" s="79"/>
      <c r="HF101" s="79"/>
      <c r="HG101" s="79"/>
      <c r="HH101" s="79"/>
      <c r="HI101" s="79"/>
      <c r="HJ101" s="79"/>
      <c r="HK101" s="79"/>
      <c r="HL101" s="79"/>
      <c r="HM101" s="79"/>
      <c r="HN101" s="79"/>
      <c r="HO101" s="79"/>
      <c r="HP101" s="79"/>
      <c r="HQ101" s="79"/>
      <c r="HR101" s="79"/>
      <c r="HS101" s="79"/>
      <c r="HT101" s="79"/>
      <c r="HU101" s="79"/>
      <c r="HV101" s="79"/>
      <c r="HW101" s="79"/>
      <c r="HX101" s="79"/>
      <c r="HY101" s="79"/>
      <c r="HZ101" s="79"/>
      <c r="IA101" s="79"/>
      <c r="IB101" s="79"/>
      <c r="IC101" s="79"/>
      <c r="ID101" s="79"/>
      <c r="IE101" s="79"/>
      <c r="IF101" s="79"/>
      <c r="IG101" s="79"/>
      <c r="IH101" s="79"/>
      <c r="II101" s="79"/>
      <c r="IJ101" s="79"/>
      <c r="IK101" s="79"/>
      <c r="IL101" s="79"/>
      <c r="IM101" s="79"/>
      <c r="IN101" s="79"/>
      <c r="IO101" s="79"/>
      <c r="IP101" s="79"/>
      <c r="IQ101" s="79"/>
      <c r="IR101" s="79"/>
      <c r="IS101" s="79"/>
      <c r="IT101" s="79"/>
      <c r="IU101" s="79"/>
      <c r="IV101" s="79"/>
    </row>
    <row r="102" spans="1:256" s="83" customFormat="1" ht="84.95" customHeight="1" x14ac:dyDescent="0.25">
      <c r="A102" s="79"/>
      <c r="B102" s="79"/>
      <c r="C102" s="206" t="s">
        <v>5112</v>
      </c>
      <c r="D102" s="207"/>
      <c r="E102" s="208"/>
      <c r="F102" s="80"/>
      <c r="G102" s="81"/>
      <c r="H102" s="81"/>
      <c r="I102" s="81"/>
      <c r="J102" s="81"/>
      <c r="K102" s="82"/>
      <c r="L102" s="82"/>
      <c r="M102" s="79"/>
      <c r="N102" s="79"/>
      <c r="O102" s="79"/>
      <c r="P102" s="79"/>
      <c r="Q102" s="79"/>
      <c r="R102" s="79"/>
      <c r="S102" s="79"/>
      <c r="T102" s="79"/>
      <c r="U102" s="79"/>
      <c r="V102" s="79"/>
      <c r="W102" s="79"/>
      <c r="X102" s="79"/>
      <c r="Y102" s="79"/>
      <c r="Z102" s="79"/>
      <c r="AA102" s="79"/>
      <c r="AB102" s="79"/>
      <c r="AC102" s="79"/>
      <c r="AD102" s="79"/>
      <c r="AE102" s="79"/>
      <c r="AF102" s="79"/>
      <c r="AG102" s="79"/>
      <c r="AH102" s="79"/>
      <c r="AI102" s="82"/>
      <c r="AJ102" s="79"/>
      <c r="AK102" s="79"/>
      <c r="AL102" s="79"/>
      <c r="AM102" s="79"/>
      <c r="AN102" s="79"/>
      <c r="AO102" s="79"/>
      <c r="AP102" s="79"/>
      <c r="AQ102" s="79"/>
      <c r="AR102" s="79"/>
      <c r="AS102" s="79"/>
      <c r="AT102" s="79"/>
      <c r="AU102" s="79"/>
      <c r="AV102" s="82"/>
      <c r="AW102" s="79"/>
      <c r="AX102" s="82"/>
      <c r="AY102" s="79"/>
      <c r="AZ102" s="79"/>
      <c r="BA102" s="79"/>
      <c r="BB102" s="82"/>
      <c r="BC102" s="79"/>
      <c r="BD102" s="79"/>
      <c r="BE102" s="79"/>
      <c r="BF102" s="79"/>
      <c r="BG102" s="79"/>
      <c r="BH102" s="79"/>
      <c r="BI102" s="79"/>
      <c r="BJ102" s="79"/>
      <c r="BK102" s="79"/>
      <c r="BL102" s="79"/>
      <c r="BM102" s="79"/>
      <c r="BN102" s="79"/>
      <c r="BO102" s="79"/>
      <c r="BP102" s="79"/>
      <c r="BQ102" s="79"/>
      <c r="BR102" s="79"/>
      <c r="BS102" s="79"/>
      <c r="BT102" s="79"/>
      <c r="BU102" s="79"/>
      <c r="BV102" s="79"/>
      <c r="BW102" s="79"/>
      <c r="BX102" s="79"/>
      <c r="BY102" s="79"/>
      <c r="BZ102" s="79"/>
      <c r="CA102" s="79"/>
      <c r="CB102" s="79"/>
      <c r="CC102" s="79"/>
      <c r="CD102" s="79"/>
      <c r="CE102" s="79"/>
      <c r="CF102" s="79"/>
      <c r="CG102" s="79"/>
      <c r="CH102" s="79"/>
      <c r="CI102" s="79"/>
      <c r="CJ102" s="79"/>
      <c r="CK102" s="79"/>
      <c r="CL102" s="79"/>
      <c r="CM102" s="79"/>
      <c r="CN102" s="79"/>
      <c r="CO102" s="79"/>
      <c r="CP102" s="79"/>
      <c r="CQ102" s="79"/>
      <c r="CR102" s="79"/>
      <c r="CS102" s="79"/>
      <c r="CT102" s="79"/>
      <c r="CU102" s="79"/>
      <c r="CV102" s="79"/>
      <c r="CW102" s="79"/>
      <c r="CX102" s="79"/>
      <c r="CY102" s="79"/>
      <c r="CZ102" s="79"/>
      <c r="DA102" s="79"/>
      <c r="DB102" s="79"/>
      <c r="DC102" s="79"/>
      <c r="DD102" s="79"/>
      <c r="DE102" s="79"/>
      <c r="DF102" s="79"/>
      <c r="DG102" s="79"/>
      <c r="DH102" s="79"/>
      <c r="DI102" s="79"/>
      <c r="DJ102" s="79"/>
      <c r="DK102" s="79"/>
      <c r="DL102" s="79"/>
      <c r="DM102" s="79"/>
      <c r="DN102" s="79"/>
      <c r="DO102" s="79"/>
      <c r="DP102" s="79"/>
      <c r="DQ102" s="79"/>
      <c r="DR102" s="79"/>
      <c r="DS102" s="79"/>
      <c r="DT102" s="79"/>
      <c r="DU102" s="79"/>
      <c r="DV102" s="79"/>
      <c r="DW102" s="79"/>
      <c r="DX102" s="79"/>
      <c r="DY102" s="79"/>
      <c r="DZ102" s="79"/>
      <c r="EA102" s="79"/>
      <c r="EB102" s="79"/>
      <c r="EC102" s="79"/>
      <c r="ED102" s="79"/>
      <c r="EE102" s="79"/>
      <c r="EF102" s="79"/>
      <c r="EG102" s="79"/>
      <c r="EH102" s="79"/>
      <c r="EI102" s="79"/>
      <c r="EJ102" s="79"/>
      <c r="EK102" s="79"/>
      <c r="EL102" s="79"/>
      <c r="EM102" s="79"/>
      <c r="EN102" s="79"/>
      <c r="EO102" s="79"/>
      <c r="EP102" s="79"/>
      <c r="EQ102" s="79"/>
      <c r="ER102" s="79"/>
      <c r="ES102" s="79"/>
      <c r="ET102" s="79"/>
      <c r="EU102" s="79"/>
      <c r="EV102" s="79"/>
      <c r="EW102" s="79"/>
      <c r="EX102" s="79"/>
      <c r="EY102" s="79"/>
      <c r="EZ102" s="79"/>
      <c r="FA102" s="79"/>
      <c r="FB102" s="79"/>
      <c r="FC102" s="79"/>
      <c r="FD102" s="79"/>
      <c r="FE102" s="79"/>
      <c r="FF102" s="79"/>
      <c r="FG102" s="79"/>
      <c r="FH102" s="79"/>
      <c r="FI102" s="79"/>
      <c r="FJ102" s="79"/>
      <c r="FK102" s="79"/>
      <c r="FL102" s="79"/>
      <c r="FM102" s="79"/>
      <c r="FN102" s="79"/>
      <c r="FO102" s="79"/>
      <c r="FP102" s="79"/>
      <c r="FQ102" s="79"/>
      <c r="FR102" s="79"/>
      <c r="FS102" s="79"/>
      <c r="FT102" s="79"/>
      <c r="FU102" s="79"/>
      <c r="FV102" s="79"/>
      <c r="FW102" s="79"/>
      <c r="FX102" s="79"/>
      <c r="FY102" s="79"/>
      <c r="FZ102" s="79"/>
      <c r="GA102" s="79"/>
      <c r="GB102" s="79"/>
      <c r="GC102" s="79"/>
      <c r="GD102" s="79"/>
      <c r="GE102" s="79"/>
      <c r="GF102" s="79"/>
      <c r="GG102" s="79"/>
      <c r="GH102" s="79"/>
      <c r="GI102" s="79"/>
      <c r="GJ102" s="79"/>
      <c r="GK102" s="79"/>
      <c r="GL102" s="79"/>
      <c r="GM102" s="79"/>
      <c r="GN102" s="79"/>
      <c r="GO102" s="79"/>
      <c r="GP102" s="79"/>
      <c r="GQ102" s="79"/>
      <c r="GR102" s="79"/>
      <c r="GS102" s="79"/>
      <c r="GT102" s="79"/>
      <c r="GU102" s="79"/>
      <c r="GV102" s="79"/>
      <c r="GW102" s="79"/>
      <c r="GX102" s="79"/>
      <c r="GY102" s="79"/>
      <c r="GZ102" s="79"/>
      <c r="HA102" s="79"/>
      <c r="HB102" s="79"/>
      <c r="HC102" s="79"/>
      <c r="HD102" s="79"/>
      <c r="HE102" s="79"/>
      <c r="HF102" s="79"/>
      <c r="HG102" s="79"/>
      <c r="HH102" s="79"/>
      <c r="HI102" s="79"/>
      <c r="HJ102" s="79"/>
      <c r="HK102" s="79"/>
      <c r="HL102" s="79"/>
      <c r="HM102" s="79"/>
      <c r="HN102" s="79"/>
      <c r="HO102" s="79"/>
      <c r="HP102" s="79"/>
      <c r="HQ102" s="79"/>
      <c r="HR102" s="79"/>
      <c r="HS102" s="79"/>
      <c r="HT102" s="79"/>
      <c r="HU102" s="79"/>
      <c r="HV102" s="79"/>
      <c r="HW102" s="79"/>
      <c r="HX102" s="79"/>
      <c r="HY102" s="79"/>
      <c r="HZ102" s="79"/>
      <c r="IA102" s="79"/>
      <c r="IB102" s="79"/>
      <c r="IC102" s="79"/>
      <c r="ID102" s="79"/>
      <c r="IE102" s="79"/>
      <c r="IF102" s="79"/>
      <c r="IG102" s="79"/>
      <c r="IH102" s="79"/>
      <c r="II102" s="79"/>
      <c r="IJ102" s="79"/>
      <c r="IK102" s="79"/>
      <c r="IL102" s="79"/>
      <c r="IM102" s="79"/>
      <c r="IN102" s="79"/>
      <c r="IO102" s="79"/>
      <c r="IP102" s="79"/>
      <c r="IQ102" s="79"/>
      <c r="IR102" s="79"/>
      <c r="IS102" s="79"/>
      <c r="IT102" s="79"/>
      <c r="IU102" s="79"/>
      <c r="IV102" s="79"/>
    </row>
    <row r="104" spans="1:256" x14ac:dyDescent="0.25">
      <c r="C104" s="2" t="s">
        <v>5175</v>
      </c>
      <c r="E104" s="2" t="s">
        <v>2</v>
      </c>
    </row>
    <row r="106" spans="1:256" x14ac:dyDescent="0.25">
      <c r="C106" s="2" t="s">
        <v>5176</v>
      </c>
      <c r="E106" s="2" t="s">
        <v>2</v>
      </c>
    </row>
    <row r="108" spans="1:256" x14ac:dyDescent="0.25">
      <c r="C108" s="2" t="s">
        <v>5067</v>
      </c>
      <c r="E108" s="2" t="s">
        <v>2</v>
      </c>
    </row>
    <row r="110" spans="1:256" x14ac:dyDescent="0.25">
      <c r="C110" s="2" t="s">
        <v>5068</v>
      </c>
      <c r="E110" s="2" t="s">
        <v>2</v>
      </c>
    </row>
    <row r="112" spans="1:256" x14ac:dyDescent="0.25">
      <c r="C112" s="2" t="s">
        <v>5069</v>
      </c>
      <c r="E112" s="96" t="s">
        <v>5070</v>
      </c>
    </row>
    <row r="114" spans="3:5" x14ac:dyDescent="0.25">
      <c r="C114" s="2" t="s">
        <v>5071</v>
      </c>
      <c r="E114" s="97" t="s">
        <v>5156</v>
      </c>
    </row>
    <row r="116" spans="3:5" x14ac:dyDescent="0.25">
      <c r="C116" s="2" t="s">
        <v>5177</v>
      </c>
      <c r="E116" s="2" t="s">
        <v>2</v>
      </c>
    </row>
    <row r="118" spans="3:5" x14ac:dyDescent="0.25">
      <c r="C118" s="1" t="s">
        <v>5348</v>
      </c>
      <c r="E118" s="202" t="s">
        <v>5349</v>
      </c>
    </row>
    <row r="119" spans="3:5" x14ac:dyDescent="0.25">
      <c r="E119" s="2" t="s">
        <v>5355</v>
      </c>
    </row>
  </sheetData>
  <mergeCells count="2">
    <mergeCell ref="C87:K87"/>
    <mergeCell ref="C102:E102"/>
  </mergeCells>
  <hyperlinks>
    <hyperlink ref="J2" location="'Index'!A1" display="'Index'!A1" xr:uid="{528C9F9A-820B-41EA-B0B7-5B6204B78F17}"/>
  </hyperlinks>
  <pageMargins left="0.7" right="0.7" top="0.75" bottom="0.75" header="0.3" footer="0.3"/>
  <pageSetup orientation="portrait" horizontalDpi="4294967293"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40C7D-FD60-4B6B-BDBC-857728904FFE}">
  <sheetPr codeName="Sheet1"/>
  <dimension ref="A1:IV118"/>
  <sheetViews>
    <sheetView showGridLines="0" zoomScale="90" zoomScaleNormal="90" workbookViewId="0">
      <pane ySplit="6" topLeftCell="A102"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3363</v>
      </c>
      <c r="J2" s="38" t="s">
        <v>4498</v>
      </c>
    </row>
    <row r="3" spans="1:54" ht="16.5" x14ac:dyDescent="0.3">
      <c r="C3" s="1" t="s">
        <v>28</v>
      </c>
      <c r="D3" s="21" t="s">
        <v>3364</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A16" s="10"/>
      <c r="B16" s="28"/>
      <c r="C16" s="58" t="s">
        <v>5</v>
      </c>
      <c r="D16" s="54"/>
      <c r="E16" s="6"/>
      <c r="F16" s="19"/>
      <c r="G16" s="24"/>
      <c r="H16" s="24"/>
      <c r="I16" s="31"/>
      <c r="J16" s="31"/>
      <c r="K16" s="35"/>
    </row>
    <row r="17" spans="1:11" x14ac:dyDescent="0.25">
      <c r="A17" s="28"/>
      <c r="B17" s="28"/>
      <c r="C17" s="58" t="s">
        <v>6</v>
      </c>
      <c r="D17" s="54"/>
      <c r="E17" s="6"/>
      <c r="F17" s="19"/>
      <c r="G17" s="24" t="s">
        <v>2</v>
      </c>
      <c r="H17" s="24" t="s">
        <v>2</v>
      </c>
      <c r="I17" s="31"/>
      <c r="J17" s="31"/>
      <c r="K17" s="35"/>
    </row>
    <row r="18" spans="1:11" x14ac:dyDescent="0.25">
      <c r="A18" s="28"/>
      <c r="B18" s="28"/>
      <c r="C18" s="58"/>
      <c r="D18" s="54"/>
      <c r="E18" s="6"/>
      <c r="F18" s="19"/>
      <c r="G18" s="24"/>
      <c r="H18" s="24"/>
      <c r="I18" s="31"/>
      <c r="J18" s="31"/>
      <c r="K18" s="35"/>
    </row>
    <row r="19" spans="1:11" x14ac:dyDescent="0.25">
      <c r="A19" s="28"/>
      <c r="B19" s="28"/>
      <c r="C19" s="58" t="s">
        <v>7</v>
      </c>
      <c r="D19" s="54"/>
      <c r="E19" s="6"/>
      <c r="F19" s="19"/>
      <c r="G19" s="24" t="s">
        <v>2</v>
      </c>
      <c r="H19" s="24" t="s">
        <v>2</v>
      </c>
      <c r="I19" s="31"/>
      <c r="J19" s="31"/>
      <c r="K19" s="35"/>
    </row>
    <row r="20" spans="1:11" x14ac:dyDescent="0.25">
      <c r="A20" s="28"/>
      <c r="B20" s="28"/>
      <c r="C20" s="58"/>
      <c r="D20" s="54"/>
      <c r="E20" s="6"/>
      <c r="F20" s="19"/>
      <c r="G20" s="24"/>
      <c r="H20" s="24"/>
      <c r="I20" s="31"/>
      <c r="J20" s="31"/>
      <c r="K20" s="35"/>
    </row>
    <row r="21" spans="1:11" x14ac:dyDescent="0.25">
      <c r="A21" s="28"/>
      <c r="B21" s="28"/>
      <c r="C21" s="58" t="s">
        <v>8</v>
      </c>
      <c r="D21" s="54"/>
      <c r="E21" s="6"/>
      <c r="F21" s="19"/>
      <c r="G21" s="24" t="s">
        <v>2</v>
      </c>
      <c r="H21" s="24" t="s">
        <v>2</v>
      </c>
      <c r="I21" s="31"/>
      <c r="J21" s="31"/>
      <c r="K21" s="35"/>
    </row>
    <row r="22" spans="1:11" x14ac:dyDescent="0.25">
      <c r="A22" s="28"/>
      <c r="B22" s="28"/>
      <c r="C22" s="58"/>
      <c r="D22" s="54"/>
      <c r="E22" s="6"/>
      <c r="F22" s="19"/>
      <c r="G22" s="24"/>
      <c r="H22" s="24"/>
      <c r="I22" s="31"/>
      <c r="J22" s="31"/>
      <c r="K22" s="35"/>
    </row>
    <row r="23" spans="1:11" x14ac:dyDescent="0.25">
      <c r="C23" s="59" t="s">
        <v>9</v>
      </c>
      <c r="D23" s="54"/>
      <c r="E23" s="6"/>
      <c r="F23" s="19"/>
      <c r="G23" s="24"/>
      <c r="H23" s="24"/>
      <c r="I23" s="31"/>
      <c r="J23" s="31"/>
      <c r="K23" s="35"/>
    </row>
    <row r="24" spans="1:11" x14ac:dyDescent="0.25">
      <c r="B24" s="8" t="s">
        <v>3314</v>
      </c>
      <c r="C24" s="60" t="s">
        <v>3315</v>
      </c>
      <c r="D24" s="54" t="s">
        <v>3316</v>
      </c>
      <c r="E24" s="6" t="s">
        <v>210</v>
      </c>
      <c r="F24" s="19">
        <v>300000</v>
      </c>
      <c r="G24" s="24">
        <v>300.24</v>
      </c>
      <c r="H24" s="24">
        <v>1.08</v>
      </c>
      <c r="I24" s="31">
        <v>5.266</v>
      </c>
      <c r="J24" s="31"/>
      <c r="K24" s="35"/>
    </row>
    <row r="25" spans="1:11" x14ac:dyDescent="0.25">
      <c r="C25" s="58" t="s">
        <v>199</v>
      </c>
      <c r="D25" s="54"/>
      <c r="E25" s="6"/>
      <c r="F25" s="19"/>
      <c r="G25" s="25">
        <v>300.24</v>
      </c>
      <c r="H25" s="25">
        <v>1.08</v>
      </c>
      <c r="I25" s="31"/>
      <c r="J25" s="31"/>
      <c r="K25" s="35"/>
    </row>
    <row r="26" spans="1:11" x14ac:dyDescent="0.25">
      <c r="C26" s="57"/>
      <c r="D26" s="54"/>
      <c r="E26" s="6"/>
      <c r="F26" s="19"/>
      <c r="G26" s="24"/>
      <c r="H26" s="24"/>
      <c r="I26" s="31"/>
      <c r="J26" s="31"/>
      <c r="K26" s="35"/>
    </row>
    <row r="27" spans="1:11" x14ac:dyDescent="0.25">
      <c r="C27" s="59" t="s">
        <v>10</v>
      </c>
      <c r="D27" s="54"/>
      <c r="E27" s="6"/>
      <c r="F27" s="19"/>
      <c r="G27" s="24"/>
      <c r="H27" s="24"/>
      <c r="I27" s="31"/>
      <c r="J27" s="31"/>
      <c r="K27" s="35"/>
    </row>
    <row r="28" spans="1:11" x14ac:dyDescent="0.25">
      <c r="B28" s="8" t="s">
        <v>3333</v>
      </c>
      <c r="C28" s="60" t="s">
        <v>3334</v>
      </c>
      <c r="D28" s="54" t="s">
        <v>3335</v>
      </c>
      <c r="E28" s="6" t="s">
        <v>210</v>
      </c>
      <c r="F28" s="19">
        <v>12500000</v>
      </c>
      <c r="G28" s="24">
        <v>12538.51</v>
      </c>
      <c r="H28" s="24">
        <v>44.91</v>
      </c>
      <c r="I28" s="31">
        <v>5.6369499999999997</v>
      </c>
      <c r="J28" s="31"/>
      <c r="K28" s="35"/>
    </row>
    <row r="29" spans="1:11" x14ac:dyDescent="0.25">
      <c r="B29" s="8" t="s">
        <v>3365</v>
      </c>
      <c r="C29" s="60" t="s">
        <v>3366</v>
      </c>
      <c r="D29" s="54" t="s">
        <v>3367</v>
      </c>
      <c r="E29" s="6" t="s">
        <v>210</v>
      </c>
      <c r="F29" s="19">
        <v>1000000</v>
      </c>
      <c r="G29" s="24">
        <v>1003.98</v>
      </c>
      <c r="H29" s="24">
        <v>3.6</v>
      </c>
      <c r="I29" s="31">
        <v>5.5969499999999996</v>
      </c>
      <c r="J29" s="31"/>
      <c r="K29" s="35"/>
    </row>
    <row r="30" spans="1:11" x14ac:dyDescent="0.25">
      <c r="B30" s="8" t="s">
        <v>3368</v>
      </c>
      <c r="C30" s="60" t="s">
        <v>3369</v>
      </c>
      <c r="D30" s="54" t="s">
        <v>3370</v>
      </c>
      <c r="E30" s="6" t="s">
        <v>210</v>
      </c>
      <c r="F30" s="19">
        <v>1000000</v>
      </c>
      <c r="G30" s="24">
        <v>1002.53</v>
      </c>
      <c r="H30" s="24">
        <v>3.59</v>
      </c>
      <c r="I30" s="31">
        <v>5.6397000000000004</v>
      </c>
      <c r="J30" s="31"/>
      <c r="K30" s="35"/>
    </row>
    <row r="31" spans="1:11" x14ac:dyDescent="0.25">
      <c r="B31" s="8" t="s">
        <v>3342</v>
      </c>
      <c r="C31" s="60" t="s">
        <v>3343</v>
      </c>
      <c r="D31" s="54" t="s">
        <v>3344</v>
      </c>
      <c r="E31" s="6" t="s">
        <v>210</v>
      </c>
      <c r="F31" s="19">
        <v>500000</v>
      </c>
      <c r="G31" s="24">
        <v>502</v>
      </c>
      <c r="H31" s="24">
        <v>1.8</v>
      </c>
      <c r="I31" s="31">
        <v>5.5969499999999996</v>
      </c>
      <c r="J31" s="31"/>
      <c r="K31" s="35"/>
    </row>
    <row r="32" spans="1:11" x14ac:dyDescent="0.25">
      <c r="C32" s="58" t="s">
        <v>199</v>
      </c>
      <c r="D32" s="54"/>
      <c r="E32" s="6"/>
      <c r="F32" s="19"/>
      <c r="G32" s="25">
        <v>15047.02</v>
      </c>
      <c r="H32" s="25">
        <v>53.9</v>
      </c>
      <c r="I32" s="31"/>
      <c r="J32" s="31"/>
      <c r="K32" s="35"/>
    </row>
    <row r="33" spans="1:11" x14ac:dyDescent="0.25">
      <c r="C33" s="57"/>
      <c r="D33" s="54"/>
      <c r="E33" s="6"/>
      <c r="F33" s="19"/>
      <c r="G33" s="24"/>
      <c r="H33" s="24"/>
      <c r="I33" s="31"/>
      <c r="J33" s="31"/>
      <c r="K33" s="35"/>
    </row>
    <row r="34" spans="1:11" x14ac:dyDescent="0.25">
      <c r="C34" s="58" t="s">
        <v>11</v>
      </c>
      <c r="D34" s="54"/>
      <c r="E34" s="6"/>
      <c r="F34" s="19"/>
      <c r="G34" s="24" t="s">
        <v>2</v>
      </c>
      <c r="H34" s="24" t="s">
        <v>2</v>
      </c>
      <c r="I34" s="31"/>
      <c r="J34" s="31"/>
      <c r="K34" s="35"/>
    </row>
    <row r="35" spans="1:11" x14ac:dyDescent="0.25">
      <c r="C35" s="57"/>
      <c r="D35" s="54"/>
      <c r="E35" s="6"/>
      <c r="F35" s="19"/>
      <c r="G35" s="24"/>
      <c r="H35" s="24"/>
      <c r="I35" s="31"/>
      <c r="J35" s="31"/>
      <c r="K35" s="35"/>
    </row>
    <row r="36" spans="1:11" x14ac:dyDescent="0.25">
      <c r="A36" s="10"/>
      <c r="B36" s="28"/>
      <c r="C36" s="58" t="s">
        <v>13</v>
      </c>
      <c r="D36" s="54"/>
      <c r="E36" s="6"/>
      <c r="F36" s="19"/>
      <c r="G36" s="24"/>
      <c r="H36" s="24"/>
      <c r="I36" s="31"/>
      <c r="J36" s="31"/>
      <c r="K36" s="35"/>
    </row>
    <row r="37" spans="1:11" x14ac:dyDescent="0.25">
      <c r="A37" s="28"/>
      <c r="B37" s="28"/>
      <c r="C37" s="58" t="s">
        <v>14</v>
      </c>
      <c r="D37" s="54"/>
      <c r="E37" s="6"/>
      <c r="F37" s="19"/>
      <c r="G37" s="24" t="s">
        <v>2</v>
      </c>
      <c r="H37" s="24" t="s">
        <v>2</v>
      </c>
      <c r="I37" s="31"/>
      <c r="J37" s="31"/>
      <c r="K37" s="35"/>
    </row>
    <row r="38" spans="1:11" x14ac:dyDescent="0.25">
      <c r="A38" s="28"/>
      <c r="B38" s="28"/>
      <c r="C38" s="58"/>
      <c r="D38" s="54"/>
      <c r="E38" s="6"/>
      <c r="F38" s="19"/>
      <c r="G38" s="24"/>
      <c r="H38" s="24"/>
      <c r="I38" s="31"/>
      <c r="J38" s="31"/>
      <c r="K38" s="35"/>
    </row>
    <row r="39" spans="1:11" x14ac:dyDescent="0.25">
      <c r="A39" s="28"/>
      <c r="B39" s="28"/>
      <c r="C39" s="58" t="s">
        <v>15</v>
      </c>
      <c r="D39" s="54"/>
      <c r="E39" s="6"/>
      <c r="F39" s="19"/>
      <c r="G39" s="24" t="s">
        <v>2</v>
      </c>
      <c r="H39" s="24" t="s">
        <v>2</v>
      </c>
      <c r="I39" s="31"/>
      <c r="J39" s="31"/>
      <c r="K39" s="35"/>
    </row>
    <row r="40" spans="1:11" x14ac:dyDescent="0.25">
      <c r="A40" s="28"/>
      <c r="B40" s="28"/>
      <c r="C40" s="58"/>
      <c r="D40" s="54"/>
      <c r="E40" s="6"/>
      <c r="F40" s="19"/>
      <c r="G40" s="24"/>
      <c r="H40" s="24"/>
      <c r="I40" s="31"/>
      <c r="J40" s="31"/>
      <c r="K40" s="35"/>
    </row>
    <row r="41" spans="1:11" x14ac:dyDescent="0.25">
      <c r="C41" s="59" t="s">
        <v>16</v>
      </c>
      <c r="D41" s="54"/>
      <c r="E41" s="6"/>
      <c r="F41" s="19"/>
      <c r="G41" s="24"/>
      <c r="H41" s="24"/>
      <c r="I41" s="31"/>
      <c r="J41" s="31"/>
      <c r="K41" s="35"/>
    </row>
    <row r="42" spans="1:11" x14ac:dyDescent="0.25">
      <c r="B42" s="8" t="s">
        <v>3371</v>
      </c>
      <c r="C42" s="60" t="s">
        <v>3372</v>
      </c>
      <c r="D42" s="54" t="s">
        <v>3373</v>
      </c>
      <c r="E42" s="6" t="s">
        <v>210</v>
      </c>
      <c r="F42" s="19">
        <v>1000000</v>
      </c>
      <c r="G42" s="24">
        <v>984.7</v>
      </c>
      <c r="H42" s="24">
        <v>3.53</v>
      </c>
      <c r="I42" s="31">
        <v>5.2999000000000001</v>
      </c>
      <c r="J42" s="31"/>
      <c r="K42" s="35"/>
    </row>
    <row r="43" spans="1:11" x14ac:dyDescent="0.25">
      <c r="B43" s="8" t="s">
        <v>1695</v>
      </c>
      <c r="C43" s="60" t="s">
        <v>1696</v>
      </c>
      <c r="D43" s="54" t="s">
        <v>1697</v>
      </c>
      <c r="E43" s="6" t="s">
        <v>210</v>
      </c>
      <c r="F43" s="19">
        <v>100000</v>
      </c>
      <c r="G43" s="24">
        <v>99.48</v>
      </c>
      <c r="H43" s="24">
        <v>0.36</v>
      </c>
      <c r="I43" s="31">
        <v>5.1196999999999999</v>
      </c>
      <c r="J43" s="31"/>
      <c r="K43" s="35"/>
    </row>
    <row r="44" spans="1:11" x14ac:dyDescent="0.25">
      <c r="C44" s="58" t="s">
        <v>199</v>
      </c>
      <c r="D44" s="54"/>
      <c r="E44" s="6"/>
      <c r="F44" s="19"/>
      <c r="G44" s="25">
        <v>1084.18</v>
      </c>
      <c r="H44" s="25">
        <v>3.89</v>
      </c>
      <c r="I44" s="31"/>
      <c r="J44" s="31"/>
      <c r="K44" s="35"/>
    </row>
    <row r="45" spans="1:11" x14ac:dyDescent="0.25">
      <c r="C45" s="57"/>
      <c r="D45" s="54"/>
      <c r="E45" s="6"/>
      <c r="F45" s="19"/>
      <c r="G45" s="24"/>
      <c r="H45" s="24"/>
      <c r="I45" s="31"/>
      <c r="J45" s="31"/>
      <c r="K45" s="35"/>
    </row>
    <row r="46" spans="1:11" x14ac:dyDescent="0.25">
      <c r="C46" s="59" t="s">
        <v>17</v>
      </c>
      <c r="D46" s="54"/>
      <c r="E46" s="6"/>
      <c r="F46" s="19"/>
      <c r="G46" s="24"/>
      <c r="H46" s="24"/>
      <c r="I46" s="31"/>
      <c r="J46" s="31"/>
      <c r="K46" s="35"/>
    </row>
    <row r="47" spans="1:11" x14ac:dyDescent="0.25">
      <c r="B47" s="8" t="s">
        <v>3374</v>
      </c>
      <c r="C47" s="60" t="s">
        <v>3375</v>
      </c>
      <c r="D47" s="54" t="s">
        <v>3376</v>
      </c>
      <c r="E47" s="6" t="s">
        <v>210</v>
      </c>
      <c r="F47" s="19">
        <v>4551500</v>
      </c>
      <c r="G47" s="24">
        <v>4479.05</v>
      </c>
      <c r="H47" s="24">
        <v>16.04</v>
      </c>
      <c r="I47" s="31">
        <v>5.5175000000000001</v>
      </c>
      <c r="J47" s="31"/>
      <c r="K47" s="35"/>
    </row>
    <row r="48" spans="1:11" x14ac:dyDescent="0.25">
      <c r="B48" s="8" t="s">
        <v>3354</v>
      </c>
      <c r="C48" s="60" t="s">
        <v>3355</v>
      </c>
      <c r="D48" s="54" t="s">
        <v>3356</v>
      </c>
      <c r="E48" s="6" t="s">
        <v>210</v>
      </c>
      <c r="F48" s="19">
        <v>2500000</v>
      </c>
      <c r="G48" s="24">
        <v>2460.9499999999998</v>
      </c>
      <c r="H48" s="24">
        <v>8.81</v>
      </c>
      <c r="I48" s="31">
        <v>5.5162000000000004</v>
      </c>
      <c r="J48" s="31"/>
      <c r="K48" s="35"/>
    </row>
    <row r="49" spans="1:11" x14ac:dyDescent="0.25">
      <c r="B49" s="8" t="s">
        <v>3246</v>
      </c>
      <c r="C49" s="60" t="s">
        <v>3247</v>
      </c>
      <c r="D49" s="54" t="s">
        <v>3248</v>
      </c>
      <c r="E49" s="6" t="s">
        <v>210</v>
      </c>
      <c r="F49" s="19">
        <v>1870000</v>
      </c>
      <c r="G49" s="24">
        <v>1865.03</v>
      </c>
      <c r="H49" s="24">
        <v>6.68</v>
      </c>
      <c r="I49" s="31">
        <v>5.4097</v>
      </c>
      <c r="J49" s="31"/>
      <c r="K49" s="35"/>
    </row>
    <row r="50" spans="1:11" x14ac:dyDescent="0.25">
      <c r="B50" s="8" t="s">
        <v>3377</v>
      </c>
      <c r="C50" s="60" t="s">
        <v>3378</v>
      </c>
      <c r="D50" s="54" t="s">
        <v>3379</v>
      </c>
      <c r="E50" s="6" t="s">
        <v>210</v>
      </c>
      <c r="F50" s="19">
        <v>625000</v>
      </c>
      <c r="G50" s="24">
        <v>614.87</v>
      </c>
      <c r="H50" s="24">
        <v>2.2000000000000002</v>
      </c>
      <c r="I50" s="31">
        <v>5.5187999999999997</v>
      </c>
      <c r="J50" s="31"/>
      <c r="K50" s="35"/>
    </row>
    <row r="51" spans="1:11" x14ac:dyDescent="0.25">
      <c r="B51" s="8" t="s">
        <v>3357</v>
      </c>
      <c r="C51" s="60" t="s">
        <v>3358</v>
      </c>
      <c r="D51" s="54" t="s">
        <v>3359</v>
      </c>
      <c r="E51" s="6" t="s">
        <v>210</v>
      </c>
      <c r="F51" s="19">
        <v>600000</v>
      </c>
      <c r="G51" s="24">
        <v>590.9</v>
      </c>
      <c r="H51" s="24">
        <v>2.12</v>
      </c>
      <c r="I51" s="31">
        <v>5.5142499999999997</v>
      </c>
      <c r="J51" s="31"/>
      <c r="K51" s="35"/>
    </row>
    <row r="52" spans="1:11" x14ac:dyDescent="0.25">
      <c r="B52" s="8" t="s">
        <v>3360</v>
      </c>
      <c r="C52" s="60" t="s">
        <v>3361</v>
      </c>
      <c r="D52" s="54" t="s">
        <v>3362</v>
      </c>
      <c r="E52" s="6" t="s">
        <v>210</v>
      </c>
      <c r="F52" s="19">
        <v>407100</v>
      </c>
      <c r="G52" s="24">
        <v>401.59</v>
      </c>
      <c r="H52" s="24">
        <v>1.44</v>
      </c>
      <c r="I52" s="31">
        <v>5.5070499999999996</v>
      </c>
      <c r="J52" s="31"/>
      <c r="K52" s="35"/>
    </row>
    <row r="53" spans="1:11" x14ac:dyDescent="0.25">
      <c r="B53" s="8" t="s">
        <v>3266</v>
      </c>
      <c r="C53" s="60" t="s">
        <v>3267</v>
      </c>
      <c r="D53" s="54" t="s">
        <v>3268</v>
      </c>
      <c r="E53" s="6" t="s">
        <v>210</v>
      </c>
      <c r="F53" s="19">
        <v>277000</v>
      </c>
      <c r="G53" s="24">
        <v>276.55</v>
      </c>
      <c r="H53" s="24">
        <v>0.99</v>
      </c>
      <c r="I53" s="31">
        <v>5.4237000000000002</v>
      </c>
      <c r="J53" s="31"/>
      <c r="K53" s="35"/>
    </row>
    <row r="54" spans="1:11" x14ac:dyDescent="0.25">
      <c r="B54" s="8" t="s">
        <v>3263</v>
      </c>
      <c r="C54" s="60" t="s">
        <v>3264</v>
      </c>
      <c r="D54" s="54" t="s">
        <v>3265</v>
      </c>
      <c r="E54" s="6" t="s">
        <v>210</v>
      </c>
      <c r="F54" s="19">
        <v>100000</v>
      </c>
      <c r="G54" s="24">
        <v>99.79</v>
      </c>
      <c r="H54" s="24">
        <v>0.36</v>
      </c>
      <c r="I54" s="31">
        <v>5.4177</v>
      </c>
      <c r="J54" s="31"/>
      <c r="K54" s="35"/>
    </row>
    <row r="55" spans="1:11" x14ac:dyDescent="0.25">
      <c r="B55" s="8" t="s">
        <v>3303</v>
      </c>
      <c r="C55" s="60" t="s">
        <v>3304</v>
      </c>
      <c r="D55" s="54" t="s">
        <v>3305</v>
      </c>
      <c r="E55" s="6" t="s">
        <v>210</v>
      </c>
      <c r="F55" s="19">
        <v>100000</v>
      </c>
      <c r="G55" s="24">
        <v>99.25</v>
      </c>
      <c r="H55" s="24">
        <v>0.36</v>
      </c>
      <c r="I55" s="31">
        <v>5.38565</v>
      </c>
      <c r="J55" s="31"/>
      <c r="K55" s="35"/>
    </row>
    <row r="56" spans="1:11" x14ac:dyDescent="0.25">
      <c r="B56" s="8" t="s">
        <v>1258</v>
      </c>
      <c r="C56" s="60" t="s">
        <v>1259</v>
      </c>
      <c r="D56" s="54" t="s">
        <v>1260</v>
      </c>
      <c r="E56" s="6" t="s">
        <v>210</v>
      </c>
      <c r="F56" s="19">
        <v>100000</v>
      </c>
      <c r="G56" s="24">
        <v>98.42</v>
      </c>
      <c r="H56" s="24">
        <v>0.35</v>
      </c>
      <c r="I56" s="31">
        <v>5.5168499999999998</v>
      </c>
      <c r="J56" s="31"/>
      <c r="K56" s="35"/>
    </row>
    <row r="57" spans="1:11" x14ac:dyDescent="0.25">
      <c r="C57" s="58" t="s">
        <v>199</v>
      </c>
      <c r="D57" s="54"/>
      <c r="E57" s="6"/>
      <c r="F57" s="19"/>
      <c r="G57" s="25">
        <v>10986.4</v>
      </c>
      <c r="H57" s="25">
        <v>39.35</v>
      </c>
      <c r="I57" s="31"/>
      <c r="J57" s="31"/>
      <c r="K57" s="35"/>
    </row>
    <row r="58" spans="1:11" x14ac:dyDescent="0.25">
      <c r="C58" s="57"/>
      <c r="D58" s="54"/>
      <c r="E58" s="6"/>
      <c r="F58" s="19"/>
      <c r="G58" s="24"/>
      <c r="H58" s="24"/>
      <c r="I58" s="31"/>
      <c r="J58" s="31"/>
      <c r="K58" s="35"/>
    </row>
    <row r="59" spans="1:11" x14ac:dyDescent="0.25">
      <c r="C59" s="58" t="s">
        <v>18</v>
      </c>
      <c r="D59" s="54"/>
      <c r="E59" s="6"/>
      <c r="F59" s="19"/>
      <c r="G59" s="24" t="s">
        <v>2</v>
      </c>
      <c r="H59" s="24" t="s">
        <v>2</v>
      </c>
      <c r="I59" s="31"/>
      <c r="J59" s="31"/>
      <c r="K59" s="35"/>
    </row>
    <row r="60" spans="1:11" x14ac:dyDescent="0.25">
      <c r="C60" s="57"/>
      <c r="D60" s="54"/>
      <c r="E60" s="6"/>
      <c r="F60" s="19"/>
      <c r="G60" s="24"/>
      <c r="H60" s="24"/>
      <c r="I60" s="31"/>
      <c r="J60" s="31"/>
      <c r="K60" s="35"/>
    </row>
    <row r="61" spans="1:11" x14ac:dyDescent="0.25">
      <c r="A61" s="10"/>
      <c r="B61" s="28"/>
      <c r="C61" s="58" t="s">
        <v>19</v>
      </c>
      <c r="D61" s="54"/>
      <c r="E61" s="6"/>
      <c r="F61" s="19"/>
      <c r="G61" s="24"/>
      <c r="H61" s="24"/>
      <c r="I61" s="31"/>
      <c r="J61" s="31"/>
      <c r="K61" s="35"/>
    </row>
    <row r="62" spans="1:11" x14ac:dyDescent="0.25">
      <c r="A62" s="28"/>
      <c r="B62" s="28"/>
      <c r="C62" s="58" t="s">
        <v>20</v>
      </c>
      <c r="D62" s="54"/>
      <c r="E62" s="6"/>
      <c r="F62" s="19"/>
      <c r="G62" s="24" t="s">
        <v>2</v>
      </c>
      <c r="H62" s="24" t="s">
        <v>2</v>
      </c>
      <c r="I62" s="31"/>
      <c r="J62" s="31"/>
      <c r="K62" s="35"/>
    </row>
    <row r="63" spans="1:11" x14ac:dyDescent="0.25">
      <c r="A63" s="28"/>
      <c r="B63" s="28"/>
      <c r="C63" s="58"/>
      <c r="D63" s="54"/>
      <c r="E63" s="6"/>
      <c r="F63" s="19"/>
      <c r="G63" s="24"/>
      <c r="H63" s="24"/>
      <c r="I63" s="31"/>
      <c r="J63" s="31"/>
      <c r="K63" s="35"/>
    </row>
    <row r="64" spans="1:11" x14ac:dyDescent="0.25">
      <c r="A64" s="28"/>
      <c r="B64" s="28"/>
      <c r="C64" s="58" t="s">
        <v>21</v>
      </c>
      <c r="D64" s="54"/>
      <c r="E64" s="6"/>
      <c r="F64" s="19"/>
      <c r="G64" s="24" t="s">
        <v>2</v>
      </c>
      <c r="H64" s="24" t="s">
        <v>2</v>
      </c>
      <c r="I64" s="31"/>
      <c r="J64" s="31"/>
      <c r="K64" s="35"/>
    </row>
    <row r="65" spans="1:54" x14ac:dyDescent="0.25">
      <c r="A65" s="28"/>
      <c r="B65" s="28"/>
      <c r="C65" s="58"/>
      <c r="D65" s="54"/>
      <c r="E65" s="6"/>
      <c r="F65" s="19"/>
      <c r="G65" s="24"/>
      <c r="H65" s="24"/>
      <c r="I65" s="31"/>
      <c r="J65" s="31"/>
      <c r="K65" s="35"/>
    </row>
    <row r="66" spans="1:54" x14ac:dyDescent="0.25">
      <c r="A66" s="28"/>
      <c r="B66" s="28"/>
      <c r="C66" s="58" t="s">
        <v>22</v>
      </c>
      <c r="D66" s="54"/>
      <c r="E66" s="6"/>
      <c r="F66" s="19"/>
      <c r="G66" s="24" t="s">
        <v>2</v>
      </c>
      <c r="H66" s="24" t="s">
        <v>2</v>
      </c>
      <c r="I66" s="31"/>
      <c r="J66" s="31"/>
      <c r="K66" s="35"/>
    </row>
    <row r="67" spans="1:54" x14ac:dyDescent="0.25">
      <c r="A67" s="28"/>
      <c r="B67" s="28"/>
      <c r="C67" s="58"/>
      <c r="D67" s="54"/>
      <c r="E67" s="6"/>
      <c r="F67" s="19"/>
      <c r="G67" s="24"/>
      <c r="H67" s="24"/>
      <c r="I67" s="31"/>
      <c r="J67" s="31"/>
      <c r="K67" s="35"/>
    </row>
    <row r="68" spans="1:54" x14ac:dyDescent="0.25">
      <c r="A68" s="28"/>
      <c r="B68" s="28"/>
      <c r="C68" s="58" t="s">
        <v>23</v>
      </c>
      <c r="D68" s="54"/>
      <c r="E68" s="6"/>
      <c r="F68" s="19"/>
      <c r="G68" s="24" t="s">
        <v>2</v>
      </c>
      <c r="H68" s="24" t="s">
        <v>2</v>
      </c>
      <c r="I68" s="31"/>
      <c r="J68" s="31"/>
      <c r="K68" s="35"/>
    </row>
    <row r="69" spans="1:54" x14ac:dyDescent="0.25">
      <c r="A69" s="28"/>
      <c r="B69" s="28"/>
      <c r="C69" s="58"/>
      <c r="D69" s="54"/>
      <c r="E69" s="6"/>
      <c r="F69" s="19"/>
      <c r="G69" s="24"/>
      <c r="H69" s="24"/>
      <c r="I69" s="31"/>
      <c r="J69" s="31"/>
      <c r="K69" s="35"/>
    </row>
    <row r="70" spans="1:54" x14ac:dyDescent="0.25">
      <c r="C70" s="59" t="s">
        <v>24</v>
      </c>
      <c r="D70" s="54"/>
      <c r="E70" s="6"/>
      <c r="F70" s="19"/>
      <c r="G70" s="24"/>
      <c r="H70" s="24"/>
      <c r="I70" s="31"/>
      <c r="J70" s="31"/>
      <c r="K70" s="35"/>
    </row>
    <row r="71" spans="1:54" x14ac:dyDescent="0.25">
      <c r="B71" s="8" t="s">
        <v>211</v>
      </c>
      <c r="C71" s="60" t="s">
        <v>212</v>
      </c>
      <c r="D71" s="54"/>
      <c r="E71" s="6"/>
      <c r="F71" s="19"/>
      <c r="G71" s="24">
        <v>135.03</v>
      </c>
      <c r="H71" s="24">
        <v>0.48</v>
      </c>
      <c r="I71" s="31"/>
      <c r="J71" s="31"/>
      <c r="K71" s="35"/>
    </row>
    <row r="72" spans="1:54" x14ac:dyDescent="0.25">
      <c r="C72" s="58" t="s">
        <v>199</v>
      </c>
      <c r="D72" s="54"/>
      <c r="E72" s="6"/>
      <c r="F72" s="19"/>
      <c r="G72" s="25">
        <v>135.03</v>
      </c>
      <c r="H72" s="25">
        <v>0.48</v>
      </c>
      <c r="I72" s="31"/>
      <c r="J72" s="31"/>
      <c r="K72" s="35"/>
    </row>
    <row r="73" spans="1:54" x14ac:dyDescent="0.25">
      <c r="C73" s="57"/>
      <c r="D73" s="54"/>
      <c r="E73" s="6"/>
      <c r="F73" s="19"/>
      <c r="G73" s="24"/>
      <c r="H73" s="24"/>
      <c r="I73" s="31"/>
      <c r="J73" s="31"/>
      <c r="K73" s="35"/>
    </row>
    <row r="74" spans="1:54" x14ac:dyDescent="0.25">
      <c r="A74" s="10"/>
      <c r="B74" s="28"/>
      <c r="C74" s="58" t="s">
        <v>25</v>
      </c>
      <c r="D74" s="54"/>
      <c r="E74" s="6"/>
      <c r="F74" s="19"/>
      <c r="G74" s="24"/>
      <c r="H74" s="24"/>
      <c r="I74" s="31"/>
      <c r="J74" s="31"/>
      <c r="K74" s="35"/>
    </row>
    <row r="75" spans="1:54" s="2" customFormat="1" ht="13.5" x14ac:dyDescent="0.25">
      <c r="A75" s="28"/>
      <c r="B75" s="28"/>
      <c r="C75" s="57" t="s">
        <v>4904</v>
      </c>
      <c r="D75" s="54"/>
      <c r="E75" s="6"/>
      <c r="F75" s="19"/>
      <c r="G75" s="24" t="s">
        <v>2</v>
      </c>
      <c r="H75" s="24" t="s">
        <v>2</v>
      </c>
      <c r="I75" s="31"/>
      <c r="J75" s="31"/>
      <c r="K75" s="35"/>
      <c r="L75" s="3"/>
      <c r="AI75" s="3"/>
      <c r="AV75" s="3"/>
      <c r="AX75" s="3"/>
      <c r="BB75" s="3"/>
    </row>
    <row r="76" spans="1:54" x14ac:dyDescent="0.25">
      <c r="B76" s="8"/>
      <c r="C76" s="60" t="s">
        <v>213</v>
      </c>
      <c r="D76" s="54"/>
      <c r="E76" s="6"/>
      <c r="F76" s="19"/>
      <c r="G76" s="24">
        <v>368.63</v>
      </c>
      <c r="H76" s="24">
        <v>1.3</v>
      </c>
      <c r="I76" s="31"/>
      <c r="J76" s="31"/>
      <c r="K76" s="35"/>
    </row>
    <row r="77" spans="1:54" x14ac:dyDescent="0.25">
      <c r="C77" s="58" t="s">
        <v>199</v>
      </c>
      <c r="D77" s="54"/>
      <c r="E77" s="6"/>
      <c r="F77" s="19"/>
      <c r="G77" s="25">
        <v>368.63</v>
      </c>
      <c r="H77" s="25">
        <v>1.3</v>
      </c>
      <c r="I77" s="31"/>
      <c r="J77" s="31"/>
      <c r="K77" s="35"/>
    </row>
    <row r="78" spans="1:54" x14ac:dyDescent="0.25">
      <c r="C78" s="57"/>
      <c r="D78" s="54"/>
      <c r="E78" s="6"/>
      <c r="F78" s="19"/>
      <c r="G78" s="24"/>
      <c r="H78" s="24"/>
      <c r="I78" s="31"/>
      <c r="J78" s="31"/>
      <c r="K78" s="35"/>
    </row>
    <row r="79" spans="1:54" x14ac:dyDescent="0.25">
      <c r="C79" s="61" t="s">
        <v>214</v>
      </c>
      <c r="D79" s="55"/>
      <c r="E79" s="5"/>
      <c r="F79" s="20"/>
      <c r="G79" s="26">
        <v>27921.5</v>
      </c>
      <c r="H79" s="26">
        <v>100</v>
      </c>
      <c r="I79" s="32"/>
      <c r="J79" s="32"/>
      <c r="K79" s="36"/>
    </row>
    <row r="82" spans="1:256" x14ac:dyDescent="0.25">
      <c r="C82" s="1" t="s">
        <v>215</v>
      </c>
    </row>
    <row r="83" spans="1:256" x14ac:dyDescent="0.25">
      <c r="C83" s="37" t="s">
        <v>216</v>
      </c>
      <c r="D83" s="37"/>
      <c r="E83" s="37"/>
      <c r="F83" s="37"/>
      <c r="G83" s="37"/>
      <c r="H83" s="37"/>
      <c r="I83" s="37"/>
      <c r="J83" s="37"/>
      <c r="K83" s="37"/>
    </row>
    <row r="84" spans="1:256" x14ac:dyDescent="0.25">
      <c r="C84" s="2" t="s">
        <v>217</v>
      </c>
    </row>
    <row r="85" spans="1:256" x14ac:dyDescent="0.25">
      <c r="C85" s="2" t="s">
        <v>218</v>
      </c>
    </row>
    <row r="86" spans="1:256" ht="30" customHeight="1" x14ac:dyDescent="0.25">
      <c r="C86" s="204" t="s">
        <v>219</v>
      </c>
      <c r="D86" s="205"/>
      <c r="E86" s="205"/>
      <c r="F86" s="205"/>
      <c r="G86" s="205"/>
      <c r="H86" s="205"/>
      <c r="I86" s="205"/>
      <c r="J86" s="205"/>
      <c r="K86" s="205"/>
    </row>
    <row r="87" spans="1:256" x14ac:dyDescent="0.25">
      <c r="C87" s="2" t="s">
        <v>220</v>
      </c>
    </row>
    <row r="89" spans="1:256" x14ac:dyDescent="0.25">
      <c r="C89" s="2" t="s">
        <v>5065</v>
      </c>
      <c r="E89" s="2" t="s">
        <v>2</v>
      </c>
    </row>
    <row r="91" spans="1:256" x14ac:dyDescent="0.25">
      <c r="C91" s="2" t="s">
        <v>5066</v>
      </c>
      <c r="E91" s="2" t="s">
        <v>2</v>
      </c>
    </row>
    <row r="93" spans="1:256" x14ac:dyDescent="0.25">
      <c r="C93" s="2" t="s">
        <v>5173</v>
      </c>
    </row>
    <row r="95" spans="1:256" x14ac:dyDescent="0.25">
      <c r="C95" s="2" t="s">
        <v>5174</v>
      </c>
    </row>
    <row r="96" spans="1:256" s="83" customFormat="1" ht="35.25" customHeight="1" x14ac:dyDescent="0.25">
      <c r="A96" s="79"/>
      <c r="B96" s="79"/>
      <c r="C96" s="84" t="s">
        <v>5072</v>
      </c>
      <c r="D96" s="88" t="s">
        <v>5073</v>
      </c>
      <c r="E96" s="88" t="s">
        <v>5074</v>
      </c>
      <c r="F96" s="80"/>
      <c r="G96" s="81"/>
      <c r="H96" s="81"/>
      <c r="I96" s="81"/>
      <c r="J96" s="81"/>
      <c r="K96" s="82"/>
      <c r="L96" s="82"/>
      <c r="M96" s="79"/>
      <c r="N96" s="79"/>
      <c r="O96" s="79"/>
      <c r="P96" s="79"/>
      <c r="Q96" s="79"/>
      <c r="R96" s="79"/>
      <c r="S96" s="79"/>
      <c r="T96" s="79"/>
      <c r="U96" s="79"/>
      <c r="V96" s="79"/>
      <c r="W96" s="79"/>
      <c r="X96" s="79"/>
      <c r="Y96" s="79"/>
      <c r="Z96" s="79"/>
      <c r="AA96" s="79"/>
      <c r="AB96" s="79"/>
      <c r="AC96" s="79"/>
      <c r="AD96" s="79"/>
      <c r="AE96" s="79"/>
      <c r="AF96" s="79"/>
      <c r="AG96" s="79"/>
      <c r="AH96" s="79"/>
      <c r="AI96" s="82"/>
      <c r="AJ96" s="79"/>
      <c r="AK96" s="79"/>
      <c r="AL96" s="79"/>
      <c r="AM96" s="79"/>
      <c r="AN96" s="79"/>
      <c r="AO96" s="79"/>
      <c r="AP96" s="79"/>
      <c r="AQ96" s="79"/>
      <c r="AR96" s="79"/>
      <c r="AS96" s="79"/>
      <c r="AT96" s="79"/>
      <c r="AU96" s="79"/>
      <c r="AV96" s="82"/>
      <c r="AW96" s="79"/>
      <c r="AX96" s="82"/>
      <c r="AY96" s="79"/>
      <c r="AZ96" s="79"/>
      <c r="BA96" s="79"/>
      <c r="BB96" s="82"/>
      <c r="BC96" s="79"/>
      <c r="BD96" s="79"/>
      <c r="BE96" s="79"/>
      <c r="BF96" s="79"/>
      <c r="BG96" s="79"/>
      <c r="BH96" s="79"/>
      <c r="BI96" s="79"/>
      <c r="BJ96" s="79"/>
      <c r="BK96" s="79"/>
      <c r="BL96" s="79"/>
      <c r="BM96" s="79"/>
      <c r="BN96" s="79"/>
      <c r="BO96" s="79"/>
      <c r="BP96" s="79"/>
      <c r="BQ96" s="79"/>
      <c r="BR96" s="79"/>
      <c r="BS96" s="79"/>
      <c r="BT96" s="79"/>
      <c r="BU96" s="79"/>
      <c r="BV96" s="79"/>
      <c r="BW96" s="79"/>
      <c r="BX96" s="79"/>
      <c r="BY96" s="79"/>
      <c r="BZ96" s="79"/>
      <c r="CA96" s="79"/>
      <c r="CB96" s="79"/>
      <c r="CC96" s="79"/>
      <c r="CD96" s="79"/>
      <c r="CE96" s="79"/>
      <c r="CF96" s="79"/>
      <c r="CG96" s="79"/>
      <c r="CH96" s="79"/>
      <c r="CI96" s="79"/>
      <c r="CJ96" s="79"/>
      <c r="CK96" s="79"/>
      <c r="CL96" s="79"/>
      <c r="CM96" s="79"/>
      <c r="CN96" s="79"/>
      <c r="CO96" s="79"/>
      <c r="CP96" s="79"/>
      <c r="CQ96" s="79"/>
      <c r="CR96" s="79"/>
      <c r="CS96" s="79"/>
      <c r="CT96" s="79"/>
      <c r="CU96" s="79"/>
      <c r="CV96" s="79"/>
      <c r="CW96" s="79"/>
      <c r="CX96" s="79"/>
      <c r="CY96" s="79"/>
      <c r="CZ96" s="79"/>
      <c r="DA96" s="79"/>
      <c r="DB96" s="79"/>
      <c r="DC96" s="79"/>
      <c r="DD96" s="79"/>
      <c r="DE96" s="79"/>
      <c r="DF96" s="79"/>
      <c r="DG96" s="79"/>
      <c r="DH96" s="79"/>
      <c r="DI96" s="79"/>
      <c r="DJ96" s="79"/>
      <c r="DK96" s="79"/>
      <c r="DL96" s="79"/>
      <c r="DM96" s="79"/>
      <c r="DN96" s="79"/>
      <c r="DO96" s="79"/>
      <c r="DP96" s="79"/>
      <c r="DQ96" s="79"/>
      <c r="DR96" s="79"/>
      <c r="DS96" s="79"/>
      <c r="DT96" s="79"/>
      <c r="DU96" s="79"/>
      <c r="DV96" s="79"/>
      <c r="DW96" s="79"/>
      <c r="DX96" s="79"/>
      <c r="DY96" s="79"/>
      <c r="DZ96" s="79"/>
      <c r="EA96" s="79"/>
      <c r="EB96" s="79"/>
      <c r="EC96" s="79"/>
      <c r="ED96" s="79"/>
      <c r="EE96" s="79"/>
      <c r="EF96" s="79"/>
      <c r="EG96" s="79"/>
      <c r="EH96" s="79"/>
      <c r="EI96" s="79"/>
      <c r="EJ96" s="79"/>
      <c r="EK96" s="79"/>
      <c r="EL96" s="79"/>
      <c r="EM96" s="79"/>
      <c r="EN96" s="79"/>
      <c r="EO96" s="79"/>
      <c r="EP96" s="79"/>
      <c r="EQ96" s="79"/>
      <c r="ER96" s="79"/>
      <c r="ES96" s="79"/>
      <c r="ET96" s="79"/>
      <c r="EU96" s="79"/>
      <c r="EV96" s="79"/>
      <c r="EW96" s="79"/>
      <c r="EX96" s="79"/>
      <c r="EY96" s="79"/>
      <c r="EZ96" s="79"/>
      <c r="FA96" s="79"/>
      <c r="FB96" s="79"/>
      <c r="FC96" s="79"/>
      <c r="FD96" s="79"/>
      <c r="FE96" s="79"/>
      <c r="FF96" s="79"/>
      <c r="FG96" s="79"/>
      <c r="FH96" s="79"/>
      <c r="FI96" s="79"/>
      <c r="FJ96" s="79"/>
      <c r="FK96" s="79"/>
      <c r="FL96" s="79"/>
      <c r="FM96" s="79"/>
      <c r="FN96" s="79"/>
      <c r="FO96" s="79"/>
      <c r="FP96" s="79"/>
      <c r="FQ96" s="79"/>
      <c r="FR96" s="79"/>
      <c r="FS96" s="79"/>
      <c r="FT96" s="79"/>
      <c r="FU96" s="79"/>
      <c r="FV96" s="79"/>
      <c r="FW96" s="79"/>
      <c r="FX96" s="79"/>
      <c r="FY96" s="79"/>
      <c r="FZ96" s="79"/>
      <c r="GA96" s="79"/>
      <c r="GB96" s="79"/>
      <c r="GC96" s="79"/>
      <c r="GD96" s="79"/>
      <c r="GE96" s="79"/>
      <c r="GF96" s="79"/>
      <c r="GG96" s="79"/>
      <c r="GH96" s="79"/>
      <c r="GI96" s="79"/>
      <c r="GJ96" s="79"/>
      <c r="GK96" s="79"/>
      <c r="GL96" s="79"/>
      <c r="GM96" s="79"/>
      <c r="GN96" s="79"/>
      <c r="GO96" s="79"/>
      <c r="GP96" s="79"/>
      <c r="GQ96" s="79"/>
      <c r="GR96" s="79"/>
      <c r="GS96" s="79"/>
      <c r="GT96" s="79"/>
      <c r="GU96" s="79"/>
      <c r="GV96" s="79"/>
      <c r="GW96" s="79"/>
      <c r="GX96" s="79"/>
      <c r="GY96" s="79"/>
      <c r="GZ96" s="79"/>
      <c r="HA96" s="79"/>
      <c r="HB96" s="79"/>
      <c r="HC96" s="79"/>
      <c r="HD96" s="79"/>
      <c r="HE96" s="79"/>
      <c r="HF96" s="79"/>
      <c r="HG96" s="79"/>
      <c r="HH96" s="79"/>
      <c r="HI96" s="79"/>
      <c r="HJ96" s="79"/>
      <c r="HK96" s="79"/>
      <c r="HL96" s="79"/>
      <c r="HM96" s="79"/>
      <c r="HN96" s="79"/>
      <c r="HO96" s="79"/>
      <c r="HP96" s="79"/>
      <c r="HQ96" s="79"/>
      <c r="HR96" s="79"/>
      <c r="HS96" s="79"/>
      <c r="HT96" s="79"/>
      <c r="HU96" s="79"/>
      <c r="HV96" s="79"/>
      <c r="HW96" s="79"/>
      <c r="HX96" s="79"/>
      <c r="HY96" s="79"/>
      <c r="HZ96" s="79"/>
      <c r="IA96" s="79"/>
      <c r="IB96" s="79"/>
      <c r="IC96" s="79"/>
      <c r="ID96" s="79"/>
      <c r="IE96" s="79"/>
      <c r="IF96" s="79"/>
      <c r="IG96" s="79"/>
      <c r="IH96" s="79"/>
      <c r="II96" s="79"/>
      <c r="IJ96" s="79"/>
      <c r="IK96" s="79"/>
      <c r="IL96" s="79"/>
      <c r="IM96" s="79"/>
      <c r="IN96" s="79"/>
      <c r="IO96" s="79"/>
      <c r="IP96" s="79"/>
      <c r="IQ96" s="79"/>
      <c r="IR96" s="79"/>
      <c r="IS96" s="79"/>
      <c r="IT96" s="79"/>
      <c r="IU96" s="79"/>
      <c r="IV96" s="79"/>
    </row>
    <row r="97" spans="1:256" s="83" customFormat="1" x14ac:dyDescent="0.25">
      <c r="A97" s="79"/>
      <c r="B97" s="79"/>
      <c r="C97" s="86" t="s">
        <v>5075</v>
      </c>
      <c r="D97" s="89">
        <v>13.126099999999999</v>
      </c>
      <c r="E97" s="89">
        <v>13.185700000000001</v>
      </c>
      <c r="F97" s="80"/>
      <c r="G97" s="81"/>
      <c r="H97" s="81"/>
      <c r="I97" s="81"/>
      <c r="J97" s="81"/>
      <c r="K97" s="82"/>
      <c r="L97" s="82"/>
      <c r="M97" s="79"/>
      <c r="N97" s="79"/>
      <c r="O97" s="79"/>
      <c r="P97" s="79"/>
      <c r="Q97" s="79"/>
      <c r="R97" s="79"/>
      <c r="S97" s="79"/>
      <c r="T97" s="79"/>
      <c r="U97" s="79"/>
      <c r="V97" s="79"/>
      <c r="W97" s="79"/>
      <c r="X97" s="79"/>
      <c r="Y97" s="79"/>
      <c r="Z97" s="79"/>
      <c r="AA97" s="79"/>
      <c r="AB97" s="79"/>
      <c r="AC97" s="79"/>
      <c r="AD97" s="79"/>
      <c r="AE97" s="79"/>
      <c r="AF97" s="79"/>
      <c r="AG97" s="79"/>
      <c r="AH97" s="79"/>
      <c r="AI97" s="82"/>
      <c r="AJ97" s="79"/>
      <c r="AK97" s="79"/>
      <c r="AL97" s="79"/>
      <c r="AM97" s="79"/>
      <c r="AN97" s="79"/>
      <c r="AO97" s="79"/>
      <c r="AP97" s="79"/>
      <c r="AQ97" s="79"/>
      <c r="AR97" s="79"/>
      <c r="AS97" s="79"/>
      <c r="AT97" s="79"/>
      <c r="AU97" s="79"/>
      <c r="AV97" s="82"/>
      <c r="AW97" s="79"/>
      <c r="AX97" s="82"/>
      <c r="AY97" s="79"/>
      <c r="AZ97" s="79"/>
      <c r="BA97" s="79"/>
      <c r="BB97" s="82"/>
      <c r="BC97" s="79"/>
      <c r="BD97" s="79"/>
      <c r="BE97" s="79"/>
      <c r="BF97" s="79"/>
      <c r="BG97" s="79"/>
      <c r="BH97" s="79"/>
      <c r="BI97" s="79"/>
      <c r="BJ97" s="79"/>
      <c r="BK97" s="79"/>
      <c r="BL97" s="79"/>
      <c r="BM97" s="79"/>
      <c r="BN97" s="79"/>
      <c r="BO97" s="79"/>
      <c r="BP97" s="79"/>
      <c r="BQ97" s="79"/>
      <c r="BR97" s="79"/>
      <c r="BS97" s="79"/>
      <c r="BT97" s="79"/>
      <c r="BU97" s="79"/>
      <c r="BV97" s="79"/>
      <c r="BW97" s="79"/>
      <c r="BX97" s="79"/>
      <c r="BY97" s="79"/>
      <c r="BZ97" s="79"/>
      <c r="CA97" s="79"/>
      <c r="CB97" s="79"/>
      <c r="CC97" s="79"/>
      <c r="CD97" s="79"/>
      <c r="CE97" s="79"/>
      <c r="CF97" s="79"/>
      <c r="CG97" s="79"/>
      <c r="CH97" s="79"/>
      <c r="CI97" s="79"/>
      <c r="CJ97" s="79"/>
      <c r="CK97" s="79"/>
      <c r="CL97" s="79"/>
      <c r="CM97" s="79"/>
      <c r="CN97" s="79"/>
      <c r="CO97" s="79"/>
      <c r="CP97" s="79"/>
      <c r="CQ97" s="79"/>
      <c r="CR97" s="79"/>
      <c r="CS97" s="79"/>
      <c r="CT97" s="79"/>
      <c r="CU97" s="79"/>
      <c r="CV97" s="79"/>
      <c r="CW97" s="79"/>
      <c r="CX97" s="79"/>
      <c r="CY97" s="79"/>
      <c r="CZ97" s="79"/>
      <c r="DA97" s="79"/>
      <c r="DB97" s="79"/>
      <c r="DC97" s="79"/>
      <c r="DD97" s="79"/>
      <c r="DE97" s="79"/>
      <c r="DF97" s="79"/>
      <c r="DG97" s="79"/>
      <c r="DH97" s="79"/>
      <c r="DI97" s="79"/>
      <c r="DJ97" s="79"/>
      <c r="DK97" s="79"/>
      <c r="DL97" s="79"/>
      <c r="DM97" s="79"/>
      <c r="DN97" s="79"/>
      <c r="DO97" s="79"/>
      <c r="DP97" s="79"/>
      <c r="DQ97" s="79"/>
      <c r="DR97" s="79"/>
      <c r="DS97" s="79"/>
      <c r="DT97" s="79"/>
      <c r="DU97" s="79"/>
      <c r="DV97" s="79"/>
      <c r="DW97" s="79"/>
      <c r="DX97" s="79"/>
      <c r="DY97" s="79"/>
      <c r="DZ97" s="79"/>
      <c r="EA97" s="79"/>
      <c r="EB97" s="79"/>
      <c r="EC97" s="79"/>
      <c r="ED97" s="79"/>
      <c r="EE97" s="79"/>
      <c r="EF97" s="79"/>
      <c r="EG97" s="79"/>
      <c r="EH97" s="79"/>
      <c r="EI97" s="79"/>
      <c r="EJ97" s="79"/>
      <c r="EK97" s="79"/>
      <c r="EL97" s="79"/>
      <c r="EM97" s="79"/>
      <c r="EN97" s="79"/>
      <c r="EO97" s="79"/>
      <c r="EP97" s="79"/>
      <c r="EQ97" s="79"/>
      <c r="ER97" s="79"/>
      <c r="ES97" s="79"/>
      <c r="ET97" s="79"/>
      <c r="EU97" s="79"/>
      <c r="EV97" s="79"/>
      <c r="EW97" s="79"/>
      <c r="EX97" s="79"/>
      <c r="EY97" s="79"/>
      <c r="EZ97" s="79"/>
      <c r="FA97" s="79"/>
      <c r="FB97" s="79"/>
      <c r="FC97" s="79"/>
      <c r="FD97" s="79"/>
      <c r="FE97" s="79"/>
      <c r="FF97" s="79"/>
      <c r="FG97" s="79"/>
      <c r="FH97" s="79"/>
      <c r="FI97" s="79"/>
      <c r="FJ97" s="79"/>
      <c r="FK97" s="79"/>
      <c r="FL97" s="79"/>
      <c r="FM97" s="79"/>
      <c r="FN97" s="79"/>
      <c r="FO97" s="79"/>
      <c r="FP97" s="79"/>
      <c r="FQ97" s="79"/>
      <c r="FR97" s="79"/>
      <c r="FS97" s="79"/>
      <c r="FT97" s="79"/>
      <c r="FU97" s="79"/>
      <c r="FV97" s="79"/>
      <c r="FW97" s="79"/>
      <c r="FX97" s="79"/>
      <c r="FY97" s="79"/>
      <c r="FZ97" s="79"/>
      <c r="GA97" s="79"/>
      <c r="GB97" s="79"/>
      <c r="GC97" s="79"/>
      <c r="GD97" s="79"/>
      <c r="GE97" s="79"/>
      <c r="GF97" s="79"/>
      <c r="GG97" s="79"/>
      <c r="GH97" s="79"/>
      <c r="GI97" s="79"/>
      <c r="GJ97" s="79"/>
      <c r="GK97" s="79"/>
      <c r="GL97" s="79"/>
      <c r="GM97" s="79"/>
      <c r="GN97" s="79"/>
      <c r="GO97" s="79"/>
      <c r="GP97" s="79"/>
      <c r="GQ97" s="79"/>
      <c r="GR97" s="79"/>
      <c r="GS97" s="79"/>
      <c r="GT97" s="79"/>
      <c r="GU97" s="79"/>
      <c r="GV97" s="79"/>
      <c r="GW97" s="79"/>
      <c r="GX97" s="79"/>
      <c r="GY97" s="79"/>
      <c r="GZ97" s="79"/>
      <c r="HA97" s="79"/>
      <c r="HB97" s="79"/>
      <c r="HC97" s="79"/>
      <c r="HD97" s="79"/>
      <c r="HE97" s="79"/>
      <c r="HF97" s="79"/>
      <c r="HG97" s="79"/>
      <c r="HH97" s="79"/>
      <c r="HI97" s="79"/>
      <c r="HJ97" s="79"/>
      <c r="HK97" s="79"/>
      <c r="HL97" s="79"/>
      <c r="HM97" s="79"/>
      <c r="HN97" s="79"/>
      <c r="HO97" s="79"/>
      <c r="HP97" s="79"/>
      <c r="HQ97" s="79"/>
      <c r="HR97" s="79"/>
      <c r="HS97" s="79"/>
      <c r="HT97" s="79"/>
      <c r="HU97" s="79"/>
      <c r="HV97" s="79"/>
      <c r="HW97" s="79"/>
      <c r="HX97" s="79"/>
      <c r="HY97" s="79"/>
      <c r="HZ97" s="79"/>
      <c r="IA97" s="79"/>
      <c r="IB97" s="79"/>
      <c r="IC97" s="79"/>
      <c r="ID97" s="79"/>
      <c r="IE97" s="79"/>
      <c r="IF97" s="79"/>
      <c r="IG97" s="79"/>
      <c r="IH97" s="79"/>
      <c r="II97" s="79"/>
      <c r="IJ97" s="79"/>
      <c r="IK97" s="79"/>
      <c r="IL97" s="79"/>
      <c r="IM97" s="79"/>
      <c r="IN97" s="79"/>
      <c r="IO97" s="79"/>
      <c r="IP97" s="79"/>
      <c r="IQ97" s="79"/>
      <c r="IR97" s="79"/>
      <c r="IS97" s="79"/>
      <c r="IT97" s="79"/>
      <c r="IU97" s="79"/>
      <c r="IV97" s="79"/>
    </row>
    <row r="98" spans="1:256" s="83" customFormat="1" x14ac:dyDescent="0.25">
      <c r="A98" s="79"/>
      <c r="B98" s="79"/>
      <c r="C98" s="86" t="s">
        <v>5076</v>
      </c>
      <c r="D98" s="89">
        <v>13.1258</v>
      </c>
      <c r="E98" s="89">
        <v>13.1854</v>
      </c>
      <c r="F98" s="80"/>
      <c r="G98" s="81"/>
      <c r="H98" s="81"/>
      <c r="I98" s="81"/>
      <c r="J98" s="81"/>
      <c r="K98" s="82"/>
      <c r="L98" s="82"/>
      <c r="M98" s="79"/>
      <c r="N98" s="79"/>
      <c r="O98" s="79"/>
      <c r="P98" s="79"/>
      <c r="Q98" s="79"/>
      <c r="R98" s="79"/>
      <c r="S98" s="79"/>
      <c r="T98" s="79"/>
      <c r="U98" s="79"/>
      <c r="V98" s="79"/>
      <c r="W98" s="79"/>
      <c r="X98" s="79"/>
      <c r="Y98" s="79"/>
      <c r="Z98" s="79"/>
      <c r="AA98" s="79"/>
      <c r="AB98" s="79"/>
      <c r="AC98" s="79"/>
      <c r="AD98" s="79"/>
      <c r="AE98" s="79"/>
      <c r="AF98" s="79"/>
      <c r="AG98" s="79"/>
      <c r="AH98" s="79"/>
      <c r="AI98" s="82"/>
      <c r="AJ98" s="79"/>
      <c r="AK98" s="79"/>
      <c r="AL98" s="79"/>
      <c r="AM98" s="79"/>
      <c r="AN98" s="79"/>
      <c r="AO98" s="79"/>
      <c r="AP98" s="79"/>
      <c r="AQ98" s="79"/>
      <c r="AR98" s="79"/>
      <c r="AS98" s="79"/>
      <c r="AT98" s="79"/>
      <c r="AU98" s="79"/>
      <c r="AV98" s="82"/>
      <c r="AW98" s="79"/>
      <c r="AX98" s="82"/>
      <c r="AY98" s="79"/>
      <c r="AZ98" s="79"/>
      <c r="BA98" s="79"/>
      <c r="BB98" s="82"/>
      <c r="BC98" s="79"/>
      <c r="BD98" s="79"/>
      <c r="BE98" s="79"/>
      <c r="BF98" s="79"/>
      <c r="BG98" s="79"/>
      <c r="BH98" s="79"/>
      <c r="BI98" s="79"/>
      <c r="BJ98" s="79"/>
      <c r="BK98" s="79"/>
      <c r="BL98" s="79"/>
      <c r="BM98" s="79"/>
      <c r="BN98" s="79"/>
      <c r="BO98" s="79"/>
      <c r="BP98" s="79"/>
      <c r="BQ98" s="79"/>
      <c r="BR98" s="79"/>
      <c r="BS98" s="79"/>
      <c r="BT98" s="79"/>
      <c r="BU98" s="79"/>
      <c r="BV98" s="79"/>
      <c r="BW98" s="79"/>
      <c r="BX98" s="79"/>
      <c r="BY98" s="79"/>
      <c r="BZ98" s="79"/>
      <c r="CA98" s="79"/>
      <c r="CB98" s="79"/>
      <c r="CC98" s="79"/>
      <c r="CD98" s="79"/>
      <c r="CE98" s="79"/>
      <c r="CF98" s="79"/>
      <c r="CG98" s="79"/>
      <c r="CH98" s="79"/>
      <c r="CI98" s="79"/>
      <c r="CJ98" s="79"/>
      <c r="CK98" s="79"/>
      <c r="CL98" s="79"/>
      <c r="CM98" s="79"/>
      <c r="CN98" s="79"/>
      <c r="CO98" s="79"/>
      <c r="CP98" s="79"/>
      <c r="CQ98" s="79"/>
      <c r="CR98" s="79"/>
      <c r="CS98" s="79"/>
      <c r="CT98" s="79"/>
      <c r="CU98" s="79"/>
      <c r="CV98" s="79"/>
      <c r="CW98" s="79"/>
      <c r="CX98" s="79"/>
      <c r="CY98" s="79"/>
      <c r="CZ98" s="79"/>
      <c r="DA98" s="79"/>
      <c r="DB98" s="79"/>
      <c r="DC98" s="79"/>
      <c r="DD98" s="79"/>
      <c r="DE98" s="79"/>
      <c r="DF98" s="79"/>
      <c r="DG98" s="79"/>
      <c r="DH98" s="79"/>
      <c r="DI98" s="79"/>
      <c r="DJ98" s="79"/>
      <c r="DK98" s="79"/>
      <c r="DL98" s="79"/>
      <c r="DM98" s="79"/>
      <c r="DN98" s="79"/>
      <c r="DO98" s="79"/>
      <c r="DP98" s="79"/>
      <c r="DQ98" s="79"/>
      <c r="DR98" s="79"/>
      <c r="DS98" s="79"/>
      <c r="DT98" s="79"/>
      <c r="DU98" s="79"/>
      <c r="DV98" s="79"/>
      <c r="DW98" s="79"/>
      <c r="DX98" s="79"/>
      <c r="DY98" s="79"/>
      <c r="DZ98" s="79"/>
      <c r="EA98" s="79"/>
      <c r="EB98" s="79"/>
      <c r="EC98" s="79"/>
      <c r="ED98" s="79"/>
      <c r="EE98" s="79"/>
      <c r="EF98" s="79"/>
      <c r="EG98" s="79"/>
      <c r="EH98" s="79"/>
      <c r="EI98" s="79"/>
      <c r="EJ98" s="79"/>
      <c r="EK98" s="79"/>
      <c r="EL98" s="79"/>
      <c r="EM98" s="79"/>
      <c r="EN98" s="79"/>
      <c r="EO98" s="79"/>
      <c r="EP98" s="79"/>
      <c r="EQ98" s="79"/>
      <c r="ER98" s="79"/>
      <c r="ES98" s="79"/>
      <c r="ET98" s="79"/>
      <c r="EU98" s="79"/>
      <c r="EV98" s="79"/>
      <c r="EW98" s="79"/>
      <c r="EX98" s="79"/>
      <c r="EY98" s="79"/>
      <c r="EZ98" s="79"/>
      <c r="FA98" s="79"/>
      <c r="FB98" s="79"/>
      <c r="FC98" s="79"/>
      <c r="FD98" s="79"/>
      <c r="FE98" s="79"/>
      <c r="FF98" s="79"/>
      <c r="FG98" s="79"/>
      <c r="FH98" s="79"/>
      <c r="FI98" s="79"/>
      <c r="FJ98" s="79"/>
      <c r="FK98" s="79"/>
      <c r="FL98" s="79"/>
      <c r="FM98" s="79"/>
      <c r="FN98" s="79"/>
      <c r="FO98" s="79"/>
      <c r="FP98" s="79"/>
      <c r="FQ98" s="79"/>
      <c r="FR98" s="79"/>
      <c r="FS98" s="79"/>
      <c r="FT98" s="79"/>
      <c r="FU98" s="79"/>
      <c r="FV98" s="79"/>
      <c r="FW98" s="79"/>
      <c r="FX98" s="79"/>
      <c r="FY98" s="79"/>
      <c r="FZ98" s="79"/>
      <c r="GA98" s="79"/>
      <c r="GB98" s="79"/>
      <c r="GC98" s="79"/>
      <c r="GD98" s="79"/>
      <c r="GE98" s="79"/>
      <c r="GF98" s="79"/>
      <c r="GG98" s="79"/>
      <c r="GH98" s="79"/>
      <c r="GI98" s="79"/>
      <c r="GJ98" s="79"/>
      <c r="GK98" s="79"/>
      <c r="GL98" s="79"/>
      <c r="GM98" s="79"/>
      <c r="GN98" s="79"/>
      <c r="GO98" s="79"/>
      <c r="GP98" s="79"/>
      <c r="GQ98" s="79"/>
      <c r="GR98" s="79"/>
      <c r="GS98" s="79"/>
      <c r="GT98" s="79"/>
      <c r="GU98" s="79"/>
      <c r="GV98" s="79"/>
      <c r="GW98" s="79"/>
      <c r="GX98" s="79"/>
      <c r="GY98" s="79"/>
      <c r="GZ98" s="79"/>
      <c r="HA98" s="79"/>
      <c r="HB98" s="79"/>
      <c r="HC98" s="79"/>
      <c r="HD98" s="79"/>
      <c r="HE98" s="79"/>
      <c r="HF98" s="79"/>
      <c r="HG98" s="79"/>
      <c r="HH98" s="79"/>
      <c r="HI98" s="79"/>
      <c r="HJ98" s="79"/>
      <c r="HK98" s="79"/>
      <c r="HL98" s="79"/>
      <c r="HM98" s="79"/>
      <c r="HN98" s="79"/>
      <c r="HO98" s="79"/>
      <c r="HP98" s="79"/>
      <c r="HQ98" s="79"/>
      <c r="HR98" s="79"/>
      <c r="HS98" s="79"/>
      <c r="HT98" s="79"/>
      <c r="HU98" s="79"/>
      <c r="HV98" s="79"/>
      <c r="HW98" s="79"/>
      <c r="HX98" s="79"/>
      <c r="HY98" s="79"/>
      <c r="HZ98" s="79"/>
      <c r="IA98" s="79"/>
      <c r="IB98" s="79"/>
      <c r="IC98" s="79"/>
      <c r="ID98" s="79"/>
      <c r="IE98" s="79"/>
      <c r="IF98" s="79"/>
      <c r="IG98" s="79"/>
      <c r="IH98" s="79"/>
      <c r="II98" s="79"/>
      <c r="IJ98" s="79"/>
      <c r="IK98" s="79"/>
      <c r="IL98" s="79"/>
      <c r="IM98" s="79"/>
      <c r="IN98" s="79"/>
      <c r="IO98" s="79"/>
      <c r="IP98" s="79"/>
      <c r="IQ98" s="79"/>
      <c r="IR98" s="79"/>
      <c r="IS98" s="79"/>
      <c r="IT98" s="79"/>
      <c r="IU98" s="79"/>
      <c r="IV98" s="79"/>
    </row>
    <row r="99" spans="1:256" s="83" customFormat="1" x14ac:dyDescent="0.25">
      <c r="A99" s="79"/>
      <c r="B99" s="79"/>
      <c r="C99" s="86" t="s">
        <v>5077</v>
      </c>
      <c r="D99" s="89">
        <v>13.1974</v>
      </c>
      <c r="E99" s="89">
        <v>13.2584</v>
      </c>
      <c r="F99" s="80"/>
      <c r="G99" s="81"/>
      <c r="H99" s="81"/>
      <c r="I99" s="81"/>
      <c r="J99" s="81"/>
      <c r="K99" s="82"/>
      <c r="L99" s="82"/>
      <c r="M99" s="79"/>
      <c r="N99" s="79"/>
      <c r="O99" s="79"/>
      <c r="P99" s="79"/>
      <c r="Q99" s="79"/>
      <c r="R99" s="79"/>
      <c r="S99" s="79"/>
      <c r="T99" s="79"/>
      <c r="U99" s="79"/>
      <c r="V99" s="79"/>
      <c r="W99" s="79"/>
      <c r="X99" s="79"/>
      <c r="Y99" s="79"/>
      <c r="Z99" s="79"/>
      <c r="AA99" s="79"/>
      <c r="AB99" s="79"/>
      <c r="AC99" s="79"/>
      <c r="AD99" s="79"/>
      <c r="AE99" s="79"/>
      <c r="AF99" s="79"/>
      <c r="AG99" s="79"/>
      <c r="AH99" s="79"/>
      <c r="AI99" s="82"/>
      <c r="AJ99" s="79"/>
      <c r="AK99" s="79"/>
      <c r="AL99" s="79"/>
      <c r="AM99" s="79"/>
      <c r="AN99" s="79"/>
      <c r="AO99" s="79"/>
      <c r="AP99" s="79"/>
      <c r="AQ99" s="79"/>
      <c r="AR99" s="79"/>
      <c r="AS99" s="79"/>
      <c r="AT99" s="79"/>
      <c r="AU99" s="79"/>
      <c r="AV99" s="82"/>
      <c r="AW99" s="79"/>
      <c r="AX99" s="82"/>
      <c r="AY99" s="79"/>
      <c r="AZ99" s="79"/>
      <c r="BA99" s="79"/>
      <c r="BB99" s="82"/>
      <c r="BC99" s="79"/>
      <c r="BD99" s="79"/>
      <c r="BE99" s="79"/>
      <c r="BF99" s="79"/>
      <c r="BG99" s="79"/>
      <c r="BH99" s="79"/>
      <c r="BI99" s="79"/>
      <c r="BJ99" s="79"/>
      <c r="BK99" s="79"/>
      <c r="BL99" s="79"/>
      <c r="BM99" s="79"/>
      <c r="BN99" s="79"/>
      <c r="BO99" s="79"/>
      <c r="BP99" s="79"/>
      <c r="BQ99" s="79"/>
      <c r="BR99" s="79"/>
      <c r="BS99" s="79"/>
      <c r="BT99" s="79"/>
      <c r="BU99" s="79"/>
      <c r="BV99" s="79"/>
      <c r="BW99" s="79"/>
      <c r="BX99" s="79"/>
      <c r="BY99" s="79"/>
      <c r="BZ99" s="79"/>
      <c r="CA99" s="79"/>
      <c r="CB99" s="79"/>
      <c r="CC99" s="79"/>
      <c r="CD99" s="79"/>
      <c r="CE99" s="79"/>
      <c r="CF99" s="79"/>
      <c r="CG99" s="79"/>
      <c r="CH99" s="79"/>
      <c r="CI99" s="79"/>
      <c r="CJ99" s="79"/>
      <c r="CK99" s="79"/>
      <c r="CL99" s="79"/>
      <c r="CM99" s="79"/>
      <c r="CN99" s="79"/>
      <c r="CO99" s="79"/>
      <c r="CP99" s="79"/>
      <c r="CQ99" s="79"/>
      <c r="CR99" s="79"/>
      <c r="CS99" s="79"/>
      <c r="CT99" s="79"/>
      <c r="CU99" s="79"/>
      <c r="CV99" s="79"/>
      <c r="CW99" s="79"/>
      <c r="CX99" s="79"/>
      <c r="CY99" s="79"/>
      <c r="CZ99" s="79"/>
      <c r="DA99" s="79"/>
      <c r="DB99" s="79"/>
      <c r="DC99" s="79"/>
      <c r="DD99" s="79"/>
      <c r="DE99" s="79"/>
      <c r="DF99" s="79"/>
      <c r="DG99" s="79"/>
      <c r="DH99" s="79"/>
      <c r="DI99" s="79"/>
      <c r="DJ99" s="79"/>
      <c r="DK99" s="79"/>
      <c r="DL99" s="79"/>
      <c r="DM99" s="79"/>
      <c r="DN99" s="79"/>
      <c r="DO99" s="79"/>
      <c r="DP99" s="79"/>
      <c r="DQ99" s="79"/>
      <c r="DR99" s="79"/>
      <c r="DS99" s="79"/>
      <c r="DT99" s="79"/>
      <c r="DU99" s="79"/>
      <c r="DV99" s="79"/>
      <c r="DW99" s="79"/>
      <c r="DX99" s="79"/>
      <c r="DY99" s="79"/>
      <c r="DZ99" s="79"/>
      <c r="EA99" s="79"/>
      <c r="EB99" s="79"/>
      <c r="EC99" s="79"/>
      <c r="ED99" s="79"/>
      <c r="EE99" s="79"/>
      <c r="EF99" s="79"/>
      <c r="EG99" s="79"/>
      <c r="EH99" s="79"/>
      <c r="EI99" s="79"/>
      <c r="EJ99" s="79"/>
      <c r="EK99" s="79"/>
      <c r="EL99" s="79"/>
      <c r="EM99" s="79"/>
      <c r="EN99" s="79"/>
      <c r="EO99" s="79"/>
      <c r="EP99" s="79"/>
      <c r="EQ99" s="79"/>
      <c r="ER99" s="79"/>
      <c r="ES99" s="79"/>
      <c r="ET99" s="79"/>
      <c r="EU99" s="79"/>
      <c r="EV99" s="79"/>
      <c r="EW99" s="79"/>
      <c r="EX99" s="79"/>
      <c r="EY99" s="79"/>
      <c r="EZ99" s="79"/>
      <c r="FA99" s="79"/>
      <c r="FB99" s="79"/>
      <c r="FC99" s="79"/>
      <c r="FD99" s="79"/>
      <c r="FE99" s="79"/>
      <c r="FF99" s="79"/>
      <c r="FG99" s="79"/>
      <c r="FH99" s="79"/>
      <c r="FI99" s="79"/>
      <c r="FJ99" s="79"/>
      <c r="FK99" s="79"/>
      <c r="FL99" s="79"/>
      <c r="FM99" s="79"/>
      <c r="FN99" s="79"/>
      <c r="FO99" s="79"/>
      <c r="FP99" s="79"/>
      <c r="FQ99" s="79"/>
      <c r="FR99" s="79"/>
      <c r="FS99" s="79"/>
      <c r="FT99" s="79"/>
      <c r="FU99" s="79"/>
      <c r="FV99" s="79"/>
      <c r="FW99" s="79"/>
      <c r="FX99" s="79"/>
      <c r="FY99" s="79"/>
      <c r="FZ99" s="79"/>
      <c r="GA99" s="79"/>
      <c r="GB99" s="79"/>
      <c r="GC99" s="79"/>
      <c r="GD99" s="79"/>
      <c r="GE99" s="79"/>
      <c r="GF99" s="79"/>
      <c r="GG99" s="79"/>
      <c r="GH99" s="79"/>
      <c r="GI99" s="79"/>
      <c r="GJ99" s="79"/>
      <c r="GK99" s="79"/>
      <c r="GL99" s="79"/>
      <c r="GM99" s="79"/>
      <c r="GN99" s="79"/>
      <c r="GO99" s="79"/>
      <c r="GP99" s="79"/>
      <c r="GQ99" s="79"/>
      <c r="GR99" s="79"/>
      <c r="GS99" s="79"/>
      <c r="GT99" s="79"/>
      <c r="GU99" s="79"/>
      <c r="GV99" s="79"/>
      <c r="GW99" s="79"/>
      <c r="GX99" s="79"/>
      <c r="GY99" s="79"/>
      <c r="GZ99" s="79"/>
      <c r="HA99" s="79"/>
      <c r="HB99" s="79"/>
      <c r="HC99" s="79"/>
      <c r="HD99" s="79"/>
      <c r="HE99" s="79"/>
      <c r="HF99" s="79"/>
      <c r="HG99" s="79"/>
      <c r="HH99" s="79"/>
      <c r="HI99" s="79"/>
      <c r="HJ99" s="79"/>
      <c r="HK99" s="79"/>
      <c r="HL99" s="79"/>
      <c r="HM99" s="79"/>
      <c r="HN99" s="79"/>
      <c r="HO99" s="79"/>
      <c r="HP99" s="79"/>
      <c r="HQ99" s="79"/>
      <c r="HR99" s="79"/>
      <c r="HS99" s="79"/>
      <c r="HT99" s="79"/>
      <c r="HU99" s="79"/>
      <c r="HV99" s="79"/>
      <c r="HW99" s="79"/>
      <c r="HX99" s="79"/>
      <c r="HY99" s="79"/>
      <c r="HZ99" s="79"/>
      <c r="IA99" s="79"/>
      <c r="IB99" s="79"/>
      <c r="IC99" s="79"/>
      <c r="ID99" s="79"/>
      <c r="IE99" s="79"/>
      <c r="IF99" s="79"/>
      <c r="IG99" s="79"/>
      <c r="IH99" s="79"/>
      <c r="II99" s="79"/>
      <c r="IJ99" s="79"/>
      <c r="IK99" s="79"/>
      <c r="IL99" s="79"/>
      <c r="IM99" s="79"/>
      <c r="IN99" s="79"/>
      <c r="IO99" s="79"/>
      <c r="IP99" s="79"/>
      <c r="IQ99" s="79"/>
      <c r="IR99" s="79"/>
      <c r="IS99" s="79"/>
      <c r="IT99" s="79"/>
      <c r="IU99" s="79"/>
      <c r="IV99" s="79"/>
    </row>
    <row r="100" spans="1:256" s="83" customFormat="1" x14ac:dyDescent="0.25">
      <c r="A100" s="79"/>
      <c r="B100" s="79"/>
      <c r="C100" s="86" t="s">
        <v>5078</v>
      </c>
      <c r="D100" s="89">
        <v>13.197100000000001</v>
      </c>
      <c r="E100" s="89">
        <v>13.258100000000001</v>
      </c>
      <c r="F100" s="80"/>
      <c r="G100" s="81"/>
      <c r="H100" s="81"/>
      <c r="I100" s="81"/>
      <c r="J100" s="81"/>
      <c r="K100" s="82"/>
      <c r="L100" s="82"/>
      <c r="M100" s="79"/>
      <c r="N100" s="79"/>
      <c r="O100" s="79"/>
      <c r="P100" s="79"/>
      <c r="Q100" s="79"/>
      <c r="R100" s="79"/>
      <c r="S100" s="79"/>
      <c r="T100" s="79"/>
      <c r="U100" s="79"/>
      <c r="V100" s="79"/>
      <c r="W100" s="79"/>
      <c r="X100" s="79"/>
      <c r="Y100" s="79"/>
      <c r="Z100" s="79"/>
      <c r="AA100" s="79"/>
      <c r="AB100" s="79"/>
      <c r="AC100" s="79"/>
      <c r="AD100" s="79"/>
      <c r="AE100" s="79"/>
      <c r="AF100" s="79"/>
      <c r="AG100" s="79"/>
      <c r="AH100" s="79"/>
      <c r="AI100" s="82"/>
      <c r="AJ100" s="79"/>
      <c r="AK100" s="79"/>
      <c r="AL100" s="79"/>
      <c r="AM100" s="79"/>
      <c r="AN100" s="79"/>
      <c r="AO100" s="79"/>
      <c r="AP100" s="79"/>
      <c r="AQ100" s="79"/>
      <c r="AR100" s="79"/>
      <c r="AS100" s="79"/>
      <c r="AT100" s="79"/>
      <c r="AU100" s="79"/>
      <c r="AV100" s="82"/>
      <c r="AW100" s="79"/>
      <c r="AX100" s="82"/>
      <c r="AY100" s="79"/>
      <c r="AZ100" s="79"/>
      <c r="BA100" s="79"/>
      <c r="BB100" s="82"/>
      <c r="BC100" s="79"/>
      <c r="BD100" s="79"/>
      <c r="BE100" s="79"/>
      <c r="BF100" s="79"/>
      <c r="BG100" s="79"/>
      <c r="BH100" s="79"/>
      <c r="BI100" s="79"/>
      <c r="BJ100" s="79"/>
      <c r="BK100" s="79"/>
      <c r="BL100" s="79"/>
      <c r="BM100" s="79"/>
      <c r="BN100" s="79"/>
      <c r="BO100" s="79"/>
      <c r="BP100" s="79"/>
      <c r="BQ100" s="79"/>
      <c r="BR100" s="79"/>
      <c r="BS100" s="79"/>
      <c r="BT100" s="79"/>
      <c r="BU100" s="79"/>
      <c r="BV100" s="79"/>
      <c r="BW100" s="79"/>
      <c r="BX100" s="79"/>
      <c r="BY100" s="79"/>
      <c r="BZ100" s="79"/>
      <c r="CA100" s="79"/>
      <c r="CB100" s="79"/>
      <c r="CC100" s="79"/>
      <c r="CD100" s="79"/>
      <c r="CE100" s="79"/>
      <c r="CF100" s="79"/>
      <c r="CG100" s="79"/>
      <c r="CH100" s="79"/>
      <c r="CI100" s="79"/>
      <c r="CJ100" s="79"/>
      <c r="CK100" s="79"/>
      <c r="CL100" s="79"/>
      <c r="CM100" s="79"/>
      <c r="CN100" s="79"/>
      <c r="CO100" s="79"/>
      <c r="CP100" s="79"/>
      <c r="CQ100" s="79"/>
      <c r="CR100" s="79"/>
      <c r="CS100" s="79"/>
      <c r="CT100" s="79"/>
      <c r="CU100" s="79"/>
      <c r="CV100" s="79"/>
      <c r="CW100" s="79"/>
      <c r="CX100" s="79"/>
      <c r="CY100" s="79"/>
      <c r="CZ100" s="79"/>
      <c r="DA100" s="79"/>
      <c r="DB100" s="79"/>
      <c r="DC100" s="79"/>
      <c r="DD100" s="79"/>
      <c r="DE100" s="79"/>
      <c r="DF100" s="79"/>
      <c r="DG100" s="79"/>
      <c r="DH100" s="79"/>
      <c r="DI100" s="79"/>
      <c r="DJ100" s="79"/>
      <c r="DK100" s="79"/>
      <c r="DL100" s="79"/>
      <c r="DM100" s="79"/>
      <c r="DN100" s="79"/>
      <c r="DO100" s="79"/>
      <c r="DP100" s="79"/>
      <c r="DQ100" s="79"/>
      <c r="DR100" s="79"/>
      <c r="DS100" s="79"/>
      <c r="DT100" s="79"/>
      <c r="DU100" s="79"/>
      <c r="DV100" s="79"/>
      <c r="DW100" s="79"/>
      <c r="DX100" s="79"/>
      <c r="DY100" s="79"/>
      <c r="DZ100" s="79"/>
      <c r="EA100" s="79"/>
      <c r="EB100" s="79"/>
      <c r="EC100" s="79"/>
      <c r="ED100" s="79"/>
      <c r="EE100" s="79"/>
      <c r="EF100" s="79"/>
      <c r="EG100" s="79"/>
      <c r="EH100" s="79"/>
      <c r="EI100" s="79"/>
      <c r="EJ100" s="79"/>
      <c r="EK100" s="79"/>
      <c r="EL100" s="79"/>
      <c r="EM100" s="79"/>
      <c r="EN100" s="79"/>
      <c r="EO100" s="79"/>
      <c r="EP100" s="79"/>
      <c r="EQ100" s="79"/>
      <c r="ER100" s="79"/>
      <c r="ES100" s="79"/>
      <c r="ET100" s="79"/>
      <c r="EU100" s="79"/>
      <c r="EV100" s="79"/>
      <c r="EW100" s="79"/>
      <c r="EX100" s="79"/>
      <c r="EY100" s="79"/>
      <c r="EZ100" s="79"/>
      <c r="FA100" s="79"/>
      <c r="FB100" s="79"/>
      <c r="FC100" s="79"/>
      <c r="FD100" s="79"/>
      <c r="FE100" s="79"/>
      <c r="FF100" s="79"/>
      <c r="FG100" s="79"/>
      <c r="FH100" s="79"/>
      <c r="FI100" s="79"/>
      <c r="FJ100" s="79"/>
      <c r="FK100" s="79"/>
      <c r="FL100" s="79"/>
      <c r="FM100" s="79"/>
      <c r="FN100" s="79"/>
      <c r="FO100" s="79"/>
      <c r="FP100" s="79"/>
      <c r="FQ100" s="79"/>
      <c r="FR100" s="79"/>
      <c r="FS100" s="79"/>
      <c r="FT100" s="79"/>
      <c r="FU100" s="79"/>
      <c r="FV100" s="79"/>
      <c r="FW100" s="79"/>
      <c r="FX100" s="79"/>
      <c r="FY100" s="79"/>
      <c r="FZ100" s="79"/>
      <c r="GA100" s="79"/>
      <c r="GB100" s="79"/>
      <c r="GC100" s="79"/>
      <c r="GD100" s="79"/>
      <c r="GE100" s="79"/>
      <c r="GF100" s="79"/>
      <c r="GG100" s="79"/>
      <c r="GH100" s="79"/>
      <c r="GI100" s="79"/>
      <c r="GJ100" s="79"/>
      <c r="GK100" s="79"/>
      <c r="GL100" s="79"/>
      <c r="GM100" s="79"/>
      <c r="GN100" s="79"/>
      <c r="GO100" s="79"/>
      <c r="GP100" s="79"/>
      <c r="GQ100" s="79"/>
      <c r="GR100" s="79"/>
      <c r="GS100" s="79"/>
      <c r="GT100" s="79"/>
      <c r="GU100" s="79"/>
      <c r="GV100" s="79"/>
      <c r="GW100" s="79"/>
      <c r="GX100" s="79"/>
      <c r="GY100" s="79"/>
      <c r="GZ100" s="79"/>
      <c r="HA100" s="79"/>
      <c r="HB100" s="79"/>
      <c r="HC100" s="79"/>
      <c r="HD100" s="79"/>
      <c r="HE100" s="79"/>
      <c r="HF100" s="79"/>
      <c r="HG100" s="79"/>
      <c r="HH100" s="79"/>
      <c r="HI100" s="79"/>
      <c r="HJ100" s="79"/>
      <c r="HK100" s="79"/>
      <c r="HL100" s="79"/>
      <c r="HM100" s="79"/>
      <c r="HN100" s="79"/>
      <c r="HO100" s="79"/>
      <c r="HP100" s="79"/>
      <c r="HQ100" s="79"/>
      <c r="HR100" s="79"/>
      <c r="HS100" s="79"/>
      <c r="HT100" s="79"/>
      <c r="HU100" s="79"/>
      <c r="HV100" s="79"/>
      <c r="HW100" s="79"/>
      <c r="HX100" s="79"/>
      <c r="HY100" s="79"/>
      <c r="HZ100" s="79"/>
      <c r="IA100" s="79"/>
      <c r="IB100" s="79"/>
      <c r="IC100" s="79"/>
      <c r="ID100" s="79"/>
      <c r="IE100" s="79"/>
      <c r="IF100" s="79"/>
      <c r="IG100" s="79"/>
      <c r="IH100" s="79"/>
      <c r="II100" s="79"/>
      <c r="IJ100" s="79"/>
      <c r="IK100" s="79"/>
      <c r="IL100" s="79"/>
      <c r="IM100" s="79"/>
      <c r="IN100" s="79"/>
      <c r="IO100" s="79"/>
      <c r="IP100" s="79"/>
      <c r="IQ100" s="79"/>
      <c r="IR100" s="79"/>
      <c r="IS100" s="79"/>
      <c r="IT100" s="79"/>
      <c r="IU100" s="79"/>
      <c r="IV100" s="79"/>
    </row>
    <row r="101" spans="1:256" s="83" customFormat="1" ht="84.95" customHeight="1" x14ac:dyDescent="0.25">
      <c r="A101" s="79"/>
      <c r="B101" s="79"/>
      <c r="C101" s="206" t="s">
        <v>5112</v>
      </c>
      <c r="D101" s="207"/>
      <c r="E101" s="208"/>
      <c r="F101" s="80"/>
      <c r="G101" s="81"/>
      <c r="H101" s="81"/>
      <c r="I101" s="81"/>
      <c r="J101" s="81"/>
      <c r="K101" s="82"/>
      <c r="L101" s="82"/>
      <c r="M101" s="79"/>
      <c r="N101" s="79"/>
      <c r="O101" s="79"/>
      <c r="P101" s="79"/>
      <c r="Q101" s="79"/>
      <c r="R101" s="79"/>
      <c r="S101" s="79"/>
      <c r="T101" s="79"/>
      <c r="U101" s="79"/>
      <c r="V101" s="79"/>
      <c r="W101" s="79"/>
      <c r="X101" s="79"/>
      <c r="Y101" s="79"/>
      <c r="Z101" s="79"/>
      <c r="AA101" s="79"/>
      <c r="AB101" s="79"/>
      <c r="AC101" s="79"/>
      <c r="AD101" s="79"/>
      <c r="AE101" s="79"/>
      <c r="AF101" s="79"/>
      <c r="AG101" s="79"/>
      <c r="AH101" s="79"/>
      <c r="AI101" s="82"/>
      <c r="AJ101" s="79"/>
      <c r="AK101" s="79"/>
      <c r="AL101" s="79"/>
      <c r="AM101" s="79"/>
      <c r="AN101" s="79"/>
      <c r="AO101" s="79"/>
      <c r="AP101" s="79"/>
      <c r="AQ101" s="79"/>
      <c r="AR101" s="79"/>
      <c r="AS101" s="79"/>
      <c r="AT101" s="79"/>
      <c r="AU101" s="79"/>
      <c r="AV101" s="82"/>
      <c r="AW101" s="79"/>
      <c r="AX101" s="82"/>
      <c r="AY101" s="79"/>
      <c r="AZ101" s="79"/>
      <c r="BA101" s="79"/>
      <c r="BB101" s="82"/>
      <c r="BC101" s="79"/>
      <c r="BD101" s="79"/>
      <c r="BE101" s="79"/>
      <c r="BF101" s="79"/>
      <c r="BG101" s="79"/>
      <c r="BH101" s="79"/>
      <c r="BI101" s="79"/>
      <c r="BJ101" s="79"/>
      <c r="BK101" s="79"/>
      <c r="BL101" s="79"/>
      <c r="BM101" s="79"/>
      <c r="BN101" s="79"/>
      <c r="BO101" s="79"/>
      <c r="BP101" s="79"/>
      <c r="BQ101" s="79"/>
      <c r="BR101" s="79"/>
      <c r="BS101" s="79"/>
      <c r="BT101" s="79"/>
      <c r="BU101" s="79"/>
      <c r="BV101" s="79"/>
      <c r="BW101" s="79"/>
      <c r="BX101" s="79"/>
      <c r="BY101" s="79"/>
      <c r="BZ101" s="79"/>
      <c r="CA101" s="79"/>
      <c r="CB101" s="79"/>
      <c r="CC101" s="79"/>
      <c r="CD101" s="79"/>
      <c r="CE101" s="79"/>
      <c r="CF101" s="79"/>
      <c r="CG101" s="79"/>
      <c r="CH101" s="79"/>
      <c r="CI101" s="79"/>
      <c r="CJ101" s="79"/>
      <c r="CK101" s="79"/>
      <c r="CL101" s="79"/>
      <c r="CM101" s="79"/>
      <c r="CN101" s="79"/>
      <c r="CO101" s="79"/>
      <c r="CP101" s="79"/>
      <c r="CQ101" s="79"/>
      <c r="CR101" s="79"/>
      <c r="CS101" s="79"/>
      <c r="CT101" s="79"/>
      <c r="CU101" s="79"/>
      <c r="CV101" s="79"/>
      <c r="CW101" s="79"/>
      <c r="CX101" s="79"/>
      <c r="CY101" s="79"/>
      <c r="CZ101" s="79"/>
      <c r="DA101" s="79"/>
      <c r="DB101" s="79"/>
      <c r="DC101" s="79"/>
      <c r="DD101" s="79"/>
      <c r="DE101" s="79"/>
      <c r="DF101" s="79"/>
      <c r="DG101" s="79"/>
      <c r="DH101" s="79"/>
      <c r="DI101" s="79"/>
      <c r="DJ101" s="79"/>
      <c r="DK101" s="79"/>
      <c r="DL101" s="79"/>
      <c r="DM101" s="79"/>
      <c r="DN101" s="79"/>
      <c r="DO101" s="79"/>
      <c r="DP101" s="79"/>
      <c r="DQ101" s="79"/>
      <c r="DR101" s="79"/>
      <c r="DS101" s="79"/>
      <c r="DT101" s="79"/>
      <c r="DU101" s="79"/>
      <c r="DV101" s="79"/>
      <c r="DW101" s="79"/>
      <c r="DX101" s="79"/>
      <c r="DY101" s="79"/>
      <c r="DZ101" s="79"/>
      <c r="EA101" s="79"/>
      <c r="EB101" s="79"/>
      <c r="EC101" s="79"/>
      <c r="ED101" s="79"/>
      <c r="EE101" s="79"/>
      <c r="EF101" s="79"/>
      <c r="EG101" s="79"/>
      <c r="EH101" s="79"/>
      <c r="EI101" s="79"/>
      <c r="EJ101" s="79"/>
      <c r="EK101" s="79"/>
      <c r="EL101" s="79"/>
      <c r="EM101" s="79"/>
      <c r="EN101" s="79"/>
      <c r="EO101" s="79"/>
      <c r="EP101" s="79"/>
      <c r="EQ101" s="79"/>
      <c r="ER101" s="79"/>
      <c r="ES101" s="79"/>
      <c r="ET101" s="79"/>
      <c r="EU101" s="79"/>
      <c r="EV101" s="79"/>
      <c r="EW101" s="79"/>
      <c r="EX101" s="79"/>
      <c r="EY101" s="79"/>
      <c r="EZ101" s="79"/>
      <c r="FA101" s="79"/>
      <c r="FB101" s="79"/>
      <c r="FC101" s="79"/>
      <c r="FD101" s="79"/>
      <c r="FE101" s="79"/>
      <c r="FF101" s="79"/>
      <c r="FG101" s="79"/>
      <c r="FH101" s="79"/>
      <c r="FI101" s="79"/>
      <c r="FJ101" s="79"/>
      <c r="FK101" s="79"/>
      <c r="FL101" s="79"/>
      <c r="FM101" s="79"/>
      <c r="FN101" s="79"/>
      <c r="FO101" s="79"/>
      <c r="FP101" s="79"/>
      <c r="FQ101" s="79"/>
      <c r="FR101" s="79"/>
      <c r="FS101" s="79"/>
      <c r="FT101" s="79"/>
      <c r="FU101" s="79"/>
      <c r="FV101" s="79"/>
      <c r="FW101" s="79"/>
      <c r="FX101" s="79"/>
      <c r="FY101" s="79"/>
      <c r="FZ101" s="79"/>
      <c r="GA101" s="79"/>
      <c r="GB101" s="79"/>
      <c r="GC101" s="79"/>
      <c r="GD101" s="79"/>
      <c r="GE101" s="79"/>
      <c r="GF101" s="79"/>
      <c r="GG101" s="79"/>
      <c r="GH101" s="79"/>
      <c r="GI101" s="79"/>
      <c r="GJ101" s="79"/>
      <c r="GK101" s="79"/>
      <c r="GL101" s="79"/>
      <c r="GM101" s="79"/>
      <c r="GN101" s="79"/>
      <c r="GO101" s="79"/>
      <c r="GP101" s="79"/>
      <c r="GQ101" s="79"/>
      <c r="GR101" s="79"/>
      <c r="GS101" s="79"/>
      <c r="GT101" s="79"/>
      <c r="GU101" s="79"/>
      <c r="GV101" s="79"/>
      <c r="GW101" s="79"/>
      <c r="GX101" s="79"/>
      <c r="GY101" s="79"/>
      <c r="GZ101" s="79"/>
      <c r="HA101" s="79"/>
      <c r="HB101" s="79"/>
      <c r="HC101" s="79"/>
      <c r="HD101" s="79"/>
      <c r="HE101" s="79"/>
      <c r="HF101" s="79"/>
      <c r="HG101" s="79"/>
      <c r="HH101" s="79"/>
      <c r="HI101" s="79"/>
      <c r="HJ101" s="79"/>
      <c r="HK101" s="79"/>
      <c r="HL101" s="79"/>
      <c r="HM101" s="79"/>
      <c r="HN101" s="79"/>
      <c r="HO101" s="79"/>
      <c r="HP101" s="79"/>
      <c r="HQ101" s="79"/>
      <c r="HR101" s="79"/>
      <c r="HS101" s="79"/>
      <c r="HT101" s="79"/>
      <c r="HU101" s="79"/>
      <c r="HV101" s="79"/>
      <c r="HW101" s="79"/>
      <c r="HX101" s="79"/>
      <c r="HY101" s="79"/>
      <c r="HZ101" s="79"/>
      <c r="IA101" s="79"/>
      <c r="IB101" s="79"/>
      <c r="IC101" s="79"/>
      <c r="ID101" s="79"/>
      <c r="IE101" s="79"/>
      <c r="IF101" s="79"/>
      <c r="IG101" s="79"/>
      <c r="IH101" s="79"/>
      <c r="II101" s="79"/>
      <c r="IJ101" s="79"/>
      <c r="IK101" s="79"/>
      <c r="IL101" s="79"/>
      <c r="IM101" s="79"/>
      <c r="IN101" s="79"/>
      <c r="IO101" s="79"/>
      <c r="IP101" s="79"/>
      <c r="IQ101" s="79"/>
      <c r="IR101" s="79"/>
      <c r="IS101" s="79"/>
      <c r="IT101" s="79"/>
      <c r="IU101" s="79"/>
      <c r="IV101" s="79"/>
    </row>
    <row r="103" spans="1:256" x14ac:dyDescent="0.25">
      <c r="C103" s="2" t="s">
        <v>5175</v>
      </c>
      <c r="E103" s="2" t="s">
        <v>2</v>
      </c>
    </row>
    <row r="105" spans="1:256" x14ac:dyDescent="0.25">
      <c r="C105" s="2" t="s">
        <v>5176</v>
      </c>
      <c r="E105" s="2" t="s">
        <v>2</v>
      </c>
    </row>
    <row r="107" spans="1:256" x14ac:dyDescent="0.25">
      <c r="C107" s="2" t="s">
        <v>5067</v>
      </c>
      <c r="E107" s="2" t="s">
        <v>2</v>
      </c>
    </row>
    <row r="109" spans="1:256" x14ac:dyDescent="0.25">
      <c r="C109" s="2" t="s">
        <v>5068</v>
      </c>
      <c r="E109" s="2" t="s">
        <v>2</v>
      </c>
    </row>
    <row r="111" spans="1:256" x14ac:dyDescent="0.25">
      <c r="C111" s="2" t="s">
        <v>5069</v>
      </c>
      <c r="E111" s="96" t="s">
        <v>5070</v>
      </c>
    </row>
    <row r="113" spans="3:5" x14ac:dyDescent="0.25">
      <c r="C113" s="2" t="s">
        <v>5071</v>
      </c>
      <c r="E113" s="97" t="s">
        <v>5157</v>
      </c>
    </row>
    <row r="115" spans="3:5" x14ac:dyDescent="0.25">
      <c r="C115" s="2" t="s">
        <v>5177</v>
      </c>
      <c r="E115" s="2" t="s">
        <v>2</v>
      </c>
    </row>
    <row r="117" spans="3:5" x14ac:dyDescent="0.25">
      <c r="C117" s="1" t="s">
        <v>5348</v>
      </c>
      <c r="E117" s="202" t="s">
        <v>5349</v>
      </c>
    </row>
    <row r="118" spans="3:5" x14ac:dyDescent="0.25">
      <c r="E118" s="2" t="s">
        <v>5355</v>
      </c>
    </row>
  </sheetData>
  <mergeCells count="2">
    <mergeCell ref="C86:K86"/>
    <mergeCell ref="C101:E101"/>
  </mergeCells>
  <hyperlinks>
    <hyperlink ref="J2" location="'Index'!A1" display="'Index'!A1" xr:uid="{9CC7FB70-3CC5-4400-AC25-90949D12A3E9}"/>
  </hyperlinks>
  <pageMargins left="0.7" right="0.7" top="0.75" bottom="0.75" header="0.3" footer="0.3"/>
  <pageSetup orientation="portrait" horizontalDpi="4294967293"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C1083-A70C-4588-B251-5177B4FB656D}">
  <sheetPr codeName="Sheet1"/>
  <dimension ref="A1:IV116"/>
  <sheetViews>
    <sheetView showGridLines="0" zoomScale="90" zoomScaleNormal="90" workbookViewId="0">
      <pane ySplit="6" topLeftCell="A100"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3380</v>
      </c>
      <c r="J2" s="38" t="s">
        <v>4498</v>
      </c>
    </row>
    <row r="3" spans="1:54" ht="16.5" x14ac:dyDescent="0.3">
      <c r="C3" s="1" t="s">
        <v>28</v>
      </c>
      <c r="D3" s="21" t="s">
        <v>3381</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A16" s="10"/>
      <c r="B16" s="28"/>
      <c r="C16" s="58" t="s">
        <v>5</v>
      </c>
      <c r="D16" s="54"/>
      <c r="E16" s="6"/>
      <c r="F16" s="19"/>
      <c r="G16" s="24"/>
      <c r="H16" s="24"/>
      <c r="I16" s="31"/>
      <c r="J16" s="31"/>
      <c r="K16" s="35"/>
    </row>
    <row r="17" spans="1:11" x14ac:dyDescent="0.25">
      <c r="A17" s="28"/>
      <c r="B17" s="28"/>
      <c r="C17" s="58" t="s">
        <v>6</v>
      </c>
      <c r="D17" s="54"/>
      <c r="E17" s="6"/>
      <c r="F17" s="19"/>
      <c r="G17" s="24" t="s">
        <v>2</v>
      </c>
      <c r="H17" s="24" t="s">
        <v>2</v>
      </c>
      <c r="I17" s="31"/>
      <c r="J17" s="31"/>
      <c r="K17" s="35"/>
    </row>
    <row r="18" spans="1:11" x14ac:dyDescent="0.25">
      <c r="A18" s="28"/>
      <c r="B18" s="28"/>
      <c r="C18" s="58"/>
      <c r="D18" s="54"/>
      <c r="E18" s="6"/>
      <c r="F18" s="19"/>
      <c r="G18" s="24"/>
      <c r="H18" s="24"/>
      <c r="I18" s="31"/>
      <c r="J18" s="31"/>
      <c r="K18" s="35"/>
    </row>
    <row r="19" spans="1:11" x14ac:dyDescent="0.25">
      <c r="A19" s="28"/>
      <c r="B19" s="28"/>
      <c r="C19" s="58" t="s">
        <v>7</v>
      </c>
      <c r="D19" s="54"/>
      <c r="E19" s="6"/>
      <c r="F19" s="19"/>
      <c r="G19" s="24" t="s">
        <v>2</v>
      </c>
      <c r="H19" s="24" t="s">
        <v>2</v>
      </c>
      <c r="I19" s="31"/>
      <c r="J19" s="31"/>
      <c r="K19" s="35"/>
    </row>
    <row r="20" spans="1:11" x14ac:dyDescent="0.25">
      <c r="A20" s="28"/>
      <c r="B20" s="28"/>
      <c r="C20" s="58"/>
      <c r="D20" s="54"/>
      <c r="E20" s="6"/>
      <c r="F20" s="19"/>
      <c r="G20" s="24"/>
      <c r="H20" s="24"/>
      <c r="I20" s="31"/>
      <c r="J20" s="31"/>
      <c r="K20" s="35"/>
    </row>
    <row r="21" spans="1:11" x14ac:dyDescent="0.25">
      <c r="A21" s="28"/>
      <c r="B21" s="28"/>
      <c r="C21" s="58" t="s">
        <v>8</v>
      </c>
      <c r="D21" s="54"/>
      <c r="E21" s="6"/>
      <c r="F21" s="19"/>
      <c r="G21" s="24" t="s">
        <v>2</v>
      </c>
      <c r="H21" s="24" t="s">
        <v>2</v>
      </c>
      <c r="I21" s="31"/>
      <c r="J21" s="31"/>
      <c r="K21" s="35"/>
    </row>
    <row r="22" spans="1:11" x14ac:dyDescent="0.25">
      <c r="A22" s="28"/>
      <c r="B22" s="28"/>
      <c r="C22" s="58"/>
      <c r="D22" s="54"/>
      <c r="E22" s="6"/>
      <c r="F22" s="19"/>
      <c r="G22" s="24"/>
      <c r="H22" s="24"/>
      <c r="I22" s="31"/>
      <c r="J22" s="31"/>
      <c r="K22" s="35"/>
    </row>
    <row r="23" spans="1:11" x14ac:dyDescent="0.25">
      <c r="C23" s="59" t="s">
        <v>9</v>
      </c>
      <c r="D23" s="54"/>
      <c r="E23" s="6"/>
      <c r="F23" s="19"/>
      <c r="G23" s="24"/>
      <c r="H23" s="24"/>
      <c r="I23" s="31"/>
      <c r="J23" s="31"/>
      <c r="K23" s="35"/>
    </row>
    <row r="24" spans="1:11" x14ac:dyDescent="0.25">
      <c r="B24" s="8" t="s">
        <v>3314</v>
      </c>
      <c r="C24" s="60" t="s">
        <v>3315</v>
      </c>
      <c r="D24" s="54" t="s">
        <v>3316</v>
      </c>
      <c r="E24" s="6" t="s">
        <v>210</v>
      </c>
      <c r="F24" s="19">
        <v>1050000</v>
      </c>
      <c r="G24" s="24">
        <v>1050.83</v>
      </c>
      <c r="H24" s="24">
        <v>3.85</v>
      </c>
      <c r="I24" s="31">
        <v>5.266</v>
      </c>
      <c r="J24" s="31"/>
      <c r="K24" s="35"/>
    </row>
    <row r="25" spans="1:11" x14ac:dyDescent="0.25">
      <c r="C25" s="58" t="s">
        <v>199</v>
      </c>
      <c r="D25" s="54"/>
      <c r="E25" s="6"/>
      <c r="F25" s="19"/>
      <c r="G25" s="25">
        <v>1050.83</v>
      </c>
      <c r="H25" s="25">
        <v>3.85</v>
      </c>
      <c r="I25" s="31"/>
      <c r="J25" s="31"/>
      <c r="K25" s="35"/>
    </row>
    <row r="26" spans="1:11" x14ac:dyDescent="0.25">
      <c r="C26" s="57"/>
      <c r="D26" s="54"/>
      <c r="E26" s="6"/>
      <c r="F26" s="19"/>
      <c r="G26" s="24"/>
      <c r="H26" s="24"/>
      <c r="I26" s="31"/>
      <c r="J26" s="31"/>
      <c r="K26" s="35"/>
    </row>
    <row r="27" spans="1:11" x14ac:dyDescent="0.25">
      <c r="C27" s="59" t="s">
        <v>10</v>
      </c>
      <c r="D27" s="54"/>
      <c r="E27" s="6"/>
      <c r="F27" s="19"/>
      <c r="G27" s="24"/>
      <c r="H27" s="24"/>
      <c r="I27" s="31"/>
      <c r="J27" s="31"/>
      <c r="K27" s="35"/>
    </row>
    <row r="28" spans="1:11" x14ac:dyDescent="0.25">
      <c r="B28" s="8" t="s">
        <v>3382</v>
      </c>
      <c r="C28" s="60" t="s">
        <v>3383</v>
      </c>
      <c r="D28" s="54" t="s">
        <v>3384</v>
      </c>
      <c r="E28" s="6" t="s">
        <v>210</v>
      </c>
      <c r="F28" s="19">
        <v>5000000</v>
      </c>
      <c r="G28" s="24">
        <v>5021.74</v>
      </c>
      <c r="H28" s="24">
        <v>18.41</v>
      </c>
      <c r="I28" s="31">
        <v>5.8633499999999996</v>
      </c>
      <c r="J28" s="31"/>
      <c r="K28" s="35"/>
    </row>
    <row r="29" spans="1:11" x14ac:dyDescent="0.25">
      <c r="B29" s="8" t="s">
        <v>3385</v>
      </c>
      <c r="C29" s="60" t="s">
        <v>3386</v>
      </c>
      <c r="D29" s="54" t="s">
        <v>3387</v>
      </c>
      <c r="E29" s="6" t="s">
        <v>210</v>
      </c>
      <c r="F29" s="19">
        <v>4000000</v>
      </c>
      <c r="G29" s="24">
        <v>4017.25</v>
      </c>
      <c r="H29" s="24">
        <v>14.73</v>
      </c>
      <c r="I29" s="31">
        <v>5.8633499999999996</v>
      </c>
      <c r="J29" s="31"/>
      <c r="K29" s="35"/>
    </row>
    <row r="30" spans="1:11" x14ac:dyDescent="0.25">
      <c r="B30" s="8" t="s">
        <v>3388</v>
      </c>
      <c r="C30" s="60" t="s">
        <v>3389</v>
      </c>
      <c r="D30" s="54" t="s">
        <v>3390</v>
      </c>
      <c r="E30" s="6" t="s">
        <v>210</v>
      </c>
      <c r="F30" s="19">
        <v>4000000</v>
      </c>
      <c r="G30" s="24">
        <v>4017.11</v>
      </c>
      <c r="H30" s="24">
        <v>14.73</v>
      </c>
      <c r="I30" s="31">
        <v>5.8633499999999996</v>
      </c>
      <c r="J30" s="31"/>
      <c r="K30" s="35"/>
    </row>
    <row r="31" spans="1:11" x14ac:dyDescent="0.25">
      <c r="B31" s="8" t="s">
        <v>3391</v>
      </c>
      <c r="C31" s="60" t="s">
        <v>3392</v>
      </c>
      <c r="D31" s="54" t="s">
        <v>3393</v>
      </c>
      <c r="E31" s="6" t="s">
        <v>210</v>
      </c>
      <c r="F31" s="19">
        <v>2500000</v>
      </c>
      <c r="G31" s="24">
        <v>2510.41</v>
      </c>
      <c r="H31" s="24">
        <v>9.1999999999999993</v>
      </c>
      <c r="I31" s="31">
        <v>5.9250499999999997</v>
      </c>
      <c r="J31" s="31"/>
      <c r="K31" s="35"/>
    </row>
    <row r="32" spans="1:11" x14ac:dyDescent="0.25">
      <c r="B32" s="8" t="s">
        <v>3394</v>
      </c>
      <c r="C32" s="60" t="s">
        <v>3395</v>
      </c>
      <c r="D32" s="54" t="s">
        <v>3396</v>
      </c>
      <c r="E32" s="6" t="s">
        <v>210</v>
      </c>
      <c r="F32" s="19">
        <v>2500000</v>
      </c>
      <c r="G32" s="24">
        <v>2510</v>
      </c>
      <c r="H32" s="24">
        <v>9.1999999999999993</v>
      </c>
      <c r="I32" s="31">
        <v>5.95085</v>
      </c>
      <c r="J32" s="31"/>
      <c r="K32" s="35"/>
    </row>
    <row r="33" spans="1:11" x14ac:dyDescent="0.25">
      <c r="B33" s="8" t="s">
        <v>3397</v>
      </c>
      <c r="C33" s="60" t="s">
        <v>3398</v>
      </c>
      <c r="D33" s="54" t="s">
        <v>3399</v>
      </c>
      <c r="E33" s="6" t="s">
        <v>210</v>
      </c>
      <c r="F33" s="19">
        <v>500000</v>
      </c>
      <c r="G33" s="24">
        <v>500.98</v>
      </c>
      <c r="H33" s="24">
        <v>1.84</v>
      </c>
      <c r="I33" s="31">
        <v>5.6513499999999999</v>
      </c>
      <c r="J33" s="31"/>
      <c r="K33" s="35"/>
    </row>
    <row r="34" spans="1:11" x14ac:dyDescent="0.25">
      <c r="B34" s="8" t="s">
        <v>3400</v>
      </c>
      <c r="C34" s="60" t="s">
        <v>3401</v>
      </c>
      <c r="D34" s="54" t="s">
        <v>3402</v>
      </c>
      <c r="E34" s="6" t="s">
        <v>210</v>
      </c>
      <c r="F34" s="19">
        <v>221100</v>
      </c>
      <c r="G34" s="24">
        <v>222.01</v>
      </c>
      <c r="H34" s="24">
        <v>0.81</v>
      </c>
      <c r="I34" s="31">
        <v>5.9185999999999996</v>
      </c>
      <c r="J34" s="31"/>
      <c r="K34" s="35"/>
    </row>
    <row r="35" spans="1:11" x14ac:dyDescent="0.25">
      <c r="C35" s="58" t="s">
        <v>199</v>
      </c>
      <c r="D35" s="54"/>
      <c r="E35" s="6"/>
      <c r="F35" s="19"/>
      <c r="G35" s="25">
        <v>18799.5</v>
      </c>
      <c r="H35" s="25">
        <v>68.92</v>
      </c>
      <c r="I35" s="31"/>
      <c r="J35" s="31"/>
      <c r="K35" s="35"/>
    </row>
    <row r="36" spans="1:11" x14ac:dyDescent="0.25">
      <c r="C36" s="57"/>
      <c r="D36" s="54"/>
      <c r="E36" s="6"/>
      <c r="F36" s="19"/>
      <c r="G36" s="24"/>
      <c r="H36" s="24"/>
      <c r="I36" s="31"/>
      <c r="J36" s="31"/>
      <c r="K36" s="35"/>
    </row>
    <row r="37" spans="1:11" x14ac:dyDescent="0.25">
      <c r="C37" s="58" t="s">
        <v>11</v>
      </c>
      <c r="D37" s="54"/>
      <c r="E37" s="6"/>
      <c r="F37" s="19"/>
      <c r="G37" s="24" t="s">
        <v>2</v>
      </c>
      <c r="H37" s="24" t="s">
        <v>2</v>
      </c>
      <c r="I37" s="31"/>
      <c r="J37" s="31"/>
      <c r="K37" s="35"/>
    </row>
    <row r="38" spans="1:11" x14ac:dyDescent="0.25">
      <c r="C38" s="57"/>
      <c r="D38" s="54"/>
      <c r="E38" s="6"/>
      <c r="F38" s="19"/>
      <c r="G38" s="24"/>
      <c r="H38" s="24"/>
      <c r="I38" s="31"/>
      <c r="J38" s="31"/>
      <c r="K38" s="35"/>
    </row>
    <row r="39" spans="1:11" x14ac:dyDescent="0.25">
      <c r="A39" s="10"/>
      <c r="B39" s="28"/>
      <c r="C39" s="58" t="s">
        <v>13</v>
      </c>
      <c r="D39" s="54"/>
      <c r="E39" s="6"/>
      <c r="F39" s="19"/>
      <c r="G39" s="24"/>
      <c r="H39" s="24"/>
      <c r="I39" s="31"/>
      <c r="J39" s="31"/>
      <c r="K39" s="35"/>
    </row>
    <row r="40" spans="1:11" x14ac:dyDescent="0.25">
      <c r="A40" s="28"/>
      <c r="B40" s="28"/>
      <c r="C40" s="58" t="s">
        <v>14</v>
      </c>
      <c r="D40" s="54"/>
      <c r="E40" s="6"/>
      <c r="F40" s="19"/>
      <c r="G40" s="24" t="s">
        <v>2</v>
      </c>
      <c r="H40" s="24" t="s">
        <v>2</v>
      </c>
      <c r="I40" s="31"/>
      <c r="J40" s="31"/>
      <c r="K40" s="35"/>
    </row>
    <row r="41" spans="1:11" x14ac:dyDescent="0.25">
      <c r="A41" s="28"/>
      <c r="B41" s="28"/>
      <c r="C41" s="58"/>
      <c r="D41" s="54"/>
      <c r="E41" s="6"/>
      <c r="F41" s="19"/>
      <c r="G41" s="24"/>
      <c r="H41" s="24"/>
      <c r="I41" s="31"/>
      <c r="J41" s="31"/>
      <c r="K41" s="35"/>
    </row>
    <row r="42" spans="1:11" x14ac:dyDescent="0.25">
      <c r="A42" s="28"/>
      <c r="B42" s="28"/>
      <c r="C42" s="58" t="s">
        <v>15</v>
      </c>
      <c r="D42" s="54"/>
      <c r="E42" s="6"/>
      <c r="F42" s="19"/>
      <c r="G42" s="24" t="s">
        <v>2</v>
      </c>
      <c r="H42" s="24" t="s">
        <v>2</v>
      </c>
      <c r="I42" s="31"/>
      <c r="J42" s="31"/>
      <c r="K42" s="35"/>
    </row>
    <row r="43" spans="1:11" x14ac:dyDescent="0.25">
      <c r="A43" s="28"/>
      <c r="B43" s="28"/>
      <c r="C43" s="58"/>
      <c r="D43" s="54"/>
      <c r="E43" s="6"/>
      <c r="F43" s="19"/>
      <c r="G43" s="24"/>
      <c r="H43" s="24"/>
      <c r="I43" s="31"/>
      <c r="J43" s="31"/>
      <c r="K43" s="35"/>
    </row>
    <row r="44" spans="1:11" x14ac:dyDescent="0.25">
      <c r="A44" s="28"/>
      <c r="B44" s="28"/>
      <c r="C44" s="58" t="s">
        <v>16</v>
      </c>
      <c r="D44" s="54"/>
      <c r="E44" s="6"/>
      <c r="F44" s="19"/>
      <c r="G44" s="24" t="s">
        <v>2</v>
      </c>
      <c r="H44" s="24" t="s">
        <v>2</v>
      </c>
      <c r="I44" s="31"/>
      <c r="J44" s="31"/>
      <c r="K44" s="35"/>
    </row>
    <row r="45" spans="1:11" x14ac:dyDescent="0.25">
      <c r="A45" s="28"/>
      <c r="B45" s="28"/>
      <c r="C45" s="58"/>
      <c r="D45" s="54"/>
      <c r="E45" s="6"/>
      <c r="F45" s="19"/>
      <c r="G45" s="24"/>
      <c r="H45" s="24"/>
      <c r="I45" s="31"/>
      <c r="J45" s="31"/>
      <c r="K45" s="35"/>
    </row>
    <row r="46" spans="1:11" x14ac:dyDescent="0.25">
      <c r="C46" s="59" t="s">
        <v>17</v>
      </c>
      <c r="D46" s="54"/>
      <c r="E46" s="6"/>
      <c r="F46" s="19"/>
      <c r="G46" s="24"/>
      <c r="H46" s="24"/>
      <c r="I46" s="31"/>
      <c r="J46" s="31"/>
      <c r="K46" s="35"/>
    </row>
    <row r="47" spans="1:11" x14ac:dyDescent="0.25">
      <c r="B47" s="8" t="s">
        <v>1258</v>
      </c>
      <c r="C47" s="60" t="s">
        <v>1259</v>
      </c>
      <c r="D47" s="54" t="s">
        <v>1260</v>
      </c>
      <c r="E47" s="6" t="s">
        <v>210</v>
      </c>
      <c r="F47" s="19">
        <v>1503200</v>
      </c>
      <c r="G47" s="24">
        <v>1479.5</v>
      </c>
      <c r="H47" s="24">
        <v>5.42</v>
      </c>
      <c r="I47" s="31">
        <v>5.5168499999999998</v>
      </c>
      <c r="J47" s="31"/>
      <c r="K47" s="35"/>
    </row>
    <row r="48" spans="1:11" x14ac:dyDescent="0.25">
      <c r="B48" s="8" t="s">
        <v>3357</v>
      </c>
      <c r="C48" s="60" t="s">
        <v>3358</v>
      </c>
      <c r="D48" s="54" t="s">
        <v>3359</v>
      </c>
      <c r="E48" s="6" t="s">
        <v>210</v>
      </c>
      <c r="F48" s="19">
        <v>1232500</v>
      </c>
      <c r="G48" s="24">
        <v>1213.8</v>
      </c>
      <c r="H48" s="24">
        <v>4.45</v>
      </c>
      <c r="I48" s="31">
        <v>5.5142499999999997</v>
      </c>
      <c r="J48" s="31"/>
      <c r="K48" s="35"/>
    </row>
    <row r="49" spans="1:11" x14ac:dyDescent="0.25">
      <c r="B49" s="8" t="s">
        <v>3354</v>
      </c>
      <c r="C49" s="60" t="s">
        <v>3355</v>
      </c>
      <c r="D49" s="54" t="s">
        <v>3356</v>
      </c>
      <c r="E49" s="6" t="s">
        <v>210</v>
      </c>
      <c r="F49" s="19">
        <v>1148500</v>
      </c>
      <c r="G49" s="24">
        <v>1130.56</v>
      </c>
      <c r="H49" s="24">
        <v>4.1399999999999997</v>
      </c>
      <c r="I49" s="31">
        <v>5.5162000000000004</v>
      </c>
      <c r="J49" s="31"/>
      <c r="K49" s="35"/>
    </row>
    <row r="50" spans="1:11" x14ac:dyDescent="0.25">
      <c r="B50" s="8" t="s">
        <v>3303</v>
      </c>
      <c r="C50" s="60" t="s">
        <v>3304</v>
      </c>
      <c r="D50" s="54" t="s">
        <v>3305</v>
      </c>
      <c r="E50" s="6" t="s">
        <v>210</v>
      </c>
      <c r="F50" s="19">
        <v>750000</v>
      </c>
      <c r="G50" s="24">
        <v>744.4</v>
      </c>
      <c r="H50" s="24">
        <v>2.73</v>
      </c>
      <c r="I50" s="31">
        <v>5.38565</v>
      </c>
      <c r="J50" s="31"/>
      <c r="K50" s="35"/>
    </row>
    <row r="51" spans="1:11" x14ac:dyDescent="0.25">
      <c r="B51" s="8" t="s">
        <v>3374</v>
      </c>
      <c r="C51" s="60" t="s">
        <v>3375</v>
      </c>
      <c r="D51" s="54" t="s">
        <v>3376</v>
      </c>
      <c r="E51" s="6" t="s">
        <v>210</v>
      </c>
      <c r="F51" s="19">
        <v>725000</v>
      </c>
      <c r="G51" s="24">
        <v>713.46</v>
      </c>
      <c r="H51" s="24">
        <v>2.62</v>
      </c>
      <c r="I51" s="31">
        <v>5.5175000000000001</v>
      </c>
      <c r="J51" s="31"/>
      <c r="K51" s="35"/>
    </row>
    <row r="52" spans="1:11" x14ac:dyDescent="0.25">
      <c r="B52" s="8" t="s">
        <v>3360</v>
      </c>
      <c r="C52" s="60" t="s">
        <v>3361</v>
      </c>
      <c r="D52" s="54" t="s">
        <v>3362</v>
      </c>
      <c r="E52" s="6" t="s">
        <v>210</v>
      </c>
      <c r="F52" s="19">
        <v>500000</v>
      </c>
      <c r="G52" s="24">
        <v>493.23</v>
      </c>
      <c r="H52" s="24">
        <v>1.81</v>
      </c>
      <c r="I52" s="31">
        <v>5.5070499999999996</v>
      </c>
      <c r="J52" s="31"/>
      <c r="K52" s="35"/>
    </row>
    <row r="53" spans="1:11" x14ac:dyDescent="0.25">
      <c r="B53" s="8" t="s">
        <v>3246</v>
      </c>
      <c r="C53" s="60" t="s">
        <v>3247</v>
      </c>
      <c r="D53" s="54" t="s">
        <v>3248</v>
      </c>
      <c r="E53" s="6" t="s">
        <v>210</v>
      </c>
      <c r="F53" s="19">
        <v>345000</v>
      </c>
      <c r="G53" s="24">
        <v>344.08</v>
      </c>
      <c r="H53" s="24">
        <v>1.26</v>
      </c>
      <c r="I53" s="31">
        <v>5.4097</v>
      </c>
      <c r="J53" s="31"/>
      <c r="K53" s="35"/>
    </row>
    <row r="54" spans="1:11" x14ac:dyDescent="0.25">
      <c r="B54" s="8" t="s">
        <v>3377</v>
      </c>
      <c r="C54" s="60" t="s">
        <v>3378</v>
      </c>
      <c r="D54" s="54" t="s">
        <v>3379</v>
      </c>
      <c r="E54" s="6" t="s">
        <v>210</v>
      </c>
      <c r="F54" s="19">
        <v>333000</v>
      </c>
      <c r="G54" s="24">
        <v>327.60000000000002</v>
      </c>
      <c r="H54" s="24">
        <v>1.2</v>
      </c>
      <c r="I54" s="31">
        <v>5.5187999999999997</v>
      </c>
      <c r="J54" s="31"/>
      <c r="K54" s="35"/>
    </row>
    <row r="55" spans="1:11" x14ac:dyDescent="0.25">
      <c r="C55" s="58" t="s">
        <v>199</v>
      </c>
      <c r="D55" s="54"/>
      <c r="E55" s="6"/>
      <c r="F55" s="19"/>
      <c r="G55" s="25">
        <v>6446.63</v>
      </c>
      <c r="H55" s="25">
        <v>23.63</v>
      </c>
      <c r="I55" s="31"/>
      <c r="J55" s="31"/>
      <c r="K55" s="35"/>
    </row>
    <row r="56" spans="1:11" x14ac:dyDescent="0.25">
      <c r="C56" s="57"/>
      <c r="D56" s="54"/>
      <c r="E56" s="6"/>
      <c r="F56" s="19"/>
      <c r="G56" s="24"/>
      <c r="H56" s="24"/>
      <c r="I56" s="31"/>
      <c r="J56" s="31"/>
      <c r="K56" s="35"/>
    </row>
    <row r="57" spans="1:11" x14ac:dyDescent="0.25">
      <c r="C57" s="58" t="s">
        <v>18</v>
      </c>
      <c r="D57" s="54"/>
      <c r="E57" s="6"/>
      <c r="F57" s="19"/>
      <c r="G57" s="24" t="s">
        <v>2</v>
      </c>
      <c r="H57" s="24" t="s">
        <v>2</v>
      </c>
      <c r="I57" s="31"/>
      <c r="J57" s="31"/>
      <c r="K57" s="35"/>
    </row>
    <row r="58" spans="1:11" x14ac:dyDescent="0.25">
      <c r="C58" s="57"/>
      <c r="D58" s="54"/>
      <c r="E58" s="6"/>
      <c r="F58" s="19"/>
      <c r="G58" s="24"/>
      <c r="H58" s="24"/>
      <c r="I58" s="31"/>
      <c r="J58" s="31"/>
      <c r="K58" s="35"/>
    </row>
    <row r="59" spans="1:11" x14ac:dyDescent="0.25">
      <c r="A59" s="10"/>
      <c r="B59" s="28"/>
      <c r="C59" s="58" t="s">
        <v>19</v>
      </c>
      <c r="D59" s="54"/>
      <c r="E59" s="6"/>
      <c r="F59" s="19"/>
      <c r="G59" s="24"/>
      <c r="H59" s="24"/>
      <c r="I59" s="31"/>
      <c r="J59" s="31"/>
      <c r="K59" s="35"/>
    </row>
    <row r="60" spans="1:11" x14ac:dyDescent="0.25">
      <c r="A60" s="28"/>
      <c r="B60" s="28"/>
      <c r="C60" s="58" t="s">
        <v>20</v>
      </c>
      <c r="D60" s="54"/>
      <c r="E60" s="6"/>
      <c r="F60" s="19"/>
      <c r="G60" s="24" t="s">
        <v>2</v>
      </c>
      <c r="H60" s="24" t="s">
        <v>2</v>
      </c>
      <c r="I60" s="31"/>
      <c r="J60" s="31"/>
      <c r="K60" s="35"/>
    </row>
    <row r="61" spans="1:11" x14ac:dyDescent="0.25">
      <c r="A61" s="28"/>
      <c r="B61" s="28"/>
      <c r="C61" s="58"/>
      <c r="D61" s="54"/>
      <c r="E61" s="6"/>
      <c r="F61" s="19"/>
      <c r="G61" s="24"/>
      <c r="H61" s="24"/>
      <c r="I61" s="31"/>
      <c r="J61" s="31"/>
      <c r="K61" s="35"/>
    </row>
    <row r="62" spans="1:11" x14ac:dyDescent="0.25">
      <c r="A62" s="28"/>
      <c r="B62" s="28"/>
      <c r="C62" s="58" t="s">
        <v>21</v>
      </c>
      <c r="D62" s="54"/>
      <c r="E62" s="6"/>
      <c r="F62" s="19"/>
      <c r="G62" s="24" t="s">
        <v>2</v>
      </c>
      <c r="H62" s="24" t="s">
        <v>2</v>
      </c>
      <c r="I62" s="31"/>
      <c r="J62" s="31"/>
      <c r="K62" s="35"/>
    </row>
    <row r="63" spans="1:11" x14ac:dyDescent="0.25">
      <c r="A63" s="28"/>
      <c r="B63" s="28"/>
      <c r="C63" s="58"/>
      <c r="D63" s="54"/>
      <c r="E63" s="6"/>
      <c r="F63" s="19"/>
      <c r="G63" s="24"/>
      <c r="H63" s="24"/>
      <c r="I63" s="31"/>
      <c r="J63" s="31"/>
      <c r="K63" s="35"/>
    </row>
    <row r="64" spans="1:11" x14ac:dyDescent="0.25">
      <c r="A64" s="28"/>
      <c r="B64" s="28"/>
      <c r="C64" s="58" t="s">
        <v>22</v>
      </c>
      <c r="D64" s="54"/>
      <c r="E64" s="6"/>
      <c r="F64" s="19"/>
      <c r="G64" s="24" t="s">
        <v>2</v>
      </c>
      <c r="H64" s="24" t="s">
        <v>2</v>
      </c>
      <c r="I64" s="31"/>
      <c r="J64" s="31"/>
      <c r="K64" s="35"/>
    </row>
    <row r="65" spans="1:54" x14ac:dyDescent="0.25">
      <c r="A65" s="28"/>
      <c r="B65" s="28"/>
      <c r="C65" s="58"/>
      <c r="D65" s="54"/>
      <c r="E65" s="6"/>
      <c r="F65" s="19"/>
      <c r="G65" s="24"/>
      <c r="H65" s="24"/>
      <c r="I65" s="31"/>
      <c r="J65" s="31"/>
      <c r="K65" s="35"/>
    </row>
    <row r="66" spans="1:54" x14ac:dyDescent="0.25">
      <c r="A66" s="28"/>
      <c r="B66" s="28"/>
      <c r="C66" s="58" t="s">
        <v>23</v>
      </c>
      <c r="D66" s="54"/>
      <c r="E66" s="6"/>
      <c r="F66" s="19"/>
      <c r="G66" s="24" t="s">
        <v>2</v>
      </c>
      <c r="H66" s="24" t="s">
        <v>2</v>
      </c>
      <c r="I66" s="31"/>
      <c r="J66" s="31"/>
      <c r="K66" s="35"/>
    </row>
    <row r="67" spans="1:54" x14ac:dyDescent="0.25">
      <c r="A67" s="28"/>
      <c r="B67" s="28"/>
      <c r="C67" s="58"/>
      <c r="D67" s="54"/>
      <c r="E67" s="6"/>
      <c r="F67" s="19"/>
      <c r="G67" s="24"/>
      <c r="H67" s="24"/>
      <c r="I67" s="31"/>
      <c r="J67" s="31"/>
      <c r="K67" s="35"/>
    </row>
    <row r="68" spans="1:54" x14ac:dyDescent="0.25">
      <c r="C68" s="59" t="s">
        <v>24</v>
      </c>
      <c r="D68" s="54"/>
      <c r="E68" s="6"/>
      <c r="F68" s="19"/>
      <c r="G68" s="24"/>
      <c r="H68" s="24"/>
      <c r="I68" s="31"/>
      <c r="J68" s="31"/>
      <c r="K68" s="35"/>
    </row>
    <row r="69" spans="1:54" x14ac:dyDescent="0.25">
      <c r="B69" s="8" t="s">
        <v>211</v>
      </c>
      <c r="C69" s="60" t="s">
        <v>212</v>
      </c>
      <c r="D69" s="54"/>
      <c r="E69" s="6"/>
      <c r="F69" s="19"/>
      <c r="G69" s="24">
        <v>751.27</v>
      </c>
      <c r="H69" s="24">
        <v>2.75</v>
      </c>
      <c r="I69" s="31"/>
      <c r="J69" s="31"/>
      <c r="K69" s="35"/>
    </row>
    <row r="70" spans="1:54" x14ac:dyDescent="0.25">
      <c r="C70" s="58" t="s">
        <v>199</v>
      </c>
      <c r="D70" s="54"/>
      <c r="E70" s="6"/>
      <c r="F70" s="19"/>
      <c r="G70" s="25">
        <v>751.27</v>
      </c>
      <c r="H70" s="25">
        <v>2.75</v>
      </c>
      <c r="I70" s="31"/>
      <c r="J70" s="31"/>
      <c r="K70" s="35"/>
    </row>
    <row r="71" spans="1:54" x14ac:dyDescent="0.25">
      <c r="C71" s="57"/>
      <c r="D71" s="54"/>
      <c r="E71" s="6"/>
      <c r="F71" s="19"/>
      <c r="G71" s="24"/>
      <c r="H71" s="24"/>
      <c r="I71" s="31"/>
      <c r="J71" s="31"/>
      <c r="K71" s="35"/>
    </row>
    <row r="72" spans="1:54" x14ac:dyDescent="0.25">
      <c r="A72" s="10"/>
      <c r="B72" s="28"/>
      <c r="C72" s="58" t="s">
        <v>25</v>
      </c>
      <c r="D72" s="54"/>
      <c r="E72" s="6"/>
      <c r="F72" s="19"/>
      <c r="G72" s="24"/>
      <c r="H72" s="24"/>
      <c r="I72" s="31"/>
      <c r="J72" s="31"/>
      <c r="K72" s="35"/>
    </row>
    <row r="73" spans="1:54" s="2" customFormat="1" ht="13.5" x14ac:dyDescent="0.25">
      <c r="A73" s="28"/>
      <c r="B73" s="28"/>
      <c r="C73" s="57" t="s">
        <v>4904</v>
      </c>
      <c r="D73" s="54"/>
      <c r="E73" s="6"/>
      <c r="F73" s="19"/>
      <c r="G73" s="24" t="s">
        <v>2</v>
      </c>
      <c r="H73" s="24" t="s">
        <v>2</v>
      </c>
      <c r="I73" s="31"/>
      <c r="J73" s="31"/>
      <c r="K73" s="35"/>
      <c r="L73" s="3"/>
      <c r="AI73" s="3"/>
      <c r="AV73" s="3"/>
      <c r="AX73" s="3"/>
      <c r="BB73" s="3"/>
    </row>
    <row r="74" spans="1:54" x14ac:dyDescent="0.25">
      <c r="B74" s="8"/>
      <c r="C74" s="60" t="s">
        <v>213</v>
      </c>
      <c r="D74" s="54"/>
      <c r="E74" s="6"/>
      <c r="F74" s="19"/>
      <c r="G74" s="24">
        <v>231.21</v>
      </c>
      <c r="H74" s="24">
        <v>0.85</v>
      </c>
      <c r="I74" s="31"/>
      <c r="J74" s="31"/>
      <c r="K74" s="35"/>
    </row>
    <row r="75" spans="1:54" x14ac:dyDescent="0.25">
      <c r="C75" s="58" t="s">
        <v>199</v>
      </c>
      <c r="D75" s="54"/>
      <c r="E75" s="6"/>
      <c r="F75" s="19"/>
      <c r="G75" s="25">
        <v>231.21</v>
      </c>
      <c r="H75" s="25">
        <v>0.85</v>
      </c>
      <c r="I75" s="31"/>
      <c r="J75" s="31"/>
      <c r="K75" s="35"/>
    </row>
    <row r="76" spans="1:54" x14ac:dyDescent="0.25">
      <c r="C76" s="57"/>
      <c r="D76" s="54"/>
      <c r="E76" s="6"/>
      <c r="F76" s="19"/>
      <c r="G76" s="24"/>
      <c r="H76" s="24"/>
      <c r="I76" s="31"/>
      <c r="J76" s="31"/>
      <c r="K76" s="35"/>
    </row>
    <row r="77" spans="1:54" x14ac:dyDescent="0.25">
      <c r="C77" s="61" t="s">
        <v>214</v>
      </c>
      <c r="D77" s="55"/>
      <c r="E77" s="5"/>
      <c r="F77" s="20"/>
      <c r="G77" s="26">
        <v>27279.439999999999</v>
      </c>
      <c r="H77" s="26">
        <v>99.999999999999986</v>
      </c>
      <c r="I77" s="32"/>
      <c r="J77" s="32"/>
      <c r="K77" s="36"/>
    </row>
    <row r="80" spans="1:54" x14ac:dyDescent="0.25">
      <c r="C80" s="1" t="s">
        <v>215</v>
      </c>
    </row>
    <row r="81" spans="1:256" x14ac:dyDescent="0.25">
      <c r="C81" s="37" t="s">
        <v>216</v>
      </c>
      <c r="D81" s="37"/>
      <c r="E81" s="37"/>
      <c r="F81" s="37"/>
      <c r="G81" s="37"/>
      <c r="H81" s="37"/>
      <c r="I81" s="37"/>
      <c r="J81" s="37"/>
      <c r="K81" s="37"/>
    </row>
    <row r="82" spans="1:256" x14ac:dyDescent="0.25">
      <c r="C82" s="2" t="s">
        <v>217</v>
      </c>
    </row>
    <row r="83" spans="1:256" x14ac:dyDescent="0.25">
      <c r="C83" s="2" t="s">
        <v>218</v>
      </c>
    </row>
    <row r="84" spans="1:256" ht="30" customHeight="1" x14ac:dyDescent="0.25">
      <c r="C84" s="204" t="s">
        <v>219</v>
      </c>
      <c r="D84" s="205"/>
      <c r="E84" s="205"/>
      <c r="F84" s="205"/>
      <c r="G84" s="205"/>
      <c r="H84" s="205"/>
      <c r="I84" s="205"/>
      <c r="J84" s="205"/>
      <c r="K84" s="205"/>
    </row>
    <row r="85" spans="1:256" x14ac:dyDescent="0.25">
      <c r="C85" s="2" t="s">
        <v>220</v>
      </c>
    </row>
    <row r="87" spans="1:256" x14ac:dyDescent="0.25">
      <c r="C87" s="2" t="s">
        <v>5065</v>
      </c>
      <c r="E87" s="2" t="s">
        <v>2</v>
      </c>
    </row>
    <row r="89" spans="1:256" x14ac:dyDescent="0.25">
      <c r="C89" s="2" t="s">
        <v>5066</v>
      </c>
      <c r="E89" s="2" t="s">
        <v>2</v>
      </c>
    </row>
    <row r="91" spans="1:256" x14ac:dyDescent="0.25">
      <c r="C91" s="2" t="s">
        <v>5173</v>
      </c>
    </row>
    <row r="93" spans="1:256" x14ac:dyDescent="0.25">
      <c r="C93" s="2" t="s">
        <v>5174</v>
      </c>
    </row>
    <row r="94" spans="1:256" s="83" customFormat="1" ht="35.25" customHeight="1" x14ac:dyDescent="0.25">
      <c r="A94" s="79"/>
      <c r="B94" s="79"/>
      <c r="C94" s="84" t="s">
        <v>5072</v>
      </c>
      <c r="D94" s="88" t="s">
        <v>5073</v>
      </c>
      <c r="E94" s="88" t="s">
        <v>5074</v>
      </c>
      <c r="F94" s="80"/>
      <c r="G94" s="81"/>
      <c r="H94" s="81"/>
      <c r="I94" s="81"/>
      <c r="J94" s="81"/>
      <c r="K94" s="82"/>
      <c r="L94" s="82"/>
      <c r="M94" s="79"/>
      <c r="N94" s="79"/>
      <c r="O94" s="79"/>
      <c r="P94" s="79"/>
      <c r="Q94" s="79"/>
      <c r="R94" s="79"/>
      <c r="S94" s="79"/>
      <c r="T94" s="79"/>
      <c r="U94" s="79"/>
      <c r="V94" s="79"/>
      <c r="W94" s="79"/>
      <c r="X94" s="79"/>
      <c r="Y94" s="79"/>
      <c r="Z94" s="79"/>
      <c r="AA94" s="79"/>
      <c r="AB94" s="79"/>
      <c r="AC94" s="79"/>
      <c r="AD94" s="79"/>
      <c r="AE94" s="79"/>
      <c r="AF94" s="79"/>
      <c r="AG94" s="79"/>
      <c r="AH94" s="79"/>
      <c r="AI94" s="82"/>
      <c r="AJ94" s="79"/>
      <c r="AK94" s="79"/>
      <c r="AL94" s="79"/>
      <c r="AM94" s="79"/>
      <c r="AN94" s="79"/>
      <c r="AO94" s="79"/>
      <c r="AP94" s="79"/>
      <c r="AQ94" s="79"/>
      <c r="AR94" s="79"/>
      <c r="AS94" s="79"/>
      <c r="AT94" s="79"/>
      <c r="AU94" s="79"/>
      <c r="AV94" s="82"/>
      <c r="AW94" s="79"/>
      <c r="AX94" s="82"/>
      <c r="AY94" s="79"/>
      <c r="AZ94" s="79"/>
      <c r="BA94" s="79"/>
      <c r="BB94" s="82"/>
      <c r="BC94" s="79"/>
      <c r="BD94" s="79"/>
      <c r="BE94" s="79"/>
      <c r="BF94" s="79"/>
      <c r="BG94" s="79"/>
      <c r="BH94" s="79"/>
      <c r="BI94" s="79"/>
      <c r="BJ94" s="79"/>
      <c r="BK94" s="79"/>
      <c r="BL94" s="79"/>
      <c r="BM94" s="79"/>
      <c r="BN94" s="79"/>
      <c r="BO94" s="79"/>
      <c r="BP94" s="79"/>
      <c r="BQ94" s="79"/>
      <c r="BR94" s="79"/>
      <c r="BS94" s="79"/>
      <c r="BT94" s="79"/>
      <c r="BU94" s="79"/>
      <c r="BV94" s="79"/>
      <c r="BW94" s="79"/>
      <c r="BX94" s="79"/>
      <c r="BY94" s="79"/>
      <c r="BZ94" s="79"/>
      <c r="CA94" s="79"/>
      <c r="CB94" s="79"/>
      <c r="CC94" s="79"/>
      <c r="CD94" s="79"/>
      <c r="CE94" s="79"/>
      <c r="CF94" s="79"/>
      <c r="CG94" s="79"/>
      <c r="CH94" s="79"/>
      <c r="CI94" s="79"/>
      <c r="CJ94" s="79"/>
      <c r="CK94" s="79"/>
      <c r="CL94" s="79"/>
      <c r="CM94" s="79"/>
      <c r="CN94" s="79"/>
      <c r="CO94" s="79"/>
      <c r="CP94" s="79"/>
      <c r="CQ94" s="79"/>
      <c r="CR94" s="79"/>
      <c r="CS94" s="79"/>
      <c r="CT94" s="79"/>
      <c r="CU94" s="79"/>
      <c r="CV94" s="79"/>
      <c r="CW94" s="79"/>
      <c r="CX94" s="79"/>
      <c r="CY94" s="79"/>
      <c r="CZ94" s="79"/>
      <c r="DA94" s="79"/>
      <c r="DB94" s="79"/>
      <c r="DC94" s="79"/>
      <c r="DD94" s="79"/>
      <c r="DE94" s="79"/>
      <c r="DF94" s="79"/>
      <c r="DG94" s="79"/>
      <c r="DH94" s="79"/>
      <c r="DI94" s="79"/>
      <c r="DJ94" s="79"/>
      <c r="DK94" s="79"/>
      <c r="DL94" s="79"/>
      <c r="DM94" s="79"/>
      <c r="DN94" s="79"/>
      <c r="DO94" s="79"/>
      <c r="DP94" s="79"/>
      <c r="DQ94" s="79"/>
      <c r="DR94" s="79"/>
      <c r="DS94" s="79"/>
      <c r="DT94" s="79"/>
      <c r="DU94" s="79"/>
      <c r="DV94" s="79"/>
      <c r="DW94" s="79"/>
      <c r="DX94" s="79"/>
      <c r="DY94" s="79"/>
      <c r="DZ94" s="79"/>
      <c r="EA94" s="79"/>
      <c r="EB94" s="79"/>
      <c r="EC94" s="79"/>
      <c r="ED94" s="79"/>
      <c r="EE94" s="79"/>
      <c r="EF94" s="79"/>
      <c r="EG94" s="79"/>
      <c r="EH94" s="79"/>
      <c r="EI94" s="79"/>
      <c r="EJ94" s="79"/>
      <c r="EK94" s="79"/>
      <c r="EL94" s="79"/>
      <c r="EM94" s="79"/>
      <c r="EN94" s="79"/>
      <c r="EO94" s="79"/>
      <c r="EP94" s="79"/>
      <c r="EQ94" s="79"/>
      <c r="ER94" s="79"/>
      <c r="ES94" s="79"/>
      <c r="ET94" s="79"/>
      <c r="EU94" s="79"/>
      <c r="EV94" s="79"/>
      <c r="EW94" s="79"/>
      <c r="EX94" s="79"/>
      <c r="EY94" s="79"/>
      <c r="EZ94" s="79"/>
      <c r="FA94" s="79"/>
      <c r="FB94" s="79"/>
      <c r="FC94" s="79"/>
      <c r="FD94" s="79"/>
      <c r="FE94" s="79"/>
      <c r="FF94" s="79"/>
      <c r="FG94" s="79"/>
      <c r="FH94" s="79"/>
      <c r="FI94" s="79"/>
      <c r="FJ94" s="79"/>
      <c r="FK94" s="79"/>
      <c r="FL94" s="79"/>
      <c r="FM94" s="79"/>
      <c r="FN94" s="79"/>
      <c r="FO94" s="79"/>
      <c r="FP94" s="79"/>
      <c r="FQ94" s="79"/>
      <c r="FR94" s="79"/>
      <c r="FS94" s="79"/>
      <c r="FT94" s="79"/>
      <c r="FU94" s="79"/>
      <c r="FV94" s="79"/>
      <c r="FW94" s="79"/>
      <c r="FX94" s="79"/>
      <c r="FY94" s="79"/>
      <c r="FZ94" s="79"/>
      <c r="GA94" s="79"/>
      <c r="GB94" s="79"/>
      <c r="GC94" s="79"/>
      <c r="GD94" s="79"/>
      <c r="GE94" s="79"/>
      <c r="GF94" s="79"/>
      <c r="GG94" s="79"/>
      <c r="GH94" s="79"/>
      <c r="GI94" s="79"/>
      <c r="GJ94" s="79"/>
      <c r="GK94" s="79"/>
      <c r="GL94" s="79"/>
      <c r="GM94" s="79"/>
      <c r="GN94" s="79"/>
      <c r="GO94" s="79"/>
      <c r="GP94" s="79"/>
      <c r="GQ94" s="79"/>
      <c r="GR94" s="79"/>
      <c r="GS94" s="79"/>
      <c r="GT94" s="79"/>
      <c r="GU94" s="79"/>
      <c r="GV94" s="79"/>
      <c r="GW94" s="79"/>
      <c r="GX94" s="79"/>
      <c r="GY94" s="79"/>
      <c r="GZ94" s="79"/>
      <c r="HA94" s="79"/>
      <c r="HB94" s="79"/>
      <c r="HC94" s="79"/>
      <c r="HD94" s="79"/>
      <c r="HE94" s="79"/>
      <c r="HF94" s="79"/>
      <c r="HG94" s="79"/>
      <c r="HH94" s="79"/>
      <c r="HI94" s="79"/>
      <c r="HJ94" s="79"/>
      <c r="HK94" s="79"/>
      <c r="HL94" s="79"/>
      <c r="HM94" s="79"/>
      <c r="HN94" s="79"/>
      <c r="HO94" s="79"/>
      <c r="HP94" s="79"/>
      <c r="HQ94" s="79"/>
      <c r="HR94" s="79"/>
      <c r="HS94" s="79"/>
      <c r="HT94" s="79"/>
      <c r="HU94" s="79"/>
      <c r="HV94" s="79"/>
      <c r="HW94" s="79"/>
      <c r="HX94" s="79"/>
      <c r="HY94" s="79"/>
      <c r="HZ94" s="79"/>
      <c r="IA94" s="79"/>
      <c r="IB94" s="79"/>
      <c r="IC94" s="79"/>
      <c r="ID94" s="79"/>
      <c r="IE94" s="79"/>
      <c r="IF94" s="79"/>
      <c r="IG94" s="79"/>
      <c r="IH94" s="79"/>
      <c r="II94" s="79"/>
      <c r="IJ94" s="79"/>
      <c r="IK94" s="79"/>
      <c r="IL94" s="79"/>
      <c r="IM94" s="79"/>
      <c r="IN94" s="79"/>
      <c r="IO94" s="79"/>
      <c r="IP94" s="79"/>
      <c r="IQ94" s="79"/>
      <c r="IR94" s="79"/>
      <c r="IS94" s="79"/>
      <c r="IT94" s="79"/>
      <c r="IU94" s="79"/>
      <c r="IV94" s="79"/>
    </row>
    <row r="95" spans="1:256" s="83" customFormat="1" x14ac:dyDescent="0.25">
      <c r="A95" s="79"/>
      <c r="B95" s="79"/>
      <c r="C95" s="86" t="s">
        <v>5075</v>
      </c>
      <c r="D95" s="89">
        <v>13.243600000000001</v>
      </c>
      <c r="E95" s="89">
        <v>13.3003</v>
      </c>
      <c r="F95" s="80"/>
      <c r="G95" s="81"/>
      <c r="H95" s="81"/>
      <c r="I95" s="81"/>
      <c r="J95" s="81"/>
      <c r="K95" s="82"/>
      <c r="L95" s="82"/>
      <c r="M95" s="79"/>
      <c r="N95" s="79"/>
      <c r="O95" s="79"/>
      <c r="P95" s="79"/>
      <c r="Q95" s="79"/>
      <c r="R95" s="79"/>
      <c r="S95" s="79"/>
      <c r="T95" s="79"/>
      <c r="U95" s="79"/>
      <c r="V95" s="79"/>
      <c r="W95" s="79"/>
      <c r="X95" s="79"/>
      <c r="Y95" s="79"/>
      <c r="Z95" s="79"/>
      <c r="AA95" s="79"/>
      <c r="AB95" s="79"/>
      <c r="AC95" s="79"/>
      <c r="AD95" s="79"/>
      <c r="AE95" s="79"/>
      <c r="AF95" s="79"/>
      <c r="AG95" s="79"/>
      <c r="AH95" s="79"/>
      <c r="AI95" s="82"/>
      <c r="AJ95" s="79"/>
      <c r="AK95" s="79"/>
      <c r="AL95" s="79"/>
      <c r="AM95" s="79"/>
      <c r="AN95" s="79"/>
      <c r="AO95" s="79"/>
      <c r="AP95" s="79"/>
      <c r="AQ95" s="79"/>
      <c r="AR95" s="79"/>
      <c r="AS95" s="79"/>
      <c r="AT95" s="79"/>
      <c r="AU95" s="79"/>
      <c r="AV95" s="82"/>
      <c r="AW95" s="79"/>
      <c r="AX95" s="82"/>
      <c r="AY95" s="79"/>
      <c r="AZ95" s="79"/>
      <c r="BA95" s="79"/>
      <c r="BB95" s="82"/>
      <c r="BC95" s="79"/>
      <c r="BD95" s="79"/>
      <c r="BE95" s="79"/>
      <c r="BF95" s="79"/>
      <c r="BG95" s="79"/>
      <c r="BH95" s="79"/>
      <c r="BI95" s="79"/>
      <c r="BJ95" s="79"/>
      <c r="BK95" s="79"/>
      <c r="BL95" s="79"/>
      <c r="BM95" s="79"/>
      <c r="BN95" s="79"/>
      <c r="BO95" s="79"/>
      <c r="BP95" s="79"/>
      <c r="BQ95" s="79"/>
      <c r="BR95" s="79"/>
      <c r="BS95" s="79"/>
      <c r="BT95" s="79"/>
      <c r="BU95" s="79"/>
      <c r="BV95" s="79"/>
      <c r="BW95" s="79"/>
      <c r="BX95" s="79"/>
      <c r="BY95" s="79"/>
      <c r="BZ95" s="79"/>
      <c r="CA95" s="79"/>
      <c r="CB95" s="79"/>
      <c r="CC95" s="79"/>
      <c r="CD95" s="79"/>
      <c r="CE95" s="79"/>
      <c r="CF95" s="79"/>
      <c r="CG95" s="79"/>
      <c r="CH95" s="79"/>
      <c r="CI95" s="79"/>
      <c r="CJ95" s="79"/>
      <c r="CK95" s="79"/>
      <c r="CL95" s="79"/>
      <c r="CM95" s="79"/>
      <c r="CN95" s="79"/>
      <c r="CO95" s="79"/>
      <c r="CP95" s="79"/>
      <c r="CQ95" s="79"/>
      <c r="CR95" s="79"/>
      <c r="CS95" s="79"/>
      <c r="CT95" s="79"/>
      <c r="CU95" s="79"/>
      <c r="CV95" s="79"/>
      <c r="CW95" s="79"/>
      <c r="CX95" s="79"/>
      <c r="CY95" s="79"/>
      <c r="CZ95" s="79"/>
      <c r="DA95" s="79"/>
      <c r="DB95" s="79"/>
      <c r="DC95" s="79"/>
      <c r="DD95" s="79"/>
      <c r="DE95" s="79"/>
      <c r="DF95" s="79"/>
      <c r="DG95" s="79"/>
      <c r="DH95" s="79"/>
      <c r="DI95" s="79"/>
      <c r="DJ95" s="79"/>
      <c r="DK95" s="79"/>
      <c r="DL95" s="79"/>
      <c r="DM95" s="79"/>
      <c r="DN95" s="79"/>
      <c r="DO95" s="79"/>
      <c r="DP95" s="79"/>
      <c r="DQ95" s="79"/>
      <c r="DR95" s="79"/>
      <c r="DS95" s="79"/>
      <c r="DT95" s="79"/>
      <c r="DU95" s="79"/>
      <c r="DV95" s="79"/>
      <c r="DW95" s="79"/>
      <c r="DX95" s="79"/>
      <c r="DY95" s="79"/>
      <c r="DZ95" s="79"/>
      <c r="EA95" s="79"/>
      <c r="EB95" s="79"/>
      <c r="EC95" s="79"/>
      <c r="ED95" s="79"/>
      <c r="EE95" s="79"/>
      <c r="EF95" s="79"/>
      <c r="EG95" s="79"/>
      <c r="EH95" s="79"/>
      <c r="EI95" s="79"/>
      <c r="EJ95" s="79"/>
      <c r="EK95" s="79"/>
      <c r="EL95" s="79"/>
      <c r="EM95" s="79"/>
      <c r="EN95" s="79"/>
      <c r="EO95" s="79"/>
      <c r="EP95" s="79"/>
      <c r="EQ95" s="79"/>
      <c r="ER95" s="79"/>
      <c r="ES95" s="79"/>
      <c r="ET95" s="79"/>
      <c r="EU95" s="79"/>
      <c r="EV95" s="79"/>
      <c r="EW95" s="79"/>
      <c r="EX95" s="79"/>
      <c r="EY95" s="79"/>
      <c r="EZ95" s="79"/>
      <c r="FA95" s="79"/>
      <c r="FB95" s="79"/>
      <c r="FC95" s="79"/>
      <c r="FD95" s="79"/>
      <c r="FE95" s="79"/>
      <c r="FF95" s="79"/>
      <c r="FG95" s="79"/>
      <c r="FH95" s="79"/>
      <c r="FI95" s="79"/>
      <c r="FJ95" s="79"/>
      <c r="FK95" s="79"/>
      <c r="FL95" s="79"/>
      <c r="FM95" s="79"/>
      <c r="FN95" s="79"/>
      <c r="FO95" s="79"/>
      <c r="FP95" s="79"/>
      <c r="FQ95" s="79"/>
      <c r="FR95" s="79"/>
      <c r="FS95" s="79"/>
      <c r="FT95" s="79"/>
      <c r="FU95" s="79"/>
      <c r="FV95" s="79"/>
      <c r="FW95" s="79"/>
      <c r="FX95" s="79"/>
      <c r="FY95" s="79"/>
      <c r="FZ95" s="79"/>
      <c r="GA95" s="79"/>
      <c r="GB95" s="79"/>
      <c r="GC95" s="79"/>
      <c r="GD95" s="79"/>
      <c r="GE95" s="79"/>
      <c r="GF95" s="79"/>
      <c r="GG95" s="79"/>
      <c r="GH95" s="79"/>
      <c r="GI95" s="79"/>
      <c r="GJ95" s="79"/>
      <c r="GK95" s="79"/>
      <c r="GL95" s="79"/>
      <c r="GM95" s="79"/>
      <c r="GN95" s="79"/>
      <c r="GO95" s="79"/>
      <c r="GP95" s="79"/>
      <c r="GQ95" s="79"/>
      <c r="GR95" s="79"/>
      <c r="GS95" s="79"/>
      <c r="GT95" s="79"/>
      <c r="GU95" s="79"/>
      <c r="GV95" s="79"/>
      <c r="GW95" s="79"/>
      <c r="GX95" s="79"/>
      <c r="GY95" s="79"/>
      <c r="GZ95" s="79"/>
      <c r="HA95" s="79"/>
      <c r="HB95" s="79"/>
      <c r="HC95" s="79"/>
      <c r="HD95" s="79"/>
      <c r="HE95" s="79"/>
      <c r="HF95" s="79"/>
      <c r="HG95" s="79"/>
      <c r="HH95" s="79"/>
      <c r="HI95" s="79"/>
      <c r="HJ95" s="79"/>
      <c r="HK95" s="79"/>
      <c r="HL95" s="79"/>
      <c r="HM95" s="79"/>
      <c r="HN95" s="79"/>
      <c r="HO95" s="79"/>
      <c r="HP95" s="79"/>
      <c r="HQ95" s="79"/>
      <c r="HR95" s="79"/>
      <c r="HS95" s="79"/>
      <c r="HT95" s="79"/>
      <c r="HU95" s="79"/>
      <c r="HV95" s="79"/>
      <c r="HW95" s="79"/>
      <c r="HX95" s="79"/>
      <c r="HY95" s="79"/>
      <c r="HZ95" s="79"/>
      <c r="IA95" s="79"/>
      <c r="IB95" s="79"/>
      <c r="IC95" s="79"/>
      <c r="ID95" s="79"/>
      <c r="IE95" s="79"/>
      <c r="IF95" s="79"/>
      <c r="IG95" s="79"/>
      <c r="IH95" s="79"/>
      <c r="II95" s="79"/>
      <c r="IJ95" s="79"/>
      <c r="IK95" s="79"/>
      <c r="IL95" s="79"/>
      <c r="IM95" s="79"/>
      <c r="IN95" s="79"/>
      <c r="IO95" s="79"/>
      <c r="IP95" s="79"/>
      <c r="IQ95" s="79"/>
      <c r="IR95" s="79"/>
      <c r="IS95" s="79"/>
      <c r="IT95" s="79"/>
      <c r="IU95" s="79"/>
      <c r="IV95" s="79"/>
    </row>
    <row r="96" spans="1:256" s="83" customFormat="1" x14ac:dyDescent="0.25">
      <c r="A96" s="79"/>
      <c r="B96" s="79"/>
      <c r="C96" s="86" t="s">
        <v>5076</v>
      </c>
      <c r="D96" s="89">
        <v>13.243600000000001</v>
      </c>
      <c r="E96" s="89">
        <v>13.3004</v>
      </c>
      <c r="F96" s="80"/>
      <c r="G96" s="81"/>
      <c r="H96" s="81"/>
      <c r="I96" s="81"/>
      <c r="J96" s="81"/>
      <c r="K96" s="82"/>
      <c r="L96" s="82"/>
      <c r="M96" s="79"/>
      <c r="N96" s="79"/>
      <c r="O96" s="79"/>
      <c r="P96" s="79"/>
      <c r="Q96" s="79"/>
      <c r="R96" s="79"/>
      <c r="S96" s="79"/>
      <c r="T96" s="79"/>
      <c r="U96" s="79"/>
      <c r="V96" s="79"/>
      <c r="W96" s="79"/>
      <c r="X96" s="79"/>
      <c r="Y96" s="79"/>
      <c r="Z96" s="79"/>
      <c r="AA96" s="79"/>
      <c r="AB96" s="79"/>
      <c r="AC96" s="79"/>
      <c r="AD96" s="79"/>
      <c r="AE96" s="79"/>
      <c r="AF96" s="79"/>
      <c r="AG96" s="79"/>
      <c r="AH96" s="79"/>
      <c r="AI96" s="82"/>
      <c r="AJ96" s="79"/>
      <c r="AK96" s="79"/>
      <c r="AL96" s="79"/>
      <c r="AM96" s="79"/>
      <c r="AN96" s="79"/>
      <c r="AO96" s="79"/>
      <c r="AP96" s="79"/>
      <c r="AQ96" s="79"/>
      <c r="AR96" s="79"/>
      <c r="AS96" s="79"/>
      <c r="AT96" s="79"/>
      <c r="AU96" s="79"/>
      <c r="AV96" s="82"/>
      <c r="AW96" s="79"/>
      <c r="AX96" s="82"/>
      <c r="AY96" s="79"/>
      <c r="AZ96" s="79"/>
      <c r="BA96" s="79"/>
      <c r="BB96" s="82"/>
      <c r="BC96" s="79"/>
      <c r="BD96" s="79"/>
      <c r="BE96" s="79"/>
      <c r="BF96" s="79"/>
      <c r="BG96" s="79"/>
      <c r="BH96" s="79"/>
      <c r="BI96" s="79"/>
      <c r="BJ96" s="79"/>
      <c r="BK96" s="79"/>
      <c r="BL96" s="79"/>
      <c r="BM96" s="79"/>
      <c r="BN96" s="79"/>
      <c r="BO96" s="79"/>
      <c r="BP96" s="79"/>
      <c r="BQ96" s="79"/>
      <c r="BR96" s="79"/>
      <c r="BS96" s="79"/>
      <c r="BT96" s="79"/>
      <c r="BU96" s="79"/>
      <c r="BV96" s="79"/>
      <c r="BW96" s="79"/>
      <c r="BX96" s="79"/>
      <c r="BY96" s="79"/>
      <c r="BZ96" s="79"/>
      <c r="CA96" s="79"/>
      <c r="CB96" s="79"/>
      <c r="CC96" s="79"/>
      <c r="CD96" s="79"/>
      <c r="CE96" s="79"/>
      <c r="CF96" s="79"/>
      <c r="CG96" s="79"/>
      <c r="CH96" s="79"/>
      <c r="CI96" s="79"/>
      <c r="CJ96" s="79"/>
      <c r="CK96" s="79"/>
      <c r="CL96" s="79"/>
      <c r="CM96" s="79"/>
      <c r="CN96" s="79"/>
      <c r="CO96" s="79"/>
      <c r="CP96" s="79"/>
      <c r="CQ96" s="79"/>
      <c r="CR96" s="79"/>
      <c r="CS96" s="79"/>
      <c r="CT96" s="79"/>
      <c r="CU96" s="79"/>
      <c r="CV96" s="79"/>
      <c r="CW96" s="79"/>
      <c r="CX96" s="79"/>
      <c r="CY96" s="79"/>
      <c r="CZ96" s="79"/>
      <c r="DA96" s="79"/>
      <c r="DB96" s="79"/>
      <c r="DC96" s="79"/>
      <c r="DD96" s="79"/>
      <c r="DE96" s="79"/>
      <c r="DF96" s="79"/>
      <c r="DG96" s="79"/>
      <c r="DH96" s="79"/>
      <c r="DI96" s="79"/>
      <c r="DJ96" s="79"/>
      <c r="DK96" s="79"/>
      <c r="DL96" s="79"/>
      <c r="DM96" s="79"/>
      <c r="DN96" s="79"/>
      <c r="DO96" s="79"/>
      <c r="DP96" s="79"/>
      <c r="DQ96" s="79"/>
      <c r="DR96" s="79"/>
      <c r="DS96" s="79"/>
      <c r="DT96" s="79"/>
      <c r="DU96" s="79"/>
      <c r="DV96" s="79"/>
      <c r="DW96" s="79"/>
      <c r="DX96" s="79"/>
      <c r="DY96" s="79"/>
      <c r="DZ96" s="79"/>
      <c r="EA96" s="79"/>
      <c r="EB96" s="79"/>
      <c r="EC96" s="79"/>
      <c r="ED96" s="79"/>
      <c r="EE96" s="79"/>
      <c r="EF96" s="79"/>
      <c r="EG96" s="79"/>
      <c r="EH96" s="79"/>
      <c r="EI96" s="79"/>
      <c r="EJ96" s="79"/>
      <c r="EK96" s="79"/>
      <c r="EL96" s="79"/>
      <c r="EM96" s="79"/>
      <c r="EN96" s="79"/>
      <c r="EO96" s="79"/>
      <c r="EP96" s="79"/>
      <c r="EQ96" s="79"/>
      <c r="ER96" s="79"/>
      <c r="ES96" s="79"/>
      <c r="ET96" s="79"/>
      <c r="EU96" s="79"/>
      <c r="EV96" s="79"/>
      <c r="EW96" s="79"/>
      <c r="EX96" s="79"/>
      <c r="EY96" s="79"/>
      <c r="EZ96" s="79"/>
      <c r="FA96" s="79"/>
      <c r="FB96" s="79"/>
      <c r="FC96" s="79"/>
      <c r="FD96" s="79"/>
      <c r="FE96" s="79"/>
      <c r="FF96" s="79"/>
      <c r="FG96" s="79"/>
      <c r="FH96" s="79"/>
      <c r="FI96" s="79"/>
      <c r="FJ96" s="79"/>
      <c r="FK96" s="79"/>
      <c r="FL96" s="79"/>
      <c r="FM96" s="79"/>
      <c r="FN96" s="79"/>
      <c r="FO96" s="79"/>
      <c r="FP96" s="79"/>
      <c r="FQ96" s="79"/>
      <c r="FR96" s="79"/>
      <c r="FS96" s="79"/>
      <c r="FT96" s="79"/>
      <c r="FU96" s="79"/>
      <c r="FV96" s="79"/>
      <c r="FW96" s="79"/>
      <c r="FX96" s="79"/>
      <c r="FY96" s="79"/>
      <c r="FZ96" s="79"/>
      <c r="GA96" s="79"/>
      <c r="GB96" s="79"/>
      <c r="GC96" s="79"/>
      <c r="GD96" s="79"/>
      <c r="GE96" s="79"/>
      <c r="GF96" s="79"/>
      <c r="GG96" s="79"/>
      <c r="GH96" s="79"/>
      <c r="GI96" s="79"/>
      <c r="GJ96" s="79"/>
      <c r="GK96" s="79"/>
      <c r="GL96" s="79"/>
      <c r="GM96" s="79"/>
      <c r="GN96" s="79"/>
      <c r="GO96" s="79"/>
      <c r="GP96" s="79"/>
      <c r="GQ96" s="79"/>
      <c r="GR96" s="79"/>
      <c r="GS96" s="79"/>
      <c r="GT96" s="79"/>
      <c r="GU96" s="79"/>
      <c r="GV96" s="79"/>
      <c r="GW96" s="79"/>
      <c r="GX96" s="79"/>
      <c r="GY96" s="79"/>
      <c r="GZ96" s="79"/>
      <c r="HA96" s="79"/>
      <c r="HB96" s="79"/>
      <c r="HC96" s="79"/>
      <c r="HD96" s="79"/>
      <c r="HE96" s="79"/>
      <c r="HF96" s="79"/>
      <c r="HG96" s="79"/>
      <c r="HH96" s="79"/>
      <c r="HI96" s="79"/>
      <c r="HJ96" s="79"/>
      <c r="HK96" s="79"/>
      <c r="HL96" s="79"/>
      <c r="HM96" s="79"/>
      <c r="HN96" s="79"/>
      <c r="HO96" s="79"/>
      <c r="HP96" s="79"/>
      <c r="HQ96" s="79"/>
      <c r="HR96" s="79"/>
      <c r="HS96" s="79"/>
      <c r="HT96" s="79"/>
      <c r="HU96" s="79"/>
      <c r="HV96" s="79"/>
      <c r="HW96" s="79"/>
      <c r="HX96" s="79"/>
      <c r="HY96" s="79"/>
      <c r="HZ96" s="79"/>
      <c r="IA96" s="79"/>
      <c r="IB96" s="79"/>
      <c r="IC96" s="79"/>
      <c r="ID96" s="79"/>
      <c r="IE96" s="79"/>
      <c r="IF96" s="79"/>
      <c r="IG96" s="79"/>
      <c r="IH96" s="79"/>
      <c r="II96" s="79"/>
      <c r="IJ96" s="79"/>
      <c r="IK96" s="79"/>
      <c r="IL96" s="79"/>
      <c r="IM96" s="79"/>
      <c r="IN96" s="79"/>
      <c r="IO96" s="79"/>
      <c r="IP96" s="79"/>
      <c r="IQ96" s="79"/>
      <c r="IR96" s="79"/>
      <c r="IS96" s="79"/>
      <c r="IT96" s="79"/>
      <c r="IU96" s="79"/>
      <c r="IV96" s="79"/>
    </row>
    <row r="97" spans="1:256" s="83" customFormat="1" x14ac:dyDescent="0.25">
      <c r="A97" s="79"/>
      <c r="B97" s="79"/>
      <c r="C97" s="86" t="s">
        <v>5077</v>
      </c>
      <c r="D97" s="89">
        <v>13.314</v>
      </c>
      <c r="E97" s="89">
        <v>13.3721</v>
      </c>
      <c r="F97" s="80"/>
      <c r="G97" s="81"/>
      <c r="H97" s="81"/>
      <c r="I97" s="81"/>
      <c r="J97" s="81"/>
      <c r="K97" s="82"/>
      <c r="L97" s="82"/>
      <c r="M97" s="79"/>
      <c r="N97" s="79"/>
      <c r="O97" s="79"/>
      <c r="P97" s="79"/>
      <c r="Q97" s="79"/>
      <c r="R97" s="79"/>
      <c r="S97" s="79"/>
      <c r="T97" s="79"/>
      <c r="U97" s="79"/>
      <c r="V97" s="79"/>
      <c r="W97" s="79"/>
      <c r="X97" s="79"/>
      <c r="Y97" s="79"/>
      <c r="Z97" s="79"/>
      <c r="AA97" s="79"/>
      <c r="AB97" s="79"/>
      <c r="AC97" s="79"/>
      <c r="AD97" s="79"/>
      <c r="AE97" s="79"/>
      <c r="AF97" s="79"/>
      <c r="AG97" s="79"/>
      <c r="AH97" s="79"/>
      <c r="AI97" s="82"/>
      <c r="AJ97" s="79"/>
      <c r="AK97" s="79"/>
      <c r="AL97" s="79"/>
      <c r="AM97" s="79"/>
      <c r="AN97" s="79"/>
      <c r="AO97" s="79"/>
      <c r="AP97" s="79"/>
      <c r="AQ97" s="79"/>
      <c r="AR97" s="79"/>
      <c r="AS97" s="79"/>
      <c r="AT97" s="79"/>
      <c r="AU97" s="79"/>
      <c r="AV97" s="82"/>
      <c r="AW97" s="79"/>
      <c r="AX97" s="82"/>
      <c r="AY97" s="79"/>
      <c r="AZ97" s="79"/>
      <c r="BA97" s="79"/>
      <c r="BB97" s="82"/>
      <c r="BC97" s="79"/>
      <c r="BD97" s="79"/>
      <c r="BE97" s="79"/>
      <c r="BF97" s="79"/>
      <c r="BG97" s="79"/>
      <c r="BH97" s="79"/>
      <c r="BI97" s="79"/>
      <c r="BJ97" s="79"/>
      <c r="BK97" s="79"/>
      <c r="BL97" s="79"/>
      <c r="BM97" s="79"/>
      <c r="BN97" s="79"/>
      <c r="BO97" s="79"/>
      <c r="BP97" s="79"/>
      <c r="BQ97" s="79"/>
      <c r="BR97" s="79"/>
      <c r="BS97" s="79"/>
      <c r="BT97" s="79"/>
      <c r="BU97" s="79"/>
      <c r="BV97" s="79"/>
      <c r="BW97" s="79"/>
      <c r="BX97" s="79"/>
      <c r="BY97" s="79"/>
      <c r="BZ97" s="79"/>
      <c r="CA97" s="79"/>
      <c r="CB97" s="79"/>
      <c r="CC97" s="79"/>
      <c r="CD97" s="79"/>
      <c r="CE97" s="79"/>
      <c r="CF97" s="79"/>
      <c r="CG97" s="79"/>
      <c r="CH97" s="79"/>
      <c r="CI97" s="79"/>
      <c r="CJ97" s="79"/>
      <c r="CK97" s="79"/>
      <c r="CL97" s="79"/>
      <c r="CM97" s="79"/>
      <c r="CN97" s="79"/>
      <c r="CO97" s="79"/>
      <c r="CP97" s="79"/>
      <c r="CQ97" s="79"/>
      <c r="CR97" s="79"/>
      <c r="CS97" s="79"/>
      <c r="CT97" s="79"/>
      <c r="CU97" s="79"/>
      <c r="CV97" s="79"/>
      <c r="CW97" s="79"/>
      <c r="CX97" s="79"/>
      <c r="CY97" s="79"/>
      <c r="CZ97" s="79"/>
      <c r="DA97" s="79"/>
      <c r="DB97" s="79"/>
      <c r="DC97" s="79"/>
      <c r="DD97" s="79"/>
      <c r="DE97" s="79"/>
      <c r="DF97" s="79"/>
      <c r="DG97" s="79"/>
      <c r="DH97" s="79"/>
      <c r="DI97" s="79"/>
      <c r="DJ97" s="79"/>
      <c r="DK97" s="79"/>
      <c r="DL97" s="79"/>
      <c r="DM97" s="79"/>
      <c r="DN97" s="79"/>
      <c r="DO97" s="79"/>
      <c r="DP97" s="79"/>
      <c r="DQ97" s="79"/>
      <c r="DR97" s="79"/>
      <c r="DS97" s="79"/>
      <c r="DT97" s="79"/>
      <c r="DU97" s="79"/>
      <c r="DV97" s="79"/>
      <c r="DW97" s="79"/>
      <c r="DX97" s="79"/>
      <c r="DY97" s="79"/>
      <c r="DZ97" s="79"/>
      <c r="EA97" s="79"/>
      <c r="EB97" s="79"/>
      <c r="EC97" s="79"/>
      <c r="ED97" s="79"/>
      <c r="EE97" s="79"/>
      <c r="EF97" s="79"/>
      <c r="EG97" s="79"/>
      <c r="EH97" s="79"/>
      <c r="EI97" s="79"/>
      <c r="EJ97" s="79"/>
      <c r="EK97" s="79"/>
      <c r="EL97" s="79"/>
      <c r="EM97" s="79"/>
      <c r="EN97" s="79"/>
      <c r="EO97" s="79"/>
      <c r="EP97" s="79"/>
      <c r="EQ97" s="79"/>
      <c r="ER97" s="79"/>
      <c r="ES97" s="79"/>
      <c r="ET97" s="79"/>
      <c r="EU97" s="79"/>
      <c r="EV97" s="79"/>
      <c r="EW97" s="79"/>
      <c r="EX97" s="79"/>
      <c r="EY97" s="79"/>
      <c r="EZ97" s="79"/>
      <c r="FA97" s="79"/>
      <c r="FB97" s="79"/>
      <c r="FC97" s="79"/>
      <c r="FD97" s="79"/>
      <c r="FE97" s="79"/>
      <c r="FF97" s="79"/>
      <c r="FG97" s="79"/>
      <c r="FH97" s="79"/>
      <c r="FI97" s="79"/>
      <c r="FJ97" s="79"/>
      <c r="FK97" s="79"/>
      <c r="FL97" s="79"/>
      <c r="FM97" s="79"/>
      <c r="FN97" s="79"/>
      <c r="FO97" s="79"/>
      <c r="FP97" s="79"/>
      <c r="FQ97" s="79"/>
      <c r="FR97" s="79"/>
      <c r="FS97" s="79"/>
      <c r="FT97" s="79"/>
      <c r="FU97" s="79"/>
      <c r="FV97" s="79"/>
      <c r="FW97" s="79"/>
      <c r="FX97" s="79"/>
      <c r="FY97" s="79"/>
      <c r="FZ97" s="79"/>
      <c r="GA97" s="79"/>
      <c r="GB97" s="79"/>
      <c r="GC97" s="79"/>
      <c r="GD97" s="79"/>
      <c r="GE97" s="79"/>
      <c r="GF97" s="79"/>
      <c r="GG97" s="79"/>
      <c r="GH97" s="79"/>
      <c r="GI97" s="79"/>
      <c r="GJ97" s="79"/>
      <c r="GK97" s="79"/>
      <c r="GL97" s="79"/>
      <c r="GM97" s="79"/>
      <c r="GN97" s="79"/>
      <c r="GO97" s="79"/>
      <c r="GP97" s="79"/>
      <c r="GQ97" s="79"/>
      <c r="GR97" s="79"/>
      <c r="GS97" s="79"/>
      <c r="GT97" s="79"/>
      <c r="GU97" s="79"/>
      <c r="GV97" s="79"/>
      <c r="GW97" s="79"/>
      <c r="GX97" s="79"/>
      <c r="GY97" s="79"/>
      <c r="GZ97" s="79"/>
      <c r="HA97" s="79"/>
      <c r="HB97" s="79"/>
      <c r="HC97" s="79"/>
      <c r="HD97" s="79"/>
      <c r="HE97" s="79"/>
      <c r="HF97" s="79"/>
      <c r="HG97" s="79"/>
      <c r="HH97" s="79"/>
      <c r="HI97" s="79"/>
      <c r="HJ97" s="79"/>
      <c r="HK97" s="79"/>
      <c r="HL97" s="79"/>
      <c r="HM97" s="79"/>
      <c r="HN97" s="79"/>
      <c r="HO97" s="79"/>
      <c r="HP97" s="79"/>
      <c r="HQ97" s="79"/>
      <c r="HR97" s="79"/>
      <c r="HS97" s="79"/>
      <c r="HT97" s="79"/>
      <c r="HU97" s="79"/>
      <c r="HV97" s="79"/>
      <c r="HW97" s="79"/>
      <c r="HX97" s="79"/>
      <c r="HY97" s="79"/>
      <c r="HZ97" s="79"/>
      <c r="IA97" s="79"/>
      <c r="IB97" s="79"/>
      <c r="IC97" s="79"/>
      <c r="ID97" s="79"/>
      <c r="IE97" s="79"/>
      <c r="IF97" s="79"/>
      <c r="IG97" s="79"/>
      <c r="IH97" s="79"/>
      <c r="II97" s="79"/>
      <c r="IJ97" s="79"/>
      <c r="IK97" s="79"/>
      <c r="IL97" s="79"/>
      <c r="IM97" s="79"/>
      <c r="IN97" s="79"/>
      <c r="IO97" s="79"/>
      <c r="IP97" s="79"/>
      <c r="IQ97" s="79"/>
      <c r="IR97" s="79"/>
      <c r="IS97" s="79"/>
      <c r="IT97" s="79"/>
      <c r="IU97" s="79"/>
      <c r="IV97" s="79"/>
    </row>
    <row r="98" spans="1:256" s="83" customFormat="1" x14ac:dyDescent="0.25">
      <c r="A98" s="79"/>
      <c r="B98" s="79"/>
      <c r="C98" s="86" t="s">
        <v>5078</v>
      </c>
      <c r="D98" s="89">
        <v>13.313700000000001</v>
      </c>
      <c r="E98" s="89">
        <v>13.3718</v>
      </c>
      <c r="F98" s="80"/>
      <c r="G98" s="81"/>
      <c r="H98" s="81"/>
      <c r="I98" s="81"/>
      <c r="J98" s="81"/>
      <c r="K98" s="82"/>
      <c r="L98" s="82"/>
      <c r="M98" s="79"/>
      <c r="N98" s="79"/>
      <c r="O98" s="79"/>
      <c r="P98" s="79"/>
      <c r="Q98" s="79"/>
      <c r="R98" s="79"/>
      <c r="S98" s="79"/>
      <c r="T98" s="79"/>
      <c r="U98" s="79"/>
      <c r="V98" s="79"/>
      <c r="W98" s="79"/>
      <c r="X98" s="79"/>
      <c r="Y98" s="79"/>
      <c r="Z98" s="79"/>
      <c r="AA98" s="79"/>
      <c r="AB98" s="79"/>
      <c r="AC98" s="79"/>
      <c r="AD98" s="79"/>
      <c r="AE98" s="79"/>
      <c r="AF98" s="79"/>
      <c r="AG98" s="79"/>
      <c r="AH98" s="79"/>
      <c r="AI98" s="82"/>
      <c r="AJ98" s="79"/>
      <c r="AK98" s="79"/>
      <c r="AL98" s="79"/>
      <c r="AM98" s="79"/>
      <c r="AN98" s="79"/>
      <c r="AO98" s="79"/>
      <c r="AP98" s="79"/>
      <c r="AQ98" s="79"/>
      <c r="AR98" s="79"/>
      <c r="AS98" s="79"/>
      <c r="AT98" s="79"/>
      <c r="AU98" s="79"/>
      <c r="AV98" s="82"/>
      <c r="AW98" s="79"/>
      <c r="AX98" s="82"/>
      <c r="AY98" s="79"/>
      <c r="AZ98" s="79"/>
      <c r="BA98" s="79"/>
      <c r="BB98" s="82"/>
      <c r="BC98" s="79"/>
      <c r="BD98" s="79"/>
      <c r="BE98" s="79"/>
      <c r="BF98" s="79"/>
      <c r="BG98" s="79"/>
      <c r="BH98" s="79"/>
      <c r="BI98" s="79"/>
      <c r="BJ98" s="79"/>
      <c r="BK98" s="79"/>
      <c r="BL98" s="79"/>
      <c r="BM98" s="79"/>
      <c r="BN98" s="79"/>
      <c r="BO98" s="79"/>
      <c r="BP98" s="79"/>
      <c r="BQ98" s="79"/>
      <c r="BR98" s="79"/>
      <c r="BS98" s="79"/>
      <c r="BT98" s="79"/>
      <c r="BU98" s="79"/>
      <c r="BV98" s="79"/>
      <c r="BW98" s="79"/>
      <c r="BX98" s="79"/>
      <c r="BY98" s="79"/>
      <c r="BZ98" s="79"/>
      <c r="CA98" s="79"/>
      <c r="CB98" s="79"/>
      <c r="CC98" s="79"/>
      <c r="CD98" s="79"/>
      <c r="CE98" s="79"/>
      <c r="CF98" s="79"/>
      <c r="CG98" s="79"/>
      <c r="CH98" s="79"/>
      <c r="CI98" s="79"/>
      <c r="CJ98" s="79"/>
      <c r="CK98" s="79"/>
      <c r="CL98" s="79"/>
      <c r="CM98" s="79"/>
      <c r="CN98" s="79"/>
      <c r="CO98" s="79"/>
      <c r="CP98" s="79"/>
      <c r="CQ98" s="79"/>
      <c r="CR98" s="79"/>
      <c r="CS98" s="79"/>
      <c r="CT98" s="79"/>
      <c r="CU98" s="79"/>
      <c r="CV98" s="79"/>
      <c r="CW98" s="79"/>
      <c r="CX98" s="79"/>
      <c r="CY98" s="79"/>
      <c r="CZ98" s="79"/>
      <c r="DA98" s="79"/>
      <c r="DB98" s="79"/>
      <c r="DC98" s="79"/>
      <c r="DD98" s="79"/>
      <c r="DE98" s="79"/>
      <c r="DF98" s="79"/>
      <c r="DG98" s="79"/>
      <c r="DH98" s="79"/>
      <c r="DI98" s="79"/>
      <c r="DJ98" s="79"/>
      <c r="DK98" s="79"/>
      <c r="DL98" s="79"/>
      <c r="DM98" s="79"/>
      <c r="DN98" s="79"/>
      <c r="DO98" s="79"/>
      <c r="DP98" s="79"/>
      <c r="DQ98" s="79"/>
      <c r="DR98" s="79"/>
      <c r="DS98" s="79"/>
      <c r="DT98" s="79"/>
      <c r="DU98" s="79"/>
      <c r="DV98" s="79"/>
      <c r="DW98" s="79"/>
      <c r="DX98" s="79"/>
      <c r="DY98" s="79"/>
      <c r="DZ98" s="79"/>
      <c r="EA98" s="79"/>
      <c r="EB98" s="79"/>
      <c r="EC98" s="79"/>
      <c r="ED98" s="79"/>
      <c r="EE98" s="79"/>
      <c r="EF98" s="79"/>
      <c r="EG98" s="79"/>
      <c r="EH98" s="79"/>
      <c r="EI98" s="79"/>
      <c r="EJ98" s="79"/>
      <c r="EK98" s="79"/>
      <c r="EL98" s="79"/>
      <c r="EM98" s="79"/>
      <c r="EN98" s="79"/>
      <c r="EO98" s="79"/>
      <c r="EP98" s="79"/>
      <c r="EQ98" s="79"/>
      <c r="ER98" s="79"/>
      <c r="ES98" s="79"/>
      <c r="ET98" s="79"/>
      <c r="EU98" s="79"/>
      <c r="EV98" s="79"/>
      <c r="EW98" s="79"/>
      <c r="EX98" s="79"/>
      <c r="EY98" s="79"/>
      <c r="EZ98" s="79"/>
      <c r="FA98" s="79"/>
      <c r="FB98" s="79"/>
      <c r="FC98" s="79"/>
      <c r="FD98" s="79"/>
      <c r="FE98" s="79"/>
      <c r="FF98" s="79"/>
      <c r="FG98" s="79"/>
      <c r="FH98" s="79"/>
      <c r="FI98" s="79"/>
      <c r="FJ98" s="79"/>
      <c r="FK98" s="79"/>
      <c r="FL98" s="79"/>
      <c r="FM98" s="79"/>
      <c r="FN98" s="79"/>
      <c r="FO98" s="79"/>
      <c r="FP98" s="79"/>
      <c r="FQ98" s="79"/>
      <c r="FR98" s="79"/>
      <c r="FS98" s="79"/>
      <c r="FT98" s="79"/>
      <c r="FU98" s="79"/>
      <c r="FV98" s="79"/>
      <c r="FW98" s="79"/>
      <c r="FX98" s="79"/>
      <c r="FY98" s="79"/>
      <c r="FZ98" s="79"/>
      <c r="GA98" s="79"/>
      <c r="GB98" s="79"/>
      <c r="GC98" s="79"/>
      <c r="GD98" s="79"/>
      <c r="GE98" s="79"/>
      <c r="GF98" s="79"/>
      <c r="GG98" s="79"/>
      <c r="GH98" s="79"/>
      <c r="GI98" s="79"/>
      <c r="GJ98" s="79"/>
      <c r="GK98" s="79"/>
      <c r="GL98" s="79"/>
      <c r="GM98" s="79"/>
      <c r="GN98" s="79"/>
      <c r="GO98" s="79"/>
      <c r="GP98" s="79"/>
      <c r="GQ98" s="79"/>
      <c r="GR98" s="79"/>
      <c r="GS98" s="79"/>
      <c r="GT98" s="79"/>
      <c r="GU98" s="79"/>
      <c r="GV98" s="79"/>
      <c r="GW98" s="79"/>
      <c r="GX98" s="79"/>
      <c r="GY98" s="79"/>
      <c r="GZ98" s="79"/>
      <c r="HA98" s="79"/>
      <c r="HB98" s="79"/>
      <c r="HC98" s="79"/>
      <c r="HD98" s="79"/>
      <c r="HE98" s="79"/>
      <c r="HF98" s="79"/>
      <c r="HG98" s="79"/>
      <c r="HH98" s="79"/>
      <c r="HI98" s="79"/>
      <c r="HJ98" s="79"/>
      <c r="HK98" s="79"/>
      <c r="HL98" s="79"/>
      <c r="HM98" s="79"/>
      <c r="HN98" s="79"/>
      <c r="HO98" s="79"/>
      <c r="HP98" s="79"/>
      <c r="HQ98" s="79"/>
      <c r="HR98" s="79"/>
      <c r="HS98" s="79"/>
      <c r="HT98" s="79"/>
      <c r="HU98" s="79"/>
      <c r="HV98" s="79"/>
      <c r="HW98" s="79"/>
      <c r="HX98" s="79"/>
      <c r="HY98" s="79"/>
      <c r="HZ98" s="79"/>
      <c r="IA98" s="79"/>
      <c r="IB98" s="79"/>
      <c r="IC98" s="79"/>
      <c r="ID98" s="79"/>
      <c r="IE98" s="79"/>
      <c r="IF98" s="79"/>
      <c r="IG98" s="79"/>
      <c r="IH98" s="79"/>
      <c r="II98" s="79"/>
      <c r="IJ98" s="79"/>
      <c r="IK98" s="79"/>
      <c r="IL98" s="79"/>
      <c r="IM98" s="79"/>
      <c r="IN98" s="79"/>
      <c r="IO98" s="79"/>
      <c r="IP98" s="79"/>
      <c r="IQ98" s="79"/>
      <c r="IR98" s="79"/>
      <c r="IS98" s="79"/>
      <c r="IT98" s="79"/>
      <c r="IU98" s="79"/>
      <c r="IV98" s="79"/>
    </row>
    <row r="99" spans="1:256" s="83" customFormat="1" ht="84.95" customHeight="1" x14ac:dyDescent="0.25">
      <c r="A99" s="79"/>
      <c r="B99" s="79"/>
      <c r="C99" s="206" t="s">
        <v>5112</v>
      </c>
      <c r="D99" s="207"/>
      <c r="E99" s="208"/>
      <c r="F99" s="80"/>
      <c r="G99" s="81"/>
      <c r="H99" s="81"/>
      <c r="I99" s="81"/>
      <c r="J99" s="81"/>
      <c r="K99" s="82"/>
      <c r="L99" s="82"/>
      <c r="M99" s="79"/>
      <c r="N99" s="79"/>
      <c r="O99" s="79"/>
      <c r="P99" s="79"/>
      <c r="Q99" s="79"/>
      <c r="R99" s="79"/>
      <c r="S99" s="79"/>
      <c r="T99" s="79"/>
      <c r="U99" s="79"/>
      <c r="V99" s="79"/>
      <c r="W99" s="79"/>
      <c r="X99" s="79"/>
      <c r="Y99" s="79"/>
      <c r="Z99" s="79"/>
      <c r="AA99" s="79"/>
      <c r="AB99" s="79"/>
      <c r="AC99" s="79"/>
      <c r="AD99" s="79"/>
      <c r="AE99" s="79"/>
      <c r="AF99" s="79"/>
      <c r="AG99" s="79"/>
      <c r="AH99" s="79"/>
      <c r="AI99" s="82"/>
      <c r="AJ99" s="79"/>
      <c r="AK99" s="79"/>
      <c r="AL99" s="79"/>
      <c r="AM99" s="79"/>
      <c r="AN99" s="79"/>
      <c r="AO99" s="79"/>
      <c r="AP99" s="79"/>
      <c r="AQ99" s="79"/>
      <c r="AR99" s="79"/>
      <c r="AS99" s="79"/>
      <c r="AT99" s="79"/>
      <c r="AU99" s="79"/>
      <c r="AV99" s="82"/>
      <c r="AW99" s="79"/>
      <c r="AX99" s="82"/>
      <c r="AY99" s="79"/>
      <c r="AZ99" s="79"/>
      <c r="BA99" s="79"/>
      <c r="BB99" s="82"/>
      <c r="BC99" s="79"/>
      <c r="BD99" s="79"/>
      <c r="BE99" s="79"/>
      <c r="BF99" s="79"/>
      <c r="BG99" s="79"/>
      <c r="BH99" s="79"/>
      <c r="BI99" s="79"/>
      <c r="BJ99" s="79"/>
      <c r="BK99" s="79"/>
      <c r="BL99" s="79"/>
      <c r="BM99" s="79"/>
      <c r="BN99" s="79"/>
      <c r="BO99" s="79"/>
      <c r="BP99" s="79"/>
      <c r="BQ99" s="79"/>
      <c r="BR99" s="79"/>
      <c r="BS99" s="79"/>
      <c r="BT99" s="79"/>
      <c r="BU99" s="79"/>
      <c r="BV99" s="79"/>
      <c r="BW99" s="79"/>
      <c r="BX99" s="79"/>
      <c r="BY99" s="79"/>
      <c r="BZ99" s="79"/>
      <c r="CA99" s="79"/>
      <c r="CB99" s="79"/>
      <c r="CC99" s="79"/>
      <c r="CD99" s="79"/>
      <c r="CE99" s="79"/>
      <c r="CF99" s="79"/>
      <c r="CG99" s="79"/>
      <c r="CH99" s="79"/>
      <c r="CI99" s="79"/>
      <c r="CJ99" s="79"/>
      <c r="CK99" s="79"/>
      <c r="CL99" s="79"/>
      <c r="CM99" s="79"/>
      <c r="CN99" s="79"/>
      <c r="CO99" s="79"/>
      <c r="CP99" s="79"/>
      <c r="CQ99" s="79"/>
      <c r="CR99" s="79"/>
      <c r="CS99" s="79"/>
      <c r="CT99" s="79"/>
      <c r="CU99" s="79"/>
      <c r="CV99" s="79"/>
      <c r="CW99" s="79"/>
      <c r="CX99" s="79"/>
      <c r="CY99" s="79"/>
      <c r="CZ99" s="79"/>
      <c r="DA99" s="79"/>
      <c r="DB99" s="79"/>
      <c r="DC99" s="79"/>
      <c r="DD99" s="79"/>
      <c r="DE99" s="79"/>
      <c r="DF99" s="79"/>
      <c r="DG99" s="79"/>
      <c r="DH99" s="79"/>
      <c r="DI99" s="79"/>
      <c r="DJ99" s="79"/>
      <c r="DK99" s="79"/>
      <c r="DL99" s="79"/>
      <c r="DM99" s="79"/>
      <c r="DN99" s="79"/>
      <c r="DO99" s="79"/>
      <c r="DP99" s="79"/>
      <c r="DQ99" s="79"/>
      <c r="DR99" s="79"/>
      <c r="DS99" s="79"/>
      <c r="DT99" s="79"/>
      <c r="DU99" s="79"/>
      <c r="DV99" s="79"/>
      <c r="DW99" s="79"/>
      <c r="DX99" s="79"/>
      <c r="DY99" s="79"/>
      <c r="DZ99" s="79"/>
      <c r="EA99" s="79"/>
      <c r="EB99" s="79"/>
      <c r="EC99" s="79"/>
      <c r="ED99" s="79"/>
      <c r="EE99" s="79"/>
      <c r="EF99" s="79"/>
      <c r="EG99" s="79"/>
      <c r="EH99" s="79"/>
      <c r="EI99" s="79"/>
      <c r="EJ99" s="79"/>
      <c r="EK99" s="79"/>
      <c r="EL99" s="79"/>
      <c r="EM99" s="79"/>
      <c r="EN99" s="79"/>
      <c r="EO99" s="79"/>
      <c r="EP99" s="79"/>
      <c r="EQ99" s="79"/>
      <c r="ER99" s="79"/>
      <c r="ES99" s="79"/>
      <c r="ET99" s="79"/>
      <c r="EU99" s="79"/>
      <c r="EV99" s="79"/>
      <c r="EW99" s="79"/>
      <c r="EX99" s="79"/>
      <c r="EY99" s="79"/>
      <c r="EZ99" s="79"/>
      <c r="FA99" s="79"/>
      <c r="FB99" s="79"/>
      <c r="FC99" s="79"/>
      <c r="FD99" s="79"/>
      <c r="FE99" s="79"/>
      <c r="FF99" s="79"/>
      <c r="FG99" s="79"/>
      <c r="FH99" s="79"/>
      <c r="FI99" s="79"/>
      <c r="FJ99" s="79"/>
      <c r="FK99" s="79"/>
      <c r="FL99" s="79"/>
      <c r="FM99" s="79"/>
      <c r="FN99" s="79"/>
      <c r="FO99" s="79"/>
      <c r="FP99" s="79"/>
      <c r="FQ99" s="79"/>
      <c r="FR99" s="79"/>
      <c r="FS99" s="79"/>
      <c r="FT99" s="79"/>
      <c r="FU99" s="79"/>
      <c r="FV99" s="79"/>
      <c r="FW99" s="79"/>
      <c r="FX99" s="79"/>
      <c r="FY99" s="79"/>
      <c r="FZ99" s="79"/>
      <c r="GA99" s="79"/>
      <c r="GB99" s="79"/>
      <c r="GC99" s="79"/>
      <c r="GD99" s="79"/>
      <c r="GE99" s="79"/>
      <c r="GF99" s="79"/>
      <c r="GG99" s="79"/>
      <c r="GH99" s="79"/>
      <c r="GI99" s="79"/>
      <c r="GJ99" s="79"/>
      <c r="GK99" s="79"/>
      <c r="GL99" s="79"/>
      <c r="GM99" s="79"/>
      <c r="GN99" s="79"/>
      <c r="GO99" s="79"/>
      <c r="GP99" s="79"/>
      <c r="GQ99" s="79"/>
      <c r="GR99" s="79"/>
      <c r="GS99" s="79"/>
      <c r="GT99" s="79"/>
      <c r="GU99" s="79"/>
      <c r="GV99" s="79"/>
      <c r="GW99" s="79"/>
      <c r="GX99" s="79"/>
      <c r="GY99" s="79"/>
      <c r="GZ99" s="79"/>
      <c r="HA99" s="79"/>
      <c r="HB99" s="79"/>
      <c r="HC99" s="79"/>
      <c r="HD99" s="79"/>
      <c r="HE99" s="79"/>
      <c r="HF99" s="79"/>
      <c r="HG99" s="79"/>
      <c r="HH99" s="79"/>
      <c r="HI99" s="79"/>
      <c r="HJ99" s="79"/>
      <c r="HK99" s="79"/>
      <c r="HL99" s="79"/>
      <c r="HM99" s="79"/>
      <c r="HN99" s="79"/>
      <c r="HO99" s="79"/>
      <c r="HP99" s="79"/>
      <c r="HQ99" s="79"/>
      <c r="HR99" s="79"/>
      <c r="HS99" s="79"/>
      <c r="HT99" s="79"/>
      <c r="HU99" s="79"/>
      <c r="HV99" s="79"/>
      <c r="HW99" s="79"/>
      <c r="HX99" s="79"/>
      <c r="HY99" s="79"/>
      <c r="HZ99" s="79"/>
      <c r="IA99" s="79"/>
      <c r="IB99" s="79"/>
      <c r="IC99" s="79"/>
      <c r="ID99" s="79"/>
      <c r="IE99" s="79"/>
      <c r="IF99" s="79"/>
      <c r="IG99" s="79"/>
      <c r="IH99" s="79"/>
      <c r="II99" s="79"/>
      <c r="IJ99" s="79"/>
      <c r="IK99" s="79"/>
      <c r="IL99" s="79"/>
      <c r="IM99" s="79"/>
      <c r="IN99" s="79"/>
      <c r="IO99" s="79"/>
      <c r="IP99" s="79"/>
      <c r="IQ99" s="79"/>
      <c r="IR99" s="79"/>
      <c r="IS99" s="79"/>
      <c r="IT99" s="79"/>
      <c r="IU99" s="79"/>
      <c r="IV99" s="79"/>
    </row>
    <row r="101" spans="1:256" x14ac:dyDescent="0.25">
      <c r="C101" s="2" t="s">
        <v>5175</v>
      </c>
      <c r="E101" s="2" t="s">
        <v>2</v>
      </c>
    </row>
    <row r="103" spans="1:256" x14ac:dyDescent="0.25">
      <c r="C103" s="2" t="s">
        <v>5176</v>
      </c>
      <c r="E103" s="2" t="s">
        <v>2</v>
      </c>
    </row>
    <row r="105" spans="1:256" x14ac:dyDescent="0.25">
      <c r="C105" s="2" t="s">
        <v>5067</v>
      </c>
      <c r="E105" s="2" t="s">
        <v>2</v>
      </c>
    </row>
    <row r="107" spans="1:256" x14ac:dyDescent="0.25">
      <c r="C107" s="2" t="s">
        <v>5068</v>
      </c>
      <c r="E107" s="2" t="s">
        <v>2</v>
      </c>
    </row>
    <row r="109" spans="1:256" x14ac:dyDescent="0.25">
      <c r="C109" s="2" t="s">
        <v>5069</v>
      </c>
      <c r="E109" s="96" t="s">
        <v>5070</v>
      </c>
    </row>
    <row r="111" spans="1:256" x14ac:dyDescent="0.25">
      <c r="C111" s="2" t="s">
        <v>5071</v>
      </c>
      <c r="E111" s="97" t="s">
        <v>5158</v>
      </c>
    </row>
    <row r="113" spans="3:5" x14ac:dyDescent="0.25">
      <c r="C113" s="2" t="s">
        <v>5177</v>
      </c>
      <c r="E113" s="2" t="s">
        <v>2</v>
      </c>
    </row>
    <row r="115" spans="3:5" x14ac:dyDescent="0.25">
      <c r="C115" s="1" t="s">
        <v>5348</v>
      </c>
      <c r="E115" s="202" t="s">
        <v>5349</v>
      </c>
    </row>
    <row r="116" spans="3:5" x14ac:dyDescent="0.25">
      <c r="E116" s="2" t="s">
        <v>5355</v>
      </c>
    </row>
  </sheetData>
  <mergeCells count="2">
    <mergeCell ref="C84:K84"/>
    <mergeCell ref="C99:E99"/>
  </mergeCells>
  <hyperlinks>
    <hyperlink ref="J2" location="'Index'!A1" display="'Index'!A1" xr:uid="{115D2429-3A8D-487C-AF46-8023A93E3C44}"/>
  </hyperlinks>
  <pageMargins left="0.7" right="0.7" top="0.75" bottom="0.75" header="0.3" footer="0.3"/>
  <pageSetup orientation="portrait" horizontalDpi="4294967293"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7727E-22D0-4615-B1D4-A0A14B619BA1}">
  <sheetPr codeName="Sheet1"/>
  <dimension ref="A1:IV131"/>
  <sheetViews>
    <sheetView showGridLines="0" zoomScale="90" zoomScaleNormal="90" workbookViewId="0">
      <pane ySplit="6" topLeftCell="A115"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3403</v>
      </c>
      <c r="J2" s="38" t="s">
        <v>4498</v>
      </c>
    </row>
    <row r="3" spans="1:54" ht="16.5" x14ac:dyDescent="0.3">
      <c r="C3" s="1" t="s">
        <v>28</v>
      </c>
      <c r="D3" s="21" t="s">
        <v>3404</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A16" s="10"/>
      <c r="B16" s="28"/>
      <c r="C16" s="58" t="s">
        <v>5</v>
      </c>
      <c r="D16" s="54"/>
      <c r="E16" s="6"/>
      <c r="F16" s="19"/>
      <c r="G16" s="24"/>
      <c r="H16" s="24"/>
      <c r="I16" s="31"/>
      <c r="J16" s="31"/>
      <c r="K16" s="35"/>
    </row>
    <row r="17" spans="2:11" x14ac:dyDescent="0.25">
      <c r="C17" s="59" t="s">
        <v>6</v>
      </c>
      <c r="D17" s="54"/>
      <c r="E17" s="6"/>
      <c r="F17" s="19"/>
      <c r="G17" s="24"/>
      <c r="H17" s="24"/>
      <c r="I17" s="31"/>
      <c r="J17" s="31"/>
      <c r="K17" s="35"/>
    </row>
    <row r="18" spans="2:11" x14ac:dyDescent="0.25">
      <c r="C18" s="59" t="s">
        <v>687</v>
      </c>
      <c r="D18" s="54"/>
      <c r="E18" s="6"/>
      <c r="F18" s="19"/>
      <c r="G18" s="24"/>
      <c r="H18" s="24"/>
      <c r="I18" s="31"/>
      <c r="J18" s="31"/>
      <c r="K18" s="35"/>
    </row>
    <row r="19" spans="2:11" x14ac:dyDescent="0.25">
      <c r="B19" s="8" t="s">
        <v>3405</v>
      </c>
      <c r="C19" s="60" t="s">
        <v>774</v>
      </c>
      <c r="D19" s="54" t="s">
        <v>3406</v>
      </c>
      <c r="E19" s="6" t="s">
        <v>702</v>
      </c>
      <c r="F19" s="19">
        <v>81000</v>
      </c>
      <c r="G19" s="24">
        <v>81058.080000000002</v>
      </c>
      <c r="H19" s="24">
        <v>11.46</v>
      </c>
      <c r="I19" s="31">
        <v>6.4048999999999996</v>
      </c>
      <c r="J19" s="31"/>
      <c r="K19" s="35" t="s">
        <v>691</v>
      </c>
    </row>
    <row r="20" spans="2:11" x14ac:dyDescent="0.25">
      <c r="B20" s="8" t="s">
        <v>3407</v>
      </c>
      <c r="C20" s="60" t="s">
        <v>1182</v>
      </c>
      <c r="D20" s="54" t="s">
        <v>3408</v>
      </c>
      <c r="E20" s="6" t="s">
        <v>702</v>
      </c>
      <c r="F20" s="19">
        <v>5000</v>
      </c>
      <c r="G20" s="24">
        <v>50015.5</v>
      </c>
      <c r="H20" s="24">
        <v>7.07</v>
      </c>
      <c r="I20" s="31">
        <v>6.2649999999999997</v>
      </c>
      <c r="J20" s="31"/>
      <c r="K20" s="35" t="s">
        <v>691</v>
      </c>
    </row>
    <row r="21" spans="2:11" x14ac:dyDescent="0.25">
      <c r="B21" s="8" t="s">
        <v>3409</v>
      </c>
      <c r="C21" s="60" t="s">
        <v>725</v>
      </c>
      <c r="D21" s="54" t="s">
        <v>3410</v>
      </c>
      <c r="E21" s="6" t="s">
        <v>702</v>
      </c>
      <c r="F21" s="19">
        <v>32500</v>
      </c>
      <c r="G21" s="24">
        <v>32501.85</v>
      </c>
      <c r="H21" s="24">
        <v>4.59</v>
      </c>
      <c r="I21" s="31">
        <v>6.2826000000000004</v>
      </c>
      <c r="J21" s="31"/>
      <c r="K21" s="35" t="s">
        <v>691</v>
      </c>
    </row>
    <row r="22" spans="2:11" x14ac:dyDescent="0.25">
      <c r="B22" s="8" t="s">
        <v>3411</v>
      </c>
      <c r="C22" s="60" t="s">
        <v>777</v>
      </c>
      <c r="D22" s="54" t="s">
        <v>3412</v>
      </c>
      <c r="E22" s="6" t="s">
        <v>702</v>
      </c>
      <c r="F22" s="19">
        <v>17000</v>
      </c>
      <c r="G22" s="24">
        <v>17007.48</v>
      </c>
      <c r="H22" s="24">
        <v>2.4</v>
      </c>
      <c r="I22" s="31">
        <v>6.3452000000000002</v>
      </c>
      <c r="J22" s="31"/>
      <c r="K22" s="35" t="s">
        <v>691</v>
      </c>
    </row>
    <row r="23" spans="2:11" x14ac:dyDescent="0.25">
      <c r="B23" s="8" t="s">
        <v>3413</v>
      </c>
      <c r="C23" s="60" t="s">
        <v>3414</v>
      </c>
      <c r="D23" s="54" t="s">
        <v>3415</v>
      </c>
      <c r="E23" s="6" t="s">
        <v>702</v>
      </c>
      <c r="F23" s="19">
        <v>1500</v>
      </c>
      <c r="G23" s="24">
        <v>15000</v>
      </c>
      <c r="H23" s="24">
        <v>2.12</v>
      </c>
      <c r="I23" s="31">
        <v>5.6349999999999998</v>
      </c>
      <c r="J23" s="31"/>
      <c r="K23" s="35" t="s">
        <v>691</v>
      </c>
    </row>
    <row r="24" spans="2:11" x14ac:dyDescent="0.25">
      <c r="B24" s="8" t="s">
        <v>3416</v>
      </c>
      <c r="C24" s="60" t="s">
        <v>725</v>
      </c>
      <c r="D24" s="54" t="s">
        <v>3417</v>
      </c>
      <c r="E24" s="6" t="s">
        <v>702</v>
      </c>
      <c r="F24" s="19">
        <v>7500</v>
      </c>
      <c r="G24" s="24">
        <v>7502.78</v>
      </c>
      <c r="H24" s="24">
        <v>1.06</v>
      </c>
      <c r="I24" s="31">
        <v>6.4450000000000003</v>
      </c>
      <c r="J24" s="31"/>
      <c r="K24" s="35" t="s">
        <v>691</v>
      </c>
    </row>
    <row r="25" spans="2:11" x14ac:dyDescent="0.25">
      <c r="B25" s="8" t="s">
        <v>3418</v>
      </c>
      <c r="C25" s="60" t="s">
        <v>777</v>
      </c>
      <c r="D25" s="54" t="s">
        <v>3419</v>
      </c>
      <c r="E25" s="6" t="s">
        <v>702</v>
      </c>
      <c r="F25" s="19">
        <v>750</v>
      </c>
      <c r="G25" s="24">
        <v>7502.19</v>
      </c>
      <c r="H25" s="24">
        <v>1.06</v>
      </c>
      <c r="I25" s="31">
        <v>6.3859000000000004</v>
      </c>
      <c r="J25" s="31"/>
      <c r="K25" s="35" t="s">
        <v>691</v>
      </c>
    </row>
    <row r="26" spans="2:11" x14ac:dyDescent="0.25">
      <c r="B26" s="8" t="s">
        <v>3420</v>
      </c>
      <c r="C26" s="60" t="s">
        <v>777</v>
      </c>
      <c r="D26" s="54" t="s">
        <v>3421</v>
      </c>
      <c r="E26" s="6" t="s">
        <v>702</v>
      </c>
      <c r="F26" s="19">
        <v>350</v>
      </c>
      <c r="G26" s="24">
        <v>3500.27</v>
      </c>
      <c r="H26" s="24">
        <v>0.49</v>
      </c>
      <c r="I26" s="31">
        <v>6.3057999999999996</v>
      </c>
      <c r="J26" s="31"/>
      <c r="K26" s="35" t="s">
        <v>691</v>
      </c>
    </row>
    <row r="27" spans="2:11" x14ac:dyDescent="0.25">
      <c r="B27" s="8" t="s">
        <v>3422</v>
      </c>
      <c r="C27" s="60" t="s">
        <v>777</v>
      </c>
      <c r="D27" s="54" t="s">
        <v>3423</v>
      </c>
      <c r="E27" s="6" t="s">
        <v>702</v>
      </c>
      <c r="F27" s="19">
        <v>204</v>
      </c>
      <c r="G27" s="24">
        <v>2040</v>
      </c>
      <c r="H27" s="24">
        <v>0.28999999999999998</v>
      </c>
      <c r="I27" s="31">
        <v>5.79</v>
      </c>
      <c r="J27" s="31"/>
      <c r="K27" s="35" t="s">
        <v>691</v>
      </c>
    </row>
    <row r="28" spans="2:11" x14ac:dyDescent="0.25">
      <c r="B28" s="8" t="s">
        <v>3424</v>
      </c>
      <c r="C28" s="60" t="s">
        <v>1094</v>
      </c>
      <c r="D28" s="54" t="s">
        <v>3425</v>
      </c>
      <c r="E28" s="6" t="s">
        <v>1228</v>
      </c>
      <c r="F28" s="19">
        <v>50</v>
      </c>
      <c r="G28" s="24">
        <v>500.15</v>
      </c>
      <c r="H28" s="24">
        <v>7.0000000000000007E-2</v>
      </c>
      <c r="I28" s="31">
        <v>6.1496000000000004</v>
      </c>
      <c r="J28" s="31"/>
      <c r="K28" s="35" t="s">
        <v>691</v>
      </c>
    </row>
    <row r="29" spans="2:11" x14ac:dyDescent="0.25">
      <c r="C29" s="58" t="s">
        <v>199</v>
      </c>
      <c r="D29" s="54"/>
      <c r="E29" s="6"/>
      <c r="F29" s="19"/>
      <c r="G29" s="25">
        <v>216628.3</v>
      </c>
      <c r="H29" s="25">
        <v>30.61</v>
      </c>
      <c r="I29" s="31"/>
      <c r="J29" s="31"/>
      <c r="K29" s="35"/>
    </row>
    <row r="30" spans="2:11" x14ac:dyDescent="0.25">
      <c r="C30" s="57"/>
      <c r="D30" s="54"/>
      <c r="E30" s="6"/>
      <c r="F30" s="19"/>
      <c r="G30" s="24"/>
      <c r="H30" s="24"/>
      <c r="I30" s="31"/>
      <c r="J30" s="31"/>
      <c r="K30" s="35"/>
    </row>
    <row r="31" spans="2:11" x14ac:dyDescent="0.25">
      <c r="C31" s="58" t="s">
        <v>7</v>
      </c>
      <c r="D31" s="54"/>
      <c r="E31" s="6"/>
      <c r="F31" s="19"/>
      <c r="G31" s="24" t="s">
        <v>2</v>
      </c>
      <c r="H31" s="24" t="s">
        <v>2</v>
      </c>
      <c r="I31" s="31"/>
      <c r="J31" s="31"/>
      <c r="K31" s="35"/>
    </row>
    <row r="32" spans="2:11" x14ac:dyDescent="0.25">
      <c r="C32" s="57"/>
      <c r="D32" s="54"/>
      <c r="E32" s="6"/>
      <c r="F32" s="19"/>
      <c r="G32" s="24"/>
      <c r="H32" s="24"/>
      <c r="I32" s="31"/>
      <c r="J32" s="31"/>
      <c r="K32" s="35"/>
    </row>
    <row r="33" spans="2:11" x14ac:dyDescent="0.25">
      <c r="C33" s="58" t="s">
        <v>8</v>
      </c>
      <c r="D33" s="54"/>
      <c r="E33" s="6"/>
      <c r="F33" s="19"/>
      <c r="G33" s="24" t="s">
        <v>2</v>
      </c>
      <c r="H33" s="24" t="s">
        <v>2</v>
      </c>
      <c r="I33" s="31"/>
      <c r="J33" s="31"/>
      <c r="K33" s="35"/>
    </row>
    <row r="34" spans="2:11" x14ac:dyDescent="0.25">
      <c r="C34" s="57"/>
      <c r="D34" s="54"/>
      <c r="E34" s="6"/>
      <c r="F34" s="19"/>
      <c r="G34" s="24"/>
      <c r="H34" s="24"/>
      <c r="I34" s="31"/>
      <c r="J34" s="31"/>
      <c r="K34" s="35"/>
    </row>
    <row r="35" spans="2:11" x14ac:dyDescent="0.25">
      <c r="C35" s="58" t="s">
        <v>9</v>
      </c>
      <c r="D35" s="54"/>
      <c r="E35" s="6"/>
      <c r="F35" s="19"/>
      <c r="G35" s="24" t="s">
        <v>2</v>
      </c>
      <c r="H35" s="24" t="s">
        <v>2</v>
      </c>
      <c r="I35" s="31"/>
      <c r="J35" s="31"/>
      <c r="K35" s="35"/>
    </row>
    <row r="36" spans="2:11" x14ac:dyDescent="0.25">
      <c r="C36" s="57"/>
      <c r="D36" s="54"/>
      <c r="E36" s="6"/>
      <c r="F36" s="19"/>
      <c r="G36" s="24"/>
      <c r="H36" s="24"/>
      <c r="I36" s="31"/>
      <c r="J36" s="31"/>
      <c r="K36" s="35"/>
    </row>
    <row r="37" spans="2:11" x14ac:dyDescent="0.25">
      <c r="C37" s="59" t="s">
        <v>10</v>
      </c>
      <c r="D37" s="54"/>
      <c r="E37" s="6"/>
      <c r="F37" s="19"/>
      <c r="G37" s="24"/>
      <c r="H37" s="24"/>
      <c r="I37" s="31"/>
      <c r="J37" s="31"/>
      <c r="K37" s="35"/>
    </row>
    <row r="38" spans="2:11" x14ac:dyDescent="0.25">
      <c r="B38" s="8" t="s">
        <v>3426</v>
      </c>
      <c r="C38" s="60" t="s">
        <v>3427</v>
      </c>
      <c r="D38" s="54" t="s">
        <v>3428</v>
      </c>
      <c r="E38" s="6" t="s">
        <v>210</v>
      </c>
      <c r="F38" s="19">
        <v>39000000</v>
      </c>
      <c r="G38" s="24">
        <v>39061.85</v>
      </c>
      <c r="H38" s="24">
        <v>5.52</v>
      </c>
      <c r="I38" s="31">
        <v>5.2733499999999998</v>
      </c>
      <c r="J38" s="31"/>
      <c r="K38" s="35"/>
    </row>
    <row r="39" spans="2:11" x14ac:dyDescent="0.25">
      <c r="B39" s="8" t="s">
        <v>3257</v>
      </c>
      <c r="C39" s="60" t="s">
        <v>3258</v>
      </c>
      <c r="D39" s="54" t="s">
        <v>3259</v>
      </c>
      <c r="E39" s="6" t="s">
        <v>210</v>
      </c>
      <c r="F39" s="19">
        <v>32500000</v>
      </c>
      <c r="G39" s="24">
        <v>32543.71</v>
      </c>
      <c r="H39" s="24">
        <v>4.5999999999999996</v>
      </c>
      <c r="I39" s="31">
        <v>5.2733499999999998</v>
      </c>
      <c r="J39" s="31"/>
      <c r="K39" s="35"/>
    </row>
    <row r="40" spans="2:11" x14ac:dyDescent="0.25">
      <c r="B40" s="8" t="s">
        <v>3429</v>
      </c>
      <c r="C40" s="60" t="s">
        <v>3430</v>
      </c>
      <c r="D40" s="54" t="s">
        <v>3431</v>
      </c>
      <c r="E40" s="6" t="s">
        <v>210</v>
      </c>
      <c r="F40" s="19">
        <v>19500000</v>
      </c>
      <c r="G40" s="24">
        <v>19513.47</v>
      </c>
      <c r="H40" s="24">
        <v>2.76</v>
      </c>
      <c r="I40" s="31">
        <v>5.3283500000000004</v>
      </c>
      <c r="J40" s="31"/>
      <c r="K40" s="35"/>
    </row>
    <row r="41" spans="2:11" x14ac:dyDescent="0.25">
      <c r="B41" s="8" t="s">
        <v>3271</v>
      </c>
      <c r="C41" s="60" t="s">
        <v>3272</v>
      </c>
      <c r="D41" s="54" t="s">
        <v>3273</v>
      </c>
      <c r="E41" s="6" t="s">
        <v>210</v>
      </c>
      <c r="F41" s="19">
        <v>19190700</v>
      </c>
      <c r="G41" s="24">
        <v>19222.330000000002</v>
      </c>
      <c r="H41" s="24">
        <v>2.72</v>
      </c>
      <c r="I41" s="31">
        <v>5.2833500000000004</v>
      </c>
      <c r="J41" s="31"/>
      <c r="K41" s="35"/>
    </row>
    <row r="42" spans="2:11" x14ac:dyDescent="0.25">
      <c r="B42" s="8" t="s">
        <v>3432</v>
      </c>
      <c r="C42" s="60" t="s">
        <v>3433</v>
      </c>
      <c r="D42" s="54" t="s">
        <v>3434</v>
      </c>
      <c r="E42" s="6" t="s">
        <v>210</v>
      </c>
      <c r="F42" s="19">
        <v>16500000</v>
      </c>
      <c r="G42" s="24">
        <v>16521.75</v>
      </c>
      <c r="H42" s="24">
        <v>2.34</v>
      </c>
      <c r="I42" s="31">
        <v>5.3283500000000004</v>
      </c>
      <c r="J42" s="31"/>
      <c r="K42" s="35"/>
    </row>
    <row r="43" spans="2:11" x14ac:dyDescent="0.25">
      <c r="B43" s="8" t="s">
        <v>3254</v>
      </c>
      <c r="C43" s="60" t="s">
        <v>3255</v>
      </c>
      <c r="D43" s="54" t="s">
        <v>3256</v>
      </c>
      <c r="E43" s="6" t="s">
        <v>210</v>
      </c>
      <c r="F43" s="19">
        <v>16467400</v>
      </c>
      <c r="G43" s="24">
        <v>16479.22</v>
      </c>
      <c r="H43" s="24">
        <v>2.33</v>
      </c>
      <c r="I43" s="31">
        <v>5.2733499999999998</v>
      </c>
      <c r="J43" s="31"/>
      <c r="K43" s="35"/>
    </row>
    <row r="44" spans="2:11" x14ac:dyDescent="0.25">
      <c r="B44" s="8" t="s">
        <v>3237</v>
      </c>
      <c r="C44" s="60" t="s">
        <v>3238</v>
      </c>
      <c r="D44" s="54" t="s">
        <v>3239</v>
      </c>
      <c r="E44" s="6" t="s">
        <v>210</v>
      </c>
      <c r="F44" s="19">
        <v>10000000</v>
      </c>
      <c r="G44" s="24">
        <v>10006.98</v>
      </c>
      <c r="H44" s="24">
        <v>1.41</v>
      </c>
      <c r="I44" s="31">
        <v>5.3377499999999998</v>
      </c>
      <c r="J44" s="31"/>
      <c r="K44" s="35"/>
    </row>
    <row r="45" spans="2:11" x14ac:dyDescent="0.25">
      <c r="B45" s="8" t="s">
        <v>3435</v>
      </c>
      <c r="C45" s="60" t="s">
        <v>3436</v>
      </c>
      <c r="D45" s="54" t="s">
        <v>3437</v>
      </c>
      <c r="E45" s="6" t="s">
        <v>210</v>
      </c>
      <c r="F45" s="19">
        <v>7856600</v>
      </c>
      <c r="G45" s="24">
        <v>7862.08</v>
      </c>
      <c r="H45" s="24">
        <v>1.1100000000000001</v>
      </c>
      <c r="I45" s="31">
        <v>5.3376999999999999</v>
      </c>
      <c r="J45" s="31"/>
      <c r="K45" s="35"/>
    </row>
    <row r="46" spans="2:11" x14ac:dyDescent="0.25">
      <c r="B46" s="8" t="s">
        <v>3438</v>
      </c>
      <c r="C46" s="60" t="s">
        <v>3439</v>
      </c>
      <c r="D46" s="54" t="s">
        <v>3440</v>
      </c>
      <c r="E46" s="6" t="s">
        <v>210</v>
      </c>
      <c r="F46" s="19">
        <v>7200000</v>
      </c>
      <c r="G46" s="24">
        <v>7209.58</v>
      </c>
      <c r="H46" s="24">
        <v>1.02</v>
      </c>
      <c r="I46" s="31">
        <v>5.3216999999999999</v>
      </c>
      <c r="J46" s="31"/>
      <c r="K46" s="35"/>
    </row>
    <row r="47" spans="2:11" x14ac:dyDescent="0.25">
      <c r="B47" s="8" t="s">
        <v>3243</v>
      </c>
      <c r="C47" s="60" t="s">
        <v>3244</v>
      </c>
      <c r="D47" s="54" t="s">
        <v>3245</v>
      </c>
      <c r="E47" s="6" t="s">
        <v>210</v>
      </c>
      <c r="F47" s="19">
        <v>7000000</v>
      </c>
      <c r="G47" s="24">
        <v>7005.03</v>
      </c>
      <c r="H47" s="24">
        <v>0.99</v>
      </c>
      <c r="I47" s="31">
        <v>5.2733499999999998</v>
      </c>
      <c r="J47" s="31"/>
      <c r="K47" s="35"/>
    </row>
    <row r="48" spans="2:11" x14ac:dyDescent="0.25">
      <c r="B48" s="8" t="s">
        <v>3277</v>
      </c>
      <c r="C48" s="60" t="s">
        <v>3278</v>
      </c>
      <c r="D48" s="54" t="s">
        <v>3279</v>
      </c>
      <c r="E48" s="6" t="s">
        <v>210</v>
      </c>
      <c r="F48" s="19">
        <v>5000000</v>
      </c>
      <c r="G48" s="24">
        <v>5006.67</v>
      </c>
      <c r="H48" s="24">
        <v>0.71</v>
      </c>
      <c r="I48" s="31">
        <v>5.3183499999999997</v>
      </c>
      <c r="J48" s="31"/>
      <c r="K48" s="35"/>
    </row>
    <row r="49" spans="2:11" x14ac:dyDescent="0.25">
      <c r="B49" s="8" t="s">
        <v>1756</v>
      </c>
      <c r="C49" s="60" t="s">
        <v>1757</v>
      </c>
      <c r="D49" s="54" t="s">
        <v>1758</v>
      </c>
      <c r="E49" s="6" t="s">
        <v>210</v>
      </c>
      <c r="F49" s="19">
        <v>5000000</v>
      </c>
      <c r="G49" s="24">
        <v>5003.54</v>
      </c>
      <c r="H49" s="24">
        <v>0.71</v>
      </c>
      <c r="I49" s="31">
        <v>5.3216999999999999</v>
      </c>
      <c r="J49" s="31"/>
      <c r="K49" s="35"/>
    </row>
    <row r="50" spans="2:11" x14ac:dyDescent="0.25">
      <c r="B50" s="8" t="s">
        <v>3441</v>
      </c>
      <c r="C50" s="60" t="s">
        <v>3442</v>
      </c>
      <c r="D50" s="54" t="s">
        <v>3443</v>
      </c>
      <c r="E50" s="6" t="s">
        <v>210</v>
      </c>
      <c r="F50" s="19">
        <v>3500000</v>
      </c>
      <c r="G50" s="24">
        <v>3504.56</v>
      </c>
      <c r="H50" s="24">
        <v>0.5</v>
      </c>
      <c r="I50" s="31">
        <v>5.3377499999999998</v>
      </c>
      <c r="J50" s="31"/>
      <c r="K50" s="35"/>
    </row>
    <row r="51" spans="2:11" x14ac:dyDescent="0.25">
      <c r="B51" s="8" t="s">
        <v>3251</v>
      </c>
      <c r="C51" s="60" t="s">
        <v>3252</v>
      </c>
      <c r="D51" s="54" t="s">
        <v>3253</v>
      </c>
      <c r="E51" s="6" t="s">
        <v>210</v>
      </c>
      <c r="F51" s="19">
        <v>3000000</v>
      </c>
      <c r="G51" s="24">
        <v>3003.89</v>
      </c>
      <c r="H51" s="24">
        <v>0.42</v>
      </c>
      <c r="I51" s="31">
        <v>5.3376999999999999</v>
      </c>
      <c r="J51" s="31"/>
      <c r="K51" s="35"/>
    </row>
    <row r="52" spans="2:11" x14ac:dyDescent="0.25">
      <c r="B52" s="8" t="s">
        <v>3240</v>
      </c>
      <c r="C52" s="60" t="s">
        <v>3241</v>
      </c>
      <c r="D52" s="54" t="s">
        <v>3242</v>
      </c>
      <c r="E52" s="6" t="s">
        <v>210</v>
      </c>
      <c r="F52" s="19">
        <v>3000000</v>
      </c>
      <c r="G52" s="24">
        <v>3002.1</v>
      </c>
      <c r="H52" s="24">
        <v>0.42</v>
      </c>
      <c r="I52" s="31">
        <v>5.3383500000000002</v>
      </c>
      <c r="J52" s="31"/>
      <c r="K52" s="35"/>
    </row>
    <row r="53" spans="2:11" x14ac:dyDescent="0.25">
      <c r="B53" s="8" t="s">
        <v>3285</v>
      </c>
      <c r="C53" s="60" t="s">
        <v>3286</v>
      </c>
      <c r="D53" s="54" t="s">
        <v>3287</v>
      </c>
      <c r="E53" s="6" t="s">
        <v>210</v>
      </c>
      <c r="F53" s="19">
        <v>2500000</v>
      </c>
      <c r="G53" s="24">
        <v>2501.77</v>
      </c>
      <c r="H53" s="24">
        <v>0.35</v>
      </c>
      <c r="I53" s="31">
        <v>5.3207500000000003</v>
      </c>
      <c r="J53" s="31"/>
      <c r="K53" s="35"/>
    </row>
    <row r="54" spans="2:11" x14ac:dyDescent="0.25">
      <c r="B54" s="8" t="s">
        <v>3444</v>
      </c>
      <c r="C54" s="60" t="s">
        <v>3445</v>
      </c>
      <c r="D54" s="54" t="s">
        <v>3446</v>
      </c>
      <c r="E54" s="6" t="s">
        <v>210</v>
      </c>
      <c r="F54" s="19">
        <v>2000000</v>
      </c>
      <c r="G54" s="24">
        <v>2000</v>
      </c>
      <c r="H54" s="24">
        <v>0.28000000000000003</v>
      </c>
      <c r="I54" s="31">
        <v>5.3277000000000001</v>
      </c>
      <c r="J54" s="31"/>
      <c r="K54" s="35"/>
    </row>
    <row r="55" spans="2:11" x14ac:dyDescent="0.25">
      <c r="B55" s="8" t="s">
        <v>3447</v>
      </c>
      <c r="C55" s="60" t="s">
        <v>3448</v>
      </c>
      <c r="D55" s="54" t="s">
        <v>3449</v>
      </c>
      <c r="E55" s="6" t="s">
        <v>210</v>
      </c>
      <c r="F55" s="19">
        <v>1500000</v>
      </c>
      <c r="G55" s="24">
        <v>1501.14</v>
      </c>
      <c r="H55" s="24">
        <v>0.21</v>
      </c>
      <c r="I55" s="31">
        <v>5.2763</v>
      </c>
      <c r="J55" s="31"/>
      <c r="K55" s="35"/>
    </row>
    <row r="56" spans="2:11" x14ac:dyDescent="0.25">
      <c r="B56" s="8" t="s">
        <v>3450</v>
      </c>
      <c r="C56" s="60" t="s">
        <v>3451</v>
      </c>
      <c r="D56" s="54" t="s">
        <v>3452</v>
      </c>
      <c r="E56" s="6" t="s">
        <v>210</v>
      </c>
      <c r="F56" s="19">
        <v>1500000</v>
      </c>
      <c r="G56" s="24">
        <v>1501.11</v>
      </c>
      <c r="H56" s="24">
        <v>0.21</v>
      </c>
      <c r="I56" s="31">
        <v>5.32775</v>
      </c>
      <c r="J56" s="31"/>
      <c r="K56" s="35"/>
    </row>
    <row r="57" spans="2:11" x14ac:dyDescent="0.25">
      <c r="C57" s="58" t="s">
        <v>199</v>
      </c>
      <c r="D57" s="54"/>
      <c r="E57" s="6"/>
      <c r="F57" s="19"/>
      <c r="G57" s="25">
        <v>202450.78</v>
      </c>
      <c r="H57" s="25">
        <v>28.61</v>
      </c>
      <c r="I57" s="31"/>
      <c r="J57" s="31"/>
      <c r="K57" s="35"/>
    </row>
    <row r="58" spans="2:11" x14ac:dyDescent="0.25">
      <c r="C58" s="57"/>
      <c r="D58" s="54"/>
      <c r="E58" s="6"/>
      <c r="F58" s="19"/>
      <c r="G58" s="24"/>
      <c r="H58" s="24"/>
      <c r="I58" s="31"/>
      <c r="J58" s="31"/>
      <c r="K58" s="35"/>
    </row>
    <row r="59" spans="2:11" x14ac:dyDescent="0.25">
      <c r="C59" s="58" t="s">
        <v>11</v>
      </c>
      <c r="D59" s="54"/>
      <c r="E59" s="6"/>
      <c r="F59" s="19"/>
      <c r="G59" s="24" t="s">
        <v>2</v>
      </c>
      <c r="H59" s="24" t="s">
        <v>2</v>
      </c>
      <c r="I59" s="31"/>
      <c r="J59" s="31"/>
      <c r="K59" s="35"/>
    </row>
    <row r="60" spans="2:11" x14ac:dyDescent="0.25">
      <c r="C60" s="57"/>
      <c r="D60" s="54"/>
      <c r="E60" s="6"/>
      <c r="F60" s="19"/>
      <c r="G60" s="24"/>
      <c r="H60" s="24"/>
      <c r="I60" s="31"/>
      <c r="J60" s="31"/>
      <c r="K60" s="35"/>
    </row>
    <row r="61" spans="2:11" x14ac:dyDescent="0.25">
      <c r="C61" s="58" t="s">
        <v>13</v>
      </c>
      <c r="D61" s="54"/>
      <c r="E61" s="6"/>
      <c r="F61" s="19"/>
      <c r="G61" s="24"/>
      <c r="H61" s="24"/>
      <c r="I61" s="31"/>
      <c r="J61" s="31"/>
      <c r="K61" s="35"/>
    </row>
    <row r="62" spans="2:11" x14ac:dyDescent="0.25">
      <c r="C62" s="57"/>
      <c r="D62" s="54"/>
      <c r="E62" s="6"/>
      <c r="F62" s="19"/>
      <c r="G62" s="24"/>
      <c r="H62" s="24"/>
      <c r="I62" s="31"/>
      <c r="J62" s="31"/>
      <c r="K62" s="35"/>
    </row>
    <row r="63" spans="2:11" x14ac:dyDescent="0.25">
      <c r="C63" s="58" t="s">
        <v>14</v>
      </c>
      <c r="D63" s="54"/>
      <c r="E63" s="6"/>
      <c r="F63" s="19"/>
      <c r="G63" s="24" t="s">
        <v>2</v>
      </c>
      <c r="H63" s="24" t="s">
        <v>2</v>
      </c>
      <c r="I63" s="31"/>
      <c r="J63" s="31"/>
      <c r="K63" s="35"/>
    </row>
    <row r="64" spans="2:11" x14ac:dyDescent="0.25">
      <c r="C64" s="57"/>
      <c r="D64" s="54"/>
      <c r="E64" s="6"/>
      <c r="F64" s="19"/>
      <c r="G64" s="24"/>
      <c r="H64" s="24"/>
      <c r="I64" s="31"/>
      <c r="J64" s="31"/>
      <c r="K64" s="35"/>
    </row>
    <row r="65" spans="1:11" x14ac:dyDescent="0.25">
      <c r="C65" s="58" t="s">
        <v>15</v>
      </c>
      <c r="D65" s="54"/>
      <c r="E65" s="6"/>
      <c r="F65" s="19"/>
      <c r="G65" s="24" t="s">
        <v>2</v>
      </c>
      <c r="H65" s="24" t="s">
        <v>2</v>
      </c>
      <c r="I65" s="31"/>
      <c r="J65" s="31"/>
      <c r="K65" s="35"/>
    </row>
    <row r="66" spans="1:11" x14ac:dyDescent="0.25">
      <c r="C66" s="57"/>
      <c r="D66" s="54"/>
      <c r="E66" s="6"/>
      <c r="F66" s="19"/>
      <c r="G66" s="24"/>
      <c r="H66" s="24"/>
      <c r="I66" s="31"/>
      <c r="J66" s="31"/>
      <c r="K66" s="35"/>
    </row>
    <row r="67" spans="1:11" x14ac:dyDescent="0.25">
      <c r="C67" s="58" t="s">
        <v>16</v>
      </c>
      <c r="D67" s="54"/>
      <c r="E67" s="6"/>
      <c r="F67" s="19"/>
      <c r="G67" s="24" t="s">
        <v>2</v>
      </c>
      <c r="H67" s="24" t="s">
        <v>2</v>
      </c>
      <c r="I67" s="31"/>
      <c r="J67" s="31"/>
      <c r="K67" s="35"/>
    </row>
    <row r="68" spans="1:11" x14ac:dyDescent="0.25">
      <c r="C68" s="57"/>
      <c r="D68" s="54"/>
      <c r="E68" s="6"/>
      <c r="F68" s="19"/>
      <c r="G68" s="24"/>
      <c r="H68" s="24"/>
      <c r="I68" s="31"/>
      <c r="J68" s="31"/>
      <c r="K68" s="35"/>
    </row>
    <row r="69" spans="1:11" x14ac:dyDescent="0.25">
      <c r="C69" s="58" t="s">
        <v>17</v>
      </c>
      <c r="D69" s="54"/>
      <c r="E69" s="6"/>
      <c r="F69" s="19"/>
      <c r="G69" s="24" t="s">
        <v>2</v>
      </c>
      <c r="H69" s="24" t="s">
        <v>2</v>
      </c>
      <c r="I69" s="31"/>
      <c r="J69" s="31"/>
      <c r="K69" s="35"/>
    </row>
    <row r="70" spans="1:11" x14ac:dyDescent="0.25">
      <c r="C70" s="57"/>
      <c r="D70" s="54"/>
      <c r="E70" s="6"/>
      <c r="F70" s="19"/>
      <c r="G70" s="24"/>
      <c r="H70" s="24"/>
      <c r="I70" s="31"/>
      <c r="J70" s="31"/>
      <c r="K70" s="35"/>
    </row>
    <row r="71" spans="1:11" x14ac:dyDescent="0.25">
      <c r="C71" s="58" t="s">
        <v>18</v>
      </c>
      <c r="D71" s="54"/>
      <c r="E71" s="6"/>
      <c r="F71" s="19"/>
      <c r="G71" s="24" t="s">
        <v>2</v>
      </c>
      <c r="H71" s="24" t="s">
        <v>2</v>
      </c>
      <c r="I71" s="31"/>
      <c r="J71" s="31"/>
      <c r="K71" s="35"/>
    </row>
    <row r="72" spans="1:11" x14ac:dyDescent="0.25">
      <c r="C72" s="57"/>
      <c r="D72" s="54"/>
      <c r="E72" s="6"/>
      <c r="F72" s="19"/>
      <c r="G72" s="24"/>
      <c r="H72" s="24"/>
      <c r="I72" s="31"/>
      <c r="J72" s="31"/>
      <c r="K72" s="35"/>
    </row>
    <row r="73" spans="1:11" x14ac:dyDescent="0.25">
      <c r="A73" s="10"/>
      <c r="B73" s="28"/>
      <c r="C73" s="58" t="s">
        <v>19</v>
      </c>
      <c r="D73" s="54"/>
      <c r="E73" s="6"/>
      <c r="F73" s="19"/>
      <c r="G73" s="24"/>
      <c r="H73" s="24"/>
      <c r="I73" s="31"/>
      <c r="J73" s="31"/>
      <c r="K73" s="35"/>
    </row>
    <row r="74" spans="1:11" x14ac:dyDescent="0.25">
      <c r="A74" s="28"/>
      <c r="B74" s="28"/>
      <c r="C74" s="58" t="s">
        <v>20</v>
      </c>
      <c r="D74" s="54"/>
      <c r="E74" s="6"/>
      <c r="F74" s="19"/>
      <c r="G74" s="24" t="s">
        <v>2</v>
      </c>
      <c r="H74" s="24" t="s">
        <v>2</v>
      </c>
      <c r="I74" s="31"/>
      <c r="J74" s="31"/>
      <c r="K74" s="35"/>
    </row>
    <row r="75" spans="1:11" x14ac:dyDescent="0.25">
      <c r="A75" s="28"/>
      <c r="B75" s="28"/>
      <c r="C75" s="58"/>
      <c r="D75" s="54"/>
      <c r="E75" s="6"/>
      <c r="F75" s="19"/>
      <c r="G75" s="24"/>
      <c r="H75" s="24"/>
      <c r="I75" s="31"/>
      <c r="J75" s="31"/>
      <c r="K75" s="35"/>
    </row>
    <row r="76" spans="1:11" x14ac:dyDescent="0.25">
      <c r="A76" s="28"/>
      <c r="B76" s="28"/>
      <c r="C76" s="58" t="s">
        <v>21</v>
      </c>
      <c r="D76" s="54"/>
      <c r="E76" s="6"/>
      <c r="F76" s="19"/>
      <c r="G76" s="24" t="s">
        <v>2</v>
      </c>
      <c r="H76" s="24" t="s">
        <v>2</v>
      </c>
      <c r="I76" s="31"/>
      <c r="J76" s="31"/>
      <c r="K76" s="35"/>
    </row>
    <row r="77" spans="1:11" x14ac:dyDescent="0.25">
      <c r="A77" s="28"/>
      <c r="B77" s="28"/>
      <c r="C77" s="58"/>
      <c r="D77" s="54"/>
      <c r="E77" s="6"/>
      <c r="F77" s="19"/>
      <c r="G77" s="24"/>
      <c r="H77" s="24"/>
      <c r="I77" s="31"/>
      <c r="J77" s="31"/>
      <c r="K77" s="35"/>
    </row>
    <row r="78" spans="1:11" x14ac:dyDescent="0.25">
      <c r="A78" s="28"/>
      <c r="B78" s="28"/>
      <c r="C78" s="58" t="s">
        <v>22</v>
      </c>
      <c r="D78" s="54"/>
      <c r="E78" s="6"/>
      <c r="F78" s="19"/>
      <c r="G78" s="24" t="s">
        <v>2</v>
      </c>
      <c r="H78" s="24" t="s">
        <v>2</v>
      </c>
      <c r="I78" s="31"/>
      <c r="J78" s="31"/>
      <c r="K78" s="35"/>
    </row>
    <row r="79" spans="1:11" x14ac:dyDescent="0.25">
      <c r="A79" s="28"/>
      <c r="B79" s="28"/>
      <c r="C79" s="58"/>
      <c r="D79" s="54"/>
      <c r="E79" s="6"/>
      <c r="F79" s="19"/>
      <c r="G79" s="24"/>
      <c r="H79" s="24"/>
      <c r="I79" s="31"/>
      <c r="J79" s="31"/>
      <c r="K79" s="35"/>
    </row>
    <row r="80" spans="1:11" x14ac:dyDescent="0.25">
      <c r="A80" s="28"/>
      <c r="B80" s="28"/>
      <c r="C80" s="58" t="s">
        <v>23</v>
      </c>
      <c r="D80" s="54"/>
      <c r="E80" s="6"/>
      <c r="F80" s="19"/>
      <c r="G80" s="24" t="s">
        <v>2</v>
      </c>
      <c r="H80" s="24" t="s">
        <v>2</v>
      </c>
      <c r="I80" s="31"/>
      <c r="J80" s="31"/>
      <c r="K80" s="35"/>
    </row>
    <row r="81" spans="1:54" x14ac:dyDescent="0.25">
      <c r="A81" s="28"/>
      <c r="B81" s="28"/>
      <c r="C81" s="58"/>
      <c r="D81" s="54"/>
      <c r="E81" s="6"/>
      <c r="F81" s="19"/>
      <c r="G81" s="24"/>
      <c r="H81" s="24"/>
      <c r="I81" s="31"/>
      <c r="J81" s="31"/>
      <c r="K81" s="35"/>
    </row>
    <row r="82" spans="1:54" x14ac:dyDescent="0.25">
      <c r="C82" s="59" t="s">
        <v>24</v>
      </c>
      <c r="D82" s="54"/>
      <c r="E82" s="6"/>
      <c r="F82" s="19"/>
      <c r="G82" s="24"/>
      <c r="H82" s="24"/>
      <c r="I82" s="31"/>
      <c r="J82" s="31"/>
      <c r="K82" s="35"/>
    </row>
    <row r="83" spans="1:54" x14ac:dyDescent="0.25">
      <c r="B83" s="8" t="s">
        <v>211</v>
      </c>
      <c r="C83" s="60" t="s">
        <v>212</v>
      </c>
      <c r="D83" s="54"/>
      <c r="E83" s="6"/>
      <c r="F83" s="19"/>
      <c r="G83" s="24">
        <v>266816.59000000003</v>
      </c>
      <c r="H83" s="24">
        <v>37.72</v>
      </c>
      <c r="I83" s="31"/>
      <c r="J83" s="31"/>
      <c r="K83" s="35"/>
    </row>
    <row r="84" spans="1:54" x14ac:dyDescent="0.25">
      <c r="C84" s="58" t="s">
        <v>199</v>
      </c>
      <c r="D84" s="54"/>
      <c r="E84" s="6"/>
      <c r="F84" s="19"/>
      <c r="G84" s="25">
        <v>266816.59000000003</v>
      </c>
      <c r="H84" s="25">
        <v>37.72</v>
      </c>
      <c r="I84" s="31"/>
      <c r="J84" s="31"/>
      <c r="K84" s="35"/>
    </row>
    <row r="85" spans="1:54" x14ac:dyDescent="0.25">
      <c r="C85" s="57"/>
      <c r="D85" s="54"/>
      <c r="E85" s="6"/>
      <c r="F85" s="19"/>
      <c r="G85" s="24"/>
      <c r="H85" s="24"/>
      <c r="I85" s="31"/>
      <c r="J85" s="31"/>
      <c r="K85" s="35"/>
    </row>
    <row r="86" spans="1:54" x14ac:dyDescent="0.25">
      <c r="A86" s="10"/>
      <c r="B86" s="28"/>
      <c r="C86" s="58" t="s">
        <v>25</v>
      </c>
      <c r="D86" s="54"/>
      <c r="E86" s="6"/>
      <c r="F86" s="19"/>
      <c r="G86" s="24"/>
      <c r="H86" s="24"/>
      <c r="I86" s="31"/>
      <c r="J86" s="31"/>
      <c r="K86" s="35"/>
    </row>
    <row r="87" spans="1:54" s="2" customFormat="1" ht="13.5" x14ac:dyDescent="0.25">
      <c r="A87" s="28"/>
      <c r="B87" s="28"/>
      <c r="C87" s="57" t="s">
        <v>4904</v>
      </c>
      <c r="D87" s="54"/>
      <c r="E87" s="6"/>
      <c r="F87" s="19"/>
      <c r="G87" s="24" t="s">
        <v>2</v>
      </c>
      <c r="H87" s="24" t="s">
        <v>2</v>
      </c>
      <c r="I87" s="31"/>
      <c r="J87" s="31"/>
      <c r="K87" s="35"/>
      <c r="L87" s="3"/>
      <c r="AI87" s="3"/>
      <c r="AV87" s="3"/>
      <c r="AX87" s="3"/>
      <c r="BB87" s="3"/>
    </row>
    <row r="88" spans="1:54" x14ac:dyDescent="0.25">
      <c r="B88" s="8"/>
      <c r="C88" s="60" t="s">
        <v>213</v>
      </c>
      <c r="D88" s="54"/>
      <c r="E88" s="6"/>
      <c r="F88" s="19"/>
      <c r="G88" s="24">
        <v>21550.48</v>
      </c>
      <c r="H88" s="24">
        <v>3.0599999999999996</v>
      </c>
      <c r="I88" s="31"/>
      <c r="J88" s="31"/>
      <c r="K88" s="35"/>
    </row>
    <row r="89" spans="1:54" x14ac:dyDescent="0.25">
      <c r="C89" s="58" t="s">
        <v>199</v>
      </c>
      <c r="D89" s="54"/>
      <c r="E89" s="6"/>
      <c r="F89" s="19"/>
      <c r="G89" s="25">
        <v>21550.48</v>
      </c>
      <c r="H89" s="25">
        <v>3.0599999999999996</v>
      </c>
      <c r="I89" s="31"/>
      <c r="J89" s="31"/>
      <c r="K89" s="35"/>
    </row>
    <row r="90" spans="1:54" x14ac:dyDescent="0.25">
      <c r="C90" s="57"/>
      <c r="D90" s="54"/>
      <c r="E90" s="6"/>
      <c r="F90" s="19"/>
      <c r="G90" s="24"/>
      <c r="H90" s="24"/>
      <c r="I90" s="31"/>
      <c r="J90" s="31"/>
      <c r="K90" s="35"/>
    </row>
    <row r="91" spans="1:54" x14ac:dyDescent="0.25">
      <c r="C91" s="61" t="s">
        <v>214</v>
      </c>
      <c r="D91" s="55"/>
      <c r="E91" s="5"/>
      <c r="F91" s="20"/>
      <c r="G91" s="26">
        <v>707446.15</v>
      </c>
      <c r="H91" s="26">
        <v>100</v>
      </c>
      <c r="I91" s="32"/>
      <c r="J91" s="32"/>
      <c r="K91" s="36"/>
    </row>
    <row r="94" spans="1:54" x14ac:dyDescent="0.25">
      <c r="C94" s="1" t="s">
        <v>215</v>
      </c>
    </row>
    <row r="95" spans="1:54" x14ac:dyDescent="0.25">
      <c r="C95" s="37" t="s">
        <v>216</v>
      </c>
      <c r="D95" s="37"/>
      <c r="E95" s="37"/>
      <c r="F95" s="37"/>
      <c r="G95" s="37"/>
      <c r="H95" s="37"/>
      <c r="I95" s="37"/>
      <c r="J95" s="37"/>
      <c r="K95" s="37"/>
    </row>
    <row r="96" spans="1:54" x14ac:dyDescent="0.25">
      <c r="C96" s="2" t="s">
        <v>217</v>
      </c>
    </row>
    <row r="97" spans="1:256" x14ac:dyDescent="0.25">
      <c r="C97" s="2" t="s">
        <v>218</v>
      </c>
    </row>
    <row r="98" spans="1:256" ht="30" customHeight="1" x14ac:dyDescent="0.25">
      <c r="C98" s="204" t="s">
        <v>219</v>
      </c>
      <c r="D98" s="205"/>
      <c r="E98" s="205"/>
      <c r="F98" s="205"/>
      <c r="G98" s="205"/>
      <c r="H98" s="205"/>
      <c r="I98" s="205"/>
      <c r="J98" s="205"/>
      <c r="K98" s="205"/>
    </row>
    <row r="99" spans="1:256" x14ac:dyDescent="0.25">
      <c r="C99" s="2" t="s">
        <v>220</v>
      </c>
    </row>
    <row r="100" spans="1:256" x14ac:dyDescent="0.25">
      <c r="C100" s="2" t="s">
        <v>5339</v>
      </c>
    </row>
    <row r="102" spans="1:256" x14ac:dyDescent="0.25">
      <c r="C102" s="2" t="s">
        <v>5065</v>
      </c>
      <c r="E102" s="2" t="s">
        <v>2</v>
      </c>
    </row>
    <row r="104" spans="1:256" x14ac:dyDescent="0.25">
      <c r="C104" s="2" t="s">
        <v>5066</v>
      </c>
      <c r="E104" s="2" t="s">
        <v>2</v>
      </c>
    </row>
    <row r="106" spans="1:256" x14ac:dyDescent="0.25">
      <c r="C106" s="2" t="s">
        <v>5173</v>
      </c>
    </row>
    <row r="108" spans="1:256" x14ac:dyDescent="0.25">
      <c r="C108" s="2" t="s">
        <v>5174</v>
      </c>
    </row>
    <row r="109" spans="1:256" s="83" customFormat="1" ht="35.25" customHeight="1" x14ac:dyDescent="0.25">
      <c r="A109" s="79"/>
      <c r="B109" s="79"/>
      <c r="C109" s="84" t="s">
        <v>5072</v>
      </c>
      <c r="D109" s="88" t="s">
        <v>5073</v>
      </c>
      <c r="E109" s="88" t="s">
        <v>5074</v>
      </c>
      <c r="F109" s="80"/>
      <c r="G109" s="81"/>
      <c r="H109" s="81"/>
      <c r="I109" s="81"/>
      <c r="J109" s="81"/>
      <c r="K109" s="82"/>
      <c r="L109" s="82"/>
      <c r="M109" s="79"/>
      <c r="N109" s="79"/>
      <c r="O109" s="79"/>
      <c r="P109" s="79"/>
      <c r="Q109" s="79"/>
      <c r="R109" s="79"/>
      <c r="S109" s="79"/>
      <c r="T109" s="79"/>
      <c r="U109" s="79"/>
      <c r="V109" s="79"/>
      <c r="W109" s="79"/>
      <c r="X109" s="79"/>
      <c r="Y109" s="79"/>
      <c r="Z109" s="79"/>
      <c r="AA109" s="79"/>
      <c r="AB109" s="79"/>
      <c r="AC109" s="79"/>
      <c r="AD109" s="79"/>
      <c r="AE109" s="79"/>
      <c r="AF109" s="79"/>
      <c r="AG109" s="79"/>
      <c r="AH109" s="79"/>
      <c r="AI109" s="82"/>
      <c r="AJ109" s="79"/>
      <c r="AK109" s="79"/>
      <c r="AL109" s="79"/>
      <c r="AM109" s="79"/>
      <c r="AN109" s="79"/>
      <c r="AO109" s="79"/>
      <c r="AP109" s="79"/>
      <c r="AQ109" s="79"/>
      <c r="AR109" s="79"/>
      <c r="AS109" s="79"/>
      <c r="AT109" s="79"/>
      <c r="AU109" s="79"/>
      <c r="AV109" s="82"/>
      <c r="AW109" s="79"/>
      <c r="AX109" s="82"/>
      <c r="AY109" s="79"/>
      <c r="AZ109" s="79"/>
      <c r="BA109" s="79"/>
      <c r="BB109" s="82"/>
      <c r="BC109" s="79"/>
      <c r="BD109" s="79"/>
      <c r="BE109" s="79"/>
      <c r="BF109" s="79"/>
      <c r="BG109" s="79"/>
      <c r="BH109" s="79"/>
      <c r="BI109" s="79"/>
      <c r="BJ109" s="79"/>
      <c r="BK109" s="79"/>
      <c r="BL109" s="79"/>
      <c r="BM109" s="79"/>
      <c r="BN109" s="79"/>
      <c r="BO109" s="79"/>
      <c r="BP109" s="79"/>
      <c r="BQ109" s="79"/>
      <c r="BR109" s="79"/>
      <c r="BS109" s="79"/>
      <c r="BT109" s="79"/>
      <c r="BU109" s="79"/>
      <c r="BV109" s="79"/>
      <c r="BW109" s="79"/>
      <c r="BX109" s="79"/>
      <c r="BY109" s="79"/>
      <c r="BZ109" s="79"/>
      <c r="CA109" s="79"/>
      <c r="CB109" s="79"/>
      <c r="CC109" s="79"/>
      <c r="CD109" s="79"/>
      <c r="CE109" s="79"/>
      <c r="CF109" s="79"/>
      <c r="CG109" s="79"/>
      <c r="CH109" s="79"/>
      <c r="CI109" s="79"/>
      <c r="CJ109" s="79"/>
      <c r="CK109" s="79"/>
      <c r="CL109" s="79"/>
      <c r="CM109" s="79"/>
      <c r="CN109" s="79"/>
      <c r="CO109" s="79"/>
      <c r="CP109" s="79"/>
      <c r="CQ109" s="79"/>
      <c r="CR109" s="79"/>
      <c r="CS109" s="79"/>
      <c r="CT109" s="79"/>
      <c r="CU109" s="79"/>
      <c r="CV109" s="79"/>
      <c r="CW109" s="79"/>
      <c r="CX109" s="79"/>
      <c r="CY109" s="79"/>
      <c r="CZ109" s="79"/>
      <c r="DA109" s="79"/>
      <c r="DB109" s="79"/>
      <c r="DC109" s="79"/>
      <c r="DD109" s="79"/>
      <c r="DE109" s="79"/>
      <c r="DF109" s="79"/>
      <c r="DG109" s="79"/>
      <c r="DH109" s="79"/>
      <c r="DI109" s="79"/>
      <c r="DJ109" s="79"/>
      <c r="DK109" s="79"/>
      <c r="DL109" s="79"/>
      <c r="DM109" s="79"/>
      <c r="DN109" s="79"/>
      <c r="DO109" s="79"/>
      <c r="DP109" s="79"/>
      <c r="DQ109" s="79"/>
      <c r="DR109" s="79"/>
      <c r="DS109" s="79"/>
      <c r="DT109" s="79"/>
      <c r="DU109" s="79"/>
      <c r="DV109" s="79"/>
      <c r="DW109" s="79"/>
      <c r="DX109" s="79"/>
      <c r="DY109" s="79"/>
      <c r="DZ109" s="79"/>
      <c r="EA109" s="79"/>
      <c r="EB109" s="79"/>
      <c r="EC109" s="79"/>
      <c r="ED109" s="79"/>
      <c r="EE109" s="79"/>
      <c r="EF109" s="79"/>
      <c r="EG109" s="79"/>
      <c r="EH109" s="79"/>
      <c r="EI109" s="79"/>
      <c r="EJ109" s="79"/>
      <c r="EK109" s="79"/>
      <c r="EL109" s="79"/>
      <c r="EM109" s="79"/>
      <c r="EN109" s="79"/>
      <c r="EO109" s="79"/>
      <c r="EP109" s="79"/>
      <c r="EQ109" s="79"/>
      <c r="ER109" s="79"/>
      <c r="ES109" s="79"/>
      <c r="ET109" s="79"/>
      <c r="EU109" s="79"/>
      <c r="EV109" s="79"/>
      <c r="EW109" s="79"/>
      <c r="EX109" s="79"/>
      <c r="EY109" s="79"/>
      <c r="EZ109" s="79"/>
      <c r="FA109" s="79"/>
      <c r="FB109" s="79"/>
      <c r="FC109" s="79"/>
      <c r="FD109" s="79"/>
      <c r="FE109" s="79"/>
      <c r="FF109" s="79"/>
      <c r="FG109" s="79"/>
      <c r="FH109" s="79"/>
      <c r="FI109" s="79"/>
      <c r="FJ109" s="79"/>
      <c r="FK109" s="79"/>
      <c r="FL109" s="79"/>
      <c r="FM109" s="79"/>
      <c r="FN109" s="79"/>
      <c r="FO109" s="79"/>
      <c r="FP109" s="79"/>
      <c r="FQ109" s="79"/>
      <c r="FR109" s="79"/>
      <c r="FS109" s="79"/>
      <c r="FT109" s="79"/>
      <c r="FU109" s="79"/>
      <c r="FV109" s="79"/>
      <c r="FW109" s="79"/>
      <c r="FX109" s="79"/>
      <c r="FY109" s="79"/>
      <c r="FZ109" s="79"/>
      <c r="GA109" s="79"/>
      <c r="GB109" s="79"/>
      <c r="GC109" s="79"/>
      <c r="GD109" s="79"/>
      <c r="GE109" s="79"/>
      <c r="GF109" s="79"/>
      <c r="GG109" s="79"/>
      <c r="GH109" s="79"/>
      <c r="GI109" s="79"/>
      <c r="GJ109" s="79"/>
      <c r="GK109" s="79"/>
      <c r="GL109" s="79"/>
      <c r="GM109" s="79"/>
      <c r="GN109" s="79"/>
      <c r="GO109" s="79"/>
      <c r="GP109" s="79"/>
      <c r="GQ109" s="79"/>
      <c r="GR109" s="79"/>
      <c r="GS109" s="79"/>
      <c r="GT109" s="79"/>
      <c r="GU109" s="79"/>
      <c r="GV109" s="79"/>
      <c r="GW109" s="79"/>
      <c r="GX109" s="79"/>
      <c r="GY109" s="79"/>
      <c r="GZ109" s="79"/>
      <c r="HA109" s="79"/>
      <c r="HB109" s="79"/>
      <c r="HC109" s="79"/>
      <c r="HD109" s="79"/>
      <c r="HE109" s="79"/>
      <c r="HF109" s="79"/>
      <c r="HG109" s="79"/>
      <c r="HH109" s="79"/>
      <c r="HI109" s="79"/>
      <c r="HJ109" s="79"/>
      <c r="HK109" s="79"/>
      <c r="HL109" s="79"/>
      <c r="HM109" s="79"/>
      <c r="HN109" s="79"/>
      <c r="HO109" s="79"/>
      <c r="HP109" s="79"/>
      <c r="HQ109" s="79"/>
      <c r="HR109" s="79"/>
      <c r="HS109" s="79"/>
      <c r="HT109" s="79"/>
      <c r="HU109" s="79"/>
      <c r="HV109" s="79"/>
      <c r="HW109" s="79"/>
      <c r="HX109" s="79"/>
      <c r="HY109" s="79"/>
      <c r="HZ109" s="79"/>
      <c r="IA109" s="79"/>
      <c r="IB109" s="79"/>
      <c r="IC109" s="79"/>
      <c r="ID109" s="79"/>
      <c r="IE109" s="79"/>
      <c r="IF109" s="79"/>
      <c r="IG109" s="79"/>
      <c r="IH109" s="79"/>
      <c r="II109" s="79"/>
      <c r="IJ109" s="79"/>
      <c r="IK109" s="79"/>
      <c r="IL109" s="79"/>
      <c r="IM109" s="79"/>
      <c r="IN109" s="79"/>
      <c r="IO109" s="79"/>
      <c r="IP109" s="79"/>
      <c r="IQ109" s="79"/>
      <c r="IR109" s="79"/>
      <c r="IS109" s="79"/>
      <c r="IT109" s="79"/>
      <c r="IU109" s="79"/>
      <c r="IV109" s="79"/>
    </row>
    <row r="110" spans="1:256" s="83" customFormat="1" x14ac:dyDescent="0.25">
      <c r="A110" s="79"/>
      <c r="B110" s="79"/>
      <c r="C110" s="86" t="s">
        <v>5075</v>
      </c>
      <c r="D110" s="89">
        <v>13.047800000000001</v>
      </c>
      <c r="E110" s="89">
        <v>13.1097</v>
      </c>
      <c r="F110" s="80"/>
      <c r="G110" s="81"/>
      <c r="H110" s="81"/>
      <c r="I110" s="81"/>
      <c r="J110" s="81"/>
      <c r="K110" s="82"/>
      <c r="L110" s="82"/>
      <c r="M110" s="79"/>
      <c r="N110" s="79"/>
      <c r="O110" s="79"/>
      <c r="P110" s="79"/>
      <c r="Q110" s="79"/>
      <c r="R110" s="79"/>
      <c r="S110" s="79"/>
      <c r="T110" s="79"/>
      <c r="U110" s="79"/>
      <c r="V110" s="79"/>
      <c r="W110" s="79"/>
      <c r="X110" s="79"/>
      <c r="Y110" s="79"/>
      <c r="Z110" s="79"/>
      <c r="AA110" s="79"/>
      <c r="AB110" s="79"/>
      <c r="AC110" s="79"/>
      <c r="AD110" s="79"/>
      <c r="AE110" s="79"/>
      <c r="AF110" s="79"/>
      <c r="AG110" s="79"/>
      <c r="AH110" s="79"/>
      <c r="AI110" s="82"/>
      <c r="AJ110" s="79"/>
      <c r="AK110" s="79"/>
      <c r="AL110" s="79"/>
      <c r="AM110" s="79"/>
      <c r="AN110" s="79"/>
      <c r="AO110" s="79"/>
      <c r="AP110" s="79"/>
      <c r="AQ110" s="79"/>
      <c r="AR110" s="79"/>
      <c r="AS110" s="79"/>
      <c r="AT110" s="79"/>
      <c r="AU110" s="79"/>
      <c r="AV110" s="82"/>
      <c r="AW110" s="79"/>
      <c r="AX110" s="82"/>
      <c r="AY110" s="79"/>
      <c r="AZ110" s="79"/>
      <c r="BA110" s="79"/>
      <c r="BB110" s="82"/>
      <c r="BC110" s="79"/>
      <c r="BD110" s="79"/>
      <c r="BE110" s="79"/>
      <c r="BF110" s="79"/>
      <c r="BG110" s="79"/>
      <c r="BH110" s="79"/>
      <c r="BI110" s="79"/>
      <c r="BJ110" s="79"/>
      <c r="BK110" s="79"/>
      <c r="BL110" s="79"/>
      <c r="BM110" s="79"/>
      <c r="BN110" s="79"/>
      <c r="BO110" s="79"/>
      <c r="BP110" s="79"/>
      <c r="BQ110" s="79"/>
      <c r="BR110" s="79"/>
      <c r="BS110" s="79"/>
      <c r="BT110" s="79"/>
      <c r="BU110" s="79"/>
      <c r="BV110" s="79"/>
      <c r="BW110" s="79"/>
      <c r="BX110" s="79"/>
      <c r="BY110" s="79"/>
      <c r="BZ110" s="79"/>
      <c r="CA110" s="79"/>
      <c r="CB110" s="79"/>
      <c r="CC110" s="79"/>
      <c r="CD110" s="79"/>
      <c r="CE110" s="79"/>
      <c r="CF110" s="79"/>
      <c r="CG110" s="79"/>
      <c r="CH110" s="79"/>
      <c r="CI110" s="79"/>
      <c r="CJ110" s="79"/>
      <c r="CK110" s="79"/>
      <c r="CL110" s="79"/>
      <c r="CM110" s="79"/>
      <c r="CN110" s="79"/>
      <c r="CO110" s="79"/>
      <c r="CP110" s="79"/>
      <c r="CQ110" s="79"/>
      <c r="CR110" s="79"/>
      <c r="CS110" s="79"/>
      <c r="CT110" s="79"/>
      <c r="CU110" s="79"/>
      <c r="CV110" s="79"/>
      <c r="CW110" s="79"/>
      <c r="CX110" s="79"/>
      <c r="CY110" s="79"/>
      <c r="CZ110" s="79"/>
      <c r="DA110" s="79"/>
      <c r="DB110" s="79"/>
      <c r="DC110" s="79"/>
      <c r="DD110" s="79"/>
      <c r="DE110" s="79"/>
      <c r="DF110" s="79"/>
      <c r="DG110" s="79"/>
      <c r="DH110" s="79"/>
      <c r="DI110" s="79"/>
      <c r="DJ110" s="79"/>
      <c r="DK110" s="79"/>
      <c r="DL110" s="79"/>
      <c r="DM110" s="79"/>
      <c r="DN110" s="79"/>
      <c r="DO110" s="79"/>
      <c r="DP110" s="79"/>
      <c r="DQ110" s="79"/>
      <c r="DR110" s="79"/>
      <c r="DS110" s="79"/>
      <c r="DT110" s="79"/>
      <c r="DU110" s="79"/>
      <c r="DV110" s="79"/>
      <c r="DW110" s="79"/>
      <c r="DX110" s="79"/>
      <c r="DY110" s="79"/>
      <c r="DZ110" s="79"/>
      <c r="EA110" s="79"/>
      <c r="EB110" s="79"/>
      <c r="EC110" s="79"/>
      <c r="ED110" s="79"/>
      <c r="EE110" s="79"/>
      <c r="EF110" s="79"/>
      <c r="EG110" s="79"/>
      <c r="EH110" s="79"/>
      <c r="EI110" s="79"/>
      <c r="EJ110" s="79"/>
      <c r="EK110" s="79"/>
      <c r="EL110" s="79"/>
      <c r="EM110" s="79"/>
      <c r="EN110" s="79"/>
      <c r="EO110" s="79"/>
      <c r="EP110" s="79"/>
      <c r="EQ110" s="79"/>
      <c r="ER110" s="79"/>
      <c r="ES110" s="79"/>
      <c r="ET110" s="79"/>
      <c r="EU110" s="79"/>
      <c r="EV110" s="79"/>
      <c r="EW110" s="79"/>
      <c r="EX110" s="79"/>
      <c r="EY110" s="79"/>
      <c r="EZ110" s="79"/>
      <c r="FA110" s="79"/>
      <c r="FB110" s="79"/>
      <c r="FC110" s="79"/>
      <c r="FD110" s="79"/>
      <c r="FE110" s="79"/>
      <c r="FF110" s="79"/>
      <c r="FG110" s="79"/>
      <c r="FH110" s="79"/>
      <c r="FI110" s="79"/>
      <c r="FJ110" s="79"/>
      <c r="FK110" s="79"/>
      <c r="FL110" s="79"/>
      <c r="FM110" s="79"/>
      <c r="FN110" s="79"/>
      <c r="FO110" s="79"/>
      <c r="FP110" s="79"/>
      <c r="FQ110" s="79"/>
      <c r="FR110" s="79"/>
      <c r="FS110" s="79"/>
      <c r="FT110" s="79"/>
      <c r="FU110" s="79"/>
      <c r="FV110" s="79"/>
      <c r="FW110" s="79"/>
      <c r="FX110" s="79"/>
      <c r="FY110" s="79"/>
      <c r="FZ110" s="79"/>
      <c r="GA110" s="79"/>
      <c r="GB110" s="79"/>
      <c r="GC110" s="79"/>
      <c r="GD110" s="79"/>
      <c r="GE110" s="79"/>
      <c r="GF110" s="79"/>
      <c r="GG110" s="79"/>
      <c r="GH110" s="79"/>
      <c r="GI110" s="79"/>
      <c r="GJ110" s="79"/>
      <c r="GK110" s="79"/>
      <c r="GL110" s="79"/>
      <c r="GM110" s="79"/>
      <c r="GN110" s="79"/>
      <c r="GO110" s="79"/>
      <c r="GP110" s="79"/>
      <c r="GQ110" s="79"/>
      <c r="GR110" s="79"/>
      <c r="GS110" s="79"/>
      <c r="GT110" s="79"/>
      <c r="GU110" s="79"/>
      <c r="GV110" s="79"/>
      <c r="GW110" s="79"/>
      <c r="GX110" s="79"/>
      <c r="GY110" s="79"/>
      <c r="GZ110" s="79"/>
      <c r="HA110" s="79"/>
      <c r="HB110" s="79"/>
      <c r="HC110" s="79"/>
      <c r="HD110" s="79"/>
      <c r="HE110" s="79"/>
      <c r="HF110" s="79"/>
      <c r="HG110" s="79"/>
      <c r="HH110" s="79"/>
      <c r="HI110" s="79"/>
      <c r="HJ110" s="79"/>
      <c r="HK110" s="79"/>
      <c r="HL110" s="79"/>
      <c r="HM110" s="79"/>
      <c r="HN110" s="79"/>
      <c r="HO110" s="79"/>
      <c r="HP110" s="79"/>
      <c r="HQ110" s="79"/>
      <c r="HR110" s="79"/>
      <c r="HS110" s="79"/>
      <c r="HT110" s="79"/>
      <c r="HU110" s="79"/>
      <c r="HV110" s="79"/>
      <c r="HW110" s="79"/>
      <c r="HX110" s="79"/>
      <c r="HY110" s="79"/>
      <c r="HZ110" s="79"/>
      <c r="IA110" s="79"/>
      <c r="IB110" s="79"/>
      <c r="IC110" s="79"/>
      <c r="ID110" s="79"/>
      <c r="IE110" s="79"/>
      <c r="IF110" s="79"/>
      <c r="IG110" s="79"/>
      <c r="IH110" s="79"/>
      <c r="II110" s="79"/>
      <c r="IJ110" s="79"/>
      <c r="IK110" s="79"/>
      <c r="IL110" s="79"/>
      <c r="IM110" s="79"/>
      <c r="IN110" s="79"/>
      <c r="IO110" s="79"/>
      <c r="IP110" s="79"/>
      <c r="IQ110" s="79"/>
      <c r="IR110" s="79"/>
      <c r="IS110" s="79"/>
      <c r="IT110" s="79"/>
      <c r="IU110" s="79"/>
      <c r="IV110" s="79"/>
    </row>
    <row r="111" spans="1:256" s="83" customFormat="1" x14ac:dyDescent="0.25">
      <c r="A111" s="79"/>
      <c r="B111" s="79"/>
      <c r="C111" s="86" t="s">
        <v>5076</v>
      </c>
      <c r="D111" s="89">
        <v>13.047499999999999</v>
      </c>
      <c r="E111" s="89">
        <v>13.109400000000001</v>
      </c>
      <c r="F111" s="80"/>
      <c r="G111" s="81"/>
      <c r="H111" s="81"/>
      <c r="I111" s="81"/>
      <c r="J111" s="81"/>
      <c r="K111" s="82"/>
      <c r="L111" s="82"/>
      <c r="M111" s="79"/>
      <c r="N111" s="79"/>
      <c r="O111" s="79"/>
      <c r="P111" s="79"/>
      <c r="Q111" s="79"/>
      <c r="R111" s="79"/>
      <c r="S111" s="79"/>
      <c r="T111" s="79"/>
      <c r="U111" s="79"/>
      <c r="V111" s="79"/>
      <c r="W111" s="79"/>
      <c r="X111" s="79"/>
      <c r="Y111" s="79"/>
      <c r="Z111" s="79"/>
      <c r="AA111" s="79"/>
      <c r="AB111" s="79"/>
      <c r="AC111" s="79"/>
      <c r="AD111" s="79"/>
      <c r="AE111" s="79"/>
      <c r="AF111" s="79"/>
      <c r="AG111" s="79"/>
      <c r="AH111" s="79"/>
      <c r="AI111" s="82"/>
      <c r="AJ111" s="79"/>
      <c r="AK111" s="79"/>
      <c r="AL111" s="79"/>
      <c r="AM111" s="79"/>
      <c r="AN111" s="79"/>
      <c r="AO111" s="79"/>
      <c r="AP111" s="79"/>
      <c r="AQ111" s="79"/>
      <c r="AR111" s="79"/>
      <c r="AS111" s="79"/>
      <c r="AT111" s="79"/>
      <c r="AU111" s="79"/>
      <c r="AV111" s="82"/>
      <c r="AW111" s="79"/>
      <c r="AX111" s="82"/>
      <c r="AY111" s="79"/>
      <c r="AZ111" s="79"/>
      <c r="BA111" s="79"/>
      <c r="BB111" s="82"/>
      <c r="BC111" s="79"/>
      <c r="BD111" s="79"/>
      <c r="BE111" s="79"/>
      <c r="BF111" s="79"/>
      <c r="BG111" s="79"/>
      <c r="BH111" s="79"/>
      <c r="BI111" s="79"/>
      <c r="BJ111" s="79"/>
      <c r="BK111" s="79"/>
      <c r="BL111" s="79"/>
      <c r="BM111" s="79"/>
      <c r="BN111" s="79"/>
      <c r="BO111" s="79"/>
      <c r="BP111" s="79"/>
      <c r="BQ111" s="79"/>
      <c r="BR111" s="79"/>
      <c r="BS111" s="79"/>
      <c r="BT111" s="79"/>
      <c r="BU111" s="79"/>
      <c r="BV111" s="79"/>
      <c r="BW111" s="79"/>
      <c r="BX111" s="79"/>
      <c r="BY111" s="79"/>
      <c r="BZ111" s="79"/>
      <c r="CA111" s="79"/>
      <c r="CB111" s="79"/>
      <c r="CC111" s="79"/>
      <c r="CD111" s="79"/>
      <c r="CE111" s="79"/>
      <c r="CF111" s="79"/>
      <c r="CG111" s="79"/>
      <c r="CH111" s="79"/>
      <c r="CI111" s="79"/>
      <c r="CJ111" s="79"/>
      <c r="CK111" s="79"/>
      <c r="CL111" s="79"/>
      <c r="CM111" s="79"/>
      <c r="CN111" s="79"/>
      <c r="CO111" s="79"/>
      <c r="CP111" s="79"/>
      <c r="CQ111" s="79"/>
      <c r="CR111" s="79"/>
      <c r="CS111" s="79"/>
      <c r="CT111" s="79"/>
      <c r="CU111" s="79"/>
      <c r="CV111" s="79"/>
      <c r="CW111" s="79"/>
      <c r="CX111" s="79"/>
      <c r="CY111" s="79"/>
      <c r="CZ111" s="79"/>
      <c r="DA111" s="79"/>
      <c r="DB111" s="79"/>
      <c r="DC111" s="79"/>
      <c r="DD111" s="79"/>
      <c r="DE111" s="79"/>
      <c r="DF111" s="79"/>
      <c r="DG111" s="79"/>
      <c r="DH111" s="79"/>
      <c r="DI111" s="79"/>
      <c r="DJ111" s="79"/>
      <c r="DK111" s="79"/>
      <c r="DL111" s="79"/>
      <c r="DM111" s="79"/>
      <c r="DN111" s="79"/>
      <c r="DO111" s="79"/>
      <c r="DP111" s="79"/>
      <c r="DQ111" s="79"/>
      <c r="DR111" s="79"/>
      <c r="DS111" s="79"/>
      <c r="DT111" s="79"/>
      <c r="DU111" s="79"/>
      <c r="DV111" s="79"/>
      <c r="DW111" s="79"/>
      <c r="DX111" s="79"/>
      <c r="DY111" s="79"/>
      <c r="DZ111" s="79"/>
      <c r="EA111" s="79"/>
      <c r="EB111" s="79"/>
      <c r="EC111" s="79"/>
      <c r="ED111" s="79"/>
      <c r="EE111" s="79"/>
      <c r="EF111" s="79"/>
      <c r="EG111" s="79"/>
      <c r="EH111" s="79"/>
      <c r="EI111" s="79"/>
      <c r="EJ111" s="79"/>
      <c r="EK111" s="79"/>
      <c r="EL111" s="79"/>
      <c r="EM111" s="79"/>
      <c r="EN111" s="79"/>
      <c r="EO111" s="79"/>
      <c r="EP111" s="79"/>
      <c r="EQ111" s="79"/>
      <c r="ER111" s="79"/>
      <c r="ES111" s="79"/>
      <c r="ET111" s="79"/>
      <c r="EU111" s="79"/>
      <c r="EV111" s="79"/>
      <c r="EW111" s="79"/>
      <c r="EX111" s="79"/>
      <c r="EY111" s="79"/>
      <c r="EZ111" s="79"/>
      <c r="FA111" s="79"/>
      <c r="FB111" s="79"/>
      <c r="FC111" s="79"/>
      <c r="FD111" s="79"/>
      <c r="FE111" s="79"/>
      <c r="FF111" s="79"/>
      <c r="FG111" s="79"/>
      <c r="FH111" s="79"/>
      <c r="FI111" s="79"/>
      <c r="FJ111" s="79"/>
      <c r="FK111" s="79"/>
      <c r="FL111" s="79"/>
      <c r="FM111" s="79"/>
      <c r="FN111" s="79"/>
      <c r="FO111" s="79"/>
      <c r="FP111" s="79"/>
      <c r="FQ111" s="79"/>
      <c r="FR111" s="79"/>
      <c r="FS111" s="79"/>
      <c r="FT111" s="79"/>
      <c r="FU111" s="79"/>
      <c r="FV111" s="79"/>
      <c r="FW111" s="79"/>
      <c r="FX111" s="79"/>
      <c r="FY111" s="79"/>
      <c r="FZ111" s="79"/>
      <c r="GA111" s="79"/>
      <c r="GB111" s="79"/>
      <c r="GC111" s="79"/>
      <c r="GD111" s="79"/>
      <c r="GE111" s="79"/>
      <c r="GF111" s="79"/>
      <c r="GG111" s="79"/>
      <c r="GH111" s="79"/>
      <c r="GI111" s="79"/>
      <c r="GJ111" s="79"/>
      <c r="GK111" s="79"/>
      <c r="GL111" s="79"/>
      <c r="GM111" s="79"/>
      <c r="GN111" s="79"/>
      <c r="GO111" s="79"/>
      <c r="GP111" s="79"/>
      <c r="GQ111" s="79"/>
      <c r="GR111" s="79"/>
      <c r="GS111" s="79"/>
      <c r="GT111" s="79"/>
      <c r="GU111" s="79"/>
      <c r="GV111" s="79"/>
      <c r="GW111" s="79"/>
      <c r="GX111" s="79"/>
      <c r="GY111" s="79"/>
      <c r="GZ111" s="79"/>
      <c r="HA111" s="79"/>
      <c r="HB111" s="79"/>
      <c r="HC111" s="79"/>
      <c r="HD111" s="79"/>
      <c r="HE111" s="79"/>
      <c r="HF111" s="79"/>
      <c r="HG111" s="79"/>
      <c r="HH111" s="79"/>
      <c r="HI111" s="79"/>
      <c r="HJ111" s="79"/>
      <c r="HK111" s="79"/>
      <c r="HL111" s="79"/>
      <c r="HM111" s="79"/>
      <c r="HN111" s="79"/>
      <c r="HO111" s="79"/>
      <c r="HP111" s="79"/>
      <c r="HQ111" s="79"/>
      <c r="HR111" s="79"/>
      <c r="HS111" s="79"/>
      <c r="HT111" s="79"/>
      <c r="HU111" s="79"/>
      <c r="HV111" s="79"/>
      <c r="HW111" s="79"/>
      <c r="HX111" s="79"/>
      <c r="HY111" s="79"/>
      <c r="HZ111" s="79"/>
      <c r="IA111" s="79"/>
      <c r="IB111" s="79"/>
      <c r="IC111" s="79"/>
      <c r="ID111" s="79"/>
      <c r="IE111" s="79"/>
      <c r="IF111" s="79"/>
      <c r="IG111" s="79"/>
      <c r="IH111" s="79"/>
      <c r="II111" s="79"/>
      <c r="IJ111" s="79"/>
      <c r="IK111" s="79"/>
      <c r="IL111" s="79"/>
      <c r="IM111" s="79"/>
      <c r="IN111" s="79"/>
      <c r="IO111" s="79"/>
      <c r="IP111" s="79"/>
      <c r="IQ111" s="79"/>
      <c r="IR111" s="79"/>
      <c r="IS111" s="79"/>
      <c r="IT111" s="79"/>
      <c r="IU111" s="79"/>
      <c r="IV111" s="79"/>
    </row>
    <row r="112" spans="1:256" s="83" customFormat="1" x14ac:dyDescent="0.25">
      <c r="A112" s="79"/>
      <c r="B112" s="79"/>
      <c r="C112" s="86" t="s">
        <v>5077</v>
      </c>
      <c r="D112" s="89">
        <v>13.2004</v>
      </c>
      <c r="E112" s="89">
        <v>13.264699999999999</v>
      </c>
      <c r="F112" s="80"/>
      <c r="G112" s="81"/>
      <c r="H112" s="81"/>
      <c r="I112" s="81"/>
      <c r="J112" s="81"/>
      <c r="K112" s="82"/>
      <c r="L112" s="82"/>
      <c r="M112" s="79"/>
      <c r="N112" s="79"/>
      <c r="O112" s="79"/>
      <c r="P112" s="79"/>
      <c r="Q112" s="79"/>
      <c r="R112" s="79"/>
      <c r="S112" s="79"/>
      <c r="T112" s="79"/>
      <c r="U112" s="79"/>
      <c r="V112" s="79"/>
      <c r="W112" s="79"/>
      <c r="X112" s="79"/>
      <c r="Y112" s="79"/>
      <c r="Z112" s="79"/>
      <c r="AA112" s="79"/>
      <c r="AB112" s="79"/>
      <c r="AC112" s="79"/>
      <c r="AD112" s="79"/>
      <c r="AE112" s="79"/>
      <c r="AF112" s="79"/>
      <c r="AG112" s="79"/>
      <c r="AH112" s="79"/>
      <c r="AI112" s="82"/>
      <c r="AJ112" s="79"/>
      <c r="AK112" s="79"/>
      <c r="AL112" s="79"/>
      <c r="AM112" s="79"/>
      <c r="AN112" s="79"/>
      <c r="AO112" s="79"/>
      <c r="AP112" s="79"/>
      <c r="AQ112" s="79"/>
      <c r="AR112" s="79"/>
      <c r="AS112" s="79"/>
      <c r="AT112" s="79"/>
      <c r="AU112" s="79"/>
      <c r="AV112" s="82"/>
      <c r="AW112" s="79"/>
      <c r="AX112" s="82"/>
      <c r="AY112" s="79"/>
      <c r="AZ112" s="79"/>
      <c r="BA112" s="79"/>
      <c r="BB112" s="82"/>
      <c r="BC112" s="79"/>
      <c r="BD112" s="79"/>
      <c r="BE112" s="79"/>
      <c r="BF112" s="79"/>
      <c r="BG112" s="79"/>
      <c r="BH112" s="79"/>
      <c r="BI112" s="79"/>
      <c r="BJ112" s="79"/>
      <c r="BK112" s="79"/>
      <c r="BL112" s="79"/>
      <c r="BM112" s="79"/>
      <c r="BN112" s="79"/>
      <c r="BO112" s="79"/>
      <c r="BP112" s="79"/>
      <c r="BQ112" s="79"/>
      <c r="BR112" s="79"/>
      <c r="BS112" s="79"/>
      <c r="BT112" s="79"/>
      <c r="BU112" s="79"/>
      <c r="BV112" s="79"/>
      <c r="BW112" s="79"/>
      <c r="BX112" s="79"/>
      <c r="BY112" s="79"/>
      <c r="BZ112" s="79"/>
      <c r="CA112" s="79"/>
      <c r="CB112" s="79"/>
      <c r="CC112" s="79"/>
      <c r="CD112" s="79"/>
      <c r="CE112" s="79"/>
      <c r="CF112" s="79"/>
      <c r="CG112" s="79"/>
      <c r="CH112" s="79"/>
      <c r="CI112" s="79"/>
      <c r="CJ112" s="79"/>
      <c r="CK112" s="79"/>
      <c r="CL112" s="79"/>
      <c r="CM112" s="79"/>
      <c r="CN112" s="79"/>
      <c r="CO112" s="79"/>
      <c r="CP112" s="79"/>
      <c r="CQ112" s="79"/>
      <c r="CR112" s="79"/>
      <c r="CS112" s="79"/>
      <c r="CT112" s="79"/>
      <c r="CU112" s="79"/>
      <c r="CV112" s="79"/>
      <c r="CW112" s="79"/>
      <c r="CX112" s="79"/>
      <c r="CY112" s="79"/>
      <c r="CZ112" s="79"/>
      <c r="DA112" s="79"/>
      <c r="DB112" s="79"/>
      <c r="DC112" s="79"/>
      <c r="DD112" s="79"/>
      <c r="DE112" s="79"/>
      <c r="DF112" s="79"/>
      <c r="DG112" s="79"/>
      <c r="DH112" s="79"/>
      <c r="DI112" s="79"/>
      <c r="DJ112" s="79"/>
      <c r="DK112" s="79"/>
      <c r="DL112" s="79"/>
      <c r="DM112" s="79"/>
      <c r="DN112" s="79"/>
      <c r="DO112" s="79"/>
      <c r="DP112" s="79"/>
      <c r="DQ112" s="79"/>
      <c r="DR112" s="79"/>
      <c r="DS112" s="79"/>
      <c r="DT112" s="79"/>
      <c r="DU112" s="79"/>
      <c r="DV112" s="79"/>
      <c r="DW112" s="79"/>
      <c r="DX112" s="79"/>
      <c r="DY112" s="79"/>
      <c r="DZ112" s="79"/>
      <c r="EA112" s="79"/>
      <c r="EB112" s="79"/>
      <c r="EC112" s="79"/>
      <c r="ED112" s="79"/>
      <c r="EE112" s="79"/>
      <c r="EF112" s="79"/>
      <c r="EG112" s="79"/>
      <c r="EH112" s="79"/>
      <c r="EI112" s="79"/>
      <c r="EJ112" s="79"/>
      <c r="EK112" s="79"/>
      <c r="EL112" s="79"/>
      <c r="EM112" s="79"/>
      <c r="EN112" s="79"/>
      <c r="EO112" s="79"/>
      <c r="EP112" s="79"/>
      <c r="EQ112" s="79"/>
      <c r="ER112" s="79"/>
      <c r="ES112" s="79"/>
      <c r="ET112" s="79"/>
      <c r="EU112" s="79"/>
      <c r="EV112" s="79"/>
      <c r="EW112" s="79"/>
      <c r="EX112" s="79"/>
      <c r="EY112" s="79"/>
      <c r="EZ112" s="79"/>
      <c r="FA112" s="79"/>
      <c r="FB112" s="79"/>
      <c r="FC112" s="79"/>
      <c r="FD112" s="79"/>
      <c r="FE112" s="79"/>
      <c r="FF112" s="79"/>
      <c r="FG112" s="79"/>
      <c r="FH112" s="79"/>
      <c r="FI112" s="79"/>
      <c r="FJ112" s="79"/>
      <c r="FK112" s="79"/>
      <c r="FL112" s="79"/>
      <c r="FM112" s="79"/>
      <c r="FN112" s="79"/>
      <c r="FO112" s="79"/>
      <c r="FP112" s="79"/>
      <c r="FQ112" s="79"/>
      <c r="FR112" s="79"/>
      <c r="FS112" s="79"/>
      <c r="FT112" s="79"/>
      <c r="FU112" s="79"/>
      <c r="FV112" s="79"/>
      <c r="FW112" s="79"/>
      <c r="FX112" s="79"/>
      <c r="FY112" s="79"/>
      <c r="FZ112" s="79"/>
      <c r="GA112" s="79"/>
      <c r="GB112" s="79"/>
      <c r="GC112" s="79"/>
      <c r="GD112" s="79"/>
      <c r="GE112" s="79"/>
      <c r="GF112" s="79"/>
      <c r="GG112" s="79"/>
      <c r="GH112" s="79"/>
      <c r="GI112" s="79"/>
      <c r="GJ112" s="79"/>
      <c r="GK112" s="79"/>
      <c r="GL112" s="79"/>
      <c r="GM112" s="79"/>
      <c r="GN112" s="79"/>
      <c r="GO112" s="79"/>
      <c r="GP112" s="79"/>
      <c r="GQ112" s="79"/>
      <c r="GR112" s="79"/>
      <c r="GS112" s="79"/>
      <c r="GT112" s="79"/>
      <c r="GU112" s="79"/>
      <c r="GV112" s="79"/>
      <c r="GW112" s="79"/>
      <c r="GX112" s="79"/>
      <c r="GY112" s="79"/>
      <c r="GZ112" s="79"/>
      <c r="HA112" s="79"/>
      <c r="HB112" s="79"/>
      <c r="HC112" s="79"/>
      <c r="HD112" s="79"/>
      <c r="HE112" s="79"/>
      <c r="HF112" s="79"/>
      <c r="HG112" s="79"/>
      <c r="HH112" s="79"/>
      <c r="HI112" s="79"/>
      <c r="HJ112" s="79"/>
      <c r="HK112" s="79"/>
      <c r="HL112" s="79"/>
      <c r="HM112" s="79"/>
      <c r="HN112" s="79"/>
      <c r="HO112" s="79"/>
      <c r="HP112" s="79"/>
      <c r="HQ112" s="79"/>
      <c r="HR112" s="79"/>
      <c r="HS112" s="79"/>
      <c r="HT112" s="79"/>
      <c r="HU112" s="79"/>
      <c r="HV112" s="79"/>
      <c r="HW112" s="79"/>
      <c r="HX112" s="79"/>
      <c r="HY112" s="79"/>
      <c r="HZ112" s="79"/>
      <c r="IA112" s="79"/>
      <c r="IB112" s="79"/>
      <c r="IC112" s="79"/>
      <c r="ID112" s="79"/>
      <c r="IE112" s="79"/>
      <c r="IF112" s="79"/>
      <c r="IG112" s="79"/>
      <c r="IH112" s="79"/>
      <c r="II112" s="79"/>
      <c r="IJ112" s="79"/>
      <c r="IK112" s="79"/>
      <c r="IL112" s="79"/>
      <c r="IM112" s="79"/>
      <c r="IN112" s="79"/>
      <c r="IO112" s="79"/>
      <c r="IP112" s="79"/>
      <c r="IQ112" s="79"/>
      <c r="IR112" s="79"/>
      <c r="IS112" s="79"/>
      <c r="IT112" s="79"/>
      <c r="IU112" s="79"/>
      <c r="IV112" s="79"/>
    </row>
    <row r="113" spans="1:256" s="83" customFormat="1" x14ac:dyDescent="0.25">
      <c r="A113" s="79"/>
      <c r="B113" s="79"/>
      <c r="C113" s="86" t="s">
        <v>5078</v>
      </c>
      <c r="D113" s="89">
        <v>13.143700000000001</v>
      </c>
      <c r="E113" s="89">
        <v>13.207700000000001</v>
      </c>
      <c r="F113" s="80"/>
      <c r="G113" s="81"/>
      <c r="H113" s="81"/>
      <c r="I113" s="81"/>
      <c r="J113" s="81"/>
      <c r="K113" s="82"/>
      <c r="L113" s="82"/>
      <c r="M113" s="79"/>
      <c r="N113" s="79"/>
      <c r="O113" s="79"/>
      <c r="P113" s="79"/>
      <c r="Q113" s="79"/>
      <c r="R113" s="79"/>
      <c r="S113" s="79"/>
      <c r="T113" s="79"/>
      <c r="U113" s="79"/>
      <c r="V113" s="79"/>
      <c r="W113" s="79"/>
      <c r="X113" s="79"/>
      <c r="Y113" s="79"/>
      <c r="Z113" s="79"/>
      <c r="AA113" s="79"/>
      <c r="AB113" s="79"/>
      <c r="AC113" s="79"/>
      <c r="AD113" s="79"/>
      <c r="AE113" s="79"/>
      <c r="AF113" s="79"/>
      <c r="AG113" s="79"/>
      <c r="AH113" s="79"/>
      <c r="AI113" s="82"/>
      <c r="AJ113" s="79"/>
      <c r="AK113" s="79"/>
      <c r="AL113" s="79"/>
      <c r="AM113" s="79"/>
      <c r="AN113" s="79"/>
      <c r="AO113" s="79"/>
      <c r="AP113" s="79"/>
      <c r="AQ113" s="79"/>
      <c r="AR113" s="79"/>
      <c r="AS113" s="79"/>
      <c r="AT113" s="79"/>
      <c r="AU113" s="79"/>
      <c r="AV113" s="82"/>
      <c r="AW113" s="79"/>
      <c r="AX113" s="82"/>
      <c r="AY113" s="79"/>
      <c r="AZ113" s="79"/>
      <c r="BA113" s="79"/>
      <c r="BB113" s="82"/>
      <c r="BC113" s="79"/>
      <c r="BD113" s="79"/>
      <c r="BE113" s="79"/>
      <c r="BF113" s="79"/>
      <c r="BG113" s="79"/>
      <c r="BH113" s="79"/>
      <c r="BI113" s="79"/>
      <c r="BJ113" s="79"/>
      <c r="BK113" s="79"/>
      <c r="BL113" s="79"/>
      <c r="BM113" s="79"/>
      <c r="BN113" s="79"/>
      <c r="BO113" s="79"/>
      <c r="BP113" s="79"/>
      <c r="BQ113" s="79"/>
      <c r="BR113" s="79"/>
      <c r="BS113" s="79"/>
      <c r="BT113" s="79"/>
      <c r="BU113" s="79"/>
      <c r="BV113" s="79"/>
      <c r="BW113" s="79"/>
      <c r="BX113" s="79"/>
      <c r="BY113" s="79"/>
      <c r="BZ113" s="79"/>
      <c r="CA113" s="79"/>
      <c r="CB113" s="79"/>
      <c r="CC113" s="79"/>
      <c r="CD113" s="79"/>
      <c r="CE113" s="79"/>
      <c r="CF113" s="79"/>
      <c r="CG113" s="79"/>
      <c r="CH113" s="79"/>
      <c r="CI113" s="79"/>
      <c r="CJ113" s="79"/>
      <c r="CK113" s="79"/>
      <c r="CL113" s="79"/>
      <c r="CM113" s="79"/>
      <c r="CN113" s="79"/>
      <c r="CO113" s="79"/>
      <c r="CP113" s="79"/>
      <c r="CQ113" s="79"/>
      <c r="CR113" s="79"/>
      <c r="CS113" s="79"/>
      <c r="CT113" s="79"/>
      <c r="CU113" s="79"/>
      <c r="CV113" s="79"/>
      <c r="CW113" s="79"/>
      <c r="CX113" s="79"/>
      <c r="CY113" s="79"/>
      <c r="CZ113" s="79"/>
      <c r="DA113" s="79"/>
      <c r="DB113" s="79"/>
      <c r="DC113" s="79"/>
      <c r="DD113" s="79"/>
      <c r="DE113" s="79"/>
      <c r="DF113" s="79"/>
      <c r="DG113" s="79"/>
      <c r="DH113" s="79"/>
      <c r="DI113" s="79"/>
      <c r="DJ113" s="79"/>
      <c r="DK113" s="79"/>
      <c r="DL113" s="79"/>
      <c r="DM113" s="79"/>
      <c r="DN113" s="79"/>
      <c r="DO113" s="79"/>
      <c r="DP113" s="79"/>
      <c r="DQ113" s="79"/>
      <c r="DR113" s="79"/>
      <c r="DS113" s="79"/>
      <c r="DT113" s="79"/>
      <c r="DU113" s="79"/>
      <c r="DV113" s="79"/>
      <c r="DW113" s="79"/>
      <c r="DX113" s="79"/>
      <c r="DY113" s="79"/>
      <c r="DZ113" s="79"/>
      <c r="EA113" s="79"/>
      <c r="EB113" s="79"/>
      <c r="EC113" s="79"/>
      <c r="ED113" s="79"/>
      <c r="EE113" s="79"/>
      <c r="EF113" s="79"/>
      <c r="EG113" s="79"/>
      <c r="EH113" s="79"/>
      <c r="EI113" s="79"/>
      <c r="EJ113" s="79"/>
      <c r="EK113" s="79"/>
      <c r="EL113" s="79"/>
      <c r="EM113" s="79"/>
      <c r="EN113" s="79"/>
      <c r="EO113" s="79"/>
      <c r="EP113" s="79"/>
      <c r="EQ113" s="79"/>
      <c r="ER113" s="79"/>
      <c r="ES113" s="79"/>
      <c r="ET113" s="79"/>
      <c r="EU113" s="79"/>
      <c r="EV113" s="79"/>
      <c r="EW113" s="79"/>
      <c r="EX113" s="79"/>
      <c r="EY113" s="79"/>
      <c r="EZ113" s="79"/>
      <c r="FA113" s="79"/>
      <c r="FB113" s="79"/>
      <c r="FC113" s="79"/>
      <c r="FD113" s="79"/>
      <c r="FE113" s="79"/>
      <c r="FF113" s="79"/>
      <c r="FG113" s="79"/>
      <c r="FH113" s="79"/>
      <c r="FI113" s="79"/>
      <c r="FJ113" s="79"/>
      <c r="FK113" s="79"/>
      <c r="FL113" s="79"/>
      <c r="FM113" s="79"/>
      <c r="FN113" s="79"/>
      <c r="FO113" s="79"/>
      <c r="FP113" s="79"/>
      <c r="FQ113" s="79"/>
      <c r="FR113" s="79"/>
      <c r="FS113" s="79"/>
      <c r="FT113" s="79"/>
      <c r="FU113" s="79"/>
      <c r="FV113" s="79"/>
      <c r="FW113" s="79"/>
      <c r="FX113" s="79"/>
      <c r="FY113" s="79"/>
      <c r="FZ113" s="79"/>
      <c r="GA113" s="79"/>
      <c r="GB113" s="79"/>
      <c r="GC113" s="79"/>
      <c r="GD113" s="79"/>
      <c r="GE113" s="79"/>
      <c r="GF113" s="79"/>
      <c r="GG113" s="79"/>
      <c r="GH113" s="79"/>
      <c r="GI113" s="79"/>
      <c r="GJ113" s="79"/>
      <c r="GK113" s="79"/>
      <c r="GL113" s="79"/>
      <c r="GM113" s="79"/>
      <c r="GN113" s="79"/>
      <c r="GO113" s="79"/>
      <c r="GP113" s="79"/>
      <c r="GQ113" s="79"/>
      <c r="GR113" s="79"/>
      <c r="GS113" s="79"/>
      <c r="GT113" s="79"/>
      <c r="GU113" s="79"/>
      <c r="GV113" s="79"/>
      <c r="GW113" s="79"/>
      <c r="GX113" s="79"/>
      <c r="GY113" s="79"/>
      <c r="GZ113" s="79"/>
      <c r="HA113" s="79"/>
      <c r="HB113" s="79"/>
      <c r="HC113" s="79"/>
      <c r="HD113" s="79"/>
      <c r="HE113" s="79"/>
      <c r="HF113" s="79"/>
      <c r="HG113" s="79"/>
      <c r="HH113" s="79"/>
      <c r="HI113" s="79"/>
      <c r="HJ113" s="79"/>
      <c r="HK113" s="79"/>
      <c r="HL113" s="79"/>
      <c r="HM113" s="79"/>
      <c r="HN113" s="79"/>
      <c r="HO113" s="79"/>
      <c r="HP113" s="79"/>
      <c r="HQ113" s="79"/>
      <c r="HR113" s="79"/>
      <c r="HS113" s="79"/>
      <c r="HT113" s="79"/>
      <c r="HU113" s="79"/>
      <c r="HV113" s="79"/>
      <c r="HW113" s="79"/>
      <c r="HX113" s="79"/>
      <c r="HY113" s="79"/>
      <c r="HZ113" s="79"/>
      <c r="IA113" s="79"/>
      <c r="IB113" s="79"/>
      <c r="IC113" s="79"/>
      <c r="ID113" s="79"/>
      <c r="IE113" s="79"/>
      <c r="IF113" s="79"/>
      <c r="IG113" s="79"/>
      <c r="IH113" s="79"/>
      <c r="II113" s="79"/>
      <c r="IJ113" s="79"/>
      <c r="IK113" s="79"/>
      <c r="IL113" s="79"/>
      <c r="IM113" s="79"/>
      <c r="IN113" s="79"/>
      <c r="IO113" s="79"/>
      <c r="IP113" s="79"/>
      <c r="IQ113" s="79"/>
      <c r="IR113" s="79"/>
      <c r="IS113" s="79"/>
      <c r="IT113" s="79"/>
      <c r="IU113" s="79"/>
      <c r="IV113" s="79"/>
    </row>
    <row r="114" spans="1:256" s="83" customFormat="1" ht="84.95" customHeight="1" x14ac:dyDescent="0.25">
      <c r="A114" s="79"/>
      <c r="B114" s="79"/>
      <c r="C114" s="206" t="s">
        <v>5112</v>
      </c>
      <c r="D114" s="207"/>
      <c r="E114" s="208"/>
      <c r="F114" s="80"/>
      <c r="G114" s="81"/>
      <c r="H114" s="81"/>
      <c r="I114" s="81"/>
      <c r="J114" s="81"/>
      <c r="K114" s="82"/>
      <c r="L114" s="82"/>
      <c r="M114" s="79"/>
      <c r="N114" s="79"/>
      <c r="O114" s="79"/>
      <c r="P114" s="79"/>
      <c r="Q114" s="79"/>
      <c r="R114" s="79"/>
      <c r="S114" s="79"/>
      <c r="T114" s="79"/>
      <c r="U114" s="79"/>
      <c r="V114" s="79"/>
      <c r="W114" s="79"/>
      <c r="X114" s="79"/>
      <c r="Y114" s="79"/>
      <c r="Z114" s="79"/>
      <c r="AA114" s="79"/>
      <c r="AB114" s="79"/>
      <c r="AC114" s="79"/>
      <c r="AD114" s="79"/>
      <c r="AE114" s="79"/>
      <c r="AF114" s="79"/>
      <c r="AG114" s="79"/>
      <c r="AH114" s="79"/>
      <c r="AI114" s="82"/>
      <c r="AJ114" s="79"/>
      <c r="AK114" s="79"/>
      <c r="AL114" s="79"/>
      <c r="AM114" s="79"/>
      <c r="AN114" s="79"/>
      <c r="AO114" s="79"/>
      <c r="AP114" s="79"/>
      <c r="AQ114" s="79"/>
      <c r="AR114" s="79"/>
      <c r="AS114" s="79"/>
      <c r="AT114" s="79"/>
      <c r="AU114" s="79"/>
      <c r="AV114" s="82"/>
      <c r="AW114" s="79"/>
      <c r="AX114" s="82"/>
      <c r="AY114" s="79"/>
      <c r="AZ114" s="79"/>
      <c r="BA114" s="79"/>
      <c r="BB114" s="82"/>
      <c r="BC114" s="79"/>
      <c r="BD114" s="79"/>
      <c r="BE114" s="79"/>
      <c r="BF114" s="79"/>
      <c r="BG114" s="79"/>
      <c r="BH114" s="79"/>
      <c r="BI114" s="79"/>
      <c r="BJ114" s="79"/>
      <c r="BK114" s="79"/>
      <c r="BL114" s="79"/>
      <c r="BM114" s="79"/>
      <c r="BN114" s="79"/>
      <c r="BO114" s="79"/>
      <c r="BP114" s="79"/>
      <c r="BQ114" s="79"/>
      <c r="BR114" s="79"/>
      <c r="BS114" s="79"/>
      <c r="BT114" s="79"/>
      <c r="BU114" s="79"/>
      <c r="BV114" s="79"/>
      <c r="BW114" s="79"/>
      <c r="BX114" s="79"/>
      <c r="BY114" s="79"/>
      <c r="BZ114" s="79"/>
      <c r="CA114" s="79"/>
      <c r="CB114" s="79"/>
      <c r="CC114" s="79"/>
      <c r="CD114" s="79"/>
      <c r="CE114" s="79"/>
      <c r="CF114" s="79"/>
      <c r="CG114" s="79"/>
      <c r="CH114" s="79"/>
      <c r="CI114" s="79"/>
      <c r="CJ114" s="79"/>
      <c r="CK114" s="79"/>
      <c r="CL114" s="79"/>
      <c r="CM114" s="79"/>
      <c r="CN114" s="79"/>
      <c r="CO114" s="79"/>
      <c r="CP114" s="79"/>
      <c r="CQ114" s="79"/>
      <c r="CR114" s="79"/>
      <c r="CS114" s="79"/>
      <c r="CT114" s="79"/>
      <c r="CU114" s="79"/>
      <c r="CV114" s="79"/>
      <c r="CW114" s="79"/>
      <c r="CX114" s="79"/>
      <c r="CY114" s="79"/>
      <c r="CZ114" s="79"/>
      <c r="DA114" s="79"/>
      <c r="DB114" s="79"/>
      <c r="DC114" s="79"/>
      <c r="DD114" s="79"/>
      <c r="DE114" s="79"/>
      <c r="DF114" s="79"/>
      <c r="DG114" s="79"/>
      <c r="DH114" s="79"/>
      <c r="DI114" s="79"/>
      <c r="DJ114" s="79"/>
      <c r="DK114" s="79"/>
      <c r="DL114" s="79"/>
      <c r="DM114" s="79"/>
      <c r="DN114" s="79"/>
      <c r="DO114" s="79"/>
      <c r="DP114" s="79"/>
      <c r="DQ114" s="79"/>
      <c r="DR114" s="79"/>
      <c r="DS114" s="79"/>
      <c r="DT114" s="79"/>
      <c r="DU114" s="79"/>
      <c r="DV114" s="79"/>
      <c r="DW114" s="79"/>
      <c r="DX114" s="79"/>
      <c r="DY114" s="79"/>
      <c r="DZ114" s="79"/>
      <c r="EA114" s="79"/>
      <c r="EB114" s="79"/>
      <c r="EC114" s="79"/>
      <c r="ED114" s="79"/>
      <c r="EE114" s="79"/>
      <c r="EF114" s="79"/>
      <c r="EG114" s="79"/>
      <c r="EH114" s="79"/>
      <c r="EI114" s="79"/>
      <c r="EJ114" s="79"/>
      <c r="EK114" s="79"/>
      <c r="EL114" s="79"/>
      <c r="EM114" s="79"/>
      <c r="EN114" s="79"/>
      <c r="EO114" s="79"/>
      <c r="EP114" s="79"/>
      <c r="EQ114" s="79"/>
      <c r="ER114" s="79"/>
      <c r="ES114" s="79"/>
      <c r="ET114" s="79"/>
      <c r="EU114" s="79"/>
      <c r="EV114" s="79"/>
      <c r="EW114" s="79"/>
      <c r="EX114" s="79"/>
      <c r="EY114" s="79"/>
      <c r="EZ114" s="79"/>
      <c r="FA114" s="79"/>
      <c r="FB114" s="79"/>
      <c r="FC114" s="79"/>
      <c r="FD114" s="79"/>
      <c r="FE114" s="79"/>
      <c r="FF114" s="79"/>
      <c r="FG114" s="79"/>
      <c r="FH114" s="79"/>
      <c r="FI114" s="79"/>
      <c r="FJ114" s="79"/>
      <c r="FK114" s="79"/>
      <c r="FL114" s="79"/>
      <c r="FM114" s="79"/>
      <c r="FN114" s="79"/>
      <c r="FO114" s="79"/>
      <c r="FP114" s="79"/>
      <c r="FQ114" s="79"/>
      <c r="FR114" s="79"/>
      <c r="FS114" s="79"/>
      <c r="FT114" s="79"/>
      <c r="FU114" s="79"/>
      <c r="FV114" s="79"/>
      <c r="FW114" s="79"/>
      <c r="FX114" s="79"/>
      <c r="FY114" s="79"/>
      <c r="FZ114" s="79"/>
      <c r="GA114" s="79"/>
      <c r="GB114" s="79"/>
      <c r="GC114" s="79"/>
      <c r="GD114" s="79"/>
      <c r="GE114" s="79"/>
      <c r="GF114" s="79"/>
      <c r="GG114" s="79"/>
      <c r="GH114" s="79"/>
      <c r="GI114" s="79"/>
      <c r="GJ114" s="79"/>
      <c r="GK114" s="79"/>
      <c r="GL114" s="79"/>
      <c r="GM114" s="79"/>
      <c r="GN114" s="79"/>
      <c r="GO114" s="79"/>
      <c r="GP114" s="79"/>
      <c r="GQ114" s="79"/>
      <c r="GR114" s="79"/>
      <c r="GS114" s="79"/>
      <c r="GT114" s="79"/>
      <c r="GU114" s="79"/>
      <c r="GV114" s="79"/>
      <c r="GW114" s="79"/>
      <c r="GX114" s="79"/>
      <c r="GY114" s="79"/>
      <c r="GZ114" s="79"/>
      <c r="HA114" s="79"/>
      <c r="HB114" s="79"/>
      <c r="HC114" s="79"/>
      <c r="HD114" s="79"/>
      <c r="HE114" s="79"/>
      <c r="HF114" s="79"/>
      <c r="HG114" s="79"/>
      <c r="HH114" s="79"/>
      <c r="HI114" s="79"/>
      <c r="HJ114" s="79"/>
      <c r="HK114" s="79"/>
      <c r="HL114" s="79"/>
      <c r="HM114" s="79"/>
      <c r="HN114" s="79"/>
      <c r="HO114" s="79"/>
      <c r="HP114" s="79"/>
      <c r="HQ114" s="79"/>
      <c r="HR114" s="79"/>
      <c r="HS114" s="79"/>
      <c r="HT114" s="79"/>
      <c r="HU114" s="79"/>
      <c r="HV114" s="79"/>
      <c r="HW114" s="79"/>
      <c r="HX114" s="79"/>
      <c r="HY114" s="79"/>
      <c r="HZ114" s="79"/>
      <c r="IA114" s="79"/>
      <c r="IB114" s="79"/>
      <c r="IC114" s="79"/>
      <c r="ID114" s="79"/>
      <c r="IE114" s="79"/>
      <c r="IF114" s="79"/>
      <c r="IG114" s="79"/>
      <c r="IH114" s="79"/>
      <c r="II114" s="79"/>
      <c r="IJ114" s="79"/>
      <c r="IK114" s="79"/>
      <c r="IL114" s="79"/>
      <c r="IM114" s="79"/>
      <c r="IN114" s="79"/>
      <c r="IO114" s="79"/>
      <c r="IP114" s="79"/>
      <c r="IQ114" s="79"/>
      <c r="IR114" s="79"/>
      <c r="IS114" s="79"/>
      <c r="IT114" s="79"/>
      <c r="IU114" s="79"/>
      <c r="IV114" s="79"/>
    </row>
    <row r="116" spans="1:256" x14ac:dyDescent="0.25">
      <c r="C116" s="2" t="s">
        <v>5175</v>
      </c>
      <c r="E116" s="2" t="s">
        <v>2</v>
      </c>
    </row>
    <row r="118" spans="1:256" x14ac:dyDescent="0.25">
      <c r="C118" s="2" t="s">
        <v>5176</v>
      </c>
      <c r="E118" s="2" t="s">
        <v>2</v>
      </c>
    </row>
    <row r="120" spans="1:256" x14ac:dyDescent="0.25">
      <c r="C120" s="2" t="s">
        <v>5067</v>
      </c>
      <c r="E120" s="2" t="s">
        <v>2</v>
      </c>
    </row>
    <row r="122" spans="1:256" x14ac:dyDescent="0.25">
      <c r="C122" s="2" t="s">
        <v>5068</v>
      </c>
      <c r="E122" s="2" t="s">
        <v>2</v>
      </c>
    </row>
    <row r="124" spans="1:256" x14ac:dyDescent="0.25">
      <c r="C124" s="2" t="s">
        <v>5069</v>
      </c>
      <c r="E124" s="96" t="s">
        <v>5070</v>
      </c>
    </row>
    <row r="126" spans="1:256" x14ac:dyDescent="0.25">
      <c r="C126" s="2" t="s">
        <v>5071</v>
      </c>
      <c r="E126" s="97" t="s">
        <v>5159</v>
      </c>
    </row>
    <row r="128" spans="1:256" x14ac:dyDescent="0.25">
      <c r="C128" s="2" t="s">
        <v>5177</v>
      </c>
      <c r="E128" s="2" t="s">
        <v>2</v>
      </c>
    </row>
    <row r="130" spans="3:5" x14ac:dyDescent="0.25">
      <c r="C130" s="1" t="s">
        <v>5348</v>
      </c>
      <c r="E130" s="202" t="s">
        <v>5349</v>
      </c>
    </row>
    <row r="131" spans="3:5" x14ac:dyDescent="0.25">
      <c r="E131" s="2" t="s">
        <v>5398</v>
      </c>
    </row>
  </sheetData>
  <mergeCells count="2">
    <mergeCell ref="C98:K98"/>
    <mergeCell ref="C114:E114"/>
  </mergeCells>
  <hyperlinks>
    <hyperlink ref="J2" location="'Index'!A1" display="'Index'!A1" xr:uid="{512C1A0B-634D-4B87-94C6-CB345214A102}"/>
  </hyperlinks>
  <pageMargins left="0.7" right="0.7" top="0.75" bottom="0.75" header="0.3" footer="0.3"/>
  <pageSetup orientation="portrait" horizontalDpi="4294967293"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A95C1-394B-4197-9C59-1EA130F5521A}">
  <sheetPr codeName="Sheet1"/>
  <dimension ref="A1:IV115"/>
  <sheetViews>
    <sheetView showGridLines="0" zoomScale="90" zoomScaleNormal="90" workbookViewId="0">
      <pane ySplit="6" topLeftCell="A99"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3453</v>
      </c>
      <c r="J2" s="38" t="s">
        <v>4498</v>
      </c>
    </row>
    <row r="3" spans="1:54" ht="16.5" x14ac:dyDescent="0.3">
      <c r="C3" s="1" t="s">
        <v>28</v>
      </c>
      <c r="D3" s="21" t="s">
        <v>3454</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A16" s="10"/>
      <c r="B16" s="28"/>
      <c r="C16" s="58" t="s">
        <v>5</v>
      </c>
      <c r="D16" s="54"/>
      <c r="E16" s="6"/>
      <c r="F16" s="19"/>
      <c r="G16" s="24"/>
      <c r="H16" s="24"/>
      <c r="I16" s="31"/>
      <c r="J16" s="31"/>
      <c r="K16" s="35"/>
    </row>
    <row r="17" spans="1:11" x14ac:dyDescent="0.25">
      <c r="A17" s="28"/>
      <c r="B17" s="28"/>
      <c r="C17" s="58" t="s">
        <v>6</v>
      </c>
      <c r="D17" s="54"/>
      <c r="E17" s="6"/>
      <c r="F17" s="19"/>
      <c r="G17" s="24" t="s">
        <v>2</v>
      </c>
      <c r="H17" s="24" t="s">
        <v>2</v>
      </c>
      <c r="I17" s="31"/>
      <c r="J17" s="31"/>
      <c r="K17" s="35"/>
    </row>
    <row r="18" spans="1:11" x14ac:dyDescent="0.25">
      <c r="A18" s="28"/>
      <c r="B18" s="28"/>
      <c r="C18" s="58"/>
      <c r="D18" s="54"/>
      <c r="E18" s="6"/>
      <c r="F18" s="19"/>
      <c r="G18" s="24"/>
      <c r="H18" s="24"/>
      <c r="I18" s="31"/>
      <c r="J18" s="31"/>
      <c r="K18" s="35"/>
    </row>
    <row r="19" spans="1:11" x14ac:dyDescent="0.25">
      <c r="A19" s="28"/>
      <c r="B19" s="28"/>
      <c r="C19" s="58" t="s">
        <v>7</v>
      </c>
      <c r="D19" s="54"/>
      <c r="E19" s="6"/>
      <c r="F19" s="19"/>
      <c r="G19" s="24" t="s">
        <v>2</v>
      </c>
      <c r="H19" s="24" t="s">
        <v>2</v>
      </c>
      <c r="I19" s="31"/>
      <c r="J19" s="31"/>
      <c r="K19" s="35"/>
    </row>
    <row r="20" spans="1:11" x14ac:dyDescent="0.25">
      <c r="A20" s="28"/>
      <c r="B20" s="28"/>
      <c r="C20" s="58"/>
      <c r="D20" s="54"/>
      <c r="E20" s="6"/>
      <c r="F20" s="19"/>
      <c r="G20" s="24"/>
      <c r="H20" s="24"/>
      <c r="I20" s="31"/>
      <c r="J20" s="31"/>
      <c r="K20" s="35"/>
    </row>
    <row r="21" spans="1:11" x14ac:dyDescent="0.25">
      <c r="A21" s="28"/>
      <c r="B21" s="28"/>
      <c r="C21" s="58" t="s">
        <v>8</v>
      </c>
      <c r="D21" s="54"/>
      <c r="E21" s="6"/>
      <c r="F21" s="19"/>
      <c r="G21" s="24" t="s">
        <v>2</v>
      </c>
      <c r="H21" s="24" t="s">
        <v>2</v>
      </c>
      <c r="I21" s="31"/>
      <c r="J21" s="31"/>
      <c r="K21" s="35"/>
    </row>
    <row r="22" spans="1:11" x14ac:dyDescent="0.25">
      <c r="A22" s="28"/>
      <c r="B22" s="28"/>
      <c r="C22" s="58"/>
      <c r="D22" s="54"/>
      <c r="E22" s="6"/>
      <c r="F22" s="19"/>
      <c r="G22" s="24"/>
      <c r="H22" s="24"/>
      <c r="I22" s="31"/>
      <c r="J22" s="31"/>
      <c r="K22" s="35"/>
    </row>
    <row r="23" spans="1:11" x14ac:dyDescent="0.25">
      <c r="C23" s="59" t="s">
        <v>9</v>
      </c>
      <c r="D23" s="54"/>
      <c r="E23" s="6"/>
      <c r="F23" s="19"/>
      <c r="G23" s="24"/>
      <c r="H23" s="24"/>
      <c r="I23" s="31"/>
      <c r="J23" s="31"/>
      <c r="K23" s="35"/>
    </row>
    <row r="24" spans="1:11" x14ac:dyDescent="0.25">
      <c r="B24" s="8" t="s">
        <v>3314</v>
      </c>
      <c r="C24" s="60" t="s">
        <v>3315</v>
      </c>
      <c r="D24" s="54" t="s">
        <v>3316</v>
      </c>
      <c r="E24" s="6" t="s">
        <v>210</v>
      </c>
      <c r="F24" s="19">
        <v>1000000</v>
      </c>
      <c r="G24" s="24">
        <v>1000.79</v>
      </c>
      <c r="H24" s="24">
        <v>3.72</v>
      </c>
      <c r="I24" s="31">
        <v>5.266</v>
      </c>
      <c r="J24" s="31"/>
      <c r="K24" s="35"/>
    </row>
    <row r="25" spans="1:11" x14ac:dyDescent="0.25">
      <c r="C25" s="58" t="s">
        <v>199</v>
      </c>
      <c r="D25" s="54"/>
      <c r="E25" s="6"/>
      <c r="F25" s="19"/>
      <c r="G25" s="25">
        <v>1000.79</v>
      </c>
      <c r="H25" s="25">
        <v>3.72</v>
      </c>
      <c r="I25" s="31"/>
      <c r="J25" s="31"/>
      <c r="K25" s="35"/>
    </row>
    <row r="26" spans="1:11" x14ac:dyDescent="0.25">
      <c r="C26" s="57"/>
      <c r="D26" s="54"/>
      <c r="E26" s="6"/>
      <c r="F26" s="19"/>
      <c r="G26" s="24"/>
      <c r="H26" s="24"/>
      <c r="I26" s="31"/>
      <c r="J26" s="31"/>
      <c r="K26" s="35"/>
    </row>
    <row r="27" spans="1:11" x14ac:dyDescent="0.25">
      <c r="C27" s="59" t="s">
        <v>10</v>
      </c>
      <c r="D27" s="54"/>
      <c r="E27" s="6"/>
      <c r="F27" s="19"/>
      <c r="G27" s="24"/>
      <c r="H27" s="24"/>
      <c r="I27" s="31"/>
      <c r="J27" s="31"/>
      <c r="K27" s="35"/>
    </row>
    <row r="28" spans="1:11" x14ac:dyDescent="0.25">
      <c r="B28" s="8" t="s">
        <v>2123</v>
      </c>
      <c r="C28" s="60" t="s">
        <v>2124</v>
      </c>
      <c r="D28" s="54" t="s">
        <v>2125</v>
      </c>
      <c r="E28" s="6" t="s">
        <v>210</v>
      </c>
      <c r="F28" s="19">
        <v>7500000</v>
      </c>
      <c r="G28" s="24">
        <v>7576.82</v>
      </c>
      <c r="H28" s="24">
        <v>28.13</v>
      </c>
      <c r="I28" s="31">
        <v>5.98017617</v>
      </c>
      <c r="J28" s="31"/>
      <c r="K28" s="35"/>
    </row>
    <row r="29" spans="1:11" x14ac:dyDescent="0.25">
      <c r="B29" s="8" t="s">
        <v>3455</v>
      </c>
      <c r="C29" s="60" t="s">
        <v>3456</v>
      </c>
      <c r="D29" s="54" t="s">
        <v>3457</v>
      </c>
      <c r="E29" s="6" t="s">
        <v>210</v>
      </c>
      <c r="F29" s="19">
        <v>5000000</v>
      </c>
      <c r="G29" s="24">
        <v>5049.43</v>
      </c>
      <c r="H29" s="24">
        <v>18.75</v>
      </c>
      <c r="I29" s="31">
        <v>6.0699870999999996</v>
      </c>
      <c r="J29" s="31"/>
      <c r="K29" s="35"/>
    </row>
    <row r="30" spans="1:11" x14ac:dyDescent="0.25">
      <c r="B30" s="8" t="s">
        <v>3458</v>
      </c>
      <c r="C30" s="60" t="s">
        <v>3459</v>
      </c>
      <c r="D30" s="54" t="s">
        <v>3460</v>
      </c>
      <c r="E30" s="6" t="s">
        <v>210</v>
      </c>
      <c r="F30" s="19">
        <v>2000000</v>
      </c>
      <c r="G30" s="24">
        <v>2018.21</v>
      </c>
      <c r="H30" s="24">
        <v>7.49</v>
      </c>
      <c r="I30" s="31">
        <v>6.0699870999999996</v>
      </c>
      <c r="J30" s="31"/>
      <c r="K30" s="35"/>
    </row>
    <row r="31" spans="1:11" x14ac:dyDescent="0.25">
      <c r="B31" s="8" t="s">
        <v>3461</v>
      </c>
      <c r="C31" s="60" t="s">
        <v>3462</v>
      </c>
      <c r="D31" s="54" t="s">
        <v>3463</v>
      </c>
      <c r="E31" s="6" t="s">
        <v>210</v>
      </c>
      <c r="F31" s="19">
        <v>1000000</v>
      </c>
      <c r="G31" s="24">
        <v>1009.6</v>
      </c>
      <c r="H31" s="24">
        <v>3.75</v>
      </c>
      <c r="I31" s="31">
        <v>5.98017617</v>
      </c>
      <c r="J31" s="31"/>
      <c r="K31" s="35"/>
    </row>
    <row r="32" spans="1:11" x14ac:dyDescent="0.25">
      <c r="B32" s="8" t="s">
        <v>3464</v>
      </c>
      <c r="C32" s="60" t="s">
        <v>3465</v>
      </c>
      <c r="D32" s="54" t="s">
        <v>3466</v>
      </c>
      <c r="E32" s="6" t="s">
        <v>210</v>
      </c>
      <c r="F32" s="19">
        <v>1000000</v>
      </c>
      <c r="G32" s="24">
        <v>1009.23</v>
      </c>
      <c r="H32" s="24">
        <v>3.75</v>
      </c>
      <c r="I32" s="31">
        <v>6.0370614849999997</v>
      </c>
      <c r="J32" s="31"/>
      <c r="K32" s="35"/>
    </row>
    <row r="33" spans="1:11" x14ac:dyDescent="0.25">
      <c r="B33" s="8" t="s">
        <v>3467</v>
      </c>
      <c r="C33" s="60" t="s">
        <v>3468</v>
      </c>
      <c r="D33" s="54" t="s">
        <v>3469</v>
      </c>
      <c r="E33" s="6" t="s">
        <v>210</v>
      </c>
      <c r="F33" s="19">
        <v>1000000</v>
      </c>
      <c r="G33" s="24">
        <v>1009.02</v>
      </c>
      <c r="H33" s="24">
        <v>3.75</v>
      </c>
      <c r="I33" s="31">
        <v>5.98017617</v>
      </c>
      <c r="J33" s="31"/>
      <c r="K33" s="35"/>
    </row>
    <row r="34" spans="1:11" x14ac:dyDescent="0.25">
      <c r="C34" s="58" t="s">
        <v>199</v>
      </c>
      <c r="D34" s="54"/>
      <c r="E34" s="6"/>
      <c r="F34" s="19"/>
      <c r="G34" s="25">
        <v>17672.310000000001</v>
      </c>
      <c r="H34" s="25">
        <v>65.62</v>
      </c>
      <c r="I34" s="31"/>
      <c r="J34" s="31"/>
      <c r="K34" s="35"/>
    </row>
    <row r="35" spans="1:11" x14ac:dyDescent="0.25">
      <c r="C35" s="57"/>
      <c r="D35" s="54"/>
      <c r="E35" s="6"/>
      <c r="F35" s="19"/>
      <c r="G35" s="24"/>
      <c r="H35" s="24"/>
      <c r="I35" s="31"/>
      <c r="J35" s="31"/>
      <c r="K35" s="35"/>
    </row>
    <row r="36" spans="1:11" x14ac:dyDescent="0.25">
      <c r="C36" s="58" t="s">
        <v>11</v>
      </c>
      <c r="D36" s="54"/>
      <c r="E36" s="6"/>
      <c r="F36" s="19"/>
      <c r="G36" s="24" t="s">
        <v>2</v>
      </c>
      <c r="H36" s="24" t="s">
        <v>2</v>
      </c>
      <c r="I36" s="31"/>
      <c r="J36" s="31"/>
      <c r="K36" s="35"/>
    </row>
    <row r="37" spans="1:11" x14ac:dyDescent="0.25">
      <c r="C37" s="57"/>
      <c r="D37" s="54"/>
      <c r="E37" s="6"/>
      <c r="F37" s="19"/>
      <c r="G37" s="24"/>
      <c r="H37" s="24"/>
      <c r="I37" s="31"/>
      <c r="J37" s="31"/>
      <c r="K37" s="35"/>
    </row>
    <row r="38" spans="1:11" x14ac:dyDescent="0.25">
      <c r="A38" s="10"/>
      <c r="B38" s="28"/>
      <c r="C38" s="58" t="s">
        <v>13</v>
      </c>
      <c r="D38" s="54"/>
      <c r="E38" s="6"/>
      <c r="F38" s="19"/>
      <c r="G38" s="24"/>
      <c r="H38" s="24"/>
      <c r="I38" s="31"/>
      <c r="J38" s="31"/>
      <c r="K38" s="35"/>
    </row>
    <row r="39" spans="1:11" x14ac:dyDescent="0.25">
      <c r="A39" s="28"/>
      <c r="B39" s="28"/>
      <c r="C39" s="58" t="s">
        <v>14</v>
      </c>
      <c r="D39" s="54"/>
      <c r="E39" s="6"/>
      <c r="F39" s="19"/>
      <c r="G39" s="24" t="s">
        <v>2</v>
      </c>
      <c r="H39" s="24" t="s">
        <v>2</v>
      </c>
      <c r="I39" s="31"/>
      <c r="J39" s="31"/>
      <c r="K39" s="35"/>
    </row>
    <row r="40" spans="1:11" x14ac:dyDescent="0.25">
      <c r="A40" s="28"/>
      <c r="B40" s="28"/>
      <c r="C40" s="58"/>
      <c r="D40" s="54"/>
      <c r="E40" s="6"/>
      <c r="F40" s="19"/>
      <c r="G40" s="24"/>
      <c r="H40" s="24"/>
      <c r="I40" s="31"/>
      <c r="J40" s="31"/>
      <c r="K40" s="35"/>
    </row>
    <row r="41" spans="1:11" x14ac:dyDescent="0.25">
      <c r="A41" s="28"/>
      <c r="B41" s="28"/>
      <c r="C41" s="58" t="s">
        <v>15</v>
      </c>
      <c r="D41" s="54"/>
      <c r="E41" s="6"/>
      <c r="F41" s="19"/>
      <c r="G41" s="24" t="s">
        <v>2</v>
      </c>
      <c r="H41" s="24" t="s">
        <v>2</v>
      </c>
      <c r="I41" s="31"/>
      <c r="J41" s="31"/>
      <c r="K41" s="35"/>
    </row>
    <row r="42" spans="1:11" x14ac:dyDescent="0.25">
      <c r="A42" s="28"/>
      <c r="B42" s="28"/>
      <c r="C42" s="58"/>
      <c r="D42" s="54"/>
      <c r="E42" s="6"/>
      <c r="F42" s="19"/>
      <c r="G42" s="24"/>
      <c r="H42" s="24"/>
      <c r="I42" s="31"/>
      <c r="J42" s="31"/>
      <c r="K42" s="35"/>
    </row>
    <row r="43" spans="1:11" x14ac:dyDescent="0.25">
      <c r="A43" s="28"/>
      <c r="B43" s="28"/>
      <c r="C43" s="58" t="s">
        <v>16</v>
      </c>
      <c r="D43" s="54"/>
      <c r="E43" s="6"/>
      <c r="F43" s="19"/>
      <c r="G43" s="24" t="s">
        <v>2</v>
      </c>
      <c r="H43" s="24" t="s">
        <v>2</v>
      </c>
      <c r="I43" s="31"/>
      <c r="J43" s="31"/>
      <c r="K43" s="35"/>
    </row>
    <row r="44" spans="1:11" x14ac:dyDescent="0.25">
      <c r="A44" s="28"/>
      <c r="B44" s="28"/>
      <c r="C44" s="58"/>
      <c r="D44" s="54"/>
      <c r="E44" s="6"/>
      <c r="F44" s="19"/>
      <c r="G44" s="24"/>
      <c r="H44" s="24"/>
      <c r="I44" s="31"/>
      <c r="J44" s="31"/>
      <c r="K44" s="35"/>
    </row>
    <row r="45" spans="1:11" x14ac:dyDescent="0.25">
      <c r="C45" s="59" t="s">
        <v>17</v>
      </c>
      <c r="D45" s="54"/>
      <c r="E45" s="6"/>
      <c r="F45" s="19"/>
      <c r="G45" s="24"/>
      <c r="H45" s="24"/>
      <c r="I45" s="31"/>
      <c r="J45" s="31"/>
      <c r="K45" s="35"/>
    </row>
    <row r="46" spans="1:11" x14ac:dyDescent="0.25">
      <c r="B46" s="8" t="s">
        <v>3354</v>
      </c>
      <c r="C46" s="60" t="s">
        <v>3355</v>
      </c>
      <c r="D46" s="54" t="s">
        <v>3356</v>
      </c>
      <c r="E46" s="6" t="s">
        <v>210</v>
      </c>
      <c r="F46" s="19">
        <v>2097000</v>
      </c>
      <c r="G46" s="24">
        <v>2064.2399999999998</v>
      </c>
      <c r="H46" s="24">
        <v>7.66</v>
      </c>
      <c r="I46" s="31">
        <v>5.5162000000000004</v>
      </c>
      <c r="J46" s="31"/>
      <c r="K46" s="35"/>
    </row>
    <row r="47" spans="1:11" x14ac:dyDescent="0.25">
      <c r="B47" s="8" t="s">
        <v>3470</v>
      </c>
      <c r="C47" s="60" t="s">
        <v>3471</v>
      </c>
      <c r="D47" s="54" t="s">
        <v>3472</v>
      </c>
      <c r="E47" s="6" t="s">
        <v>210</v>
      </c>
      <c r="F47" s="19">
        <v>2026900</v>
      </c>
      <c r="G47" s="24">
        <v>1965.17</v>
      </c>
      <c r="H47" s="24">
        <v>7.3</v>
      </c>
      <c r="I47" s="31">
        <v>5.7846367650000001</v>
      </c>
      <c r="J47" s="31"/>
      <c r="K47" s="35"/>
    </row>
    <row r="48" spans="1:11" x14ac:dyDescent="0.25">
      <c r="B48" s="8" t="s">
        <v>3473</v>
      </c>
      <c r="C48" s="60" t="s">
        <v>3474</v>
      </c>
      <c r="D48" s="54" t="s">
        <v>3475</v>
      </c>
      <c r="E48" s="6" t="s">
        <v>210</v>
      </c>
      <c r="F48" s="19">
        <v>1675000</v>
      </c>
      <c r="G48" s="24">
        <v>1630.82</v>
      </c>
      <c r="H48" s="24">
        <v>6.05</v>
      </c>
      <c r="I48" s="31">
        <v>5.6835000000000004</v>
      </c>
      <c r="J48" s="31"/>
      <c r="K48" s="35"/>
    </row>
    <row r="49" spans="1:11" x14ac:dyDescent="0.25">
      <c r="B49" s="8" t="s">
        <v>3377</v>
      </c>
      <c r="C49" s="60" t="s">
        <v>3378</v>
      </c>
      <c r="D49" s="54" t="s">
        <v>3379</v>
      </c>
      <c r="E49" s="6" t="s">
        <v>210</v>
      </c>
      <c r="F49" s="19">
        <v>720000</v>
      </c>
      <c r="G49" s="24">
        <v>708.33</v>
      </c>
      <c r="H49" s="24">
        <v>2.63</v>
      </c>
      <c r="I49" s="31">
        <v>5.5187999999999997</v>
      </c>
      <c r="J49" s="31"/>
      <c r="K49" s="35"/>
    </row>
    <row r="50" spans="1:11" x14ac:dyDescent="0.25">
      <c r="B50" s="8" t="s">
        <v>3303</v>
      </c>
      <c r="C50" s="60" t="s">
        <v>3304</v>
      </c>
      <c r="D50" s="54" t="s">
        <v>3305</v>
      </c>
      <c r="E50" s="6" t="s">
        <v>210</v>
      </c>
      <c r="F50" s="19">
        <v>527600</v>
      </c>
      <c r="G50" s="24">
        <v>523.66</v>
      </c>
      <c r="H50" s="24">
        <v>1.94</v>
      </c>
      <c r="I50" s="31">
        <v>5.38565</v>
      </c>
      <c r="J50" s="31"/>
      <c r="K50" s="35"/>
    </row>
    <row r="51" spans="1:11" x14ac:dyDescent="0.25">
      <c r="B51" s="8" t="s">
        <v>3357</v>
      </c>
      <c r="C51" s="60" t="s">
        <v>3358</v>
      </c>
      <c r="D51" s="54" t="s">
        <v>3359</v>
      </c>
      <c r="E51" s="6" t="s">
        <v>210</v>
      </c>
      <c r="F51" s="19">
        <v>300000</v>
      </c>
      <c r="G51" s="24">
        <v>295.45</v>
      </c>
      <c r="H51" s="24">
        <v>1.1000000000000001</v>
      </c>
      <c r="I51" s="31">
        <v>5.5142499999999997</v>
      </c>
      <c r="J51" s="31"/>
      <c r="K51" s="35"/>
    </row>
    <row r="52" spans="1:11" x14ac:dyDescent="0.25">
      <c r="B52" s="8" t="s">
        <v>1258</v>
      </c>
      <c r="C52" s="60" t="s">
        <v>1259</v>
      </c>
      <c r="D52" s="54" t="s">
        <v>1260</v>
      </c>
      <c r="E52" s="6" t="s">
        <v>210</v>
      </c>
      <c r="F52" s="19">
        <v>171900</v>
      </c>
      <c r="G52" s="24">
        <v>169.19</v>
      </c>
      <c r="H52" s="24">
        <v>0.63</v>
      </c>
      <c r="I52" s="31">
        <v>5.5168499999999998</v>
      </c>
      <c r="J52" s="31"/>
      <c r="K52" s="35"/>
    </row>
    <row r="53" spans="1:11" x14ac:dyDescent="0.25">
      <c r="B53" s="8" t="s">
        <v>3476</v>
      </c>
      <c r="C53" s="60" t="s">
        <v>3477</v>
      </c>
      <c r="D53" s="54" t="s">
        <v>3478</v>
      </c>
      <c r="E53" s="6" t="s">
        <v>210</v>
      </c>
      <c r="F53" s="19">
        <v>170000</v>
      </c>
      <c r="G53" s="24">
        <v>165.01</v>
      </c>
      <c r="H53" s="24">
        <v>0.61</v>
      </c>
      <c r="I53" s="31">
        <v>5.7795985749999996</v>
      </c>
      <c r="J53" s="31"/>
      <c r="K53" s="35"/>
    </row>
    <row r="54" spans="1:11" x14ac:dyDescent="0.25">
      <c r="C54" s="58" t="s">
        <v>199</v>
      </c>
      <c r="D54" s="54"/>
      <c r="E54" s="6"/>
      <c r="F54" s="19"/>
      <c r="G54" s="25">
        <v>7521.87</v>
      </c>
      <c r="H54" s="25">
        <v>27.92</v>
      </c>
      <c r="I54" s="31"/>
      <c r="J54" s="31"/>
      <c r="K54" s="35"/>
    </row>
    <row r="55" spans="1:11" x14ac:dyDescent="0.25">
      <c r="C55" s="57"/>
      <c r="D55" s="54"/>
      <c r="E55" s="6"/>
      <c r="F55" s="19"/>
      <c r="G55" s="24"/>
      <c r="H55" s="24"/>
      <c r="I55" s="31"/>
      <c r="J55" s="31"/>
      <c r="K55" s="35"/>
    </row>
    <row r="56" spans="1:11" x14ac:dyDescent="0.25">
      <c r="C56" s="58" t="s">
        <v>18</v>
      </c>
      <c r="D56" s="54"/>
      <c r="E56" s="6"/>
      <c r="F56" s="19"/>
      <c r="G56" s="24" t="s">
        <v>2</v>
      </c>
      <c r="H56" s="24" t="s">
        <v>2</v>
      </c>
      <c r="I56" s="31"/>
      <c r="J56" s="31"/>
      <c r="K56" s="35"/>
    </row>
    <row r="57" spans="1:11" x14ac:dyDescent="0.25">
      <c r="C57" s="57"/>
      <c r="D57" s="54"/>
      <c r="E57" s="6"/>
      <c r="F57" s="19"/>
      <c r="G57" s="24"/>
      <c r="H57" s="24"/>
      <c r="I57" s="31"/>
      <c r="J57" s="31"/>
      <c r="K57" s="35"/>
    </row>
    <row r="58" spans="1:11" x14ac:dyDescent="0.25">
      <c r="A58" s="10"/>
      <c r="B58" s="28"/>
      <c r="C58" s="58" t="s">
        <v>19</v>
      </c>
      <c r="D58" s="54"/>
      <c r="E58" s="6"/>
      <c r="F58" s="19"/>
      <c r="G58" s="24"/>
      <c r="H58" s="24"/>
      <c r="I58" s="31"/>
      <c r="J58" s="31"/>
      <c r="K58" s="35"/>
    </row>
    <row r="59" spans="1:11" x14ac:dyDescent="0.25">
      <c r="A59" s="28"/>
      <c r="B59" s="28"/>
      <c r="C59" s="58" t="s">
        <v>20</v>
      </c>
      <c r="D59" s="54"/>
      <c r="E59" s="6"/>
      <c r="F59" s="19"/>
      <c r="G59" s="24" t="s">
        <v>2</v>
      </c>
      <c r="H59" s="24" t="s">
        <v>2</v>
      </c>
      <c r="I59" s="31"/>
      <c r="J59" s="31"/>
      <c r="K59" s="35"/>
    </row>
    <row r="60" spans="1:11" x14ac:dyDescent="0.25">
      <c r="A60" s="28"/>
      <c r="B60" s="28"/>
      <c r="C60" s="58"/>
      <c r="D60" s="54"/>
      <c r="E60" s="6"/>
      <c r="F60" s="19"/>
      <c r="G60" s="24"/>
      <c r="H60" s="24"/>
      <c r="I60" s="31"/>
      <c r="J60" s="31"/>
      <c r="K60" s="35"/>
    </row>
    <row r="61" spans="1:11" x14ac:dyDescent="0.25">
      <c r="A61" s="28"/>
      <c r="B61" s="28"/>
      <c r="C61" s="58" t="s">
        <v>21</v>
      </c>
      <c r="D61" s="54"/>
      <c r="E61" s="6"/>
      <c r="F61" s="19"/>
      <c r="G61" s="24" t="s">
        <v>2</v>
      </c>
      <c r="H61" s="24" t="s">
        <v>2</v>
      </c>
      <c r="I61" s="31"/>
      <c r="J61" s="31"/>
      <c r="K61" s="35"/>
    </row>
    <row r="62" spans="1:11" x14ac:dyDescent="0.25">
      <c r="A62" s="28"/>
      <c r="B62" s="28"/>
      <c r="C62" s="58"/>
      <c r="D62" s="54"/>
      <c r="E62" s="6"/>
      <c r="F62" s="19"/>
      <c r="G62" s="24"/>
      <c r="H62" s="24"/>
      <c r="I62" s="31"/>
      <c r="J62" s="31"/>
      <c r="K62" s="35"/>
    </row>
    <row r="63" spans="1:11" x14ac:dyDescent="0.25">
      <c r="A63" s="28"/>
      <c r="B63" s="28"/>
      <c r="C63" s="58" t="s">
        <v>22</v>
      </c>
      <c r="D63" s="54"/>
      <c r="E63" s="6"/>
      <c r="F63" s="19"/>
      <c r="G63" s="24" t="s">
        <v>2</v>
      </c>
      <c r="H63" s="24" t="s">
        <v>2</v>
      </c>
      <c r="I63" s="31"/>
      <c r="J63" s="31"/>
      <c r="K63" s="35"/>
    </row>
    <row r="64" spans="1:11" x14ac:dyDescent="0.25">
      <c r="A64" s="28"/>
      <c r="B64" s="28"/>
      <c r="C64" s="58"/>
      <c r="D64" s="54"/>
      <c r="E64" s="6"/>
      <c r="F64" s="19"/>
      <c r="G64" s="24"/>
      <c r="H64" s="24"/>
      <c r="I64" s="31"/>
      <c r="J64" s="31"/>
      <c r="K64" s="35"/>
    </row>
    <row r="65" spans="1:54" x14ac:dyDescent="0.25">
      <c r="A65" s="28"/>
      <c r="B65" s="28"/>
      <c r="C65" s="58" t="s">
        <v>23</v>
      </c>
      <c r="D65" s="54"/>
      <c r="E65" s="6"/>
      <c r="F65" s="19"/>
      <c r="G65" s="24" t="s">
        <v>2</v>
      </c>
      <c r="H65" s="24" t="s">
        <v>2</v>
      </c>
      <c r="I65" s="31"/>
      <c r="J65" s="31"/>
      <c r="K65" s="35"/>
    </row>
    <row r="66" spans="1:54" x14ac:dyDescent="0.25">
      <c r="A66" s="28"/>
      <c r="B66" s="28"/>
      <c r="C66" s="58"/>
      <c r="D66" s="54"/>
      <c r="E66" s="6"/>
      <c r="F66" s="19"/>
      <c r="G66" s="24"/>
      <c r="H66" s="24"/>
      <c r="I66" s="31"/>
      <c r="J66" s="31"/>
      <c r="K66" s="35"/>
    </row>
    <row r="67" spans="1:54" x14ac:dyDescent="0.25">
      <c r="C67" s="59" t="s">
        <v>24</v>
      </c>
      <c r="D67" s="54"/>
      <c r="E67" s="6"/>
      <c r="F67" s="19"/>
      <c r="G67" s="24"/>
      <c r="H67" s="24"/>
      <c r="I67" s="31"/>
      <c r="J67" s="31"/>
      <c r="K67" s="35"/>
    </row>
    <row r="68" spans="1:54" x14ac:dyDescent="0.25">
      <c r="B68" s="8" t="s">
        <v>211</v>
      </c>
      <c r="C68" s="60" t="s">
        <v>212</v>
      </c>
      <c r="D68" s="54"/>
      <c r="E68" s="6"/>
      <c r="F68" s="19"/>
      <c r="G68" s="24">
        <v>53.02</v>
      </c>
      <c r="H68" s="24">
        <v>0.2</v>
      </c>
      <c r="I68" s="31"/>
      <c r="J68" s="31"/>
      <c r="K68" s="35"/>
    </row>
    <row r="69" spans="1:54" x14ac:dyDescent="0.25">
      <c r="C69" s="58" t="s">
        <v>199</v>
      </c>
      <c r="D69" s="54"/>
      <c r="E69" s="6"/>
      <c r="F69" s="19"/>
      <c r="G69" s="25">
        <v>53.02</v>
      </c>
      <c r="H69" s="25">
        <v>0.2</v>
      </c>
      <c r="I69" s="31"/>
      <c r="J69" s="31"/>
      <c r="K69" s="35"/>
    </row>
    <row r="70" spans="1:54" x14ac:dyDescent="0.25">
      <c r="C70" s="57"/>
      <c r="D70" s="54"/>
      <c r="E70" s="6"/>
      <c r="F70" s="19"/>
      <c r="G70" s="24"/>
      <c r="H70" s="24"/>
      <c r="I70" s="31"/>
      <c r="J70" s="31"/>
      <c r="K70" s="35"/>
    </row>
    <row r="71" spans="1:54" x14ac:dyDescent="0.25">
      <c r="A71" s="10"/>
      <c r="B71" s="28"/>
      <c r="C71" s="58" t="s">
        <v>25</v>
      </c>
      <c r="D71" s="54"/>
      <c r="E71" s="6"/>
      <c r="F71" s="19"/>
      <c r="G71" s="24"/>
      <c r="H71" s="24"/>
      <c r="I71" s="31"/>
      <c r="J71" s="31"/>
      <c r="K71" s="35"/>
    </row>
    <row r="72" spans="1:54" s="2" customFormat="1" ht="13.5" x14ac:dyDescent="0.25">
      <c r="A72" s="28"/>
      <c r="B72" s="28"/>
      <c r="C72" s="57" t="s">
        <v>4904</v>
      </c>
      <c r="D72" s="54"/>
      <c r="E72" s="6"/>
      <c r="F72" s="19"/>
      <c r="G72" s="24" t="s">
        <v>2</v>
      </c>
      <c r="H72" s="24" t="s">
        <v>2</v>
      </c>
      <c r="I72" s="31"/>
      <c r="J72" s="31"/>
      <c r="K72" s="35"/>
      <c r="L72" s="3"/>
      <c r="AI72" s="3"/>
      <c r="AV72" s="3"/>
      <c r="AX72" s="3"/>
      <c r="BB72" s="3"/>
    </row>
    <row r="73" spans="1:54" x14ac:dyDescent="0.25">
      <c r="B73" s="8"/>
      <c r="C73" s="60" t="s">
        <v>213</v>
      </c>
      <c r="D73" s="54"/>
      <c r="E73" s="6"/>
      <c r="F73" s="19"/>
      <c r="G73" s="24">
        <v>687</v>
      </c>
      <c r="H73" s="24">
        <v>2.54</v>
      </c>
      <c r="I73" s="31"/>
      <c r="J73" s="31"/>
      <c r="K73" s="35"/>
    </row>
    <row r="74" spans="1:54" x14ac:dyDescent="0.25">
      <c r="C74" s="58" t="s">
        <v>199</v>
      </c>
      <c r="D74" s="54"/>
      <c r="E74" s="6"/>
      <c r="F74" s="19"/>
      <c r="G74" s="25">
        <v>687</v>
      </c>
      <c r="H74" s="25">
        <v>2.54</v>
      </c>
      <c r="I74" s="31"/>
      <c r="J74" s="31"/>
      <c r="K74" s="35"/>
    </row>
    <row r="75" spans="1:54" x14ac:dyDescent="0.25">
      <c r="C75" s="57"/>
      <c r="D75" s="54"/>
      <c r="E75" s="6"/>
      <c r="F75" s="19"/>
      <c r="G75" s="24"/>
      <c r="H75" s="24"/>
      <c r="I75" s="31"/>
      <c r="J75" s="31"/>
      <c r="K75" s="35"/>
    </row>
    <row r="76" spans="1:54" x14ac:dyDescent="0.25">
      <c r="C76" s="61" t="s">
        <v>214</v>
      </c>
      <c r="D76" s="55"/>
      <c r="E76" s="5"/>
      <c r="F76" s="20"/>
      <c r="G76" s="26">
        <v>26934.99</v>
      </c>
      <c r="H76" s="26">
        <v>100.00000000000001</v>
      </c>
      <c r="I76" s="32"/>
      <c r="J76" s="32"/>
      <c r="K76" s="36"/>
    </row>
    <row r="79" spans="1:54" x14ac:dyDescent="0.25">
      <c r="C79" s="1" t="s">
        <v>215</v>
      </c>
    </row>
    <row r="80" spans="1:54" x14ac:dyDescent="0.25">
      <c r="C80" s="37" t="s">
        <v>216</v>
      </c>
      <c r="D80" s="37"/>
      <c r="E80" s="37"/>
      <c r="F80" s="37"/>
      <c r="G80" s="37"/>
      <c r="H80" s="37"/>
      <c r="I80" s="37"/>
      <c r="J80" s="37"/>
      <c r="K80" s="37"/>
    </row>
    <row r="81" spans="1:256" x14ac:dyDescent="0.25">
      <c r="C81" s="2" t="s">
        <v>217</v>
      </c>
    </row>
    <row r="82" spans="1:256" x14ac:dyDescent="0.25">
      <c r="C82" s="2" t="s">
        <v>218</v>
      </c>
    </row>
    <row r="83" spans="1:256" ht="30" customHeight="1" x14ac:dyDescent="0.25">
      <c r="C83" s="204" t="s">
        <v>219</v>
      </c>
      <c r="D83" s="205"/>
      <c r="E83" s="205"/>
      <c r="F83" s="205"/>
      <c r="G83" s="205"/>
      <c r="H83" s="205"/>
      <c r="I83" s="205"/>
      <c r="J83" s="205"/>
      <c r="K83" s="205"/>
    </row>
    <row r="84" spans="1:256" x14ac:dyDescent="0.25">
      <c r="C84" s="2" t="s">
        <v>220</v>
      </c>
    </row>
    <row r="86" spans="1:256" x14ac:dyDescent="0.25">
      <c r="C86" s="2" t="s">
        <v>5065</v>
      </c>
      <c r="E86" s="2" t="s">
        <v>2</v>
      </c>
    </row>
    <row r="88" spans="1:256" x14ac:dyDescent="0.25">
      <c r="C88" s="2" t="s">
        <v>5066</v>
      </c>
      <c r="E88" s="2" t="s">
        <v>2</v>
      </c>
    </row>
    <row r="90" spans="1:256" x14ac:dyDescent="0.25">
      <c r="C90" s="2" t="s">
        <v>5173</v>
      </c>
    </row>
    <row r="92" spans="1:256" x14ac:dyDescent="0.25">
      <c r="C92" s="2" t="s">
        <v>5174</v>
      </c>
    </row>
    <row r="93" spans="1:256" s="83" customFormat="1" ht="35.25" customHeight="1" x14ac:dyDescent="0.25">
      <c r="A93" s="79"/>
      <c r="B93" s="79"/>
      <c r="C93" s="84" t="s">
        <v>5072</v>
      </c>
      <c r="D93" s="88" t="s">
        <v>5073</v>
      </c>
      <c r="E93" s="88" t="s">
        <v>5074</v>
      </c>
      <c r="F93" s="80"/>
      <c r="G93" s="81"/>
      <c r="H93" s="81"/>
      <c r="I93" s="81"/>
      <c r="J93" s="81"/>
      <c r="K93" s="82"/>
      <c r="L93" s="82"/>
      <c r="M93" s="79"/>
      <c r="N93" s="79"/>
      <c r="O93" s="79"/>
      <c r="P93" s="79"/>
      <c r="Q93" s="79"/>
      <c r="R93" s="79"/>
      <c r="S93" s="79"/>
      <c r="T93" s="79"/>
      <c r="U93" s="79"/>
      <c r="V93" s="79"/>
      <c r="W93" s="79"/>
      <c r="X93" s="79"/>
      <c r="Y93" s="79"/>
      <c r="Z93" s="79"/>
      <c r="AA93" s="79"/>
      <c r="AB93" s="79"/>
      <c r="AC93" s="79"/>
      <c r="AD93" s="79"/>
      <c r="AE93" s="79"/>
      <c r="AF93" s="79"/>
      <c r="AG93" s="79"/>
      <c r="AH93" s="79"/>
      <c r="AI93" s="82"/>
      <c r="AJ93" s="79"/>
      <c r="AK93" s="79"/>
      <c r="AL93" s="79"/>
      <c r="AM93" s="79"/>
      <c r="AN93" s="79"/>
      <c r="AO93" s="79"/>
      <c r="AP93" s="79"/>
      <c r="AQ93" s="79"/>
      <c r="AR93" s="79"/>
      <c r="AS93" s="79"/>
      <c r="AT93" s="79"/>
      <c r="AU93" s="79"/>
      <c r="AV93" s="82"/>
      <c r="AW93" s="79"/>
      <c r="AX93" s="82"/>
      <c r="AY93" s="79"/>
      <c r="AZ93" s="79"/>
      <c r="BA93" s="79"/>
      <c r="BB93" s="82"/>
      <c r="BC93" s="79"/>
      <c r="BD93" s="79"/>
      <c r="BE93" s="79"/>
      <c r="BF93" s="79"/>
      <c r="BG93" s="79"/>
      <c r="BH93" s="79"/>
      <c r="BI93" s="79"/>
      <c r="BJ93" s="79"/>
      <c r="BK93" s="79"/>
      <c r="BL93" s="79"/>
      <c r="BM93" s="79"/>
      <c r="BN93" s="79"/>
      <c r="BO93" s="79"/>
      <c r="BP93" s="79"/>
      <c r="BQ93" s="79"/>
      <c r="BR93" s="79"/>
      <c r="BS93" s="79"/>
      <c r="BT93" s="79"/>
      <c r="BU93" s="79"/>
      <c r="BV93" s="79"/>
      <c r="BW93" s="79"/>
      <c r="BX93" s="79"/>
      <c r="BY93" s="79"/>
      <c r="BZ93" s="79"/>
      <c r="CA93" s="79"/>
      <c r="CB93" s="79"/>
      <c r="CC93" s="79"/>
      <c r="CD93" s="79"/>
      <c r="CE93" s="79"/>
      <c r="CF93" s="79"/>
      <c r="CG93" s="79"/>
      <c r="CH93" s="79"/>
      <c r="CI93" s="79"/>
      <c r="CJ93" s="79"/>
      <c r="CK93" s="79"/>
      <c r="CL93" s="79"/>
      <c r="CM93" s="79"/>
      <c r="CN93" s="79"/>
      <c r="CO93" s="79"/>
      <c r="CP93" s="79"/>
      <c r="CQ93" s="79"/>
      <c r="CR93" s="79"/>
      <c r="CS93" s="79"/>
      <c r="CT93" s="79"/>
      <c r="CU93" s="79"/>
      <c r="CV93" s="79"/>
      <c r="CW93" s="79"/>
      <c r="CX93" s="79"/>
      <c r="CY93" s="79"/>
      <c r="CZ93" s="79"/>
      <c r="DA93" s="79"/>
      <c r="DB93" s="79"/>
      <c r="DC93" s="79"/>
      <c r="DD93" s="79"/>
      <c r="DE93" s="79"/>
      <c r="DF93" s="79"/>
      <c r="DG93" s="79"/>
      <c r="DH93" s="79"/>
      <c r="DI93" s="79"/>
      <c r="DJ93" s="79"/>
      <c r="DK93" s="79"/>
      <c r="DL93" s="79"/>
      <c r="DM93" s="79"/>
      <c r="DN93" s="79"/>
      <c r="DO93" s="79"/>
      <c r="DP93" s="79"/>
      <c r="DQ93" s="79"/>
      <c r="DR93" s="79"/>
      <c r="DS93" s="79"/>
      <c r="DT93" s="79"/>
      <c r="DU93" s="79"/>
      <c r="DV93" s="79"/>
      <c r="DW93" s="79"/>
      <c r="DX93" s="79"/>
      <c r="DY93" s="79"/>
      <c r="DZ93" s="79"/>
      <c r="EA93" s="79"/>
      <c r="EB93" s="79"/>
      <c r="EC93" s="79"/>
      <c r="ED93" s="79"/>
      <c r="EE93" s="79"/>
      <c r="EF93" s="79"/>
      <c r="EG93" s="79"/>
      <c r="EH93" s="79"/>
      <c r="EI93" s="79"/>
      <c r="EJ93" s="79"/>
      <c r="EK93" s="79"/>
      <c r="EL93" s="79"/>
      <c r="EM93" s="79"/>
      <c r="EN93" s="79"/>
      <c r="EO93" s="79"/>
      <c r="EP93" s="79"/>
      <c r="EQ93" s="79"/>
      <c r="ER93" s="79"/>
      <c r="ES93" s="79"/>
      <c r="ET93" s="79"/>
      <c r="EU93" s="79"/>
      <c r="EV93" s="79"/>
      <c r="EW93" s="79"/>
      <c r="EX93" s="79"/>
      <c r="EY93" s="79"/>
      <c r="EZ93" s="79"/>
      <c r="FA93" s="79"/>
      <c r="FB93" s="79"/>
      <c r="FC93" s="79"/>
      <c r="FD93" s="79"/>
      <c r="FE93" s="79"/>
      <c r="FF93" s="79"/>
      <c r="FG93" s="79"/>
      <c r="FH93" s="79"/>
      <c r="FI93" s="79"/>
      <c r="FJ93" s="79"/>
      <c r="FK93" s="79"/>
      <c r="FL93" s="79"/>
      <c r="FM93" s="79"/>
      <c r="FN93" s="79"/>
      <c r="FO93" s="79"/>
      <c r="FP93" s="79"/>
      <c r="FQ93" s="79"/>
      <c r="FR93" s="79"/>
      <c r="FS93" s="79"/>
      <c r="FT93" s="79"/>
      <c r="FU93" s="79"/>
      <c r="FV93" s="79"/>
      <c r="FW93" s="79"/>
      <c r="FX93" s="79"/>
      <c r="FY93" s="79"/>
      <c r="FZ93" s="79"/>
      <c r="GA93" s="79"/>
      <c r="GB93" s="79"/>
      <c r="GC93" s="79"/>
      <c r="GD93" s="79"/>
      <c r="GE93" s="79"/>
      <c r="GF93" s="79"/>
      <c r="GG93" s="79"/>
      <c r="GH93" s="79"/>
      <c r="GI93" s="79"/>
      <c r="GJ93" s="79"/>
      <c r="GK93" s="79"/>
      <c r="GL93" s="79"/>
      <c r="GM93" s="79"/>
      <c r="GN93" s="79"/>
      <c r="GO93" s="79"/>
      <c r="GP93" s="79"/>
      <c r="GQ93" s="79"/>
      <c r="GR93" s="79"/>
      <c r="GS93" s="79"/>
      <c r="GT93" s="79"/>
      <c r="GU93" s="79"/>
      <c r="GV93" s="79"/>
      <c r="GW93" s="79"/>
      <c r="GX93" s="79"/>
      <c r="GY93" s="79"/>
      <c r="GZ93" s="79"/>
      <c r="HA93" s="79"/>
      <c r="HB93" s="79"/>
      <c r="HC93" s="79"/>
      <c r="HD93" s="79"/>
      <c r="HE93" s="79"/>
      <c r="HF93" s="79"/>
      <c r="HG93" s="79"/>
      <c r="HH93" s="79"/>
      <c r="HI93" s="79"/>
      <c r="HJ93" s="79"/>
      <c r="HK93" s="79"/>
      <c r="HL93" s="79"/>
      <c r="HM93" s="79"/>
      <c r="HN93" s="79"/>
      <c r="HO93" s="79"/>
      <c r="HP93" s="79"/>
      <c r="HQ93" s="79"/>
      <c r="HR93" s="79"/>
      <c r="HS93" s="79"/>
      <c r="HT93" s="79"/>
      <c r="HU93" s="79"/>
      <c r="HV93" s="79"/>
      <c r="HW93" s="79"/>
      <c r="HX93" s="79"/>
      <c r="HY93" s="79"/>
      <c r="HZ93" s="79"/>
      <c r="IA93" s="79"/>
      <c r="IB93" s="79"/>
      <c r="IC93" s="79"/>
      <c r="ID93" s="79"/>
      <c r="IE93" s="79"/>
      <c r="IF93" s="79"/>
      <c r="IG93" s="79"/>
      <c r="IH93" s="79"/>
      <c r="II93" s="79"/>
      <c r="IJ93" s="79"/>
      <c r="IK93" s="79"/>
      <c r="IL93" s="79"/>
      <c r="IM93" s="79"/>
      <c r="IN93" s="79"/>
      <c r="IO93" s="79"/>
      <c r="IP93" s="79"/>
      <c r="IQ93" s="79"/>
      <c r="IR93" s="79"/>
      <c r="IS93" s="79"/>
      <c r="IT93" s="79"/>
      <c r="IU93" s="79"/>
      <c r="IV93" s="79"/>
    </row>
    <row r="94" spans="1:256" s="83" customFormat="1" x14ac:dyDescent="0.25">
      <c r="A94" s="79"/>
      <c r="B94" s="79"/>
      <c r="C94" s="86" t="s">
        <v>5075</v>
      </c>
      <c r="D94" s="89">
        <v>13.1629</v>
      </c>
      <c r="E94" s="89">
        <v>13.217000000000001</v>
      </c>
      <c r="F94" s="80"/>
      <c r="G94" s="81"/>
      <c r="H94" s="81"/>
      <c r="I94" s="81"/>
      <c r="J94" s="81"/>
      <c r="K94" s="82"/>
      <c r="L94" s="82"/>
      <c r="M94" s="79"/>
      <c r="N94" s="79"/>
      <c r="O94" s="79"/>
      <c r="P94" s="79"/>
      <c r="Q94" s="79"/>
      <c r="R94" s="79"/>
      <c r="S94" s="79"/>
      <c r="T94" s="79"/>
      <c r="U94" s="79"/>
      <c r="V94" s="79"/>
      <c r="W94" s="79"/>
      <c r="X94" s="79"/>
      <c r="Y94" s="79"/>
      <c r="Z94" s="79"/>
      <c r="AA94" s="79"/>
      <c r="AB94" s="79"/>
      <c r="AC94" s="79"/>
      <c r="AD94" s="79"/>
      <c r="AE94" s="79"/>
      <c r="AF94" s="79"/>
      <c r="AG94" s="79"/>
      <c r="AH94" s="79"/>
      <c r="AI94" s="82"/>
      <c r="AJ94" s="79"/>
      <c r="AK94" s="79"/>
      <c r="AL94" s="79"/>
      <c r="AM94" s="79"/>
      <c r="AN94" s="79"/>
      <c r="AO94" s="79"/>
      <c r="AP94" s="79"/>
      <c r="AQ94" s="79"/>
      <c r="AR94" s="79"/>
      <c r="AS94" s="79"/>
      <c r="AT94" s="79"/>
      <c r="AU94" s="79"/>
      <c r="AV94" s="82"/>
      <c r="AW94" s="79"/>
      <c r="AX94" s="82"/>
      <c r="AY94" s="79"/>
      <c r="AZ94" s="79"/>
      <c r="BA94" s="79"/>
      <c r="BB94" s="82"/>
      <c r="BC94" s="79"/>
      <c r="BD94" s="79"/>
      <c r="BE94" s="79"/>
      <c r="BF94" s="79"/>
      <c r="BG94" s="79"/>
      <c r="BH94" s="79"/>
      <c r="BI94" s="79"/>
      <c r="BJ94" s="79"/>
      <c r="BK94" s="79"/>
      <c r="BL94" s="79"/>
      <c r="BM94" s="79"/>
      <c r="BN94" s="79"/>
      <c r="BO94" s="79"/>
      <c r="BP94" s="79"/>
      <c r="BQ94" s="79"/>
      <c r="BR94" s="79"/>
      <c r="BS94" s="79"/>
      <c r="BT94" s="79"/>
      <c r="BU94" s="79"/>
      <c r="BV94" s="79"/>
      <c r="BW94" s="79"/>
      <c r="BX94" s="79"/>
      <c r="BY94" s="79"/>
      <c r="BZ94" s="79"/>
      <c r="CA94" s="79"/>
      <c r="CB94" s="79"/>
      <c r="CC94" s="79"/>
      <c r="CD94" s="79"/>
      <c r="CE94" s="79"/>
      <c r="CF94" s="79"/>
      <c r="CG94" s="79"/>
      <c r="CH94" s="79"/>
      <c r="CI94" s="79"/>
      <c r="CJ94" s="79"/>
      <c r="CK94" s="79"/>
      <c r="CL94" s="79"/>
      <c r="CM94" s="79"/>
      <c r="CN94" s="79"/>
      <c r="CO94" s="79"/>
      <c r="CP94" s="79"/>
      <c r="CQ94" s="79"/>
      <c r="CR94" s="79"/>
      <c r="CS94" s="79"/>
      <c r="CT94" s="79"/>
      <c r="CU94" s="79"/>
      <c r="CV94" s="79"/>
      <c r="CW94" s="79"/>
      <c r="CX94" s="79"/>
      <c r="CY94" s="79"/>
      <c r="CZ94" s="79"/>
      <c r="DA94" s="79"/>
      <c r="DB94" s="79"/>
      <c r="DC94" s="79"/>
      <c r="DD94" s="79"/>
      <c r="DE94" s="79"/>
      <c r="DF94" s="79"/>
      <c r="DG94" s="79"/>
      <c r="DH94" s="79"/>
      <c r="DI94" s="79"/>
      <c r="DJ94" s="79"/>
      <c r="DK94" s="79"/>
      <c r="DL94" s="79"/>
      <c r="DM94" s="79"/>
      <c r="DN94" s="79"/>
      <c r="DO94" s="79"/>
      <c r="DP94" s="79"/>
      <c r="DQ94" s="79"/>
      <c r="DR94" s="79"/>
      <c r="DS94" s="79"/>
      <c r="DT94" s="79"/>
      <c r="DU94" s="79"/>
      <c r="DV94" s="79"/>
      <c r="DW94" s="79"/>
      <c r="DX94" s="79"/>
      <c r="DY94" s="79"/>
      <c r="DZ94" s="79"/>
      <c r="EA94" s="79"/>
      <c r="EB94" s="79"/>
      <c r="EC94" s="79"/>
      <c r="ED94" s="79"/>
      <c r="EE94" s="79"/>
      <c r="EF94" s="79"/>
      <c r="EG94" s="79"/>
      <c r="EH94" s="79"/>
      <c r="EI94" s="79"/>
      <c r="EJ94" s="79"/>
      <c r="EK94" s="79"/>
      <c r="EL94" s="79"/>
      <c r="EM94" s="79"/>
      <c r="EN94" s="79"/>
      <c r="EO94" s="79"/>
      <c r="EP94" s="79"/>
      <c r="EQ94" s="79"/>
      <c r="ER94" s="79"/>
      <c r="ES94" s="79"/>
      <c r="ET94" s="79"/>
      <c r="EU94" s="79"/>
      <c r="EV94" s="79"/>
      <c r="EW94" s="79"/>
      <c r="EX94" s="79"/>
      <c r="EY94" s="79"/>
      <c r="EZ94" s="79"/>
      <c r="FA94" s="79"/>
      <c r="FB94" s="79"/>
      <c r="FC94" s="79"/>
      <c r="FD94" s="79"/>
      <c r="FE94" s="79"/>
      <c r="FF94" s="79"/>
      <c r="FG94" s="79"/>
      <c r="FH94" s="79"/>
      <c r="FI94" s="79"/>
      <c r="FJ94" s="79"/>
      <c r="FK94" s="79"/>
      <c r="FL94" s="79"/>
      <c r="FM94" s="79"/>
      <c r="FN94" s="79"/>
      <c r="FO94" s="79"/>
      <c r="FP94" s="79"/>
      <c r="FQ94" s="79"/>
      <c r="FR94" s="79"/>
      <c r="FS94" s="79"/>
      <c r="FT94" s="79"/>
      <c r="FU94" s="79"/>
      <c r="FV94" s="79"/>
      <c r="FW94" s="79"/>
      <c r="FX94" s="79"/>
      <c r="FY94" s="79"/>
      <c r="FZ94" s="79"/>
      <c r="GA94" s="79"/>
      <c r="GB94" s="79"/>
      <c r="GC94" s="79"/>
      <c r="GD94" s="79"/>
      <c r="GE94" s="79"/>
      <c r="GF94" s="79"/>
      <c r="GG94" s="79"/>
      <c r="GH94" s="79"/>
      <c r="GI94" s="79"/>
      <c r="GJ94" s="79"/>
      <c r="GK94" s="79"/>
      <c r="GL94" s="79"/>
      <c r="GM94" s="79"/>
      <c r="GN94" s="79"/>
      <c r="GO94" s="79"/>
      <c r="GP94" s="79"/>
      <c r="GQ94" s="79"/>
      <c r="GR94" s="79"/>
      <c r="GS94" s="79"/>
      <c r="GT94" s="79"/>
      <c r="GU94" s="79"/>
      <c r="GV94" s="79"/>
      <c r="GW94" s="79"/>
      <c r="GX94" s="79"/>
      <c r="GY94" s="79"/>
      <c r="GZ94" s="79"/>
      <c r="HA94" s="79"/>
      <c r="HB94" s="79"/>
      <c r="HC94" s="79"/>
      <c r="HD94" s="79"/>
      <c r="HE94" s="79"/>
      <c r="HF94" s="79"/>
      <c r="HG94" s="79"/>
      <c r="HH94" s="79"/>
      <c r="HI94" s="79"/>
      <c r="HJ94" s="79"/>
      <c r="HK94" s="79"/>
      <c r="HL94" s="79"/>
      <c r="HM94" s="79"/>
      <c r="HN94" s="79"/>
      <c r="HO94" s="79"/>
      <c r="HP94" s="79"/>
      <c r="HQ94" s="79"/>
      <c r="HR94" s="79"/>
      <c r="HS94" s="79"/>
      <c r="HT94" s="79"/>
      <c r="HU94" s="79"/>
      <c r="HV94" s="79"/>
      <c r="HW94" s="79"/>
      <c r="HX94" s="79"/>
      <c r="HY94" s="79"/>
      <c r="HZ94" s="79"/>
      <c r="IA94" s="79"/>
      <c r="IB94" s="79"/>
      <c r="IC94" s="79"/>
      <c r="ID94" s="79"/>
      <c r="IE94" s="79"/>
      <c r="IF94" s="79"/>
      <c r="IG94" s="79"/>
      <c r="IH94" s="79"/>
      <c r="II94" s="79"/>
      <c r="IJ94" s="79"/>
      <c r="IK94" s="79"/>
      <c r="IL94" s="79"/>
      <c r="IM94" s="79"/>
      <c r="IN94" s="79"/>
      <c r="IO94" s="79"/>
      <c r="IP94" s="79"/>
      <c r="IQ94" s="79"/>
      <c r="IR94" s="79"/>
      <c r="IS94" s="79"/>
      <c r="IT94" s="79"/>
      <c r="IU94" s="79"/>
      <c r="IV94" s="79"/>
    </row>
    <row r="95" spans="1:256" s="83" customFormat="1" x14ac:dyDescent="0.25">
      <c r="A95" s="79"/>
      <c r="B95" s="79"/>
      <c r="C95" s="86" t="s">
        <v>5076</v>
      </c>
      <c r="D95" s="89">
        <v>13.162800000000001</v>
      </c>
      <c r="E95" s="89">
        <v>13.216900000000001</v>
      </c>
      <c r="F95" s="80"/>
      <c r="G95" s="81"/>
      <c r="H95" s="81"/>
      <c r="I95" s="81"/>
      <c r="J95" s="81"/>
      <c r="K95" s="82"/>
      <c r="L95" s="82"/>
      <c r="M95" s="79"/>
      <c r="N95" s="79"/>
      <c r="O95" s="79"/>
      <c r="P95" s="79"/>
      <c r="Q95" s="79"/>
      <c r="R95" s="79"/>
      <c r="S95" s="79"/>
      <c r="T95" s="79"/>
      <c r="U95" s="79"/>
      <c r="V95" s="79"/>
      <c r="W95" s="79"/>
      <c r="X95" s="79"/>
      <c r="Y95" s="79"/>
      <c r="Z95" s="79"/>
      <c r="AA95" s="79"/>
      <c r="AB95" s="79"/>
      <c r="AC95" s="79"/>
      <c r="AD95" s="79"/>
      <c r="AE95" s="79"/>
      <c r="AF95" s="79"/>
      <c r="AG95" s="79"/>
      <c r="AH95" s="79"/>
      <c r="AI95" s="82"/>
      <c r="AJ95" s="79"/>
      <c r="AK95" s="79"/>
      <c r="AL95" s="79"/>
      <c r="AM95" s="79"/>
      <c r="AN95" s="79"/>
      <c r="AO95" s="79"/>
      <c r="AP95" s="79"/>
      <c r="AQ95" s="79"/>
      <c r="AR95" s="79"/>
      <c r="AS95" s="79"/>
      <c r="AT95" s="79"/>
      <c r="AU95" s="79"/>
      <c r="AV95" s="82"/>
      <c r="AW95" s="79"/>
      <c r="AX95" s="82"/>
      <c r="AY95" s="79"/>
      <c r="AZ95" s="79"/>
      <c r="BA95" s="79"/>
      <c r="BB95" s="82"/>
      <c r="BC95" s="79"/>
      <c r="BD95" s="79"/>
      <c r="BE95" s="79"/>
      <c r="BF95" s="79"/>
      <c r="BG95" s="79"/>
      <c r="BH95" s="79"/>
      <c r="BI95" s="79"/>
      <c r="BJ95" s="79"/>
      <c r="BK95" s="79"/>
      <c r="BL95" s="79"/>
      <c r="BM95" s="79"/>
      <c r="BN95" s="79"/>
      <c r="BO95" s="79"/>
      <c r="BP95" s="79"/>
      <c r="BQ95" s="79"/>
      <c r="BR95" s="79"/>
      <c r="BS95" s="79"/>
      <c r="BT95" s="79"/>
      <c r="BU95" s="79"/>
      <c r="BV95" s="79"/>
      <c r="BW95" s="79"/>
      <c r="BX95" s="79"/>
      <c r="BY95" s="79"/>
      <c r="BZ95" s="79"/>
      <c r="CA95" s="79"/>
      <c r="CB95" s="79"/>
      <c r="CC95" s="79"/>
      <c r="CD95" s="79"/>
      <c r="CE95" s="79"/>
      <c r="CF95" s="79"/>
      <c r="CG95" s="79"/>
      <c r="CH95" s="79"/>
      <c r="CI95" s="79"/>
      <c r="CJ95" s="79"/>
      <c r="CK95" s="79"/>
      <c r="CL95" s="79"/>
      <c r="CM95" s="79"/>
      <c r="CN95" s="79"/>
      <c r="CO95" s="79"/>
      <c r="CP95" s="79"/>
      <c r="CQ95" s="79"/>
      <c r="CR95" s="79"/>
      <c r="CS95" s="79"/>
      <c r="CT95" s="79"/>
      <c r="CU95" s="79"/>
      <c r="CV95" s="79"/>
      <c r="CW95" s="79"/>
      <c r="CX95" s="79"/>
      <c r="CY95" s="79"/>
      <c r="CZ95" s="79"/>
      <c r="DA95" s="79"/>
      <c r="DB95" s="79"/>
      <c r="DC95" s="79"/>
      <c r="DD95" s="79"/>
      <c r="DE95" s="79"/>
      <c r="DF95" s="79"/>
      <c r="DG95" s="79"/>
      <c r="DH95" s="79"/>
      <c r="DI95" s="79"/>
      <c r="DJ95" s="79"/>
      <c r="DK95" s="79"/>
      <c r="DL95" s="79"/>
      <c r="DM95" s="79"/>
      <c r="DN95" s="79"/>
      <c r="DO95" s="79"/>
      <c r="DP95" s="79"/>
      <c r="DQ95" s="79"/>
      <c r="DR95" s="79"/>
      <c r="DS95" s="79"/>
      <c r="DT95" s="79"/>
      <c r="DU95" s="79"/>
      <c r="DV95" s="79"/>
      <c r="DW95" s="79"/>
      <c r="DX95" s="79"/>
      <c r="DY95" s="79"/>
      <c r="DZ95" s="79"/>
      <c r="EA95" s="79"/>
      <c r="EB95" s="79"/>
      <c r="EC95" s="79"/>
      <c r="ED95" s="79"/>
      <c r="EE95" s="79"/>
      <c r="EF95" s="79"/>
      <c r="EG95" s="79"/>
      <c r="EH95" s="79"/>
      <c r="EI95" s="79"/>
      <c r="EJ95" s="79"/>
      <c r="EK95" s="79"/>
      <c r="EL95" s="79"/>
      <c r="EM95" s="79"/>
      <c r="EN95" s="79"/>
      <c r="EO95" s="79"/>
      <c r="EP95" s="79"/>
      <c r="EQ95" s="79"/>
      <c r="ER95" s="79"/>
      <c r="ES95" s="79"/>
      <c r="ET95" s="79"/>
      <c r="EU95" s="79"/>
      <c r="EV95" s="79"/>
      <c r="EW95" s="79"/>
      <c r="EX95" s="79"/>
      <c r="EY95" s="79"/>
      <c r="EZ95" s="79"/>
      <c r="FA95" s="79"/>
      <c r="FB95" s="79"/>
      <c r="FC95" s="79"/>
      <c r="FD95" s="79"/>
      <c r="FE95" s="79"/>
      <c r="FF95" s="79"/>
      <c r="FG95" s="79"/>
      <c r="FH95" s="79"/>
      <c r="FI95" s="79"/>
      <c r="FJ95" s="79"/>
      <c r="FK95" s="79"/>
      <c r="FL95" s="79"/>
      <c r="FM95" s="79"/>
      <c r="FN95" s="79"/>
      <c r="FO95" s="79"/>
      <c r="FP95" s="79"/>
      <c r="FQ95" s="79"/>
      <c r="FR95" s="79"/>
      <c r="FS95" s="79"/>
      <c r="FT95" s="79"/>
      <c r="FU95" s="79"/>
      <c r="FV95" s="79"/>
      <c r="FW95" s="79"/>
      <c r="FX95" s="79"/>
      <c r="FY95" s="79"/>
      <c r="FZ95" s="79"/>
      <c r="GA95" s="79"/>
      <c r="GB95" s="79"/>
      <c r="GC95" s="79"/>
      <c r="GD95" s="79"/>
      <c r="GE95" s="79"/>
      <c r="GF95" s="79"/>
      <c r="GG95" s="79"/>
      <c r="GH95" s="79"/>
      <c r="GI95" s="79"/>
      <c r="GJ95" s="79"/>
      <c r="GK95" s="79"/>
      <c r="GL95" s="79"/>
      <c r="GM95" s="79"/>
      <c r="GN95" s="79"/>
      <c r="GO95" s="79"/>
      <c r="GP95" s="79"/>
      <c r="GQ95" s="79"/>
      <c r="GR95" s="79"/>
      <c r="GS95" s="79"/>
      <c r="GT95" s="79"/>
      <c r="GU95" s="79"/>
      <c r="GV95" s="79"/>
      <c r="GW95" s="79"/>
      <c r="GX95" s="79"/>
      <c r="GY95" s="79"/>
      <c r="GZ95" s="79"/>
      <c r="HA95" s="79"/>
      <c r="HB95" s="79"/>
      <c r="HC95" s="79"/>
      <c r="HD95" s="79"/>
      <c r="HE95" s="79"/>
      <c r="HF95" s="79"/>
      <c r="HG95" s="79"/>
      <c r="HH95" s="79"/>
      <c r="HI95" s="79"/>
      <c r="HJ95" s="79"/>
      <c r="HK95" s="79"/>
      <c r="HL95" s="79"/>
      <c r="HM95" s="79"/>
      <c r="HN95" s="79"/>
      <c r="HO95" s="79"/>
      <c r="HP95" s="79"/>
      <c r="HQ95" s="79"/>
      <c r="HR95" s="79"/>
      <c r="HS95" s="79"/>
      <c r="HT95" s="79"/>
      <c r="HU95" s="79"/>
      <c r="HV95" s="79"/>
      <c r="HW95" s="79"/>
      <c r="HX95" s="79"/>
      <c r="HY95" s="79"/>
      <c r="HZ95" s="79"/>
      <c r="IA95" s="79"/>
      <c r="IB95" s="79"/>
      <c r="IC95" s="79"/>
      <c r="ID95" s="79"/>
      <c r="IE95" s="79"/>
      <c r="IF95" s="79"/>
      <c r="IG95" s="79"/>
      <c r="IH95" s="79"/>
      <c r="II95" s="79"/>
      <c r="IJ95" s="79"/>
      <c r="IK95" s="79"/>
      <c r="IL95" s="79"/>
      <c r="IM95" s="79"/>
      <c r="IN95" s="79"/>
      <c r="IO95" s="79"/>
      <c r="IP95" s="79"/>
      <c r="IQ95" s="79"/>
      <c r="IR95" s="79"/>
      <c r="IS95" s="79"/>
      <c r="IT95" s="79"/>
      <c r="IU95" s="79"/>
      <c r="IV95" s="79"/>
    </row>
    <row r="96" spans="1:256" s="83" customFormat="1" x14ac:dyDescent="0.25">
      <c r="A96" s="79"/>
      <c r="B96" s="79"/>
      <c r="C96" s="86" t="s">
        <v>5077</v>
      </c>
      <c r="D96" s="89">
        <v>13.2323</v>
      </c>
      <c r="E96" s="89">
        <v>13.288</v>
      </c>
      <c r="F96" s="80"/>
      <c r="G96" s="81"/>
      <c r="H96" s="81"/>
      <c r="I96" s="81"/>
      <c r="J96" s="81"/>
      <c r="K96" s="82"/>
      <c r="L96" s="82"/>
      <c r="M96" s="79"/>
      <c r="N96" s="79"/>
      <c r="O96" s="79"/>
      <c r="P96" s="79"/>
      <c r="Q96" s="79"/>
      <c r="R96" s="79"/>
      <c r="S96" s="79"/>
      <c r="T96" s="79"/>
      <c r="U96" s="79"/>
      <c r="V96" s="79"/>
      <c r="W96" s="79"/>
      <c r="X96" s="79"/>
      <c r="Y96" s="79"/>
      <c r="Z96" s="79"/>
      <c r="AA96" s="79"/>
      <c r="AB96" s="79"/>
      <c r="AC96" s="79"/>
      <c r="AD96" s="79"/>
      <c r="AE96" s="79"/>
      <c r="AF96" s="79"/>
      <c r="AG96" s="79"/>
      <c r="AH96" s="79"/>
      <c r="AI96" s="82"/>
      <c r="AJ96" s="79"/>
      <c r="AK96" s="79"/>
      <c r="AL96" s="79"/>
      <c r="AM96" s="79"/>
      <c r="AN96" s="79"/>
      <c r="AO96" s="79"/>
      <c r="AP96" s="79"/>
      <c r="AQ96" s="79"/>
      <c r="AR96" s="79"/>
      <c r="AS96" s="79"/>
      <c r="AT96" s="79"/>
      <c r="AU96" s="79"/>
      <c r="AV96" s="82"/>
      <c r="AW96" s="79"/>
      <c r="AX96" s="82"/>
      <c r="AY96" s="79"/>
      <c r="AZ96" s="79"/>
      <c r="BA96" s="79"/>
      <c r="BB96" s="82"/>
      <c r="BC96" s="79"/>
      <c r="BD96" s="79"/>
      <c r="BE96" s="79"/>
      <c r="BF96" s="79"/>
      <c r="BG96" s="79"/>
      <c r="BH96" s="79"/>
      <c r="BI96" s="79"/>
      <c r="BJ96" s="79"/>
      <c r="BK96" s="79"/>
      <c r="BL96" s="79"/>
      <c r="BM96" s="79"/>
      <c r="BN96" s="79"/>
      <c r="BO96" s="79"/>
      <c r="BP96" s="79"/>
      <c r="BQ96" s="79"/>
      <c r="BR96" s="79"/>
      <c r="BS96" s="79"/>
      <c r="BT96" s="79"/>
      <c r="BU96" s="79"/>
      <c r="BV96" s="79"/>
      <c r="BW96" s="79"/>
      <c r="BX96" s="79"/>
      <c r="BY96" s="79"/>
      <c r="BZ96" s="79"/>
      <c r="CA96" s="79"/>
      <c r="CB96" s="79"/>
      <c r="CC96" s="79"/>
      <c r="CD96" s="79"/>
      <c r="CE96" s="79"/>
      <c r="CF96" s="79"/>
      <c r="CG96" s="79"/>
      <c r="CH96" s="79"/>
      <c r="CI96" s="79"/>
      <c r="CJ96" s="79"/>
      <c r="CK96" s="79"/>
      <c r="CL96" s="79"/>
      <c r="CM96" s="79"/>
      <c r="CN96" s="79"/>
      <c r="CO96" s="79"/>
      <c r="CP96" s="79"/>
      <c r="CQ96" s="79"/>
      <c r="CR96" s="79"/>
      <c r="CS96" s="79"/>
      <c r="CT96" s="79"/>
      <c r="CU96" s="79"/>
      <c r="CV96" s="79"/>
      <c r="CW96" s="79"/>
      <c r="CX96" s="79"/>
      <c r="CY96" s="79"/>
      <c r="CZ96" s="79"/>
      <c r="DA96" s="79"/>
      <c r="DB96" s="79"/>
      <c r="DC96" s="79"/>
      <c r="DD96" s="79"/>
      <c r="DE96" s="79"/>
      <c r="DF96" s="79"/>
      <c r="DG96" s="79"/>
      <c r="DH96" s="79"/>
      <c r="DI96" s="79"/>
      <c r="DJ96" s="79"/>
      <c r="DK96" s="79"/>
      <c r="DL96" s="79"/>
      <c r="DM96" s="79"/>
      <c r="DN96" s="79"/>
      <c r="DO96" s="79"/>
      <c r="DP96" s="79"/>
      <c r="DQ96" s="79"/>
      <c r="DR96" s="79"/>
      <c r="DS96" s="79"/>
      <c r="DT96" s="79"/>
      <c r="DU96" s="79"/>
      <c r="DV96" s="79"/>
      <c r="DW96" s="79"/>
      <c r="DX96" s="79"/>
      <c r="DY96" s="79"/>
      <c r="DZ96" s="79"/>
      <c r="EA96" s="79"/>
      <c r="EB96" s="79"/>
      <c r="EC96" s="79"/>
      <c r="ED96" s="79"/>
      <c r="EE96" s="79"/>
      <c r="EF96" s="79"/>
      <c r="EG96" s="79"/>
      <c r="EH96" s="79"/>
      <c r="EI96" s="79"/>
      <c r="EJ96" s="79"/>
      <c r="EK96" s="79"/>
      <c r="EL96" s="79"/>
      <c r="EM96" s="79"/>
      <c r="EN96" s="79"/>
      <c r="EO96" s="79"/>
      <c r="EP96" s="79"/>
      <c r="EQ96" s="79"/>
      <c r="ER96" s="79"/>
      <c r="ES96" s="79"/>
      <c r="ET96" s="79"/>
      <c r="EU96" s="79"/>
      <c r="EV96" s="79"/>
      <c r="EW96" s="79"/>
      <c r="EX96" s="79"/>
      <c r="EY96" s="79"/>
      <c r="EZ96" s="79"/>
      <c r="FA96" s="79"/>
      <c r="FB96" s="79"/>
      <c r="FC96" s="79"/>
      <c r="FD96" s="79"/>
      <c r="FE96" s="79"/>
      <c r="FF96" s="79"/>
      <c r="FG96" s="79"/>
      <c r="FH96" s="79"/>
      <c r="FI96" s="79"/>
      <c r="FJ96" s="79"/>
      <c r="FK96" s="79"/>
      <c r="FL96" s="79"/>
      <c r="FM96" s="79"/>
      <c r="FN96" s="79"/>
      <c r="FO96" s="79"/>
      <c r="FP96" s="79"/>
      <c r="FQ96" s="79"/>
      <c r="FR96" s="79"/>
      <c r="FS96" s="79"/>
      <c r="FT96" s="79"/>
      <c r="FU96" s="79"/>
      <c r="FV96" s="79"/>
      <c r="FW96" s="79"/>
      <c r="FX96" s="79"/>
      <c r="FY96" s="79"/>
      <c r="FZ96" s="79"/>
      <c r="GA96" s="79"/>
      <c r="GB96" s="79"/>
      <c r="GC96" s="79"/>
      <c r="GD96" s="79"/>
      <c r="GE96" s="79"/>
      <c r="GF96" s="79"/>
      <c r="GG96" s="79"/>
      <c r="GH96" s="79"/>
      <c r="GI96" s="79"/>
      <c r="GJ96" s="79"/>
      <c r="GK96" s="79"/>
      <c r="GL96" s="79"/>
      <c r="GM96" s="79"/>
      <c r="GN96" s="79"/>
      <c r="GO96" s="79"/>
      <c r="GP96" s="79"/>
      <c r="GQ96" s="79"/>
      <c r="GR96" s="79"/>
      <c r="GS96" s="79"/>
      <c r="GT96" s="79"/>
      <c r="GU96" s="79"/>
      <c r="GV96" s="79"/>
      <c r="GW96" s="79"/>
      <c r="GX96" s="79"/>
      <c r="GY96" s="79"/>
      <c r="GZ96" s="79"/>
      <c r="HA96" s="79"/>
      <c r="HB96" s="79"/>
      <c r="HC96" s="79"/>
      <c r="HD96" s="79"/>
      <c r="HE96" s="79"/>
      <c r="HF96" s="79"/>
      <c r="HG96" s="79"/>
      <c r="HH96" s="79"/>
      <c r="HI96" s="79"/>
      <c r="HJ96" s="79"/>
      <c r="HK96" s="79"/>
      <c r="HL96" s="79"/>
      <c r="HM96" s="79"/>
      <c r="HN96" s="79"/>
      <c r="HO96" s="79"/>
      <c r="HP96" s="79"/>
      <c r="HQ96" s="79"/>
      <c r="HR96" s="79"/>
      <c r="HS96" s="79"/>
      <c r="HT96" s="79"/>
      <c r="HU96" s="79"/>
      <c r="HV96" s="79"/>
      <c r="HW96" s="79"/>
      <c r="HX96" s="79"/>
      <c r="HY96" s="79"/>
      <c r="HZ96" s="79"/>
      <c r="IA96" s="79"/>
      <c r="IB96" s="79"/>
      <c r="IC96" s="79"/>
      <c r="ID96" s="79"/>
      <c r="IE96" s="79"/>
      <c r="IF96" s="79"/>
      <c r="IG96" s="79"/>
      <c r="IH96" s="79"/>
      <c r="II96" s="79"/>
      <c r="IJ96" s="79"/>
      <c r="IK96" s="79"/>
      <c r="IL96" s="79"/>
      <c r="IM96" s="79"/>
      <c r="IN96" s="79"/>
      <c r="IO96" s="79"/>
      <c r="IP96" s="79"/>
      <c r="IQ96" s="79"/>
      <c r="IR96" s="79"/>
      <c r="IS96" s="79"/>
      <c r="IT96" s="79"/>
      <c r="IU96" s="79"/>
      <c r="IV96" s="79"/>
    </row>
    <row r="97" spans="1:256" s="83" customFormat="1" x14ac:dyDescent="0.25">
      <c r="A97" s="79"/>
      <c r="B97" s="79"/>
      <c r="C97" s="86" t="s">
        <v>5078</v>
      </c>
      <c r="D97" s="89">
        <v>13.2319</v>
      </c>
      <c r="E97" s="89">
        <v>13.2874</v>
      </c>
      <c r="F97" s="80"/>
      <c r="G97" s="81"/>
      <c r="H97" s="81"/>
      <c r="I97" s="81"/>
      <c r="J97" s="81"/>
      <c r="K97" s="82"/>
      <c r="L97" s="82"/>
      <c r="M97" s="79"/>
      <c r="N97" s="79"/>
      <c r="O97" s="79"/>
      <c r="P97" s="79"/>
      <c r="Q97" s="79"/>
      <c r="R97" s="79"/>
      <c r="S97" s="79"/>
      <c r="T97" s="79"/>
      <c r="U97" s="79"/>
      <c r="V97" s="79"/>
      <c r="W97" s="79"/>
      <c r="X97" s="79"/>
      <c r="Y97" s="79"/>
      <c r="Z97" s="79"/>
      <c r="AA97" s="79"/>
      <c r="AB97" s="79"/>
      <c r="AC97" s="79"/>
      <c r="AD97" s="79"/>
      <c r="AE97" s="79"/>
      <c r="AF97" s="79"/>
      <c r="AG97" s="79"/>
      <c r="AH97" s="79"/>
      <c r="AI97" s="82"/>
      <c r="AJ97" s="79"/>
      <c r="AK97" s="79"/>
      <c r="AL97" s="79"/>
      <c r="AM97" s="79"/>
      <c r="AN97" s="79"/>
      <c r="AO97" s="79"/>
      <c r="AP97" s="79"/>
      <c r="AQ97" s="79"/>
      <c r="AR97" s="79"/>
      <c r="AS97" s="79"/>
      <c r="AT97" s="79"/>
      <c r="AU97" s="79"/>
      <c r="AV97" s="82"/>
      <c r="AW97" s="79"/>
      <c r="AX97" s="82"/>
      <c r="AY97" s="79"/>
      <c r="AZ97" s="79"/>
      <c r="BA97" s="79"/>
      <c r="BB97" s="82"/>
      <c r="BC97" s="79"/>
      <c r="BD97" s="79"/>
      <c r="BE97" s="79"/>
      <c r="BF97" s="79"/>
      <c r="BG97" s="79"/>
      <c r="BH97" s="79"/>
      <c r="BI97" s="79"/>
      <c r="BJ97" s="79"/>
      <c r="BK97" s="79"/>
      <c r="BL97" s="79"/>
      <c r="BM97" s="79"/>
      <c r="BN97" s="79"/>
      <c r="BO97" s="79"/>
      <c r="BP97" s="79"/>
      <c r="BQ97" s="79"/>
      <c r="BR97" s="79"/>
      <c r="BS97" s="79"/>
      <c r="BT97" s="79"/>
      <c r="BU97" s="79"/>
      <c r="BV97" s="79"/>
      <c r="BW97" s="79"/>
      <c r="BX97" s="79"/>
      <c r="BY97" s="79"/>
      <c r="BZ97" s="79"/>
      <c r="CA97" s="79"/>
      <c r="CB97" s="79"/>
      <c r="CC97" s="79"/>
      <c r="CD97" s="79"/>
      <c r="CE97" s="79"/>
      <c r="CF97" s="79"/>
      <c r="CG97" s="79"/>
      <c r="CH97" s="79"/>
      <c r="CI97" s="79"/>
      <c r="CJ97" s="79"/>
      <c r="CK97" s="79"/>
      <c r="CL97" s="79"/>
      <c r="CM97" s="79"/>
      <c r="CN97" s="79"/>
      <c r="CO97" s="79"/>
      <c r="CP97" s="79"/>
      <c r="CQ97" s="79"/>
      <c r="CR97" s="79"/>
      <c r="CS97" s="79"/>
      <c r="CT97" s="79"/>
      <c r="CU97" s="79"/>
      <c r="CV97" s="79"/>
      <c r="CW97" s="79"/>
      <c r="CX97" s="79"/>
      <c r="CY97" s="79"/>
      <c r="CZ97" s="79"/>
      <c r="DA97" s="79"/>
      <c r="DB97" s="79"/>
      <c r="DC97" s="79"/>
      <c r="DD97" s="79"/>
      <c r="DE97" s="79"/>
      <c r="DF97" s="79"/>
      <c r="DG97" s="79"/>
      <c r="DH97" s="79"/>
      <c r="DI97" s="79"/>
      <c r="DJ97" s="79"/>
      <c r="DK97" s="79"/>
      <c r="DL97" s="79"/>
      <c r="DM97" s="79"/>
      <c r="DN97" s="79"/>
      <c r="DO97" s="79"/>
      <c r="DP97" s="79"/>
      <c r="DQ97" s="79"/>
      <c r="DR97" s="79"/>
      <c r="DS97" s="79"/>
      <c r="DT97" s="79"/>
      <c r="DU97" s="79"/>
      <c r="DV97" s="79"/>
      <c r="DW97" s="79"/>
      <c r="DX97" s="79"/>
      <c r="DY97" s="79"/>
      <c r="DZ97" s="79"/>
      <c r="EA97" s="79"/>
      <c r="EB97" s="79"/>
      <c r="EC97" s="79"/>
      <c r="ED97" s="79"/>
      <c r="EE97" s="79"/>
      <c r="EF97" s="79"/>
      <c r="EG97" s="79"/>
      <c r="EH97" s="79"/>
      <c r="EI97" s="79"/>
      <c r="EJ97" s="79"/>
      <c r="EK97" s="79"/>
      <c r="EL97" s="79"/>
      <c r="EM97" s="79"/>
      <c r="EN97" s="79"/>
      <c r="EO97" s="79"/>
      <c r="EP97" s="79"/>
      <c r="EQ97" s="79"/>
      <c r="ER97" s="79"/>
      <c r="ES97" s="79"/>
      <c r="ET97" s="79"/>
      <c r="EU97" s="79"/>
      <c r="EV97" s="79"/>
      <c r="EW97" s="79"/>
      <c r="EX97" s="79"/>
      <c r="EY97" s="79"/>
      <c r="EZ97" s="79"/>
      <c r="FA97" s="79"/>
      <c r="FB97" s="79"/>
      <c r="FC97" s="79"/>
      <c r="FD97" s="79"/>
      <c r="FE97" s="79"/>
      <c r="FF97" s="79"/>
      <c r="FG97" s="79"/>
      <c r="FH97" s="79"/>
      <c r="FI97" s="79"/>
      <c r="FJ97" s="79"/>
      <c r="FK97" s="79"/>
      <c r="FL97" s="79"/>
      <c r="FM97" s="79"/>
      <c r="FN97" s="79"/>
      <c r="FO97" s="79"/>
      <c r="FP97" s="79"/>
      <c r="FQ97" s="79"/>
      <c r="FR97" s="79"/>
      <c r="FS97" s="79"/>
      <c r="FT97" s="79"/>
      <c r="FU97" s="79"/>
      <c r="FV97" s="79"/>
      <c r="FW97" s="79"/>
      <c r="FX97" s="79"/>
      <c r="FY97" s="79"/>
      <c r="FZ97" s="79"/>
      <c r="GA97" s="79"/>
      <c r="GB97" s="79"/>
      <c r="GC97" s="79"/>
      <c r="GD97" s="79"/>
      <c r="GE97" s="79"/>
      <c r="GF97" s="79"/>
      <c r="GG97" s="79"/>
      <c r="GH97" s="79"/>
      <c r="GI97" s="79"/>
      <c r="GJ97" s="79"/>
      <c r="GK97" s="79"/>
      <c r="GL97" s="79"/>
      <c r="GM97" s="79"/>
      <c r="GN97" s="79"/>
      <c r="GO97" s="79"/>
      <c r="GP97" s="79"/>
      <c r="GQ97" s="79"/>
      <c r="GR97" s="79"/>
      <c r="GS97" s="79"/>
      <c r="GT97" s="79"/>
      <c r="GU97" s="79"/>
      <c r="GV97" s="79"/>
      <c r="GW97" s="79"/>
      <c r="GX97" s="79"/>
      <c r="GY97" s="79"/>
      <c r="GZ97" s="79"/>
      <c r="HA97" s="79"/>
      <c r="HB97" s="79"/>
      <c r="HC97" s="79"/>
      <c r="HD97" s="79"/>
      <c r="HE97" s="79"/>
      <c r="HF97" s="79"/>
      <c r="HG97" s="79"/>
      <c r="HH97" s="79"/>
      <c r="HI97" s="79"/>
      <c r="HJ97" s="79"/>
      <c r="HK97" s="79"/>
      <c r="HL97" s="79"/>
      <c r="HM97" s="79"/>
      <c r="HN97" s="79"/>
      <c r="HO97" s="79"/>
      <c r="HP97" s="79"/>
      <c r="HQ97" s="79"/>
      <c r="HR97" s="79"/>
      <c r="HS97" s="79"/>
      <c r="HT97" s="79"/>
      <c r="HU97" s="79"/>
      <c r="HV97" s="79"/>
      <c r="HW97" s="79"/>
      <c r="HX97" s="79"/>
      <c r="HY97" s="79"/>
      <c r="HZ97" s="79"/>
      <c r="IA97" s="79"/>
      <c r="IB97" s="79"/>
      <c r="IC97" s="79"/>
      <c r="ID97" s="79"/>
      <c r="IE97" s="79"/>
      <c r="IF97" s="79"/>
      <c r="IG97" s="79"/>
      <c r="IH97" s="79"/>
      <c r="II97" s="79"/>
      <c r="IJ97" s="79"/>
      <c r="IK97" s="79"/>
      <c r="IL97" s="79"/>
      <c r="IM97" s="79"/>
      <c r="IN97" s="79"/>
      <c r="IO97" s="79"/>
      <c r="IP97" s="79"/>
      <c r="IQ97" s="79"/>
      <c r="IR97" s="79"/>
      <c r="IS97" s="79"/>
      <c r="IT97" s="79"/>
      <c r="IU97" s="79"/>
      <c r="IV97" s="79"/>
    </row>
    <row r="98" spans="1:256" s="83" customFormat="1" ht="84.95" customHeight="1" x14ac:dyDescent="0.25">
      <c r="A98" s="79"/>
      <c r="B98" s="79"/>
      <c r="C98" s="206" t="s">
        <v>5112</v>
      </c>
      <c r="D98" s="207"/>
      <c r="E98" s="208"/>
      <c r="F98" s="80"/>
      <c r="G98" s="81"/>
      <c r="H98" s="81"/>
      <c r="I98" s="81"/>
      <c r="J98" s="81"/>
      <c r="K98" s="82"/>
      <c r="L98" s="82"/>
      <c r="M98" s="79"/>
      <c r="N98" s="79"/>
      <c r="O98" s="79"/>
      <c r="P98" s="79"/>
      <c r="Q98" s="79"/>
      <c r="R98" s="79"/>
      <c r="S98" s="79"/>
      <c r="T98" s="79"/>
      <c r="U98" s="79"/>
      <c r="V98" s="79"/>
      <c r="W98" s="79"/>
      <c r="X98" s="79"/>
      <c r="Y98" s="79"/>
      <c r="Z98" s="79"/>
      <c r="AA98" s="79"/>
      <c r="AB98" s="79"/>
      <c r="AC98" s="79"/>
      <c r="AD98" s="79"/>
      <c r="AE98" s="79"/>
      <c r="AF98" s="79"/>
      <c r="AG98" s="79"/>
      <c r="AH98" s="79"/>
      <c r="AI98" s="82"/>
      <c r="AJ98" s="79"/>
      <c r="AK98" s="79"/>
      <c r="AL98" s="79"/>
      <c r="AM98" s="79"/>
      <c r="AN98" s="79"/>
      <c r="AO98" s="79"/>
      <c r="AP98" s="79"/>
      <c r="AQ98" s="79"/>
      <c r="AR98" s="79"/>
      <c r="AS98" s="79"/>
      <c r="AT98" s="79"/>
      <c r="AU98" s="79"/>
      <c r="AV98" s="82"/>
      <c r="AW98" s="79"/>
      <c r="AX98" s="82"/>
      <c r="AY98" s="79"/>
      <c r="AZ98" s="79"/>
      <c r="BA98" s="79"/>
      <c r="BB98" s="82"/>
      <c r="BC98" s="79"/>
      <c r="BD98" s="79"/>
      <c r="BE98" s="79"/>
      <c r="BF98" s="79"/>
      <c r="BG98" s="79"/>
      <c r="BH98" s="79"/>
      <c r="BI98" s="79"/>
      <c r="BJ98" s="79"/>
      <c r="BK98" s="79"/>
      <c r="BL98" s="79"/>
      <c r="BM98" s="79"/>
      <c r="BN98" s="79"/>
      <c r="BO98" s="79"/>
      <c r="BP98" s="79"/>
      <c r="BQ98" s="79"/>
      <c r="BR98" s="79"/>
      <c r="BS98" s="79"/>
      <c r="BT98" s="79"/>
      <c r="BU98" s="79"/>
      <c r="BV98" s="79"/>
      <c r="BW98" s="79"/>
      <c r="BX98" s="79"/>
      <c r="BY98" s="79"/>
      <c r="BZ98" s="79"/>
      <c r="CA98" s="79"/>
      <c r="CB98" s="79"/>
      <c r="CC98" s="79"/>
      <c r="CD98" s="79"/>
      <c r="CE98" s="79"/>
      <c r="CF98" s="79"/>
      <c r="CG98" s="79"/>
      <c r="CH98" s="79"/>
      <c r="CI98" s="79"/>
      <c r="CJ98" s="79"/>
      <c r="CK98" s="79"/>
      <c r="CL98" s="79"/>
      <c r="CM98" s="79"/>
      <c r="CN98" s="79"/>
      <c r="CO98" s="79"/>
      <c r="CP98" s="79"/>
      <c r="CQ98" s="79"/>
      <c r="CR98" s="79"/>
      <c r="CS98" s="79"/>
      <c r="CT98" s="79"/>
      <c r="CU98" s="79"/>
      <c r="CV98" s="79"/>
      <c r="CW98" s="79"/>
      <c r="CX98" s="79"/>
      <c r="CY98" s="79"/>
      <c r="CZ98" s="79"/>
      <c r="DA98" s="79"/>
      <c r="DB98" s="79"/>
      <c r="DC98" s="79"/>
      <c r="DD98" s="79"/>
      <c r="DE98" s="79"/>
      <c r="DF98" s="79"/>
      <c r="DG98" s="79"/>
      <c r="DH98" s="79"/>
      <c r="DI98" s="79"/>
      <c r="DJ98" s="79"/>
      <c r="DK98" s="79"/>
      <c r="DL98" s="79"/>
      <c r="DM98" s="79"/>
      <c r="DN98" s="79"/>
      <c r="DO98" s="79"/>
      <c r="DP98" s="79"/>
      <c r="DQ98" s="79"/>
      <c r="DR98" s="79"/>
      <c r="DS98" s="79"/>
      <c r="DT98" s="79"/>
      <c r="DU98" s="79"/>
      <c r="DV98" s="79"/>
      <c r="DW98" s="79"/>
      <c r="DX98" s="79"/>
      <c r="DY98" s="79"/>
      <c r="DZ98" s="79"/>
      <c r="EA98" s="79"/>
      <c r="EB98" s="79"/>
      <c r="EC98" s="79"/>
      <c r="ED98" s="79"/>
      <c r="EE98" s="79"/>
      <c r="EF98" s="79"/>
      <c r="EG98" s="79"/>
      <c r="EH98" s="79"/>
      <c r="EI98" s="79"/>
      <c r="EJ98" s="79"/>
      <c r="EK98" s="79"/>
      <c r="EL98" s="79"/>
      <c r="EM98" s="79"/>
      <c r="EN98" s="79"/>
      <c r="EO98" s="79"/>
      <c r="EP98" s="79"/>
      <c r="EQ98" s="79"/>
      <c r="ER98" s="79"/>
      <c r="ES98" s="79"/>
      <c r="ET98" s="79"/>
      <c r="EU98" s="79"/>
      <c r="EV98" s="79"/>
      <c r="EW98" s="79"/>
      <c r="EX98" s="79"/>
      <c r="EY98" s="79"/>
      <c r="EZ98" s="79"/>
      <c r="FA98" s="79"/>
      <c r="FB98" s="79"/>
      <c r="FC98" s="79"/>
      <c r="FD98" s="79"/>
      <c r="FE98" s="79"/>
      <c r="FF98" s="79"/>
      <c r="FG98" s="79"/>
      <c r="FH98" s="79"/>
      <c r="FI98" s="79"/>
      <c r="FJ98" s="79"/>
      <c r="FK98" s="79"/>
      <c r="FL98" s="79"/>
      <c r="FM98" s="79"/>
      <c r="FN98" s="79"/>
      <c r="FO98" s="79"/>
      <c r="FP98" s="79"/>
      <c r="FQ98" s="79"/>
      <c r="FR98" s="79"/>
      <c r="FS98" s="79"/>
      <c r="FT98" s="79"/>
      <c r="FU98" s="79"/>
      <c r="FV98" s="79"/>
      <c r="FW98" s="79"/>
      <c r="FX98" s="79"/>
      <c r="FY98" s="79"/>
      <c r="FZ98" s="79"/>
      <c r="GA98" s="79"/>
      <c r="GB98" s="79"/>
      <c r="GC98" s="79"/>
      <c r="GD98" s="79"/>
      <c r="GE98" s="79"/>
      <c r="GF98" s="79"/>
      <c r="GG98" s="79"/>
      <c r="GH98" s="79"/>
      <c r="GI98" s="79"/>
      <c r="GJ98" s="79"/>
      <c r="GK98" s="79"/>
      <c r="GL98" s="79"/>
      <c r="GM98" s="79"/>
      <c r="GN98" s="79"/>
      <c r="GO98" s="79"/>
      <c r="GP98" s="79"/>
      <c r="GQ98" s="79"/>
      <c r="GR98" s="79"/>
      <c r="GS98" s="79"/>
      <c r="GT98" s="79"/>
      <c r="GU98" s="79"/>
      <c r="GV98" s="79"/>
      <c r="GW98" s="79"/>
      <c r="GX98" s="79"/>
      <c r="GY98" s="79"/>
      <c r="GZ98" s="79"/>
      <c r="HA98" s="79"/>
      <c r="HB98" s="79"/>
      <c r="HC98" s="79"/>
      <c r="HD98" s="79"/>
      <c r="HE98" s="79"/>
      <c r="HF98" s="79"/>
      <c r="HG98" s="79"/>
      <c r="HH98" s="79"/>
      <c r="HI98" s="79"/>
      <c r="HJ98" s="79"/>
      <c r="HK98" s="79"/>
      <c r="HL98" s="79"/>
      <c r="HM98" s="79"/>
      <c r="HN98" s="79"/>
      <c r="HO98" s="79"/>
      <c r="HP98" s="79"/>
      <c r="HQ98" s="79"/>
      <c r="HR98" s="79"/>
      <c r="HS98" s="79"/>
      <c r="HT98" s="79"/>
      <c r="HU98" s="79"/>
      <c r="HV98" s="79"/>
      <c r="HW98" s="79"/>
      <c r="HX98" s="79"/>
      <c r="HY98" s="79"/>
      <c r="HZ98" s="79"/>
      <c r="IA98" s="79"/>
      <c r="IB98" s="79"/>
      <c r="IC98" s="79"/>
      <c r="ID98" s="79"/>
      <c r="IE98" s="79"/>
      <c r="IF98" s="79"/>
      <c r="IG98" s="79"/>
      <c r="IH98" s="79"/>
      <c r="II98" s="79"/>
      <c r="IJ98" s="79"/>
      <c r="IK98" s="79"/>
      <c r="IL98" s="79"/>
      <c r="IM98" s="79"/>
      <c r="IN98" s="79"/>
      <c r="IO98" s="79"/>
      <c r="IP98" s="79"/>
      <c r="IQ98" s="79"/>
      <c r="IR98" s="79"/>
      <c r="IS98" s="79"/>
      <c r="IT98" s="79"/>
      <c r="IU98" s="79"/>
      <c r="IV98" s="79"/>
    </row>
    <row r="100" spans="1:256" x14ac:dyDescent="0.25">
      <c r="C100" s="2" t="s">
        <v>5175</v>
      </c>
      <c r="E100" s="2" t="s">
        <v>2</v>
      </c>
    </row>
    <row r="102" spans="1:256" x14ac:dyDescent="0.25">
      <c r="C102" s="2" t="s">
        <v>5176</v>
      </c>
      <c r="E102" s="2" t="s">
        <v>2</v>
      </c>
    </row>
    <row r="104" spans="1:256" x14ac:dyDescent="0.25">
      <c r="C104" s="2" t="s">
        <v>5067</v>
      </c>
      <c r="E104" s="2" t="s">
        <v>2</v>
      </c>
    </row>
    <row r="106" spans="1:256" x14ac:dyDescent="0.25">
      <c r="C106" s="2" t="s">
        <v>5068</v>
      </c>
      <c r="E106" s="2" t="s">
        <v>2</v>
      </c>
    </row>
    <row r="108" spans="1:256" x14ac:dyDescent="0.25">
      <c r="C108" s="2" t="s">
        <v>5069</v>
      </c>
      <c r="E108" s="96" t="s">
        <v>5070</v>
      </c>
    </row>
    <row r="110" spans="1:256" x14ac:dyDescent="0.25">
      <c r="C110" s="2" t="s">
        <v>5071</v>
      </c>
      <c r="E110" s="97" t="s">
        <v>5160</v>
      </c>
    </row>
    <row r="112" spans="1:256" x14ac:dyDescent="0.25">
      <c r="C112" s="2" t="s">
        <v>5177</v>
      </c>
      <c r="E112" s="2" t="s">
        <v>2</v>
      </c>
    </row>
    <row r="114" spans="3:5" x14ac:dyDescent="0.25">
      <c r="C114" s="1" t="s">
        <v>5348</v>
      </c>
      <c r="E114" s="202" t="s">
        <v>5349</v>
      </c>
    </row>
    <row r="115" spans="3:5" x14ac:dyDescent="0.25">
      <c r="E115" s="2" t="s">
        <v>5355</v>
      </c>
    </row>
  </sheetData>
  <mergeCells count="2">
    <mergeCell ref="C83:K83"/>
    <mergeCell ref="C98:E98"/>
  </mergeCells>
  <hyperlinks>
    <hyperlink ref="J2" location="'Index'!A1" display="'Index'!A1" xr:uid="{72B07A6B-A249-49E5-9273-6E9269BD0921}"/>
  </hyperlinks>
  <pageMargins left="0.7" right="0.7" top="0.75" bottom="0.75" header="0.3" footer="0.3"/>
  <pageSetup orientation="portrait" horizontalDpi="4294967293"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80F32-2637-4705-A83F-26076D8DCC67}">
  <sheetPr codeName="Sheet1"/>
  <dimension ref="A1:IV171"/>
  <sheetViews>
    <sheetView showGridLines="0" zoomScale="90" zoomScaleNormal="90" workbookViewId="0">
      <pane ySplit="6" topLeftCell="A153"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3480</v>
      </c>
      <c r="J2" s="38" t="s">
        <v>4498</v>
      </c>
    </row>
    <row r="3" spans="1:54" ht="16.5" x14ac:dyDescent="0.3">
      <c r="C3" s="1" t="s">
        <v>28</v>
      </c>
      <c r="D3" s="21" t="s">
        <v>3481</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41</v>
      </c>
      <c r="C11" s="60" t="s">
        <v>42</v>
      </c>
      <c r="D11" s="54" t="s">
        <v>43</v>
      </c>
      <c r="E11" s="6" t="s">
        <v>44</v>
      </c>
      <c r="F11" s="19">
        <v>7000000</v>
      </c>
      <c r="G11" s="24">
        <v>101780</v>
      </c>
      <c r="H11" s="24">
        <v>4.1500000000000004</v>
      </c>
      <c r="I11" s="31"/>
      <c r="J11" s="31"/>
      <c r="K11" s="35"/>
    </row>
    <row r="12" spans="1:54" x14ac:dyDescent="0.25">
      <c r="B12" s="8" t="s">
        <v>242</v>
      </c>
      <c r="C12" s="60" t="s">
        <v>243</v>
      </c>
      <c r="D12" s="54" t="s">
        <v>244</v>
      </c>
      <c r="E12" s="6" t="s">
        <v>245</v>
      </c>
      <c r="F12" s="19">
        <v>2947756</v>
      </c>
      <c r="G12" s="24">
        <v>84279.29</v>
      </c>
      <c r="H12" s="24">
        <v>3.44</v>
      </c>
      <c r="I12" s="31"/>
      <c r="J12" s="31"/>
      <c r="K12" s="35"/>
    </row>
    <row r="13" spans="1:54" x14ac:dyDescent="0.25">
      <c r="B13" s="8" t="s">
        <v>640</v>
      </c>
      <c r="C13" s="60" t="s">
        <v>641</v>
      </c>
      <c r="D13" s="54" t="s">
        <v>642</v>
      </c>
      <c r="E13" s="6" t="s">
        <v>261</v>
      </c>
      <c r="F13" s="19">
        <v>42000000</v>
      </c>
      <c r="G13" s="24">
        <v>83160</v>
      </c>
      <c r="H13" s="24">
        <v>3.39</v>
      </c>
      <c r="I13" s="31"/>
      <c r="J13" s="31"/>
      <c r="K13" s="35"/>
    </row>
    <row r="14" spans="1:54" x14ac:dyDescent="0.25">
      <c r="B14" s="8" t="s">
        <v>1127</v>
      </c>
      <c r="C14" s="60" t="s">
        <v>1128</v>
      </c>
      <c r="D14" s="54" t="s">
        <v>1129</v>
      </c>
      <c r="E14" s="6" t="s">
        <v>182</v>
      </c>
      <c r="F14" s="19">
        <v>7000000</v>
      </c>
      <c r="G14" s="24">
        <v>82432</v>
      </c>
      <c r="H14" s="24">
        <v>3.36</v>
      </c>
      <c r="I14" s="31"/>
      <c r="J14" s="31"/>
      <c r="K14" s="35"/>
    </row>
    <row r="15" spans="1:54" x14ac:dyDescent="0.25">
      <c r="B15" s="8" t="s">
        <v>85</v>
      </c>
      <c r="C15" s="60" t="s">
        <v>86</v>
      </c>
      <c r="D15" s="54" t="s">
        <v>87</v>
      </c>
      <c r="E15" s="6" t="s">
        <v>88</v>
      </c>
      <c r="F15" s="19">
        <v>850000</v>
      </c>
      <c r="G15" s="24">
        <v>80469.5</v>
      </c>
      <c r="H15" s="24">
        <v>3.28</v>
      </c>
      <c r="I15" s="31"/>
      <c r="J15" s="31"/>
      <c r="K15" s="35"/>
    </row>
    <row r="16" spans="1:54" x14ac:dyDescent="0.25">
      <c r="B16" s="8" t="s">
        <v>45</v>
      </c>
      <c r="C16" s="60" t="s">
        <v>46</v>
      </c>
      <c r="D16" s="54" t="s">
        <v>47</v>
      </c>
      <c r="E16" s="6" t="s">
        <v>44</v>
      </c>
      <c r="F16" s="19">
        <v>10000000</v>
      </c>
      <c r="G16" s="24">
        <v>70900</v>
      </c>
      <c r="H16" s="24">
        <v>2.89</v>
      </c>
      <c r="I16" s="31"/>
      <c r="J16" s="31"/>
      <c r="K16" s="35"/>
    </row>
    <row r="17" spans="2:11" x14ac:dyDescent="0.25">
      <c r="B17" s="8" t="s">
        <v>56</v>
      </c>
      <c r="C17" s="60" t="s">
        <v>57</v>
      </c>
      <c r="D17" s="54" t="s">
        <v>58</v>
      </c>
      <c r="E17" s="6" t="s">
        <v>44</v>
      </c>
      <c r="F17" s="19">
        <v>15000000</v>
      </c>
      <c r="G17" s="24">
        <v>62910</v>
      </c>
      <c r="H17" s="24">
        <v>2.57</v>
      </c>
      <c r="I17" s="31"/>
      <c r="J17" s="31"/>
      <c r="K17" s="35"/>
    </row>
    <row r="18" spans="2:11" x14ac:dyDescent="0.25">
      <c r="B18" s="8" t="s">
        <v>580</v>
      </c>
      <c r="C18" s="60" t="s">
        <v>581</v>
      </c>
      <c r="D18" s="54" t="s">
        <v>582</v>
      </c>
      <c r="E18" s="6" t="s">
        <v>95</v>
      </c>
      <c r="F18" s="19">
        <v>3600000</v>
      </c>
      <c r="G18" s="24">
        <v>60886.8</v>
      </c>
      <c r="H18" s="24">
        <v>2.48</v>
      </c>
      <c r="I18" s="31"/>
      <c r="J18" s="31"/>
      <c r="K18" s="35"/>
    </row>
    <row r="19" spans="2:11" x14ac:dyDescent="0.25">
      <c r="B19" s="8" t="s">
        <v>1046</v>
      </c>
      <c r="C19" s="60" t="s">
        <v>1047</v>
      </c>
      <c r="D19" s="54" t="s">
        <v>1048</v>
      </c>
      <c r="E19" s="6" t="s">
        <v>352</v>
      </c>
      <c r="F19" s="19">
        <v>20000000</v>
      </c>
      <c r="G19" s="24">
        <v>59120</v>
      </c>
      <c r="H19" s="24">
        <v>2.41</v>
      </c>
      <c r="I19" s="31"/>
      <c r="J19" s="31"/>
      <c r="K19" s="35"/>
    </row>
    <row r="20" spans="2:11" x14ac:dyDescent="0.25">
      <c r="B20" s="8" t="s">
        <v>1985</v>
      </c>
      <c r="C20" s="60" t="s">
        <v>1986</v>
      </c>
      <c r="D20" s="54" t="s">
        <v>1987</v>
      </c>
      <c r="E20" s="6" t="s">
        <v>571</v>
      </c>
      <c r="F20" s="19">
        <v>35000000</v>
      </c>
      <c r="G20" s="24">
        <v>56014</v>
      </c>
      <c r="H20" s="24">
        <v>2.2799999999999998</v>
      </c>
      <c r="I20" s="31"/>
      <c r="J20" s="31"/>
      <c r="K20" s="35"/>
    </row>
    <row r="21" spans="2:11" x14ac:dyDescent="0.25">
      <c r="B21" s="8" t="s">
        <v>176</v>
      </c>
      <c r="C21" s="60" t="s">
        <v>177</v>
      </c>
      <c r="D21" s="54" t="s">
        <v>178</v>
      </c>
      <c r="E21" s="6" t="s">
        <v>80</v>
      </c>
      <c r="F21" s="19">
        <v>11000000</v>
      </c>
      <c r="G21" s="24">
        <v>54752.5</v>
      </c>
      <c r="H21" s="24">
        <v>2.23</v>
      </c>
      <c r="I21" s="31"/>
      <c r="J21" s="31"/>
      <c r="K21" s="35"/>
    </row>
    <row r="22" spans="2:11" x14ac:dyDescent="0.25">
      <c r="B22" s="8" t="s">
        <v>170</v>
      </c>
      <c r="C22" s="60" t="s">
        <v>171</v>
      </c>
      <c r="D22" s="54" t="s">
        <v>172</v>
      </c>
      <c r="E22" s="6" t="s">
        <v>124</v>
      </c>
      <c r="F22" s="19">
        <v>11000000</v>
      </c>
      <c r="G22" s="24">
        <v>54560</v>
      </c>
      <c r="H22" s="24">
        <v>2.2200000000000002</v>
      </c>
      <c r="I22" s="31"/>
      <c r="J22" s="31"/>
      <c r="K22" s="35"/>
    </row>
    <row r="23" spans="2:11" x14ac:dyDescent="0.25">
      <c r="B23" s="8" t="s">
        <v>77</v>
      </c>
      <c r="C23" s="60" t="s">
        <v>78</v>
      </c>
      <c r="D23" s="54" t="s">
        <v>79</v>
      </c>
      <c r="E23" s="6" t="s">
        <v>80</v>
      </c>
      <c r="F23" s="19">
        <v>2000000</v>
      </c>
      <c r="G23" s="24">
        <v>53072</v>
      </c>
      <c r="H23" s="24">
        <v>2.16</v>
      </c>
      <c r="I23" s="31"/>
      <c r="J23" s="31"/>
      <c r="K23" s="35"/>
    </row>
    <row r="24" spans="2:11" x14ac:dyDescent="0.25">
      <c r="B24" s="8" t="s">
        <v>2591</v>
      </c>
      <c r="C24" s="60" t="s">
        <v>2592</v>
      </c>
      <c r="D24" s="54" t="s">
        <v>2593</v>
      </c>
      <c r="E24" s="6" t="s">
        <v>128</v>
      </c>
      <c r="F24" s="19">
        <v>8000000</v>
      </c>
      <c r="G24" s="24">
        <v>50188</v>
      </c>
      <c r="H24" s="24">
        <v>2.0499999999999998</v>
      </c>
      <c r="I24" s="31"/>
      <c r="J24" s="31"/>
      <c r="K24" s="35"/>
    </row>
    <row r="25" spans="2:11" x14ac:dyDescent="0.25">
      <c r="B25" s="8" t="s">
        <v>103</v>
      </c>
      <c r="C25" s="60" t="s">
        <v>104</v>
      </c>
      <c r="D25" s="54" t="s">
        <v>105</v>
      </c>
      <c r="E25" s="6" t="s">
        <v>106</v>
      </c>
      <c r="F25" s="19">
        <v>7500000</v>
      </c>
      <c r="G25" s="24">
        <v>49680</v>
      </c>
      <c r="H25" s="24">
        <v>2.0299999999999998</v>
      </c>
      <c r="I25" s="31"/>
      <c r="J25" s="31"/>
      <c r="K25" s="35"/>
    </row>
    <row r="26" spans="2:11" x14ac:dyDescent="0.25">
      <c r="B26" s="8" t="s">
        <v>547</v>
      </c>
      <c r="C26" s="60" t="s">
        <v>548</v>
      </c>
      <c r="D26" s="54" t="s">
        <v>549</v>
      </c>
      <c r="E26" s="6" t="s">
        <v>352</v>
      </c>
      <c r="F26" s="19">
        <v>6500000</v>
      </c>
      <c r="G26" s="24">
        <v>49107.5</v>
      </c>
      <c r="H26" s="24">
        <v>2</v>
      </c>
      <c r="I26" s="31"/>
      <c r="J26" s="31"/>
      <c r="K26" s="35"/>
    </row>
    <row r="27" spans="2:11" x14ac:dyDescent="0.25">
      <c r="B27" s="8" t="s">
        <v>258</v>
      </c>
      <c r="C27" s="60" t="s">
        <v>259</v>
      </c>
      <c r="D27" s="54" t="s">
        <v>260</v>
      </c>
      <c r="E27" s="6" t="s">
        <v>261</v>
      </c>
      <c r="F27" s="19">
        <v>4000000</v>
      </c>
      <c r="G27" s="24">
        <v>48604</v>
      </c>
      <c r="H27" s="24">
        <v>1.98</v>
      </c>
      <c r="I27" s="31"/>
      <c r="J27" s="31"/>
      <c r="K27" s="35"/>
    </row>
    <row r="28" spans="2:11" x14ac:dyDescent="0.25">
      <c r="B28" s="8" t="s">
        <v>183</v>
      </c>
      <c r="C28" s="60" t="s">
        <v>184</v>
      </c>
      <c r="D28" s="54" t="s">
        <v>185</v>
      </c>
      <c r="E28" s="6" t="s">
        <v>88</v>
      </c>
      <c r="F28" s="19">
        <v>11023314</v>
      </c>
      <c r="G28" s="24">
        <v>45416.05</v>
      </c>
      <c r="H28" s="24">
        <v>1.85</v>
      </c>
      <c r="I28" s="31"/>
      <c r="J28" s="31"/>
      <c r="K28" s="35"/>
    </row>
    <row r="29" spans="2:11" x14ac:dyDescent="0.25">
      <c r="B29" s="8" t="s">
        <v>163</v>
      </c>
      <c r="C29" s="60" t="s">
        <v>164</v>
      </c>
      <c r="D29" s="54" t="s">
        <v>165</v>
      </c>
      <c r="E29" s="6" t="s">
        <v>69</v>
      </c>
      <c r="F29" s="19">
        <v>2120600</v>
      </c>
      <c r="G29" s="24">
        <v>42100.27</v>
      </c>
      <c r="H29" s="24">
        <v>1.72</v>
      </c>
      <c r="I29" s="31"/>
      <c r="J29" s="31"/>
      <c r="K29" s="35"/>
    </row>
    <row r="30" spans="2:11" x14ac:dyDescent="0.25">
      <c r="B30" s="8" t="s">
        <v>3482</v>
      </c>
      <c r="C30" s="60" t="s">
        <v>3483</v>
      </c>
      <c r="D30" s="54" t="s">
        <v>3484</v>
      </c>
      <c r="E30" s="6" t="s">
        <v>120</v>
      </c>
      <c r="F30" s="19">
        <v>6308563</v>
      </c>
      <c r="G30" s="24">
        <v>41630.21</v>
      </c>
      <c r="H30" s="24">
        <v>1.7</v>
      </c>
      <c r="I30" s="31"/>
      <c r="J30" s="31"/>
      <c r="K30" s="35"/>
    </row>
    <row r="31" spans="2:11" x14ac:dyDescent="0.25">
      <c r="B31" s="8" t="s">
        <v>2332</v>
      </c>
      <c r="C31" s="60" t="s">
        <v>2333</v>
      </c>
      <c r="D31" s="54" t="s">
        <v>2334</v>
      </c>
      <c r="E31" s="6" t="s">
        <v>51</v>
      </c>
      <c r="F31" s="19">
        <v>2949566</v>
      </c>
      <c r="G31" s="24">
        <v>41320.47</v>
      </c>
      <c r="H31" s="24">
        <v>1.68</v>
      </c>
      <c r="I31" s="31"/>
      <c r="J31" s="31"/>
      <c r="K31" s="35"/>
    </row>
    <row r="32" spans="2:11" x14ac:dyDescent="0.25">
      <c r="B32" s="8" t="s">
        <v>117</v>
      </c>
      <c r="C32" s="60" t="s">
        <v>118</v>
      </c>
      <c r="D32" s="54" t="s">
        <v>119</v>
      </c>
      <c r="E32" s="6" t="s">
        <v>120</v>
      </c>
      <c r="F32" s="19">
        <v>5000000</v>
      </c>
      <c r="G32" s="24">
        <v>40652.5</v>
      </c>
      <c r="H32" s="24">
        <v>1.66</v>
      </c>
      <c r="I32" s="31"/>
      <c r="J32" s="31"/>
      <c r="K32" s="35"/>
    </row>
    <row r="33" spans="2:11" x14ac:dyDescent="0.25">
      <c r="B33" s="8" t="s">
        <v>508</v>
      </c>
      <c r="C33" s="60" t="s">
        <v>509</v>
      </c>
      <c r="D33" s="54" t="s">
        <v>510</v>
      </c>
      <c r="E33" s="6" t="s">
        <v>120</v>
      </c>
      <c r="F33" s="19">
        <v>2650161</v>
      </c>
      <c r="G33" s="24">
        <v>39079.269999999997</v>
      </c>
      <c r="H33" s="24">
        <v>1.59</v>
      </c>
      <c r="I33" s="31"/>
      <c r="J33" s="31"/>
      <c r="K33" s="35"/>
    </row>
    <row r="34" spans="2:11" x14ac:dyDescent="0.25">
      <c r="B34" s="8" t="s">
        <v>1130</v>
      </c>
      <c r="C34" s="60" t="s">
        <v>1131</v>
      </c>
      <c r="D34" s="54" t="s">
        <v>1132</v>
      </c>
      <c r="E34" s="6" t="s">
        <v>128</v>
      </c>
      <c r="F34" s="19">
        <v>3508647</v>
      </c>
      <c r="G34" s="24">
        <v>38826.69</v>
      </c>
      <c r="H34" s="24">
        <v>1.58</v>
      </c>
      <c r="I34" s="31"/>
      <c r="J34" s="31"/>
      <c r="K34" s="35"/>
    </row>
    <row r="35" spans="2:11" x14ac:dyDescent="0.25">
      <c r="B35" s="8" t="s">
        <v>271</v>
      </c>
      <c r="C35" s="60" t="s">
        <v>272</v>
      </c>
      <c r="D35" s="54" t="s">
        <v>273</v>
      </c>
      <c r="E35" s="6" t="s">
        <v>274</v>
      </c>
      <c r="F35" s="19">
        <v>2900000</v>
      </c>
      <c r="G35" s="24">
        <v>37946.5</v>
      </c>
      <c r="H35" s="24">
        <v>1.55</v>
      </c>
      <c r="I35" s="31"/>
      <c r="J35" s="31"/>
      <c r="K35" s="35"/>
    </row>
    <row r="36" spans="2:11" x14ac:dyDescent="0.25">
      <c r="B36" s="8" t="s">
        <v>3485</v>
      </c>
      <c r="C36" s="60" t="s">
        <v>3486</v>
      </c>
      <c r="D36" s="54" t="s">
        <v>3487</v>
      </c>
      <c r="E36" s="6" t="s">
        <v>80</v>
      </c>
      <c r="F36" s="19">
        <v>2510000</v>
      </c>
      <c r="G36" s="24">
        <v>36741.379999999997</v>
      </c>
      <c r="H36" s="24">
        <v>1.5</v>
      </c>
      <c r="I36" s="31"/>
      <c r="J36" s="31"/>
      <c r="K36" s="35"/>
    </row>
    <row r="37" spans="2:11" x14ac:dyDescent="0.25">
      <c r="B37" s="8" t="s">
        <v>2172</v>
      </c>
      <c r="C37" s="60" t="s">
        <v>2173</v>
      </c>
      <c r="D37" s="54" t="s">
        <v>2174</v>
      </c>
      <c r="E37" s="6" t="s">
        <v>44</v>
      </c>
      <c r="F37" s="19">
        <v>10000000</v>
      </c>
      <c r="G37" s="24">
        <v>35670</v>
      </c>
      <c r="H37" s="24">
        <v>1.45</v>
      </c>
      <c r="I37" s="31"/>
      <c r="J37" s="31"/>
      <c r="K37" s="35"/>
    </row>
    <row r="38" spans="2:11" x14ac:dyDescent="0.25">
      <c r="B38" s="8" t="s">
        <v>62</v>
      </c>
      <c r="C38" s="60" t="s">
        <v>63</v>
      </c>
      <c r="D38" s="54" t="s">
        <v>64</v>
      </c>
      <c r="E38" s="6" t="s">
        <v>65</v>
      </c>
      <c r="F38" s="19">
        <v>260000</v>
      </c>
      <c r="G38" s="24">
        <v>35222.199999999997</v>
      </c>
      <c r="H38" s="24">
        <v>1.44</v>
      </c>
      <c r="I38" s="31"/>
      <c r="J38" s="31"/>
      <c r="K38" s="35"/>
    </row>
    <row r="39" spans="2:11" x14ac:dyDescent="0.25">
      <c r="B39" s="8" t="s">
        <v>2338</v>
      </c>
      <c r="C39" s="60" t="s">
        <v>2339</v>
      </c>
      <c r="D39" s="54" t="s">
        <v>2340</v>
      </c>
      <c r="E39" s="6" t="s">
        <v>106</v>
      </c>
      <c r="F39" s="19">
        <v>4000000</v>
      </c>
      <c r="G39" s="24">
        <v>33898</v>
      </c>
      <c r="H39" s="24">
        <v>1.38</v>
      </c>
      <c r="I39" s="31"/>
      <c r="J39" s="31"/>
      <c r="K39" s="35"/>
    </row>
    <row r="40" spans="2:11" x14ac:dyDescent="0.25">
      <c r="B40" s="8" t="s">
        <v>226</v>
      </c>
      <c r="C40" s="60" t="s">
        <v>227</v>
      </c>
      <c r="D40" s="54" t="s">
        <v>228</v>
      </c>
      <c r="E40" s="6" t="s">
        <v>44</v>
      </c>
      <c r="F40" s="19">
        <v>2600000</v>
      </c>
      <c r="G40" s="24">
        <v>33800</v>
      </c>
      <c r="H40" s="24">
        <v>1.38</v>
      </c>
      <c r="I40" s="31"/>
      <c r="J40" s="31"/>
      <c r="K40" s="35"/>
    </row>
    <row r="41" spans="2:11" x14ac:dyDescent="0.25">
      <c r="B41" s="8" t="s">
        <v>2183</v>
      </c>
      <c r="C41" s="60" t="s">
        <v>2184</v>
      </c>
      <c r="D41" s="54" t="s">
        <v>2185</v>
      </c>
      <c r="E41" s="6" t="s">
        <v>84</v>
      </c>
      <c r="F41" s="19">
        <v>1711126</v>
      </c>
      <c r="G41" s="24">
        <v>31761.919999999998</v>
      </c>
      <c r="H41" s="24">
        <v>1.3</v>
      </c>
      <c r="I41" s="31"/>
      <c r="J41" s="31"/>
      <c r="K41" s="35"/>
    </row>
    <row r="42" spans="2:11" x14ac:dyDescent="0.25">
      <c r="B42" s="8" t="s">
        <v>948</v>
      </c>
      <c r="C42" s="60" t="s">
        <v>949</v>
      </c>
      <c r="D42" s="54" t="s">
        <v>950</v>
      </c>
      <c r="E42" s="6" t="s">
        <v>124</v>
      </c>
      <c r="F42" s="19">
        <v>11000000</v>
      </c>
      <c r="G42" s="24">
        <v>31053</v>
      </c>
      <c r="H42" s="24">
        <v>1.27</v>
      </c>
      <c r="I42" s="31"/>
      <c r="J42" s="31"/>
      <c r="K42" s="35"/>
    </row>
    <row r="43" spans="2:11" x14ac:dyDescent="0.25">
      <c r="B43" s="8" t="s">
        <v>559</v>
      </c>
      <c r="C43" s="60" t="s">
        <v>560</v>
      </c>
      <c r="D43" s="54" t="s">
        <v>561</v>
      </c>
      <c r="E43" s="6" t="s">
        <v>95</v>
      </c>
      <c r="F43" s="19">
        <v>2197219</v>
      </c>
      <c r="G43" s="24">
        <v>30914.87</v>
      </c>
      <c r="H43" s="24">
        <v>1.26</v>
      </c>
      <c r="I43" s="31"/>
      <c r="J43" s="31"/>
      <c r="K43" s="35"/>
    </row>
    <row r="44" spans="2:11" x14ac:dyDescent="0.25">
      <c r="B44" s="8" t="s">
        <v>938</v>
      </c>
      <c r="C44" s="60" t="s">
        <v>939</v>
      </c>
      <c r="D44" s="54" t="s">
        <v>940</v>
      </c>
      <c r="E44" s="6" t="s">
        <v>106</v>
      </c>
      <c r="F44" s="19">
        <v>9200000</v>
      </c>
      <c r="G44" s="24">
        <v>30185.200000000001</v>
      </c>
      <c r="H44" s="24">
        <v>1.23</v>
      </c>
      <c r="I44" s="31"/>
      <c r="J44" s="31"/>
      <c r="K44" s="35"/>
    </row>
    <row r="45" spans="2:11" x14ac:dyDescent="0.25">
      <c r="B45" s="8" t="s">
        <v>3488</v>
      </c>
      <c r="C45" s="60" t="s">
        <v>3489</v>
      </c>
      <c r="D45" s="54" t="s">
        <v>3490</v>
      </c>
      <c r="E45" s="6" t="s">
        <v>88</v>
      </c>
      <c r="F45" s="19">
        <v>1648216</v>
      </c>
      <c r="G45" s="24">
        <v>29990.94</v>
      </c>
      <c r="H45" s="24">
        <v>1.22</v>
      </c>
      <c r="I45" s="31"/>
      <c r="J45" s="31"/>
      <c r="K45" s="35"/>
    </row>
    <row r="46" spans="2:11" x14ac:dyDescent="0.25">
      <c r="B46" s="8" t="s">
        <v>658</v>
      </c>
      <c r="C46" s="60" t="s">
        <v>659</v>
      </c>
      <c r="D46" s="54" t="s">
        <v>660</v>
      </c>
      <c r="E46" s="6" t="s">
        <v>106</v>
      </c>
      <c r="F46" s="19">
        <v>27000000</v>
      </c>
      <c r="G46" s="24">
        <v>29872.799999999999</v>
      </c>
      <c r="H46" s="24">
        <v>1.22</v>
      </c>
      <c r="I46" s="31"/>
      <c r="J46" s="31"/>
      <c r="K46" s="35"/>
    </row>
    <row r="47" spans="2:11" x14ac:dyDescent="0.25">
      <c r="B47" s="8" t="s">
        <v>73</v>
      </c>
      <c r="C47" s="60" t="s">
        <v>74</v>
      </c>
      <c r="D47" s="54" t="s">
        <v>75</v>
      </c>
      <c r="E47" s="6" t="s">
        <v>76</v>
      </c>
      <c r="F47" s="19">
        <v>2227500</v>
      </c>
      <c r="G47" s="24">
        <v>29129.02</v>
      </c>
      <c r="H47" s="24">
        <v>1.19</v>
      </c>
      <c r="I47" s="31"/>
      <c r="J47" s="31"/>
      <c r="K47" s="35"/>
    </row>
    <row r="48" spans="2:11" x14ac:dyDescent="0.25">
      <c r="B48" s="8" t="s">
        <v>467</v>
      </c>
      <c r="C48" s="60" t="s">
        <v>468</v>
      </c>
      <c r="D48" s="54" t="s">
        <v>469</v>
      </c>
      <c r="E48" s="6" t="s">
        <v>55</v>
      </c>
      <c r="F48" s="19">
        <v>950000</v>
      </c>
      <c r="G48" s="24">
        <v>28291.95</v>
      </c>
      <c r="H48" s="24">
        <v>1.1499999999999999</v>
      </c>
      <c r="I48" s="31"/>
      <c r="J48" s="31"/>
      <c r="K48" s="35"/>
    </row>
    <row r="49" spans="2:11" x14ac:dyDescent="0.25">
      <c r="B49" s="8" t="s">
        <v>993</v>
      </c>
      <c r="C49" s="60" t="s">
        <v>994</v>
      </c>
      <c r="D49" s="54" t="s">
        <v>995</v>
      </c>
      <c r="E49" s="6" t="s">
        <v>80</v>
      </c>
      <c r="F49" s="19">
        <v>4790680</v>
      </c>
      <c r="G49" s="24">
        <v>27967.99</v>
      </c>
      <c r="H49" s="24">
        <v>1.1399999999999999</v>
      </c>
      <c r="I49" s="31"/>
      <c r="J49" s="31"/>
      <c r="K49" s="35"/>
    </row>
    <row r="50" spans="2:11" x14ac:dyDescent="0.25">
      <c r="B50" s="8" t="s">
        <v>129</v>
      </c>
      <c r="C50" s="60" t="s">
        <v>130</v>
      </c>
      <c r="D50" s="54" t="s">
        <v>131</v>
      </c>
      <c r="E50" s="6" t="s">
        <v>106</v>
      </c>
      <c r="F50" s="19">
        <v>8000000</v>
      </c>
      <c r="G50" s="24">
        <v>27964</v>
      </c>
      <c r="H50" s="24">
        <v>1.1399999999999999</v>
      </c>
      <c r="I50" s="31"/>
      <c r="J50" s="31"/>
      <c r="K50" s="35"/>
    </row>
    <row r="51" spans="2:11" x14ac:dyDescent="0.25">
      <c r="B51" s="8" t="s">
        <v>179</v>
      </c>
      <c r="C51" s="60" t="s">
        <v>180</v>
      </c>
      <c r="D51" s="54" t="s">
        <v>181</v>
      </c>
      <c r="E51" s="6" t="s">
        <v>182</v>
      </c>
      <c r="F51" s="19">
        <v>77000</v>
      </c>
      <c r="G51" s="24">
        <v>27566</v>
      </c>
      <c r="H51" s="24">
        <v>1.1200000000000001</v>
      </c>
      <c r="I51" s="31"/>
      <c r="J51" s="31"/>
      <c r="K51" s="35"/>
    </row>
    <row r="52" spans="2:11" x14ac:dyDescent="0.25">
      <c r="B52" s="8" t="s">
        <v>100</v>
      </c>
      <c r="C52" s="60" t="s">
        <v>101</v>
      </c>
      <c r="D52" s="54" t="s">
        <v>102</v>
      </c>
      <c r="E52" s="6" t="s">
        <v>65</v>
      </c>
      <c r="F52" s="19">
        <v>1250000</v>
      </c>
      <c r="G52" s="24">
        <v>27562.5</v>
      </c>
      <c r="H52" s="24">
        <v>1.1200000000000001</v>
      </c>
      <c r="I52" s="31"/>
      <c r="J52" s="31"/>
      <c r="K52" s="35"/>
    </row>
    <row r="53" spans="2:11" x14ac:dyDescent="0.25">
      <c r="B53" s="8" t="s">
        <v>978</v>
      </c>
      <c r="C53" s="60" t="s">
        <v>979</v>
      </c>
      <c r="D53" s="54" t="s">
        <v>980</v>
      </c>
      <c r="E53" s="6" t="s">
        <v>80</v>
      </c>
      <c r="F53" s="19">
        <v>7931704</v>
      </c>
      <c r="G53" s="24">
        <v>27471.46</v>
      </c>
      <c r="H53" s="24">
        <v>1.1200000000000001</v>
      </c>
      <c r="I53" s="31"/>
      <c r="J53" s="31"/>
      <c r="K53" s="35"/>
    </row>
    <row r="54" spans="2:11" x14ac:dyDescent="0.25">
      <c r="B54" s="8" t="s">
        <v>1982</v>
      </c>
      <c r="C54" s="60" t="s">
        <v>1983</v>
      </c>
      <c r="D54" s="54" t="s">
        <v>1984</v>
      </c>
      <c r="E54" s="6" t="s">
        <v>55</v>
      </c>
      <c r="F54" s="19">
        <v>10675139</v>
      </c>
      <c r="G54" s="24">
        <v>26565.08</v>
      </c>
      <c r="H54" s="24">
        <v>1.08</v>
      </c>
      <c r="I54" s="31"/>
      <c r="J54" s="31"/>
      <c r="K54" s="35"/>
    </row>
    <row r="55" spans="2:11" x14ac:dyDescent="0.25">
      <c r="B55" s="8" t="s">
        <v>2289</v>
      </c>
      <c r="C55" s="60" t="s">
        <v>2290</v>
      </c>
      <c r="D55" s="54" t="s">
        <v>2291</v>
      </c>
      <c r="E55" s="6" t="s">
        <v>113</v>
      </c>
      <c r="F55" s="19">
        <v>800000</v>
      </c>
      <c r="G55" s="24">
        <v>26256</v>
      </c>
      <c r="H55" s="24">
        <v>1.07</v>
      </c>
      <c r="I55" s="31"/>
      <c r="J55" s="31"/>
      <c r="K55" s="35"/>
    </row>
    <row r="56" spans="2:11" x14ac:dyDescent="0.25">
      <c r="B56" s="8" t="s">
        <v>70</v>
      </c>
      <c r="C56" s="60" t="s">
        <v>71</v>
      </c>
      <c r="D56" s="54" t="s">
        <v>72</v>
      </c>
      <c r="E56" s="6" t="s">
        <v>65</v>
      </c>
      <c r="F56" s="19">
        <v>600000</v>
      </c>
      <c r="G56" s="24">
        <v>26047.8</v>
      </c>
      <c r="H56" s="24">
        <v>1.06</v>
      </c>
      <c r="I56" s="31"/>
      <c r="J56" s="31"/>
      <c r="K56" s="35"/>
    </row>
    <row r="57" spans="2:11" x14ac:dyDescent="0.25">
      <c r="B57" s="8" t="s">
        <v>511</v>
      </c>
      <c r="C57" s="60" t="s">
        <v>512</v>
      </c>
      <c r="D57" s="54" t="s">
        <v>513</v>
      </c>
      <c r="E57" s="6" t="s">
        <v>95</v>
      </c>
      <c r="F57" s="19">
        <v>300000</v>
      </c>
      <c r="G57" s="24">
        <v>26026.5</v>
      </c>
      <c r="H57" s="24">
        <v>1.06</v>
      </c>
      <c r="I57" s="31"/>
      <c r="J57" s="31"/>
      <c r="K57" s="35"/>
    </row>
    <row r="58" spans="2:11" x14ac:dyDescent="0.25">
      <c r="B58" s="8" t="s">
        <v>249</v>
      </c>
      <c r="C58" s="60" t="s">
        <v>250</v>
      </c>
      <c r="D58" s="54" t="s">
        <v>251</v>
      </c>
      <c r="E58" s="6" t="s">
        <v>106</v>
      </c>
      <c r="F58" s="19">
        <v>9000000</v>
      </c>
      <c r="G58" s="24">
        <v>25371</v>
      </c>
      <c r="H58" s="24">
        <v>1.03</v>
      </c>
      <c r="I58" s="31"/>
      <c r="J58" s="31"/>
      <c r="K58" s="35"/>
    </row>
    <row r="59" spans="2:11" x14ac:dyDescent="0.25">
      <c r="B59" s="8" t="s">
        <v>114</v>
      </c>
      <c r="C59" s="60" t="s">
        <v>115</v>
      </c>
      <c r="D59" s="54" t="s">
        <v>116</v>
      </c>
      <c r="E59" s="6" t="s">
        <v>84</v>
      </c>
      <c r="F59" s="19">
        <v>20000000</v>
      </c>
      <c r="G59" s="24">
        <v>25204</v>
      </c>
      <c r="H59" s="24">
        <v>1.03</v>
      </c>
      <c r="I59" s="31"/>
      <c r="J59" s="31"/>
      <c r="K59" s="35"/>
    </row>
    <row r="60" spans="2:11" x14ac:dyDescent="0.25">
      <c r="B60" s="8" t="s">
        <v>2534</v>
      </c>
      <c r="C60" s="60" t="s">
        <v>2535</v>
      </c>
      <c r="D60" s="54" t="s">
        <v>2536</v>
      </c>
      <c r="E60" s="6" t="s">
        <v>113</v>
      </c>
      <c r="F60" s="19">
        <v>2117711</v>
      </c>
      <c r="G60" s="24">
        <v>24825.93</v>
      </c>
      <c r="H60" s="24">
        <v>1.01</v>
      </c>
      <c r="I60" s="31"/>
      <c r="J60" s="31"/>
      <c r="K60" s="35"/>
    </row>
    <row r="61" spans="2:11" x14ac:dyDescent="0.25">
      <c r="B61" s="8" t="s">
        <v>505</v>
      </c>
      <c r="C61" s="60" t="s">
        <v>506</v>
      </c>
      <c r="D61" s="54" t="s">
        <v>507</v>
      </c>
      <c r="E61" s="6" t="s">
        <v>120</v>
      </c>
      <c r="F61" s="19">
        <v>49128</v>
      </c>
      <c r="G61" s="24">
        <v>24564</v>
      </c>
      <c r="H61" s="24">
        <v>1</v>
      </c>
      <c r="I61" s="31"/>
      <c r="J61" s="31"/>
      <c r="K61" s="35"/>
    </row>
    <row r="62" spans="2:11" x14ac:dyDescent="0.25">
      <c r="B62" s="8" t="s">
        <v>346</v>
      </c>
      <c r="C62" s="60" t="s">
        <v>347</v>
      </c>
      <c r="D62" s="54" t="s">
        <v>348</v>
      </c>
      <c r="E62" s="6" t="s">
        <v>76</v>
      </c>
      <c r="F62" s="19">
        <v>13000000</v>
      </c>
      <c r="G62" s="24">
        <v>23965.5</v>
      </c>
      <c r="H62" s="24">
        <v>0.98</v>
      </c>
      <c r="I62" s="31"/>
      <c r="J62" s="31"/>
      <c r="K62" s="35"/>
    </row>
    <row r="63" spans="2:11" x14ac:dyDescent="0.25">
      <c r="B63" s="8" t="s">
        <v>313</v>
      </c>
      <c r="C63" s="60" t="s">
        <v>314</v>
      </c>
      <c r="D63" s="54" t="s">
        <v>315</v>
      </c>
      <c r="E63" s="6" t="s">
        <v>69</v>
      </c>
      <c r="F63" s="19">
        <v>2100000</v>
      </c>
      <c r="G63" s="24">
        <v>23809.8</v>
      </c>
      <c r="H63" s="24">
        <v>0.97</v>
      </c>
      <c r="I63" s="31"/>
      <c r="J63" s="31"/>
      <c r="K63" s="35"/>
    </row>
    <row r="64" spans="2:11" x14ac:dyDescent="0.25">
      <c r="B64" s="8" t="s">
        <v>1105</v>
      </c>
      <c r="C64" s="60" t="s">
        <v>1106</v>
      </c>
      <c r="D64" s="54" t="s">
        <v>1107</v>
      </c>
      <c r="E64" s="6" t="s">
        <v>84</v>
      </c>
      <c r="F64" s="19">
        <v>700000</v>
      </c>
      <c r="G64" s="24">
        <v>23597</v>
      </c>
      <c r="H64" s="24">
        <v>0.96</v>
      </c>
      <c r="I64" s="31"/>
      <c r="J64" s="31"/>
      <c r="K64" s="35"/>
    </row>
    <row r="65" spans="2:11" x14ac:dyDescent="0.25">
      <c r="B65" s="8" t="s">
        <v>150</v>
      </c>
      <c r="C65" s="60" t="s">
        <v>151</v>
      </c>
      <c r="D65" s="54" t="s">
        <v>152</v>
      </c>
      <c r="E65" s="6" t="s">
        <v>135</v>
      </c>
      <c r="F65" s="19">
        <v>1000000</v>
      </c>
      <c r="G65" s="24">
        <v>20147</v>
      </c>
      <c r="H65" s="24">
        <v>0.82</v>
      </c>
      <c r="I65" s="31"/>
      <c r="J65" s="31"/>
      <c r="K65" s="35"/>
    </row>
    <row r="66" spans="2:11" x14ac:dyDescent="0.25">
      <c r="B66" s="8" t="s">
        <v>586</v>
      </c>
      <c r="C66" s="60" t="s">
        <v>587</v>
      </c>
      <c r="D66" s="54" t="s">
        <v>588</v>
      </c>
      <c r="E66" s="6" t="s">
        <v>169</v>
      </c>
      <c r="F66" s="19">
        <v>3160000</v>
      </c>
      <c r="G66" s="24">
        <v>17933</v>
      </c>
      <c r="H66" s="24">
        <v>0.73</v>
      </c>
      <c r="I66" s="31"/>
      <c r="J66" s="31"/>
      <c r="K66" s="35"/>
    </row>
    <row r="67" spans="2:11" x14ac:dyDescent="0.25">
      <c r="B67" s="8" t="s">
        <v>679</v>
      </c>
      <c r="C67" s="60" t="s">
        <v>680</v>
      </c>
      <c r="D67" s="54" t="s">
        <v>681</v>
      </c>
      <c r="E67" s="6" t="s">
        <v>274</v>
      </c>
      <c r="F67" s="19">
        <v>4100000</v>
      </c>
      <c r="G67" s="24">
        <v>16418.45</v>
      </c>
      <c r="H67" s="24">
        <v>0.67</v>
      </c>
      <c r="I67" s="31"/>
      <c r="J67" s="31"/>
      <c r="K67" s="35"/>
    </row>
    <row r="68" spans="2:11" x14ac:dyDescent="0.25">
      <c r="B68" s="8" t="s">
        <v>316</v>
      </c>
      <c r="C68" s="60" t="s">
        <v>317</v>
      </c>
      <c r="D68" s="54" t="s">
        <v>318</v>
      </c>
      <c r="E68" s="6" t="s">
        <v>261</v>
      </c>
      <c r="F68" s="19">
        <v>3066667</v>
      </c>
      <c r="G68" s="24">
        <v>15958.94</v>
      </c>
      <c r="H68" s="24">
        <v>0.65</v>
      </c>
      <c r="I68" s="31"/>
      <c r="J68" s="31"/>
      <c r="K68" s="35"/>
    </row>
    <row r="69" spans="2:11" x14ac:dyDescent="0.25">
      <c r="B69" s="8" t="s">
        <v>3491</v>
      </c>
      <c r="C69" s="60" t="s">
        <v>3492</v>
      </c>
      <c r="D69" s="54" t="s">
        <v>3493</v>
      </c>
      <c r="E69" s="6" t="s">
        <v>120</v>
      </c>
      <c r="F69" s="19">
        <v>137931</v>
      </c>
      <c r="G69" s="24">
        <v>15446.2</v>
      </c>
      <c r="H69" s="24">
        <v>0.63</v>
      </c>
      <c r="I69" s="31"/>
      <c r="J69" s="31"/>
      <c r="K69" s="35"/>
    </row>
    <row r="70" spans="2:11" x14ac:dyDescent="0.25">
      <c r="B70" s="8" t="s">
        <v>265</v>
      </c>
      <c r="C70" s="60" t="s">
        <v>266</v>
      </c>
      <c r="D70" s="54" t="s">
        <v>267</v>
      </c>
      <c r="E70" s="6" t="s">
        <v>84</v>
      </c>
      <c r="F70" s="19">
        <v>57982</v>
      </c>
      <c r="G70" s="24">
        <v>13451.82</v>
      </c>
      <c r="H70" s="24">
        <v>0.55000000000000004</v>
      </c>
      <c r="I70" s="31"/>
      <c r="J70" s="31"/>
      <c r="K70" s="35"/>
    </row>
    <row r="71" spans="2:11" x14ac:dyDescent="0.25">
      <c r="B71" s="8" t="s">
        <v>2439</v>
      </c>
      <c r="C71" s="60" t="s">
        <v>1411</v>
      </c>
      <c r="D71" s="54" t="s">
        <v>2440</v>
      </c>
      <c r="E71" s="6" t="s">
        <v>55</v>
      </c>
      <c r="F71" s="19">
        <v>3000000</v>
      </c>
      <c r="G71" s="24">
        <v>12282</v>
      </c>
      <c r="H71" s="24">
        <v>0.5</v>
      </c>
      <c r="I71" s="31"/>
      <c r="J71" s="31"/>
      <c r="K71" s="35"/>
    </row>
    <row r="72" spans="2:11" x14ac:dyDescent="0.25">
      <c r="B72" s="8" t="s">
        <v>2818</v>
      </c>
      <c r="C72" s="60" t="s">
        <v>2819</v>
      </c>
      <c r="D72" s="54" t="s">
        <v>2820</v>
      </c>
      <c r="E72" s="6" t="s">
        <v>106</v>
      </c>
      <c r="F72" s="19">
        <v>6500000</v>
      </c>
      <c r="G72" s="24">
        <v>11739.65</v>
      </c>
      <c r="H72" s="24">
        <v>0.48</v>
      </c>
      <c r="I72" s="31"/>
      <c r="J72" s="31"/>
      <c r="K72" s="35"/>
    </row>
    <row r="73" spans="2:11" x14ac:dyDescent="0.25">
      <c r="B73" s="8" t="s">
        <v>1210</v>
      </c>
      <c r="C73" s="60" t="s">
        <v>1211</v>
      </c>
      <c r="D73" s="54" t="s">
        <v>1212</v>
      </c>
      <c r="E73" s="6" t="s">
        <v>80</v>
      </c>
      <c r="F73" s="19">
        <v>183777</v>
      </c>
      <c r="G73" s="24">
        <v>9946.01</v>
      </c>
      <c r="H73" s="24">
        <v>0.41</v>
      </c>
      <c r="I73" s="31"/>
      <c r="J73" s="31"/>
      <c r="K73" s="35"/>
    </row>
    <row r="74" spans="2:11" x14ac:dyDescent="0.25">
      <c r="B74" s="8" t="s">
        <v>1005</v>
      </c>
      <c r="C74" s="60" t="s">
        <v>1006</v>
      </c>
      <c r="D74" s="54" t="s">
        <v>1007</v>
      </c>
      <c r="E74" s="6" t="s">
        <v>69</v>
      </c>
      <c r="F74" s="19">
        <v>170000</v>
      </c>
      <c r="G74" s="24">
        <v>9510.65</v>
      </c>
      <c r="H74" s="24">
        <v>0.39</v>
      </c>
      <c r="I74" s="31"/>
      <c r="J74" s="31"/>
      <c r="K74" s="35"/>
    </row>
    <row r="75" spans="2:11" x14ac:dyDescent="0.25">
      <c r="B75" s="8" t="s">
        <v>2824</v>
      </c>
      <c r="C75" s="60" t="s">
        <v>2825</v>
      </c>
      <c r="D75" s="54" t="s">
        <v>2826</v>
      </c>
      <c r="E75" s="6" t="s">
        <v>95</v>
      </c>
      <c r="F75" s="19">
        <v>1916354</v>
      </c>
      <c r="G75" s="24">
        <v>9302.94</v>
      </c>
      <c r="H75" s="24">
        <v>0.38</v>
      </c>
      <c r="I75" s="31"/>
      <c r="J75" s="31"/>
      <c r="K75" s="35"/>
    </row>
    <row r="76" spans="2:11" x14ac:dyDescent="0.25">
      <c r="B76" s="8" t="s">
        <v>2312</v>
      </c>
      <c r="C76" s="60" t="s">
        <v>2313</v>
      </c>
      <c r="D76" s="54" t="s">
        <v>2314</v>
      </c>
      <c r="E76" s="6" t="s">
        <v>80</v>
      </c>
      <c r="F76" s="19">
        <v>3031256</v>
      </c>
      <c r="G76" s="24">
        <v>9290.7999999999993</v>
      </c>
      <c r="H76" s="24">
        <v>0.38</v>
      </c>
      <c r="I76" s="31"/>
      <c r="J76" s="31"/>
      <c r="K76" s="35"/>
    </row>
    <row r="77" spans="2:11" x14ac:dyDescent="0.25">
      <c r="B77" s="8" t="s">
        <v>990</v>
      </c>
      <c r="C77" s="60" t="s">
        <v>991</v>
      </c>
      <c r="D77" s="54" t="s">
        <v>992</v>
      </c>
      <c r="E77" s="6" t="s">
        <v>124</v>
      </c>
      <c r="F77" s="19">
        <v>7610604</v>
      </c>
      <c r="G77" s="24">
        <v>4472.75</v>
      </c>
      <c r="H77" s="24">
        <v>0.18</v>
      </c>
      <c r="I77" s="31"/>
      <c r="J77" s="31"/>
      <c r="K77" s="35"/>
    </row>
    <row r="78" spans="2:11" x14ac:dyDescent="0.25">
      <c r="B78" s="8" t="s">
        <v>3494</v>
      </c>
      <c r="C78" s="60" t="s">
        <v>3495</v>
      </c>
      <c r="D78" s="54" t="s">
        <v>3496</v>
      </c>
      <c r="E78" s="6" t="s">
        <v>106</v>
      </c>
      <c r="F78" s="19">
        <v>3367072</v>
      </c>
      <c r="G78" s="24">
        <v>2890.29</v>
      </c>
      <c r="H78" s="24">
        <v>0.12</v>
      </c>
      <c r="I78" s="31"/>
      <c r="J78" s="31"/>
      <c r="K78" s="35"/>
    </row>
    <row r="79" spans="2:11" x14ac:dyDescent="0.25">
      <c r="C79" s="58" t="s">
        <v>199</v>
      </c>
      <c r="D79" s="54"/>
      <c r="E79" s="6"/>
      <c r="F79" s="19"/>
      <c r="G79" s="25">
        <v>2428973.89</v>
      </c>
      <c r="H79" s="25">
        <v>99.02</v>
      </c>
      <c r="I79" s="31"/>
      <c r="J79" s="31"/>
      <c r="K79" s="35"/>
    </row>
    <row r="80" spans="2:11" x14ac:dyDescent="0.25">
      <c r="C80" s="57"/>
      <c r="D80" s="54"/>
      <c r="E80" s="6"/>
      <c r="F80" s="19"/>
      <c r="G80" s="24"/>
      <c r="H80" s="24"/>
      <c r="I80" s="31"/>
      <c r="J80" s="31"/>
      <c r="K80" s="35"/>
    </row>
    <row r="81" spans="3:11" x14ac:dyDescent="0.25">
      <c r="C81" s="58" t="s">
        <v>3</v>
      </c>
      <c r="D81" s="54"/>
      <c r="E81" s="6"/>
      <c r="F81" s="19"/>
      <c r="G81" s="24" t="s">
        <v>2</v>
      </c>
      <c r="H81" s="24" t="s">
        <v>2</v>
      </c>
      <c r="I81" s="31"/>
      <c r="J81" s="31"/>
      <c r="K81" s="35"/>
    </row>
    <row r="82" spans="3:11" x14ac:dyDescent="0.25">
      <c r="C82" s="57"/>
      <c r="D82" s="54"/>
      <c r="E82" s="6"/>
      <c r="F82" s="19"/>
      <c r="G82" s="24"/>
      <c r="H82" s="24"/>
      <c r="I82" s="31"/>
      <c r="J82" s="31"/>
      <c r="K82" s="35"/>
    </row>
    <row r="83" spans="3:11" x14ac:dyDescent="0.25">
      <c r="C83" s="58" t="s">
        <v>4</v>
      </c>
      <c r="D83" s="54"/>
      <c r="E83" s="6"/>
      <c r="F83" s="19"/>
      <c r="G83" s="24" t="s">
        <v>2</v>
      </c>
      <c r="H83" s="24" t="s">
        <v>2</v>
      </c>
      <c r="I83" s="31"/>
      <c r="J83" s="31"/>
      <c r="K83" s="35"/>
    </row>
    <row r="84" spans="3:11" x14ac:dyDescent="0.25">
      <c r="C84" s="57"/>
      <c r="D84" s="54"/>
      <c r="E84" s="6"/>
      <c r="F84" s="19"/>
      <c r="G84" s="24"/>
      <c r="H84" s="24"/>
      <c r="I84" s="31"/>
      <c r="J84" s="31"/>
      <c r="K84" s="35"/>
    </row>
    <row r="85" spans="3:11" x14ac:dyDescent="0.25">
      <c r="C85" s="58" t="s">
        <v>5</v>
      </c>
      <c r="D85" s="54"/>
      <c r="E85" s="6"/>
      <c r="F85" s="19"/>
      <c r="G85" s="24"/>
      <c r="H85" s="24"/>
      <c r="I85" s="31"/>
      <c r="J85" s="31"/>
      <c r="K85" s="35"/>
    </row>
    <row r="86" spans="3:11" x14ac:dyDescent="0.25">
      <c r="C86" s="57"/>
      <c r="D86" s="54"/>
      <c r="E86" s="6"/>
      <c r="F86" s="19"/>
      <c r="G86" s="24"/>
      <c r="H86" s="24"/>
      <c r="I86" s="31"/>
      <c r="J86" s="31"/>
      <c r="K86" s="35"/>
    </row>
    <row r="87" spans="3:11" x14ac:dyDescent="0.25">
      <c r="C87" s="58" t="s">
        <v>6</v>
      </c>
      <c r="D87" s="54"/>
      <c r="E87" s="6"/>
      <c r="F87" s="19"/>
      <c r="G87" s="24" t="s">
        <v>2</v>
      </c>
      <c r="H87" s="24" t="s">
        <v>2</v>
      </c>
      <c r="I87" s="31"/>
      <c r="J87" s="31"/>
      <c r="K87" s="35"/>
    </row>
    <row r="88" spans="3:11" x14ac:dyDescent="0.25">
      <c r="C88" s="57"/>
      <c r="D88" s="54"/>
      <c r="E88" s="6"/>
      <c r="F88" s="19"/>
      <c r="G88" s="24"/>
      <c r="H88" s="24"/>
      <c r="I88" s="31"/>
      <c r="J88" s="31"/>
      <c r="K88" s="35"/>
    </row>
    <row r="89" spans="3:11" x14ac:dyDescent="0.25">
      <c r="C89" s="58" t="s">
        <v>7</v>
      </c>
      <c r="D89" s="54"/>
      <c r="E89" s="6"/>
      <c r="F89" s="19"/>
      <c r="G89" s="24" t="s">
        <v>2</v>
      </c>
      <c r="H89" s="24" t="s">
        <v>2</v>
      </c>
      <c r="I89" s="31"/>
      <c r="J89" s="31"/>
      <c r="K89" s="35"/>
    </row>
    <row r="90" spans="3:11" x14ac:dyDescent="0.25">
      <c r="C90" s="57"/>
      <c r="D90" s="54"/>
      <c r="E90" s="6"/>
      <c r="F90" s="19"/>
      <c r="G90" s="24"/>
      <c r="H90" s="24"/>
      <c r="I90" s="31"/>
      <c r="J90" s="31"/>
      <c r="K90" s="35"/>
    </row>
    <row r="91" spans="3:11" x14ac:dyDescent="0.25">
      <c r="C91" s="58" t="s">
        <v>8</v>
      </c>
      <c r="D91" s="54"/>
      <c r="E91" s="6"/>
      <c r="F91" s="19"/>
      <c r="G91" s="24" t="s">
        <v>2</v>
      </c>
      <c r="H91" s="24" t="s">
        <v>2</v>
      </c>
      <c r="I91" s="31"/>
      <c r="J91" s="31"/>
      <c r="K91" s="35"/>
    </row>
    <row r="92" spans="3:11" x14ac:dyDescent="0.25">
      <c r="C92" s="57"/>
      <c r="D92" s="54"/>
      <c r="E92" s="6"/>
      <c r="F92" s="19"/>
      <c r="G92" s="24"/>
      <c r="H92" s="24"/>
      <c r="I92" s="31"/>
      <c r="J92" s="31"/>
      <c r="K92" s="35"/>
    </row>
    <row r="93" spans="3:11" x14ac:dyDescent="0.25">
      <c r="C93" s="58" t="s">
        <v>9</v>
      </c>
      <c r="D93" s="54"/>
      <c r="E93" s="6"/>
      <c r="F93" s="19"/>
      <c r="G93" s="24" t="s">
        <v>2</v>
      </c>
      <c r="H93" s="24" t="s">
        <v>2</v>
      </c>
      <c r="I93" s="31"/>
      <c r="J93" s="31"/>
      <c r="K93" s="35"/>
    </row>
    <row r="94" spans="3:11" x14ac:dyDescent="0.25">
      <c r="C94" s="57"/>
      <c r="D94" s="54"/>
      <c r="E94" s="6"/>
      <c r="F94" s="19"/>
      <c r="G94" s="24"/>
      <c r="H94" s="24"/>
      <c r="I94" s="31"/>
      <c r="J94" s="31"/>
      <c r="K94" s="35"/>
    </row>
    <row r="95" spans="3:11" x14ac:dyDescent="0.25">
      <c r="C95" s="58" t="s">
        <v>10</v>
      </c>
      <c r="D95" s="54"/>
      <c r="E95" s="6"/>
      <c r="F95" s="19"/>
      <c r="G95" s="24" t="s">
        <v>2</v>
      </c>
      <c r="H95" s="24" t="s">
        <v>2</v>
      </c>
      <c r="I95" s="31"/>
      <c r="J95" s="31"/>
      <c r="K95" s="35"/>
    </row>
    <row r="96" spans="3:11" x14ac:dyDescent="0.25">
      <c r="C96" s="57"/>
      <c r="D96" s="54"/>
      <c r="E96" s="6"/>
      <c r="F96" s="19"/>
      <c r="G96" s="24"/>
      <c r="H96" s="24"/>
      <c r="I96" s="31"/>
      <c r="J96" s="31"/>
      <c r="K96" s="35"/>
    </row>
    <row r="97" spans="1:11" x14ac:dyDescent="0.25">
      <c r="C97" s="58" t="s">
        <v>11</v>
      </c>
      <c r="D97" s="54"/>
      <c r="E97" s="6"/>
      <c r="F97" s="19"/>
      <c r="G97" s="24" t="s">
        <v>2</v>
      </c>
      <c r="H97" s="24" t="s">
        <v>2</v>
      </c>
      <c r="I97" s="31"/>
      <c r="J97" s="31"/>
      <c r="K97" s="35"/>
    </row>
    <row r="98" spans="1:11" x14ac:dyDescent="0.25">
      <c r="C98" s="57"/>
      <c r="D98" s="54"/>
      <c r="E98" s="6"/>
      <c r="F98" s="19"/>
      <c r="G98" s="24"/>
      <c r="H98" s="24"/>
      <c r="I98" s="31"/>
      <c r="J98" s="31"/>
      <c r="K98" s="35"/>
    </row>
    <row r="99" spans="1:11" x14ac:dyDescent="0.25">
      <c r="A99" s="10"/>
      <c r="B99" s="28"/>
      <c r="C99" s="58" t="s">
        <v>13</v>
      </c>
      <c r="D99" s="54"/>
      <c r="E99" s="6"/>
      <c r="F99" s="19"/>
      <c r="G99" s="24"/>
      <c r="H99" s="24"/>
      <c r="I99" s="31"/>
      <c r="J99" s="31"/>
      <c r="K99" s="35"/>
    </row>
    <row r="100" spans="1:11" x14ac:dyDescent="0.25">
      <c r="A100" s="28"/>
      <c r="B100" s="28"/>
      <c r="C100" s="58" t="s">
        <v>14</v>
      </c>
      <c r="D100" s="54"/>
      <c r="E100" s="6"/>
      <c r="F100" s="19"/>
      <c r="G100" s="24" t="s">
        <v>2</v>
      </c>
      <c r="H100" s="24" t="s">
        <v>2</v>
      </c>
      <c r="I100" s="31"/>
      <c r="J100" s="31"/>
      <c r="K100" s="35"/>
    </row>
    <row r="101" spans="1:11" x14ac:dyDescent="0.25">
      <c r="A101" s="28"/>
      <c r="B101" s="28"/>
      <c r="C101" s="58"/>
      <c r="D101" s="54"/>
      <c r="E101" s="6"/>
      <c r="F101" s="19"/>
      <c r="G101" s="24"/>
      <c r="H101" s="24"/>
      <c r="I101" s="31"/>
      <c r="J101" s="31"/>
      <c r="K101" s="35"/>
    </row>
    <row r="102" spans="1:11" x14ac:dyDescent="0.25">
      <c r="A102" s="28"/>
      <c r="B102" s="28"/>
      <c r="C102" s="58" t="s">
        <v>15</v>
      </c>
      <c r="D102" s="54"/>
      <c r="E102" s="6"/>
      <c r="F102" s="19"/>
      <c r="G102" s="24" t="s">
        <v>2</v>
      </c>
      <c r="H102" s="24" t="s">
        <v>2</v>
      </c>
      <c r="I102" s="31"/>
      <c r="J102" s="31"/>
      <c r="K102" s="35"/>
    </row>
    <row r="103" spans="1:11" x14ac:dyDescent="0.25">
      <c r="A103" s="28"/>
      <c r="B103" s="28"/>
      <c r="C103" s="58"/>
      <c r="D103" s="54"/>
      <c r="E103" s="6"/>
      <c r="F103" s="19"/>
      <c r="G103" s="24"/>
      <c r="H103" s="24"/>
      <c r="I103" s="31"/>
      <c r="J103" s="31"/>
      <c r="K103" s="35"/>
    </row>
    <row r="104" spans="1:11" x14ac:dyDescent="0.25">
      <c r="C104" s="59" t="s">
        <v>16</v>
      </c>
      <c r="D104" s="54"/>
      <c r="E104" s="6"/>
      <c r="F104" s="19"/>
      <c r="G104" s="24"/>
      <c r="H104" s="24"/>
      <c r="I104" s="31"/>
      <c r="J104" s="31"/>
      <c r="K104" s="35"/>
    </row>
    <row r="105" spans="1:11" x14ac:dyDescent="0.25">
      <c r="B105" s="8" t="s">
        <v>207</v>
      </c>
      <c r="C105" s="60" t="s">
        <v>208</v>
      </c>
      <c r="D105" s="54" t="s">
        <v>209</v>
      </c>
      <c r="E105" s="6" t="s">
        <v>210</v>
      </c>
      <c r="F105" s="19">
        <v>2000000</v>
      </c>
      <c r="G105" s="24">
        <v>1977.49</v>
      </c>
      <c r="H105" s="24">
        <v>0.08</v>
      </c>
      <c r="I105" s="31">
        <v>5.2602000000000002</v>
      </c>
      <c r="J105" s="31"/>
      <c r="K105" s="35"/>
    </row>
    <row r="106" spans="1:11" x14ac:dyDescent="0.25">
      <c r="C106" s="58" t="s">
        <v>199</v>
      </c>
      <c r="D106" s="54"/>
      <c r="E106" s="6"/>
      <c r="F106" s="19"/>
      <c r="G106" s="25">
        <v>1977.49</v>
      </c>
      <c r="H106" s="25">
        <v>0.08</v>
      </c>
      <c r="I106" s="31"/>
      <c r="J106" s="31"/>
      <c r="K106" s="35"/>
    </row>
    <row r="107" spans="1:11" x14ac:dyDescent="0.25">
      <c r="C107" s="57"/>
      <c r="D107" s="54"/>
      <c r="E107" s="6"/>
      <c r="F107" s="19"/>
      <c r="G107" s="24"/>
      <c r="H107" s="24"/>
      <c r="I107" s="31"/>
      <c r="J107" s="31"/>
      <c r="K107" s="35"/>
    </row>
    <row r="108" spans="1:11" x14ac:dyDescent="0.25">
      <c r="C108" s="58" t="s">
        <v>17</v>
      </c>
      <c r="D108" s="54"/>
      <c r="E108" s="6"/>
      <c r="F108" s="19"/>
      <c r="G108" s="24" t="s">
        <v>2</v>
      </c>
      <c r="H108" s="24" t="s">
        <v>2</v>
      </c>
      <c r="I108" s="31"/>
      <c r="J108" s="31"/>
      <c r="K108" s="35"/>
    </row>
    <row r="109" spans="1:11" x14ac:dyDescent="0.25">
      <c r="C109" s="57"/>
      <c r="D109" s="54"/>
      <c r="E109" s="6"/>
      <c r="F109" s="19"/>
      <c r="G109" s="24"/>
      <c r="H109" s="24"/>
      <c r="I109" s="31"/>
      <c r="J109" s="31"/>
      <c r="K109" s="35"/>
    </row>
    <row r="110" spans="1:11" x14ac:dyDescent="0.25">
      <c r="C110" s="58" t="s">
        <v>18</v>
      </c>
      <c r="D110" s="54"/>
      <c r="E110" s="6"/>
      <c r="F110" s="19"/>
      <c r="G110" s="24" t="s">
        <v>2</v>
      </c>
      <c r="H110" s="24" t="s">
        <v>2</v>
      </c>
      <c r="I110" s="31"/>
      <c r="J110" s="31"/>
      <c r="K110" s="35"/>
    </row>
    <row r="111" spans="1:11" x14ac:dyDescent="0.25">
      <c r="C111" s="57"/>
      <c r="D111" s="54"/>
      <c r="E111" s="6"/>
      <c r="F111" s="19"/>
      <c r="G111" s="24"/>
      <c r="H111" s="24"/>
      <c r="I111" s="31"/>
      <c r="J111" s="31"/>
      <c r="K111" s="35"/>
    </row>
    <row r="112" spans="1:11" x14ac:dyDescent="0.25">
      <c r="A112" s="10"/>
      <c r="B112" s="28"/>
      <c r="C112" s="58" t="s">
        <v>19</v>
      </c>
      <c r="D112" s="54"/>
      <c r="E112" s="6"/>
      <c r="F112" s="19"/>
      <c r="G112" s="24"/>
      <c r="H112" s="24"/>
      <c r="I112" s="31"/>
      <c r="J112" s="31"/>
      <c r="K112" s="35"/>
    </row>
    <row r="113" spans="1:54" x14ac:dyDescent="0.25">
      <c r="A113" s="28"/>
      <c r="B113" s="28"/>
      <c r="C113" s="58" t="s">
        <v>20</v>
      </c>
      <c r="D113" s="54"/>
      <c r="E113" s="6"/>
      <c r="F113" s="19"/>
      <c r="G113" s="24" t="s">
        <v>2</v>
      </c>
      <c r="H113" s="24" t="s">
        <v>2</v>
      </c>
      <c r="I113" s="31"/>
      <c r="J113" s="31"/>
      <c r="K113" s="35"/>
    </row>
    <row r="114" spans="1:54" x14ac:dyDescent="0.25">
      <c r="A114" s="28"/>
      <c r="B114" s="28"/>
      <c r="C114" s="58"/>
      <c r="D114" s="54"/>
      <c r="E114" s="6"/>
      <c r="F114" s="19"/>
      <c r="G114" s="24"/>
      <c r="H114" s="24"/>
      <c r="I114" s="31"/>
      <c r="J114" s="31"/>
      <c r="K114" s="35"/>
    </row>
    <row r="115" spans="1:54" x14ac:dyDescent="0.25">
      <c r="A115" s="28"/>
      <c r="B115" s="28"/>
      <c r="C115" s="58" t="s">
        <v>21</v>
      </c>
      <c r="D115" s="54"/>
      <c r="E115" s="6"/>
      <c r="F115" s="19"/>
      <c r="G115" s="24" t="s">
        <v>2</v>
      </c>
      <c r="H115" s="24" t="s">
        <v>2</v>
      </c>
      <c r="I115" s="31"/>
      <c r="J115" s="31"/>
      <c r="K115" s="35"/>
    </row>
    <row r="116" spans="1:54" x14ac:dyDescent="0.25">
      <c r="A116" s="28"/>
      <c r="B116" s="28"/>
      <c r="C116" s="58"/>
      <c r="D116" s="54"/>
      <c r="E116" s="6"/>
      <c r="F116" s="19"/>
      <c r="G116" s="24"/>
      <c r="H116" s="24"/>
      <c r="I116" s="31"/>
      <c r="J116" s="31"/>
      <c r="K116" s="35"/>
    </row>
    <row r="117" spans="1:54" x14ac:dyDescent="0.25">
      <c r="A117" s="28"/>
      <c r="B117" s="28"/>
      <c r="C117" s="58" t="s">
        <v>22</v>
      </c>
      <c r="D117" s="54"/>
      <c r="E117" s="6"/>
      <c r="F117" s="19"/>
      <c r="G117" s="24" t="s">
        <v>2</v>
      </c>
      <c r="H117" s="24" t="s">
        <v>2</v>
      </c>
      <c r="I117" s="31"/>
      <c r="J117" s="31"/>
      <c r="K117" s="35"/>
    </row>
    <row r="118" spans="1:54" x14ac:dyDescent="0.25">
      <c r="A118" s="28"/>
      <c r="B118" s="28"/>
      <c r="C118" s="58"/>
      <c r="D118" s="54"/>
      <c r="E118" s="6"/>
      <c r="F118" s="19"/>
      <c r="G118" s="24"/>
      <c r="H118" s="24"/>
      <c r="I118" s="31"/>
      <c r="J118" s="31"/>
      <c r="K118" s="35"/>
    </row>
    <row r="119" spans="1:54" x14ac:dyDescent="0.25">
      <c r="A119" s="28"/>
      <c r="B119" s="28"/>
      <c r="C119" s="58" t="s">
        <v>23</v>
      </c>
      <c r="D119" s="54"/>
      <c r="E119" s="6"/>
      <c r="F119" s="19"/>
      <c r="G119" s="24" t="s">
        <v>2</v>
      </c>
      <c r="H119" s="24" t="s">
        <v>2</v>
      </c>
      <c r="I119" s="31"/>
      <c r="J119" s="31"/>
      <c r="K119" s="35"/>
    </row>
    <row r="120" spans="1:54" x14ac:dyDescent="0.25">
      <c r="A120" s="28"/>
      <c r="B120" s="28"/>
      <c r="C120" s="58"/>
      <c r="D120" s="54"/>
      <c r="E120" s="6"/>
      <c r="F120" s="19"/>
      <c r="G120" s="24"/>
      <c r="H120" s="24"/>
      <c r="I120" s="31"/>
      <c r="J120" s="31"/>
      <c r="K120" s="35"/>
    </row>
    <row r="121" spans="1:54" x14ac:dyDescent="0.25">
      <c r="C121" s="59" t="s">
        <v>24</v>
      </c>
      <c r="D121" s="54"/>
      <c r="E121" s="6"/>
      <c r="F121" s="19"/>
      <c r="G121" s="24"/>
      <c r="H121" s="24"/>
      <c r="I121" s="31"/>
      <c r="J121" s="31"/>
      <c r="K121" s="35"/>
    </row>
    <row r="122" spans="1:54" x14ac:dyDescent="0.25">
      <c r="B122" s="8" t="s">
        <v>211</v>
      </c>
      <c r="C122" s="60" t="s">
        <v>212</v>
      </c>
      <c r="D122" s="54"/>
      <c r="E122" s="6"/>
      <c r="F122" s="19"/>
      <c r="G122" s="24">
        <v>24278.49</v>
      </c>
      <c r="H122" s="24">
        <v>0.99</v>
      </c>
      <c r="I122" s="31"/>
      <c r="J122" s="31"/>
      <c r="K122" s="35"/>
    </row>
    <row r="123" spans="1:54" x14ac:dyDescent="0.25">
      <c r="C123" s="58" t="s">
        <v>199</v>
      </c>
      <c r="D123" s="54"/>
      <c r="E123" s="6"/>
      <c r="F123" s="19"/>
      <c r="G123" s="25">
        <v>24278.49</v>
      </c>
      <c r="H123" s="25">
        <v>0.99</v>
      </c>
      <c r="I123" s="31"/>
      <c r="J123" s="31"/>
      <c r="K123" s="35"/>
    </row>
    <row r="124" spans="1:54" x14ac:dyDescent="0.25">
      <c r="C124" s="57"/>
      <c r="D124" s="54"/>
      <c r="E124" s="6"/>
      <c r="F124" s="19"/>
      <c r="G124" s="24"/>
      <c r="H124" s="24"/>
      <c r="I124" s="31"/>
      <c r="J124" s="31"/>
      <c r="K124" s="35"/>
    </row>
    <row r="125" spans="1:54" x14ac:dyDescent="0.25">
      <c r="A125" s="10"/>
      <c r="B125" s="28"/>
      <c r="C125" s="58" t="s">
        <v>25</v>
      </c>
      <c r="D125" s="54"/>
      <c r="E125" s="6"/>
      <c r="F125" s="19"/>
      <c r="G125" s="24"/>
      <c r="H125" s="24"/>
      <c r="I125" s="31"/>
      <c r="J125" s="31"/>
      <c r="K125" s="35"/>
    </row>
    <row r="126" spans="1:54" s="2" customFormat="1" ht="13.5" x14ac:dyDescent="0.25">
      <c r="A126" s="28"/>
      <c r="B126" s="28"/>
      <c r="C126" s="57" t="s">
        <v>4904</v>
      </c>
      <c r="D126" s="54"/>
      <c r="E126" s="6"/>
      <c r="F126" s="19"/>
      <c r="G126" s="24">
        <v>600</v>
      </c>
      <c r="H126" s="24">
        <v>0.02</v>
      </c>
      <c r="I126" s="31"/>
      <c r="J126" s="31"/>
      <c r="K126" s="35"/>
      <c r="L126" s="3"/>
      <c r="AI126" s="3"/>
      <c r="AV126" s="3"/>
      <c r="AX126" s="3"/>
      <c r="BB126" s="3"/>
    </row>
    <row r="127" spans="1:54" x14ac:dyDescent="0.25">
      <c r="B127" s="8"/>
      <c r="C127" s="60" t="s">
        <v>213</v>
      </c>
      <c r="D127" s="54"/>
      <c r="E127" s="6"/>
      <c r="F127" s="19"/>
      <c r="G127" s="24">
        <v>-3354.93</v>
      </c>
      <c r="H127" s="24">
        <v>-0.11</v>
      </c>
      <c r="I127" s="31"/>
      <c r="J127" s="31"/>
      <c r="K127" s="35"/>
    </row>
    <row r="128" spans="1:54" x14ac:dyDescent="0.25">
      <c r="C128" s="58" t="s">
        <v>199</v>
      </c>
      <c r="D128" s="54"/>
      <c r="E128" s="6"/>
      <c r="F128" s="19"/>
      <c r="G128" s="25">
        <v>-2754.93</v>
      </c>
      <c r="H128" s="25">
        <v>-0.09</v>
      </c>
      <c r="I128" s="31"/>
      <c r="J128" s="31"/>
      <c r="K128" s="35"/>
    </row>
    <row r="129" spans="3:11" x14ac:dyDescent="0.25">
      <c r="C129" s="57"/>
      <c r="D129" s="54"/>
      <c r="E129" s="6"/>
      <c r="F129" s="19"/>
      <c r="G129" s="24"/>
      <c r="H129" s="24"/>
      <c r="I129" s="31"/>
      <c r="J129" s="31"/>
      <c r="K129" s="35"/>
    </row>
    <row r="130" spans="3:11" x14ac:dyDescent="0.25">
      <c r="C130" s="61" t="s">
        <v>214</v>
      </c>
      <c r="D130" s="55"/>
      <c r="E130" s="5"/>
      <c r="F130" s="20"/>
      <c r="G130" s="26">
        <v>2452474.94</v>
      </c>
      <c r="H130" s="26">
        <v>99.999999999999986</v>
      </c>
      <c r="I130" s="32"/>
      <c r="J130" s="32"/>
      <c r="K130" s="36"/>
    </row>
    <row r="133" spans="3:11" x14ac:dyDescent="0.25">
      <c r="C133" s="1" t="s">
        <v>215</v>
      </c>
    </row>
    <row r="134" spans="3:11" x14ac:dyDescent="0.25">
      <c r="C134" s="37" t="s">
        <v>216</v>
      </c>
      <c r="D134" s="37"/>
      <c r="E134" s="37"/>
      <c r="F134" s="37"/>
      <c r="G134" s="37"/>
      <c r="H134" s="37"/>
      <c r="I134" s="37"/>
      <c r="J134" s="37"/>
      <c r="K134" s="37"/>
    </row>
    <row r="135" spans="3:11" x14ac:dyDescent="0.25">
      <c r="C135" s="2" t="s">
        <v>217</v>
      </c>
    </row>
    <row r="136" spans="3:11" x14ac:dyDescent="0.25">
      <c r="C136" s="2" t="s">
        <v>218</v>
      </c>
    </row>
    <row r="137" spans="3:11" ht="30" customHeight="1" x14ac:dyDescent="0.25">
      <c r="C137" s="204" t="s">
        <v>219</v>
      </c>
      <c r="D137" s="205"/>
      <c r="E137" s="205"/>
      <c r="F137" s="205"/>
      <c r="G137" s="205"/>
      <c r="H137" s="205"/>
      <c r="I137" s="205"/>
      <c r="J137" s="205"/>
      <c r="K137" s="205"/>
    </row>
    <row r="138" spans="3:11" x14ac:dyDescent="0.25">
      <c r="C138" s="2" t="s">
        <v>220</v>
      </c>
    </row>
    <row r="140" spans="3:11" x14ac:dyDescent="0.25">
      <c r="C140" s="2" t="s">
        <v>5065</v>
      </c>
      <c r="E140" s="2" t="s">
        <v>2</v>
      </c>
    </row>
    <row r="142" spans="3:11" x14ac:dyDescent="0.25">
      <c r="C142" s="2" t="s">
        <v>5066</v>
      </c>
      <c r="E142" s="2" t="s">
        <v>2</v>
      </c>
    </row>
    <row r="144" spans="3:11" x14ac:dyDescent="0.25">
      <c r="C144" s="2" t="s">
        <v>5173</v>
      </c>
    </row>
    <row r="146" spans="1:256" x14ac:dyDescent="0.25">
      <c r="C146" s="2" t="s">
        <v>5174</v>
      </c>
    </row>
    <row r="147" spans="1:256" s="83" customFormat="1" ht="35.25" customHeight="1" x14ac:dyDescent="0.25">
      <c r="A147" s="79"/>
      <c r="B147" s="79"/>
      <c r="C147" s="84" t="s">
        <v>5072</v>
      </c>
      <c r="D147" s="88" t="s">
        <v>5073</v>
      </c>
      <c r="E147" s="88" t="s">
        <v>5074</v>
      </c>
      <c r="F147" s="80"/>
      <c r="G147" s="81"/>
      <c r="H147" s="81"/>
      <c r="I147" s="81"/>
      <c r="J147" s="81"/>
      <c r="K147" s="82"/>
      <c r="L147" s="82"/>
      <c r="M147" s="79"/>
      <c r="N147" s="79"/>
      <c r="O147" s="79"/>
      <c r="P147" s="79"/>
      <c r="Q147" s="79"/>
      <c r="R147" s="79"/>
      <c r="S147" s="79"/>
      <c r="T147" s="79"/>
      <c r="U147" s="79"/>
      <c r="V147" s="79"/>
      <c r="W147" s="79"/>
      <c r="X147" s="79"/>
      <c r="Y147" s="79"/>
      <c r="Z147" s="79"/>
      <c r="AA147" s="79"/>
      <c r="AB147" s="79"/>
      <c r="AC147" s="79"/>
      <c r="AD147" s="79"/>
      <c r="AE147" s="79"/>
      <c r="AF147" s="79"/>
      <c r="AG147" s="79"/>
      <c r="AH147" s="79"/>
      <c r="AI147" s="82"/>
      <c r="AJ147" s="79"/>
      <c r="AK147" s="79"/>
      <c r="AL147" s="79"/>
      <c r="AM147" s="79"/>
      <c r="AN147" s="79"/>
      <c r="AO147" s="79"/>
      <c r="AP147" s="79"/>
      <c r="AQ147" s="79"/>
      <c r="AR147" s="79"/>
      <c r="AS147" s="79"/>
      <c r="AT147" s="79"/>
      <c r="AU147" s="79"/>
      <c r="AV147" s="82"/>
      <c r="AW147" s="79"/>
      <c r="AX147" s="82"/>
      <c r="AY147" s="79"/>
      <c r="AZ147" s="79"/>
      <c r="BA147" s="79"/>
      <c r="BB147" s="82"/>
      <c r="BC147" s="79"/>
      <c r="BD147" s="79"/>
      <c r="BE147" s="79"/>
      <c r="BF147" s="79"/>
      <c r="BG147" s="79"/>
      <c r="BH147" s="79"/>
      <c r="BI147" s="79"/>
      <c r="BJ147" s="79"/>
      <c r="BK147" s="79"/>
      <c r="BL147" s="79"/>
      <c r="BM147" s="79"/>
      <c r="BN147" s="79"/>
      <c r="BO147" s="79"/>
      <c r="BP147" s="79"/>
      <c r="BQ147" s="79"/>
      <c r="BR147" s="79"/>
      <c r="BS147" s="79"/>
      <c r="BT147" s="79"/>
      <c r="BU147" s="79"/>
      <c r="BV147" s="79"/>
      <c r="BW147" s="79"/>
      <c r="BX147" s="79"/>
      <c r="BY147" s="79"/>
      <c r="BZ147" s="79"/>
      <c r="CA147" s="79"/>
      <c r="CB147" s="79"/>
      <c r="CC147" s="79"/>
      <c r="CD147" s="79"/>
      <c r="CE147" s="79"/>
      <c r="CF147" s="79"/>
      <c r="CG147" s="79"/>
      <c r="CH147" s="79"/>
      <c r="CI147" s="79"/>
      <c r="CJ147" s="79"/>
      <c r="CK147" s="79"/>
      <c r="CL147" s="79"/>
      <c r="CM147" s="79"/>
      <c r="CN147" s="79"/>
      <c r="CO147" s="79"/>
      <c r="CP147" s="79"/>
      <c r="CQ147" s="79"/>
      <c r="CR147" s="79"/>
      <c r="CS147" s="79"/>
      <c r="CT147" s="79"/>
      <c r="CU147" s="79"/>
      <c r="CV147" s="79"/>
      <c r="CW147" s="79"/>
      <c r="CX147" s="79"/>
      <c r="CY147" s="79"/>
      <c r="CZ147" s="79"/>
      <c r="DA147" s="79"/>
      <c r="DB147" s="79"/>
      <c r="DC147" s="79"/>
      <c r="DD147" s="79"/>
      <c r="DE147" s="79"/>
      <c r="DF147" s="79"/>
      <c r="DG147" s="79"/>
      <c r="DH147" s="79"/>
      <c r="DI147" s="79"/>
      <c r="DJ147" s="79"/>
      <c r="DK147" s="79"/>
      <c r="DL147" s="79"/>
      <c r="DM147" s="79"/>
      <c r="DN147" s="79"/>
      <c r="DO147" s="79"/>
      <c r="DP147" s="79"/>
      <c r="DQ147" s="79"/>
      <c r="DR147" s="79"/>
      <c r="DS147" s="79"/>
      <c r="DT147" s="79"/>
      <c r="DU147" s="79"/>
      <c r="DV147" s="79"/>
      <c r="DW147" s="79"/>
      <c r="DX147" s="79"/>
      <c r="DY147" s="79"/>
      <c r="DZ147" s="79"/>
      <c r="EA147" s="79"/>
      <c r="EB147" s="79"/>
      <c r="EC147" s="79"/>
      <c r="ED147" s="79"/>
      <c r="EE147" s="79"/>
      <c r="EF147" s="79"/>
      <c r="EG147" s="79"/>
      <c r="EH147" s="79"/>
      <c r="EI147" s="79"/>
      <c r="EJ147" s="79"/>
      <c r="EK147" s="79"/>
      <c r="EL147" s="79"/>
      <c r="EM147" s="79"/>
      <c r="EN147" s="79"/>
      <c r="EO147" s="79"/>
      <c r="EP147" s="79"/>
      <c r="EQ147" s="79"/>
      <c r="ER147" s="79"/>
      <c r="ES147" s="79"/>
      <c r="ET147" s="79"/>
      <c r="EU147" s="79"/>
      <c r="EV147" s="79"/>
      <c r="EW147" s="79"/>
      <c r="EX147" s="79"/>
      <c r="EY147" s="79"/>
      <c r="EZ147" s="79"/>
      <c r="FA147" s="79"/>
      <c r="FB147" s="79"/>
      <c r="FC147" s="79"/>
      <c r="FD147" s="79"/>
      <c r="FE147" s="79"/>
      <c r="FF147" s="79"/>
      <c r="FG147" s="79"/>
      <c r="FH147" s="79"/>
      <c r="FI147" s="79"/>
      <c r="FJ147" s="79"/>
      <c r="FK147" s="79"/>
      <c r="FL147" s="79"/>
      <c r="FM147" s="79"/>
      <c r="FN147" s="79"/>
      <c r="FO147" s="79"/>
      <c r="FP147" s="79"/>
      <c r="FQ147" s="79"/>
      <c r="FR147" s="79"/>
      <c r="FS147" s="79"/>
      <c r="FT147" s="79"/>
      <c r="FU147" s="79"/>
      <c r="FV147" s="79"/>
      <c r="FW147" s="79"/>
      <c r="FX147" s="79"/>
      <c r="FY147" s="79"/>
      <c r="FZ147" s="79"/>
      <c r="GA147" s="79"/>
      <c r="GB147" s="79"/>
      <c r="GC147" s="79"/>
      <c r="GD147" s="79"/>
      <c r="GE147" s="79"/>
      <c r="GF147" s="79"/>
      <c r="GG147" s="79"/>
      <c r="GH147" s="79"/>
      <c r="GI147" s="79"/>
      <c r="GJ147" s="79"/>
      <c r="GK147" s="79"/>
      <c r="GL147" s="79"/>
      <c r="GM147" s="79"/>
      <c r="GN147" s="79"/>
      <c r="GO147" s="79"/>
      <c r="GP147" s="79"/>
      <c r="GQ147" s="79"/>
      <c r="GR147" s="79"/>
      <c r="GS147" s="79"/>
      <c r="GT147" s="79"/>
      <c r="GU147" s="79"/>
      <c r="GV147" s="79"/>
      <c r="GW147" s="79"/>
      <c r="GX147" s="79"/>
      <c r="GY147" s="79"/>
      <c r="GZ147" s="79"/>
      <c r="HA147" s="79"/>
      <c r="HB147" s="79"/>
      <c r="HC147" s="79"/>
      <c r="HD147" s="79"/>
      <c r="HE147" s="79"/>
      <c r="HF147" s="79"/>
      <c r="HG147" s="79"/>
      <c r="HH147" s="79"/>
      <c r="HI147" s="79"/>
      <c r="HJ147" s="79"/>
      <c r="HK147" s="79"/>
      <c r="HL147" s="79"/>
      <c r="HM147" s="79"/>
      <c r="HN147" s="79"/>
      <c r="HO147" s="79"/>
      <c r="HP147" s="79"/>
      <c r="HQ147" s="79"/>
      <c r="HR147" s="79"/>
      <c r="HS147" s="79"/>
      <c r="HT147" s="79"/>
      <c r="HU147" s="79"/>
      <c r="HV147" s="79"/>
      <c r="HW147" s="79"/>
      <c r="HX147" s="79"/>
      <c r="HY147" s="79"/>
      <c r="HZ147" s="79"/>
      <c r="IA147" s="79"/>
      <c r="IB147" s="79"/>
      <c r="IC147" s="79"/>
      <c r="ID147" s="79"/>
      <c r="IE147" s="79"/>
      <c r="IF147" s="79"/>
      <c r="IG147" s="79"/>
      <c r="IH147" s="79"/>
      <c r="II147" s="79"/>
      <c r="IJ147" s="79"/>
      <c r="IK147" s="79"/>
      <c r="IL147" s="79"/>
      <c r="IM147" s="79"/>
      <c r="IN147" s="79"/>
      <c r="IO147" s="79"/>
      <c r="IP147" s="79"/>
      <c r="IQ147" s="79"/>
      <c r="IR147" s="79"/>
      <c r="IS147" s="79"/>
      <c r="IT147" s="79"/>
      <c r="IU147" s="79"/>
      <c r="IV147" s="79"/>
    </row>
    <row r="148" spans="1:256" s="83" customFormat="1" x14ac:dyDescent="0.25">
      <c r="A148" s="79"/>
      <c r="B148" s="79"/>
      <c r="C148" s="86" t="s">
        <v>5075</v>
      </c>
      <c r="D148" s="89">
        <v>17.1997</v>
      </c>
      <c r="E148" s="89">
        <v>17.495999999999999</v>
      </c>
      <c r="F148" s="80"/>
      <c r="G148" s="81"/>
      <c r="H148" s="81"/>
      <c r="I148" s="81"/>
      <c r="J148" s="81"/>
      <c r="K148" s="82"/>
      <c r="L148" s="82"/>
      <c r="M148" s="79"/>
      <c r="N148" s="79"/>
      <c r="O148" s="79"/>
      <c r="P148" s="79"/>
      <c r="Q148" s="79"/>
      <c r="R148" s="79"/>
      <c r="S148" s="79"/>
      <c r="T148" s="79"/>
      <c r="U148" s="79"/>
      <c r="V148" s="79"/>
      <c r="W148" s="79"/>
      <c r="X148" s="79"/>
      <c r="Y148" s="79"/>
      <c r="Z148" s="79"/>
      <c r="AA148" s="79"/>
      <c r="AB148" s="79"/>
      <c r="AC148" s="79"/>
      <c r="AD148" s="79"/>
      <c r="AE148" s="79"/>
      <c r="AF148" s="79"/>
      <c r="AG148" s="79"/>
      <c r="AH148" s="79"/>
      <c r="AI148" s="82"/>
      <c r="AJ148" s="79"/>
      <c r="AK148" s="79"/>
      <c r="AL148" s="79"/>
      <c r="AM148" s="79"/>
      <c r="AN148" s="79"/>
      <c r="AO148" s="79"/>
      <c r="AP148" s="79"/>
      <c r="AQ148" s="79"/>
      <c r="AR148" s="79"/>
      <c r="AS148" s="79"/>
      <c r="AT148" s="79"/>
      <c r="AU148" s="79"/>
      <c r="AV148" s="82"/>
      <c r="AW148" s="79"/>
      <c r="AX148" s="82"/>
      <c r="AY148" s="79"/>
      <c r="AZ148" s="79"/>
      <c r="BA148" s="79"/>
      <c r="BB148" s="82"/>
      <c r="BC148" s="79"/>
      <c r="BD148" s="79"/>
      <c r="BE148" s="79"/>
      <c r="BF148" s="79"/>
      <c r="BG148" s="79"/>
      <c r="BH148" s="79"/>
      <c r="BI148" s="79"/>
      <c r="BJ148" s="79"/>
      <c r="BK148" s="79"/>
      <c r="BL148" s="79"/>
      <c r="BM148" s="79"/>
      <c r="BN148" s="79"/>
      <c r="BO148" s="79"/>
      <c r="BP148" s="79"/>
      <c r="BQ148" s="79"/>
      <c r="BR148" s="79"/>
      <c r="BS148" s="79"/>
      <c r="BT148" s="79"/>
      <c r="BU148" s="79"/>
      <c r="BV148" s="79"/>
      <c r="BW148" s="79"/>
      <c r="BX148" s="79"/>
      <c r="BY148" s="79"/>
      <c r="BZ148" s="79"/>
      <c r="CA148" s="79"/>
      <c r="CB148" s="79"/>
      <c r="CC148" s="79"/>
      <c r="CD148" s="79"/>
      <c r="CE148" s="79"/>
      <c r="CF148" s="79"/>
      <c r="CG148" s="79"/>
      <c r="CH148" s="79"/>
      <c r="CI148" s="79"/>
      <c r="CJ148" s="79"/>
      <c r="CK148" s="79"/>
      <c r="CL148" s="79"/>
      <c r="CM148" s="79"/>
      <c r="CN148" s="79"/>
      <c r="CO148" s="79"/>
      <c r="CP148" s="79"/>
      <c r="CQ148" s="79"/>
      <c r="CR148" s="79"/>
      <c r="CS148" s="79"/>
      <c r="CT148" s="79"/>
      <c r="CU148" s="79"/>
      <c r="CV148" s="79"/>
      <c r="CW148" s="79"/>
      <c r="CX148" s="79"/>
      <c r="CY148" s="79"/>
      <c r="CZ148" s="79"/>
      <c r="DA148" s="79"/>
      <c r="DB148" s="79"/>
      <c r="DC148" s="79"/>
      <c r="DD148" s="79"/>
      <c r="DE148" s="79"/>
      <c r="DF148" s="79"/>
      <c r="DG148" s="79"/>
      <c r="DH148" s="79"/>
      <c r="DI148" s="79"/>
      <c r="DJ148" s="79"/>
      <c r="DK148" s="79"/>
      <c r="DL148" s="79"/>
      <c r="DM148" s="79"/>
      <c r="DN148" s="79"/>
      <c r="DO148" s="79"/>
      <c r="DP148" s="79"/>
      <c r="DQ148" s="79"/>
      <c r="DR148" s="79"/>
      <c r="DS148" s="79"/>
      <c r="DT148" s="79"/>
      <c r="DU148" s="79"/>
      <c r="DV148" s="79"/>
      <c r="DW148" s="79"/>
      <c r="DX148" s="79"/>
      <c r="DY148" s="79"/>
      <c r="DZ148" s="79"/>
      <c r="EA148" s="79"/>
      <c r="EB148" s="79"/>
      <c r="EC148" s="79"/>
      <c r="ED148" s="79"/>
      <c r="EE148" s="79"/>
      <c r="EF148" s="79"/>
      <c r="EG148" s="79"/>
      <c r="EH148" s="79"/>
      <c r="EI148" s="79"/>
      <c r="EJ148" s="79"/>
      <c r="EK148" s="79"/>
      <c r="EL148" s="79"/>
      <c r="EM148" s="79"/>
      <c r="EN148" s="79"/>
      <c r="EO148" s="79"/>
      <c r="EP148" s="79"/>
      <c r="EQ148" s="79"/>
      <c r="ER148" s="79"/>
      <c r="ES148" s="79"/>
      <c r="ET148" s="79"/>
      <c r="EU148" s="79"/>
      <c r="EV148" s="79"/>
      <c r="EW148" s="79"/>
      <c r="EX148" s="79"/>
      <c r="EY148" s="79"/>
      <c r="EZ148" s="79"/>
      <c r="FA148" s="79"/>
      <c r="FB148" s="79"/>
      <c r="FC148" s="79"/>
      <c r="FD148" s="79"/>
      <c r="FE148" s="79"/>
      <c r="FF148" s="79"/>
      <c r="FG148" s="79"/>
      <c r="FH148" s="79"/>
      <c r="FI148" s="79"/>
      <c r="FJ148" s="79"/>
      <c r="FK148" s="79"/>
      <c r="FL148" s="79"/>
      <c r="FM148" s="79"/>
      <c r="FN148" s="79"/>
      <c r="FO148" s="79"/>
      <c r="FP148" s="79"/>
      <c r="FQ148" s="79"/>
      <c r="FR148" s="79"/>
      <c r="FS148" s="79"/>
      <c r="FT148" s="79"/>
      <c r="FU148" s="79"/>
      <c r="FV148" s="79"/>
      <c r="FW148" s="79"/>
      <c r="FX148" s="79"/>
      <c r="FY148" s="79"/>
      <c r="FZ148" s="79"/>
      <c r="GA148" s="79"/>
      <c r="GB148" s="79"/>
      <c r="GC148" s="79"/>
      <c r="GD148" s="79"/>
      <c r="GE148" s="79"/>
      <c r="GF148" s="79"/>
      <c r="GG148" s="79"/>
      <c r="GH148" s="79"/>
      <c r="GI148" s="79"/>
      <c r="GJ148" s="79"/>
      <c r="GK148" s="79"/>
      <c r="GL148" s="79"/>
      <c r="GM148" s="79"/>
      <c r="GN148" s="79"/>
      <c r="GO148" s="79"/>
      <c r="GP148" s="79"/>
      <c r="GQ148" s="79"/>
      <c r="GR148" s="79"/>
      <c r="GS148" s="79"/>
      <c r="GT148" s="79"/>
      <c r="GU148" s="79"/>
      <c r="GV148" s="79"/>
      <c r="GW148" s="79"/>
      <c r="GX148" s="79"/>
      <c r="GY148" s="79"/>
      <c r="GZ148" s="79"/>
      <c r="HA148" s="79"/>
      <c r="HB148" s="79"/>
      <c r="HC148" s="79"/>
      <c r="HD148" s="79"/>
      <c r="HE148" s="79"/>
      <c r="HF148" s="79"/>
      <c r="HG148" s="79"/>
      <c r="HH148" s="79"/>
      <c r="HI148" s="79"/>
      <c r="HJ148" s="79"/>
      <c r="HK148" s="79"/>
      <c r="HL148" s="79"/>
      <c r="HM148" s="79"/>
      <c r="HN148" s="79"/>
      <c r="HO148" s="79"/>
      <c r="HP148" s="79"/>
      <c r="HQ148" s="79"/>
      <c r="HR148" s="79"/>
      <c r="HS148" s="79"/>
      <c r="HT148" s="79"/>
      <c r="HU148" s="79"/>
      <c r="HV148" s="79"/>
      <c r="HW148" s="79"/>
      <c r="HX148" s="79"/>
      <c r="HY148" s="79"/>
      <c r="HZ148" s="79"/>
      <c r="IA148" s="79"/>
      <c r="IB148" s="79"/>
      <c r="IC148" s="79"/>
      <c r="ID148" s="79"/>
      <c r="IE148" s="79"/>
      <c r="IF148" s="79"/>
      <c r="IG148" s="79"/>
      <c r="IH148" s="79"/>
      <c r="II148" s="79"/>
      <c r="IJ148" s="79"/>
      <c r="IK148" s="79"/>
      <c r="IL148" s="79"/>
      <c r="IM148" s="79"/>
      <c r="IN148" s="79"/>
      <c r="IO148" s="79"/>
      <c r="IP148" s="79"/>
      <c r="IQ148" s="79"/>
      <c r="IR148" s="79"/>
      <c r="IS148" s="79"/>
      <c r="IT148" s="79"/>
      <c r="IU148" s="79"/>
      <c r="IV148" s="79"/>
    </row>
    <row r="149" spans="1:256" s="83" customFormat="1" x14ac:dyDescent="0.25">
      <c r="A149" s="79"/>
      <c r="B149" s="79"/>
      <c r="C149" s="86" t="s">
        <v>5076</v>
      </c>
      <c r="D149" s="89">
        <v>17.196899999999999</v>
      </c>
      <c r="E149" s="89">
        <v>17.493099999999998</v>
      </c>
      <c r="F149" s="80"/>
      <c r="G149" s="81"/>
      <c r="H149" s="81"/>
      <c r="I149" s="81"/>
      <c r="J149" s="81"/>
      <c r="K149" s="82"/>
      <c r="L149" s="82"/>
      <c r="M149" s="79"/>
      <c r="N149" s="79"/>
      <c r="O149" s="79"/>
      <c r="P149" s="79"/>
      <c r="Q149" s="79"/>
      <c r="R149" s="79"/>
      <c r="S149" s="79"/>
      <c r="T149" s="79"/>
      <c r="U149" s="79"/>
      <c r="V149" s="79"/>
      <c r="W149" s="79"/>
      <c r="X149" s="79"/>
      <c r="Y149" s="79"/>
      <c r="Z149" s="79"/>
      <c r="AA149" s="79"/>
      <c r="AB149" s="79"/>
      <c r="AC149" s="79"/>
      <c r="AD149" s="79"/>
      <c r="AE149" s="79"/>
      <c r="AF149" s="79"/>
      <c r="AG149" s="79"/>
      <c r="AH149" s="79"/>
      <c r="AI149" s="82"/>
      <c r="AJ149" s="79"/>
      <c r="AK149" s="79"/>
      <c r="AL149" s="79"/>
      <c r="AM149" s="79"/>
      <c r="AN149" s="79"/>
      <c r="AO149" s="79"/>
      <c r="AP149" s="79"/>
      <c r="AQ149" s="79"/>
      <c r="AR149" s="79"/>
      <c r="AS149" s="79"/>
      <c r="AT149" s="79"/>
      <c r="AU149" s="79"/>
      <c r="AV149" s="82"/>
      <c r="AW149" s="79"/>
      <c r="AX149" s="82"/>
      <c r="AY149" s="79"/>
      <c r="AZ149" s="79"/>
      <c r="BA149" s="79"/>
      <c r="BB149" s="82"/>
      <c r="BC149" s="79"/>
      <c r="BD149" s="79"/>
      <c r="BE149" s="79"/>
      <c r="BF149" s="79"/>
      <c r="BG149" s="79"/>
      <c r="BH149" s="79"/>
      <c r="BI149" s="79"/>
      <c r="BJ149" s="79"/>
      <c r="BK149" s="79"/>
      <c r="BL149" s="79"/>
      <c r="BM149" s="79"/>
      <c r="BN149" s="79"/>
      <c r="BO149" s="79"/>
      <c r="BP149" s="79"/>
      <c r="BQ149" s="79"/>
      <c r="BR149" s="79"/>
      <c r="BS149" s="79"/>
      <c r="BT149" s="79"/>
      <c r="BU149" s="79"/>
      <c r="BV149" s="79"/>
      <c r="BW149" s="79"/>
      <c r="BX149" s="79"/>
      <c r="BY149" s="79"/>
      <c r="BZ149" s="79"/>
      <c r="CA149" s="79"/>
      <c r="CB149" s="79"/>
      <c r="CC149" s="79"/>
      <c r="CD149" s="79"/>
      <c r="CE149" s="79"/>
      <c r="CF149" s="79"/>
      <c r="CG149" s="79"/>
      <c r="CH149" s="79"/>
      <c r="CI149" s="79"/>
      <c r="CJ149" s="79"/>
      <c r="CK149" s="79"/>
      <c r="CL149" s="79"/>
      <c r="CM149" s="79"/>
      <c r="CN149" s="79"/>
      <c r="CO149" s="79"/>
      <c r="CP149" s="79"/>
      <c r="CQ149" s="79"/>
      <c r="CR149" s="79"/>
      <c r="CS149" s="79"/>
      <c r="CT149" s="79"/>
      <c r="CU149" s="79"/>
      <c r="CV149" s="79"/>
      <c r="CW149" s="79"/>
      <c r="CX149" s="79"/>
      <c r="CY149" s="79"/>
      <c r="CZ149" s="79"/>
      <c r="DA149" s="79"/>
      <c r="DB149" s="79"/>
      <c r="DC149" s="79"/>
      <c r="DD149" s="79"/>
      <c r="DE149" s="79"/>
      <c r="DF149" s="79"/>
      <c r="DG149" s="79"/>
      <c r="DH149" s="79"/>
      <c r="DI149" s="79"/>
      <c r="DJ149" s="79"/>
      <c r="DK149" s="79"/>
      <c r="DL149" s="79"/>
      <c r="DM149" s="79"/>
      <c r="DN149" s="79"/>
      <c r="DO149" s="79"/>
      <c r="DP149" s="79"/>
      <c r="DQ149" s="79"/>
      <c r="DR149" s="79"/>
      <c r="DS149" s="79"/>
      <c r="DT149" s="79"/>
      <c r="DU149" s="79"/>
      <c r="DV149" s="79"/>
      <c r="DW149" s="79"/>
      <c r="DX149" s="79"/>
      <c r="DY149" s="79"/>
      <c r="DZ149" s="79"/>
      <c r="EA149" s="79"/>
      <c r="EB149" s="79"/>
      <c r="EC149" s="79"/>
      <c r="ED149" s="79"/>
      <c r="EE149" s="79"/>
      <c r="EF149" s="79"/>
      <c r="EG149" s="79"/>
      <c r="EH149" s="79"/>
      <c r="EI149" s="79"/>
      <c r="EJ149" s="79"/>
      <c r="EK149" s="79"/>
      <c r="EL149" s="79"/>
      <c r="EM149" s="79"/>
      <c r="EN149" s="79"/>
      <c r="EO149" s="79"/>
      <c r="EP149" s="79"/>
      <c r="EQ149" s="79"/>
      <c r="ER149" s="79"/>
      <c r="ES149" s="79"/>
      <c r="ET149" s="79"/>
      <c r="EU149" s="79"/>
      <c r="EV149" s="79"/>
      <c r="EW149" s="79"/>
      <c r="EX149" s="79"/>
      <c r="EY149" s="79"/>
      <c r="EZ149" s="79"/>
      <c r="FA149" s="79"/>
      <c r="FB149" s="79"/>
      <c r="FC149" s="79"/>
      <c r="FD149" s="79"/>
      <c r="FE149" s="79"/>
      <c r="FF149" s="79"/>
      <c r="FG149" s="79"/>
      <c r="FH149" s="79"/>
      <c r="FI149" s="79"/>
      <c r="FJ149" s="79"/>
      <c r="FK149" s="79"/>
      <c r="FL149" s="79"/>
      <c r="FM149" s="79"/>
      <c r="FN149" s="79"/>
      <c r="FO149" s="79"/>
      <c r="FP149" s="79"/>
      <c r="FQ149" s="79"/>
      <c r="FR149" s="79"/>
      <c r="FS149" s="79"/>
      <c r="FT149" s="79"/>
      <c r="FU149" s="79"/>
      <c r="FV149" s="79"/>
      <c r="FW149" s="79"/>
      <c r="FX149" s="79"/>
      <c r="FY149" s="79"/>
      <c r="FZ149" s="79"/>
      <c r="GA149" s="79"/>
      <c r="GB149" s="79"/>
      <c r="GC149" s="79"/>
      <c r="GD149" s="79"/>
      <c r="GE149" s="79"/>
      <c r="GF149" s="79"/>
      <c r="GG149" s="79"/>
      <c r="GH149" s="79"/>
      <c r="GI149" s="79"/>
      <c r="GJ149" s="79"/>
      <c r="GK149" s="79"/>
      <c r="GL149" s="79"/>
      <c r="GM149" s="79"/>
      <c r="GN149" s="79"/>
      <c r="GO149" s="79"/>
      <c r="GP149" s="79"/>
      <c r="GQ149" s="79"/>
      <c r="GR149" s="79"/>
      <c r="GS149" s="79"/>
      <c r="GT149" s="79"/>
      <c r="GU149" s="79"/>
      <c r="GV149" s="79"/>
      <c r="GW149" s="79"/>
      <c r="GX149" s="79"/>
      <c r="GY149" s="79"/>
      <c r="GZ149" s="79"/>
      <c r="HA149" s="79"/>
      <c r="HB149" s="79"/>
      <c r="HC149" s="79"/>
      <c r="HD149" s="79"/>
      <c r="HE149" s="79"/>
      <c r="HF149" s="79"/>
      <c r="HG149" s="79"/>
      <c r="HH149" s="79"/>
      <c r="HI149" s="79"/>
      <c r="HJ149" s="79"/>
      <c r="HK149" s="79"/>
      <c r="HL149" s="79"/>
      <c r="HM149" s="79"/>
      <c r="HN149" s="79"/>
      <c r="HO149" s="79"/>
      <c r="HP149" s="79"/>
      <c r="HQ149" s="79"/>
      <c r="HR149" s="79"/>
      <c r="HS149" s="79"/>
      <c r="HT149" s="79"/>
      <c r="HU149" s="79"/>
      <c r="HV149" s="79"/>
      <c r="HW149" s="79"/>
      <c r="HX149" s="79"/>
      <c r="HY149" s="79"/>
      <c r="HZ149" s="79"/>
      <c r="IA149" s="79"/>
      <c r="IB149" s="79"/>
      <c r="IC149" s="79"/>
      <c r="ID149" s="79"/>
      <c r="IE149" s="79"/>
      <c r="IF149" s="79"/>
      <c r="IG149" s="79"/>
      <c r="IH149" s="79"/>
      <c r="II149" s="79"/>
      <c r="IJ149" s="79"/>
      <c r="IK149" s="79"/>
      <c r="IL149" s="79"/>
      <c r="IM149" s="79"/>
      <c r="IN149" s="79"/>
      <c r="IO149" s="79"/>
      <c r="IP149" s="79"/>
      <c r="IQ149" s="79"/>
      <c r="IR149" s="79"/>
      <c r="IS149" s="79"/>
      <c r="IT149" s="79"/>
      <c r="IU149" s="79"/>
      <c r="IV149" s="79"/>
    </row>
    <row r="150" spans="1:256" s="83" customFormat="1" x14ac:dyDescent="0.25">
      <c r="A150" s="79"/>
      <c r="B150" s="79"/>
      <c r="C150" s="86" t="s">
        <v>5077</v>
      </c>
      <c r="D150" s="89">
        <v>17.895</v>
      </c>
      <c r="E150" s="89">
        <v>18.215900000000001</v>
      </c>
      <c r="F150" s="80"/>
      <c r="G150" s="81"/>
      <c r="H150" s="81"/>
      <c r="I150" s="81"/>
      <c r="J150" s="81"/>
      <c r="K150" s="82"/>
      <c r="L150" s="82"/>
      <c r="M150" s="79"/>
      <c r="N150" s="79"/>
      <c r="O150" s="79"/>
      <c r="P150" s="79"/>
      <c r="Q150" s="79"/>
      <c r="R150" s="79"/>
      <c r="S150" s="79"/>
      <c r="T150" s="79"/>
      <c r="U150" s="79"/>
      <c r="V150" s="79"/>
      <c r="W150" s="79"/>
      <c r="X150" s="79"/>
      <c r="Y150" s="79"/>
      <c r="Z150" s="79"/>
      <c r="AA150" s="79"/>
      <c r="AB150" s="79"/>
      <c r="AC150" s="79"/>
      <c r="AD150" s="79"/>
      <c r="AE150" s="79"/>
      <c r="AF150" s="79"/>
      <c r="AG150" s="79"/>
      <c r="AH150" s="79"/>
      <c r="AI150" s="82"/>
      <c r="AJ150" s="79"/>
      <c r="AK150" s="79"/>
      <c r="AL150" s="79"/>
      <c r="AM150" s="79"/>
      <c r="AN150" s="79"/>
      <c r="AO150" s="79"/>
      <c r="AP150" s="79"/>
      <c r="AQ150" s="79"/>
      <c r="AR150" s="79"/>
      <c r="AS150" s="79"/>
      <c r="AT150" s="79"/>
      <c r="AU150" s="79"/>
      <c r="AV150" s="82"/>
      <c r="AW150" s="79"/>
      <c r="AX150" s="82"/>
      <c r="AY150" s="79"/>
      <c r="AZ150" s="79"/>
      <c r="BA150" s="79"/>
      <c r="BB150" s="82"/>
      <c r="BC150" s="79"/>
      <c r="BD150" s="79"/>
      <c r="BE150" s="79"/>
      <c r="BF150" s="79"/>
      <c r="BG150" s="79"/>
      <c r="BH150" s="79"/>
      <c r="BI150" s="79"/>
      <c r="BJ150" s="79"/>
      <c r="BK150" s="79"/>
      <c r="BL150" s="79"/>
      <c r="BM150" s="79"/>
      <c r="BN150" s="79"/>
      <c r="BO150" s="79"/>
      <c r="BP150" s="79"/>
      <c r="BQ150" s="79"/>
      <c r="BR150" s="79"/>
      <c r="BS150" s="79"/>
      <c r="BT150" s="79"/>
      <c r="BU150" s="79"/>
      <c r="BV150" s="79"/>
      <c r="BW150" s="79"/>
      <c r="BX150" s="79"/>
      <c r="BY150" s="79"/>
      <c r="BZ150" s="79"/>
      <c r="CA150" s="79"/>
      <c r="CB150" s="79"/>
      <c r="CC150" s="79"/>
      <c r="CD150" s="79"/>
      <c r="CE150" s="79"/>
      <c r="CF150" s="79"/>
      <c r="CG150" s="79"/>
      <c r="CH150" s="79"/>
      <c r="CI150" s="79"/>
      <c r="CJ150" s="79"/>
      <c r="CK150" s="79"/>
      <c r="CL150" s="79"/>
      <c r="CM150" s="79"/>
      <c r="CN150" s="79"/>
      <c r="CO150" s="79"/>
      <c r="CP150" s="79"/>
      <c r="CQ150" s="79"/>
      <c r="CR150" s="79"/>
      <c r="CS150" s="79"/>
      <c r="CT150" s="79"/>
      <c r="CU150" s="79"/>
      <c r="CV150" s="79"/>
      <c r="CW150" s="79"/>
      <c r="CX150" s="79"/>
      <c r="CY150" s="79"/>
      <c r="CZ150" s="79"/>
      <c r="DA150" s="79"/>
      <c r="DB150" s="79"/>
      <c r="DC150" s="79"/>
      <c r="DD150" s="79"/>
      <c r="DE150" s="79"/>
      <c r="DF150" s="79"/>
      <c r="DG150" s="79"/>
      <c r="DH150" s="79"/>
      <c r="DI150" s="79"/>
      <c r="DJ150" s="79"/>
      <c r="DK150" s="79"/>
      <c r="DL150" s="79"/>
      <c r="DM150" s="79"/>
      <c r="DN150" s="79"/>
      <c r="DO150" s="79"/>
      <c r="DP150" s="79"/>
      <c r="DQ150" s="79"/>
      <c r="DR150" s="79"/>
      <c r="DS150" s="79"/>
      <c r="DT150" s="79"/>
      <c r="DU150" s="79"/>
      <c r="DV150" s="79"/>
      <c r="DW150" s="79"/>
      <c r="DX150" s="79"/>
      <c r="DY150" s="79"/>
      <c r="DZ150" s="79"/>
      <c r="EA150" s="79"/>
      <c r="EB150" s="79"/>
      <c r="EC150" s="79"/>
      <c r="ED150" s="79"/>
      <c r="EE150" s="79"/>
      <c r="EF150" s="79"/>
      <c r="EG150" s="79"/>
      <c r="EH150" s="79"/>
      <c r="EI150" s="79"/>
      <c r="EJ150" s="79"/>
      <c r="EK150" s="79"/>
      <c r="EL150" s="79"/>
      <c r="EM150" s="79"/>
      <c r="EN150" s="79"/>
      <c r="EO150" s="79"/>
      <c r="EP150" s="79"/>
      <c r="EQ150" s="79"/>
      <c r="ER150" s="79"/>
      <c r="ES150" s="79"/>
      <c r="ET150" s="79"/>
      <c r="EU150" s="79"/>
      <c r="EV150" s="79"/>
      <c r="EW150" s="79"/>
      <c r="EX150" s="79"/>
      <c r="EY150" s="79"/>
      <c r="EZ150" s="79"/>
      <c r="FA150" s="79"/>
      <c r="FB150" s="79"/>
      <c r="FC150" s="79"/>
      <c r="FD150" s="79"/>
      <c r="FE150" s="79"/>
      <c r="FF150" s="79"/>
      <c r="FG150" s="79"/>
      <c r="FH150" s="79"/>
      <c r="FI150" s="79"/>
      <c r="FJ150" s="79"/>
      <c r="FK150" s="79"/>
      <c r="FL150" s="79"/>
      <c r="FM150" s="79"/>
      <c r="FN150" s="79"/>
      <c r="FO150" s="79"/>
      <c r="FP150" s="79"/>
      <c r="FQ150" s="79"/>
      <c r="FR150" s="79"/>
      <c r="FS150" s="79"/>
      <c r="FT150" s="79"/>
      <c r="FU150" s="79"/>
      <c r="FV150" s="79"/>
      <c r="FW150" s="79"/>
      <c r="FX150" s="79"/>
      <c r="FY150" s="79"/>
      <c r="FZ150" s="79"/>
      <c r="GA150" s="79"/>
      <c r="GB150" s="79"/>
      <c r="GC150" s="79"/>
      <c r="GD150" s="79"/>
      <c r="GE150" s="79"/>
      <c r="GF150" s="79"/>
      <c r="GG150" s="79"/>
      <c r="GH150" s="79"/>
      <c r="GI150" s="79"/>
      <c r="GJ150" s="79"/>
      <c r="GK150" s="79"/>
      <c r="GL150" s="79"/>
      <c r="GM150" s="79"/>
      <c r="GN150" s="79"/>
      <c r="GO150" s="79"/>
      <c r="GP150" s="79"/>
      <c r="GQ150" s="79"/>
      <c r="GR150" s="79"/>
      <c r="GS150" s="79"/>
      <c r="GT150" s="79"/>
      <c r="GU150" s="79"/>
      <c r="GV150" s="79"/>
      <c r="GW150" s="79"/>
      <c r="GX150" s="79"/>
      <c r="GY150" s="79"/>
      <c r="GZ150" s="79"/>
      <c r="HA150" s="79"/>
      <c r="HB150" s="79"/>
      <c r="HC150" s="79"/>
      <c r="HD150" s="79"/>
      <c r="HE150" s="79"/>
      <c r="HF150" s="79"/>
      <c r="HG150" s="79"/>
      <c r="HH150" s="79"/>
      <c r="HI150" s="79"/>
      <c r="HJ150" s="79"/>
      <c r="HK150" s="79"/>
      <c r="HL150" s="79"/>
      <c r="HM150" s="79"/>
      <c r="HN150" s="79"/>
      <c r="HO150" s="79"/>
      <c r="HP150" s="79"/>
      <c r="HQ150" s="79"/>
      <c r="HR150" s="79"/>
      <c r="HS150" s="79"/>
      <c r="HT150" s="79"/>
      <c r="HU150" s="79"/>
      <c r="HV150" s="79"/>
      <c r="HW150" s="79"/>
      <c r="HX150" s="79"/>
      <c r="HY150" s="79"/>
      <c r="HZ150" s="79"/>
      <c r="IA150" s="79"/>
      <c r="IB150" s="79"/>
      <c r="IC150" s="79"/>
      <c r="ID150" s="79"/>
      <c r="IE150" s="79"/>
      <c r="IF150" s="79"/>
      <c r="IG150" s="79"/>
      <c r="IH150" s="79"/>
      <c r="II150" s="79"/>
      <c r="IJ150" s="79"/>
      <c r="IK150" s="79"/>
      <c r="IL150" s="79"/>
      <c r="IM150" s="79"/>
      <c r="IN150" s="79"/>
      <c r="IO150" s="79"/>
      <c r="IP150" s="79"/>
      <c r="IQ150" s="79"/>
      <c r="IR150" s="79"/>
      <c r="IS150" s="79"/>
      <c r="IT150" s="79"/>
      <c r="IU150" s="79"/>
      <c r="IV150" s="79"/>
    </row>
    <row r="151" spans="1:256" s="83" customFormat="1" x14ac:dyDescent="0.25">
      <c r="A151" s="79"/>
      <c r="B151" s="79"/>
      <c r="C151" s="86" t="s">
        <v>5078</v>
      </c>
      <c r="D151" s="89">
        <v>17.8949</v>
      </c>
      <c r="E151" s="89">
        <v>18.215699999999998</v>
      </c>
      <c r="F151" s="80"/>
      <c r="G151" s="81"/>
      <c r="H151" s="81"/>
      <c r="I151" s="81"/>
      <c r="J151" s="81"/>
      <c r="K151" s="82"/>
      <c r="L151" s="82"/>
      <c r="M151" s="79"/>
      <c r="N151" s="79"/>
      <c r="O151" s="79"/>
      <c r="P151" s="79"/>
      <c r="Q151" s="79"/>
      <c r="R151" s="79"/>
      <c r="S151" s="79"/>
      <c r="T151" s="79"/>
      <c r="U151" s="79"/>
      <c r="V151" s="79"/>
      <c r="W151" s="79"/>
      <c r="X151" s="79"/>
      <c r="Y151" s="79"/>
      <c r="Z151" s="79"/>
      <c r="AA151" s="79"/>
      <c r="AB151" s="79"/>
      <c r="AC151" s="79"/>
      <c r="AD151" s="79"/>
      <c r="AE151" s="79"/>
      <c r="AF151" s="79"/>
      <c r="AG151" s="79"/>
      <c r="AH151" s="79"/>
      <c r="AI151" s="82"/>
      <c r="AJ151" s="79"/>
      <c r="AK151" s="79"/>
      <c r="AL151" s="79"/>
      <c r="AM151" s="79"/>
      <c r="AN151" s="79"/>
      <c r="AO151" s="79"/>
      <c r="AP151" s="79"/>
      <c r="AQ151" s="79"/>
      <c r="AR151" s="79"/>
      <c r="AS151" s="79"/>
      <c r="AT151" s="79"/>
      <c r="AU151" s="79"/>
      <c r="AV151" s="82"/>
      <c r="AW151" s="79"/>
      <c r="AX151" s="82"/>
      <c r="AY151" s="79"/>
      <c r="AZ151" s="79"/>
      <c r="BA151" s="79"/>
      <c r="BB151" s="82"/>
      <c r="BC151" s="79"/>
      <c r="BD151" s="79"/>
      <c r="BE151" s="79"/>
      <c r="BF151" s="79"/>
      <c r="BG151" s="79"/>
      <c r="BH151" s="79"/>
      <c r="BI151" s="79"/>
      <c r="BJ151" s="79"/>
      <c r="BK151" s="79"/>
      <c r="BL151" s="79"/>
      <c r="BM151" s="79"/>
      <c r="BN151" s="79"/>
      <c r="BO151" s="79"/>
      <c r="BP151" s="79"/>
      <c r="BQ151" s="79"/>
      <c r="BR151" s="79"/>
      <c r="BS151" s="79"/>
      <c r="BT151" s="79"/>
      <c r="BU151" s="79"/>
      <c r="BV151" s="79"/>
      <c r="BW151" s="79"/>
      <c r="BX151" s="79"/>
      <c r="BY151" s="79"/>
      <c r="BZ151" s="79"/>
      <c r="CA151" s="79"/>
      <c r="CB151" s="79"/>
      <c r="CC151" s="79"/>
      <c r="CD151" s="79"/>
      <c r="CE151" s="79"/>
      <c r="CF151" s="79"/>
      <c r="CG151" s="79"/>
      <c r="CH151" s="79"/>
      <c r="CI151" s="79"/>
      <c r="CJ151" s="79"/>
      <c r="CK151" s="79"/>
      <c r="CL151" s="79"/>
      <c r="CM151" s="79"/>
      <c r="CN151" s="79"/>
      <c r="CO151" s="79"/>
      <c r="CP151" s="79"/>
      <c r="CQ151" s="79"/>
      <c r="CR151" s="79"/>
      <c r="CS151" s="79"/>
      <c r="CT151" s="79"/>
      <c r="CU151" s="79"/>
      <c r="CV151" s="79"/>
      <c r="CW151" s="79"/>
      <c r="CX151" s="79"/>
      <c r="CY151" s="79"/>
      <c r="CZ151" s="79"/>
      <c r="DA151" s="79"/>
      <c r="DB151" s="79"/>
      <c r="DC151" s="79"/>
      <c r="DD151" s="79"/>
      <c r="DE151" s="79"/>
      <c r="DF151" s="79"/>
      <c r="DG151" s="79"/>
      <c r="DH151" s="79"/>
      <c r="DI151" s="79"/>
      <c r="DJ151" s="79"/>
      <c r="DK151" s="79"/>
      <c r="DL151" s="79"/>
      <c r="DM151" s="79"/>
      <c r="DN151" s="79"/>
      <c r="DO151" s="79"/>
      <c r="DP151" s="79"/>
      <c r="DQ151" s="79"/>
      <c r="DR151" s="79"/>
      <c r="DS151" s="79"/>
      <c r="DT151" s="79"/>
      <c r="DU151" s="79"/>
      <c r="DV151" s="79"/>
      <c r="DW151" s="79"/>
      <c r="DX151" s="79"/>
      <c r="DY151" s="79"/>
      <c r="DZ151" s="79"/>
      <c r="EA151" s="79"/>
      <c r="EB151" s="79"/>
      <c r="EC151" s="79"/>
      <c r="ED151" s="79"/>
      <c r="EE151" s="79"/>
      <c r="EF151" s="79"/>
      <c r="EG151" s="79"/>
      <c r="EH151" s="79"/>
      <c r="EI151" s="79"/>
      <c r="EJ151" s="79"/>
      <c r="EK151" s="79"/>
      <c r="EL151" s="79"/>
      <c r="EM151" s="79"/>
      <c r="EN151" s="79"/>
      <c r="EO151" s="79"/>
      <c r="EP151" s="79"/>
      <c r="EQ151" s="79"/>
      <c r="ER151" s="79"/>
      <c r="ES151" s="79"/>
      <c r="ET151" s="79"/>
      <c r="EU151" s="79"/>
      <c r="EV151" s="79"/>
      <c r="EW151" s="79"/>
      <c r="EX151" s="79"/>
      <c r="EY151" s="79"/>
      <c r="EZ151" s="79"/>
      <c r="FA151" s="79"/>
      <c r="FB151" s="79"/>
      <c r="FC151" s="79"/>
      <c r="FD151" s="79"/>
      <c r="FE151" s="79"/>
      <c r="FF151" s="79"/>
      <c r="FG151" s="79"/>
      <c r="FH151" s="79"/>
      <c r="FI151" s="79"/>
      <c r="FJ151" s="79"/>
      <c r="FK151" s="79"/>
      <c r="FL151" s="79"/>
      <c r="FM151" s="79"/>
      <c r="FN151" s="79"/>
      <c r="FO151" s="79"/>
      <c r="FP151" s="79"/>
      <c r="FQ151" s="79"/>
      <c r="FR151" s="79"/>
      <c r="FS151" s="79"/>
      <c r="FT151" s="79"/>
      <c r="FU151" s="79"/>
      <c r="FV151" s="79"/>
      <c r="FW151" s="79"/>
      <c r="FX151" s="79"/>
      <c r="FY151" s="79"/>
      <c r="FZ151" s="79"/>
      <c r="GA151" s="79"/>
      <c r="GB151" s="79"/>
      <c r="GC151" s="79"/>
      <c r="GD151" s="79"/>
      <c r="GE151" s="79"/>
      <c r="GF151" s="79"/>
      <c r="GG151" s="79"/>
      <c r="GH151" s="79"/>
      <c r="GI151" s="79"/>
      <c r="GJ151" s="79"/>
      <c r="GK151" s="79"/>
      <c r="GL151" s="79"/>
      <c r="GM151" s="79"/>
      <c r="GN151" s="79"/>
      <c r="GO151" s="79"/>
      <c r="GP151" s="79"/>
      <c r="GQ151" s="79"/>
      <c r="GR151" s="79"/>
      <c r="GS151" s="79"/>
      <c r="GT151" s="79"/>
      <c r="GU151" s="79"/>
      <c r="GV151" s="79"/>
      <c r="GW151" s="79"/>
      <c r="GX151" s="79"/>
      <c r="GY151" s="79"/>
      <c r="GZ151" s="79"/>
      <c r="HA151" s="79"/>
      <c r="HB151" s="79"/>
      <c r="HC151" s="79"/>
      <c r="HD151" s="79"/>
      <c r="HE151" s="79"/>
      <c r="HF151" s="79"/>
      <c r="HG151" s="79"/>
      <c r="HH151" s="79"/>
      <c r="HI151" s="79"/>
      <c r="HJ151" s="79"/>
      <c r="HK151" s="79"/>
      <c r="HL151" s="79"/>
      <c r="HM151" s="79"/>
      <c r="HN151" s="79"/>
      <c r="HO151" s="79"/>
      <c r="HP151" s="79"/>
      <c r="HQ151" s="79"/>
      <c r="HR151" s="79"/>
      <c r="HS151" s="79"/>
      <c r="HT151" s="79"/>
      <c r="HU151" s="79"/>
      <c r="HV151" s="79"/>
      <c r="HW151" s="79"/>
      <c r="HX151" s="79"/>
      <c r="HY151" s="79"/>
      <c r="HZ151" s="79"/>
      <c r="IA151" s="79"/>
      <c r="IB151" s="79"/>
      <c r="IC151" s="79"/>
      <c r="ID151" s="79"/>
      <c r="IE151" s="79"/>
      <c r="IF151" s="79"/>
      <c r="IG151" s="79"/>
      <c r="IH151" s="79"/>
      <c r="II151" s="79"/>
      <c r="IJ151" s="79"/>
      <c r="IK151" s="79"/>
      <c r="IL151" s="79"/>
      <c r="IM151" s="79"/>
      <c r="IN151" s="79"/>
      <c r="IO151" s="79"/>
      <c r="IP151" s="79"/>
      <c r="IQ151" s="79"/>
      <c r="IR151" s="79"/>
      <c r="IS151" s="79"/>
      <c r="IT151" s="79"/>
      <c r="IU151" s="79"/>
      <c r="IV151" s="79"/>
    </row>
    <row r="152" spans="1:256" s="83" customFormat="1" ht="84.95" customHeight="1" x14ac:dyDescent="0.25">
      <c r="A152" s="79"/>
      <c r="B152" s="79"/>
      <c r="C152" s="206" t="s">
        <v>5112</v>
      </c>
      <c r="D152" s="207"/>
      <c r="E152" s="208"/>
      <c r="F152" s="80"/>
      <c r="G152" s="81"/>
      <c r="H152" s="81"/>
      <c r="I152" s="81"/>
      <c r="J152" s="81"/>
      <c r="K152" s="82"/>
      <c r="L152" s="82"/>
      <c r="M152" s="79"/>
      <c r="N152" s="79"/>
      <c r="O152" s="79"/>
      <c r="P152" s="79"/>
      <c r="Q152" s="79"/>
      <c r="R152" s="79"/>
      <c r="S152" s="79"/>
      <c r="T152" s="79"/>
      <c r="U152" s="79"/>
      <c r="V152" s="79"/>
      <c r="W152" s="79"/>
      <c r="X152" s="79"/>
      <c r="Y152" s="79"/>
      <c r="Z152" s="79"/>
      <c r="AA152" s="79"/>
      <c r="AB152" s="79"/>
      <c r="AC152" s="79"/>
      <c r="AD152" s="79"/>
      <c r="AE152" s="79"/>
      <c r="AF152" s="79"/>
      <c r="AG152" s="79"/>
      <c r="AH152" s="79"/>
      <c r="AI152" s="82"/>
      <c r="AJ152" s="79"/>
      <c r="AK152" s="79"/>
      <c r="AL152" s="79"/>
      <c r="AM152" s="79"/>
      <c r="AN152" s="79"/>
      <c r="AO152" s="79"/>
      <c r="AP152" s="79"/>
      <c r="AQ152" s="79"/>
      <c r="AR152" s="79"/>
      <c r="AS152" s="79"/>
      <c r="AT152" s="79"/>
      <c r="AU152" s="79"/>
      <c r="AV152" s="82"/>
      <c r="AW152" s="79"/>
      <c r="AX152" s="82"/>
      <c r="AY152" s="79"/>
      <c r="AZ152" s="79"/>
      <c r="BA152" s="79"/>
      <c r="BB152" s="82"/>
      <c r="BC152" s="79"/>
      <c r="BD152" s="79"/>
      <c r="BE152" s="79"/>
      <c r="BF152" s="79"/>
      <c r="BG152" s="79"/>
      <c r="BH152" s="79"/>
      <c r="BI152" s="79"/>
      <c r="BJ152" s="79"/>
      <c r="BK152" s="79"/>
      <c r="BL152" s="79"/>
      <c r="BM152" s="79"/>
      <c r="BN152" s="79"/>
      <c r="BO152" s="79"/>
      <c r="BP152" s="79"/>
      <c r="BQ152" s="79"/>
      <c r="BR152" s="79"/>
      <c r="BS152" s="79"/>
      <c r="BT152" s="79"/>
      <c r="BU152" s="79"/>
      <c r="BV152" s="79"/>
      <c r="BW152" s="79"/>
      <c r="BX152" s="79"/>
      <c r="BY152" s="79"/>
      <c r="BZ152" s="79"/>
      <c r="CA152" s="79"/>
      <c r="CB152" s="79"/>
      <c r="CC152" s="79"/>
      <c r="CD152" s="79"/>
      <c r="CE152" s="79"/>
      <c r="CF152" s="79"/>
      <c r="CG152" s="79"/>
      <c r="CH152" s="79"/>
      <c r="CI152" s="79"/>
      <c r="CJ152" s="79"/>
      <c r="CK152" s="79"/>
      <c r="CL152" s="79"/>
      <c r="CM152" s="79"/>
      <c r="CN152" s="79"/>
      <c r="CO152" s="79"/>
      <c r="CP152" s="79"/>
      <c r="CQ152" s="79"/>
      <c r="CR152" s="79"/>
      <c r="CS152" s="79"/>
      <c r="CT152" s="79"/>
      <c r="CU152" s="79"/>
      <c r="CV152" s="79"/>
      <c r="CW152" s="79"/>
      <c r="CX152" s="79"/>
      <c r="CY152" s="79"/>
      <c r="CZ152" s="79"/>
      <c r="DA152" s="79"/>
      <c r="DB152" s="79"/>
      <c r="DC152" s="79"/>
      <c r="DD152" s="79"/>
      <c r="DE152" s="79"/>
      <c r="DF152" s="79"/>
      <c r="DG152" s="79"/>
      <c r="DH152" s="79"/>
      <c r="DI152" s="79"/>
      <c r="DJ152" s="79"/>
      <c r="DK152" s="79"/>
      <c r="DL152" s="79"/>
      <c r="DM152" s="79"/>
      <c r="DN152" s="79"/>
      <c r="DO152" s="79"/>
      <c r="DP152" s="79"/>
      <c r="DQ152" s="79"/>
      <c r="DR152" s="79"/>
      <c r="DS152" s="79"/>
      <c r="DT152" s="79"/>
      <c r="DU152" s="79"/>
      <c r="DV152" s="79"/>
      <c r="DW152" s="79"/>
      <c r="DX152" s="79"/>
      <c r="DY152" s="79"/>
      <c r="DZ152" s="79"/>
      <c r="EA152" s="79"/>
      <c r="EB152" s="79"/>
      <c r="EC152" s="79"/>
      <c r="ED152" s="79"/>
      <c r="EE152" s="79"/>
      <c r="EF152" s="79"/>
      <c r="EG152" s="79"/>
      <c r="EH152" s="79"/>
      <c r="EI152" s="79"/>
      <c r="EJ152" s="79"/>
      <c r="EK152" s="79"/>
      <c r="EL152" s="79"/>
      <c r="EM152" s="79"/>
      <c r="EN152" s="79"/>
      <c r="EO152" s="79"/>
      <c r="EP152" s="79"/>
      <c r="EQ152" s="79"/>
      <c r="ER152" s="79"/>
      <c r="ES152" s="79"/>
      <c r="ET152" s="79"/>
      <c r="EU152" s="79"/>
      <c r="EV152" s="79"/>
      <c r="EW152" s="79"/>
      <c r="EX152" s="79"/>
      <c r="EY152" s="79"/>
      <c r="EZ152" s="79"/>
      <c r="FA152" s="79"/>
      <c r="FB152" s="79"/>
      <c r="FC152" s="79"/>
      <c r="FD152" s="79"/>
      <c r="FE152" s="79"/>
      <c r="FF152" s="79"/>
      <c r="FG152" s="79"/>
      <c r="FH152" s="79"/>
      <c r="FI152" s="79"/>
      <c r="FJ152" s="79"/>
      <c r="FK152" s="79"/>
      <c r="FL152" s="79"/>
      <c r="FM152" s="79"/>
      <c r="FN152" s="79"/>
      <c r="FO152" s="79"/>
      <c r="FP152" s="79"/>
      <c r="FQ152" s="79"/>
      <c r="FR152" s="79"/>
      <c r="FS152" s="79"/>
      <c r="FT152" s="79"/>
      <c r="FU152" s="79"/>
      <c r="FV152" s="79"/>
      <c r="FW152" s="79"/>
      <c r="FX152" s="79"/>
      <c r="FY152" s="79"/>
      <c r="FZ152" s="79"/>
      <c r="GA152" s="79"/>
      <c r="GB152" s="79"/>
      <c r="GC152" s="79"/>
      <c r="GD152" s="79"/>
      <c r="GE152" s="79"/>
      <c r="GF152" s="79"/>
      <c r="GG152" s="79"/>
      <c r="GH152" s="79"/>
      <c r="GI152" s="79"/>
      <c r="GJ152" s="79"/>
      <c r="GK152" s="79"/>
      <c r="GL152" s="79"/>
      <c r="GM152" s="79"/>
      <c r="GN152" s="79"/>
      <c r="GO152" s="79"/>
      <c r="GP152" s="79"/>
      <c r="GQ152" s="79"/>
      <c r="GR152" s="79"/>
      <c r="GS152" s="79"/>
      <c r="GT152" s="79"/>
      <c r="GU152" s="79"/>
      <c r="GV152" s="79"/>
      <c r="GW152" s="79"/>
      <c r="GX152" s="79"/>
      <c r="GY152" s="79"/>
      <c r="GZ152" s="79"/>
      <c r="HA152" s="79"/>
      <c r="HB152" s="79"/>
      <c r="HC152" s="79"/>
      <c r="HD152" s="79"/>
      <c r="HE152" s="79"/>
      <c r="HF152" s="79"/>
      <c r="HG152" s="79"/>
      <c r="HH152" s="79"/>
      <c r="HI152" s="79"/>
      <c r="HJ152" s="79"/>
      <c r="HK152" s="79"/>
      <c r="HL152" s="79"/>
      <c r="HM152" s="79"/>
      <c r="HN152" s="79"/>
      <c r="HO152" s="79"/>
      <c r="HP152" s="79"/>
      <c r="HQ152" s="79"/>
      <c r="HR152" s="79"/>
      <c r="HS152" s="79"/>
      <c r="HT152" s="79"/>
      <c r="HU152" s="79"/>
      <c r="HV152" s="79"/>
      <c r="HW152" s="79"/>
      <c r="HX152" s="79"/>
      <c r="HY152" s="79"/>
      <c r="HZ152" s="79"/>
      <c r="IA152" s="79"/>
      <c r="IB152" s="79"/>
      <c r="IC152" s="79"/>
      <c r="ID152" s="79"/>
      <c r="IE152" s="79"/>
      <c r="IF152" s="79"/>
      <c r="IG152" s="79"/>
      <c r="IH152" s="79"/>
      <c r="II152" s="79"/>
      <c r="IJ152" s="79"/>
      <c r="IK152" s="79"/>
      <c r="IL152" s="79"/>
      <c r="IM152" s="79"/>
      <c r="IN152" s="79"/>
      <c r="IO152" s="79"/>
      <c r="IP152" s="79"/>
      <c r="IQ152" s="79"/>
      <c r="IR152" s="79"/>
      <c r="IS152" s="79"/>
      <c r="IT152" s="79"/>
      <c r="IU152" s="79"/>
      <c r="IV152" s="79"/>
    </row>
    <row r="154" spans="1:256" x14ac:dyDescent="0.25">
      <c r="C154" s="2" t="s">
        <v>5175</v>
      </c>
      <c r="E154" s="2" t="s">
        <v>2</v>
      </c>
    </row>
    <row r="156" spans="1:256" x14ac:dyDescent="0.25">
      <c r="C156" s="2" t="s">
        <v>5176</v>
      </c>
      <c r="E156" s="2" t="s">
        <v>2</v>
      </c>
    </row>
    <row r="158" spans="1:256" x14ac:dyDescent="0.25">
      <c r="C158" s="2" t="s">
        <v>5067</v>
      </c>
      <c r="E158" s="2" t="s">
        <v>2</v>
      </c>
    </row>
    <row r="160" spans="1:256" x14ac:dyDescent="0.25">
      <c r="C160" s="2" t="s">
        <v>5068</v>
      </c>
      <c r="E160" s="2" t="s">
        <v>2</v>
      </c>
    </row>
    <row r="162" spans="3:5" x14ac:dyDescent="0.25">
      <c r="C162" s="2" t="s">
        <v>5069</v>
      </c>
      <c r="E162" s="96">
        <v>0.56545082770711497</v>
      </c>
    </row>
    <row r="164" spans="3:5" x14ac:dyDescent="0.25">
      <c r="C164" s="2" t="s">
        <v>5071</v>
      </c>
      <c r="E164" s="97" t="s">
        <v>5070</v>
      </c>
    </row>
    <row r="166" spans="3:5" x14ac:dyDescent="0.25">
      <c r="C166" s="2" t="s">
        <v>5177</v>
      </c>
      <c r="E166" s="2" t="s">
        <v>2</v>
      </c>
    </row>
    <row r="168" spans="3:5" x14ac:dyDescent="0.25">
      <c r="C168" s="2" t="s">
        <v>5116</v>
      </c>
    </row>
    <row r="170" spans="3:5" x14ac:dyDescent="0.25">
      <c r="C170" s="1" t="s">
        <v>5348</v>
      </c>
      <c r="E170" s="202" t="s">
        <v>5349</v>
      </c>
    </row>
    <row r="171" spans="3:5" x14ac:dyDescent="0.25">
      <c r="E171" s="2" t="s">
        <v>5399</v>
      </c>
    </row>
  </sheetData>
  <mergeCells count="2">
    <mergeCell ref="C137:K137"/>
    <mergeCell ref="C152:E152"/>
  </mergeCells>
  <hyperlinks>
    <hyperlink ref="J2" location="'Index'!A1" display="'Index'!A1" xr:uid="{1C3FF9DE-AD5A-4FF1-9A67-30ADF53B94F8}"/>
  </hyperlinks>
  <pageMargins left="0.7" right="0.7" top="0.75" bottom="0.75" header="0.3" footer="0.3"/>
  <pageSetup orientation="portrait" horizontalDpi="4294967293"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D8AE8-E4B4-491D-9177-79F39CB0FAA5}">
  <sheetPr codeName="Sheet1"/>
  <dimension ref="A1:IV124"/>
  <sheetViews>
    <sheetView showGridLines="0" zoomScale="90" zoomScaleNormal="90" workbookViewId="0">
      <pane ySplit="6" topLeftCell="A108"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3497</v>
      </c>
      <c r="J2" s="38" t="s">
        <v>4498</v>
      </c>
    </row>
    <row r="3" spans="1:54" ht="16.5" x14ac:dyDescent="0.3">
      <c r="C3" s="1" t="s">
        <v>28</v>
      </c>
      <c r="D3" s="21" t="s">
        <v>3498</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A16" s="10"/>
      <c r="B16" s="28"/>
      <c r="C16" s="58" t="s">
        <v>5</v>
      </c>
      <c r="D16" s="54"/>
      <c r="E16" s="6"/>
      <c r="F16" s="19"/>
      <c r="G16" s="24"/>
      <c r="H16" s="24"/>
      <c r="I16" s="31"/>
      <c r="J16" s="31"/>
      <c r="K16" s="35"/>
    </row>
    <row r="17" spans="1:11" x14ac:dyDescent="0.25">
      <c r="A17" s="28"/>
      <c r="B17" s="28"/>
      <c r="C17" s="58" t="s">
        <v>6</v>
      </c>
      <c r="D17" s="54"/>
      <c r="E17" s="6"/>
      <c r="F17" s="19"/>
      <c r="G17" s="24" t="s">
        <v>2</v>
      </c>
      <c r="H17" s="24" t="s">
        <v>2</v>
      </c>
      <c r="I17" s="31"/>
      <c r="J17" s="31"/>
      <c r="K17" s="35"/>
    </row>
    <row r="18" spans="1:11" x14ac:dyDescent="0.25">
      <c r="A18" s="28"/>
      <c r="B18" s="28"/>
      <c r="C18" s="58"/>
      <c r="D18" s="54"/>
      <c r="E18" s="6"/>
      <c r="F18" s="19"/>
      <c r="G18" s="24"/>
      <c r="H18" s="24"/>
      <c r="I18" s="31"/>
      <c r="J18" s="31"/>
      <c r="K18" s="35"/>
    </row>
    <row r="19" spans="1:11" x14ac:dyDescent="0.25">
      <c r="A19" s="28"/>
      <c r="B19" s="28"/>
      <c r="C19" s="58" t="s">
        <v>7</v>
      </c>
      <c r="D19" s="54"/>
      <c r="E19" s="6"/>
      <c r="F19" s="19"/>
      <c r="G19" s="24" t="s">
        <v>2</v>
      </c>
      <c r="H19" s="24" t="s">
        <v>2</v>
      </c>
      <c r="I19" s="31"/>
      <c r="J19" s="31"/>
      <c r="K19" s="35"/>
    </row>
    <row r="20" spans="1:11" x14ac:dyDescent="0.25">
      <c r="A20" s="28"/>
      <c r="B20" s="28"/>
      <c r="C20" s="58"/>
      <c r="D20" s="54"/>
      <c r="E20" s="6"/>
      <c r="F20" s="19"/>
      <c r="G20" s="24"/>
      <c r="H20" s="24"/>
      <c r="I20" s="31"/>
      <c r="J20" s="31"/>
      <c r="K20" s="35"/>
    </row>
    <row r="21" spans="1:11" x14ac:dyDescent="0.25">
      <c r="A21" s="28"/>
      <c r="B21" s="28"/>
      <c r="C21" s="58" t="s">
        <v>8</v>
      </c>
      <c r="D21" s="54"/>
      <c r="E21" s="6"/>
      <c r="F21" s="19"/>
      <c r="G21" s="24" t="s">
        <v>2</v>
      </c>
      <c r="H21" s="24" t="s">
        <v>2</v>
      </c>
      <c r="I21" s="31"/>
      <c r="J21" s="31"/>
      <c r="K21" s="35"/>
    </row>
    <row r="22" spans="1:11" x14ac:dyDescent="0.25">
      <c r="A22" s="28"/>
      <c r="B22" s="28"/>
      <c r="C22" s="58"/>
      <c r="D22" s="54"/>
      <c r="E22" s="6"/>
      <c r="F22" s="19"/>
      <c r="G22" s="24"/>
      <c r="H22" s="24"/>
      <c r="I22" s="31"/>
      <c r="J22" s="31"/>
      <c r="K22" s="35"/>
    </row>
    <row r="23" spans="1:11" x14ac:dyDescent="0.25">
      <c r="C23" s="59" t="s">
        <v>9</v>
      </c>
      <c r="D23" s="54"/>
      <c r="E23" s="6"/>
      <c r="F23" s="19"/>
      <c r="G23" s="24"/>
      <c r="H23" s="24"/>
      <c r="I23" s="31"/>
      <c r="J23" s="31"/>
      <c r="K23" s="35"/>
    </row>
    <row r="24" spans="1:11" x14ac:dyDescent="0.25">
      <c r="B24" s="8" t="s">
        <v>3314</v>
      </c>
      <c r="C24" s="60" t="s">
        <v>3315</v>
      </c>
      <c r="D24" s="54" t="s">
        <v>3316</v>
      </c>
      <c r="E24" s="6" t="s">
        <v>210</v>
      </c>
      <c r="F24" s="19">
        <v>950000</v>
      </c>
      <c r="G24" s="24">
        <v>950.75</v>
      </c>
      <c r="H24" s="24">
        <v>2.6</v>
      </c>
      <c r="I24" s="31">
        <v>5.266</v>
      </c>
      <c r="J24" s="31"/>
      <c r="K24" s="35"/>
    </row>
    <row r="25" spans="1:11" x14ac:dyDescent="0.25">
      <c r="B25" s="8" t="s">
        <v>2635</v>
      </c>
      <c r="C25" s="60" t="s">
        <v>2636</v>
      </c>
      <c r="D25" s="54" t="s">
        <v>2637</v>
      </c>
      <c r="E25" s="6" t="s">
        <v>210</v>
      </c>
      <c r="F25" s="19">
        <v>500000</v>
      </c>
      <c r="G25" s="24">
        <v>506.13</v>
      </c>
      <c r="H25" s="24">
        <v>1.39</v>
      </c>
      <c r="I25" s="31">
        <v>5.86371339</v>
      </c>
      <c r="J25" s="31"/>
      <c r="K25" s="35"/>
    </row>
    <row r="26" spans="1:11" x14ac:dyDescent="0.25">
      <c r="C26" s="58" t="s">
        <v>199</v>
      </c>
      <c r="D26" s="54"/>
      <c r="E26" s="6"/>
      <c r="F26" s="19"/>
      <c r="G26" s="25">
        <v>1456.88</v>
      </c>
      <c r="H26" s="25">
        <v>3.99</v>
      </c>
      <c r="I26" s="31"/>
      <c r="J26" s="31"/>
      <c r="K26" s="35"/>
    </row>
    <row r="27" spans="1:11" x14ac:dyDescent="0.25">
      <c r="C27" s="57"/>
      <c r="D27" s="54"/>
      <c r="E27" s="6"/>
      <c r="F27" s="19"/>
      <c r="G27" s="24"/>
      <c r="H27" s="24"/>
      <c r="I27" s="31"/>
      <c r="J27" s="31"/>
      <c r="K27" s="35"/>
    </row>
    <row r="28" spans="1:11" x14ac:dyDescent="0.25">
      <c r="C28" s="59" t="s">
        <v>10</v>
      </c>
      <c r="D28" s="54"/>
      <c r="E28" s="6"/>
      <c r="F28" s="19"/>
      <c r="G28" s="24"/>
      <c r="H28" s="24"/>
      <c r="I28" s="31"/>
      <c r="J28" s="31"/>
      <c r="K28" s="35"/>
    </row>
    <row r="29" spans="1:11" x14ac:dyDescent="0.25">
      <c r="B29" s="8" t="s">
        <v>3499</v>
      </c>
      <c r="C29" s="60" t="s">
        <v>3500</v>
      </c>
      <c r="D29" s="54" t="s">
        <v>3501</v>
      </c>
      <c r="E29" s="6" t="s">
        <v>210</v>
      </c>
      <c r="F29" s="19">
        <v>5000000</v>
      </c>
      <c r="G29" s="24">
        <v>5044.67</v>
      </c>
      <c r="H29" s="24">
        <v>13.81</v>
      </c>
      <c r="I29" s="31">
        <v>6.1230166349999999</v>
      </c>
      <c r="J29" s="31"/>
      <c r="K29" s="35"/>
    </row>
    <row r="30" spans="1:11" x14ac:dyDescent="0.25">
      <c r="B30" s="8" t="s">
        <v>3502</v>
      </c>
      <c r="C30" s="60" t="s">
        <v>3503</v>
      </c>
      <c r="D30" s="54" t="s">
        <v>3504</v>
      </c>
      <c r="E30" s="6" t="s">
        <v>210</v>
      </c>
      <c r="F30" s="19">
        <v>3500000</v>
      </c>
      <c r="G30" s="24">
        <v>3538.18</v>
      </c>
      <c r="H30" s="24">
        <v>9.69</v>
      </c>
      <c r="I30" s="31">
        <v>6.0412319999999999</v>
      </c>
      <c r="J30" s="31"/>
      <c r="K30" s="35"/>
    </row>
    <row r="31" spans="1:11" x14ac:dyDescent="0.25">
      <c r="B31" s="8" t="s">
        <v>3505</v>
      </c>
      <c r="C31" s="60" t="s">
        <v>3506</v>
      </c>
      <c r="D31" s="54" t="s">
        <v>3507</v>
      </c>
      <c r="E31" s="6" t="s">
        <v>210</v>
      </c>
      <c r="F31" s="19">
        <v>3500000</v>
      </c>
      <c r="G31" s="24">
        <v>3533.48</v>
      </c>
      <c r="H31" s="24">
        <v>9.68</v>
      </c>
      <c r="I31" s="31">
        <v>6.1296129400000003</v>
      </c>
      <c r="J31" s="31"/>
      <c r="K31" s="35"/>
    </row>
    <row r="32" spans="1:11" x14ac:dyDescent="0.25">
      <c r="B32" s="8" t="s">
        <v>3508</v>
      </c>
      <c r="C32" s="60" t="s">
        <v>3509</v>
      </c>
      <c r="D32" s="54" t="s">
        <v>3510</v>
      </c>
      <c r="E32" s="6" t="s">
        <v>210</v>
      </c>
      <c r="F32" s="19">
        <v>3000000</v>
      </c>
      <c r="G32" s="24">
        <v>3029.93</v>
      </c>
      <c r="H32" s="24">
        <v>8.3000000000000007</v>
      </c>
      <c r="I32" s="31">
        <v>6.0566820000000003</v>
      </c>
      <c r="J32" s="31"/>
      <c r="K32" s="35"/>
    </row>
    <row r="33" spans="1:11" x14ac:dyDescent="0.25">
      <c r="B33" s="8" t="s">
        <v>3511</v>
      </c>
      <c r="C33" s="60" t="s">
        <v>3512</v>
      </c>
      <c r="D33" s="54" t="s">
        <v>3513</v>
      </c>
      <c r="E33" s="6" t="s">
        <v>210</v>
      </c>
      <c r="F33" s="19">
        <v>2500000</v>
      </c>
      <c r="G33" s="24">
        <v>2527.27</v>
      </c>
      <c r="H33" s="24">
        <v>6.92</v>
      </c>
      <c r="I33" s="31">
        <v>6.0412319999999999</v>
      </c>
      <c r="J33" s="31"/>
      <c r="K33" s="35"/>
    </row>
    <row r="34" spans="1:11" x14ac:dyDescent="0.25">
      <c r="B34" s="8" t="s">
        <v>3514</v>
      </c>
      <c r="C34" s="60" t="s">
        <v>3515</v>
      </c>
      <c r="D34" s="54" t="s">
        <v>3516</v>
      </c>
      <c r="E34" s="6" t="s">
        <v>210</v>
      </c>
      <c r="F34" s="19">
        <v>1180000</v>
      </c>
      <c r="G34" s="24">
        <v>1192.79</v>
      </c>
      <c r="H34" s="24">
        <v>3.27</v>
      </c>
      <c r="I34" s="31">
        <v>6.0412319999999999</v>
      </c>
      <c r="J34" s="31"/>
      <c r="K34" s="35"/>
    </row>
    <row r="35" spans="1:11" x14ac:dyDescent="0.25">
      <c r="B35" s="8" t="s">
        <v>1735</v>
      </c>
      <c r="C35" s="60" t="s">
        <v>1736</v>
      </c>
      <c r="D35" s="54" t="s">
        <v>1737</v>
      </c>
      <c r="E35" s="6" t="s">
        <v>210</v>
      </c>
      <c r="F35" s="19">
        <v>1000000</v>
      </c>
      <c r="G35" s="24">
        <v>1010.43</v>
      </c>
      <c r="H35" s="24">
        <v>2.77</v>
      </c>
      <c r="I35" s="31">
        <v>6.109934805</v>
      </c>
      <c r="J35" s="31"/>
      <c r="K35" s="35"/>
    </row>
    <row r="36" spans="1:11" x14ac:dyDescent="0.25">
      <c r="B36" s="8" t="s">
        <v>3517</v>
      </c>
      <c r="C36" s="60" t="s">
        <v>3518</v>
      </c>
      <c r="D36" s="54" t="s">
        <v>3519</v>
      </c>
      <c r="E36" s="6" t="s">
        <v>210</v>
      </c>
      <c r="F36" s="19">
        <v>1000000</v>
      </c>
      <c r="G36" s="24">
        <v>1009.7</v>
      </c>
      <c r="H36" s="24">
        <v>2.76</v>
      </c>
      <c r="I36" s="31">
        <v>6.12286062</v>
      </c>
      <c r="J36" s="31"/>
      <c r="K36" s="35"/>
    </row>
    <row r="37" spans="1:11" x14ac:dyDescent="0.25">
      <c r="B37" s="8" t="s">
        <v>3520</v>
      </c>
      <c r="C37" s="60" t="s">
        <v>3521</v>
      </c>
      <c r="D37" s="54" t="s">
        <v>3522</v>
      </c>
      <c r="E37" s="6" t="s">
        <v>210</v>
      </c>
      <c r="F37" s="19">
        <v>500000</v>
      </c>
      <c r="G37" s="24">
        <v>508.25</v>
      </c>
      <c r="H37" s="24">
        <v>1.39</v>
      </c>
      <c r="I37" s="31">
        <v>6.1167833800000002</v>
      </c>
      <c r="J37" s="31"/>
      <c r="K37" s="35"/>
    </row>
    <row r="38" spans="1:11" x14ac:dyDescent="0.25">
      <c r="B38" s="8" t="s">
        <v>3523</v>
      </c>
      <c r="C38" s="60" t="s">
        <v>3524</v>
      </c>
      <c r="D38" s="54" t="s">
        <v>3525</v>
      </c>
      <c r="E38" s="6" t="s">
        <v>210</v>
      </c>
      <c r="F38" s="19">
        <v>500000</v>
      </c>
      <c r="G38" s="24">
        <v>504.71</v>
      </c>
      <c r="H38" s="24">
        <v>1.38</v>
      </c>
      <c r="I38" s="31">
        <v>6.0566820000000003</v>
      </c>
      <c r="J38" s="31"/>
      <c r="K38" s="35"/>
    </row>
    <row r="39" spans="1:11" x14ac:dyDescent="0.25">
      <c r="B39" s="8" t="s">
        <v>3526</v>
      </c>
      <c r="C39" s="60" t="s">
        <v>3527</v>
      </c>
      <c r="D39" s="54" t="s">
        <v>3528</v>
      </c>
      <c r="E39" s="6" t="s">
        <v>210</v>
      </c>
      <c r="F39" s="19">
        <v>500000</v>
      </c>
      <c r="G39" s="24">
        <v>504.6</v>
      </c>
      <c r="H39" s="24">
        <v>1.38</v>
      </c>
      <c r="I39" s="31">
        <v>6.0566820000000003</v>
      </c>
      <c r="J39" s="31"/>
      <c r="K39" s="35"/>
    </row>
    <row r="40" spans="1:11" x14ac:dyDescent="0.25">
      <c r="C40" s="58" t="s">
        <v>199</v>
      </c>
      <c r="D40" s="54"/>
      <c r="E40" s="6"/>
      <c r="F40" s="19"/>
      <c r="G40" s="25">
        <v>22404.01</v>
      </c>
      <c r="H40" s="25">
        <v>61.35</v>
      </c>
      <c r="I40" s="31"/>
      <c r="J40" s="31"/>
      <c r="K40" s="35"/>
    </row>
    <row r="41" spans="1:11" x14ac:dyDescent="0.25">
      <c r="C41" s="57"/>
      <c r="D41" s="54"/>
      <c r="E41" s="6"/>
      <c r="F41" s="19"/>
      <c r="G41" s="24"/>
      <c r="H41" s="24"/>
      <c r="I41" s="31"/>
      <c r="J41" s="31"/>
      <c r="K41" s="35"/>
    </row>
    <row r="42" spans="1:11" x14ac:dyDescent="0.25">
      <c r="C42" s="58" t="s">
        <v>11</v>
      </c>
      <c r="D42" s="54"/>
      <c r="E42" s="6"/>
      <c r="F42" s="19"/>
      <c r="G42" s="24" t="s">
        <v>2</v>
      </c>
      <c r="H42" s="24" t="s">
        <v>2</v>
      </c>
      <c r="I42" s="31"/>
      <c r="J42" s="31"/>
      <c r="K42" s="35"/>
    </row>
    <row r="43" spans="1:11" x14ac:dyDescent="0.25">
      <c r="C43" s="57"/>
      <c r="D43" s="54"/>
      <c r="E43" s="6"/>
      <c r="F43" s="19"/>
      <c r="G43" s="24"/>
      <c r="H43" s="24"/>
      <c r="I43" s="31"/>
      <c r="J43" s="31"/>
      <c r="K43" s="35"/>
    </row>
    <row r="44" spans="1:11" x14ac:dyDescent="0.25">
      <c r="A44" s="10"/>
      <c r="B44" s="28"/>
      <c r="C44" s="58" t="s">
        <v>13</v>
      </c>
      <c r="D44" s="54"/>
      <c r="E44" s="6"/>
      <c r="F44" s="19"/>
      <c r="G44" s="24"/>
      <c r="H44" s="24"/>
      <c r="I44" s="31"/>
      <c r="J44" s="31"/>
      <c r="K44" s="35"/>
    </row>
    <row r="45" spans="1:11" x14ac:dyDescent="0.25">
      <c r="A45" s="28"/>
      <c r="B45" s="28"/>
      <c r="C45" s="58" t="s">
        <v>14</v>
      </c>
      <c r="D45" s="54"/>
      <c r="E45" s="6"/>
      <c r="F45" s="19"/>
      <c r="G45" s="24" t="s">
        <v>2</v>
      </c>
      <c r="H45" s="24" t="s">
        <v>2</v>
      </c>
      <c r="I45" s="31"/>
      <c r="J45" s="31"/>
      <c r="K45" s="35"/>
    </row>
    <row r="46" spans="1:11" x14ac:dyDescent="0.25">
      <c r="A46" s="28"/>
      <c r="B46" s="28"/>
      <c r="C46" s="58"/>
      <c r="D46" s="54"/>
      <c r="E46" s="6"/>
      <c r="F46" s="19"/>
      <c r="G46" s="24"/>
      <c r="H46" s="24"/>
      <c r="I46" s="31"/>
      <c r="J46" s="31"/>
      <c r="K46" s="35"/>
    </row>
    <row r="47" spans="1:11" x14ac:dyDescent="0.25">
      <c r="A47" s="28"/>
      <c r="B47" s="28"/>
      <c r="C47" s="58" t="s">
        <v>15</v>
      </c>
      <c r="D47" s="54"/>
      <c r="E47" s="6"/>
      <c r="F47" s="19"/>
      <c r="G47" s="24" t="s">
        <v>2</v>
      </c>
      <c r="H47" s="24" t="s">
        <v>2</v>
      </c>
      <c r="I47" s="31"/>
      <c r="J47" s="31"/>
      <c r="K47" s="35"/>
    </row>
    <row r="48" spans="1:11" x14ac:dyDescent="0.25">
      <c r="A48" s="28"/>
      <c r="B48" s="28"/>
      <c r="C48" s="58"/>
      <c r="D48" s="54"/>
      <c r="E48" s="6"/>
      <c r="F48" s="19"/>
      <c r="G48" s="24"/>
      <c r="H48" s="24"/>
      <c r="I48" s="31"/>
      <c r="J48" s="31"/>
      <c r="K48" s="35"/>
    </row>
    <row r="49" spans="1:11" x14ac:dyDescent="0.25">
      <c r="A49" s="28"/>
      <c r="B49" s="28"/>
      <c r="C49" s="58" t="s">
        <v>16</v>
      </c>
      <c r="D49" s="54"/>
      <c r="E49" s="6"/>
      <c r="F49" s="19"/>
      <c r="G49" s="24" t="s">
        <v>2</v>
      </c>
      <c r="H49" s="24" t="s">
        <v>2</v>
      </c>
      <c r="I49" s="31"/>
      <c r="J49" s="31"/>
      <c r="K49" s="35"/>
    </row>
    <row r="50" spans="1:11" x14ac:dyDescent="0.25">
      <c r="A50" s="28"/>
      <c r="B50" s="28"/>
      <c r="C50" s="58"/>
      <c r="D50" s="54"/>
      <c r="E50" s="6"/>
      <c r="F50" s="19"/>
      <c r="G50" s="24"/>
      <c r="H50" s="24"/>
      <c r="I50" s="31"/>
      <c r="J50" s="31"/>
      <c r="K50" s="35"/>
    </row>
    <row r="51" spans="1:11" x14ac:dyDescent="0.25">
      <c r="C51" s="59" t="s">
        <v>17</v>
      </c>
      <c r="D51" s="54"/>
      <c r="E51" s="6"/>
      <c r="F51" s="19"/>
      <c r="G51" s="24"/>
      <c r="H51" s="24"/>
      <c r="I51" s="31"/>
      <c r="J51" s="31"/>
      <c r="K51" s="35"/>
    </row>
    <row r="52" spans="1:11" x14ac:dyDescent="0.25">
      <c r="B52" s="8" t="s">
        <v>3473</v>
      </c>
      <c r="C52" s="60" t="s">
        <v>3474</v>
      </c>
      <c r="D52" s="54" t="s">
        <v>3475</v>
      </c>
      <c r="E52" s="6" t="s">
        <v>210</v>
      </c>
      <c r="F52" s="19">
        <v>4878400</v>
      </c>
      <c r="G52" s="24">
        <v>4749.71</v>
      </c>
      <c r="H52" s="24">
        <v>13.01</v>
      </c>
      <c r="I52" s="31">
        <v>5.6835000000000004</v>
      </c>
      <c r="J52" s="31"/>
      <c r="K52" s="35"/>
    </row>
    <row r="53" spans="1:11" x14ac:dyDescent="0.25">
      <c r="B53" s="8" t="s">
        <v>3529</v>
      </c>
      <c r="C53" s="60" t="s">
        <v>3530</v>
      </c>
      <c r="D53" s="54" t="s">
        <v>3531</v>
      </c>
      <c r="E53" s="6" t="s">
        <v>210</v>
      </c>
      <c r="F53" s="19">
        <v>1500000</v>
      </c>
      <c r="G53" s="24">
        <v>1447.5</v>
      </c>
      <c r="H53" s="24">
        <v>3.96</v>
      </c>
      <c r="I53" s="31">
        <v>5.8935751600000001</v>
      </c>
      <c r="J53" s="31"/>
      <c r="K53" s="35"/>
    </row>
    <row r="54" spans="1:11" x14ac:dyDescent="0.25">
      <c r="B54" s="8" t="s">
        <v>3532</v>
      </c>
      <c r="C54" s="60" t="s">
        <v>3533</v>
      </c>
      <c r="D54" s="54" t="s">
        <v>3534</v>
      </c>
      <c r="E54" s="6" t="s">
        <v>210</v>
      </c>
      <c r="F54" s="19">
        <v>1257500</v>
      </c>
      <c r="G54" s="24">
        <v>1202.3900000000001</v>
      </c>
      <c r="H54" s="24">
        <v>3.29</v>
      </c>
      <c r="I54" s="31">
        <v>5.9096194000000004</v>
      </c>
      <c r="J54" s="31"/>
      <c r="K54" s="35"/>
    </row>
    <row r="55" spans="1:11" x14ac:dyDescent="0.25">
      <c r="B55" s="8" t="s">
        <v>3535</v>
      </c>
      <c r="C55" s="60" t="s">
        <v>3536</v>
      </c>
      <c r="D55" s="54" t="s">
        <v>3537</v>
      </c>
      <c r="E55" s="6" t="s">
        <v>210</v>
      </c>
      <c r="F55" s="19">
        <v>872300</v>
      </c>
      <c r="G55" s="24">
        <v>833.53</v>
      </c>
      <c r="H55" s="24">
        <v>2.2799999999999998</v>
      </c>
      <c r="I55" s="31">
        <v>5.9116765300000003</v>
      </c>
      <c r="J55" s="31"/>
      <c r="K55" s="35"/>
    </row>
    <row r="56" spans="1:11" x14ac:dyDescent="0.25">
      <c r="B56" s="8" t="s">
        <v>3476</v>
      </c>
      <c r="C56" s="60" t="s">
        <v>3477</v>
      </c>
      <c r="D56" s="54" t="s">
        <v>3478</v>
      </c>
      <c r="E56" s="6" t="s">
        <v>210</v>
      </c>
      <c r="F56" s="19">
        <v>797600</v>
      </c>
      <c r="G56" s="24">
        <v>774.17</v>
      </c>
      <c r="H56" s="24">
        <v>2.12</v>
      </c>
      <c r="I56" s="31">
        <v>5.7795985749999996</v>
      </c>
      <c r="J56" s="31"/>
      <c r="K56" s="35"/>
    </row>
    <row r="57" spans="1:11" x14ac:dyDescent="0.25">
      <c r="B57" s="8" t="s">
        <v>2756</v>
      </c>
      <c r="C57" s="60" t="s">
        <v>2757</v>
      </c>
      <c r="D57" s="54" t="s">
        <v>2758</v>
      </c>
      <c r="E57" s="6" t="s">
        <v>210</v>
      </c>
      <c r="F57" s="19">
        <v>753000</v>
      </c>
      <c r="G57" s="24">
        <v>719.65</v>
      </c>
      <c r="H57" s="24">
        <v>1.97</v>
      </c>
      <c r="I57" s="31">
        <v>5.9111622449999999</v>
      </c>
      <c r="J57" s="31"/>
      <c r="K57" s="35"/>
    </row>
    <row r="58" spans="1:11" x14ac:dyDescent="0.25">
      <c r="B58" s="8" t="s">
        <v>3538</v>
      </c>
      <c r="C58" s="60" t="s">
        <v>3539</v>
      </c>
      <c r="D58" s="54" t="s">
        <v>3540</v>
      </c>
      <c r="E58" s="6" t="s">
        <v>210</v>
      </c>
      <c r="F58" s="19">
        <v>613200</v>
      </c>
      <c r="G58" s="24">
        <v>591.05999999999995</v>
      </c>
      <c r="H58" s="24">
        <v>1.62</v>
      </c>
      <c r="I58" s="31">
        <v>5.8981516349999996</v>
      </c>
      <c r="J58" s="31"/>
      <c r="K58" s="35"/>
    </row>
    <row r="59" spans="1:11" x14ac:dyDescent="0.25">
      <c r="B59" s="8" t="s">
        <v>3470</v>
      </c>
      <c r="C59" s="60" t="s">
        <v>3471</v>
      </c>
      <c r="D59" s="54" t="s">
        <v>3472</v>
      </c>
      <c r="E59" s="6" t="s">
        <v>210</v>
      </c>
      <c r="F59" s="19">
        <v>550000</v>
      </c>
      <c r="G59" s="24">
        <v>533.25</v>
      </c>
      <c r="H59" s="24">
        <v>1.46</v>
      </c>
      <c r="I59" s="31">
        <v>5.7846367650000001</v>
      </c>
      <c r="J59" s="31"/>
      <c r="K59" s="35"/>
    </row>
    <row r="60" spans="1:11" x14ac:dyDescent="0.25">
      <c r="B60" s="8" t="s">
        <v>3541</v>
      </c>
      <c r="C60" s="60" t="s">
        <v>3542</v>
      </c>
      <c r="D60" s="54" t="s">
        <v>3543</v>
      </c>
      <c r="E60" s="6" t="s">
        <v>210</v>
      </c>
      <c r="F60" s="19">
        <v>500000</v>
      </c>
      <c r="G60" s="24">
        <v>491.6</v>
      </c>
      <c r="H60" s="24">
        <v>1.35</v>
      </c>
      <c r="I60" s="31">
        <v>5.5213999999999999</v>
      </c>
      <c r="J60" s="31"/>
      <c r="K60" s="35"/>
    </row>
    <row r="61" spans="1:11" x14ac:dyDescent="0.25">
      <c r="B61" s="8" t="s">
        <v>3303</v>
      </c>
      <c r="C61" s="60" t="s">
        <v>3304</v>
      </c>
      <c r="D61" s="54" t="s">
        <v>3305</v>
      </c>
      <c r="E61" s="6" t="s">
        <v>210</v>
      </c>
      <c r="F61" s="19">
        <v>350000</v>
      </c>
      <c r="G61" s="24">
        <v>347.39</v>
      </c>
      <c r="H61" s="24">
        <v>0.95</v>
      </c>
      <c r="I61" s="31">
        <v>5.38565</v>
      </c>
      <c r="J61" s="31"/>
      <c r="K61" s="35"/>
    </row>
    <row r="62" spans="1:11" x14ac:dyDescent="0.25">
      <c r="B62" s="8" t="s">
        <v>3544</v>
      </c>
      <c r="C62" s="60" t="s">
        <v>3545</v>
      </c>
      <c r="D62" s="54" t="s">
        <v>3546</v>
      </c>
      <c r="E62" s="6" t="s">
        <v>210</v>
      </c>
      <c r="F62" s="19">
        <v>192000</v>
      </c>
      <c r="G62" s="24">
        <v>183.38</v>
      </c>
      <c r="H62" s="24">
        <v>0.5</v>
      </c>
      <c r="I62" s="31">
        <v>5.9132194050000004</v>
      </c>
      <c r="J62" s="31"/>
      <c r="K62" s="35"/>
    </row>
    <row r="63" spans="1:11" x14ac:dyDescent="0.25">
      <c r="C63" s="58" t="s">
        <v>199</v>
      </c>
      <c r="D63" s="54"/>
      <c r="E63" s="6"/>
      <c r="F63" s="19"/>
      <c r="G63" s="25">
        <v>11873.63</v>
      </c>
      <c r="H63" s="25">
        <v>32.51</v>
      </c>
      <c r="I63" s="31"/>
      <c r="J63" s="31"/>
      <c r="K63" s="35"/>
    </row>
    <row r="64" spans="1:11" x14ac:dyDescent="0.25">
      <c r="C64" s="57"/>
      <c r="D64" s="54"/>
      <c r="E64" s="6"/>
      <c r="F64" s="19"/>
      <c r="G64" s="24"/>
      <c r="H64" s="24"/>
      <c r="I64" s="31"/>
      <c r="J64" s="31"/>
      <c r="K64" s="35"/>
    </row>
    <row r="65" spans="1:11" x14ac:dyDescent="0.25">
      <c r="C65" s="58" t="s">
        <v>18</v>
      </c>
      <c r="D65" s="54"/>
      <c r="E65" s="6"/>
      <c r="F65" s="19"/>
      <c r="G65" s="24" t="s">
        <v>2</v>
      </c>
      <c r="H65" s="24" t="s">
        <v>2</v>
      </c>
      <c r="I65" s="31"/>
      <c r="J65" s="31"/>
      <c r="K65" s="35"/>
    </row>
    <row r="66" spans="1:11" x14ac:dyDescent="0.25">
      <c r="C66" s="57"/>
      <c r="D66" s="54"/>
      <c r="E66" s="6"/>
      <c r="F66" s="19"/>
      <c r="G66" s="24"/>
      <c r="H66" s="24"/>
      <c r="I66" s="31"/>
      <c r="J66" s="31"/>
      <c r="K66" s="35"/>
    </row>
    <row r="67" spans="1:11" x14ac:dyDescent="0.25">
      <c r="A67" s="10"/>
      <c r="B67" s="28"/>
      <c r="C67" s="58" t="s">
        <v>19</v>
      </c>
      <c r="D67" s="54"/>
      <c r="E67" s="6"/>
      <c r="F67" s="19"/>
      <c r="G67" s="24"/>
      <c r="H67" s="24"/>
      <c r="I67" s="31"/>
      <c r="J67" s="31"/>
      <c r="K67" s="35"/>
    </row>
    <row r="68" spans="1:11" x14ac:dyDescent="0.25">
      <c r="A68" s="28"/>
      <c r="B68" s="28"/>
      <c r="C68" s="58" t="s">
        <v>20</v>
      </c>
      <c r="D68" s="54"/>
      <c r="E68" s="6"/>
      <c r="F68" s="19"/>
      <c r="G68" s="24" t="s">
        <v>2</v>
      </c>
      <c r="H68" s="24" t="s">
        <v>2</v>
      </c>
      <c r="I68" s="31"/>
      <c r="J68" s="31"/>
      <c r="K68" s="35"/>
    </row>
    <row r="69" spans="1:11" x14ac:dyDescent="0.25">
      <c r="A69" s="28"/>
      <c r="B69" s="28"/>
      <c r="C69" s="58"/>
      <c r="D69" s="54"/>
      <c r="E69" s="6"/>
      <c r="F69" s="19"/>
      <c r="G69" s="24"/>
      <c r="H69" s="24"/>
      <c r="I69" s="31"/>
      <c r="J69" s="31"/>
      <c r="K69" s="35"/>
    </row>
    <row r="70" spans="1:11" x14ac:dyDescent="0.25">
      <c r="A70" s="28"/>
      <c r="B70" s="28"/>
      <c r="C70" s="58" t="s">
        <v>21</v>
      </c>
      <c r="D70" s="54"/>
      <c r="E70" s="6"/>
      <c r="F70" s="19"/>
      <c r="G70" s="24" t="s">
        <v>2</v>
      </c>
      <c r="H70" s="24" t="s">
        <v>2</v>
      </c>
      <c r="I70" s="31"/>
      <c r="J70" s="31"/>
      <c r="K70" s="35"/>
    </row>
    <row r="71" spans="1:11" x14ac:dyDescent="0.25">
      <c r="A71" s="28"/>
      <c r="B71" s="28"/>
      <c r="C71" s="58"/>
      <c r="D71" s="54"/>
      <c r="E71" s="6"/>
      <c r="F71" s="19"/>
      <c r="G71" s="24"/>
      <c r="H71" s="24"/>
      <c r="I71" s="31"/>
      <c r="J71" s="31"/>
      <c r="K71" s="35"/>
    </row>
    <row r="72" spans="1:11" x14ac:dyDescent="0.25">
      <c r="A72" s="28"/>
      <c r="B72" s="28"/>
      <c r="C72" s="58" t="s">
        <v>22</v>
      </c>
      <c r="D72" s="54"/>
      <c r="E72" s="6"/>
      <c r="F72" s="19"/>
      <c r="G72" s="24" t="s">
        <v>2</v>
      </c>
      <c r="H72" s="24" t="s">
        <v>2</v>
      </c>
      <c r="I72" s="31"/>
      <c r="J72" s="31"/>
      <c r="K72" s="35"/>
    </row>
    <row r="73" spans="1:11" x14ac:dyDescent="0.25">
      <c r="A73" s="28"/>
      <c r="B73" s="28"/>
      <c r="C73" s="58"/>
      <c r="D73" s="54"/>
      <c r="E73" s="6"/>
      <c r="F73" s="19"/>
      <c r="G73" s="24"/>
      <c r="H73" s="24"/>
      <c r="I73" s="31"/>
      <c r="J73" s="31"/>
      <c r="K73" s="35"/>
    </row>
    <row r="74" spans="1:11" x14ac:dyDescent="0.25">
      <c r="A74" s="28"/>
      <c r="B74" s="28"/>
      <c r="C74" s="58" t="s">
        <v>23</v>
      </c>
      <c r="D74" s="54"/>
      <c r="E74" s="6"/>
      <c r="F74" s="19"/>
      <c r="G74" s="24" t="s">
        <v>2</v>
      </c>
      <c r="H74" s="24" t="s">
        <v>2</v>
      </c>
      <c r="I74" s="31"/>
      <c r="J74" s="31"/>
      <c r="K74" s="35"/>
    </row>
    <row r="75" spans="1:11" x14ac:dyDescent="0.25">
      <c r="A75" s="28"/>
      <c r="B75" s="28"/>
      <c r="C75" s="58"/>
      <c r="D75" s="54"/>
      <c r="E75" s="6"/>
      <c r="F75" s="19"/>
      <c r="G75" s="24"/>
      <c r="H75" s="24"/>
      <c r="I75" s="31"/>
      <c r="J75" s="31"/>
      <c r="K75" s="35"/>
    </row>
    <row r="76" spans="1:11" x14ac:dyDescent="0.25">
      <c r="C76" s="59" t="s">
        <v>24</v>
      </c>
      <c r="D76" s="54"/>
      <c r="E76" s="6"/>
      <c r="F76" s="19"/>
      <c r="G76" s="24"/>
      <c r="H76" s="24"/>
      <c r="I76" s="31"/>
      <c r="J76" s="31"/>
      <c r="K76" s="35"/>
    </row>
    <row r="77" spans="1:11" x14ac:dyDescent="0.25">
      <c r="B77" s="8" t="s">
        <v>211</v>
      </c>
      <c r="C77" s="60" t="s">
        <v>212</v>
      </c>
      <c r="D77" s="54"/>
      <c r="E77" s="6"/>
      <c r="F77" s="19"/>
      <c r="G77" s="24">
        <v>352.92</v>
      </c>
      <c r="H77" s="24">
        <v>0.97</v>
      </c>
      <c r="I77" s="31"/>
      <c r="J77" s="31"/>
      <c r="K77" s="35"/>
    </row>
    <row r="78" spans="1:11" x14ac:dyDescent="0.25">
      <c r="C78" s="58" t="s">
        <v>199</v>
      </c>
      <c r="D78" s="54"/>
      <c r="E78" s="6"/>
      <c r="F78" s="19"/>
      <c r="G78" s="25">
        <v>352.92</v>
      </c>
      <c r="H78" s="25">
        <v>0.97</v>
      </c>
      <c r="I78" s="31"/>
      <c r="J78" s="31"/>
      <c r="K78" s="35"/>
    </row>
    <row r="79" spans="1:11" x14ac:dyDescent="0.25">
      <c r="C79" s="57"/>
      <c r="D79" s="54"/>
      <c r="E79" s="6"/>
      <c r="F79" s="19"/>
      <c r="G79" s="24"/>
      <c r="H79" s="24"/>
      <c r="I79" s="31"/>
      <c r="J79" s="31"/>
      <c r="K79" s="35"/>
    </row>
    <row r="80" spans="1:11" x14ac:dyDescent="0.25">
      <c r="A80" s="10"/>
      <c r="B80" s="28"/>
      <c r="C80" s="58" t="s">
        <v>25</v>
      </c>
      <c r="D80" s="54"/>
      <c r="E80" s="6"/>
      <c r="F80" s="19"/>
      <c r="G80" s="24"/>
      <c r="H80" s="24"/>
      <c r="I80" s="31"/>
      <c r="J80" s="31"/>
      <c r="K80" s="35"/>
    </row>
    <row r="81" spans="1:54" s="2" customFormat="1" ht="13.5" x14ac:dyDescent="0.25">
      <c r="A81" s="28"/>
      <c r="B81" s="28"/>
      <c r="C81" s="57" t="s">
        <v>4904</v>
      </c>
      <c r="D81" s="54"/>
      <c r="E81" s="6"/>
      <c r="F81" s="19"/>
      <c r="G81" s="24" t="s">
        <v>2</v>
      </c>
      <c r="H81" s="24" t="s">
        <v>2</v>
      </c>
      <c r="I81" s="31"/>
      <c r="J81" s="31"/>
      <c r="K81" s="35"/>
      <c r="L81" s="3"/>
      <c r="AI81" s="3"/>
      <c r="AV81" s="3"/>
      <c r="AX81" s="3"/>
      <c r="BB81" s="3"/>
    </row>
    <row r="82" spans="1:54" x14ac:dyDescent="0.25">
      <c r="B82" s="8"/>
      <c r="C82" s="60" t="s">
        <v>213</v>
      </c>
      <c r="D82" s="54"/>
      <c r="E82" s="6"/>
      <c r="F82" s="19"/>
      <c r="G82" s="24">
        <v>430.24</v>
      </c>
      <c r="H82" s="24">
        <v>1.18</v>
      </c>
      <c r="I82" s="31"/>
      <c r="J82" s="31"/>
      <c r="K82" s="35"/>
    </row>
    <row r="83" spans="1:54" x14ac:dyDescent="0.25">
      <c r="C83" s="58" t="s">
        <v>199</v>
      </c>
      <c r="D83" s="54"/>
      <c r="E83" s="6"/>
      <c r="F83" s="19"/>
      <c r="G83" s="25">
        <v>430.24</v>
      </c>
      <c r="H83" s="25">
        <v>1.18</v>
      </c>
      <c r="I83" s="31"/>
      <c r="J83" s="31"/>
      <c r="K83" s="35"/>
    </row>
    <row r="84" spans="1:54" x14ac:dyDescent="0.25">
      <c r="C84" s="57"/>
      <c r="D84" s="54"/>
      <c r="E84" s="6"/>
      <c r="F84" s="19"/>
      <c r="G84" s="24"/>
      <c r="H84" s="24"/>
      <c r="I84" s="31"/>
      <c r="J84" s="31"/>
      <c r="K84" s="35"/>
    </row>
    <row r="85" spans="1:54" x14ac:dyDescent="0.25">
      <c r="C85" s="61" t="s">
        <v>214</v>
      </c>
      <c r="D85" s="55"/>
      <c r="E85" s="5"/>
      <c r="F85" s="20"/>
      <c r="G85" s="26">
        <v>36517.68</v>
      </c>
      <c r="H85" s="26">
        <v>100</v>
      </c>
      <c r="I85" s="32"/>
      <c r="J85" s="32"/>
      <c r="K85" s="36"/>
    </row>
    <row r="88" spans="1:54" x14ac:dyDescent="0.25">
      <c r="C88" s="1" t="s">
        <v>215</v>
      </c>
    </row>
    <row r="89" spans="1:54" x14ac:dyDescent="0.25">
      <c r="C89" s="37" t="s">
        <v>216</v>
      </c>
      <c r="D89" s="37"/>
      <c r="E89" s="37"/>
      <c r="F89" s="37"/>
      <c r="G89" s="37"/>
      <c r="H89" s="37"/>
      <c r="I89" s="37"/>
      <c r="J89" s="37"/>
      <c r="K89" s="37"/>
    </row>
    <row r="90" spans="1:54" x14ac:dyDescent="0.25">
      <c r="C90" s="2" t="s">
        <v>217</v>
      </c>
    </row>
    <row r="91" spans="1:54" x14ac:dyDescent="0.25">
      <c r="C91" s="2" t="s">
        <v>218</v>
      </c>
    </row>
    <row r="92" spans="1:54" ht="30" customHeight="1" x14ac:dyDescent="0.25">
      <c r="C92" s="204" t="s">
        <v>219</v>
      </c>
      <c r="D92" s="205"/>
      <c r="E92" s="205"/>
      <c r="F92" s="205"/>
      <c r="G92" s="205"/>
      <c r="H92" s="205"/>
      <c r="I92" s="205"/>
      <c r="J92" s="205"/>
      <c r="K92" s="205"/>
    </row>
    <row r="93" spans="1:54" x14ac:dyDescent="0.25">
      <c r="C93" s="2" t="s">
        <v>220</v>
      </c>
    </row>
    <row r="95" spans="1:54" x14ac:dyDescent="0.25">
      <c r="C95" s="2" t="s">
        <v>5065</v>
      </c>
      <c r="E95" s="2" t="s">
        <v>2</v>
      </c>
    </row>
    <row r="97" spans="1:256" x14ac:dyDescent="0.25">
      <c r="C97" s="2" t="s">
        <v>5066</v>
      </c>
      <c r="E97" s="2" t="s">
        <v>2</v>
      </c>
    </row>
    <row r="99" spans="1:256" x14ac:dyDescent="0.25">
      <c r="C99" s="2" t="s">
        <v>5173</v>
      </c>
    </row>
    <row r="101" spans="1:256" x14ac:dyDescent="0.25">
      <c r="C101" s="2" t="s">
        <v>5174</v>
      </c>
    </row>
    <row r="102" spans="1:256" s="83" customFormat="1" ht="35.25" customHeight="1" x14ac:dyDescent="0.25">
      <c r="A102" s="79"/>
      <c r="B102" s="79"/>
      <c r="C102" s="84" t="s">
        <v>5072</v>
      </c>
      <c r="D102" s="88" t="s">
        <v>5073</v>
      </c>
      <c r="E102" s="88" t="s">
        <v>5074</v>
      </c>
      <c r="F102" s="80"/>
      <c r="G102" s="81"/>
      <c r="H102" s="81"/>
      <c r="I102" s="81"/>
      <c r="J102" s="81"/>
      <c r="K102" s="82"/>
      <c r="L102" s="82"/>
      <c r="M102" s="79"/>
      <c r="N102" s="79"/>
      <c r="O102" s="79"/>
      <c r="P102" s="79"/>
      <c r="Q102" s="79"/>
      <c r="R102" s="79"/>
      <c r="S102" s="79"/>
      <c r="T102" s="79"/>
      <c r="U102" s="79"/>
      <c r="V102" s="79"/>
      <c r="W102" s="79"/>
      <c r="X102" s="79"/>
      <c r="Y102" s="79"/>
      <c r="Z102" s="79"/>
      <c r="AA102" s="79"/>
      <c r="AB102" s="79"/>
      <c r="AC102" s="79"/>
      <c r="AD102" s="79"/>
      <c r="AE102" s="79"/>
      <c r="AF102" s="79"/>
      <c r="AG102" s="79"/>
      <c r="AH102" s="79"/>
      <c r="AI102" s="82"/>
      <c r="AJ102" s="79"/>
      <c r="AK102" s="79"/>
      <c r="AL102" s="79"/>
      <c r="AM102" s="79"/>
      <c r="AN102" s="79"/>
      <c r="AO102" s="79"/>
      <c r="AP102" s="79"/>
      <c r="AQ102" s="79"/>
      <c r="AR102" s="79"/>
      <c r="AS102" s="79"/>
      <c r="AT102" s="79"/>
      <c r="AU102" s="79"/>
      <c r="AV102" s="82"/>
      <c r="AW102" s="79"/>
      <c r="AX102" s="82"/>
      <c r="AY102" s="79"/>
      <c r="AZ102" s="79"/>
      <c r="BA102" s="79"/>
      <c r="BB102" s="82"/>
      <c r="BC102" s="79"/>
      <c r="BD102" s="79"/>
      <c r="BE102" s="79"/>
      <c r="BF102" s="79"/>
      <c r="BG102" s="79"/>
      <c r="BH102" s="79"/>
      <c r="BI102" s="79"/>
      <c r="BJ102" s="79"/>
      <c r="BK102" s="79"/>
      <c r="BL102" s="79"/>
      <c r="BM102" s="79"/>
      <c r="BN102" s="79"/>
      <c r="BO102" s="79"/>
      <c r="BP102" s="79"/>
      <c r="BQ102" s="79"/>
      <c r="BR102" s="79"/>
      <c r="BS102" s="79"/>
      <c r="BT102" s="79"/>
      <c r="BU102" s="79"/>
      <c r="BV102" s="79"/>
      <c r="BW102" s="79"/>
      <c r="BX102" s="79"/>
      <c r="BY102" s="79"/>
      <c r="BZ102" s="79"/>
      <c r="CA102" s="79"/>
      <c r="CB102" s="79"/>
      <c r="CC102" s="79"/>
      <c r="CD102" s="79"/>
      <c r="CE102" s="79"/>
      <c r="CF102" s="79"/>
      <c r="CG102" s="79"/>
      <c r="CH102" s="79"/>
      <c r="CI102" s="79"/>
      <c r="CJ102" s="79"/>
      <c r="CK102" s="79"/>
      <c r="CL102" s="79"/>
      <c r="CM102" s="79"/>
      <c r="CN102" s="79"/>
      <c r="CO102" s="79"/>
      <c r="CP102" s="79"/>
      <c r="CQ102" s="79"/>
      <c r="CR102" s="79"/>
      <c r="CS102" s="79"/>
      <c r="CT102" s="79"/>
      <c r="CU102" s="79"/>
      <c r="CV102" s="79"/>
      <c r="CW102" s="79"/>
      <c r="CX102" s="79"/>
      <c r="CY102" s="79"/>
      <c r="CZ102" s="79"/>
      <c r="DA102" s="79"/>
      <c r="DB102" s="79"/>
      <c r="DC102" s="79"/>
      <c r="DD102" s="79"/>
      <c r="DE102" s="79"/>
      <c r="DF102" s="79"/>
      <c r="DG102" s="79"/>
      <c r="DH102" s="79"/>
      <c r="DI102" s="79"/>
      <c r="DJ102" s="79"/>
      <c r="DK102" s="79"/>
      <c r="DL102" s="79"/>
      <c r="DM102" s="79"/>
      <c r="DN102" s="79"/>
      <c r="DO102" s="79"/>
      <c r="DP102" s="79"/>
      <c r="DQ102" s="79"/>
      <c r="DR102" s="79"/>
      <c r="DS102" s="79"/>
      <c r="DT102" s="79"/>
      <c r="DU102" s="79"/>
      <c r="DV102" s="79"/>
      <c r="DW102" s="79"/>
      <c r="DX102" s="79"/>
      <c r="DY102" s="79"/>
      <c r="DZ102" s="79"/>
      <c r="EA102" s="79"/>
      <c r="EB102" s="79"/>
      <c r="EC102" s="79"/>
      <c r="ED102" s="79"/>
      <c r="EE102" s="79"/>
      <c r="EF102" s="79"/>
      <c r="EG102" s="79"/>
      <c r="EH102" s="79"/>
      <c r="EI102" s="79"/>
      <c r="EJ102" s="79"/>
      <c r="EK102" s="79"/>
      <c r="EL102" s="79"/>
      <c r="EM102" s="79"/>
      <c r="EN102" s="79"/>
      <c r="EO102" s="79"/>
      <c r="EP102" s="79"/>
      <c r="EQ102" s="79"/>
      <c r="ER102" s="79"/>
      <c r="ES102" s="79"/>
      <c r="ET102" s="79"/>
      <c r="EU102" s="79"/>
      <c r="EV102" s="79"/>
      <c r="EW102" s="79"/>
      <c r="EX102" s="79"/>
      <c r="EY102" s="79"/>
      <c r="EZ102" s="79"/>
      <c r="FA102" s="79"/>
      <c r="FB102" s="79"/>
      <c r="FC102" s="79"/>
      <c r="FD102" s="79"/>
      <c r="FE102" s="79"/>
      <c r="FF102" s="79"/>
      <c r="FG102" s="79"/>
      <c r="FH102" s="79"/>
      <c r="FI102" s="79"/>
      <c r="FJ102" s="79"/>
      <c r="FK102" s="79"/>
      <c r="FL102" s="79"/>
      <c r="FM102" s="79"/>
      <c r="FN102" s="79"/>
      <c r="FO102" s="79"/>
      <c r="FP102" s="79"/>
      <c r="FQ102" s="79"/>
      <c r="FR102" s="79"/>
      <c r="FS102" s="79"/>
      <c r="FT102" s="79"/>
      <c r="FU102" s="79"/>
      <c r="FV102" s="79"/>
      <c r="FW102" s="79"/>
      <c r="FX102" s="79"/>
      <c r="FY102" s="79"/>
      <c r="FZ102" s="79"/>
      <c r="GA102" s="79"/>
      <c r="GB102" s="79"/>
      <c r="GC102" s="79"/>
      <c r="GD102" s="79"/>
      <c r="GE102" s="79"/>
      <c r="GF102" s="79"/>
      <c r="GG102" s="79"/>
      <c r="GH102" s="79"/>
      <c r="GI102" s="79"/>
      <c r="GJ102" s="79"/>
      <c r="GK102" s="79"/>
      <c r="GL102" s="79"/>
      <c r="GM102" s="79"/>
      <c r="GN102" s="79"/>
      <c r="GO102" s="79"/>
      <c r="GP102" s="79"/>
      <c r="GQ102" s="79"/>
      <c r="GR102" s="79"/>
      <c r="GS102" s="79"/>
      <c r="GT102" s="79"/>
      <c r="GU102" s="79"/>
      <c r="GV102" s="79"/>
      <c r="GW102" s="79"/>
      <c r="GX102" s="79"/>
      <c r="GY102" s="79"/>
      <c r="GZ102" s="79"/>
      <c r="HA102" s="79"/>
      <c r="HB102" s="79"/>
      <c r="HC102" s="79"/>
      <c r="HD102" s="79"/>
      <c r="HE102" s="79"/>
      <c r="HF102" s="79"/>
      <c r="HG102" s="79"/>
      <c r="HH102" s="79"/>
      <c r="HI102" s="79"/>
      <c r="HJ102" s="79"/>
      <c r="HK102" s="79"/>
      <c r="HL102" s="79"/>
      <c r="HM102" s="79"/>
      <c r="HN102" s="79"/>
      <c r="HO102" s="79"/>
      <c r="HP102" s="79"/>
      <c r="HQ102" s="79"/>
      <c r="HR102" s="79"/>
      <c r="HS102" s="79"/>
      <c r="HT102" s="79"/>
      <c r="HU102" s="79"/>
      <c r="HV102" s="79"/>
      <c r="HW102" s="79"/>
      <c r="HX102" s="79"/>
      <c r="HY102" s="79"/>
      <c r="HZ102" s="79"/>
      <c r="IA102" s="79"/>
      <c r="IB102" s="79"/>
      <c r="IC102" s="79"/>
      <c r="ID102" s="79"/>
      <c r="IE102" s="79"/>
      <c r="IF102" s="79"/>
      <c r="IG102" s="79"/>
      <c r="IH102" s="79"/>
      <c r="II102" s="79"/>
      <c r="IJ102" s="79"/>
      <c r="IK102" s="79"/>
      <c r="IL102" s="79"/>
      <c r="IM102" s="79"/>
      <c r="IN102" s="79"/>
      <c r="IO102" s="79"/>
      <c r="IP102" s="79"/>
      <c r="IQ102" s="79"/>
      <c r="IR102" s="79"/>
      <c r="IS102" s="79"/>
      <c r="IT102" s="79"/>
      <c r="IU102" s="79"/>
      <c r="IV102" s="79"/>
    </row>
    <row r="103" spans="1:256" s="83" customFormat="1" x14ac:dyDescent="0.25">
      <c r="A103" s="79"/>
      <c r="B103" s="79"/>
      <c r="C103" s="86" t="s">
        <v>5075</v>
      </c>
      <c r="D103" s="89">
        <v>13.2029</v>
      </c>
      <c r="E103" s="89">
        <v>13.2621</v>
      </c>
      <c r="F103" s="80"/>
      <c r="G103" s="81"/>
      <c r="H103" s="81"/>
      <c r="I103" s="81"/>
      <c r="J103" s="81"/>
      <c r="K103" s="82"/>
      <c r="L103" s="82"/>
      <c r="M103" s="79"/>
      <c r="N103" s="79"/>
      <c r="O103" s="79"/>
      <c r="P103" s="79"/>
      <c r="Q103" s="79"/>
      <c r="R103" s="79"/>
      <c r="S103" s="79"/>
      <c r="T103" s="79"/>
      <c r="U103" s="79"/>
      <c r="V103" s="79"/>
      <c r="W103" s="79"/>
      <c r="X103" s="79"/>
      <c r="Y103" s="79"/>
      <c r="Z103" s="79"/>
      <c r="AA103" s="79"/>
      <c r="AB103" s="79"/>
      <c r="AC103" s="79"/>
      <c r="AD103" s="79"/>
      <c r="AE103" s="79"/>
      <c r="AF103" s="79"/>
      <c r="AG103" s="79"/>
      <c r="AH103" s="79"/>
      <c r="AI103" s="82"/>
      <c r="AJ103" s="79"/>
      <c r="AK103" s="79"/>
      <c r="AL103" s="79"/>
      <c r="AM103" s="79"/>
      <c r="AN103" s="79"/>
      <c r="AO103" s="79"/>
      <c r="AP103" s="79"/>
      <c r="AQ103" s="79"/>
      <c r="AR103" s="79"/>
      <c r="AS103" s="79"/>
      <c r="AT103" s="79"/>
      <c r="AU103" s="79"/>
      <c r="AV103" s="82"/>
      <c r="AW103" s="79"/>
      <c r="AX103" s="82"/>
      <c r="AY103" s="79"/>
      <c r="AZ103" s="79"/>
      <c r="BA103" s="79"/>
      <c r="BB103" s="82"/>
      <c r="BC103" s="79"/>
      <c r="BD103" s="79"/>
      <c r="BE103" s="79"/>
      <c r="BF103" s="79"/>
      <c r="BG103" s="79"/>
      <c r="BH103" s="79"/>
      <c r="BI103" s="79"/>
      <c r="BJ103" s="79"/>
      <c r="BK103" s="79"/>
      <c r="BL103" s="79"/>
      <c r="BM103" s="79"/>
      <c r="BN103" s="79"/>
      <c r="BO103" s="79"/>
      <c r="BP103" s="79"/>
      <c r="BQ103" s="79"/>
      <c r="BR103" s="79"/>
      <c r="BS103" s="79"/>
      <c r="BT103" s="79"/>
      <c r="BU103" s="79"/>
      <c r="BV103" s="79"/>
      <c r="BW103" s="79"/>
      <c r="BX103" s="79"/>
      <c r="BY103" s="79"/>
      <c r="BZ103" s="79"/>
      <c r="CA103" s="79"/>
      <c r="CB103" s="79"/>
      <c r="CC103" s="79"/>
      <c r="CD103" s="79"/>
      <c r="CE103" s="79"/>
      <c r="CF103" s="79"/>
      <c r="CG103" s="79"/>
      <c r="CH103" s="79"/>
      <c r="CI103" s="79"/>
      <c r="CJ103" s="79"/>
      <c r="CK103" s="79"/>
      <c r="CL103" s="79"/>
      <c r="CM103" s="79"/>
      <c r="CN103" s="79"/>
      <c r="CO103" s="79"/>
      <c r="CP103" s="79"/>
      <c r="CQ103" s="79"/>
      <c r="CR103" s="79"/>
      <c r="CS103" s="79"/>
      <c r="CT103" s="79"/>
      <c r="CU103" s="79"/>
      <c r="CV103" s="79"/>
      <c r="CW103" s="79"/>
      <c r="CX103" s="79"/>
      <c r="CY103" s="79"/>
      <c r="CZ103" s="79"/>
      <c r="DA103" s="79"/>
      <c r="DB103" s="79"/>
      <c r="DC103" s="79"/>
      <c r="DD103" s="79"/>
      <c r="DE103" s="79"/>
      <c r="DF103" s="79"/>
      <c r="DG103" s="79"/>
      <c r="DH103" s="79"/>
      <c r="DI103" s="79"/>
      <c r="DJ103" s="79"/>
      <c r="DK103" s="79"/>
      <c r="DL103" s="79"/>
      <c r="DM103" s="79"/>
      <c r="DN103" s="79"/>
      <c r="DO103" s="79"/>
      <c r="DP103" s="79"/>
      <c r="DQ103" s="79"/>
      <c r="DR103" s="79"/>
      <c r="DS103" s="79"/>
      <c r="DT103" s="79"/>
      <c r="DU103" s="79"/>
      <c r="DV103" s="79"/>
      <c r="DW103" s="79"/>
      <c r="DX103" s="79"/>
      <c r="DY103" s="79"/>
      <c r="DZ103" s="79"/>
      <c r="EA103" s="79"/>
      <c r="EB103" s="79"/>
      <c r="EC103" s="79"/>
      <c r="ED103" s="79"/>
      <c r="EE103" s="79"/>
      <c r="EF103" s="79"/>
      <c r="EG103" s="79"/>
      <c r="EH103" s="79"/>
      <c r="EI103" s="79"/>
      <c r="EJ103" s="79"/>
      <c r="EK103" s="79"/>
      <c r="EL103" s="79"/>
      <c r="EM103" s="79"/>
      <c r="EN103" s="79"/>
      <c r="EO103" s="79"/>
      <c r="EP103" s="79"/>
      <c r="EQ103" s="79"/>
      <c r="ER103" s="79"/>
      <c r="ES103" s="79"/>
      <c r="ET103" s="79"/>
      <c r="EU103" s="79"/>
      <c r="EV103" s="79"/>
      <c r="EW103" s="79"/>
      <c r="EX103" s="79"/>
      <c r="EY103" s="79"/>
      <c r="EZ103" s="79"/>
      <c r="FA103" s="79"/>
      <c r="FB103" s="79"/>
      <c r="FC103" s="79"/>
      <c r="FD103" s="79"/>
      <c r="FE103" s="79"/>
      <c r="FF103" s="79"/>
      <c r="FG103" s="79"/>
      <c r="FH103" s="79"/>
      <c r="FI103" s="79"/>
      <c r="FJ103" s="79"/>
      <c r="FK103" s="79"/>
      <c r="FL103" s="79"/>
      <c r="FM103" s="79"/>
      <c r="FN103" s="79"/>
      <c r="FO103" s="79"/>
      <c r="FP103" s="79"/>
      <c r="FQ103" s="79"/>
      <c r="FR103" s="79"/>
      <c r="FS103" s="79"/>
      <c r="FT103" s="79"/>
      <c r="FU103" s="79"/>
      <c r="FV103" s="79"/>
      <c r="FW103" s="79"/>
      <c r="FX103" s="79"/>
      <c r="FY103" s="79"/>
      <c r="FZ103" s="79"/>
      <c r="GA103" s="79"/>
      <c r="GB103" s="79"/>
      <c r="GC103" s="79"/>
      <c r="GD103" s="79"/>
      <c r="GE103" s="79"/>
      <c r="GF103" s="79"/>
      <c r="GG103" s="79"/>
      <c r="GH103" s="79"/>
      <c r="GI103" s="79"/>
      <c r="GJ103" s="79"/>
      <c r="GK103" s="79"/>
      <c r="GL103" s="79"/>
      <c r="GM103" s="79"/>
      <c r="GN103" s="79"/>
      <c r="GO103" s="79"/>
      <c r="GP103" s="79"/>
      <c r="GQ103" s="79"/>
      <c r="GR103" s="79"/>
      <c r="GS103" s="79"/>
      <c r="GT103" s="79"/>
      <c r="GU103" s="79"/>
      <c r="GV103" s="79"/>
      <c r="GW103" s="79"/>
      <c r="GX103" s="79"/>
      <c r="GY103" s="79"/>
      <c r="GZ103" s="79"/>
      <c r="HA103" s="79"/>
      <c r="HB103" s="79"/>
      <c r="HC103" s="79"/>
      <c r="HD103" s="79"/>
      <c r="HE103" s="79"/>
      <c r="HF103" s="79"/>
      <c r="HG103" s="79"/>
      <c r="HH103" s="79"/>
      <c r="HI103" s="79"/>
      <c r="HJ103" s="79"/>
      <c r="HK103" s="79"/>
      <c r="HL103" s="79"/>
      <c r="HM103" s="79"/>
      <c r="HN103" s="79"/>
      <c r="HO103" s="79"/>
      <c r="HP103" s="79"/>
      <c r="HQ103" s="79"/>
      <c r="HR103" s="79"/>
      <c r="HS103" s="79"/>
      <c r="HT103" s="79"/>
      <c r="HU103" s="79"/>
      <c r="HV103" s="79"/>
      <c r="HW103" s="79"/>
      <c r="HX103" s="79"/>
      <c r="HY103" s="79"/>
      <c r="HZ103" s="79"/>
      <c r="IA103" s="79"/>
      <c r="IB103" s="79"/>
      <c r="IC103" s="79"/>
      <c r="ID103" s="79"/>
      <c r="IE103" s="79"/>
      <c r="IF103" s="79"/>
      <c r="IG103" s="79"/>
      <c r="IH103" s="79"/>
      <c r="II103" s="79"/>
      <c r="IJ103" s="79"/>
      <c r="IK103" s="79"/>
      <c r="IL103" s="79"/>
      <c r="IM103" s="79"/>
      <c r="IN103" s="79"/>
      <c r="IO103" s="79"/>
      <c r="IP103" s="79"/>
      <c r="IQ103" s="79"/>
      <c r="IR103" s="79"/>
      <c r="IS103" s="79"/>
      <c r="IT103" s="79"/>
      <c r="IU103" s="79"/>
      <c r="IV103" s="79"/>
    </row>
    <row r="104" spans="1:256" s="83" customFormat="1" x14ac:dyDescent="0.25">
      <c r="A104" s="79"/>
      <c r="B104" s="79"/>
      <c r="C104" s="86" t="s">
        <v>5076</v>
      </c>
      <c r="D104" s="89">
        <v>13.202999999999999</v>
      </c>
      <c r="E104" s="89">
        <v>13.2622</v>
      </c>
      <c r="F104" s="80"/>
      <c r="G104" s="81"/>
      <c r="H104" s="81"/>
      <c r="I104" s="81"/>
      <c r="J104" s="81"/>
      <c r="K104" s="82"/>
      <c r="L104" s="82"/>
      <c r="M104" s="79"/>
      <c r="N104" s="79"/>
      <c r="O104" s="79"/>
      <c r="P104" s="79"/>
      <c r="Q104" s="79"/>
      <c r="R104" s="79"/>
      <c r="S104" s="79"/>
      <c r="T104" s="79"/>
      <c r="U104" s="79"/>
      <c r="V104" s="79"/>
      <c r="W104" s="79"/>
      <c r="X104" s="79"/>
      <c r="Y104" s="79"/>
      <c r="Z104" s="79"/>
      <c r="AA104" s="79"/>
      <c r="AB104" s="79"/>
      <c r="AC104" s="79"/>
      <c r="AD104" s="79"/>
      <c r="AE104" s="79"/>
      <c r="AF104" s="79"/>
      <c r="AG104" s="79"/>
      <c r="AH104" s="79"/>
      <c r="AI104" s="82"/>
      <c r="AJ104" s="79"/>
      <c r="AK104" s="79"/>
      <c r="AL104" s="79"/>
      <c r="AM104" s="79"/>
      <c r="AN104" s="79"/>
      <c r="AO104" s="79"/>
      <c r="AP104" s="79"/>
      <c r="AQ104" s="79"/>
      <c r="AR104" s="79"/>
      <c r="AS104" s="79"/>
      <c r="AT104" s="79"/>
      <c r="AU104" s="79"/>
      <c r="AV104" s="82"/>
      <c r="AW104" s="79"/>
      <c r="AX104" s="82"/>
      <c r="AY104" s="79"/>
      <c r="AZ104" s="79"/>
      <c r="BA104" s="79"/>
      <c r="BB104" s="82"/>
      <c r="BC104" s="79"/>
      <c r="BD104" s="79"/>
      <c r="BE104" s="79"/>
      <c r="BF104" s="79"/>
      <c r="BG104" s="79"/>
      <c r="BH104" s="79"/>
      <c r="BI104" s="79"/>
      <c r="BJ104" s="79"/>
      <c r="BK104" s="79"/>
      <c r="BL104" s="79"/>
      <c r="BM104" s="79"/>
      <c r="BN104" s="79"/>
      <c r="BO104" s="79"/>
      <c r="BP104" s="79"/>
      <c r="BQ104" s="79"/>
      <c r="BR104" s="79"/>
      <c r="BS104" s="79"/>
      <c r="BT104" s="79"/>
      <c r="BU104" s="79"/>
      <c r="BV104" s="79"/>
      <c r="BW104" s="79"/>
      <c r="BX104" s="79"/>
      <c r="BY104" s="79"/>
      <c r="BZ104" s="79"/>
      <c r="CA104" s="79"/>
      <c r="CB104" s="79"/>
      <c r="CC104" s="79"/>
      <c r="CD104" s="79"/>
      <c r="CE104" s="79"/>
      <c r="CF104" s="79"/>
      <c r="CG104" s="79"/>
      <c r="CH104" s="79"/>
      <c r="CI104" s="79"/>
      <c r="CJ104" s="79"/>
      <c r="CK104" s="79"/>
      <c r="CL104" s="79"/>
      <c r="CM104" s="79"/>
      <c r="CN104" s="79"/>
      <c r="CO104" s="79"/>
      <c r="CP104" s="79"/>
      <c r="CQ104" s="79"/>
      <c r="CR104" s="79"/>
      <c r="CS104" s="79"/>
      <c r="CT104" s="79"/>
      <c r="CU104" s="79"/>
      <c r="CV104" s="79"/>
      <c r="CW104" s="79"/>
      <c r="CX104" s="79"/>
      <c r="CY104" s="79"/>
      <c r="CZ104" s="79"/>
      <c r="DA104" s="79"/>
      <c r="DB104" s="79"/>
      <c r="DC104" s="79"/>
      <c r="DD104" s="79"/>
      <c r="DE104" s="79"/>
      <c r="DF104" s="79"/>
      <c r="DG104" s="79"/>
      <c r="DH104" s="79"/>
      <c r="DI104" s="79"/>
      <c r="DJ104" s="79"/>
      <c r="DK104" s="79"/>
      <c r="DL104" s="79"/>
      <c r="DM104" s="79"/>
      <c r="DN104" s="79"/>
      <c r="DO104" s="79"/>
      <c r="DP104" s="79"/>
      <c r="DQ104" s="79"/>
      <c r="DR104" s="79"/>
      <c r="DS104" s="79"/>
      <c r="DT104" s="79"/>
      <c r="DU104" s="79"/>
      <c r="DV104" s="79"/>
      <c r="DW104" s="79"/>
      <c r="DX104" s="79"/>
      <c r="DY104" s="79"/>
      <c r="DZ104" s="79"/>
      <c r="EA104" s="79"/>
      <c r="EB104" s="79"/>
      <c r="EC104" s="79"/>
      <c r="ED104" s="79"/>
      <c r="EE104" s="79"/>
      <c r="EF104" s="79"/>
      <c r="EG104" s="79"/>
      <c r="EH104" s="79"/>
      <c r="EI104" s="79"/>
      <c r="EJ104" s="79"/>
      <c r="EK104" s="79"/>
      <c r="EL104" s="79"/>
      <c r="EM104" s="79"/>
      <c r="EN104" s="79"/>
      <c r="EO104" s="79"/>
      <c r="EP104" s="79"/>
      <c r="EQ104" s="79"/>
      <c r="ER104" s="79"/>
      <c r="ES104" s="79"/>
      <c r="ET104" s="79"/>
      <c r="EU104" s="79"/>
      <c r="EV104" s="79"/>
      <c r="EW104" s="79"/>
      <c r="EX104" s="79"/>
      <c r="EY104" s="79"/>
      <c r="EZ104" s="79"/>
      <c r="FA104" s="79"/>
      <c r="FB104" s="79"/>
      <c r="FC104" s="79"/>
      <c r="FD104" s="79"/>
      <c r="FE104" s="79"/>
      <c r="FF104" s="79"/>
      <c r="FG104" s="79"/>
      <c r="FH104" s="79"/>
      <c r="FI104" s="79"/>
      <c r="FJ104" s="79"/>
      <c r="FK104" s="79"/>
      <c r="FL104" s="79"/>
      <c r="FM104" s="79"/>
      <c r="FN104" s="79"/>
      <c r="FO104" s="79"/>
      <c r="FP104" s="79"/>
      <c r="FQ104" s="79"/>
      <c r="FR104" s="79"/>
      <c r="FS104" s="79"/>
      <c r="FT104" s="79"/>
      <c r="FU104" s="79"/>
      <c r="FV104" s="79"/>
      <c r="FW104" s="79"/>
      <c r="FX104" s="79"/>
      <c r="FY104" s="79"/>
      <c r="FZ104" s="79"/>
      <c r="GA104" s="79"/>
      <c r="GB104" s="79"/>
      <c r="GC104" s="79"/>
      <c r="GD104" s="79"/>
      <c r="GE104" s="79"/>
      <c r="GF104" s="79"/>
      <c r="GG104" s="79"/>
      <c r="GH104" s="79"/>
      <c r="GI104" s="79"/>
      <c r="GJ104" s="79"/>
      <c r="GK104" s="79"/>
      <c r="GL104" s="79"/>
      <c r="GM104" s="79"/>
      <c r="GN104" s="79"/>
      <c r="GO104" s="79"/>
      <c r="GP104" s="79"/>
      <c r="GQ104" s="79"/>
      <c r="GR104" s="79"/>
      <c r="GS104" s="79"/>
      <c r="GT104" s="79"/>
      <c r="GU104" s="79"/>
      <c r="GV104" s="79"/>
      <c r="GW104" s="79"/>
      <c r="GX104" s="79"/>
      <c r="GY104" s="79"/>
      <c r="GZ104" s="79"/>
      <c r="HA104" s="79"/>
      <c r="HB104" s="79"/>
      <c r="HC104" s="79"/>
      <c r="HD104" s="79"/>
      <c r="HE104" s="79"/>
      <c r="HF104" s="79"/>
      <c r="HG104" s="79"/>
      <c r="HH104" s="79"/>
      <c r="HI104" s="79"/>
      <c r="HJ104" s="79"/>
      <c r="HK104" s="79"/>
      <c r="HL104" s="79"/>
      <c r="HM104" s="79"/>
      <c r="HN104" s="79"/>
      <c r="HO104" s="79"/>
      <c r="HP104" s="79"/>
      <c r="HQ104" s="79"/>
      <c r="HR104" s="79"/>
      <c r="HS104" s="79"/>
      <c r="HT104" s="79"/>
      <c r="HU104" s="79"/>
      <c r="HV104" s="79"/>
      <c r="HW104" s="79"/>
      <c r="HX104" s="79"/>
      <c r="HY104" s="79"/>
      <c r="HZ104" s="79"/>
      <c r="IA104" s="79"/>
      <c r="IB104" s="79"/>
      <c r="IC104" s="79"/>
      <c r="ID104" s="79"/>
      <c r="IE104" s="79"/>
      <c r="IF104" s="79"/>
      <c r="IG104" s="79"/>
      <c r="IH104" s="79"/>
      <c r="II104" s="79"/>
      <c r="IJ104" s="79"/>
      <c r="IK104" s="79"/>
      <c r="IL104" s="79"/>
      <c r="IM104" s="79"/>
      <c r="IN104" s="79"/>
      <c r="IO104" s="79"/>
      <c r="IP104" s="79"/>
      <c r="IQ104" s="79"/>
      <c r="IR104" s="79"/>
      <c r="IS104" s="79"/>
      <c r="IT104" s="79"/>
      <c r="IU104" s="79"/>
      <c r="IV104" s="79"/>
    </row>
    <row r="105" spans="1:256" s="83" customFormat="1" x14ac:dyDescent="0.25">
      <c r="A105" s="79"/>
      <c r="B105" s="79"/>
      <c r="C105" s="86" t="s">
        <v>5077</v>
      </c>
      <c r="D105" s="89">
        <v>13.2705</v>
      </c>
      <c r="E105" s="89">
        <v>13.331200000000001</v>
      </c>
      <c r="F105" s="80"/>
      <c r="G105" s="81"/>
      <c r="H105" s="81"/>
      <c r="I105" s="81"/>
      <c r="J105" s="81"/>
      <c r="K105" s="82"/>
      <c r="L105" s="82"/>
      <c r="M105" s="79"/>
      <c r="N105" s="79"/>
      <c r="O105" s="79"/>
      <c r="P105" s="79"/>
      <c r="Q105" s="79"/>
      <c r="R105" s="79"/>
      <c r="S105" s="79"/>
      <c r="T105" s="79"/>
      <c r="U105" s="79"/>
      <c r="V105" s="79"/>
      <c r="W105" s="79"/>
      <c r="X105" s="79"/>
      <c r="Y105" s="79"/>
      <c r="Z105" s="79"/>
      <c r="AA105" s="79"/>
      <c r="AB105" s="79"/>
      <c r="AC105" s="79"/>
      <c r="AD105" s="79"/>
      <c r="AE105" s="79"/>
      <c r="AF105" s="79"/>
      <c r="AG105" s="79"/>
      <c r="AH105" s="79"/>
      <c r="AI105" s="82"/>
      <c r="AJ105" s="79"/>
      <c r="AK105" s="79"/>
      <c r="AL105" s="79"/>
      <c r="AM105" s="79"/>
      <c r="AN105" s="79"/>
      <c r="AO105" s="79"/>
      <c r="AP105" s="79"/>
      <c r="AQ105" s="79"/>
      <c r="AR105" s="79"/>
      <c r="AS105" s="79"/>
      <c r="AT105" s="79"/>
      <c r="AU105" s="79"/>
      <c r="AV105" s="82"/>
      <c r="AW105" s="79"/>
      <c r="AX105" s="82"/>
      <c r="AY105" s="79"/>
      <c r="AZ105" s="79"/>
      <c r="BA105" s="79"/>
      <c r="BB105" s="82"/>
      <c r="BC105" s="79"/>
      <c r="BD105" s="79"/>
      <c r="BE105" s="79"/>
      <c r="BF105" s="79"/>
      <c r="BG105" s="79"/>
      <c r="BH105" s="79"/>
      <c r="BI105" s="79"/>
      <c r="BJ105" s="79"/>
      <c r="BK105" s="79"/>
      <c r="BL105" s="79"/>
      <c r="BM105" s="79"/>
      <c r="BN105" s="79"/>
      <c r="BO105" s="79"/>
      <c r="BP105" s="79"/>
      <c r="BQ105" s="79"/>
      <c r="BR105" s="79"/>
      <c r="BS105" s="79"/>
      <c r="BT105" s="79"/>
      <c r="BU105" s="79"/>
      <c r="BV105" s="79"/>
      <c r="BW105" s="79"/>
      <c r="BX105" s="79"/>
      <c r="BY105" s="79"/>
      <c r="BZ105" s="79"/>
      <c r="CA105" s="79"/>
      <c r="CB105" s="79"/>
      <c r="CC105" s="79"/>
      <c r="CD105" s="79"/>
      <c r="CE105" s="79"/>
      <c r="CF105" s="79"/>
      <c r="CG105" s="79"/>
      <c r="CH105" s="79"/>
      <c r="CI105" s="79"/>
      <c r="CJ105" s="79"/>
      <c r="CK105" s="79"/>
      <c r="CL105" s="79"/>
      <c r="CM105" s="79"/>
      <c r="CN105" s="79"/>
      <c r="CO105" s="79"/>
      <c r="CP105" s="79"/>
      <c r="CQ105" s="79"/>
      <c r="CR105" s="79"/>
      <c r="CS105" s="79"/>
      <c r="CT105" s="79"/>
      <c r="CU105" s="79"/>
      <c r="CV105" s="79"/>
      <c r="CW105" s="79"/>
      <c r="CX105" s="79"/>
      <c r="CY105" s="79"/>
      <c r="CZ105" s="79"/>
      <c r="DA105" s="79"/>
      <c r="DB105" s="79"/>
      <c r="DC105" s="79"/>
      <c r="DD105" s="79"/>
      <c r="DE105" s="79"/>
      <c r="DF105" s="79"/>
      <c r="DG105" s="79"/>
      <c r="DH105" s="79"/>
      <c r="DI105" s="79"/>
      <c r="DJ105" s="79"/>
      <c r="DK105" s="79"/>
      <c r="DL105" s="79"/>
      <c r="DM105" s="79"/>
      <c r="DN105" s="79"/>
      <c r="DO105" s="79"/>
      <c r="DP105" s="79"/>
      <c r="DQ105" s="79"/>
      <c r="DR105" s="79"/>
      <c r="DS105" s="79"/>
      <c r="DT105" s="79"/>
      <c r="DU105" s="79"/>
      <c r="DV105" s="79"/>
      <c r="DW105" s="79"/>
      <c r="DX105" s="79"/>
      <c r="DY105" s="79"/>
      <c r="DZ105" s="79"/>
      <c r="EA105" s="79"/>
      <c r="EB105" s="79"/>
      <c r="EC105" s="79"/>
      <c r="ED105" s="79"/>
      <c r="EE105" s="79"/>
      <c r="EF105" s="79"/>
      <c r="EG105" s="79"/>
      <c r="EH105" s="79"/>
      <c r="EI105" s="79"/>
      <c r="EJ105" s="79"/>
      <c r="EK105" s="79"/>
      <c r="EL105" s="79"/>
      <c r="EM105" s="79"/>
      <c r="EN105" s="79"/>
      <c r="EO105" s="79"/>
      <c r="EP105" s="79"/>
      <c r="EQ105" s="79"/>
      <c r="ER105" s="79"/>
      <c r="ES105" s="79"/>
      <c r="ET105" s="79"/>
      <c r="EU105" s="79"/>
      <c r="EV105" s="79"/>
      <c r="EW105" s="79"/>
      <c r="EX105" s="79"/>
      <c r="EY105" s="79"/>
      <c r="EZ105" s="79"/>
      <c r="FA105" s="79"/>
      <c r="FB105" s="79"/>
      <c r="FC105" s="79"/>
      <c r="FD105" s="79"/>
      <c r="FE105" s="79"/>
      <c r="FF105" s="79"/>
      <c r="FG105" s="79"/>
      <c r="FH105" s="79"/>
      <c r="FI105" s="79"/>
      <c r="FJ105" s="79"/>
      <c r="FK105" s="79"/>
      <c r="FL105" s="79"/>
      <c r="FM105" s="79"/>
      <c r="FN105" s="79"/>
      <c r="FO105" s="79"/>
      <c r="FP105" s="79"/>
      <c r="FQ105" s="79"/>
      <c r="FR105" s="79"/>
      <c r="FS105" s="79"/>
      <c r="FT105" s="79"/>
      <c r="FU105" s="79"/>
      <c r="FV105" s="79"/>
      <c r="FW105" s="79"/>
      <c r="FX105" s="79"/>
      <c r="FY105" s="79"/>
      <c r="FZ105" s="79"/>
      <c r="GA105" s="79"/>
      <c r="GB105" s="79"/>
      <c r="GC105" s="79"/>
      <c r="GD105" s="79"/>
      <c r="GE105" s="79"/>
      <c r="GF105" s="79"/>
      <c r="GG105" s="79"/>
      <c r="GH105" s="79"/>
      <c r="GI105" s="79"/>
      <c r="GJ105" s="79"/>
      <c r="GK105" s="79"/>
      <c r="GL105" s="79"/>
      <c r="GM105" s="79"/>
      <c r="GN105" s="79"/>
      <c r="GO105" s="79"/>
      <c r="GP105" s="79"/>
      <c r="GQ105" s="79"/>
      <c r="GR105" s="79"/>
      <c r="GS105" s="79"/>
      <c r="GT105" s="79"/>
      <c r="GU105" s="79"/>
      <c r="GV105" s="79"/>
      <c r="GW105" s="79"/>
      <c r="GX105" s="79"/>
      <c r="GY105" s="79"/>
      <c r="GZ105" s="79"/>
      <c r="HA105" s="79"/>
      <c r="HB105" s="79"/>
      <c r="HC105" s="79"/>
      <c r="HD105" s="79"/>
      <c r="HE105" s="79"/>
      <c r="HF105" s="79"/>
      <c r="HG105" s="79"/>
      <c r="HH105" s="79"/>
      <c r="HI105" s="79"/>
      <c r="HJ105" s="79"/>
      <c r="HK105" s="79"/>
      <c r="HL105" s="79"/>
      <c r="HM105" s="79"/>
      <c r="HN105" s="79"/>
      <c r="HO105" s="79"/>
      <c r="HP105" s="79"/>
      <c r="HQ105" s="79"/>
      <c r="HR105" s="79"/>
      <c r="HS105" s="79"/>
      <c r="HT105" s="79"/>
      <c r="HU105" s="79"/>
      <c r="HV105" s="79"/>
      <c r="HW105" s="79"/>
      <c r="HX105" s="79"/>
      <c r="HY105" s="79"/>
      <c r="HZ105" s="79"/>
      <c r="IA105" s="79"/>
      <c r="IB105" s="79"/>
      <c r="IC105" s="79"/>
      <c r="ID105" s="79"/>
      <c r="IE105" s="79"/>
      <c r="IF105" s="79"/>
      <c r="IG105" s="79"/>
      <c r="IH105" s="79"/>
      <c r="II105" s="79"/>
      <c r="IJ105" s="79"/>
      <c r="IK105" s="79"/>
      <c r="IL105" s="79"/>
      <c r="IM105" s="79"/>
      <c r="IN105" s="79"/>
      <c r="IO105" s="79"/>
      <c r="IP105" s="79"/>
      <c r="IQ105" s="79"/>
      <c r="IR105" s="79"/>
      <c r="IS105" s="79"/>
      <c r="IT105" s="79"/>
      <c r="IU105" s="79"/>
      <c r="IV105" s="79"/>
    </row>
    <row r="106" spans="1:256" s="83" customFormat="1" x14ac:dyDescent="0.25">
      <c r="A106" s="79"/>
      <c r="B106" s="79"/>
      <c r="C106" s="86" t="s">
        <v>5078</v>
      </c>
      <c r="D106" s="89">
        <v>13.270300000000001</v>
      </c>
      <c r="E106" s="89">
        <v>13.3309</v>
      </c>
      <c r="F106" s="80"/>
      <c r="G106" s="81"/>
      <c r="H106" s="81"/>
      <c r="I106" s="81"/>
      <c r="J106" s="81"/>
      <c r="K106" s="82"/>
      <c r="L106" s="82"/>
      <c r="M106" s="79"/>
      <c r="N106" s="79"/>
      <c r="O106" s="79"/>
      <c r="P106" s="79"/>
      <c r="Q106" s="79"/>
      <c r="R106" s="79"/>
      <c r="S106" s="79"/>
      <c r="T106" s="79"/>
      <c r="U106" s="79"/>
      <c r="V106" s="79"/>
      <c r="W106" s="79"/>
      <c r="X106" s="79"/>
      <c r="Y106" s="79"/>
      <c r="Z106" s="79"/>
      <c r="AA106" s="79"/>
      <c r="AB106" s="79"/>
      <c r="AC106" s="79"/>
      <c r="AD106" s="79"/>
      <c r="AE106" s="79"/>
      <c r="AF106" s="79"/>
      <c r="AG106" s="79"/>
      <c r="AH106" s="79"/>
      <c r="AI106" s="82"/>
      <c r="AJ106" s="79"/>
      <c r="AK106" s="79"/>
      <c r="AL106" s="79"/>
      <c r="AM106" s="79"/>
      <c r="AN106" s="79"/>
      <c r="AO106" s="79"/>
      <c r="AP106" s="79"/>
      <c r="AQ106" s="79"/>
      <c r="AR106" s="79"/>
      <c r="AS106" s="79"/>
      <c r="AT106" s="79"/>
      <c r="AU106" s="79"/>
      <c r="AV106" s="82"/>
      <c r="AW106" s="79"/>
      <c r="AX106" s="82"/>
      <c r="AY106" s="79"/>
      <c r="AZ106" s="79"/>
      <c r="BA106" s="79"/>
      <c r="BB106" s="82"/>
      <c r="BC106" s="79"/>
      <c r="BD106" s="79"/>
      <c r="BE106" s="79"/>
      <c r="BF106" s="79"/>
      <c r="BG106" s="79"/>
      <c r="BH106" s="79"/>
      <c r="BI106" s="79"/>
      <c r="BJ106" s="79"/>
      <c r="BK106" s="79"/>
      <c r="BL106" s="79"/>
      <c r="BM106" s="79"/>
      <c r="BN106" s="79"/>
      <c r="BO106" s="79"/>
      <c r="BP106" s="79"/>
      <c r="BQ106" s="79"/>
      <c r="BR106" s="79"/>
      <c r="BS106" s="79"/>
      <c r="BT106" s="79"/>
      <c r="BU106" s="79"/>
      <c r="BV106" s="79"/>
      <c r="BW106" s="79"/>
      <c r="BX106" s="79"/>
      <c r="BY106" s="79"/>
      <c r="BZ106" s="79"/>
      <c r="CA106" s="79"/>
      <c r="CB106" s="79"/>
      <c r="CC106" s="79"/>
      <c r="CD106" s="79"/>
      <c r="CE106" s="79"/>
      <c r="CF106" s="79"/>
      <c r="CG106" s="79"/>
      <c r="CH106" s="79"/>
      <c r="CI106" s="79"/>
      <c r="CJ106" s="79"/>
      <c r="CK106" s="79"/>
      <c r="CL106" s="79"/>
      <c r="CM106" s="79"/>
      <c r="CN106" s="79"/>
      <c r="CO106" s="79"/>
      <c r="CP106" s="79"/>
      <c r="CQ106" s="79"/>
      <c r="CR106" s="79"/>
      <c r="CS106" s="79"/>
      <c r="CT106" s="79"/>
      <c r="CU106" s="79"/>
      <c r="CV106" s="79"/>
      <c r="CW106" s="79"/>
      <c r="CX106" s="79"/>
      <c r="CY106" s="79"/>
      <c r="CZ106" s="79"/>
      <c r="DA106" s="79"/>
      <c r="DB106" s="79"/>
      <c r="DC106" s="79"/>
      <c r="DD106" s="79"/>
      <c r="DE106" s="79"/>
      <c r="DF106" s="79"/>
      <c r="DG106" s="79"/>
      <c r="DH106" s="79"/>
      <c r="DI106" s="79"/>
      <c r="DJ106" s="79"/>
      <c r="DK106" s="79"/>
      <c r="DL106" s="79"/>
      <c r="DM106" s="79"/>
      <c r="DN106" s="79"/>
      <c r="DO106" s="79"/>
      <c r="DP106" s="79"/>
      <c r="DQ106" s="79"/>
      <c r="DR106" s="79"/>
      <c r="DS106" s="79"/>
      <c r="DT106" s="79"/>
      <c r="DU106" s="79"/>
      <c r="DV106" s="79"/>
      <c r="DW106" s="79"/>
      <c r="DX106" s="79"/>
      <c r="DY106" s="79"/>
      <c r="DZ106" s="79"/>
      <c r="EA106" s="79"/>
      <c r="EB106" s="79"/>
      <c r="EC106" s="79"/>
      <c r="ED106" s="79"/>
      <c r="EE106" s="79"/>
      <c r="EF106" s="79"/>
      <c r="EG106" s="79"/>
      <c r="EH106" s="79"/>
      <c r="EI106" s="79"/>
      <c r="EJ106" s="79"/>
      <c r="EK106" s="79"/>
      <c r="EL106" s="79"/>
      <c r="EM106" s="79"/>
      <c r="EN106" s="79"/>
      <c r="EO106" s="79"/>
      <c r="EP106" s="79"/>
      <c r="EQ106" s="79"/>
      <c r="ER106" s="79"/>
      <c r="ES106" s="79"/>
      <c r="ET106" s="79"/>
      <c r="EU106" s="79"/>
      <c r="EV106" s="79"/>
      <c r="EW106" s="79"/>
      <c r="EX106" s="79"/>
      <c r="EY106" s="79"/>
      <c r="EZ106" s="79"/>
      <c r="FA106" s="79"/>
      <c r="FB106" s="79"/>
      <c r="FC106" s="79"/>
      <c r="FD106" s="79"/>
      <c r="FE106" s="79"/>
      <c r="FF106" s="79"/>
      <c r="FG106" s="79"/>
      <c r="FH106" s="79"/>
      <c r="FI106" s="79"/>
      <c r="FJ106" s="79"/>
      <c r="FK106" s="79"/>
      <c r="FL106" s="79"/>
      <c r="FM106" s="79"/>
      <c r="FN106" s="79"/>
      <c r="FO106" s="79"/>
      <c r="FP106" s="79"/>
      <c r="FQ106" s="79"/>
      <c r="FR106" s="79"/>
      <c r="FS106" s="79"/>
      <c r="FT106" s="79"/>
      <c r="FU106" s="79"/>
      <c r="FV106" s="79"/>
      <c r="FW106" s="79"/>
      <c r="FX106" s="79"/>
      <c r="FY106" s="79"/>
      <c r="FZ106" s="79"/>
      <c r="GA106" s="79"/>
      <c r="GB106" s="79"/>
      <c r="GC106" s="79"/>
      <c r="GD106" s="79"/>
      <c r="GE106" s="79"/>
      <c r="GF106" s="79"/>
      <c r="GG106" s="79"/>
      <c r="GH106" s="79"/>
      <c r="GI106" s="79"/>
      <c r="GJ106" s="79"/>
      <c r="GK106" s="79"/>
      <c r="GL106" s="79"/>
      <c r="GM106" s="79"/>
      <c r="GN106" s="79"/>
      <c r="GO106" s="79"/>
      <c r="GP106" s="79"/>
      <c r="GQ106" s="79"/>
      <c r="GR106" s="79"/>
      <c r="GS106" s="79"/>
      <c r="GT106" s="79"/>
      <c r="GU106" s="79"/>
      <c r="GV106" s="79"/>
      <c r="GW106" s="79"/>
      <c r="GX106" s="79"/>
      <c r="GY106" s="79"/>
      <c r="GZ106" s="79"/>
      <c r="HA106" s="79"/>
      <c r="HB106" s="79"/>
      <c r="HC106" s="79"/>
      <c r="HD106" s="79"/>
      <c r="HE106" s="79"/>
      <c r="HF106" s="79"/>
      <c r="HG106" s="79"/>
      <c r="HH106" s="79"/>
      <c r="HI106" s="79"/>
      <c r="HJ106" s="79"/>
      <c r="HK106" s="79"/>
      <c r="HL106" s="79"/>
      <c r="HM106" s="79"/>
      <c r="HN106" s="79"/>
      <c r="HO106" s="79"/>
      <c r="HP106" s="79"/>
      <c r="HQ106" s="79"/>
      <c r="HR106" s="79"/>
      <c r="HS106" s="79"/>
      <c r="HT106" s="79"/>
      <c r="HU106" s="79"/>
      <c r="HV106" s="79"/>
      <c r="HW106" s="79"/>
      <c r="HX106" s="79"/>
      <c r="HY106" s="79"/>
      <c r="HZ106" s="79"/>
      <c r="IA106" s="79"/>
      <c r="IB106" s="79"/>
      <c r="IC106" s="79"/>
      <c r="ID106" s="79"/>
      <c r="IE106" s="79"/>
      <c r="IF106" s="79"/>
      <c r="IG106" s="79"/>
      <c r="IH106" s="79"/>
      <c r="II106" s="79"/>
      <c r="IJ106" s="79"/>
      <c r="IK106" s="79"/>
      <c r="IL106" s="79"/>
      <c r="IM106" s="79"/>
      <c r="IN106" s="79"/>
      <c r="IO106" s="79"/>
      <c r="IP106" s="79"/>
      <c r="IQ106" s="79"/>
      <c r="IR106" s="79"/>
      <c r="IS106" s="79"/>
      <c r="IT106" s="79"/>
      <c r="IU106" s="79"/>
      <c r="IV106" s="79"/>
    </row>
    <row r="107" spans="1:256" s="83" customFormat="1" ht="84.95" customHeight="1" x14ac:dyDescent="0.25">
      <c r="A107" s="79"/>
      <c r="B107" s="79"/>
      <c r="C107" s="206" t="s">
        <v>5112</v>
      </c>
      <c r="D107" s="207"/>
      <c r="E107" s="208"/>
      <c r="F107" s="80"/>
      <c r="G107" s="81"/>
      <c r="H107" s="81"/>
      <c r="I107" s="81"/>
      <c r="J107" s="81"/>
      <c r="K107" s="82"/>
      <c r="L107" s="82"/>
      <c r="M107" s="79"/>
      <c r="N107" s="79"/>
      <c r="O107" s="79"/>
      <c r="P107" s="79"/>
      <c r="Q107" s="79"/>
      <c r="R107" s="79"/>
      <c r="S107" s="79"/>
      <c r="T107" s="79"/>
      <c r="U107" s="79"/>
      <c r="V107" s="79"/>
      <c r="W107" s="79"/>
      <c r="X107" s="79"/>
      <c r="Y107" s="79"/>
      <c r="Z107" s="79"/>
      <c r="AA107" s="79"/>
      <c r="AB107" s="79"/>
      <c r="AC107" s="79"/>
      <c r="AD107" s="79"/>
      <c r="AE107" s="79"/>
      <c r="AF107" s="79"/>
      <c r="AG107" s="79"/>
      <c r="AH107" s="79"/>
      <c r="AI107" s="82"/>
      <c r="AJ107" s="79"/>
      <c r="AK107" s="79"/>
      <c r="AL107" s="79"/>
      <c r="AM107" s="79"/>
      <c r="AN107" s="79"/>
      <c r="AO107" s="79"/>
      <c r="AP107" s="79"/>
      <c r="AQ107" s="79"/>
      <c r="AR107" s="79"/>
      <c r="AS107" s="79"/>
      <c r="AT107" s="79"/>
      <c r="AU107" s="79"/>
      <c r="AV107" s="82"/>
      <c r="AW107" s="79"/>
      <c r="AX107" s="82"/>
      <c r="AY107" s="79"/>
      <c r="AZ107" s="79"/>
      <c r="BA107" s="79"/>
      <c r="BB107" s="82"/>
      <c r="BC107" s="79"/>
      <c r="BD107" s="79"/>
      <c r="BE107" s="79"/>
      <c r="BF107" s="79"/>
      <c r="BG107" s="79"/>
      <c r="BH107" s="79"/>
      <c r="BI107" s="79"/>
      <c r="BJ107" s="79"/>
      <c r="BK107" s="79"/>
      <c r="BL107" s="79"/>
      <c r="BM107" s="79"/>
      <c r="BN107" s="79"/>
      <c r="BO107" s="79"/>
      <c r="BP107" s="79"/>
      <c r="BQ107" s="79"/>
      <c r="BR107" s="79"/>
      <c r="BS107" s="79"/>
      <c r="BT107" s="79"/>
      <c r="BU107" s="79"/>
      <c r="BV107" s="79"/>
      <c r="BW107" s="79"/>
      <c r="BX107" s="79"/>
      <c r="BY107" s="79"/>
      <c r="BZ107" s="79"/>
      <c r="CA107" s="79"/>
      <c r="CB107" s="79"/>
      <c r="CC107" s="79"/>
      <c r="CD107" s="79"/>
      <c r="CE107" s="79"/>
      <c r="CF107" s="79"/>
      <c r="CG107" s="79"/>
      <c r="CH107" s="79"/>
      <c r="CI107" s="79"/>
      <c r="CJ107" s="79"/>
      <c r="CK107" s="79"/>
      <c r="CL107" s="79"/>
      <c r="CM107" s="79"/>
      <c r="CN107" s="79"/>
      <c r="CO107" s="79"/>
      <c r="CP107" s="79"/>
      <c r="CQ107" s="79"/>
      <c r="CR107" s="79"/>
      <c r="CS107" s="79"/>
      <c r="CT107" s="79"/>
      <c r="CU107" s="79"/>
      <c r="CV107" s="79"/>
      <c r="CW107" s="79"/>
      <c r="CX107" s="79"/>
      <c r="CY107" s="79"/>
      <c r="CZ107" s="79"/>
      <c r="DA107" s="79"/>
      <c r="DB107" s="79"/>
      <c r="DC107" s="79"/>
      <c r="DD107" s="79"/>
      <c r="DE107" s="79"/>
      <c r="DF107" s="79"/>
      <c r="DG107" s="79"/>
      <c r="DH107" s="79"/>
      <c r="DI107" s="79"/>
      <c r="DJ107" s="79"/>
      <c r="DK107" s="79"/>
      <c r="DL107" s="79"/>
      <c r="DM107" s="79"/>
      <c r="DN107" s="79"/>
      <c r="DO107" s="79"/>
      <c r="DP107" s="79"/>
      <c r="DQ107" s="79"/>
      <c r="DR107" s="79"/>
      <c r="DS107" s="79"/>
      <c r="DT107" s="79"/>
      <c r="DU107" s="79"/>
      <c r="DV107" s="79"/>
      <c r="DW107" s="79"/>
      <c r="DX107" s="79"/>
      <c r="DY107" s="79"/>
      <c r="DZ107" s="79"/>
      <c r="EA107" s="79"/>
      <c r="EB107" s="79"/>
      <c r="EC107" s="79"/>
      <c r="ED107" s="79"/>
      <c r="EE107" s="79"/>
      <c r="EF107" s="79"/>
      <c r="EG107" s="79"/>
      <c r="EH107" s="79"/>
      <c r="EI107" s="79"/>
      <c r="EJ107" s="79"/>
      <c r="EK107" s="79"/>
      <c r="EL107" s="79"/>
      <c r="EM107" s="79"/>
      <c r="EN107" s="79"/>
      <c r="EO107" s="79"/>
      <c r="EP107" s="79"/>
      <c r="EQ107" s="79"/>
      <c r="ER107" s="79"/>
      <c r="ES107" s="79"/>
      <c r="ET107" s="79"/>
      <c r="EU107" s="79"/>
      <c r="EV107" s="79"/>
      <c r="EW107" s="79"/>
      <c r="EX107" s="79"/>
      <c r="EY107" s="79"/>
      <c r="EZ107" s="79"/>
      <c r="FA107" s="79"/>
      <c r="FB107" s="79"/>
      <c r="FC107" s="79"/>
      <c r="FD107" s="79"/>
      <c r="FE107" s="79"/>
      <c r="FF107" s="79"/>
      <c r="FG107" s="79"/>
      <c r="FH107" s="79"/>
      <c r="FI107" s="79"/>
      <c r="FJ107" s="79"/>
      <c r="FK107" s="79"/>
      <c r="FL107" s="79"/>
      <c r="FM107" s="79"/>
      <c r="FN107" s="79"/>
      <c r="FO107" s="79"/>
      <c r="FP107" s="79"/>
      <c r="FQ107" s="79"/>
      <c r="FR107" s="79"/>
      <c r="FS107" s="79"/>
      <c r="FT107" s="79"/>
      <c r="FU107" s="79"/>
      <c r="FV107" s="79"/>
      <c r="FW107" s="79"/>
      <c r="FX107" s="79"/>
      <c r="FY107" s="79"/>
      <c r="FZ107" s="79"/>
      <c r="GA107" s="79"/>
      <c r="GB107" s="79"/>
      <c r="GC107" s="79"/>
      <c r="GD107" s="79"/>
      <c r="GE107" s="79"/>
      <c r="GF107" s="79"/>
      <c r="GG107" s="79"/>
      <c r="GH107" s="79"/>
      <c r="GI107" s="79"/>
      <c r="GJ107" s="79"/>
      <c r="GK107" s="79"/>
      <c r="GL107" s="79"/>
      <c r="GM107" s="79"/>
      <c r="GN107" s="79"/>
      <c r="GO107" s="79"/>
      <c r="GP107" s="79"/>
      <c r="GQ107" s="79"/>
      <c r="GR107" s="79"/>
      <c r="GS107" s="79"/>
      <c r="GT107" s="79"/>
      <c r="GU107" s="79"/>
      <c r="GV107" s="79"/>
      <c r="GW107" s="79"/>
      <c r="GX107" s="79"/>
      <c r="GY107" s="79"/>
      <c r="GZ107" s="79"/>
      <c r="HA107" s="79"/>
      <c r="HB107" s="79"/>
      <c r="HC107" s="79"/>
      <c r="HD107" s="79"/>
      <c r="HE107" s="79"/>
      <c r="HF107" s="79"/>
      <c r="HG107" s="79"/>
      <c r="HH107" s="79"/>
      <c r="HI107" s="79"/>
      <c r="HJ107" s="79"/>
      <c r="HK107" s="79"/>
      <c r="HL107" s="79"/>
      <c r="HM107" s="79"/>
      <c r="HN107" s="79"/>
      <c r="HO107" s="79"/>
      <c r="HP107" s="79"/>
      <c r="HQ107" s="79"/>
      <c r="HR107" s="79"/>
      <c r="HS107" s="79"/>
      <c r="HT107" s="79"/>
      <c r="HU107" s="79"/>
      <c r="HV107" s="79"/>
      <c r="HW107" s="79"/>
      <c r="HX107" s="79"/>
      <c r="HY107" s="79"/>
      <c r="HZ107" s="79"/>
      <c r="IA107" s="79"/>
      <c r="IB107" s="79"/>
      <c r="IC107" s="79"/>
      <c r="ID107" s="79"/>
      <c r="IE107" s="79"/>
      <c r="IF107" s="79"/>
      <c r="IG107" s="79"/>
      <c r="IH107" s="79"/>
      <c r="II107" s="79"/>
      <c r="IJ107" s="79"/>
      <c r="IK107" s="79"/>
      <c r="IL107" s="79"/>
      <c r="IM107" s="79"/>
      <c r="IN107" s="79"/>
      <c r="IO107" s="79"/>
      <c r="IP107" s="79"/>
      <c r="IQ107" s="79"/>
      <c r="IR107" s="79"/>
      <c r="IS107" s="79"/>
      <c r="IT107" s="79"/>
      <c r="IU107" s="79"/>
      <c r="IV107" s="79"/>
    </row>
    <row r="109" spans="1:256" x14ac:dyDescent="0.25">
      <c r="C109" s="2" t="s">
        <v>5175</v>
      </c>
      <c r="E109" s="2" t="s">
        <v>2</v>
      </c>
    </row>
    <row r="111" spans="1:256" x14ac:dyDescent="0.25">
      <c r="C111" s="2" t="s">
        <v>5176</v>
      </c>
      <c r="E111" s="2" t="s">
        <v>2</v>
      </c>
    </row>
    <row r="113" spans="3:5" x14ac:dyDescent="0.25">
      <c r="C113" s="2" t="s">
        <v>5067</v>
      </c>
      <c r="E113" s="2" t="s">
        <v>2</v>
      </c>
    </row>
    <row r="115" spans="3:5" x14ac:dyDescent="0.25">
      <c r="C115" s="2" t="s">
        <v>5068</v>
      </c>
      <c r="E115" s="2" t="s">
        <v>2</v>
      </c>
    </row>
    <row r="117" spans="3:5" x14ac:dyDescent="0.25">
      <c r="C117" s="2" t="s">
        <v>5069</v>
      </c>
      <c r="E117" s="96" t="s">
        <v>5070</v>
      </c>
    </row>
    <row r="119" spans="3:5" x14ac:dyDescent="0.25">
      <c r="C119" s="2" t="s">
        <v>5071</v>
      </c>
      <c r="E119" s="97" t="s">
        <v>5161</v>
      </c>
    </row>
    <row r="121" spans="3:5" x14ac:dyDescent="0.25">
      <c r="C121" s="2" t="s">
        <v>5177</v>
      </c>
      <c r="E121" s="2" t="s">
        <v>2</v>
      </c>
    </row>
    <row r="123" spans="3:5" x14ac:dyDescent="0.25">
      <c r="C123" s="1" t="s">
        <v>5348</v>
      </c>
      <c r="E123" s="202" t="s">
        <v>5349</v>
      </c>
    </row>
    <row r="124" spans="3:5" x14ac:dyDescent="0.25">
      <c r="E124" s="2" t="s">
        <v>5355</v>
      </c>
    </row>
  </sheetData>
  <mergeCells count="2">
    <mergeCell ref="C92:K92"/>
    <mergeCell ref="C107:E107"/>
  </mergeCells>
  <hyperlinks>
    <hyperlink ref="J2" location="'Index'!A1" display="'Index'!A1" xr:uid="{6BB39C07-DEE3-4A3C-B055-B43BECEF8566}"/>
  </hyperlinks>
  <pageMargins left="0.7" right="0.7" top="0.75" bottom="0.75" header="0.3" footer="0.3"/>
  <pageSetup orientation="portrait" horizontalDpi="4294967293"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A43BD-E523-42FC-914D-62862FFCB464}">
  <sheetPr codeName="Sheet1"/>
  <dimension ref="A1:IV252"/>
  <sheetViews>
    <sheetView showGridLines="0" zoomScale="90" zoomScaleNormal="90" workbookViewId="0">
      <pane ySplit="6" topLeftCell="A234"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3547</v>
      </c>
      <c r="J2" s="38" t="s">
        <v>4498</v>
      </c>
    </row>
    <row r="3" spans="1:54" ht="16.5" x14ac:dyDescent="0.3">
      <c r="C3" s="1" t="s">
        <v>28</v>
      </c>
      <c r="D3" s="21" t="s">
        <v>3548</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2289</v>
      </c>
      <c r="C11" s="60" t="s">
        <v>2290</v>
      </c>
      <c r="D11" s="54" t="s">
        <v>2291</v>
      </c>
      <c r="E11" s="6" t="s">
        <v>113</v>
      </c>
      <c r="F11" s="19">
        <v>123569</v>
      </c>
      <c r="G11" s="24">
        <v>4055.53</v>
      </c>
      <c r="H11" s="24">
        <v>3.14</v>
      </c>
      <c r="I11" s="31"/>
      <c r="J11" s="31"/>
      <c r="K11" s="35"/>
    </row>
    <row r="12" spans="1:54" x14ac:dyDescent="0.25">
      <c r="B12" s="8" t="s">
        <v>2172</v>
      </c>
      <c r="C12" s="60" t="s">
        <v>2173</v>
      </c>
      <c r="D12" s="54" t="s">
        <v>2174</v>
      </c>
      <c r="E12" s="6" t="s">
        <v>44</v>
      </c>
      <c r="F12" s="19">
        <v>744145</v>
      </c>
      <c r="G12" s="24">
        <v>2654.37</v>
      </c>
      <c r="H12" s="24">
        <v>2.0499999999999998</v>
      </c>
      <c r="I12" s="31"/>
      <c r="J12" s="31"/>
      <c r="K12" s="35"/>
    </row>
    <row r="13" spans="1:54" x14ac:dyDescent="0.25">
      <c r="B13" s="8" t="s">
        <v>2164</v>
      </c>
      <c r="C13" s="60" t="s">
        <v>2165</v>
      </c>
      <c r="D13" s="54" t="s">
        <v>2166</v>
      </c>
      <c r="E13" s="6" t="s">
        <v>113</v>
      </c>
      <c r="F13" s="19">
        <v>77142</v>
      </c>
      <c r="G13" s="24">
        <v>2622.83</v>
      </c>
      <c r="H13" s="24">
        <v>2.0299999999999998</v>
      </c>
      <c r="I13" s="31"/>
      <c r="J13" s="31"/>
      <c r="K13" s="35"/>
    </row>
    <row r="14" spans="1:54" x14ac:dyDescent="0.25">
      <c r="B14" s="8" t="s">
        <v>1043</v>
      </c>
      <c r="C14" s="60" t="s">
        <v>1044</v>
      </c>
      <c r="D14" s="54" t="s">
        <v>1045</v>
      </c>
      <c r="E14" s="6" t="s">
        <v>88</v>
      </c>
      <c r="F14" s="19">
        <v>117655</v>
      </c>
      <c r="G14" s="24">
        <v>2253.09</v>
      </c>
      <c r="H14" s="24">
        <v>1.74</v>
      </c>
      <c r="I14" s="31"/>
      <c r="J14" s="31"/>
      <c r="K14" s="35"/>
    </row>
    <row r="15" spans="1:54" x14ac:dyDescent="0.25">
      <c r="B15" s="8" t="s">
        <v>498</v>
      </c>
      <c r="C15" s="60" t="s">
        <v>499</v>
      </c>
      <c r="D15" s="54" t="s">
        <v>500</v>
      </c>
      <c r="E15" s="6" t="s">
        <v>501</v>
      </c>
      <c r="F15" s="19">
        <v>127312</v>
      </c>
      <c r="G15" s="24">
        <v>2186.0700000000002</v>
      </c>
      <c r="H15" s="24">
        <v>1.69</v>
      </c>
      <c r="I15" s="31"/>
      <c r="J15" s="31"/>
      <c r="K15" s="35"/>
    </row>
    <row r="16" spans="1:54" x14ac:dyDescent="0.25">
      <c r="B16" s="8" t="s">
        <v>393</v>
      </c>
      <c r="C16" s="60" t="s">
        <v>394</v>
      </c>
      <c r="D16" s="54" t="s">
        <v>395</v>
      </c>
      <c r="E16" s="6" t="s">
        <v>65</v>
      </c>
      <c r="F16" s="19">
        <v>39257</v>
      </c>
      <c r="G16" s="24">
        <v>2139.5100000000002</v>
      </c>
      <c r="H16" s="24">
        <v>1.66</v>
      </c>
      <c r="I16" s="31"/>
      <c r="J16" s="31"/>
      <c r="K16" s="35"/>
    </row>
    <row r="17" spans="2:11" x14ac:dyDescent="0.25">
      <c r="B17" s="8" t="s">
        <v>163</v>
      </c>
      <c r="C17" s="60" t="s">
        <v>164</v>
      </c>
      <c r="D17" s="54" t="s">
        <v>165</v>
      </c>
      <c r="E17" s="6" t="s">
        <v>69</v>
      </c>
      <c r="F17" s="19">
        <v>105242</v>
      </c>
      <c r="G17" s="24">
        <v>2089.37</v>
      </c>
      <c r="H17" s="24">
        <v>1.62</v>
      </c>
      <c r="I17" s="31"/>
      <c r="J17" s="31"/>
      <c r="K17" s="35"/>
    </row>
    <row r="18" spans="2:11" x14ac:dyDescent="0.25">
      <c r="B18" s="8" t="s">
        <v>2498</v>
      </c>
      <c r="C18" s="60" t="s">
        <v>2499</v>
      </c>
      <c r="D18" s="54" t="s">
        <v>2500</v>
      </c>
      <c r="E18" s="6" t="s">
        <v>44</v>
      </c>
      <c r="F18" s="19">
        <v>199171</v>
      </c>
      <c r="G18" s="24">
        <v>2024.77</v>
      </c>
      <c r="H18" s="24">
        <v>1.57</v>
      </c>
      <c r="I18" s="31"/>
      <c r="J18" s="31"/>
      <c r="K18" s="35"/>
    </row>
    <row r="19" spans="2:11" x14ac:dyDescent="0.25">
      <c r="B19" s="8" t="s">
        <v>565</v>
      </c>
      <c r="C19" s="60" t="s">
        <v>566</v>
      </c>
      <c r="D19" s="54" t="s">
        <v>567</v>
      </c>
      <c r="E19" s="6" t="s">
        <v>501</v>
      </c>
      <c r="F19" s="19">
        <v>104641</v>
      </c>
      <c r="G19" s="24">
        <v>1962.02</v>
      </c>
      <c r="H19" s="24">
        <v>1.52</v>
      </c>
      <c r="I19" s="31"/>
      <c r="J19" s="31"/>
      <c r="K19" s="35"/>
    </row>
    <row r="20" spans="2:11" x14ac:dyDescent="0.25">
      <c r="B20" s="8" t="s">
        <v>2170</v>
      </c>
      <c r="C20" s="60" t="s">
        <v>1445</v>
      </c>
      <c r="D20" s="54" t="s">
        <v>2171</v>
      </c>
      <c r="E20" s="6" t="s">
        <v>99</v>
      </c>
      <c r="F20" s="19">
        <v>440814</v>
      </c>
      <c r="G20" s="24">
        <v>1951.26</v>
      </c>
      <c r="H20" s="24">
        <v>1.51</v>
      </c>
      <c r="I20" s="31"/>
      <c r="J20" s="31"/>
      <c r="K20" s="35"/>
    </row>
    <row r="21" spans="2:11" x14ac:dyDescent="0.25">
      <c r="B21" s="8" t="s">
        <v>2930</v>
      </c>
      <c r="C21" s="60" t="s">
        <v>2931</v>
      </c>
      <c r="D21" s="54" t="s">
        <v>2932</v>
      </c>
      <c r="E21" s="6" t="s">
        <v>80</v>
      </c>
      <c r="F21" s="19">
        <v>12546</v>
      </c>
      <c r="G21" s="24">
        <v>1863.08</v>
      </c>
      <c r="H21" s="24">
        <v>1.44</v>
      </c>
      <c r="I21" s="31"/>
      <c r="J21" s="31"/>
      <c r="K21" s="35"/>
    </row>
    <row r="22" spans="2:11" x14ac:dyDescent="0.25">
      <c r="B22" s="8" t="s">
        <v>2283</v>
      </c>
      <c r="C22" s="60" t="s">
        <v>2284</v>
      </c>
      <c r="D22" s="54" t="s">
        <v>2285</v>
      </c>
      <c r="E22" s="6" t="s">
        <v>44</v>
      </c>
      <c r="F22" s="19">
        <v>171214</v>
      </c>
      <c r="G22" s="24">
        <v>1859.73</v>
      </c>
      <c r="H22" s="24">
        <v>1.44</v>
      </c>
      <c r="I22" s="31"/>
      <c r="J22" s="31"/>
      <c r="K22" s="35"/>
    </row>
    <row r="23" spans="2:11" x14ac:dyDescent="0.25">
      <c r="B23" s="8" t="s">
        <v>1005</v>
      </c>
      <c r="C23" s="60" t="s">
        <v>1006</v>
      </c>
      <c r="D23" s="54" t="s">
        <v>1007</v>
      </c>
      <c r="E23" s="6" t="s">
        <v>69</v>
      </c>
      <c r="F23" s="19">
        <v>32861</v>
      </c>
      <c r="G23" s="24">
        <v>1838.41</v>
      </c>
      <c r="H23" s="24">
        <v>1.42</v>
      </c>
      <c r="I23" s="31"/>
      <c r="J23" s="31"/>
      <c r="K23" s="35"/>
    </row>
    <row r="24" spans="2:11" x14ac:dyDescent="0.25">
      <c r="B24" s="8" t="s">
        <v>2464</v>
      </c>
      <c r="C24" s="60" t="s">
        <v>2465</v>
      </c>
      <c r="D24" s="54" t="s">
        <v>2466</v>
      </c>
      <c r="E24" s="6" t="s">
        <v>99</v>
      </c>
      <c r="F24" s="19">
        <v>3672269</v>
      </c>
      <c r="G24" s="24">
        <v>1745.06</v>
      </c>
      <c r="H24" s="24">
        <v>1.35</v>
      </c>
      <c r="I24" s="31"/>
      <c r="J24" s="31"/>
      <c r="K24" s="35"/>
    </row>
    <row r="25" spans="2:11" x14ac:dyDescent="0.25">
      <c r="B25" s="8" t="s">
        <v>2422</v>
      </c>
      <c r="C25" s="60" t="s">
        <v>1642</v>
      </c>
      <c r="D25" s="54" t="s">
        <v>2423</v>
      </c>
      <c r="E25" s="6" t="s">
        <v>44</v>
      </c>
      <c r="F25" s="19">
        <v>2006319</v>
      </c>
      <c r="G25" s="24">
        <v>1724.83</v>
      </c>
      <c r="H25" s="24">
        <v>1.33</v>
      </c>
      <c r="I25" s="31"/>
      <c r="J25" s="31"/>
      <c r="K25" s="35"/>
    </row>
    <row r="26" spans="2:11" x14ac:dyDescent="0.25">
      <c r="B26" s="8" t="s">
        <v>236</v>
      </c>
      <c r="C26" s="60" t="s">
        <v>237</v>
      </c>
      <c r="D26" s="54" t="s">
        <v>238</v>
      </c>
      <c r="E26" s="6" t="s">
        <v>120</v>
      </c>
      <c r="F26" s="19">
        <v>80602</v>
      </c>
      <c r="G26" s="24">
        <v>1696.59</v>
      </c>
      <c r="H26" s="24">
        <v>1.31</v>
      </c>
      <c r="I26" s="31"/>
      <c r="J26" s="31"/>
      <c r="K26" s="35"/>
    </row>
    <row r="27" spans="2:11" x14ac:dyDescent="0.25">
      <c r="B27" s="8" t="s">
        <v>2444</v>
      </c>
      <c r="C27" s="60" t="s">
        <v>2445</v>
      </c>
      <c r="D27" s="54" t="s">
        <v>2446</v>
      </c>
      <c r="E27" s="6" t="s">
        <v>99</v>
      </c>
      <c r="F27" s="19">
        <v>37470</v>
      </c>
      <c r="G27" s="24">
        <v>1665.62</v>
      </c>
      <c r="H27" s="24">
        <v>1.29</v>
      </c>
      <c r="I27" s="31"/>
      <c r="J27" s="31"/>
      <c r="K27" s="35"/>
    </row>
    <row r="28" spans="2:11" x14ac:dyDescent="0.25">
      <c r="B28" s="8" t="s">
        <v>325</v>
      </c>
      <c r="C28" s="60" t="s">
        <v>326</v>
      </c>
      <c r="D28" s="54" t="s">
        <v>327</v>
      </c>
      <c r="E28" s="6" t="s">
        <v>88</v>
      </c>
      <c r="F28" s="19">
        <v>73436</v>
      </c>
      <c r="G28" s="24">
        <v>1607.07</v>
      </c>
      <c r="H28" s="24">
        <v>1.24</v>
      </c>
      <c r="I28" s="31"/>
      <c r="J28" s="31"/>
      <c r="K28" s="35"/>
    </row>
    <row r="29" spans="2:11" x14ac:dyDescent="0.25">
      <c r="B29" s="8" t="s">
        <v>649</v>
      </c>
      <c r="C29" s="60" t="s">
        <v>650</v>
      </c>
      <c r="D29" s="54" t="s">
        <v>651</v>
      </c>
      <c r="E29" s="6" t="s">
        <v>149</v>
      </c>
      <c r="F29" s="19">
        <v>383235</v>
      </c>
      <c r="G29" s="24">
        <v>1601.92</v>
      </c>
      <c r="H29" s="24">
        <v>1.24</v>
      </c>
      <c r="I29" s="31"/>
      <c r="J29" s="31"/>
      <c r="K29" s="35"/>
    </row>
    <row r="30" spans="2:11" x14ac:dyDescent="0.25">
      <c r="B30" s="8" t="s">
        <v>2467</v>
      </c>
      <c r="C30" s="60" t="s">
        <v>2468</v>
      </c>
      <c r="D30" s="54" t="s">
        <v>2469</v>
      </c>
      <c r="E30" s="6" t="s">
        <v>128</v>
      </c>
      <c r="F30" s="19">
        <v>16171</v>
      </c>
      <c r="G30" s="24">
        <v>1527.35</v>
      </c>
      <c r="H30" s="24">
        <v>1.18</v>
      </c>
      <c r="I30" s="31"/>
      <c r="J30" s="31"/>
      <c r="K30" s="35"/>
    </row>
    <row r="31" spans="2:11" x14ac:dyDescent="0.25">
      <c r="B31" s="8" t="s">
        <v>1008</v>
      </c>
      <c r="C31" s="60" t="s">
        <v>1009</v>
      </c>
      <c r="D31" s="54" t="s">
        <v>1010</v>
      </c>
      <c r="E31" s="6" t="s">
        <v>106</v>
      </c>
      <c r="F31" s="19">
        <v>115782</v>
      </c>
      <c r="G31" s="24">
        <v>1520.22</v>
      </c>
      <c r="H31" s="24">
        <v>1.18</v>
      </c>
      <c r="I31" s="31"/>
      <c r="J31" s="31"/>
      <c r="K31" s="35"/>
    </row>
    <row r="32" spans="2:11" x14ac:dyDescent="0.25">
      <c r="B32" s="8" t="s">
        <v>239</v>
      </c>
      <c r="C32" s="60" t="s">
        <v>240</v>
      </c>
      <c r="D32" s="54" t="s">
        <v>241</v>
      </c>
      <c r="E32" s="6" t="s">
        <v>235</v>
      </c>
      <c r="F32" s="19">
        <v>865258</v>
      </c>
      <c r="G32" s="24">
        <v>1519.74</v>
      </c>
      <c r="H32" s="24">
        <v>1.18</v>
      </c>
      <c r="I32" s="31"/>
      <c r="J32" s="31"/>
      <c r="K32" s="35"/>
    </row>
    <row r="33" spans="2:11" x14ac:dyDescent="0.25">
      <c r="B33" s="8" t="s">
        <v>291</v>
      </c>
      <c r="C33" s="60" t="s">
        <v>292</v>
      </c>
      <c r="D33" s="54" t="s">
        <v>293</v>
      </c>
      <c r="E33" s="6" t="s">
        <v>294</v>
      </c>
      <c r="F33" s="19">
        <v>389625</v>
      </c>
      <c r="G33" s="24">
        <v>1514.86</v>
      </c>
      <c r="H33" s="24">
        <v>1.17</v>
      </c>
      <c r="I33" s="31"/>
      <c r="J33" s="31"/>
      <c r="K33" s="35"/>
    </row>
    <row r="34" spans="2:11" x14ac:dyDescent="0.25">
      <c r="B34" s="8" t="s">
        <v>129</v>
      </c>
      <c r="C34" s="60" t="s">
        <v>130</v>
      </c>
      <c r="D34" s="54" t="s">
        <v>131</v>
      </c>
      <c r="E34" s="6" t="s">
        <v>106</v>
      </c>
      <c r="F34" s="19">
        <v>413140</v>
      </c>
      <c r="G34" s="24">
        <v>1444.13</v>
      </c>
      <c r="H34" s="24">
        <v>1.1200000000000001</v>
      </c>
      <c r="I34" s="31"/>
      <c r="J34" s="31"/>
      <c r="K34" s="35"/>
    </row>
    <row r="35" spans="2:11" x14ac:dyDescent="0.25">
      <c r="B35" s="8" t="s">
        <v>252</v>
      </c>
      <c r="C35" s="60" t="s">
        <v>253</v>
      </c>
      <c r="D35" s="54" t="s">
        <v>254</v>
      </c>
      <c r="E35" s="6" t="s">
        <v>88</v>
      </c>
      <c r="F35" s="19">
        <v>83701</v>
      </c>
      <c r="G35" s="24">
        <v>1437.15</v>
      </c>
      <c r="H35" s="24">
        <v>1.1100000000000001</v>
      </c>
      <c r="I35" s="31"/>
      <c r="J35" s="31"/>
      <c r="K35" s="35"/>
    </row>
    <row r="36" spans="2:11" x14ac:dyDescent="0.25">
      <c r="B36" s="8" t="s">
        <v>529</v>
      </c>
      <c r="C36" s="60" t="s">
        <v>530</v>
      </c>
      <c r="D36" s="54" t="s">
        <v>531</v>
      </c>
      <c r="E36" s="6" t="s">
        <v>352</v>
      </c>
      <c r="F36" s="19">
        <v>157583</v>
      </c>
      <c r="G36" s="24">
        <v>1429.12</v>
      </c>
      <c r="H36" s="24">
        <v>1.1100000000000001</v>
      </c>
      <c r="I36" s="31"/>
      <c r="J36" s="31"/>
      <c r="K36" s="35"/>
    </row>
    <row r="37" spans="2:11" x14ac:dyDescent="0.25">
      <c r="B37" s="8" t="s">
        <v>2487</v>
      </c>
      <c r="C37" s="60" t="s">
        <v>2488</v>
      </c>
      <c r="D37" s="54" t="s">
        <v>2489</v>
      </c>
      <c r="E37" s="6" t="s">
        <v>596</v>
      </c>
      <c r="F37" s="19">
        <v>160065</v>
      </c>
      <c r="G37" s="24">
        <v>1312.53</v>
      </c>
      <c r="H37" s="24">
        <v>1.02</v>
      </c>
      <c r="I37" s="31"/>
      <c r="J37" s="31"/>
      <c r="K37" s="35"/>
    </row>
    <row r="38" spans="2:11" x14ac:dyDescent="0.25">
      <c r="B38" s="8" t="s">
        <v>2441</v>
      </c>
      <c r="C38" s="60" t="s">
        <v>2442</v>
      </c>
      <c r="D38" s="54" t="s">
        <v>2443</v>
      </c>
      <c r="E38" s="6" t="s">
        <v>99</v>
      </c>
      <c r="F38" s="19">
        <v>3847</v>
      </c>
      <c r="G38" s="24">
        <v>1298.75</v>
      </c>
      <c r="H38" s="24">
        <v>1</v>
      </c>
      <c r="I38" s="31"/>
      <c r="J38" s="31"/>
      <c r="K38" s="35"/>
    </row>
    <row r="39" spans="2:11" x14ac:dyDescent="0.25">
      <c r="B39" s="8" t="s">
        <v>1956</v>
      </c>
      <c r="C39" s="60" t="s">
        <v>1957</v>
      </c>
      <c r="D39" s="54" t="s">
        <v>1958</v>
      </c>
      <c r="E39" s="6" t="s">
        <v>149</v>
      </c>
      <c r="F39" s="19">
        <v>80206</v>
      </c>
      <c r="G39" s="24">
        <v>1261.72</v>
      </c>
      <c r="H39" s="24">
        <v>0.98</v>
      </c>
      <c r="I39" s="31"/>
      <c r="J39" s="31"/>
      <c r="K39" s="35"/>
    </row>
    <row r="40" spans="2:11" x14ac:dyDescent="0.25">
      <c r="B40" s="8" t="s">
        <v>2461</v>
      </c>
      <c r="C40" s="60" t="s">
        <v>2462</v>
      </c>
      <c r="D40" s="54" t="s">
        <v>2463</v>
      </c>
      <c r="E40" s="6" t="s">
        <v>128</v>
      </c>
      <c r="F40" s="19">
        <v>55046</v>
      </c>
      <c r="G40" s="24">
        <v>1223.8900000000001</v>
      </c>
      <c r="H40" s="24">
        <v>0.95</v>
      </c>
      <c r="I40" s="31"/>
      <c r="J40" s="31"/>
      <c r="K40" s="35"/>
    </row>
    <row r="41" spans="2:11" x14ac:dyDescent="0.25">
      <c r="B41" s="8" t="s">
        <v>2924</v>
      </c>
      <c r="C41" s="60" t="s">
        <v>1302</v>
      </c>
      <c r="D41" s="54" t="s">
        <v>2925</v>
      </c>
      <c r="E41" s="6" t="s">
        <v>44</v>
      </c>
      <c r="F41" s="19">
        <v>5311515</v>
      </c>
      <c r="G41" s="24">
        <v>1212.6199999999999</v>
      </c>
      <c r="H41" s="24">
        <v>0.94</v>
      </c>
      <c r="I41" s="31"/>
      <c r="J41" s="31"/>
      <c r="K41" s="35"/>
    </row>
    <row r="42" spans="2:11" x14ac:dyDescent="0.25">
      <c r="B42" s="8" t="s">
        <v>249</v>
      </c>
      <c r="C42" s="60" t="s">
        <v>250</v>
      </c>
      <c r="D42" s="54" t="s">
        <v>251</v>
      </c>
      <c r="E42" s="6" t="s">
        <v>106</v>
      </c>
      <c r="F42" s="19">
        <v>429184</v>
      </c>
      <c r="G42" s="24">
        <v>1209.8699999999999</v>
      </c>
      <c r="H42" s="24">
        <v>0.94</v>
      </c>
      <c r="I42" s="31"/>
      <c r="J42" s="31"/>
      <c r="K42" s="35"/>
    </row>
    <row r="43" spans="2:11" x14ac:dyDescent="0.25">
      <c r="B43" s="8" t="s">
        <v>2414</v>
      </c>
      <c r="C43" s="60" t="s">
        <v>2415</v>
      </c>
      <c r="D43" s="54" t="s">
        <v>2416</v>
      </c>
      <c r="E43" s="6" t="s">
        <v>294</v>
      </c>
      <c r="F43" s="19">
        <v>8325177</v>
      </c>
      <c r="G43" s="24">
        <v>1193</v>
      </c>
      <c r="H43" s="24">
        <v>0.92</v>
      </c>
      <c r="I43" s="31"/>
      <c r="J43" s="31"/>
      <c r="K43" s="35"/>
    </row>
    <row r="44" spans="2:11" x14ac:dyDescent="0.25">
      <c r="B44" s="8" t="s">
        <v>2175</v>
      </c>
      <c r="C44" s="60" t="s">
        <v>2176</v>
      </c>
      <c r="D44" s="54" t="s">
        <v>2177</v>
      </c>
      <c r="E44" s="6" t="s">
        <v>149</v>
      </c>
      <c r="F44" s="19">
        <v>73489</v>
      </c>
      <c r="G44" s="24">
        <v>1151.5</v>
      </c>
      <c r="H44" s="24">
        <v>0.89</v>
      </c>
      <c r="I44" s="31"/>
      <c r="J44" s="31"/>
      <c r="K44" s="35"/>
    </row>
    <row r="45" spans="2:11" x14ac:dyDescent="0.25">
      <c r="B45" s="8" t="s">
        <v>2426</v>
      </c>
      <c r="C45" s="60" t="s">
        <v>2427</v>
      </c>
      <c r="D45" s="54" t="s">
        <v>2428</v>
      </c>
      <c r="E45" s="6" t="s">
        <v>88</v>
      </c>
      <c r="F45" s="19">
        <v>45532</v>
      </c>
      <c r="G45" s="24">
        <v>1129.19</v>
      </c>
      <c r="H45" s="24">
        <v>0.87</v>
      </c>
      <c r="I45" s="31"/>
      <c r="J45" s="31"/>
      <c r="K45" s="35"/>
    </row>
    <row r="46" spans="2:11" x14ac:dyDescent="0.25">
      <c r="B46" s="8" t="s">
        <v>2178</v>
      </c>
      <c r="C46" s="60" t="s">
        <v>2179</v>
      </c>
      <c r="D46" s="54" t="s">
        <v>2180</v>
      </c>
      <c r="E46" s="6" t="s">
        <v>95</v>
      </c>
      <c r="F46" s="19">
        <v>43917</v>
      </c>
      <c r="G46" s="24">
        <v>1124.45</v>
      </c>
      <c r="H46" s="24">
        <v>0.87</v>
      </c>
      <c r="I46" s="31"/>
      <c r="J46" s="31"/>
      <c r="K46" s="35"/>
    </row>
    <row r="47" spans="2:11" x14ac:dyDescent="0.25">
      <c r="B47" s="8" t="s">
        <v>2186</v>
      </c>
      <c r="C47" s="60" t="s">
        <v>2187</v>
      </c>
      <c r="D47" s="54" t="s">
        <v>2188</v>
      </c>
      <c r="E47" s="6" t="s">
        <v>135</v>
      </c>
      <c r="F47" s="19">
        <v>56453</v>
      </c>
      <c r="G47" s="24">
        <v>1072.6099999999999</v>
      </c>
      <c r="H47" s="24">
        <v>0.83</v>
      </c>
      <c r="I47" s="31"/>
      <c r="J47" s="31"/>
      <c r="K47" s="35"/>
    </row>
    <row r="48" spans="2:11" x14ac:dyDescent="0.25">
      <c r="B48" s="8" t="s">
        <v>3549</v>
      </c>
      <c r="C48" s="60" t="s">
        <v>3550</v>
      </c>
      <c r="D48" s="54" t="s">
        <v>3551</v>
      </c>
      <c r="E48" s="6" t="s">
        <v>128</v>
      </c>
      <c r="F48" s="19">
        <v>18634</v>
      </c>
      <c r="G48" s="24">
        <v>1069.6500000000001</v>
      </c>
      <c r="H48" s="24">
        <v>0.83</v>
      </c>
      <c r="I48" s="31"/>
      <c r="J48" s="31"/>
      <c r="K48" s="35"/>
    </row>
    <row r="49" spans="2:11" x14ac:dyDescent="0.25">
      <c r="B49" s="8" t="s">
        <v>2519</v>
      </c>
      <c r="C49" s="60" t="s">
        <v>2520</v>
      </c>
      <c r="D49" s="54" t="s">
        <v>2521</v>
      </c>
      <c r="E49" s="6" t="s">
        <v>274</v>
      </c>
      <c r="F49" s="19">
        <v>23688</v>
      </c>
      <c r="G49" s="24">
        <v>1062.4100000000001</v>
      </c>
      <c r="H49" s="24">
        <v>0.82</v>
      </c>
      <c r="I49" s="31"/>
      <c r="J49" s="31"/>
      <c r="K49" s="35"/>
    </row>
    <row r="50" spans="2:11" x14ac:dyDescent="0.25">
      <c r="B50" s="8" t="s">
        <v>2241</v>
      </c>
      <c r="C50" s="60" t="s">
        <v>1483</v>
      </c>
      <c r="D50" s="54" t="s">
        <v>2242</v>
      </c>
      <c r="E50" s="6" t="s">
        <v>451</v>
      </c>
      <c r="F50" s="19">
        <v>290389</v>
      </c>
      <c r="G50" s="24">
        <v>1062.0999999999999</v>
      </c>
      <c r="H50" s="24">
        <v>0.82</v>
      </c>
      <c r="I50" s="31"/>
      <c r="J50" s="31"/>
      <c r="K50" s="35"/>
    </row>
    <row r="51" spans="2:11" x14ac:dyDescent="0.25">
      <c r="B51" s="8" t="s">
        <v>2458</v>
      </c>
      <c r="C51" s="60" t="s">
        <v>2459</v>
      </c>
      <c r="D51" s="54" t="s">
        <v>2460</v>
      </c>
      <c r="E51" s="6" t="s">
        <v>223</v>
      </c>
      <c r="F51" s="19">
        <v>271172</v>
      </c>
      <c r="G51" s="24">
        <v>1034.52</v>
      </c>
      <c r="H51" s="24">
        <v>0.8</v>
      </c>
      <c r="I51" s="31"/>
      <c r="J51" s="31"/>
      <c r="K51" s="35"/>
    </row>
    <row r="52" spans="2:11" x14ac:dyDescent="0.25">
      <c r="B52" s="8" t="s">
        <v>2439</v>
      </c>
      <c r="C52" s="60" t="s">
        <v>1411</v>
      </c>
      <c r="D52" s="54" t="s">
        <v>2440</v>
      </c>
      <c r="E52" s="6" t="s">
        <v>55</v>
      </c>
      <c r="F52" s="19">
        <v>249001</v>
      </c>
      <c r="G52" s="24">
        <v>1019.41</v>
      </c>
      <c r="H52" s="24">
        <v>0.79</v>
      </c>
      <c r="I52" s="31"/>
      <c r="J52" s="31"/>
      <c r="K52" s="35"/>
    </row>
    <row r="53" spans="2:11" x14ac:dyDescent="0.25">
      <c r="B53" s="8" t="s">
        <v>2432</v>
      </c>
      <c r="C53" s="60" t="s">
        <v>704</v>
      </c>
      <c r="D53" s="54" t="s">
        <v>2433</v>
      </c>
      <c r="E53" s="6" t="s">
        <v>866</v>
      </c>
      <c r="F53" s="19">
        <v>1076282</v>
      </c>
      <c r="G53" s="24">
        <v>1007.72</v>
      </c>
      <c r="H53" s="24">
        <v>0.78</v>
      </c>
      <c r="I53" s="31"/>
      <c r="J53" s="31"/>
      <c r="K53" s="35"/>
    </row>
    <row r="54" spans="2:11" x14ac:dyDescent="0.25">
      <c r="B54" s="8" t="s">
        <v>2513</v>
      </c>
      <c r="C54" s="60" t="s">
        <v>2514</v>
      </c>
      <c r="D54" s="54" t="s">
        <v>2515</v>
      </c>
      <c r="E54" s="6" t="s">
        <v>69</v>
      </c>
      <c r="F54" s="19">
        <v>40028</v>
      </c>
      <c r="G54" s="24">
        <v>971.64</v>
      </c>
      <c r="H54" s="24">
        <v>0.75</v>
      </c>
      <c r="I54" s="31"/>
      <c r="J54" s="31"/>
      <c r="K54" s="35"/>
    </row>
    <row r="55" spans="2:11" x14ac:dyDescent="0.25">
      <c r="B55" s="8" t="s">
        <v>316</v>
      </c>
      <c r="C55" s="60" t="s">
        <v>317</v>
      </c>
      <c r="D55" s="54" t="s">
        <v>318</v>
      </c>
      <c r="E55" s="6" t="s">
        <v>261</v>
      </c>
      <c r="F55" s="19">
        <v>185352</v>
      </c>
      <c r="G55" s="24">
        <v>964.57</v>
      </c>
      <c r="H55" s="24">
        <v>0.75</v>
      </c>
      <c r="I55" s="31"/>
      <c r="J55" s="31"/>
      <c r="K55" s="35"/>
    </row>
    <row r="56" spans="2:11" x14ac:dyDescent="0.25">
      <c r="B56" s="8" t="s">
        <v>2292</v>
      </c>
      <c r="C56" s="60" t="s">
        <v>1278</v>
      </c>
      <c r="D56" s="54" t="s">
        <v>2293</v>
      </c>
      <c r="E56" s="6" t="s">
        <v>44</v>
      </c>
      <c r="F56" s="19">
        <v>106697</v>
      </c>
      <c r="G56" s="24">
        <v>958.94</v>
      </c>
      <c r="H56" s="24">
        <v>0.74</v>
      </c>
      <c r="I56" s="31"/>
      <c r="J56" s="31"/>
      <c r="K56" s="35"/>
    </row>
    <row r="57" spans="2:11" x14ac:dyDescent="0.25">
      <c r="B57" s="8" t="s">
        <v>1099</v>
      </c>
      <c r="C57" s="60" t="s">
        <v>1100</v>
      </c>
      <c r="D57" s="54" t="s">
        <v>1101</v>
      </c>
      <c r="E57" s="6" t="s">
        <v>571</v>
      </c>
      <c r="F57" s="19">
        <v>169584</v>
      </c>
      <c r="G57" s="24">
        <v>953.49</v>
      </c>
      <c r="H57" s="24">
        <v>0.74</v>
      </c>
      <c r="I57" s="31"/>
      <c r="J57" s="31"/>
      <c r="K57" s="35"/>
    </row>
    <row r="58" spans="2:11" x14ac:dyDescent="0.25">
      <c r="B58" s="8" t="s">
        <v>676</v>
      </c>
      <c r="C58" s="60" t="s">
        <v>677</v>
      </c>
      <c r="D58" s="54" t="s">
        <v>678</v>
      </c>
      <c r="E58" s="6" t="s">
        <v>80</v>
      </c>
      <c r="F58" s="19">
        <v>76210</v>
      </c>
      <c r="G58" s="24">
        <v>948.13</v>
      </c>
      <c r="H58" s="24">
        <v>0.73</v>
      </c>
      <c r="I58" s="31"/>
      <c r="J58" s="31"/>
      <c r="K58" s="35"/>
    </row>
    <row r="59" spans="2:11" x14ac:dyDescent="0.25">
      <c r="B59" s="8" t="s">
        <v>556</v>
      </c>
      <c r="C59" s="60" t="s">
        <v>557</v>
      </c>
      <c r="D59" s="54" t="s">
        <v>558</v>
      </c>
      <c r="E59" s="6" t="s">
        <v>55</v>
      </c>
      <c r="F59" s="19">
        <v>20825</v>
      </c>
      <c r="G59" s="24">
        <v>945.46</v>
      </c>
      <c r="H59" s="24">
        <v>0.73</v>
      </c>
      <c r="I59" s="31"/>
      <c r="J59" s="31"/>
      <c r="K59" s="35"/>
    </row>
    <row r="60" spans="2:11" x14ac:dyDescent="0.25">
      <c r="B60" s="8" t="s">
        <v>262</v>
      </c>
      <c r="C60" s="60" t="s">
        <v>263</v>
      </c>
      <c r="D60" s="54" t="s">
        <v>264</v>
      </c>
      <c r="E60" s="6" t="s">
        <v>88</v>
      </c>
      <c r="F60" s="19">
        <v>17695</v>
      </c>
      <c r="G60" s="24">
        <v>943.06</v>
      </c>
      <c r="H60" s="24">
        <v>0.73</v>
      </c>
      <c r="I60" s="31"/>
      <c r="J60" s="31"/>
      <c r="K60" s="35"/>
    </row>
    <row r="61" spans="2:11" x14ac:dyDescent="0.25">
      <c r="B61" s="8" t="s">
        <v>658</v>
      </c>
      <c r="C61" s="60" t="s">
        <v>659</v>
      </c>
      <c r="D61" s="54" t="s">
        <v>660</v>
      </c>
      <c r="E61" s="6" t="s">
        <v>106</v>
      </c>
      <c r="F61" s="19">
        <v>841527</v>
      </c>
      <c r="G61" s="24">
        <v>931.07</v>
      </c>
      <c r="H61" s="24">
        <v>0.72</v>
      </c>
      <c r="I61" s="31"/>
      <c r="J61" s="31"/>
      <c r="K61" s="35"/>
    </row>
    <row r="62" spans="2:11" x14ac:dyDescent="0.25">
      <c r="B62" s="8" t="s">
        <v>1123</v>
      </c>
      <c r="C62" s="60" t="s">
        <v>1124</v>
      </c>
      <c r="D62" s="54" t="s">
        <v>1125</v>
      </c>
      <c r="E62" s="6" t="s">
        <v>1126</v>
      </c>
      <c r="F62" s="19">
        <v>1045181</v>
      </c>
      <c r="G62" s="24">
        <v>921.85</v>
      </c>
      <c r="H62" s="24">
        <v>0.71</v>
      </c>
      <c r="I62" s="31"/>
      <c r="J62" s="31"/>
      <c r="K62" s="35"/>
    </row>
    <row r="63" spans="2:11" x14ac:dyDescent="0.25">
      <c r="B63" s="8" t="s">
        <v>526</v>
      </c>
      <c r="C63" s="60" t="s">
        <v>527</v>
      </c>
      <c r="D63" s="54" t="s">
        <v>528</v>
      </c>
      <c r="E63" s="6" t="s">
        <v>113</v>
      </c>
      <c r="F63" s="19">
        <v>78357</v>
      </c>
      <c r="G63" s="24">
        <v>920.69</v>
      </c>
      <c r="H63" s="24">
        <v>0.71</v>
      </c>
      <c r="I63" s="31"/>
      <c r="J63" s="31"/>
      <c r="K63" s="35"/>
    </row>
    <row r="64" spans="2:11" x14ac:dyDescent="0.25">
      <c r="B64" s="8" t="s">
        <v>1117</v>
      </c>
      <c r="C64" s="60" t="s">
        <v>1118</v>
      </c>
      <c r="D64" s="54" t="s">
        <v>1119</v>
      </c>
      <c r="E64" s="6" t="s">
        <v>99</v>
      </c>
      <c r="F64" s="19">
        <v>5110</v>
      </c>
      <c r="G64" s="24">
        <v>904.57</v>
      </c>
      <c r="H64" s="24">
        <v>0.7</v>
      </c>
      <c r="I64" s="31"/>
      <c r="J64" s="31"/>
      <c r="K64" s="35"/>
    </row>
    <row r="65" spans="2:11" x14ac:dyDescent="0.25">
      <c r="B65" s="8" t="s">
        <v>2965</v>
      </c>
      <c r="C65" s="60" t="s">
        <v>2966</v>
      </c>
      <c r="D65" s="54" t="s">
        <v>2967</v>
      </c>
      <c r="E65" s="6" t="s">
        <v>69</v>
      </c>
      <c r="F65" s="19">
        <v>7212</v>
      </c>
      <c r="G65" s="24">
        <v>904.38</v>
      </c>
      <c r="H65" s="24">
        <v>0.7</v>
      </c>
      <c r="I65" s="31"/>
      <c r="J65" s="31"/>
      <c r="K65" s="35"/>
    </row>
    <row r="66" spans="2:11" x14ac:dyDescent="0.25">
      <c r="B66" s="8" t="s">
        <v>2528</v>
      </c>
      <c r="C66" s="60" t="s">
        <v>2529</v>
      </c>
      <c r="D66" s="54" t="s">
        <v>2530</v>
      </c>
      <c r="E66" s="6" t="s">
        <v>120</v>
      </c>
      <c r="F66" s="19">
        <v>32309</v>
      </c>
      <c r="G66" s="24">
        <v>898.19</v>
      </c>
      <c r="H66" s="24">
        <v>0.7</v>
      </c>
      <c r="I66" s="31"/>
      <c r="J66" s="31"/>
      <c r="K66" s="35"/>
    </row>
    <row r="67" spans="2:11" x14ac:dyDescent="0.25">
      <c r="B67" s="8" t="s">
        <v>183</v>
      </c>
      <c r="C67" s="60" t="s">
        <v>184</v>
      </c>
      <c r="D67" s="54" t="s">
        <v>185</v>
      </c>
      <c r="E67" s="6" t="s">
        <v>88</v>
      </c>
      <c r="F67" s="19">
        <v>215743</v>
      </c>
      <c r="G67" s="24">
        <v>888.86</v>
      </c>
      <c r="H67" s="24">
        <v>0.69</v>
      </c>
      <c r="I67" s="31"/>
      <c r="J67" s="31"/>
      <c r="K67" s="35"/>
    </row>
    <row r="68" spans="2:11" x14ac:dyDescent="0.25">
      <c r="B68" s="8" t="s">
        <v>1093</v>
      </c>
      <c r="C68" s="60" t="s">
        <v>1094</v>
      </c>
      <c r="D68" s="54" t="s">
        <v>1095</v>
      </c>
      <c r="E68" s="6" t="s">
        <v>261</v>
      </c>
      <c r="F68" s="19">
        <v>1137977</v>
      </c>
      <c r="G68" s="24">
        <v>873.06</v>
      </c>
      <c r="H68" s="24">
        <v>0.68</v>
      </c>
      <c r="I68" s="31"/>
      <c r="J68" s="31"/>
      <c r="K68" s="35"/>
    </row>
    <row r="69" spans="2:11" x14ac:dyDescent="0.25">
      <c r="B69" s="8" t="s">
        <v>2223</v>
      </c>
      <c r="C69" s="60" t="s">
        <v>2224</v>
      </c>
      <c r="D69" s="54" t="s">
        <v>2225</v>
      </c>
      <c r="E69" s="6" t="s">
        <v>76</v>
      </c>
      <c r="F69" s="19">
        <v>437165</v>
      </c>
      <c r="G69" s="24">
        <v>852.47</v>
      </c>
      <c r="H69" s="24">
        <v>0.66</v>
      </c>
      <c r="I69" s="31"/>
      <c r="J69" s="31"/>
      <c r="K69" s="35"/>
    </row>
    <row r="70" spans="2:11" x14ac:dyDescent="0.25">
      <c r="B70" s="8" t="s">
        <v>2531</v>
      </c>
      <c r="C70" s="60" t="s">
        <v>2532</v>
      </c>
      <c r="D70" s="54" t="s">
        <v>2533</v>
      </c>
      <c r="E70" s="6" t="s">
        <v>135</v>
      </c>
      <c r="F70" s="19">
        <v>51009</v>
      </c>
      <c r="G70" s="24">
        <v>832.98</v>
      </c>
      <c r="H70" s="24">
        <v>0.64</v>
      </c>
      <c r="I70" s="31"/>
      <c r="J70" s="31"/>
      <c r="K70" s="35"/>
    </row>
    <row r="71" spans="2:11" x14ac:dyDescent="0.25">
      <c r="B71" s="8" t="s">
        <v>3552</v>
      </c>
      <c r="C71" s="60" t="s">
        <v>3553</v>
      </c>
      <c r="D71" s="54" t="s">
        <v>3554</v>
      </c>
      <c r="E71" s="6" t="s">
        <v>88</v>
      </c>
      <c r="F71" s="19">
        <v>42005</v>
      </c>
      <c r="G71" s="24">
        <v>829.56</v>
      </c>
      <c r="H71" s="24">
        <v>0.64</v>
      </c>
      <c r="I71" s="31"/>
      <c r="J71" s="31"/>
      <c r="K71" s="35"/>
    </row>
    <row r="72" spans="2:11" x14ac:dyDescent="0.25">
      <c r="B72" s="8" t="s">
        <v>153</v>
      </c>
      <c r="C72" s="60" t="s">
        <v>154</v>
      </c>
      <c r="D72" s="54" t="s">
        <v>155</v>
      </c>
      <c r="E72" s="6" t="s">
        <v>88</v>
      </c>
      <c r="F72" s="19">
        <v>34236</v>
      </c>
      <c r="G72" s="24">
        <v>828.24</v>
      </c>
      <c r="H72" s="24">
        <v>0.64</v>
      </c>
      <c r="I72" s="31"/>
      <c r="J72" s="31"/>
      <c r="K72" s="35"/>
    </row>
    <row r="73" spans="2:11" x14ac:dyDescent="0.25">
      <c r="B73" s="8" t="s">
        <v>2545</v>
      </c>
      <c r="C73" s="60" t="s">
        <v>1267</v>
      </c>
      <c r="D73" s="54" t="s">
        <v>2546</v>
      </c>
      <c r="E73" s="6" t="s">
        <v>55</v>
      </c>
      <c r="F73" s="19">
        <v>257986</v>
      </c>
      <c r="G73" s="24">
        <v>828.14</v>
      </c>
      <c r="H73" s="24">
        <v>0.64</v>
      </c>
      <c r="I73" s="31"/>
      <c r="J73" s="31"/>
      <c r="K73" s="35"/>
    </row>
    <row r="74" spans="2:11" x14ac:dyDescent="0.25">
      <c r="B74" s="8" t="s">
        <v>150</v>
      </c>
      <c r="C74" s="60" t="s">
        <v>151</v>
      </c>
      <c r="D74" s="54" t="s">
        <v>152</v>
      </c>
      <c r="E74" s="6" t="s">
        <v>135</v>
      </c>
      <c r="F74" s="19">
        <v>40897</v>
      </c>
      <c r="G74" s="24">
        <v>823.95</v>
      </c>
      <c r="H74" s="24">
        <v>0.64</v>
      </c>
      <c r="I74" s="31"/>
      <c r="J74" s="31"/>
      <c r="K74" s="35"/>
    </row>
    <row r="75" spans="2:11" x14ac:dyDescent="0.25">
      <c r="B75" s="8" t="s">
        <v>189</v>
      </c>
      <c r="C75" s="60" t="s">
        <v>190</v>
      </c>
      <c r="D75" s="54" t="s">
        <v>191</v>
      </c>
      <c r="E75" s="6" t="s">
        <v>80</v>
      </c>
      <c r="F75" s="19">
        <v>68948</v>
      </c>
      <c r="G75" s="24">
        <v>823.51</v>
      </c>
      <c r="H75" s="24">
        <v>0.64</v>
      </c>
      <c r="I75" s="31"/>
      <c r="J75" s="31"/>
      <c r="K75" s="35"/>
    </row>
    <row r="76" spans="2:11" x14ac:dyDescent="0.25">
      <c r="B76" s="8" t="s">
        <v>643</v>
      </c>
      <c r="C76" s="60" t="s">
        <v>644</v>
      </c>
      <c r="D76" s="54" t="s">
        <v>645</v>
      </c>
      <c r="E76" s="6" t="s">
        <v>120</v>
      </c>
      <c r="F76" s="19">
        <v>614</v>
      </c>
      <c r="G76" s="24">
        <v>821.19</v>
      </c>
      <c r="H76" s="24">
        <v>0.64</v>
      </c>
      <c r="I76" s="31"/>
      <c r="J76" s="31"/>
      <c r="K76" s="35"/>
    </row>
    <row r="77" spans="2:11" x14ac:dyDescent="0.25">
      <c r="B77" s="8" t="s">
        <v>2220</v>
      </c>
      <c r="C77" s="60" t="s">
        <v>2221</v>
      </c>
      <c r="D77" s="54" t="s">
        <v>2222</v>
      </c>
      <c r="E77" s="6" t="s">
        <v>491</v>
      </c>
      <c r="F77" s="19">
        <v>164927</v>
      </c>
      <c r="G77" s="24">
        <v>796.84</v>
      </c>
      <c r="H77" s="24">
        <v>0.62</v>
      </c>
      <c r="I77" s="31"/>
      <c r="J77" s="31"/>
      <c r="K77" s="35"/>
    </row>
    <row r="78" spans="2:11" x14ac:dyDescent="0.25">
      <c r="B78" s="8" t="s">
        <v>195</v>
      </c>
      <c r="C78" s="60" t="s">
        <v>196</v>
      </c>
      <c r="D78" s="54" t="s">
        <v>197</v>
      </c>
      <c r="E78" s="6" t="s">
        <v>198</v>
      </c>
      <c r="F78" s="19">
        <v>39771</v>
      </c>
      <c r="G78" s="24">
        <v>754.69</v>
      </c>
      <c r="H78" s="24">
        <v>0.57999999999999996</v>
      </c>
      <c r="I78" s="31"/>
      <c r="J78" s="31"/>
      <c r="K78" s="35"/>
    </row>
    <row r="79" spans="2:11" x14ac:dyDescent="0.25">
      <c r="B79" s="8" t="s">
        <v>3555</v>
      </c>
      <c r="C79" s="60" t="s">
        <v>3556</v>
      </c>
      <c r="D79" s="54" t="s">
        <v>3557</v>
      </c>
      <c r="E79" s="6" t="s">
        <v>99</v>
      </c>
      <c r="F79" s="19">
        <v>28946</v>
      </c>
      <c r="G79" s="24">
        <v>754.04</v>
      </c>
      <c r="H79" s="24">
        <v>0.57999999999999996</v>
      </c>
      <c r="I79" s="31"/>
      <c r="J79" s="31"/>
      <c r="K79" s="35"/>
    </row>
    <row r="80" spans="2:11" x14ac:dyDescent="0.25">
      <c r="B80" s="8" t="s">
        <v>1081</v>
      </c>
      <c r="C80" s="60" t="s">
        <v>1082</v>
      </c>
      <c r="D80" s="54" t="s">
        <v>1083</v>
      </c>
      <c r="E80" s="6" t="s">
        <v>55</v>
      </c>
      <c r="F80" s="19">
        <v>200080</v>
      </c>
      <c r="G80" s="24">
        <v>746.3</v>
      </c>
      <c r="H80" s="24">
        <v>0.57999999999999996</v>
      </c>
      <c r="I80" s="31"/>
      <c r="J80" s="31"/>
      <c r="K80" s="35"/>
    </row>
    <row r="81" spans="2:11" x14ac:dyDescent="0.25">
      <c r="B81" s="8" t="s">
        <v>3558</v>
      </c>
      <c r="C81" s="60" t="s">
        <v>3559</v>
      </c>
      <c r="D81" s="54" t="s">
        <v>3560</v>
      </c>
      <c r="E81" s="6" t="s">
        <v>1126</v>
      </c>
      <c r="F81" s="19">
        <v>39354</v>
      </c>
      <c r="G81" s="24">
        <v>706.25</v>
      </c>
      <c r="H81" s="24">
        <v>0.55000000000000004</v>
      </c>
      <c r="I81" s="31"/>
      <c r="J81" s="31"/>
      <c r="K81" s="35"/>
    </row>
    <row r="82" spans="2:11" x14ac:dyDescent="0.25">
      <c r="B82" s="8" t="s">
        <v>2455</v>
      </c>
      <c r="C82" s="60" t="s">
        <v>2456</v>
      </c>
      <c r="D82" s="54" t="s">
        <v>2457</v>
      </c>
      <c r="E82" s="6" t="s">
        <v>120</v>
      </c>
      <c r="F82" s="19">
        <v>55003</v>
      </c>
      <c r="G82" s="24">
        <v>701.84</v>
      </c>
      <c r="H82" s="24">
        <v>0.54</v>
      </c>
      <c r="I82" s="31"/>
      <c r="J82" s="31"/>
      <c r="K82" s="35"/>
    </row>
    <row r="83" spans="2:11" x14ac:dyDescent="0.25">
      <c r="B83" s="8" t="s">
        <v>258</v>
      </c>
      <c r="C83" s="60" t="s">
        <v>259</v>
      </c>
      <c r="D83" s="54" t="s">
        <v>260</v>
      </c>
      <c r="E83" s="6" t="s">
        <v>261</v>
      </c>
      <c r="F83" s="19">
        <v>57498</v>
      </c>
      <c r="G83" s="24">
        <v>698.66</v>
      </c>
      <c r="H83" s="24">
        <v>0.54</v>
      </c>
      <c r="I83" s="31"/>
      <c r="J83" s="31"/>
      <c r="K83" s="35"/>
    </row>
    <row r="84" spans="2:11" x14ac:dyDescent="0.25">
      <c r="B84" s="8" t="s">
        <v>2429</v>
      </c>
      <c r="C84" s="60" t="s">
        <v>2430</v>
      </c>
      <c r="D84" s="54" t="s">
        <v>2431</v>
      </c>
      <c r="E84" s="6" t="s">
        <v>80</v>
      </c>
      <c r="F84" s="19">
        <v>116196</v>
      </c>
      <c r="G84" s="24">
        <v>698.34</v>
      </c>
      <c r="H84" s="24">
        <v>0.54</v>
      </c>
      <c r="I84" s="31"/>
      <c r="J84" s="31"/>
      <c r="K84" s="35"/>
    </row>
    <row r="85" spans="2:11" x14ac:dyDescent="0.25">
      <c r="B85" s="8" t="s">
        <v>2167</v>
      </c>
      <c r="C85" s="60" t="s">
        <v>2168</v>
      </c>
      <c r="D85" s="54" t="s">
        <v>2169</v>
      </c>
      <c r="E85" s="6" t="s">
        <v>128</v>
      </c>
      <c r="F85" s="19">
        <v>19474</v>
      </c>
      <c r="G85" s="24">
        <v>693.08</v>
      </c>
      <c r="H85" s="24">
        <v>0.54</v>
      </c>
      <c r="I85" s="31"/>
      <c r="J85" s="31"/>
      <c r="K85" s="35"/>
    </row>
    <row r="86" spans="2:11" x14ac:dyDescent="0.25">
      <c r="B86" s="8" t="s">
        <v>2243</v>
      </c>
      <c r="C86" s="60" t="s">
        <v>2244</v>
      </c>
      <c r="D86" s="54" t="s">
        <v>2245</v>
      </c>
      <c r="E86" s="6" t="s">
        <v>571</v>
      </c>
      <c r="F86" s="19">
        <v>36151</v>
      </c>
      <c r="G86" s="24">
        <v>689</v>
      </c>
      <c r="H86" s="24">
        <v>0.53</v>
      </c>
      <c r="I86" s="31"/>
      <c r="J86" s="31"/>
      <c r="K86" s="35"/>
    </row>
    <row r="87" spans="2:11" x14ac:dyDescent="0.25">
      <c r="B87" s="8" t="s">
        <v>179</v>
      </c>
      <c r="C87" s="60" t="s">
        <v>180</v>
      </c>
      <c r="D87" s="54" t="s">
        <v>181</v>
      </c>
      <c r="E87" s="6" t="s">
        <v>182</v>
      </c>
      <c r="F87" s="19">
        <v>1907</v>
      </c>
      <c r="G87" s="24">
        <v>682.71</v>
      </c>
      <c r="H87" s="24">
        <v>0.53</v>
      </c>
      <c r="I87" s="31"/>
      <c r="J87" s="31"/>
      <c r="K87" s="35"/>
    </row>
    <row r="88" spans="2:11" x14ac:dyDescent="0.25">
      <c r="B88" s="8" t="s">
        <v>1108</v>
      </c>
      <c r="C88" s="60" t="s">
        <v>1109</v>
      </c>
      <c r="D88" s="54" t="s">
        <v>1110</v>
      </c>
      <c r="E88" s="6" t="s">
        <v>423</v>
      </c>
      <c r="F88" s="19">
        <v>226602</v>
      </c>
      <c r="G88" s="24">
        <v>681.17</v>
      </c>
      <c r="H88" s="24">
        <v>0.53</v>
      </c>
      <c r="I88" s="31"/>
      <c r="J88" s="31"/>
      <c r="K88" s="35"/>
    </row>
    <row r="89" spans="2:11" x14ac:dyDescent="0.25">
      <c r="B89" s="8" t="s">
        <v>1084</v>
      </c>
      <c r="C89" s="60" t="s">
        <v>1085</v>
      </c>
      <c r="D89" s="54" t="s">
        <v>1086</v>
      </c>
      <c r="E89" s="6" t="s">
        <v>198</v>
      </c>
      <c r="F89" s="19">
        <v>178559</v>
      </c>
      <c r="G89" s="24">
        <v>680.31</v>
      </c>
      <c r="H89" s="24">
        <v>0.53</v>
      </c>
      <c r="I89" s="31"/>
      <c r="J89" s="31"/>
      <c r="K89" s="35"/>
    </row>
    <row r="90" spans="2:11" x14ac:dyDescent="0.25">
      <c r="B90" s="8" t="s">
        <v>103</v>
      </c>
      <c r="C90" s="60" t="s">
        <v>104</v>
      </c>
      <c r="D90" s="54" t="s">
        <v>105</v>
      </c>
      <c r="E90" s="6" t="s">
        <v>106</v>
      </c>
      <c r="F90" s="19">
        <v>101377</v>
      </c>
      <c r="G90" s="24">
        <v>671.52</v>
      </c>
      <c r="H90" s="24">
        <v>0.52</v>
      </c>
      <c r="I90" s="31"/>
      <c r="J90" s="31"/>
      <c r="K90" s="35"/>
    </row>
    <row r="91" spans="2:11" x14ac:dyDescent="0.25">
      <c r="B91" s="8" t="s">
        <v>2235</v>
      </c>
      <c r="C91" s="60" t="s">
        <v>2236</v>
      </c>
      <c r="D91" s="54" t="s">
        <v>2237</v>
      </c>
      <c r="E91" s="6" t="s">
        <v>76</v>
      </c>
      <c r="F91" s="19">
        <v>94709</v>
      </c>
      <c r="G91" s="24">
        <v>665</v>
      </c>
      <c r="H91" s="24">
        <v>0.51</v>
      </c>
      <c r="I91" s="31"/>
      <c r="J91" s="31"/>
      <c r="K91" s="35"/>
    </row>
    <row r="92" spans="2:11" x14ac:dyDescent="0.25">
      <c r="B92" s="8" t="s">
        <v>132</v>
      </c>
      <c r="C92" s="60" t="s">
        <v>133</v>
      </c>
      <c r="D92" s="54" t="s">
        <v>134</v>
      </c>
      <c r="E92" s="6" t="s">
        <v>135</v>
      </c>
      <c r="F92" s="19">
        <v>35594</v>
      </c>
      <c r="G92" s="24">
        <v>664.9</v>
      </c>
      <c r="H92" s="24">
        <v>0.51</v>
      </c>
      <c r="I92" s="31"/>
      <c r="J92" s="31"/>
      <c r="K92" s="35"/>
    </row>
    <row r="93" spans="2:11" x14ac:dyDescent="0.25">
      <c r="B93" s="8" t="s">
        <v>374</v>
      </c>
      <c r="C93" s="60" t="s">
        <v>375</v>
      </c>
      <c r="D93" s="54" t="s">
        <v>376</v>
      </c>
      <c r="E93" s="6" t="s">
        <v>84</v>
      </c>
      <c r="F93" s="19">
        <v>12656</v>
      </c>
      <c r="G93" s="24">
        <v>649.63</v>
      </c>
      <c r="H93" s="24">
        <v>0.5</v>
      </c>
      <c r="I93" s="31"/>
      <c r="J93" s="31"/>
      <c r="K93" s="35"/>
    </row>
    <row r="94" spans="2:11" x14ac:dyDescent="0.25">
      <c r="B94" s="8" t="s">
        <v>2534</v>
      </c>
      <c r="C94" s="60" t="s">
        <v>2535</v>
      </c>
      <c r="D94" s="54" t="s">
        <v>2536</v>
      </c>
      <c r="E94" s="6" t="s">
        <v>113</v>
      </c>
      <c r="F94" s="19">
        <v>54216</v>
      </c>
      <c r="G94" s="24">
        <v>635.57000000000005</v>
      </c>
      <c r="H94" s="24">
        <v>0.49</v>
      </c>
      <c r="I94" s="31"/>
      <c r="J94" s="31"/>
      <c r="K94" s="35"/>
    </row>
    <row r="95" spans="2:11" x14ac:dyDescent="0.25">
      <c r="B95" s="8" t="s">
        <v>146</v>
      </c>
      <c r="C95" s="60" t="s">
        <v>147</v>
      </c>
      <c r="D95" s="54" t="s">
        <v>148</v>
      </c>
      <c r="E95" s="6" t="s">
        <v>149</v>
      </c>
      <c r="F95" s="19">
        <v>119437</v>
      </c>
      <c r="G95" s="24">
        <v>617.54999999999995</v>
      </c>
      <c r="H95" s="24">
        <v>0.48</v>
      </c>
      <c r="I95" s="31"/>
      <c r="J95" s="31"/>
      <c r="K95" s="35"/>
    </row>
    <row r="96" spans="2:11" x14ac:dyDescent="0.25">
      <c r="B96" s="8" t="s">
        <v>1087</v>
      </c>
      <c r="C96" s="60" t="s">
        <v>1088</v>
      </c>
      <c r="D96" s="54" t="s">
        <v>1089</v>
      </c>
      <c r="E96" s="6" t="s">
        <v>866</v>
      </c>
      <c r="F96" s="19">
        <v>180422</v>
      </c>
      <c r="G96" s="24">
        <v>613.42999999999995</v>
      </c>
      <c r="H96" s="24">
        <v>0.47</v>
      </c>
      <c r="I96" s="31"/>
      <c r="J96" s="31"/>
      <c r="K96" s="35"/>
    </row>
    <row r="97" spans="2:11" x14ac:dyDescent="0.25">
      <c r="B97" s="8" t="s">
        <v>492</v>
      </c>
      <c r="C97" s="60" t="s">
        <v>493</v>
      </c>
      <c r="D97" s="54" t="s">
        <v>494</v>
      </c>
      <c r="E97" s="6" t="s">
        <v>294</v>
      </c>
      <c r="F97" s="19">
        <v>35515</v>
      </c>
      <c r="G97" s="24">
        <v>612.07000000000005</v>
      </c>
      <c r="H97" s="24">
        <v>0.47</v>
      </c>
      <c r="I97" s="31"/>
      <c r="J97" s="31"/>
      <c r="K97" s="35"/>
    </row>
    <row r="98" spans="2:11" x14ac:dyDescent="0.25">
      <c r="B98" s="8" t="s">
        <v>3563</v>
      </c>
      <c r="C98" s="60" t="s">
        <v>3564</v>
      </c>
      <c r="D98" s="54" t="s">
        <v>3565</v>
      </c>
      <c r="E98" s="6" t="s">
        <v>120</v>
      </c>
      <c r="F98" s="19">
        <v>137575</v>
      </c>
      <c r="G98" s="24">
        <v>605.66999999999996</v>
      </c>
      <c r="H98" s="24">
        <v>0.47</v>
      </c>
      <c r="I98" s="31"/>
      <c r="J98" s="31"/>
      <c r="K98" s="35"/>
    </row>
    <row r="99" spans="2:11" x14ac:dyDescent="0.25">
      <c r="B99" s="8" t="s">
        <v>3566</v>
      </c>
      <c r="C99" s="60" t="s">
        <v>3567</v>
      </c>
      <c r="D99" s="54" t="s">
        <v>3568</v>
      </c>
      <c r="E99" s="6" t="s">
        <v>95</v>
      </c>
      <c r="F99" s="19">
        <v>12751</v>
      </c>
      <c r="G99" s="24">
        <v>598.47</v>
      </c>
      <c r="H99" s="24">
        <v>0.46</v>
      </c>
      <c r="I99" s="31"/>
      <c r="J99" s="31"/>
      <c r="K99" s="35"/>
    </row>
    <row r="100" spans="2:11" x14ac:dyDescent="0.25">
      <c r="B100" s="8" t="s">
        <v>170</v>
      </c>
      <c r="C100" s="60" t="s">
        <v>171</v>
      </c>
      <c r="D100" s="54" t="s">
        <v>172</v>
      </c>
      <c r="E100" s="6" t="s">
        <v>124</v>
      </c>
      <c r="F100" s="19">
        <v>118361</v>
      </c>
      <c r="G100" s="24">
        <v>587.07000000000005</v>
      </c>
      <c r="H100" s="24">
        <v>0.45</v>
      </c>
      <c r="I100" s="31"/>
      <c r="J100" s="31"/>
      <c r="K100" s="35"/>
    </row>
    <row r="101" spans="2:11" x14ac:dyDescent="0.25">
      <c r="B101" s="8" t="s">
        <v>1988</v>
      </c>
      <c r="C101" s="60" t="s">
        <v>1989</v>
      </c>
      <c r="D101" s="54" t="s">
        <v>1990</v>
      </c>
      <c r="E101" s="6" t="s">
        <v>571</v>
      </c>
      <c r="F101" s="19">
        <v>24499</v>
      </c>
      <c r="G101" s="24">
        <v>580.63</v>
      </c>
      <c r="H101" s="24">
        <v>0.45</v>
      </c>
      <c r="I101" s="31"/>
      <c r="J101" s="31"/>
      <c r="K101" s="35"/>
    </row>
    <row r="102" spans="2:11" x14ac:dyDescent="0.25">
      <c r="B102" s="8" t="s">
        <v>368</v>
      </c>
      <c r="C102" s="60" t="s">
        <v>369</v>
      </c>
      <c r="D102" s="54" t="s">
        <v>370</v>
      </c>
      <c r="E102" s="6" t="s">
        <v>55</v>
      </c>
      <c r="F102" s="19">
        <v>89674</v>
      </c>
      <c r="G102" s="24">
        <v>578.16999999999996</v>
      </c>
      <c r="H102" s="24">
        <v>0.45</v>
      </c>
      <c r="I102" s="31"/>
      <c r="J102" s="31"/>
      <c r="K102" s="35"/>
    </row>
    <row r="103" spans="2:11" x14ac:dyDescent="0.25">
      <c r="B103" s="8" t="s">
        <v>3485</v>
      </c>
      <c r="C103" s="60" t="s">
        <v>3486</v>
      </c>
      <c r="D103" s="54" t="s">
        <v>3487</v>
      </c>
      <c r="E103" s="6" t="s">
        <v>80</v>
      </c>
      <c r="F103" s="19">
        <v>39236</v>
      </c>
      <c r="G103" s="24">
        <v>574.34</v>
      </c>
      <c r="H103" s="24">
        <v>0.44</v>
      </c>
      <c r="I103" s="31"/>
      <c r="J103" s="31"/>
      <c r="K103" s="35"/>
    </row>
    <row r="104" spans="2:11" x14ac:dyDescent="0.25">
      <c r="B104" s="8" t="s">
        <v>328</v>
      </c>
      <c r="C104" s="60" t="s">
        <v>329</v>
      </c>
      <c r="D104" s="54" t="s">
        <v>330</v>
      </c>
      <c r="E104" s="6" t="s">
        <v>128</v>
      </c>
      <c r="F104" s="19">
        <v>36985</v>
      </c>
      <c r="G104" s="24">
        <v>562.99</v>
      </c>
      <c r="H104" s="24">
        <v>0.44</v>
      </c>
      <c r="I104" s="31"/>
      <c r="J104" s="31"/>
      <c r="K104" s="35"/>
    </row>
    <row r="105" spans="2:11" x14ac:dyDescent="0.25">
      <c r="B105" s="8" t="s">
        <v>229</v>
      </c>
      <c r="C105" s="60" t="s">
        <v>230</v>
      </c>
      <c r="D105" s="54" t="s">
        <v>231</v>
      </c>
      <c r="E105" s="6" t="s">
        <v>120</v>
      </c>
      <c r="F105" s="19">
        <v>24295</v>
      </c>
      <c r="G105" s="24">
        <v>553.73</v>
      </c>
      <c r="H105" s="24">
        <v>0.43</v>
      </c>
      <c r="I105" s="31"/>
      <c r="J105" s="31"/>
      <c r="K105" s="35"/>
    </row>
    <row r="106" spans="2:11" x14ac:dyDescent="0.25">
      <c r="B106" s="8" t="s">
        <v>3569</v>
      </c>
      <c r="C106" s="60" t="s">
        <v>3570</v>
      </c>
      <c r="D106" s="54" t="s">
        <v>3571</v>
      </c>
      <c r="E106" s="6" t="s">
        <v>124</v>
      </c>
      <c r="F106" s="19">
        <v>338849</v>
      </c>
      <c r="G106" s="24">
        <v>542.46</v>
      </c>
      <c r="H106" s="24">
        <v>0.42</v>
      </c>
      <c r="I106" s="31"/>
      <c r="J106" s="31"/>
      <c r="K106" s="35"/>
    </row>
    <row r="107" spans="2:11" x14ac:dyDescent="0.25">
      <c r="B107" s="8" t="s">
        <v>2447</v>
      </c>
      <c r="C107" s="60" t="s">
        <v>2448</v>
      </c>
      <c r="D107" s="54" t="s">
        <v>2449</v>
      </c>
      <c r="E107" s="6" t="s">
        <v>222</v>
      </c>
      <c r="F107" s="19">
        <v>104393</v>
      </c>
      <c r="G107" s="24">
        <v>534.39</v>
      </c>
      <c r="H107" s="24">
        <v>0.41</v>
      </c>
      <c r="I107" s="31"/>
      <c r="J107" s="31"/>
      <c r="K107" s="35"/>
    </row>
    <row r="108" spans="2:11" x14ac:dyDescent="0.25">
      <c r="B108" s="8" t="s">
        <v>377</v>
      </c>
      <c r="C108" s="60" t="s">
        <v>378</v>
      </c>
      <c r="D108" s="54" t="s">
        <v>379</v>
      </c>
      <c r="E108" s="6" t="s">
        <v>80</v>
      </c>
      <c r="F108" s="19">
        <v>30875</v>
      </c>
      <c r="G108" s="24">
        <v>524.20000000000005</v>
      </c>
      <c r="H108" s="24">
        <v>0.41</v>
      </c>
      <c r="I108" s="31"/>
      <c r="J108" s="31"/>
      <c r="K108" s="35"/>
    </row>
    <row r="109" spans="2:11" x14ac:dyDescent="0.25">
      <c r="B109" s="8" t="s">
        <v>3572</v>
      </c>
      <c r="C109" s="60" t="s">
        <v>3573</v>
      </c>
      <c r="D109" s="54" t="s">
        <v>3574</v>
      </c>
      <c r="E109" s="6" t="s">
        <v>423</v>
      </c>
      <c r="F109" s="19">
        <v>83885</v>
      </c>
      <c r="G109" s="24">
        <v>521.09</v>
      </c>
      <c r="H109" s="24">
        <v>0.4</v>
      </c>
      <c r="I109" s="31"/>
      <c r="J109" s="31"/>
      <c r="K109" s="35"/>
    </row>
    <row r="110" spans="2:11" x14ac:dyDescent="0.25">
      <c r="B110" s="8" t="s">
        <v>1151</v>
      </c>
      <c r="C110" s="60" t="s">
        <v>1152</v>
      </c>
      <c r="D110" s="54" t="s">
        <v>1153</v>
      </c>
      <c r="E110" s="6" t="s">
        <v>44</v>
      </c>
      <c r="F110" s="19">
        <v>367468</v>
      </c>
      <c r="G110" s="24">
        <v>520.29999999999995</v>
      </c>
      <c r="H110" s="24">
        <v>0.4</v>
      </c>
      <c r="I110" s="31"/>
      <c r="J110" s="31"/>
      <c r="K110" s="35"/>
    </row>
    <row r="111" spans="2:11" x14ac:dyDescent="0.25">
      <c r="B111" s="8" t="s">
        <v>2553</v>
      </c>
      <c r="C111" s="60" t="s">
        <v>2554</v>
      </c>
      <c r="D111" s="54" t="s">
        <v>2555</v>
      </c>
      <c r="E111" s="6" t="s">
        <v>44</v>
      </c>
      <c r="F111" s="19">
        <v>615728</v>
      </c>
      <c r="G111" s="24">
        <v>505.33</v>
      </c>
      <c r="H111" s="24">
        <v>0.39</v>
      </c>
      <c r="I111" s="31"/>
      <c r="J111" s="31"/>
      <c r="K111" s="35"/>
    </row>
    <row r="112" spans="2:11" x14ac:dyDescent="0.25">
      <c r="B112" s="8" t="s">
        <v>295</v>
      </c>
      <c r="C112" s="60" t="s">
        <v>296</v>
      </c>
      <c r="D112" s="54" t="s">
        <v>297</v>
      </c>
      <c r="E112" s="6" t="s">
        <v>128</v>
      </c>
      <c r="F112" s="19">
        <v>11741</v>
      </c>
      <c r="G112" s="24">
        <v>499.87</v>
      </c>
      <c r="H112" s="24">
        <v>0.39</v>
      </c>
      <c r="I112" s="31"/>
      <c r="J112" s="31"/>
      <c r="K112" s="35"/>
    </row>
    <row r="113" spans="2:11" x14ac:dyDescent="0.25">
      <c r="B113" s="8" t="s">
        <v>2537</v>
      </c>
      <c r="C113" s="60" t="s">
        <v>1436</v>
      </c>
      <c r="D113" s="54" t="s">
        <v>2538</v>
      </c>
      <c r="E113" s="6" t="s">
        <v>113</v>
      </c>
      <c r="F113" s="19">
        <v>47302</v>
      </c>
      <c r="G113" s="24">
        <v>493.31</v>
      </c>
      <c r="H113" s="24">
        <v>0.38</v>
      </c>
      <c r="I113" s="31"/>
      <c r="J113" s="31"/>
      <c r="K113" s="35"/>
    </row>
    <row r="114" spans="2:11" x14ac:dyDescent="0.25">
      <c r="B114" s="8" t="s">
        <v>2473</v>
      </c>
      <c r="C114" s="60" t="s">
        <v>732</v>
      </c>
      <c r="D114" s="54" t="s">
        <v>2474</v>
      </c>
      <c r="E114" s="6" t="s">
        <v>55</v>
      </c>
      <c r="F114" s="19">
        <v>90917</v>
      </c>
      <c r="G114" s="24">
        <v>489.5</v>
      </c>
      <c r="H114" s="24">
        <v>0.38</v>
      </c>
      <c r="I114" s="31"/>
      <c r="J114" s="31"/>
      <c r="K114" s="35"/>
    </row>
    <row r="115" spans="2:11" x14ac:dyDescent="0.25">
      <c r="B115" s="8" t="s">
        <v>136</v>
      </c>
      <c r="C115" s="60" t="s">
        <v>137</v>
      </c>
      <c r="D115" s="54" t="s">
        <v>138</v>
      </c>
      <c r="E115" s="6" t="s">
        <v>120</v>
      </c>
      <c r="F115" s="19">
        <v>12173</v>
      </c>
      <c r="G115" s="24">
        <v>488.72</v>
      </c>
      <c r="H115" s="24">
        <v>0.38</v>
      </c>
      <c r="I115" s="31"/>
      <c r="J115" s="31"/>
      <c r="K115" s="35"/>
    </row>
    <row r="116" spans="2:11" x14ac:dyDescent="0.25">
      <c r="B116" s="8" t="s">
        <v>1058</v>
      </c>
      <c r="C116" s="60" t="s">
        <v>1059</v>
      </c>
      <c r="D116" s="54" t="s">
        <v>1060</v>
      </c>
      <c r="E116" s="6" t="s">
        <v>88</v>
      </c>
      <c r="F116" s="19">
        <v>12737</v>
      </c>
      <c r="G116" s="24">
        <v>458.77</v>
      </c>
      <c r="H116" s="24">
        <v>0.36</v>
      </c>
      <c r="I116" s="31"/>
      <c r="J116" s="31"/>
      <c r="K116" s="35"/>
    </row>
    <row r="117" spans="2:11" x14ac:dyDescent="0.25">
      <c r="B117" s="8" t="s">
        <v>139</v>
      </c>
      <c r="C117" s="60" t="s">
        <v>140</v>
      </c>
      <c r="D117" s="54" t="s">
        <v>141</v>
      </c>
      <c r="E117" s="6" t="s">
        <v>99</v>
      </c>
      <c r="F117" s="19">
        <v>11717</v>
      </c>
      <c r="G117" s="24">
        <v>457.15</v>
      </c>
      <c r="H117" s="24">
        <v>0.35</v>
      </c>
      <c r="I117" s="31"/>
      <c r="J117" s="31"/>
      <c r="K117" s="35"/>
    </row>
    <row r="118" spans="2:11" x14ac:dyDescent="0.25">
      <c r="B118" s="8" t="s">
        <v>281</v>
      </c>
      <c r="C118" s="60" t="s">
        <v>282</v>
      </c>
      <c r="D118" s="54" t="s">
        <v>283</v>
      </c>
      <c r="E118" s="6" t="s">
        <v>113</v>
      </c>
      <c r="F118" s="19">
        <v>14789</v>
      </c>
      <c r="G118" s="24">
        <v>453.3</v>
      </c>
      <c r="H118" s="24">
        <v>0.35</v>
      </c>
      <c r="I118" s="31"/>
      <c r="J118" s="31"/>
      <c r="K118" s="35"/>
    </row>
    <row r="119" spans="2:11" x14ac:dyDescent="0.25">
      <c r="B119" s="8" t="s">
        <v>3575</v>
      </c>
      <c r="C119" s="60" t="s">
        <v>3576</v>
      </c>
      <c r="D119" s="54" t="s">
        <v>3577</v>
      </c>
      <c r="E119" s="6" t="s">
        <v>55</v>
      </c>
      <c r="F119" s="19">
        <v>80049</v>
      </c>
      <c r="G119" s="24">
        <v>448.99</v>
      </c>
      <c r="H119" s="24">
        <v>0.35</v>
      </c>
      <c r="I119" s="31"/>
      <c r="J119" s="31"/>
      <c r="K119" s="35"/>
    </row>
    <row r="120" spans="2:11" x14ac:dyDescent="0.25">
      <c r="B120" s="8" t="s">
        <v>2195</v>
      </c>
      <c r="C120" s="60" t="s">
        <v>2196</v>
      </c>
      <c r="D120" s="54" t="s">
        <v>2197</v>
      </c>
      <c r="E120" s="6" t="s">
        <v>113</v>
      </c>
      <c r="F120" s="19">
        <v>232725</v>
      </c>
      <c r="G120" s="24">
        <v>446.97</v>
      </c>
      <c r="H120" s="24">
        <v>0.35</v>
      </c>
      <c r="I120" s="31"/>
      <c r="J120" s="31"/>
      <c r="K120" s="35"/>
    </row>
    <row r="121" spans="2:11" x14ac:dyDescent="0.25">
      <c r="B121" s="8" t="s">
        <v>2183</v>
      </c>
      <c r="C121" s="60" t="s">
        <v>2184</v>
      </c>
      <c r="D121" s="54" t="s">
        <v>2185</v>
      </c>
      <c r="E121" s="6" t="s">
        <v>84</v>
      </c>
      <c r="F121" s="19">
        <v>24044</v>
      </c>
      <c r="G121" s="24">
        <v>446.3</v>
      </c>
      <c r="H121" s="24">
        <v>0.35</v>
      </c>
      <c r="I121" s="31"/>
      <c r="J121" s="31"/>
      <c r="K121" s="35"/>
    </row>
    <row r="122" spans="2:11" x14ac:dyDescent="0.25">
      <c r="B122" s="8" t="s">
        <v>3578</v>
      </c>
      <c r="C122" s="60" t="s">
        <v>3579</v>
      </c>
      <c r="D122" s="54" t="s">
        <v>3580</v>
      </c>
      <c r="E122" s="6" t="s">
        <v>124</v>
      </c>
      <c r="F122" s="19">
        <v>91223</v>
      </c>
      <c r="G122" s="24">
        <v>439.01</v>
      </c>
      <c r="H122" s="24">
        <v>0.34</v>
      </c>
      <c r="I122" s="31"/>
      <c r="J122" s="31"/>
      <c r="K122" s="35"/>
    </row>
    <row r="123" spans="2:11" x14ac:dyDescent="0.25">
      <c r="B123" s="8" t="s">
        <v>2181</v>
      </c>
      <c r="C123" s="60" t="s">
        <v>785</v>
      </c>
      <c r="D123" s="54" t="s">
        <v>2182</v>
      </c>
      <c r="E123" s="6" t="s">
        <v>55</v>
      </c>
      <c r="F123" s="19">
        <v>64163</v>
      </c>
      <c r="G123" s="24">
        <v>437.82</v>
      </c>
      <c r="H123" s="24">
        <v>0.34</v>
      </c>
      <c r="I123" s="31"/>
      <c r="J123" s="31"/>
      <c r="K123" s="35"/>
    </row>
    <row r="124" spans="2:11" x14ac:dyDescent="0.25">
      <c r="B124" s="8" t="s">
        <v>176</v>
      </c>
      <c r="C124" s="60" t="s">
        <v>177</v>
      </c>
      <c r="D124" s="54" t="s">
        <v>178</v>
      </c>
      <c r="E124" s="6" t="s">
        <v>80</v>
      </c>
      <c r="F124" s="19">
        <v>86200</v>
      </c>
      <c r="G124" s="24">
        <v>429.06</v>
      </c>
      <c r="H124" s="24">
        <v>0.33</v>
      </c>
      <c r="I124" s="31"/>
      <c r="J124" s="31"/>
      <c r="K124" s="35"/>
    </row>
    <row r="125" spans="2:11" x14ac:dyDescent="0.25">
      <c r="B125" s="8" t="s">
        <v>3581</v>
      </c>
      <c r="C125" s="60" t="s">
        <v>3582</v>
      </c>
      <c r="D125" s="54" t="s">
        <v>3583</v>
      </c>
      <c r="E125" s="6" t="s">
        <v>120</v>
      </c>
      <c r="F125" s="19">
        <v>97602</v>
      </c>
      <c r="G125" s="24">
        <v>428.42</v>
      </c>
      <c r="H125" s="24">
        <v>0.33</v>
      </c>
      <c r="I125" s="31"/>
      <c r="J125" s="31"/>
      <c r="K125" s="35"/>
    </row>
    <row r="126" spans="2:11" x14ac:dyDescent="0.25">
      <c r="B126" s="8" t="s">
        <v>2765</v>
      </c>
      <c r="C126" s="60" t="s">
        <v>2766</v>
      </c>
      <c r="D126" s="54" t="s">
        <v>2767</v>
      </c>
      <c r="E126" s="6" t="s">
        <v>149</v>
      </c>
      <c r="F126" s="19">
        <v>120107</v>
      </c>
      <c r="G126" s="24">
        <v>426.08</v>
      </c>
      <c r="H126" s="24">
        <v>0.33</v>
      </c>
      <c r="I126" s="31"/>
      <c r="J126" s="31"/>
      <c r="K126" s="35"/>
    </row>
    <row r="127" spans="2:11" x14ac:dyDescent="0.25">
      <c r="B127" s="8" t="s">
        <v>255</v>
      </c>
      <c r="C127" s="60" t="s">
        <v>256</v>
      </c>
      <c r="D127" s="54" t="s">
        <v>257</v>
      </c>
      <c r="E127" s="6" t="s">
        <v>88</v>
      </c>
      <c r="F127" s="19">
        <v>1575</v>
      </c>
      <c r="G127" s="24">
        <v>407.14</v>
      </c>
      <c r="H127" s="24">
        <v>0.32</v>
      </c>
      <c r="I127" s="31"/>
      <c r="J127" s="31"/>
      <c r="K127" s="35"/>
    </row>
    <row r="128" spans="2:11" x14ac:dyDescent="0.25">
      <c r="B128" s="8" t="s">
        <v>3584</v>
      </c>
      <c r="C128" s="60" t="s">
        <v>3585</v>
      </c>
      <c r="D128" s="54" t="s">
        <v>3586</v>
      </c>
      <c r="E128" s="6" t="s">
        <v>95</v>
      </c>
      <c r="F128" s="19">
        <v>6366</v>
      </c>
      <c r="G128" s="24">
        <v>406.5</v>
      </c>
      <c r="H128" s="24">
        <v>0.31</v>
      </c>
      <c r="I128" s="31"/>
      <c r="J128" s="31"/>
      <c r="K128" s="35"/>
    </row>
    <row r="129" spans="2:11" x14ac:dyDescent="0.25">
      <c r="B129" s="8" t="s">
        <v>1127</v>
      </c>
      <c r="C129" s="60" t="s">
        <v>1128</v>
      </c>
      <c r="D129" s="54" t="s">
        <v>1129</v>
      </c>
      <c r="E129" s="6" t="s">
        <v>182</v>
      </c>
      <c r="F129" s="19">
        <v>33634</v>
      </c>
      <c r="G129" s="24">
        <v>396.07</v>
      </c>
      <c r="H129" s="24">
        <v>0.31</v>
      </c>
      <c r="I129" s="31"/>
      <c r="J129" s="31"/>
      <c r="K129" s="35"/>
    </row>
    <row r="130" spans="2:11" x14ac:dyDescent="0.25">
      <c r="B130" s="8" t="s">
        <v>2490</v>
      </c>
      <c r="C130" s="60" t="s">
        <v>2491</v>
      </c>
      <c r="D130" s="54" t="s">
        <v>2492</v>
      </c>
      <c r="E130" s="6" t="s">
        <v>159</v>
      </c>
      <c r="F130" s="19">
        <v>25595</v>
      </c>
      <c r="G130" s="24">
        <v>386.48</v>
      </c>
      <c r="H130" s="24">
        <v>0.3</v>
      </c>
      <c r="I130" s="31"/>
      <c r="J130" s="31"/>
      <c r="K130" s="35"/>
    </row>
    <row r="131" spans="2:11" x14ac:dyDescent="0.25">
      <c r="B131" s="8" t="s">
        <v>1055</v>
      </c>
      <c r="C131" s="60" t="s">
        <v>1056</v>
      </c>
      <c r="D131" s="54" t="s">
        <v>1057</v>
      </c>
      <c r="E131" s="6" t="s">
        <v>352</v>
      </c>
      <c r="F131" s="19">
        <v>25894</v>
      </c>
      <c r="G131" s="24">
        <v>383.15</v>
      </c>
      <c r="H131" s="24">
        <v>0.3</v>
      </c>
      <c r="I131" s="31"/>
      <c r="J131" s="31"/>
      <c r="K131" s="35"/>
    </row>
    <row r="132" spans="2:11" x14ac:dyDescent="0.25">
      <c r="B132" s="8" t="s">
        <v>2189</v>
      </c>
      <c r="C132" s="60" t="s">
        <v>2190</v>
      </c>
      <c r="D132" s="54" t="s">
        <v>2191</v>
      </c>
      <c r="E132" s="6" t="s">
        <v>88</v>
      </c>
      <c r="F132" s="19">
        <v>12516</v>
      </c>
      <c r="G132" s="24">
        <v>381.75</v>
      </c>
      <c r="H132" s="24">
        <v>0.3</v>
      </c>
      <c r="I132" s="31"/>
      <c r="J132" s="31"/>
      <c r="K132" s="35"/>
    </row>
    <row r="133" spans="2:11" x14ac:dyDescent="0.25">
      <c r="B133" s="8" t="s">
        <v>2539</v>
      </c>
      <c r="C133" s="60" t="s">
        <v>2540</v>
      </c>
      <c r="D133" s="54" t="s">
        <v>2541</v>
      </c>
      <c r="E133" s="6" t="s">
        <v>69</v>
      </c>
      <c r="F133" s="19">
        <v>10411</v>
      </c>
      <c r="G133" s="24">
        <v>372.57</v>
      </c>
      <c r="H133" s="24">
        <v>0.28999999999999998</v>
      </c>
      <c r="I133" s="31"/>
      <c r="J133" s="31"/>
      <c r="K133" s="35"/>
    </row>
    <row r="134" spans="2:11" x14ac:dyDescent="0.25">
      <c r="B134" s="8" t="s">
        <v>2504</v>
      </c>
      <c r="C134" s="60" t="s">
        <v>2505</v>
      </c>
      <c r="D134" s="54" t="s">
        <v>2506</v>
      </c>
      <c r="E134" s="6" t="s">
        <v>99</v>
      </c>
      <c r="F134" s="19">
        <v>35793</v>
      </c>
      <c r="G134" s="24">
        <v>370.92</v>
      </c>
      <c r="H134" s="24">
        <v>0.28999999999999998</v>
      </c>
      <c r="I134" s="31"/>
      <c r="J134" s="31"/>
      <c r="K134" s="35"/>
    </row>
    <row r="135" spans="2:11" x14ac:dyDescent="0.25">
      <c r="B135" s="8" t="s">
        <v>2470</v>
      </c>
      <c r="C135" s="60" t="s">
        <v>2471</v>
      </c>
      <c r="D135" s="54" t="s">
        <v>2472</v>
      </c>
      <c r="E135" s="6" t="s">
        <v>596</v>
      </c>
      <c r="F135" s="19">
        <v>104756</v>
      </c>
      <c r="G135" s="24">
        <v>361.41</v>
      </c>
      <c r="H135" s="24">
        <v>0.28000000000000003</v>
      </c>
      <c r="I135" s="31"/>
      <c r="J135" s="31"/>
      <c r="K135" s="35"/>
    </row>
    <row r="136" spans="2:11" x14ac:dyDescent="0.25">
      <c r="B136" s="8" t="s">
        <v>2501</v>
      </c>
      <c r="C136" s="60" t="s">
        <v>2502</v>
      </c>
      <c r="D136" s="54" t="s">
        <v>2503</v>
      </c>
      <c r="E136" s="6" t="s">
        <v>51</v>
      </c>
      <c r="F136" s="19">
        <v>171656</v>
      </c>
      <c r="G136" s="24">
        <v>360.48</v>
      </c>
      <c r="H136" s="24">
        <v>0.28000000000000003</v>
      </c>
      <c r="I136" s="31"/>
      <c r="J136" s="31"/>
      <c r="K136" s="35"/>
    </row>
    <row r="137" spans="2:11" x14ac:dyDescent="0.25">
      <c r="B137" s="8" t="s">
        <v>2161</v>
      </c>
      <c r="C137" s="60" t="s">
        <v>2162</v>
      </c>
      <c r="D137" s="54" t="s">
        <v>2163</v>
      </c>
      <c r="E137" s="6" t="s">
        <v>55</v>
      </c>
      <c r="F137" s="19">
        <v>7374</v>
      </c>
      <c r="G137" s="24">
        <v>355.56</v>
      </c>
      <c r="H137" s="24">
        <v>0.28000000000000003</v>
      </c>
      <c r="I137" s="31"/>
      <c r="J137" s="31"/>
      <c r="K137" s="35"/>
    </row>
    <row r="138" spans="2:11" x14ac:dyDescent="0.25">
      <c r="B138" s="8" t="s">
        <v>2522</v>
      </c>
      <c r="C138" s="60" t="s">
        <v>2523</v>
      </c>
      <c r="D138" s="54" t="s">
        <v>2524</v>
      </c>
      <c r="E138" s="6" t="s">
        <v>628</v>
      </c>
      <c r="F138" s="19">
        <v>27871</v>
      </c>
      <c r="G138" s="24">
        <v>355.36</v>
      </c>
      <c r="H138" s="24">
        <v>0.27</v>
      </c>
      <c r="I138" s="31"/>
      <c r="J138" s="31"/>
      <c r="K138" s="35"/>
    </row>
    <row r="139" spans="2:11" x14ac:dyDescent="0.25">
      <c r="B139" s="8" t="s">
        <v>3587</v>
      </c>
      <c r="C139" s="60" t="s">
        <v>3588</v>
      </c>
      <c r="D139" s="54" t="s">
        <v>3589</v>
      </c>
      <c r="E139" s="6" t="s">
        <v>294</v>
      </c>
      <c r="F139" s="19">
        <v>22744</v>
      </c>
      <c r="G139" s="24">
        <v>351.51</v>
      </c>
      <c r="H139" s="24">
        <v>0.27</v>
      </c>
      <c r="I139" s="31"/>
      <c r="J139" s="31"/>
      <c r="K139" s="35"/>
    </row>
    <row r="140" spans="2:11" x14ac:dyDescent="0.25">
      <c r="B140" s="8" t="s">
        <v>3590</v>
      </c>
      <c r="C140" s="60" t="s">
        <v>3591</v>
      </c>
      <c r="D140" s="54" t="s">
        <v>3592</v>
      </c>
      <c r="E140" s="6" t="s">
        <v>596</v>
      </c>
      <c r="F140" s="19">
        <v>167931</v>
      </c>
      <c r="G140" s="24">
        <v>323.35000000000002</v>
      </c>
      <c r="H140" s="24">
        <v>0.25</v>
      </c>
      <c r="I140" s="31"/>
      <c r="J140" s="31"/>
      <c r="K140" s="35"/>
    </row>
    <row r="141" spans="2:11" x14ac:dyDescent="0.25">
      <c r="B141" s="8" t="s">
        <v>343</v>
      </c>
      <c r="C141" s="60" t="s">
        <v>344</v>
      </c>
      <c r="D141" s="54" t="s">
        <v>345</v>
      </c>
      <c r="E141" s="6" t="s">
        <v>120</v>
      </c>
      <c r="F141" s="19">
        <v>10663</v>
      </c>
      <c r="G141" s="24">
        <v>306.16000000000003</v>
      </c>
      <c r="H141" s="24">
        <v>0.24</v>
      </c>
      <c r="I141" s="31"/>
      <c r="J141" s="31"/>
      <c r="K141" s="35"/>
    </row>
    <row r="142" spans="2:11" x14ac:dyDescent="0.25">
      <c r="B142" s="8" t="s">
        <v>166</v>
      </c>
      <c r="C142" s="60" t="s">
        <v>167</v>
      </c>
      <c r="D142" s="54" t="s">
        <v>168</v>
      </c>
      <c r="E142" s="6" t="s">
        <v>169</v>
      </c>
      <c r="F142" s="19">
        <v>8344</v>
      </c>
      <c r="G142" s="24">
        <v>301.08</v>
      </c>
      <c r="H142" s="24">
        <v>0.23</v>
      </c>
      <c r="I142" s="31"/>
      <c r="J142" s="31"/>
      <c r="K142" s="35"/>
    </row>
    <row r="143" spans="2:11" x14ac:dyDescent="0.25">
      <c r="B143" s="8" t="s">
        <v>3593</v>
      </c>
      <c r="C143" s="60" t="s">
        <v>3594</v>
      </c>
      <c r="D143" s="54" t="s">
        <v>3595</v>
      </c>
      <c r="E143" s="6" t="s">
        <v>235</v>
      </c>
      <c r="F143" s="19">
        <v>10046</v>
      </c>
      <c r="G143" s="24">
        <v>300.88</v>
      </c>
      <c r="H143" s="24">
        <v>0.23</v>
      </c>
      <c r="I143" s="31"/>
      <c r="J143" s="31"/>
      <c r="K143" s="35"/>
    </row>
    <row r="144" spans="2:11" x14ac:dyDescent="0.25">
      <c r="B144" s="8" t="s">
        <v>3596</v>
      </c>
      <c r="C144" s="60" t="s">
        <v>3597</v>
      </c>
      <c r="D144" s="54" t="s">
        <v>3598</v>
      </c>
      <c r="E144" s="6" t="s">
        <v>261</v>
      </c>
      <c r="F144" s="19">
        <v>110109</v>
      </c>
      <c r="G144" s="24">
        <v>294.43</v>
      </c>
      <c r="H144" s="24">
        <v>0.23</v>
      </c>
      <c r="I144" s="31"/>
      <c r="J144" s="31"/>
      <c r="K144" s="35"/>
    </row>
    <row r="145" spans="2:11" x14ac:dyDescent="0.25">
      <c r="B145" s="8" t="s">
        <v>2507</v>
      </c>
      <c r="C145" s="60" t="s">
        <v>2508</v>
      </c>
      <c r="D145" s="54" t="s">
        <v>2509</v>
      </c>
      <c r="E145" s="6" t="s">
        <v>69</v>
      </c>
      <c r="F145" s="19">
        <v>49595</v>
      </c>
      <c r="G145" s="24">
        <v>290.13</v>
      </c>
      <c r="H145" s="24">
        <v>0.22</v>
      </c>
      <c r="I145" s="31"/>
      <c r="J145" s="31"/>
      <c r="K145" s="35"/>
    </row>
    <row r="146" spans="2:11" x14ac:dyDescent="0.25">
      <c r="B146" s="8" t="s">
        <v>271</v>
      </c>
      <c r="C146" s="60" t="s">
        <v>272</v>
      </c>
      <c r="D146" s="54" t="s">
        <v>273</v>
      </c>
      <c r="E146" s="6" t="s">
        <v>274</v>
      </c>
      <c r="F146" s="19">
        <v>21839</v>
      </c>
      <c r="G146" s="24">
        <v>285.76</v>
      </c>
      <c r="H146" s="24">
        <v>0.22</v>
      </c>
      <c r="I146" s="31"/>
      <c r="J146" s="31"/>
      <c r="K146" s="35"/>
    </row>
    <row r="147" spans="2:11" x14ac:dyDescent="0.25">
      <c r="B147" s="8" t="s">
        <v>3599</v>
      </c>
      <c r="C147" s="60" t="s">
        <v>3600</v>
      </c>
      <c r="D147" s="54" t="s">
        <v>3601</v>
      </c>
      <c r="E147" s="6" t="s">
        <v>442</v>
      </c>
      <c r="F147" s="19">
        <v>855</v>
      </c>
      <c r="G147" s="24">
        <v>284.89</v>
      </c>
      <c r="H147" s="24">
        <v>0.22</v>
      </c>
      <c r="I147" s="31"/>
      <c r="J147" s="31"/>
      <c r="K147" s="35"/>
    </row>
    <row r="148" spans="2:11" x14ac:dyDescent="0.25">
      <c r="B148" s="8" t="s">
        <v>3602</v>
      </c>
      <c r="C148" s="60" t="s">
        <v>2016</v>
      </c>
      <c r="D148" s="54" t="s">
        <v>3603</v>
      </c>
      <c r="E148" s="6" t="s">
        <v>55</v>
      </c>
      <c r="F148" s="19">
        <v>334811</v>
      </c>
      <c r="G148" s="24">
        <v>281.31</v>
      </c>
      <c r="H148" s="24">
        <v>0.22</v>
      </c>
      <c r="I148" s="31"/>
      <c r="J148" s="31"/>
      <c r="K148" s="35"/>
    </row>
    <row r="149" spans="2:11" x14ac:dyDescent="0.25">
      <c r="B149" s="8" t="s">
        <v>3604</v>
      </c>
      <c r="C149" s="60" t="s">
        <v>3605</v>
      </c>
      <c r="D149" s="54" t="s">
        <v>3606</v>
      </c>
      <c r="E149" s="6" t="s">
        <v>55</v>
      </c>
      <c r="F149" s="19">
        <v>240582</v>
      </c>
      <c r="G149" s="24">
        <v>280.27999999999997</v>
      </c>
      <c r="H149" s="24">
        <v>0.22</v>
      </c>
      <c r="I149" s="31"/>
      <c r="J149" s="31"/>
      <c r="K149" s="35"/>
    </row>
    <row r="150" spans="2:11" x14ac:dyDescent="0.25">
      <c r="B150" s="8" t="s">
        <v>3607</v>
      </c>
      <c r="C150" s="60" t="s">
        <v>2605</v>
      </c>
      <c r="D150" s="54" t="s">
        <v>3608</v>
      </c>
      <c r="E150" s="6" t="s">
        <v>55</v>
      </c>
      <c r="F150" s="19">
        <v>151758</v>
      </c>
      <c r="G150" s="24">
        <v>276.27999999999997</v>
      </c>
      <c r="H150" s="24">
        <v>0.21</v>
      </c>
      <c r="I150" s="31"/>
      <c r="J150" s="31"/>
      <c r="K150" s="35"/>
    </row>
    <row r="151" spans="2:11" x14ac:dyDescent="0.25">
      <c r="B151" s="8" t="s">
        <v>2550</v>
      </c>
      <c r="C151" s="60" t="s">
        <v>2551</v>
      </c>
      <c r="D151" s="54" t="s">
        <v>2552</v>
      </c>
      <c r="E151" s="6" t="s">
        <v>1962</v>
      </c>
      <c r="F151" s="19">
        <v>12351</v>
      </c>
      <c r="G151" s="24">
        <v>259.95999999999998</v>
      </c>
      <c r="H151" s="24">
        <v>0.2</v>
      </c>
      <c r="I151" s="31"/>
      <c r="J151" s="31"/>
      <c r="K151" s="35"/>
    </row>
    <row r="152" spans="2:11" x14ac:dyDescent="0.25">
      <c r="B152" s="8" t="s">
        <v>3609</v>
      </c>
      <c r="C152" s="60" t="s">
        <v>3610</v>
      </c>
      <c r="D152" s="54" t="s">
        <v>3611</v>
      </c>
      <c r="E152" s="6" t="s">
        <v>55</v>
      </c>
      <c r="F152" s="19">
        <v>39466</v>
      </c>
      <c r="G152" s="24">
        <v>253.45</v>
      </c>
      <c r="H152" s="24">
        <v>0.2</v>
      </c>
      <c r="I152" s="31"/>
      <c r="J152" s="31"/>
      <c r="K152" s="35"/>
    </row>
    <row r="153" spans="2:11" x14ac:dyDescent="0.25">
      <c r="B153" s="8" t="s">
        <v>3612</v>
      </c>
      <c r="C153" s="60" t="s">
        <v>3613</v>
      </c>
      <c r="D153" s="54" t="s">
        <v>3614</v>
      </c>
      <c r="E153" s="6" t="s">
        <v>261</v>
      </c>
      <c r="F153" s="19">
        <v>280901</v>
      </c>
      <c r="G153" s="24">
        <v>251.43</v>
      </c>
      <c r="H153" s="24">
        <v>0.19</v>
      </c>
      <c r="I153" s="31"/>
      <c r="J153" s="31"/>
      <c r="K153" s="35"/>
    </row>
    <row r="154" spans="2:11" x14ac:dyDescent="0.25">
      <c r="B154" s="8" t="s">
        <v>278</v>
      </c>
      <c r="C154" s="60" t="s">
        <v>279</v>
      </c>
      <c r="D154" s="54" t="s">
        <v>280</v>
      </c>
      <c r="E154" s="6" t="s">
        <v>69</v>
      </c>
      <c r="F154" s="19">
        <v>44859</v>
      </c>
      <c r="G154" s="24">
        <v>248.86</v>
      </c>
      <c r="H154" s="24">
        <v>0.19</v>
      </c>
      <c r="I154" s="31"/>
      <c r="J154" s="31"/>
      <c r="K154" s="35"/>
    </row>
    <row r="155" spans="2:11" x14ac:dyDescent="0.25">
      <c r="B155" s="8" t="s">
        <v>583</v>
      </c>
      <c r="C155" s="60" t="s">
        <v>584</v>
      </c>
      <c r="D155" s="54" t="s">
        <v>585</v>
      </c>
      <c r="E155" s="6" t="s">
        <v>88</v>
      </c>
      <c r="F155" s="19">
        <v>26918</v>
      </c>
      <c r="G155" s="24">
        <v>240.39</v>
      </c>
      <c r="H155" s="24">
        <v>0.19</v>
      </c>
      <c r="I155" s="31"/>
      <c r="J155" s="31"/>
      <c r="K155" s="35"/>
    </row>
    <row r="156" spans="2:11" x14ac:dyDescent="0.25">
      <c r="B156" s="8" t="s">
        <v>156</v>
      </c>
      <c r="C156" s="60" t="s">
        <v>157</v>
      </c>
      <c r="D156" s="54" t="s">
        <v>158</v>
      </c>
      <c r="E156" s="6" t="s">
        <v>159</v>
      </c>
      <c r="F156" s="19">
        <v>667</v>
      </c>
      <c r="G156" s="24">
        <v>236.99</v>
      </c>
      <c r="H156" s="24">
        <v>0.18</v>
      </c>
      <c r="I156" s="31"/>
      <c r="J156" s="31"/>
      <c r="K156" s="35"/>
    </row>
    <row r="157" spans="2:11" x14ac:dyDescent="0.25">
      <c r="B157" s="8" t="s">
        <v>386</v>
      </c>
      <c r="C157" s="60" t="s">
        <v>387</v>
      </c>
      <c r="D157" s="54" t="s">
        <v>388</v>
      </c>
      <c r="E157" s="6" t="s">
        <v>84</v>
      </c>
      <c r="F157" s="19">
        <v>18133</v>
      </c>
      <c r="G157" s="24">
        <v>231.47</v>
      </c>
      <c r="H157" s="24">
        <v>0.18</v>
      </c>
      <c r="I157" s="31"/>
      <c r="J157" s="31"/>
      <c r="K157" s="35"/>
    </row>
    <row r="158" spans="2:11" x14ac:dyDescent="0.25">
      <c r="B158" s="8" t="s">
        <v>3615</v>
      </c>
      <c r="C158" s="60" t="s">
        <v>2009</v>
      </c>
      <c r="D158" s="54" t="s">
        <v>3616</v>
      </c>
      <c r="E158" s="6" t="s">
        <v>442</v>
      </c>
      <c r="F158" s="19">
        <v>13050</v>
      </c>
      <c r="G158" s="24">
        <v>148.05000000000001</v>
      </c>
      <c r="H158" s="24">
        <v>0.11</v>
      </c>
      <c r="I158" s="31"/>
      <c r="J158" s="31"/>
      <c r="K158" s="35"/>
    </row>
    <row r="159" spans="2:11" x14ac:dyDescent="0.25">
      <c r="B159" s="8" t="s">
        <v>3617</v>
      </c>
      <c r="C159" s="60" t="s">
        <v>3618</v>
      </c>
      <c r="D159" s="54" t="s">
        <v>3619</v>
      </c>
      <c r="E159" s="6" t="s">
        <v>261</v>
      </c>
      <c r="F159" s="19">
        <v>216297</v>
      </c>
      <c r="G159" s="24">
        <v>139.97</v>
      </c>
      <c r="H159" s="24">
        <v>0.11</v>
      </c>
      <c r="I159" s="31"/>
      <c r="J159" s="31"/>
      <c r="K159" s="35"/>
    </row>
    <row r="160" spans="2:11" x14ac:dyDescent="0.25">
      <c r="B160" s="8" t="s">
        <v>3620</v>
      </c>
      <c r="C160" s="60" t="s">
        <v>3621</v>
      </c>
      <c r="D160" s="54" t="s">
        <v>3622</v>
      </c>
      <c r="E160" s="6" t="s">
        <v>149</v>
      </c>
      <c r="F160" s="19">
        <v>72777</v>
      </c>
      <c r="G160" s="24">
        <v>139.16999999999999</v>
      </c>
      <c r="H160" s="24">
        <v>0.11</v>
      </c>
      <c r="I160" s="31"/>
      <c r="J160" s="31"/>
      <c r="K160" s="35"/>
    </row>
    <row r="161" spans="3:11" x14ac:dyDescent="0.25">
      <c r="C161" s="58" t="s">
        <v>199</v>
      </c>
      <c r="D161" s="54"/>
      <c r="E161" s="6"/>
      <c r="F161" s="19"/>
      <c r="G161" s="25">
        <v>129255.84</v>
      </c>
      <c r="H161" s="25">
        <v>100.03</v>
      </c>
      <c r="I161" s="31"/>
      <c r="J161" s="31"/>
      <c r="K161" s="35"/>
    </row>
    <row r="162" spans="3:11" x14ac:dyDescent="0.25">
      <c r="C162" s="57"/>
      <c r="D162" s="54"/>
      <c r="E162" s="6"/>
      <c r="F162" s="19"/>
      <c r="G162" s="24"/>
      <c r="H162" s="24"/>
      <c r="I162" s="31"/>
      <c r="J162" s="31"/>
      <c r="K162" s="35"/>
    </row>
    <row r="163" spans="3:11" x14ac:dyDescent="0.25">
      <c r="C163" s="58" t="s">
        <v>3</v>
      </c>
      <c r="D163" s="54"/>
      <c r="E163" s="6"/>
      <c r="F163" s="19"/>
      <c r="G163" s="24" t="s">
        <v>2</v>
      </c>
      <c r="H163" s="24" t="s">
        <v>2</v>
      </c>
      <c r="I163" s="31"/>
      <c r="J163" s="31"/>
      <c r="K163" s="35"/>
    </row>
    <row r="164" spans="3:11" x14ac:dyDescent="0.25">
      <c r="C164" s="57"/>
      <c r="D164" s="54"/>
      <c r="E164" s="6"/>
      <c r="F164" s="19"/>
      <c r="G164" s="24"/>
      <c r="H164" s="24"/>
      <c r="I164" s="31"/>
      <c r="J164" s="31"/>
      <c r="K164" s="35"/>
    </row>
    <row r="165" spans="3:11" x14ac:dyDescent="0.25">
      <c r="C165" s="58" t="s">
        <v>4</v>
      </c>
      <c r="D165" s="54"/>
      <c r="E165" s="6"/>
      <c r="F165" s="19"/>
      <c r="G165" s="24" t="s">
        <v>2</v>
      </c>
      <c r="H165" s="24" t="s">
        <v>2</v>
      </c>
      <c r="I165" s="31"/>
      <c r="J165" s="31"/>
      <c r="K165" s="35"/>
    </row>
    <row r="166" spans="3:11" x14ac:dyDescent="0.25">
      <c r="C166" s="57"/>
      <c r="D166" s="54"/>
      <c r="E166" s="6"/>
      <c r="F166" s="19"/>
      <c r="G166" s="24"/>
      <c r="H166" s="24"/>
      <c r="I166" s="31"/>
      <c r="J166" s="31"/>
      <c r="K166" s="35"/>
    </row>
    <row r="167" spans="3:11" x14ac:dyDescent="0.25">
      <c r="C167" s="58" t="s">
        <v>5</v>
      </c>
      <c r="D167" s="54"/>
      <c r="E167" s="6"/>
      <c r="F167" s="19"/>
      <c r="G167" s="24"/>
      <c r="H167" s="24"/>
      <c r="I167" s="31"/>
      <c r="J167" s="31"/>
      <c r="K167" s="35"/>
    </row>
    <row r="168" spans="3:11" x14ac:dyDescent="0.25">
      <c r="C168" s="57"/>
      <c r="D168" s="54"/>
      <c r="E168" s="6"/>
      <c r="F168" s="19"/>
      <c r="G168" s="24"/>
      <c r="H168" s="24"/>
      <c r="I168" s="31"/>
      <c r="J168" s="31"/>
      <c r="K168" s="35"/>
    </row>
    <row r="169" spans="3:11" x14ac:dyDescent="0.25">
      <c r="C169" s="58" t="s">
        <v>6</v>
      </c>
      <c r="D169" s="54"/>
      <c r="E169" s="6"/>
      <c r="F169" s="19"/>
      <c r="G169" s="24" t="s">
        <v>2</v>
      </c>
      <c r="H169" s="24" t="s">
        <v>2</v>
      </c>
      <c r="I169" s="31"/>
      <c r="J169" s="31"/>
      <c r="K169" s="35"/>
    </row>
    <row r="170" spans="3:11" x14ac:dyDescent="0.25">
      <c r="C170" s="57"/>
      <c r="D170" s="54"/>
      <c r="E170" s="6"/>
      <c r="F170" s="19"/>
      <c r="G170" s="24"/>
      <c r="H170" s="24"/>
      <c r="I170" s="31"/>
      <c r="J170" s="31"/>
      <c r="K170" s="35"/>
    </row>
    <row r="171" spans="3:11" x14ac:dyDescent="0.25">
      <c r="C171" s="58" t="s">
        <v>7</v>
      </c>
      <c r="D171" s="54"/>
      <c r="E171" s="6"/>
      <c r="F171" s="19"/>
      <c r="G171" s="24" t="s">
        <v>2</v>
      </c>
      <c r="H171" s="24" t="s">
        <v>2</v>
      </c>
      <c r="I171" s="31"/>
      <c r="J171" s="31"/>
      <c r="K171" s="35"/>
    </row>
    <row r="172" spans="3:11" x14ac:dyDescent="0.25">
      <c r="C172" s="57"/>
      <c r="D172" s="54"/>
      <c r="E172" s="6"/>
      <c r="F172" s="19"/>
      <c r="G172" s="24"/>
      <c r="H172" s="24"/>
      <c r="I172" s="31"/>
      <c r="J172" s="31"/>
      <c r="K172" s="35"/>
    </row>
    <row r="173" spans="3:11" x14ac:dyDescent="0.25">
      <c r="C173" s="58" t="s">
        <v>8</v>
      </c>
      <c r="D173" s="54"/>
      <c r="E173" s="6"/>
      <c r="F173" s="19"/>
      <c r="G173" s="24" t="s">
        <v>2</v>
      </c>
      <c r="H173" s="24" t="s">
        <v>2</v>
      </c>
      <c r="I173" s="31"/>
      <c r="J173" s="31"/>
      <c r="K173" s="35"/>
    </row>
    <row r="174" spans="3:11" x14ac:dyDescent="0.25">
      <c r="C174" s="57"/>
      <c r="D174" s="54"/>
      <c r="E174" s="6"/>
      <c r="F174" s="19"/>
      <c r="G174" s="24"/>
      <c r="H174" s="24"/>
      <c r="I174" s="31"/>
      <c r="J174" s="31"/>
      <c r="K174" s="35"/>
    </row>
    <row r="175" spans="3:11" x14ac:dyDescent="0.25">
      <c r="C175" s="58" t="s">
        <v>9</v>
      </c>
      <c r="D175" s="54"/>
      <c r="E175" s="6"/>
      <c r="F175" s="19"/>
      <c r="G175" s="24" t="s">
        <v>2</v>
      </c>
      <c r="H175" s="24" t="s">
        <v>2</v>
      </c>
      <c r="I175" s="31"/>
      <c r="J175" s="31"/>
      <c r="K175" s="35"/>
    </row>
    <row r="176" spans="3:11" x14ac:dyDescent="0.25">
      <c r="C176" s="57"/>
      <c r="D176" s="54"/>
      <c r="E176" s="6"/>
      <c r="F176" s="19"/>
      <c r="G176" s="24"/>
      <c r="H176" s="24"/>
      <c r="I176" s="31"/>
      <c r="J176" s="31"/>
      <c r="K176" s="35"/>
    </row>
    <row r="177" spans="3:11" x14ac:dyDescent="0.25">
      <c r="C177" s="58" t="s">
        <v>10</v>
      </c>
      <c r="D177" s="54"/>
      <c r="E177" s="6"/>
      <c r="F177" s="19"/>
      <c r="G177" s="24" t="s">
        <v>2</v>
      </c>
      <c r="H177" s="24" t="s">
        <v>2</v>
      </c>
      <c r="I177" s="31"/>
      <c r="J177" s="31"/>
      <c r="K177" s="35"/>
    </row>
    <row r="178" spans="3:11" x14ac:dyDescent="0.25">
      <c r="C178" s="57"/>
      <c r="D178" s="54"/>
      <c r="E178" s="6"/>
      <c r="F178" s="19"/>
      <c r="G178" s="24"/>
      <c r="H178" s="24"/>
      <c r="I178" s="31"/>
      <c r="J178" s="31"/>
      <c r="K178" s="35"/>
    </row>
    <row r="179" spans="3:11" x14ac:dyDescent="0.25">
      <c r="C179" s="58" t="s">
        <v>11</v>
      </c>
      <c r="D179" s="54"/>
      <c r="E179" s="6"/>
      <c r="F179" s="19"/>
      <c r="G179" s="24" t="s">
        <v>2</v>
      </c>
      <c r="H179" s="24" t="s">
        <v>2</v>
      </c>
      <c r="I179" s="31"/>
      <c r="J179" s="31"/>
      <c r="K179" s="35"/>
    </row>
    <row r="180" spans="3:11" x14ac:dyDescent="0.25">
      <c r="C180" s="57"/>
      <c r="D180" s="54"/>
      <c r="E180" s="6"/>
      <c r="F180" s="19"/>
      <c r="G180" s="24"/>
      <c r="H180" s="24"/>
      <c r="I180" s="31"/>
      <c r="J180" s="31"/>
      <c r="K180" s="35"/>
    </row>
    <row r="181" spans="3:11" x14ac:dyDescent="0.25">
      <c r="C181" s="58" t="s">
        <v>13</v>
      </c>
      <c r="D181" s="54"/>
      <c r="E181" s="6"/>
      <c r="F181" s="19"/>
      <c r="G181" s="24"/>
      <c r="H181" s="24"/>
      <c r="I181" s="31"/>
      <c r="J181" s="31"/>
      <c r="K181" s="35"/>
    </row>
    <row r="182" spans="3:11" x14ac:dyDescent="0.25">
      <c r="C182" s="57"/>
      <c r="D182" s="54"/>
      <c r="E182" s="6"/>
      <c r="F182" s="19"/>
      <c r="G182" s="24"/>
      <c r="H182" s="24"/>
      <c r="I182" s="31"/>
      <c r="J182" s="31"/>
      <c r="K182" s="35"/>
    </row>
    <row r="183" spans="3:11" x14ac:dyDescent="0.25">
      <c r="C183" s="58" t="s">
        <v>14</v>
      </c>
      <c r="D183" s="54"/>
      <c r="E183" s="6"/>
      <c r="F183" s="19"/>
      <c r="G183" s="24" t="s">
        <v>2</v>
      </c>
      <c r="H183" s="24" t="s">
        <v>2</v>
      </c>
      <c r="I183" s="31"/>
      <c r="J183" s="31"/>
      <c r="K183" s="35"/>
    </row>
    <row r="184" spans="3:11" x14ac:dyDescent="0.25">
      <c r="C184" s="57"/>
      <c r="D184" s="54"/>
      <c r="E184" s="6"/>
      <c r="F184" s="19"/>
      <c r="G184" s="24"/>
      <c r="H184" s="24"/>
      <c r="I184" s="31"/>
      <c r="J184" s="31"/>
      <c r="K184" s="35"/>
    </row>
    <row r="185" spans="3:11" x14ac:dyDescent="0.25">
      <c r="C185" s="58" t="s">
        <v>15</v>
      </c>
      <c r="D185" s="54"/>
      <c r="E185" s="6"/>
      <c r="F185" s="19"/>
      <c r="G185" s="24" t="s">
        <v>2</v>
      </c>
      <c r="H185" s="24" t="s">
        <v>2</v>
      </c>
      <c r="I185" s="31"/>
      <c r="J185" s="31"/>
      <c r="K185" s="35"/>
    </row>
    <row r="186" spans="3:11" x14ac:dyDescent="0.25">
      <c r="C186" s="57"/>
      <c r="D186" s="54"/>
      <c r="E186" s="6"/>
      <c r="F186" s="19"/>
      <c r="G186" s="24"/>
      <c r="H186" s="24"/>
      <c r="I186" s="31"/>
      <c r="J186" s="31"/>
      <c r="K186" s="35"/>
    </row>
    <row r="187" spans="3:11" x14ac:dyDescent="0.25">
      <c r="C187" s="58" t="s">
        <v>16</v>
      </c>
      <c r="D187" s="54"/>
      <c r="E187" s="6"/>
      <c r="F187" s="19"/>
      <c r="G187" s="24" t="s">
        <v>2</v>
      </c>
      <c r="H187" s="24" t="s">
        <v>2</v>
      </c>
      <c r="I187" s="31"/>
      <c r="J187" s="31"/>
      <c r="K187" s="35"/>
    </row>
    <row r="188" spans="3:11" x14ac:dyDescent="0.25">
      <c r="C188" s="57"/>
      <c r="D188" s="54"/>
      <c r="E188" s="6"/>
      <c r="F188" s="19"/>
      <c r="G188" s="24"/>
      <c r="H188" s="24"/>
      <c r="I188" s="31"/>
      <c r="J188" s="31"/>
      <c r="K188" s="35"/>
    </row>
    <row r="189" spans="3:11" x14ac:dyDescent="0.25">
      <c r="C189" s="58" t="s">
        <v>17</v>
      </c>
      <c r="D189" s="54"/>
      <c r="E189" s="6"/>
      <c r="F189" s="19"/>
      <c r="G189" s="24" t="s">
        <v>2</v>
      </c>
      <c r="H189" s="24" t="s">
        <v>2</v>
      </c>
      <c r="I189" s="31"/>
      <c r="J189" s="31"/>
      <c r="K189" s="35"/>
    </row>
    <row r="190" spans="3:11" x14ac:dyDescent="0.25">
      <c r="C190" s="57"/>
      <c r="D190" s="54"/>
      <c r="E190" s="6"/>
      <c r="F190" s="19"/>
      <c r="G190" s="24"/>
      <c r="H190" s="24"/>
      <c r="I190" s="31"/>
      <c r="J190" s="31"/>
      <c r="K190" s="35"/>
    </row>
    <row r="191" spans="3:11" x14ac:dyDescent="0.25">
      <c r="C191" s="58" t="s">
        <v>18</v>
      </c>
      <c r="D191" s="54"/>
      <c r="E191" s="6"/>
      <c r="F191" s="19"/>
      <c r="G191" s="24" t="s">
        <v>2</v>
      </c>
      <c r="H191" s="24" t="s">
        <v>2</v>
      </c>
      <c r="I191" s="31"/>
      <c r="J191" s="31"/>
      <c r="K191" s="35"/>
    </row>
    <row r="192" spans="3:11" x14ac:dyDescent="0.25">
      <c r="C192" s="57"/>
      <c r="D192" s="54"/>
      <c r="E192" s="6"/>
      <c r="F192" s="19"/>
      <c r="G192" s="24"/>
      <c r="H192" s="24"/>
      <c r="I192" s="31"/>
      <c r="J192" s="31"/>
      <c r="K192" s="35"/>
    </row>
    <row r="193" spans="1:54" x14ac:dyDescent="0.25">
      <c r="A193" s="10"/>
      <c r="B193" s="28"/>
      <c r="C193" s="58" t="s">
        <v>19</v>
      </c>
      <c r="D193" s="54"/>
      <c r="E193" s="6"/>
      <c r="F193" s="19"/>
      <c r="G193" s="24"/>
      <c r="H193" s="24"/>
      <c r="I193" s="31"/>
      <c r="J193" s="31"/>
      <c r="K193" s="35"/>
    </row>
    <row r="194" spans="1:54" x14ac:dyDescent="0.25">
      <c r="A194" s="28"/>
      <c r="B194" s="28"/>
      <c r="C194" s="58" t="s">
        <v>20</v>
      </c>
      <c r="D194" s="54"/>
      <c r="E194" s="6"/>
      <c r="F194" s="19"/>
      <c r="G194" s="24" t="s">
        <v>2</v>
      </c>
      <c r="H194" s="24" t="s">
        <v>2</v>
      </c>
      <c r="I194" s="31"/>
      <c r="J194" s="31"/>
      <c r="K194" s="35"/>
    </row>
    <row r="195" spans="1:54" x14ac:dyDescent="0.25">
      <c r="A195" s="28"/>
      <c r="B195" s="28"/>
      <c r="C195" s="58"/>
      <c r="D195" s="54"/>
      <c r="E195" s="6"/>
      <c r="F195" s="19"/>
      <c r="G195" s="24"/>
      <c r="H195" s="24"/>
      <c r="I195" s="31"/>
      <c r="J195" s="31"/>
      <c r="K195" s="35"/>
    </row>
    <row r="196" spans="1:54" x14ac:dyDescent="0.25">
      <c r="A196" s="28"/>
      <c r="B196" s="28"/>
      <c r="C196" s="58" t="s">
        <v>21</v>
      </c>
      <c r="D196" s="54"/>
      <c r="E196" s="6"/>
      <c r="F196" s="19"/>
      <c r="G196" s="24" t="s">
        <v>2</v>
      </c>
      <c r="H196" s="24" t="s">
        <v>2</v>
      </c>
      <c r="I196" s="31"/>
      <c r="J196" s="31"/>
      <c r="K196" s="35"/>
    </row>
    <row r="197" spans="1:54" x14ac:dyDescent="0.25">
      <c r="A197" s="28"/>
      <c r="B197" s="28"/>
      <c r="C197" s="58"/>
      <c r="D197" s="54"/>
      <c r="E197" s="6"/>
      <c r="F197" s="19"/>
      <c r="G197" s="24"/>
      <c r="H197" s="24"/>
      <c r="I197" s="31"/>
      <c r="J197" s="31"/>
      <c r="K197" s="35"/>
    </row>
    <row r="198" spans="1:54" x14ac:dyDescent="0.25">
      <c r="A198" s="28"/>
      <c r="B198" s="28"/>
      <c r="C198" s="58" t="s">
        <v>22</v>
      </c>
      <c r="D198" s="54"/>
      <c r="E198" s="6"/>
      <c r="F198" s="19"/>
      <c r="G198" s="24" t="s">
        <v>2</v>
      </c>
      <c r="H198" s="24" t="s">
        <v>2</v>
      </c>
      <c r="I198" s="31"/>
      <c r="J198" s="31"/>
      <c r="K198" s="35"/>
    </row>
    <row r="199" spans="1:54" x14ac:dyDescent="0.25">
      <c r="A199" s="28"/>
      <c r="B199" s="28"/>
      <c r="C199" s="58"/>
      <c r="D199" s="54"/>
      <c r="E199" s="6"/>
      <c r="F199" s="19"/>
      <c r="G199" s="24"/>
      <c r="H199" s="24"/>
      <c r="I199" s="31"/>
      <c r="J199" s="31"/>
      <c r="K199" s="35"/>
    </row>
    <row r="200" spans="1:54" x14ac:dyDescent="0.25">
      <c r="A200" s="28"/>
      <c r="B200" s="28"/>
      <c r="C200" s="58" t="s">
        <v>23</v>
      </c>
      <c r="D200" s="54"/>
      <c r="E200" s="6"/>
      <c r="F200" s="19"/>
      <c r="G200" s="24" t="s">
        <v>2</v>
      </c>
      <c r="H200" s="24" t="s">
        <v>2</v>
      </c>
      <c r="I200" s="31"/>
      <c r="J200" s="31"/>
      <c r="K200" s="35"/>
    </row>
    <row r="201" spans="1:54" x14ac:dyDescent="0.25">
      <c r="A201" s="28"/>
      <c r="B201" s="28"/>
      <c r="C201" s="58"/>
      <c r="D201" s="54"/>
      <c r="E201" s="6"/>
      <c r="F201" s="19"/>
      <c r="G201" s="24"/>
      <c r="H201" s="24"/>
      <c r="I201" s="31"/>
      <c r="J201" s="31"/>
      <c r="K201" s="35"/>
    </row>
    <row r="202" spans="1:54" x14ac:dyDescent="0.25">
      <c r="C202" s="59" t="s">
        <v>24</v>
      </c>
      <c r="D202" s="54"/>
      <c r="E202" s="6"/>
      <c r="F202" s="19"/>
      <c r="G202" s="24"/>
      <c r="H202" s="24"/>
      <c r="I202" s="31"/>
      <c r="J202" s="31"/>
      <c r="K202" s="35"/>
    </row>
    <row r="203" spans="1:54" x14ac:dyDescent="0.25">
      <c r="B203" s="8" t="s">
        <v>211</v>
      </c>
      <c r="C203" s="60" t="s">
        <v>212</v>
      </c>
      <c r="D203" s="54"/>
      <c r="E203" s="6"/>
      <c r="F203" s="19"/>
      <c r="G203" s="24">
        <v>489.85</v>
      </c>
      <c r="H203" s="24">
        <v>0.38</v>
      </c>
      <c r="I203" s="31"/>
      <c r="J203" s="31"/>
      <c r="K203" s="35"/>
    </row>
    <row r="204" spans="1:54" x14ac:dyDescent="0.25">
      <c r="C204" s="58" t="s">
        <v>199</v>
      </c>
      <c r="D204" s="54"/>
      <c r="E204" s="6"/>
      <c r="F204" s="19"/>
      <c r="G204" s="25">
        <v>489.85</v>
      </c>
      <c r="H204" s="25">
        <v>0.38</v>
      </c>
      <c r="I204" s="31"/>
      <c r="J204" s="31"/>
      <c r="K204" s="35"/>
    </row>
    <row r="205" spans="1:54" x14ac:dyDescent="0.25">
      <c r="C205" s="57"/>
      <c r="D205" s="54"/>
      <c r="E205" s="6"/>
      <c r="F205" s="19"/>
      <c r="G205" s="24"/>
      <c r="H205" s="24"/>
      <c r="I205" s="31"/>
      <c r="J205" s="31"/>
      <c r="K205" s="35"/>
    </row>
    <row r="206" spans="1:54" x14ac:dyDescent="0.25">
      <c r="A206" s="10"/>
      <c r="B206" s="28"/>
      <c r="C206" s="58" t="s">
        <v>25</v>
      </c>
      <c r="D206" s="54"/>
      <c r="E206" s="6"/>
      <c r="F206" s="19"/>
      <c r="G206" s="24"/>
      <c r="H206" s="24"/>
      <c r="I206" s="31"/>
      <c r="J206" s="31"/>
      <c r="K206" s="35"/>
    </row>
    <row r="207" spans="1:54" s="2" customFormat="1" ht="13.5" x14ac:dyDescent="0.25">
      <c r="A207" s="28"/>
      <c r="B207" s="28"/>
      <c r="C207" s="57" t="s">
        <v>4904</v>
      </c>
      <c r="D207" s="54"/>
      <c r="E207" s="6"/>
      <c r="F207" s="19"/>
      <c r="G207" s="24" t="s">
        <v>2</v>
      </c>
      <c r="H207" s="24" t="s">
        <v>2</v>
      </c>
      <c r="I207" s="31"/>
      <c r="J207" s="31"/>
      <c r="K207" s="35"/>
      <c r="L207" s="3"/>
      <c r="AI207" s="3"/>
      <c r="AV207" s="3"/>
      <c r="AX207" s="3"/>
      <c r="BB207" s="3"/>
    </row>
    <row r="208" spans="1:54" x14ac:dyDescent="0.25">
      <c r="B208" s="8"/>
      <c r="C208" s="60" t="s">
        <v>213</v>
      </c>
      <c r="D208" s="54"/>
      <c r="E208" s="6"/>
      <c r="F208" s="19"/>
      <c r="G208" s="24">
        <v>-513.61</v>
      </c>
      <c r="H208" s="24">
        <v>-0.41000000000000003</v>
      </c>
      <c r="I208" s="31"/>
      <c r="J208" s="31"/>
      <c r="K208" s="35"/>
    </row>
    <row r="209" spans="3:11" x14ac:dyDescent="0.25">
      <c r="C209" s="58" t="s">
        <v>199</v>
      </c>
      <c r="D209" s="54"/>
      <c r="E209" s="6"/>
      <c r="F209" s="19"/>
      <c r="G209" s="25">
        <v>-513.61</v>
      </c>
      <c r="H209" s="25">
        <v>-0.41000000000000003</v>
      </c>
      <c r="I209" s="31"/>
      <c r="J209" s="31"/>
      <c r="K209" s="35"/>
    </row>
    <row r="210" spans="3:11" x14ac:dyDescent="0.25">
      <c r="C210" s="57"/>
      <c r="D210" s="54"/>
      <c r="E210" s="6"/>
      <c r="F210" s="19"/>
      <c r="G210" s="24"/>
      <c r="H210" s="24"/>
      <c r="I210" s="31"/>
      <c r="J210" s="31"/>
      <c r="K210" s="35"/>
    </row>
    <row r="211" spans="3:11" x14ac:dyDescent="0.25">
      <c r="C211" s="61" t="s">
        <v>214</v>
      </c>
      <c r="D211" s="55"/>
      <c r="E211" s="5"/>
      <c r="F211" s="20"/>
      <c r="G211" s="26">
        <v>129232.08</v>
      </c>
      <c r="H211" s="26">
        <v>100</v>
      </c>
      <c r="I211" s="32"/>
      <c r="J211" s="32"/>
      <c r="K211" s="36"/>
    </row>
    <row r="214" spans="3:11" x14ac:dyDescent="0.25">
      <c r="C214" s="1" t="s">
        <v>215</v>
      </c>
    </row>
    <row r="215" spans="3:11" x14ac:dyDescent="0.25">
      <c r="C215" s="37" t="s">
        <v>216</v>
      </c>
      <c r="D215" s="37"/>
      <c r="E215" s="37"/>
      <c r="F215" s="37"/>
      <c r="G215" s="37"/>
      <c r="H215" s="37"/>
      <c r="I215" s="37"/>
      <c r="J215" s="37"/>
      <c r="K215" s="37"/>
    </row>
    <row r="216" spans="3:11" x14ac:dyDescent="0.25">
      <c r="C216" s="2" t="s">
        <v>217</v>
      </c>
    </row>
    <row r="217" spans="3:11" x14ac:dyDescent="0.25">
      <c r="C217" s="2" t="s">
        <v>218</v>
      </c>
    </row>
    <row r="218" spans="3:11" ht="30" customHeight="1" x14ac:dyDescent="0.25">
      <c r="C218" s="204" t="s">
        <v>219</v>
      </c>
      <c r="D218" s="205"/>
      <c r="E218" s="205"/>
      <c r="F218" s="205"/>
      <c r="G218" s="205"/>
      <c r="H218" s="205"/>
      <c r="I218" s="205"/>
      <c r="J218" s="205"/>
      <c r="K218" s="205"/>
    </row>
    <row r="219" spans="3:11" x14ac:dyDescent="0.25">
      <c r="C219" s="2" t="s">
        <v>220</v>
      </c>
    </row>
    <row r="221" spans="3:11" x14ac:dyDescent="0.25">
      <c r="C221" s="2" t="s">
        <v>5065</v>
      </c>
      <c r="E221" s="2" t="s">
        <v>2</v>
      </c>
    </row>
    <row r="223" spans="3:11" x14ac:dyDescent="0.25">
      <c r="C223" s="2" t="s">
        <v>5066</v>
      </c>
      <c r="E223" s="2" t="s">
        <v>2</v>
      </c>
    </row>
    <row r="225" spans="1:256" x14ac:dyDescent="0.25">
      <c r="C225" s="2" t="s">
        <v>5173</v>
      </c>
    </row>
    <row r="227" spans="1:256" x14ac:dyDescent="0.25">
      <c r="C227" s="2" t="s">
        <v>5174</v>
      </c>
    </row>
    <row r="228" spans="1:256" s="83" customFormat="1" ht="35.25" customHeight="1" x14ac:dyDescent="0.25">
      <c r="A228" s="79"/>
      <c r="B228" s="79"/>
      <c r="C228" s="84" t="s">
        <v>5072</v>
      </c>
      <c r="D228" s="88" t="s">
        <v>5073</v>
      </c>
      <c r="E228" s="88" t="s">
        <v>5074</v>
      </c>
      <c r="F228" s="80"/>
      <c r="G228" s="81"/>
      <c r="H228" s="81"/>
      <c r="I228" s="81"/>
      <c r="J228" s="81"/>
      <c r="K228" s="82"/>
      <c r="L228" s="82"/>
      <c r="M228" s="79"/>
      <c r="N228" s="79"/>
      <c r="O228" s="79"/>
      <c r="P228" s="79"/>
      <c r="Q228" s="79"/>
      <c r="R228" s="79"/>
      <c r="S228" s="79"/>
      <c r="T228" s="79"/>
      <c r="U228" s="79"/>
      <c r="V228" s="79"/>
      <c r="W228" s="79"/>
      <c r="X228" s="79"/>
      <c r="Y228" s="79"/>
      <c r="Z228" s="79"/>
      <c r="AA228" s="79"/>
      <c r="AB228" s="79"/>
      <c r="AC228" s="79"/>
      <c r="AD228" s="79"/>
      <c r="AE228" s="79"/>
      <c r="AF228" s="79"/>
      <c r="AG228" s="79"/>
      <c r="AH228" s="79"/>
      <c r="AI228" s="82"/>
      <c r="AJ228" s="79"/>
      <c r="AK228" s="79"/>
      <c r="AL228" s="79"/>
      <c r="AM228" s="79"/>
      <c r="AN228" s="79"/>
      <c r="AO228" s="79"/>
      <c r="AP228" s="79"/>
      <c r="AQ228" s="79"/>
      <c r="AR228" s="79"/>
      <c r="AS228" s="79"/>
      <c r="AT228" s="79"/>
      <c r="AU228" s="79"/>
      <c r="AV228" s="82"/>
      <c r="AW228" s="79"/>
      <c r="AX228" s="82"/>
      <c r="AY228" s="79"/>
      <c r="AZ228" s="79"/>
      <c r="BA228" s="79"/>
      <c r="BB228" s="82"/>
      <c r="BC228" s="79"/>
      <c r="BD228" s="79"/>
      <c r="BE228" s="79"/>
      <c r="BF228" s="79"/>
      <c r="BG228" s="79"/>
      <c r="BH228" s="79"/>
      <c r="BI228" s="79"/>
      <c r="BJ228" s="79"/>
      <c r="BK228" s="79"/>
      <c r="BL228" s="79"/>
      <c r="BM228" s="79"/>
      <c r="BN228" s="79"/>
      <c r="BO228" s="79"/>
      <c r="BP228" s="79"/>
      <c r="BQ228" s="79"/>
      <c r="BR228" s="79"/>
      <c r="BS228" s="79"/>
      <c r="BT228" s="79"/>
      <c r="BU228" s="79"/>
      <c r="BV228" s="79"/>
      <c r="BW228" s="79"/>
      <c r="BX228" s="79"/>
      <c r="BY228" s="79"/>
      <c r="BZ228" s="79"/>
      <c r="CA228" s="79"/>
      <c r="CB228" s="79"/>
      <c r="CC228" s="79"/>
      <c r="CD228" s="79"/>
      <c r="CE228" s="79"/>
      <c r="CF228" s="79"/>
      <c r="CG228" s="79"/>
      <c r="CH228" s="79"/>
      <c r="CI228" s="79"/>
      <c r="CJ228" s="79"/>
      <c r="CK228" s="79"/>
      <c r="CL228" s="79"/>
      <c r="CM228" s="79"/>
      <c r="CN228" s="79"/>
      <c r="CO228" s="79"/>
      <c r="CP228" s="79"/>
      <c r="CQ228" s="79"/>
      <c r="CR228" s="79"/>
      <c r="CS228" s="79"/>
      <c r="CT228" s="79"/>
      <c r="CU228" s="79"/>
      <c r="CV228" s="79"/>
      <c r="CW228" s="79"/>
      <c r="CX228" s="79"/>
      <c r="CY228" s="79"/>
      <c r="CZ228" s="79"/>
      <c r="DA228" s="79"/>
      <c r="DB228" s="79"/>
      <c r="DC228" s="79"/>
      <c r="DD228" s="79"/>
      <c r="DE228" s="79"/>
      <c r="DF228" s="79"/>
      <c r="DG228" s="79"/>
      <c r="DH228" s="79"/>
      <c r="DI228" s="79"/>
      <c r="DJ228" s="79"/>
      <c r="DK228" s="79"/>
      <c r="DL228" s="79"/>
      <c r="DM228" s="79"/>
      <c r="DN228" s="79"/>
      <c r="DO228" s="79"/>
      <c r="DP228" s="79"/>
      <c r="DQ228" s="79"/>
      <c r="DR228" s="79"/>
      <c r="DS228" s="79"/>
      <c r="DT228" s="79"/>
      <c r="DU228" s="79"/>
      <c r="DV228" s="79"/>
      <c r="DW228" s="79"/>
      <c r="DX228" s="79"/>
      <c r="DY228" s="79"/>
      <c r="DZ228" s="79"/>
      <c r="EA228" s="79"/>
      <c r="EB228" s="79"/>
      <c r="EC228" s="79"/>
      <c r="ED228" s="79"/>
      <c r="EE228" s="79"/>
      <c r="EF228" s="79"/>
      <c r="EG228" s="79"/>
      <c r="EH228" s="79"/>
      <c r="EI228" s="79"/>
      <c r="EJ228" s="79"/>
      <c r="EK228" s="79"/>
      <c r="EL228" s="79"/>
      <c r="EM228" s="79"/>
      <c r="EN228" s="79"/>
      <c r="EO228" s="79"/>
      <c r="EP228" s="79"/>
      <c r="EQ228" s="79"/>
      <c r="ER228" s="79"/>
      <c r="ES228" s="79"/>
      <c r="ET228" s="79"/>
      <c r="EU228" s="79"/>
      <c r="EV228" s="79"/>
      <c r="EW228" s="79"/>
      <c r="EX228" s="79"/>
      <c r="EY228" s="79"/>
      <c r="EZ228" s="79"/>
      <c r="FA228" s="79"/>
      <c r="FB228" s="79"/>
      <c r="FC228" s="79"/>
      <c r="FD228" s="79"/>
      <c r="FE228" s="79"/>
      <c r="FF228" s="79"/>
      <c r="FG228" s="79"/>
      <c r="FH228" s="79"/>
      <c r="FI228" s="79"/>
      <c r="FJ228" s="79"/>
      <c r="FK228" s="79"/>
      <c r="FL228" s="79"/>
      <c r="FM228" s="79"/>
      <c r="FN228" s="79"/>
      <c r="FO228" s="79"/>
      <c r="FP228" s="79"/>
      <c r="FQ228" s="79"/>
      <c r="FR228" s="79"/>
      <c r="FS228" s="79"/>
      <c r="FT228" s="79"/>
      <c r="FU228" s="79"/>
      <c r="FV228" s="79"/>
      <c r="FW228" s="79"/>
      <c r="FX228" s="79"/>
      <c r="FY228" s="79"/>
      <c r="FZ228" s="79"/>
      <c r="GA228" s="79"/>
      <c r="GB228" s="79"/>
      <c r="GC228" s="79"/>
      <c r="GD228" s="79"/>
      <c r="GE228" s="79"/>
      <c r="GF228" s="79"/>
      <c r="GG228" s="79"/>
      <c r="GH228" s="79"/>
      <c r="GI228" s="79"/>
      <c r="GJ228" s="79"/>
      <c r="GK228" s="79"/>
      <c r="GL228" s="79"/>
      <c r="GM228" s="79"/>
      <c r="GN228" s="79"/>
      <c r="GO228" s="79"/>
      <c r="GP228" s="79"/>
      <c r="GQ228" s="79"/>
      <c r="GR228" s="79"/>
      <c r="GS228" s="79"/>
      <c r="GT228" s="79"/>
      <c r="GU228" s="79"/>
      <c r="GV228" s="79"/>
      <c r="GW228" s="79"/>
      <c r="GX228" s="79"/>
      <c r="GY228" s="79"/>
      <c r="GZ228" s="79"/>
      <c r="HA228" s="79"/>
      <c r="HB228" s="79"/>
      <c r="HC228" s="79"/>
      <c r="HD228" s="79"/>
      <c r="HE228" s="79"/>
      <c r="HF228" s="79"/>
      <c r="HG228" s="79"/>
      <c r="HH228" s="79"/>
      <c r="HI228" s="79"/>
      <c r="HJ228" s="79"/>
      <c r="HK228" s="79"/>
      <c r="HL228" s="79"/>
      <c r="HM228" s="79"/>
      <c r="HN228" s="79"/>
      <c r="HO228" s="79"/>
      <c r="HP228" s="79"/>
      <c r="HQ228" s="79"/>
      <c r="HR228" s="79"/>
      <c r="HS228" s="79"/>
      <c r="HT228" s="79"/>
      <c r="HU228" s="79"/>
      <c r="HV228" s="79"/>
      <c r="HW228" s="79"/>
      <c r="HX228" s="79"/>
      <c r="HY228" s="79"/>
      <c r="HZ228" s="79"/>
      <c r="IA228" s="79"/>
      <c r="IB228" s="79"/>
      <c r="IC228" s="79"/>
      <c r="ID228" s="79"/>
      <c r="IE228" s="79"/>
      <c r="IF228" s="79"/>
      <c r="IG228" s="79"/>
      <c r="IH228" s="79"/>
      <c r="II228" s="79"/>
      <c r="IJ228" s="79"/>
      <c r="IK228" s="79"/>
      <c r="IL228" s="79"/>
      <c r="IM228" s="79"/>
      <c r="IN228" s="79"/>
      <c r="IO228" s="79"/>
      <c r="IP228" s="79"/>
      <c r="IQ228" s="79"/>
      <c r="IR228" s="79"/>
      <c r="IS228" s="79"/>
      <c r="IT228" s="79"/>
      <c r="IU228" s="79"/>
      <c r="IV228" s="79"/>
    </row>
    <row r="229" spans="1:256" s="83" customFormat="1" x14ac:dyDescent="0.25">
      <c r="A229" s="79"/>
      <c r="B229" s="79"/>
      <c r="C229" s="86" t="s">
        <v>5075</v>
      </c>
      <c r="D229" s="89">
        <v>19.783000000000001</v>
      </c>
      <c r="E229" s="89">
        <v>20.126100000000001</v>
      </c>
      <c r="F229" s="80"/>
      <c r="G229" s="81"/>
      <c r="H229" s="81"/>
      <c r="I229" s="81"/>
      <c r="J229" s="81"/>
      <c r="K229" s="82"/>
      <c r="L229" s="82"/>
      <c r="M229" s="79"/>
      <c r="N229" s="79"/>
      <c r="O229" s="79"/>
      <c r="P229" s="79"/>
      <c r="Q229" s="79"/>
      <c r="R229" s="79"/>
      <c r="S229" s="79"/>
      <c r="T229" s="79"/>
      <c r="U229" s="79"/>
      <c r="V229" s="79"/>
      <c r="W229" s="79"/>
      <c r="X229" s="79"/>
      <c r="Y229" s="79"/>
      <c r="Z229" s="79"/>
      <c r="AA229" s="79"/>
      <c r="AB229" s="79"/>
      <c r="AC229" s="79"/>
      <c r="AD229" s="79"/>
      <c r="AE229" s="79"/>
      <c r="AF229" s="79"/>
      <c r="AG229" s="79"/>
      <c r="AH229" s="79"/>
      <c r="AI229" s="82"/>
      <c r="AJ229" s="79"/>
      <c r="AK229" s="79"/>
      <c r="AL229" s="79"/>
      <c r="AM229" s="79"/>
      <c r="AN229" s="79"/>
      <c r="AO229" s="79"/>
      <c r="AP229" s="79"/>
      <c r="AQ229" s="79"/>
      <c r="AR229" s="79"/>
      <c r="AS229" s="79"/>
      <c r="AT229" s="79"/>
      <c r="AU229" s="79"/>
      <c r="AV229" s="82"/>
      <c r="AW229" s="79"/>
      <c r="AX229" s="82"/>
      <c r="AY229" s="79"/>
      <c r="AZ229" s="79"/>
      <c r="BA229" s="79"/>
      <c r="BB229" s="82"/>
      <c r="BC229" s="79"/>
      <c r="BD229" s="79"/>
      <c r="BE229" s="79"/>
      <c r="BF229" s="79"/>
      <c r="BG229" s="79"/>
      <c r="BH229" s="79"/>
      <c r="BI229" s="79"/>
      <c r="BJ229" s="79"/>
      <c r="BK229" s="79"/>
      <c r="BL229" s="79"/>
      <c r="BM229" s="79"/>
      <c r="BN229" s="79"/>
      <c r="BO229" s="79"/>
      <c r="BP229" s="79"/>
      <c r="BQ229" s="79"/>
      <c r="BR229" s="79"/>
      <c r="BS229" s="79"/>
      <c r="BT229" s="79"/>
      <c r="BU229" s="79"/>
      <c r="BV229" s="79"/>
      <c r="BW229" s="79"/>
      <c r="BX229" s="79"/>
      <c r="BY229" s="79"/>
      <c r="BZ229" s="79"/>
      <c r="CA229" s="79"/>
      <c r="CB229" s="79"/>
      <c r="CC229" s="79"/>
      <c r="CD229" s="79"/>
      <c r="CE229" s="79"/>
      <c r="CF229" s="79"/>
      <c r="CG229" s="79"/>
      <c r="CH229" s="79"/>
      <c r="CI229" s="79"/>
      <c r="CJ229" s="79"/>
      <c r="CK229" s="79"/>
      <c r="CL229" s="79"/>
      <c r="CM229" s="79"/>
      <c r="CN229" s="79"/>
      <c r="CO229" s="79"/>
      <c r="CP229" s="79"/>
      <c r="CQ229" s="79"/>
      <c r="CR229" s="79"/>
      <c r="CS229" s="79"/>
      <c r="CT229" s="79"/>
      <c r="CU229" s="79"/>
      <c r="CV229" s="79"/>
      <c r="CW229" s="79"/>
      <c r="CX229" s="79"/>
      <c r="CY229" s="79"/>
      <c r="CZ229" s="79"/>
      <c r="DA229" s="79"/>
      <c r="DB229" s="79"/>
      <c r="DC229" s="79"/>
      <c r="DD229" s="79"/>
      <c r="DE229" s="79"/>
      <c r="DF229" s="79"/>
      <c r="DG229" s="79"/>
      <c r="DH229" s="79"/>
      <c r="DI229" s="79"/>
      <c r="DJ229" s="79"/>
      <c r="DK229" s="79"/>
      <c r="DL229" s="79"/>
      <c r="DM229" s="79"/>
      <c r="DN229" s="79"/>
      <c r="DO229" s="79"/>
      <c r="DP229" s="79"/>
      <c r="DQ229" s="79"/>
      <c r="DR229" s="79"/>
      <c r="DS229" s="79"/>
      <c r="DT229" s="79"/>
      <c r="DU229" s="79"/>
      <c r="DV229" s="79"/>
      <c r="DW229" s="79"/>
      <c r="DX229" s="79"/>
      <c r="DY229" s="79"/>
      <c r="DZ229" s="79"/>
      <c r="EA229" s="79"/>
      <c r="EB229" s="79"/>
      <c r="EC229" s="79"/>
      <c r="ED229" s="79"/>
      <c r="EE229" s="79"/>
      <c r="EF229" s="79"/>
      <c r="EG229" s="79"/>
      <c r="EH229" s="79"/>
      <c r="EI229" s="79"/>
      <c r="EJ229" s="79"/>
      <c r="EK229" s="79"/>
      <c r="EL229" s="79"/>
      <c r="EM229" s="79"/>
      <c r="EN229" s="79"/>
      <c r="EO229" s="79"/>
      <c r="EP229" s="79"/>
      <c r="EQ229" s="79"/>
      <c r="ER229" s="79"/>
      <c r="ES229" s="79"/>
      <c r="ET229" s="79"/>
      <c r="EU229" s="79"/>
      <c r="EV229" s="79"/>
      <c r="EW229" s="79"/>
      <c r="EX229" s="79"/>
      <c r="EY229" s="79"/>
      <c r="EZ229" s="79"/>
      <c r="FA229" s="79"/>
      <c r="FB229" s="79"/>
      <c r="FC229" s="79"/>
      <c r="FD229" s="79"/>
      <c r="FE229" s="79"/>
      <c r="FF229" s="79"/>
      <c r="FG229" s="79"/>
      <c r="FH229" s="79"/>
      <c r="FI229" s="79"/>
      <c r="FJ229" s="79"/>
      <c r="FK229" s="79"/>
      <c r="FL229" s="79"/>
      <c r="FM229" s="79"/>
      <c r="FN229" s="79"/>
      <c r="FO229" s="79"/>
      <c r="FP229" s="79"/>
      <c r="FQ229" s="79"/>
      <c r="FR229" s="79"/>
      <c r="FS229" s="79"/>
      <c r="FT229" s="79"/>
      <c r="FU229" s="79"/>
      <c r="FV229" s="79"/>
      <c r="FW229" s="79"/>
      <c r="FX229" s="79"/>
      <c r="FY229" s="79"/>
      <c r="FZ229" s="79"/>
      <c r="GA229" s="79"/>
      <c r="GB229" s="79"/>
      <c r="GC229" s="79"/>
      <c r="GD229" s="79"/>
      <c r="GE229" s="79"/>
      <c r="GF229" s="79"/>
      <c r="GG229" s="79"/>
      <c r="GH229" s="79"/>
      <c r="GI229" s="79"/>
      <c r="GJ229" s="79"/>
      <c r="GK229" s="79"/>
      <c r="GL229" s="79"/>
      <c r="GM229" s="79"/>
      <c r="GN229" s="79"/>
      <c r="GO229" s="79"/>
      <c r="GP229" s="79"/>
      <c r="GQ229" s="79"/>
      <c r="GR229" s="79"/>
      <c r="GS229" s="79"/>
      <c r="GT229" s="79"/>
      <c r="GU229" s="79"/>
      <c r="GV229" s="79"/>
      <c r="GW229" s="79"/>
      <c r="GX229" s="79"/>
      <c r="GY229" s="79"/>
      <c r="GZ229" s="79"/>
      <c r="HA229" s="79"/>
      <c r="HB229" s="79"/>
      <c r="HC229" s="79"/>
      <c r="HD229" s="79"/>
      <c r="HE229" s="79"/>
      <c r="HF229" s="79"/>
      <c r="HG229" s="79"/>
      <c r="HH229" s="79"/>
      <c r="HI229" s="79"/>
      <c r="HJ229" s="79"/>
      <c r="HK229" s="79"/>
      <c r="HL229" s="79"/>
      <c r="HM229" s="79"/>
      <c r="HN229" s="79"/>
      <c r="HO229" s="79"/>
      <c r="HP229" s="79"/>
      <c r="HQ229" s="79"/>
      <c r="HR229" s="79"/>
      <c r="HS229" s="79"/>
      <c r="HT229" s="79"/>
      <c r="HU229" s="79"/>
      <c r="HV229" s="79"/>
      <c r="HW229" s="79"/>
      <c r="HX229" s="79"/>
      <c r="HY229" s="79"/>
      <c r="HZ229" s="79"/>
      <c r="IA229" s="79"/>
      <c r="IB229" s="79"/>
      <c r="IC229" s="79"/>
      <c r="ID229" s="79"/>
      <c r="IE229" s="79"/>
      <c r="IF229" s="79"/>
      <c r="IG229" s="79"/>
      <c r="IH229" s="79"/>
      <c r="II229" s="79"/>
      <c r="IJ229" s="79"/>
      <c r="IK229" s="79"/>
      <c r="IL229" s="79"/>
      <c r="IM229" s="79"/>
      <c r="IN229" s="79"/>
      <c r="IO229" s="79"/>
      <c r="IP229" s="79"/>
      <c r="IQ229" s="79"/>
      <c r="IR229" s="79"/>
      <c r="IS229" s="79"/>
      <c r="IT229" s="79"/>
      <c r="IU229" s="79"/>
      <c r="IV229" s="79"/>
    </row>
    <row r="230" spans="1:256" s="83" customFormat="1" x14ac:dyDescent="0.25">
      <c r="A230" s="79"/>
      <c r="B230" s="79"/>
      <c r="C230" s="86" t="s">
        <v>5076</v>
      </c>
      <c r="D230" s="89">
        <v>19.782699999999998</v>
      </c>
      <c r="E230" s="89">
        <v>20.125800000000002</v>
      </c>
      <c r="F230" s="80"/>
      <c r="G230" s="81"/>
      <c r="H230" s="81"/>
      <c r="I230" s="81"/>
      <c r="J230" s="81"/>
      <c r="K230" s="82"/>
      <c r="L230" s="82"/>
      <c r="M230" s="79"/>
      <c r="N230" s="79"/>
      <c r="O230" s="79"/>
      <c r="P230" s="79"/>
      <c r="Q230" s="79"/>
      <c r="R230" s="79"/>
      <c r="S230" s="79"/>
      <c r="T230" s="79"/>
      <c r="U230" s="79"/>
      <c r="V230" s="79"/>
      <c r="W230" s="79"/>
      <c r="X230" s="79"/>
      <c r="Y230" s="79"/>
      <c r="Z230" s="79"/>
      <c r="AA230" s="79"/>
      <c r="AB230" s="79"/>
      <c r="AC230" s="79"/>
      <c r="AD230" s="79"/>
      <c r="AE230" s="79"/>
      <c r="AF230" s="79"/>
      <c r="AG230" s="79"/>
      <c r="AH230" s="79"/>
      <c r="AI230" s="82"/>
      <c r="AJ230" s="79"/>
      <c r="AK230" s="79"/>
      <c r="AL230" s="79"/>
      <c r="AM230" s="79"/>
      <c r="AN230" s="79"/>
      <c r="AO230" s="79"/>
      <c r="AP230" s="79"/>
      <c r="AQ230" s="79"/>
      <c r="AR230" s="79"/>
      <c r="AS230" s="79"/>
      <c r="AT230" s="79"/>
      <c r="AU230" s="79"/>
      <c r="AV230" s="82"/>
      <c r="AW230" s="79"/>
      <c r="AX230" s="82"/>
      <c r="AY230" s="79"/>
      <c r="AZ230" s="79"/>
      <c r="BA230" s="79"/>
      <c r="BB230" s="82"/>
      <c r="BC230" s="79"/>
      <c r="BD230" s="79"/>
      <c r="BE230" s="79"/>
      <c r="BF230" s="79"/>
      <c r="BG230" s="79"/>
      <c r="BH230" s="79"/>
      <c r="BI230" s="79"/>
      <c r="BJ230" s="79"/>
      <c r="BK230" s="79"/>
      <c r="BL230" s="79"/>
      <c r="BM230" s="79"/>
      <c r="BN230" s="79"/>
      <c r="BO230" s="79"/>
      <c r="BP230" s="79"/>
      <c r="BQ230" s="79"/>
      <c r="BR230" s="79"/>
      <c r="BS230" s="79"/>
      <c r="BT230" s="79"/>
      <c r="BU230" s="79"/>
      <c r="BV230" s="79"/>
      <c r="BW230" s="79"/>
      <c r="BX230" s="79"/>
      <c r="BY230" s="79"/>
      <c r="BZ230" s="79"/>
      <c r="CA230" s="79"/>
      <c r="CB230" s="79"/>
      <c r="CC230" s="79"/>
      <c r="CD230" s="79"/>
      <c r="CE230" s="79"/>
      <c r="CF230" s="79"/>
      <c r="CG230" s="79"/>
      <c r="CH230" s="79"/>
      <c r="CI230" s="79"/>
      <c r="CJ230" s="79"/>
      <c r="CK230" s="79"/>
      <c r="CL230" s="79"/>
      <c r="CM230" s="79"/>
      <c r="CN230" s="79"/>
      <c r="CO230" s="79"/>
      <c r="CP230" s="79"/>
      <c r="CQ230" s="79"/>
      <c r="CR230" s="79"/>
      <c r="CS230" s="79"/>
      <c r="CT230" s="79"/>
      <c r="CU230" s="79"/>
      <c r="CV230" s="79"/>
      <c r="CW230" s="79"/>
      <c r="CX230" s="79"/>
      <c r="CY230" s="79"/>
      <c r="CZ230" s="79"/>
      <c r="DA230" s="79"/>
      <c r="DB230" s="79"/>
      <c r="DC230" s="79"/>
      <c r="DD230" s="79"/>
      <c r="DE230" s="79"/>
      <c r="DF230" s="79"/>
      <c r="DG230" s="79"/>
      <c r="DH230" s="79"/>
      <c r="DI230" s="79"/>
      <c r="DJ230" s="79"/>
      <c r="DK230" s="79"/>
      <c r="DL230" s="79"/>
      <c r="DM230" s="79"/>
      <c r="DN230" s="79"/>
      <c r="DO230" s="79"/>
      <c r="DP230" s="79"/>
      <c r="DQ230" s="79"/>
      <c r="DR230" s="79"/>
      <c r="DS230" s="79"/>
      <c r="DT230" s="79"/>
      <c r="DU230" s="79"/>
      <c r="DV230" s="79"/>
      <c r="DW230" s="79"/>
      <c r="DX230" s="79"/>
      <c r="DY230" s="79"/>
      <c r="DZ230" s="79"/>
      <c r="EA230" s="79"/>
      <c r="EB230" s="79"/>
      <c r="EC230" s="79"/>
      <c r="ED230" s="79"/>
      <c r="EE230" s="79"/>
      <c r="EF230" s="79"/>
      <c r="EG230" s="79"/>
      <c r="EH230" s="79"/>
      <c r="EI230" s="79"/>
      <c r="EJ230" s="79"/>
      <c r="EK230" s="79"/>
      <c r="EL230" s="79"/>
      <c r="EM230" s="79"/>
      <c r="EN230" s="79"/>
      <c r="EO230" s="79"/>
      <c r="EP230" s="79"/>
      <c r="EQ230" s="79"/>
      <c r="ER230" s="79"/>
      <c r="ES230" s="79"/>
      <c r="ET230" s="79"/>
      <c r="EU230" s="79"/>
      <c r="EV230" s="79"/>
      <c r="EW230" s="79"/>
      <c r="EX230" s="79"/>
      <c r="EY230" s="79"/>
      <c r="EZ230" s="79"/>
      <c r="FA230" s="79"/>
      <c r="FB230" s="79"/>
      <c r="FC230" s="79"/>
      <c r="FD230" s="79"/>
      <c r="FE230" s="79"/>
      <c r="FF230" s="79"/>
      <c r="FG230" s="79"/>
      <c r="FH230" s="79"/>
      <c r="FI230" s="79"/>
      <c r="FJ230" s="79"/>
      <c r="FK230" s="79"/>
      <c r="FL230" s="79"/>
      <c r="FM230" s="79"/>
      <c r="FN230" s="79"/>
      <c r="FO230" s="79"/>
      <c r="FP230" s="79"/>
      <c r="FQ230" s="79"/>
      <c r="FR230" s="79"/>
      <c r="FS230" s="79"/>
      <c r="FT230" s="79"/>
      <c r="FU230" s="79"/>
      <c r="FV230" s="79"/>
      <c r="FW230" s="79"/>
      <c r="FX230" s="79"/>
      <c r="FY230" s="79"/>
      <c r="FZ230" s="79"/>
      <c r="GA230" s="79"/>
      <c r="GB230" s="79"/>
      <c r="GC230" s="79"/>
      <c r="GD230" s="79"/>
      <c r="GE230" s="79"/>
      <c r="GF230" s="79"/>
      <c r="GG230" s="79"/>
      <c r="GH230" s="79"/>
      <c r="GI230" s="79"/>
      <c r="GJ230" s="79"/>
      <c r="GK230" s="79"/>
      <c r="GL230" s="79"/>
      <c r="GM230" s="79"/>
      <c r="GN230" s="79"/>
      <c r="GO230" s="79"/>
      <c r="GP230" s="79"/>
      <c r="GQ230" s="79"/>
      <c r="GR230" s="79"/>
      <c r="GS230" s="79"/>
      <c r="GT230" s="79"/>
      <c r="GU230" s="79"/>
      <c r="GV230" s="79"/>
      <c r="GW230" s="79"/>
      <c r="GX230" s="79"/>
      <c r="GY230" s="79"/>
      <c r="GZ230" s="79"/>
      <c r="HA230" s="79"/>
      <c r="HB230" s="79"/>
      <c r="HC230" s="79"/>
      <c r="HD230" s="79"/>
      <c r="HE230" s="79"/>
      <c r="HF230" s="79"/>
      <c r="HG230" s="79"/>
      <c r="HH230" s="79"/>
      <c r="HI230" s="79"/>
      <c r="HJ230" s="79"/>
      <c r="HK230" s="79"/>
      <c r="HL230" s="79"/>
      <c r="HM230" s="79"/>
      <c r="HN230" s="79"/>
      <c r="HO230" s="79"/>
      <c r="HP230" s="79"/>
      <c r="HQ230" s="79"/>
      <c r="HR230" s="79"/>
      <c r="HS230" s="79"/>
      <c r="HT230" s="79"/>
      <c r="HU230" s="79"/>
      <c r="HV230" s="79"/>
      <c r="HW230" s="79"/>
      <c r="HX230" s="79"/>
      <c r="HY230" s="79"/>
      <c r="HZ230" s="79"/>
      <c r="IA230" s="79"/>
      <c r="IB230" s="79"/>
      <c r="IC230" s="79"/>
      <c r="ID230" s="79"/>
      <c r="IE230" s="79"/>
      <c r="IF230" s="79"/>
      <c r="IG230" s="79"/>
      <c r="IH230" s="79"/>
      <c r="II230" s="79"/>
      <c r="IJ230" s="79"/>
      <c r="IK230" s="79"/>
      <c r="IL230" s="79"/>
      <c r="IM230" s="79"/>
      <c r="IN230" s="79"/>
      <c r="IO230" s="79"/>
      <c r="IP230" s="79"/>
      <c r="IQ230" s="79"/>
      <c r="IR230" s="79"/>
      <c r="IS230" s="79"/>
      <c r="IT230" s="79"/>
      <c r="IU230" s="79"/>
      <c r="IV230" s="79"/>
    </row>
    <row r="231" spans="1:256" s="83" customFormat="1" x14ac:dyDescent="0.25">
      <c r="A231" s="79"/>
      <c r="B231" s="79"/>
      <c r="C231" s="86" t="s">
        <v>5077</v>
      </c>
      <c r="D231" s="89">
        <v>20.169699999999999</v>
      </c>
      <c r="E231" s="89">
        <v>20.526800000000001</v>
      </c>
      <c r="F231" s="80"/>
      <c r="G231" s="81"/>
      <c r="H231" s="81"/>
      <c r="I231" s="81"/>
      <c r="J231" s="81"/>
      <c r="K231" s="82"/>
      <c r="L231" s="82"/>
      <c r="M231" s="79"/>
      <c r="N231" s="79"/>
      <c r="O231" s="79"/>
      <c r="P231" s="79"/>
      <c r="Q231" s="79"/>
      <c r="R231" s="79"/>
      <c r="S231" s="79"/>
      <c r="T231" s="79"/>
      <c r="U231" s="79"/>
      <c r="V231" s="79"/>
      <c r="W231" s="79"/>
      <c r="X231" s="79"/>
      <c r="Y231" s="79"/>
      <c r="Z231" s="79"/>
      <c r="AA231" s="79"/>
      <c r="AB231" s="79"/>
      <c r="AC231" s="79"/>
      <c r="AD231" s="79"/>
      <c r="AE231" s="79"/>
      <c r="AF231" s="79"/>
      <c r="AG231" s="79"/>
      <c r="AH231" s="79"/>
      <c r="AI231" s="82"/>
      <c r="AJ231" s="79"/>
      <c r="AK231" s="79"/>
      <c r="AL231" s="79"/>
      <c r="AM231" s="79"/>
      <c r="AN231" s="79"/>
      <c r="AO231" s="79"/>
      <c r="AP231" s="79"/>
      <c r="AQ231" s="79"/>
      <c r="AR231" s="79"/>
      <c r="AS231" s="79"/>
      <c r="AT231" s="79"/>
      <c r="AU231" s="79"/>
      <c r="AV231" s="82"/>
      <c r="AW231" s="79"/>
      <c r="AX231" s="82"/>
      <c r="AY231" s="79"/>
      <c r="AZ231" s="79"/>
      <c r="BA231" s="79"/>
      <c r="BB231" s="82"/>
      <c r="BC231" s="79"/>
      <c r="BD231" s="79"/>
      <c r="BE231" s="79"/>
      <c r="BF231" s="79"/>
      <c r="BG231" s="79"/>
      <c r="BH231" s="79"/>
      <c r="BI231" s="79"/>
      <c r="BJ231" s="79"/>
      <c r="BK231" s="79"/>
      <c r="BL231" s="79"/>
      <c r="BM231" s="79"/>
      <c r="BN231" s="79"/>
      <c r="BO231" s="79"/>
      <c r="BP231" s="79"/>
      <c r="BQ231" s="79"/>
      <c r="BR231" s="79"/>
      <c r="BS231" s="79"/>
      <c r="BT231" s="79"/>
      <c r="BU231" s="79"/>
      <c r="BV231" s="79"/>
      <c r="BW231" s="79"/>
      <c r="BX231" s="79"/>
      <c r="BY231" s="79"/>
      <c r="BZ231" s="79"/>
      <c r="CA231" s="79"/>
      <c r="CB231" s="79"/>
      <c r="CC231" s="79"/>
      <c r="CD231" s="79"/>
      <c r="CE231" s="79"/>
      <c r="CF231" s="79"/>
      <c r="CG231" s="79"/>
      <c r="CH231" s="79"/>
      <c r="CI231" s="79"/>
      <c r="CJ231" s="79"/>
      <c r="CK231" s="79"/>
      <c r="CL231" s="79"/>
      <c r="CM231" s="79"/>
      <c r="CN231" s="79"/>
      <c r="CO231" s="79"/>
      <c r="CP231" s="79"/>
      <c r="CQ231" s="79"/>
      <c r="CR231" s="79"/>
      <c r="CS231" s="79"/>
      <c r="CT231" s="79"/>
      <c r="CU231" s="79"/>
      <c r="CV231" s="79"/>
      <c r="CW231" s="79"/>
      <c r="CX231" s="79"/>
      <c r="CY231" s="79"/>
      <c r="CZ231" s="79"/>
      <c r="DA231" s="79"/>
      <c r="DB231" s="79"/>
      <c r="DC231" s="79"/>
      <c r="DD231" s="79"/>
      <c r="DE231" s="79"/>
      <c r="DF231" s="79"/>
      <c r="DG231" s="79"/>
      <c r="DH231" s="79"/>
      <c r="DI231" s="79"/>
      <c r="DJ231" s="79"/>
      <c r="DK231" s="79"/>
      <c r="DL231" s="79"/>
      <c r="DM231" s="79"/>
      <c r="DN231" s="79"/>
      <c r="DO231" s="79"/>
      <c r="DP231" s="79"/>
      <c r="DQ231" s="79"/>
      <c r="DR231" s="79"/>
      <c r="DS231" s="79"/>
      <c r="DT231" s="79"/>
      <c r="DU231" s="79"/>
      <c r="DV231" s="79"/>
      <c r="DW231" s="79"/>
      <c r="DX231" s="79"/>
      <c r="DY231" s="79"/>
      <c r="DZ231" s="79"/>
      <c r="EA231" s="79"/>
      <c r="EB231" s="79"/>
      <c r="EC231" s="79"/>
      <c r="ED231" s="79"/>
      <c r="EE231" s="79"/>
      <c r="EF231" s="79"/>
      <c r="EG231" s="79"/>
      <c r="EH231" s="79"/>
      <c r="EI231" s="79"/>
      <c r="EJ231" s="79"/>
      <c r="EK231" s="79"/>
      <c r="EL231" s="79"/>
      <c r="EM231" s="79"/>
      <c r="EN231" s="79"/>
      <c r="EO231" s="79"/>
      <c r="EP231" s="79"/>
      <c r="EQ231" s="79"/>
      <c r="ER231" s="79"/>
      <c r="ES231" s="79"/>
      <c r="ET231" s="79"/>
      <c r="EU231" s="79"/>
      <c r="EV231" s="79"/>
      <c r="EW231" s="79"/>
      <c r="EX231" s="79"/>
      <c r="EY231" s="79"/>
      <c r="EZ231" s="79"/>
      <c r="FA231" s="79"/>
      <c r="FB231" s="79"/>
      <c r="FC231" s="79"/>
      <c r="FD231" s="79"/>
      <c r="FE231" s="79"/>
      <c r="FF231" s="79"/>
      <c r="FG231" s="79"/>
      <c r="FH231" s="79"/>
      <c r="FI231" s="79"/>
      <c r="FJ231" s="79"/>
      <c r="FK231" s="79"/>
      <c r="FL231" s="79"/>
      <c r="FM231" s="79"/>
      <c r="FN231" s="79"/>
      <c r="FO231" s="79"/>
      <c r="FP231" s="79"/>
      <c r="FQ231" s="79"/>
      <c r="FR231" s="79"/>
      <c r="FS231" s="79"/>
      <c r="FT231" s="79"/>
      <c r="FU231" s="79"/>
      <c r="FV231" s="79"/>
      <c r="FW231" s="79"/>
      <c r="FX231" s="79"/>
      <c r="FY231" s="79"/>
      <c r="FZ231" s="79"/>
      <c r="GA231" s="79"/>
      <c r="GB231" s="79"/>
      <c r="GC231" s="79"/>
      <c r="GD231" s="79"/>
      <c r="GE231" s="79"/>
      <c r="GF231" s="79"/>
      <c r="GG231" s="79"/>
      <c r="GH231" s="79"/>
      <c r="GI231" s="79"/>
      <c r="GJ231" s="79"/>
      <c r="GK231" s="79"/>
      <c r="GL231" s="79"/>
      <c r="GM231" s="79"/>
      <c r="GN231" s="79"/>
      <c r="GO231" s="79"/>
      <c r="GP231" s="79"/>
      <c r="GQ231" s="79"/>
      <c r="GR231" s="79"/>
      <c r="GS231" s="79"/>
      <c r="GT231" s="79"/>
      <c r="GU231" s="79"/>
      <c r="GV231" s="79"/>
      <c r="GW231" s="79"/>
      <c r="GX231" s="79"/>
      <c r="GY231" s="79"/>
      <c r="GZ231" s="79"/>
      <c r="HA231" s="79"/>
      <c r="HB231" s="79"/>
      <c r="HC231" s="79"/>
      <c r="HD231" s="79"/>
      <c r="HE231" s="79"/>
      <c r="HF231" s="79"/>
      <c r="HG231" s="79"/>
      <c r="HH231" s="79"/>
      <c r="HI231" s="79"/>
      <c r="HJ231" s="79"/>
      <c r="HK231" s="79"/>
      <c r="HL231" s="79"/>
      <c r="HM231" s="79"/>
      <c r="HN231" s="79"/>
      <c r="HO231" s="79"/>
      <c r="HP231" s="79"/>
      <c r="HQ231" s="79"/>
      <c r="HR231" s="79"/>
      <c r="HS231" s="79"/>
      <c r="HT231" s="79"/>
      <c r="HU231" s="79"/>
      <c r="HV231" s="79"/>
      <c r="HW231" s="79"/>
      <c r="HX231" s="79"/>
      <c r="HY231" s="79"/>
      <c r="HZ231" s="79"/>
      <c r="IA231" s="79"/>
      <c r="IB231" s="79"/>
      <c r="IC231" s="79"/>
      <c r="ID231" s="79"/>
      <c r="IE231" s="79"/>
      <c r="IF231" s="79"/>
      <c r="IG231" s="79"/>
      <c r="IH231" s="79"/>
      <c r="II231" s="79"/>
      <c r="IJ231" s="79"/>
      <c r="IK231" s="79"/>
      <c r="IL231" s="79"/>
      <c r="IM231" s="79"/>
      <c r="IN231" s="79"/>
      <c r="IO231" s="79"/>
      <c r="IP231" s="79"/>
      <c r="IQ231" s="79"/>
      <c r="IR231" s="79"/>
      <c r="IS231" s="79"/>
      <c r="IT231" s="79"/>
      <c r="IU231" s="79"/>
      <c r="IV231" s="79"/>
    </row>
    <row r="232" spans="1:256" s="83" customFormat="1" x14ac:dyDescent="0.25">
      <c r="A232" s="79"/>
      <c r="B232" s="79"/>
      <c r="C232" s="86" t="s">
        <v>5078</v>
      </c>
      <c r="D232" s="89">
        <v>20.170300000000001</v>
      </c>
      <c r="E232" s="89">
        <v>20.5275</v>
      </c>
      <c r="F232" s="80"/>
      <c r="G232" s="81"/>
      <c r="H232" s="81"/>
      <c r="I232" s="81"/>
      <c r="J232" s="81"/>
      <c r="K232" s="82"/>
      <c r="L232" s="82"/>
      <c r="M232" s="79"/>
      <c r="N232" s="79"/>
      <c r="O232" s="79"/>
      <c r="P232" s="79"/>
      <c r="Q232" s="79"/>
      <c r="R232" s="79"/>
      <c r="S232" s="79"/>
      <c r="T232" s="79"/>
      <c r="U232" s="79"/>
      <c r="V232" s="79"/>
      <c r="W232" s="79"/>
      <c r="X232" s="79"/>
      <c r="Y232" s="79"/>
      <c r="Z232" s="79"/>
      <c r="AA232" s="79"/>
      <c r="AB232" s="79"/>
      <c r="AC232" s="79"/>
      <c r="AD232" s="79"/>
      <c r="AE232" s="79"/>
      <c r="AF232" s="79"/>
      <c r="AG232" s="79"/>
      <c r="AH232" s="79"/>
      <c r="AI232" s="82"/>
      <c r="AJ232" s="79"/>
      <c r="AK232" s="79"/>
      <c r="AL232" s="79"/>
      <c r="AM232" s="79"/>
      <c r="AN232" s="79"/>
      <c r="AO232" s="79"/>
      <c r="AP232" s="79"/>
      <c r="AQ232" s="79"/>
      <c r="AR232" s="79"/>
      <c r="AS232" s="79"/>
      <c r="AT232" s="79"/>
      <c r="AU232" s="79"/>
      <c r="AV232" s="82"/>
      <c r="AW232" s="79"/>
      <c r="AX232" s="82"/>
      <c r="AY232" s="79"/>
      <c r="AZ232" s="79"/>
      <c r="BA232" s="79"/>
      <c r="BB232" s="82"/>
      <c r="BC232" s="79"/>
      <c r="BD232" s="79"/>
      <c r="BE232" s="79"/>
      <c r="BF232" s="79"/>
      <c r="BG232" s="79"/>
      <c r="BH232" s="79"/>
      <c r="BI232" s="79"/>
      <c r="BJ232" s="79"/>
      <c r="BK232" s="79"/>
      <c r="BL232" s="79"/>
      <c r="BM232" s="79"/>
      <c r="BN232" s="79"/>
      <c r="BO232" s="79"/>
      <c r="BP232" s="79"/>
      <c r="BQ232" s="79"/>
      <c r="BR232" s="79"/>
      <c r="BS232" s="79"/>
      <c r="BT232" s="79"/>
      <c r="BU232" s="79"/>
      <c r="BV232" s="79"/>
      <c r="BW232" s="79"/>
      <c r="BX232" s="79"/>
      <c r="BY232" s="79"/>
      <c r="BZ232" s="79"/>
      <c r="CA232" s="79"/>
      <c r="CB232" s="79"/>
      <c r="CC232" s="79"/>
      <c r="CD232" s="79"/>
      <c r="CE232" s="79"/>
      <c r="CF232" s="79"/>
      <c r="CG232" s="79"/>
      <c r="CH232" s="79"/>
      <c r="CI232" s="79"/>
      <c r="CJ232" s="79"/>
      <c r="CK232" s="79"/>
      <c r="CL232" s="79"/>
      <c r="CM232" s="79"/>
      <c r="CN232" s="79"/>
      <c r="CO232" s="79"/>
      <c r="CP232" s="79"/>
      <c r="CQ232" s="79"/>
      <c r="CR232" s="79"/>
      <c r="CS232" s="79"/>
      <c r="CT232" s="79"/>
      <c r="CU232" s="79"/>
      <c r="CV232" s="79"/>
      <c r="CW232" s="79"/>
      <c r="CX232" s="79"/>
      <c r="CY232" s="79"/>
      <c r="CZ232" s="79"/>
      <c r="DA232" s="79"/>
      <c r="DB232" s="79"/>
      <c r="DC232" s="79"/>
      <c r="DD232" s="79"/>
      <c r="DE232" s="79"/>
      <c r="DF232" s="79"/>
      <c r="DG232" s="79"/>
      <c r="DH232" s="79"/>
      <c r="DI232" s="79"/>
      <c r="DJ232" s="79"/>
      <c r="DK232" s="79"/>
      <c r="DL232" s="79"/>
      <c r="DM232" s="79"/>
      <c r="DN232" s="79"/>
      <c r="DO232" s="79"/>
      <c r="DP232" s="79"/>
      <c r="DQ232" s="79"/>
      <c r="DR232" s="79"/>
      <c r="DS232" s="79"/>
      <c r="DT232" s="79"/>
      <c r="DU232" s="79"/>
      <c r="DV232" s="79"/>
      <c r="DW232" s="79"/>
      <c r="DX232" s="79"/>
      <c r="DY232" s="79"/>
      <c r="DZ232" s="79"/>
      <c r="EA232" s="79"/>
      <c r="EB232" s="79"/>
      <c r="EC232" s="79"/>
      <c r="ED232" s="79"/>
      <c r="EE232" s="79"/>
      <c r="EF232" s="79"/>
      <c r="EG232" s="79"/>
      <c r="EH232" s="79"/>
      <c r="EI232" s="79"/>
      <c r="EJ232" s="79"/>
      <c r="EK232" s="79"/>
      <c r="EL232" s="79"/>
      <c r="EM232" s="79"/>
      <c r="EN232" s="79"/>
      <c r="EO232" s="79"/>
      <c r="EP232" s="79"/>
      <c r="EQ232" s="79"/>
      <c r="ER232" s="79"/>
      <c r="ES232" s="79"/>
      <c r="ET232" s="79"/>
      <c r="EU232" s="79"/>
      <c r="EV232" s="79"/>
      <c r="EW232" s="79"/>
      <c r="EX232" s="79"/>
      <c r="EY232" s="79"/>
      <c r="EZ232" s="79"/>
      <c r="FA232" s="79"/>
      <c r="FB232" s="79"/>
      <c r="FC232" s="79"/>
      <c r="FD232" s="79"/>
      <c r="FE232" s="79"/>
      <c r="FF232" s="79"/>
      <c r="FG232" s="79"/>
      <c r="FH232" s="79"/>
      <c r="FI232" s="79"/>
      <c r="FJ232" s="79"/>
      <c r="FK232" s="79"/>
      <c r="FL232" s="79"/>
      <c r="FM232" s="79"/>
      <c r="FN232" s="79"/>
      <c r="FO232" s="79"/>
      <c r="FP232" s="79"/>
      <c r="FQ232" s="79"/>
      <c r="FR232" s="79"/>
      <c r="FS232" s="79"/>
      <c r="FT232" s="79"/>
      <c r="FU232" s="79"/>
      <c r="FV232" s="79"/>
      <c r="FW232" s="79"/>
      <c r="FX232" s="79"/>
      <c r="FY232" s="79"/>
      <c r="FZ232" s="79"/>
      <c r="GA232" s="79"/>
      <c r="GB232" s="79"/>
      <c r="GC232" s="79"/>
      <c r="GD232" s="79"/>
      <c r="GE232" s="79"/>
      <c r="GF232" s="79"/>
      <c r="GG232" s="79"/>
      <c r="GH232" s="79"/>
      <c r="GI232" s="79"/>
      <c r="GJ232" s="79"/>
      <c r="GK232" s="79"/>
      <c r="GL232" s="79"/>
      <c r="GM232" s="79"/>
      <c r="GN232" s="79"/>
      <c r="GO232" s="79"/>
      <c r="GP232" s="79"/>
      <c r="GQ232" s="79"/>
      <c r="GR232" s="79"/>
      <c r="GS232" s="79"/>
      <c r="GT232" s="79"/>
      <c r="GU232" s="79"/>
      <c r="GV232" s="79"/>
      <c r="GW232" s="79"/>
      <c r="GX232" s="79"/>
      <c r="GY232" s="79"/>
      <c r="GZ232" s="79"/>
      <c r="HA232" s="79"/>
      <c r="HB232" s="79"/>
      <c r="HC232" s="79"/>
      <c r="HD232" s="79"/>
      <c r="HE232" s="79"/>
      <c r="HF232" s="79"/>
      <c r="HG232" s="79"/>
      <c r="HH232" s="79"/>
      <c r="HI232" s="79"/>
      <c r="HJ232" s="79"/>
      <c r="HK232" s="79"/>
      <c r="HL232" s="79"/>
      <c r="HM232" s="79"/>
      <c r="HN232" s="79"/>
      <c r="HO232" s="79"/>
      <c r="HP232" s="79"/>
      <c r="HQ232" s="79"/>
      <c r="HR232" s="79"/>
      <c r="HS232" s="79"/>
      <c r="HT232" s="79"/>
      <c r="HU232" s="79"/>
      <c r="HV232" s="79"/>
      <c r="HW232" s="79"/>
      <c r="HX232" s="79"/>
      <c r="HY232" s="79"/>
      <c r="HZ232" s="79"/>
      <c r="IA232" s="79"/>
      <c r="IB232" s="79"/>
      <c r="IC232" s="79"/>
      <c r="ID232" s="79"/>
      <c r="IE232" s="79"/>
      <c r="IF232" s="79"/>
      <c r="IG232" s="79"/>
      <c r="IH232" s="79"/>
      <c r="II232" s="79"/>
      <c r="IJ232" s="79"/>
      <c r="IK232" s="79"/>
      <c r="IL232" s="79"/>
      <c r="IM232" s="79"/>
      <c r="IN232" s="79"/>
      <c r="IO232" s="79"/>
      <c r="IP232" s="79"/>
      <c r="IQ232" s="79"/>
      <c r="IR232" s="79"/>
      <c r="IS232" s="79"/>
      <c r="IT232" s="79"/>
      <c r="IU232" s="79"/>
      <c r="IV232" s="79"/>
    </row>
    <row r="233" spans="1:256" s="83" customFormat="1" ht="84.95" customHeight="1" x14ac:dyDescent="0.25">
      <c r="A233" s="79"/>
      <c r="B233" s="79"/>
      <c r="C233" s="206" t="s">
        <v>5112</v>
      </c>
      <c r="D233" s="207"/>
      <c r="E233" s="208"/>
      <c r="F233" s="80"/>
      <c r="G233" s="81"/>
      <c r="H233" s="81"/>
      <c r="I233" s="81"/>
      <c r="J233" s="81"/>
      <c r="K233" s="82"/>
      <c r="L233" s="82"/>
      <c r="M233" s="79"/>
      <c r="N233" s="79"/>
      <c r="O233" s="79"/>
      <c r="P233" s="79"/>
      <c r="Q233" s="79"/>
      <c r="R233" s="79"/>
      <c r="S233" s="79"/>
      <c r="T233" s="79"/>
      <c r="U233" s="79"/>
      <c r="V233" s="79"/>
      <c r="W233" s="79"/>
      <c r="X233" s="79"/>
      <c r="Y233" s="79"/>
      <c r="Z233" s="79"/>
      <c r="AA233" s="79"/>
      <c r="AB233" s="79"/>
      <c r="AC233" s="79"/>
      <c r="AD233" s="79"/>
      <c r="AE233" s="79"/>
      <c r="AF233" s="79"/>
      <c r="AG233" s="79"/>
      <c r="AH233" s="79"/>
      <c r="AI233" s="82"/>
      <c r="AJ233" s="79"/>
      <c r="AK233" s="79"/>
      <c r="AL233" s="79"/>
      <c r="AM233" s="79"/>
      <c r="AN233" s="79"/>
      <c r="AO233" s="79"/>
      <c r="AP233" s="79"/>
      <c r="AQ233" s="79"/>
      <c r="AR233" s="79"/>
      <c r="AS233" s="79"/>
      <c r="AT233" s="79"/>
      <c r="AU233" s="79"/>
      <c r="AV233" s="82"/>
      <c r="AW233" s="79"/>
      <c r="AX233" s="82"/>
      <c r="AY233" s="79"/>
      <c r="AZ233" s="79"/>
      <c r="BA233" s="79"/>
      <c r="BB233" s="82"/>
      <c r="BC233" s="79"/>
      <c r="BD233" s="79"/>
      <c r="BE233" s="79"/>
      <c r="BF233" s="79"/>
      <c r="BG233" s="79"/>
      <c r="BH233" s="79"/>
      <c r="BI233" s="79"/>
      <c r="BJ233" s="79"/>
      <c r="BK233" s="79"/>
      <c r="BL233" s="79"/>
      <c r="BM233" s="79"/>
      <c r="BN233" s="79"/>
      <c r="BO233" s="79"/>
      <c r="BP233" s="79"/>
      <c r="BQ233" s="79"/>
      <c r="BR233" s="79"/>
      <c r="BS233" s="79"/>
      <c r="BT233" s="79"/>
      <c r="BU233" s="79"/>
      <c r="BV233" s="79"/>
      <c r="BW233" s="79"/>
      <c r="BX233" s="79"/>
      <c r="BY233" s="79"/>
      <c r="BZ233" s="79"/>
      <c r="CA233" s="79"/>
      <c r="CB233" s="79"/>
      <c r="CC233" s="79"/>
      <c r="CD233" s="79"/>
      <c r="CE233" s="79"/>
      <c r="CF233" s="79"/>
      <c r="CG233" s="79"/>
      <c r="CH233" s="79"/>
      <c r="CI233" s="79"/>
      <c r="CJ233" s="79"/>
      <c r="CK233" s="79"/>
      <c r="CL233" s="79"/>
      <c r="CM233" s="79"/>
      <c r="CN233" s="79"/>
      <c r="CO233" s="79"/>
      <c r="CP233" s="79"/>
      <c r="CQ233" s="79"/>
      <c r="CR233" s="79"/>
      <c r="CS233" s="79"/>
      <c r="CT233" s="79"/>
      <c r="CU233" s="79"/>
      <c r="CV233" s="79"/>
      <c r="CW233" s="79"/>
      <c r="CX233" s="79"/>
      <c r="CY233" s="79"/>
      <c r="CZ233" s="79"/>
      <c r="DA233" s="79"/>
      <c r="DB233" s="79"/>
      <c r="DC233" s="79"/>
      <c r="DD233" s="79"/>
      <c r="DE233" s="79"/>
      <c r="DF233" s="79"/>
      <c r="DG233" s="79"/>
      <c r="DH233" s="79"/>
      <c r="DI233" s="79"/>
      <c r="DJ233" s="79"/>
      <c r="DK233" s="79"/>
      <c r="DL233" s="79"/>
      <c r="DM233" s="79"/>
      <c r="DN233" s="79"/>
      <c r="DO233" s="79"/>
      <c r="DP233" s="79"/>
      <c r="DQ233" s="79"/>
      <c r="DR233" s="79"/>
      <c r="DS233" s="79"/>
      <c r="DT233" s="79"/>
      <c r="DU233" s="79"/>
      <c r="DV233" s="79"/>
      <c r="DW233" s="79"/>
      <c r="DX233" s="79"/>
      <c r="DY233" s="79"/>
      <c r="DZ233" s="79"/>
      <c r="EA233" s="79"/>
      <c r="EB233" s="79"/>
      <c r="EC233" s="79"/>
      <c r="ED233" s="79"/>
      <c r="EE233" s="79"/>
      <c r="EF233" s="79"/>
      <c r="EG233" s="79"/>
      <c r="EH233" s="79"/>
      <c r="EI233" s="79"/>
      <c r="EJ233" s="79"/>
      <c r="EK233" s="79"/>
      <c r="EL233" s="79"/>
      <c r="EM233" s="79"/>
      <c r="EN233" s="79"/>
      <c r="EO233" s="79"/>
      <c r="EP233" s="79"/>
      <c r="EQ233" s="79"/>
      <c r="ER233" s="79"/>
      <c r="ES233" s="79"/>
      <c r="ET233" s="79"/>
      <c r="EU233" s="79"/>
      <c r="EV233" s="79"/>
      <c r="EW233" s="79"/>
      <c r="EX233" s="79"/>
      <c r="EY233" s="79"/>
      <c r="EZ233" s="79"/>
      <c r="FA233" s="79"/>
      <c r="FB233" s="79"/>
      <c r="FC233" s="79"/>
      <c r="FD233" s="79"/>
      <c r="FE233" s="79"/>
      <c r="FF233" s="79"/>
      <c r="FG233" s="79"/>
      <c r="FH233" s="79"/>
      <c r="FI233" s="79"/>
      <c r="FJ233" s="79"/>
      <c r="FK233" s="79"/>
      <c r="FL233" s="79"/>
      <c r="FM233" s="79"/>
      <c r="FN233" s="79"/>
      <c r="FO233" s="79"/>
      <c r="FP233" s="79"/>
      <c r="FQ233" s="79"/>
      <c r="FR233" s="79"/>
      <c r="FS233" s="79"/>
      <c r="FT233" s="79"/>
      <c r="FU233" s="79"/>
      <c r="FV233" s="79"/>
      <c r="FW233" s="79"/>
      <c r="FX233" s="79"/>
      <c r="FY233" s="79"/>
      <c r="FZ233" s="79"/>
      <c r="GA233" s="79"/>
      <c r="GB233" s="79"/>
      <c r="GC233" s="79"/>
      <c r="GD233" s="79"/>
      <c r="GE233" s="79"/>
      <c r="GF233" s="79"/>
      <c r="GG233" s="79"/>
      <c r="GH233" s="79"/>
      <c r="GI233" s="79"/>
      <c r="GJ233" s="79"/>
      <c r="GK233" s="79"/>
      <c r="GL233" s="79"/>
      <c r="GM233" s="79"/>
      <c r="GN233" s="79"/>
      <c r="GO233" s="79"/>
      <c r="GP233" s="79"/>
      <c r="GQ233" s="79"/>
      <c r="GR233" s="79"/>
      <c r="GS233" s="79"/>
      <c r="GT233" s="79"/>
      <c r="GU233" s="79"/>
      <c r="GV233" s="79"/>
      <c r="GW233" s="79"/>
      <c r="GX233" s="79"/>
      <c r="GY233" s="79"/>
      <c r="GZ233" s="79"/>
      <c r="HA233" s="79"/>
      <c r="HB233" s="79"/>
      <c r="HC233" s="79"/>
      <c r="HD233" s="79"/>
      <c r="HE233" s="79"/>
      <c r="HF233" s="79"/>
      <c r="HG233" s="79"/>
      <c r="HH233" s="79"/>
      <c r="HI233" s="79"/>
      <c r="HJ233" s="79"/>
      <c r="HK233" s="79"/>
      <c r="HL233" s="79"/>
      <c r="HM233" s="79"/>
      <c r="HN233" s="79"/>
      <c r="HO233" s="79"/>
      <c r="HP233" s="79"/>
      <c r="HQ233" s="79"/>
      <c r="HR233" s="79"/>
      <c r="HS233" s="79"/>
      <c r="HT233" s="79"/>
      <c r="HU233" s="79"/>
      <c r="HV233" s="79"/>
      <c r="HW233" s="79"/>
      <c r="HX233" s="79"/>
      <c r="HY233" s="79"/>
      <c r="HZ233" s="79"/>
      <c r="IA233" s="79"/>
      <c r="IB233" s="79"/>
      <c r="IC233" s="79"/>
      <c r="ID233" s="79"/>
      <c r="IE233" s="79"/>
      <c r="IF233" s="79"/>
      <c r="IG233" s="79"/>
      <c r="IH233" s="79"/>
      <c r="II233" s="79"/>
      <c r="IJ233" s="79"/>
      <c r="IK233" s="79"/>
      <c r="IL233" s="79"/>
      <c r="IM233" s="79"/>
      <c r="IN233" s="79"/>
      <c r="IO233" s="79"/>
      <c r="IP233" s="79"/>
      <c r="IQ233" s="79"/>
      <c r="IR233" s="79"/>
      <c r="IS233" s="79"/>
      <c r="IT233" s="79"/>
      <c r="IU233" s="79"/>
      <c r="IV233" s="79"/>
    </row>
    <row r="235" spans="1:256" x14ac:dyDescent="0.25">
      <c r="C235" s="2" t="s">
        <v>5175</v>
      </c>
      <c r="E235" s="2" t="s">
        <v>2</v>
      </c>
    </row>
    <row r="237" spans="1:256" x14ac:dyDescent="0.25">
      <c r="C237" s="2" t="s">
        <v>5176</v>
      </c>
      <c r="E237" s="2" t="s">
        <v>2</v>
      </c>
    </row>
    <row r="239" spans="1:256" x14ac:dyDescent="0.25">
      <c r="C239" s="2" t="s">
        <v>5067</v>
      </c>
      <c r="E239" s="2" t="s">
        <v>2</v>
      </c>
    </row>
    <row r="241" spans="3:5" x14ac:dyDescent="0.25">
      <c r="C241" s="2" t="s">
        <v>5068</v>
      </c>
      <c r="E241" s="2" t="s">
        <v>2</v>
      </c>
    </row>
    <row r="243" spans="3:5" x14ac:dyDescent="0.25">
      <c r="C243" s="2" t="s">
        <v>5069</v>
      </c>
      <c r="E243" s="96">
        <v>0.28686423728772675</v>
      </c>
    </row>
    <row r="245" spans="3:5" x14ac:dyDescent="0.25">
      <c r="C245" s="2" t="s">
        <v>5071</v>
      </c>
      <c r="E245" s="97" t="s">
        <v>5070</v>
      </c>
    </row>
    <row r="247" spans="3:5" x14ac:dyDescent="0.25">
      <c r="C247" s="2" t="s">
        <v>5177</v>
      </c>
      <c r="E247" s="2" t="s">
        <v>2</v>
      </c>
    </row>
    <row r="249" spans="3:5" x14ac:dyDescent="0.25">
      <c r="C249" s="2" t="s">
        <v>5116</v>
      </c>
    </row>
    <row r="251" spans="3:5" x14ac:dyDescent="0.25">
      <c r="C251" s="1" t="s">
        <v>5348</v>
      </c>
      <c r="E251" s="202" t="s">
        <v>5349</v>
      </c>
    </row>
    <row r="252" spans="3:5" x14ac:dyDescent="0.25">
      <c r="E252" s="2" t="s">
        <v>5368</v>
      </c>
    </row>
  </sheetData>
  <mergeCells count="2">
    <mergeCell ref="C218:K218"/>
    <mergeCell ref="C233:E233"/>
  </mergeCells>
  <hyperlinks>
    <hyperlink ref="J2" location="'Index'!A1" display="'Index'!A1" xr:uid="{F868586C-D8AB-4653-A122-9CADAA76B383}"/>
  </hyperlinks>
  <pageMargins left="0.7" right="0.7" top="0.75" bottom="0.75" header="0.3" footer="0.3"/>
  <pageSetup orientation="portrait" horizontalDpi="4294967293"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86D37-9782-4644-AFAE-7CCDB02FAD31}">
  <sheetPr codeName="Sheet1"/>
  <dimension ref="A1:IV352"/>
  <sheetViews>
    <sheetView showGridLines="0" zoomScale="90" zoomScaleNormal="90" workbookViewId="0">
      <pane ySplit="6" topLeftCell="A334"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3623</v>
      </c>
      <c r="J2" s="38" t="s">
        <v>4498</v>
      </c>
    </row>
    <row r="3" spans="1:54" ht="16.5" x14ac:dyDescent="0.3">
      <c r="C3" s="1" t="s">
        <v>28</v>
      </c>
      <c r="D3" s="21" t="s">
        <v>3624</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117</v>
      </c>
      <c r="C11" s="60" t="s">
        <v>118</v>
      </c>
      <c r="D11" s="54" t="s">
        <v>119</v>
      </c>
      <c r="E11" s="6" t="s">
        <v>120</v>
      </c>
      <c r="F11" s="19">
        <v>363182</v>
      </c>
      <c r="G11" s="24">
        <v>2952.85</v>
      </c>
      <c r="H11" s="24">
        <v>1.65</v>
      </c>
      <c r="I11" s="31"/>
      <c r="J11" s="31"/>
      <c r="K11" s="35"/>
    </row>
    <row r="12" spans="1:54" x14ac:dyDescent="0.25">
      <c r="B12" s="8" t="s">
        <v>2556</v>
      </c>
      <c r="C12" s="60" t="s">
        <v>2557</v>
      </c>
      <c r="D12" s="54" t="s">
        <v>2558</v>
      </c>
      <c r="E12" s="6" t="s">
        <v>65</v>
      </c>
      <c r="F12" s="19">
        <v>155410</v>
      </c>
      <c r="G12" s="24">
        <v>2669.48</v>
      </c>
      <c r="H12" s="24">
        <v>1.49</v>
      </c>
      <c r="I12" s="31"/>
      <c r="J12" s="31"/>
      <c r="K12" s="35"/>
    </row>
    <row r="13" spans="1:54" x14ac:dyDescent="0.25">
      <c r="B13" s="8" t="s">
        <v>535</v>
      </c>
      <c r="C13" s="60" t="s">
        <v>536</v>
      </c>
      <c r="D13" s="54" t="s">
        <v>537</v>
      </c>
      <c r="E13" s="6" t="s">
        <v>44</v>
      </c>
      <c r="F13" s="19">
        <v>765188</v>
      </c>
      <c r="G13" s="24">
        <v>2659.79</v>
      </c>
      <c r="H13" s="24">
        <v>1.49</v>
      </c>
      <c r="I13" s="31"/>
      <c r="J13" s="31"/>
      <c r="K13" s="35"/>
    </row>
    <row r="14" spans="1:54" x14ac:dyDescent="0.25">
      <c r="B14" s="8" t="s">
        <v>511</v>
      </c>
      <c r="C14" s="60" t="s">
        <v>512</v>
      </c>
      <c r="D14" s="54" t="s">
        <v>513</v>
      </c>
      <c r="E14" s="6" t="s">
        <v>95</v>
      </c>
      <c r="F14" s="19">
        <v>29816</v>
      </c>
      <c r="G14" s="24">
        <v>2586.69</v>
      </c>
      <c r="H14" s="24">
        <v>1.45</v>
      </c>
      <c r="I14" s="31"/>
      <c r="J14" s="31"/>
      <c r="K14" s="35"/>
    </row>
    <row r="15" spans="1:54" x14ac:dyDescent="0.25">
      <c r="B15" s="8" t="s">
        <v>3625</v>
      </c>
      <c r="C15" s="60" t="s">
        <v>3626</v>
      </c>
      <c r="D15" s="54" t="s">
        <v>3627</v>
      </c>
      <c r="E15" s="6" t="s">
        <v>128</v>
      </c>
      <c r="F15" s="19">
        <v>106152</v>
      </c>
      <c r="G15" s="24">
        <v>2538.09</v>
      </c>
      <c r="H15" s="24">
        <v>1.42</v>
      </c>
      <c r="I15" s="31"/>
      <c r="J15" s="31"/>
      <c r="K15" s="35"/>
    </row>
    <row r="16" spans="1:54" x14ac:dyDescent="0.25">
      <c r="B16" s="8" t="s">
        <v>3628</v>
      </c>
      <c r="C16" s="60" t="s">
        <v>3629</v>
      </c>
      <c r="D16" s="54" t="s">
        <v>3630</v>
      </c>
      <c r="E16" s="6" t="s">
        <v>55</v>
      </c>
      <c r="F16" s="19">
        <v>97538</v>
      </c>
      <c r="G16" s="24">
        <v>2243.7600000000002</v>
      </c>
      <c r="H16" s="24">
        <v>1.26</v>
      </c>
      <c r="I16" s="31"/>
      <c r="J16" s="31"/>
      <c r="K16" s="35"/>
    </row>
    <row r="17" spans="2:11" x14ac:dyDescent="0.25">
      <c r="B17" s="8" t="s">
        <v>304</v>
      </c>
      <c r="C17" s="60" t="s">
        <v>305</v>
      </c>
      <c r="D17" s="54" t="s">
        <v>306</v>
      </c>
      <c r="E17" s="6" t="s">
        <v>222</v>
      </c>
      <c r="F17" s="19">
        <v>453710</v>
      </c>
      <c r="G17" s="24">
        <v>2069.83</v>
      </c>
      <c r="H17" s="24">
        <v>1.1599999999999999</v>
      </c>
      <c r="I17" s="31"/>
      <c r="J17" s="31"/>
      <c r="K17" s="35"/>
    </row>
    <row r="18" spans="2:11" x14ac:dyDescent="0.25">
      <c r="B18" s="8" t="s">
        <v>3631</v>
      </c>
      <c r="C18" s="60" t="s">
        <v>3632</v>
      </c>
      <c r="D18" s="54" t="s">
        <v>3633</v>
      </c>
      <c r="E18" s="6" t="s">
        <v>294</v>
      </c>
      <c r="F18" s="19">
        <v>829533</v>
      </c>
      <c r="G18" s="24">
        <v>2066.2800000000002</v>
      </c>
      <c r="H18" s="24">
        <v>1.1599999999999999</v>
      </c>
      <c r="I18" s="31"/>
      <c r="J18" s="31"/>
      <c r="K18" s="35"/>
    </row>
    <row r="19" spans="2:11" x14ac:dyDescent="0.25">
      <c r="B19" s="8" t="s">
        <v>110</v>
      </c>
      <c r="C19" s="60" t="s">
        <v>111</v>
      </c>
      <c r="D19" s="54" t="s">
        <v>112</v>
      </c>
      <c r="E19" s="6" t="s">
        <v>113</v>
      </c>
      <c r="F19" s="19">
        <v>144301</v>
      </c>
      <c r="G19" s="24">
        <v>2023.82</v>
      </c>
      <c r="H19" s="24">
        <v>1.1299999999999999</v>
      </c>
      <c r="I19" s="31"/>
      <c r="J19" s="31"/>
      <c r="K19" s="35"/>
    </row>
    <row r="20" spans="2:11" x14ac:dyDescent="0.25">
      <c r="B20" s="8" t="s">
        <v>2297</v>
      </c>
      <c r="C20" s="60" t="s">
        <v>2298</v>
      </c>
      <c r="D20" s="54" t="s">
        <v>2299</v>
      </c>
      <c r="E20" s="6" t="s">
        <v>44</v>
      </c>
      <c r="F20" s="19">
        <v>500636</v>
      </c>
      <c r="G20" s="24">
        <v>1904.17</v>
      </c>
      <c r="H20" s="24">
        <v>1.07</v>
      </c>
      <c r="I20" s="31"/>
      <c r="J20" s="31"/>
      <c r="K20" s="35"/>
    </row>
    <row r="21" spans="2:11" x14ac:dyDescent="0.25">
      <c r="B21" s="8" t="s">
        <v>246</v>
      </c>
      <c r="C21" s="60" t="s">
        <v>247</v>
      </c>
      <c r="D21" s="54" t="s">
        <v>248</v>
      </c>
      <c r="E21" s="6" t="s">
        <v>88</v>
      </c>
      <c r="F21" s="19">
        <v>64546</v>
      </c>
      <c r="G21" s="24">
        <v>1862.67</v>
      </c>
      <c r="H21" s="24">
        <v>1.04</v>
      </c>
      <c r="I21" s="31"/>
      <c r="J21" s="31"/>
      <c r="K21" s="35"/>
    </row>
    <row r="22" spans="2:11" x14ac:dyDescent="0.25">
      <c r="B22" s="8" t="s">
        <v>2783</v>
      </c>
      <c r="C22" s="60" t="s">
        <v>2784</v>
      </c>
      <c r="D22" s="54" t="s">
        <v>2785</v>
      </c>
      <c r="E22" s="6" t="s">
        <v>44</v>
      </c>
      <c r="F22" s="19">
        <v>779841</v>
      </c>
      <c r="G22" s="24">
        <v>1787.32</v>
      </c>
      <c r="H22" s="24">
        <v>1</v>
      </c>
      <c r="I22" s="31"/>
      <c r="J22" s="31"/>
      <c r="K22" s="35"/>
    </row>
    <row r="23" spans="2:11" x14ac:dyDescent="0.25">
      <c r="B23" s="8" t="s">
        <v>2493</v>
      </c>
      <c r="C23" s="60" t="s">
        <v>1416</v>
      </c>
      <c r="D23" s="54" t="s">
        <v>2494</v>
      </c>
      <c r="E23" s="6" t="s">
        <v>55</v>
      </c>
      <c r="F23" s="19">
        <v>152271</v>
      </c>
      <c r="G23" s="24">
        <v>1749.14</v>
      </c>
      <c r="H23" s="24">
        <v>0.98</v>
      </c>
      <c r="I23" s="31"/>
      <c r="J23" s="31"/>
      <c r="K23" s="35"/>
    </row>
    <row r="24" spans="2:11" x14ac:dyDescent="0.25">
      <c r="B24" s="8" t="s">
        <v>3634</v>
      </c>
      <c r="C24" s="60" t="s">
        <v>3635</v>
      </c>
      <c r="D24" s="54" t="s">
        <v>3636</v>
      </c>
      <c r="E24" s="6" t="s">
        <v>1001</v>
      </c>
      <c r="F24" s="19">
        <v>481269</v>
      </c>
      <c r="G24" s="24">
        <v>1721.74</v>
      </c>
      <c r="H24" s="24">
        <v>0.96</v>
      </c>
      <c r="I24" s="31"/>
      <c r="J24" s="31"/>
      <c r="K24" s="35"/>
    </row>
    <row r="25" spans="2:11" x14ac:dyDescent="0.25">
      <c r="B25" s="8" t="s">
        <v>603</v>
      </c>
      <c r="C25" s="60" t="s">
        <v>604</v>
      </c>
      <c r="D25" s="54" t="s">
        <v>605</v>
      </c>
      <c r="E25" s="6" t="s">
        <v>352</v>
      </c>
      <c r="F25" s="19">
        <v>216551</v>
      </c>
      <c r="G25" s="24">
        <v>1637.13</v>
      </c>
      <c r="H25" s="24">
        <v>0.92</v>
      </c>
      <c r="I25" s="31"/>
      <c r="J25" s="31"/>
      <c r="K25" s="35"/>
    </row>
    <row r="26" spans="2:11" x14ac:dyDescent="0.25">
      <c r="B26" s="8" t="s">
        <v>1049</v>
      </c>
      <c r="C26" s="60" t="s">
        <v>1050</v>
      </c>
      <c r="D26" s="54" t="s">
        <v>1051</v>
      </c>
      <c r="E26" s="6" t="s">
        <v>88</v>
      </c>
      <c r="F26" s="19">
        <v>111763</v>
      </c>
      <c r="G26" s="24">
        <v>1631.4</v>
      </c>
      <c r="H26" s="24">
        <v>0.91</v>
      </c>
      <c r="I26" s="31"/>
      <c r="J26" s="31"/>
      <c r="K26" s="35"/>
    </row>
    <row r="27" spans="2:11" x14ac:dyDescent="0.25">
      <c r="B27" s="8" t="s">
        <v>3637</v>
      </c>
      <c r="C27" s="60" t="s">
        <v>3638</v>
      </c>
      <c r="D27" s="54" t="s">
        <v>3639</v>
      </c>
      <c r="E27" s="6" t="s">
        <v>88</v>
      </c>
      <c r="F27" s="19">
        <v>6986</v>
      </c>
      <c r="G27" s="24">
        <v>1607.48</v>
      </c>
      <c r="H27" s="24">
        <v>0.9</v>
      </c>
      <c r="I27" s="31"/>
      <c r="J27" s="31"/>
      <c r="K27" s="35"/>
    </row>
    <row r="28" spans="2:11" x14ac:dyDescent="0.25">
      <c r="B28" s="8" t="s">
        <v>2789</v>
      </c>
      <c r="C28" s="60" t="s">
        <v>2790</v>
      </c>
      <c r="D28" s="54" t="s">
        <v>2791</v>
      </c>
      <c r="E28" s="6" t="s">
        <v>113</v>
      </c>
      <c r="F28" s="19">
        <v>72318</v>
      </c>
      <c r="G28" s="24">
        <v>1594.03</v>
      </c>
      <c r="H28" s="24">
        <v>0.89</v>
      </c>
      <c r="I28" s="31"/>
      <c r="J28" s="31"/>
      <c r="K28" s="35"/>
    </row>
    <row r="29" spans="2:11" x14ac:dyDescent="0.25">
      <c r="B29" s="8" t="s">
        <v>547</v>
      </c>
      <c r="C29" s="60" t="s">
        <v>548</v>
      </c>
      <c r="D29" s="54" t="s">
        <v>549</v>
      </c>
      <c r="E29" s="6" t="s">
        <v>352</v>
      </c>
      <c r="F29" s="19">
        <v>209995</v>
      </c>
      <c r="G29" s="24">
        <v>1586.51</v>
      </c>
      <c r="H29" s="24">
        <v>0.89</v>
      </c>
      <c r="I29" s="31"/>
      <c r="J29" s="31"/>
      <c r="K29" s="35"/>
    </row>
    <row r="30" spans="2:11" x14ac:dyDescent="0.25">
      <c r="B30" s="8" t="s">
        <v>1997</v>
      </c>
      <c r="C30" s="60" t="s">
        <v>1998</v>
      </c>
      <c r="D30" s="54" t="s">
        <v>1999</v>
      </c>
      <c r="E30" s="6" t="s">
        <v>113</v>
      </c>
      <c r="F30" s="19">
        <v>194651</v>
      </c>
      <c r="G30" s="24">
        <v>1522.17</v>
      </c>
      <c r="H30" s="24">
        <v>0.85</v>
      </c>
      <c r="I30" s="31"/>
      <c r="J30" s="31"/>
      <c r="K30" s="35"/>
    </row>
    <row r="31" spans="2:11" x14ac:dyDescent="0.25">
      <c r="B31" s="8" t="s">
        <v>485</v>
      </c>
      <c r="C31" s="60" t="s">
        <v>486</v>
      </c>
      <c r="D31" s="54" t="s">
        <v>487</v>
      </c>
      <c r="E31" s="6" t="s">
        <v>55</v>
      </c>
      <c r="F31" s="19">
        <v>444594</v>
      </c>
      <c r="G31" s="24">
        <v>1512.06</v>
      </c>
      <c r="H31" s="24">
        <v>0.85</v>
      </c>
      <c r="I31" s="31"/>
      <c r="J31" s="31"/>
      <c r="K31" s="35"/>
    </row>
    <row r="32" spans="2:11" x14ac:dyDescent="0.25">
      <c r="B32" s="8" t="s">
        <v>575</v>
      </c>
      <c r="C32" s="60" t="s">
        <v>576</v>
      </c>
      <c r="D32" s="54" t="s">
        <v>577</v>
      </c>
      <c r="E32" s="6" t="s">
        <v>113</v>
      </c>
      <c r="F32" s="19">
        <v>526260</v>
      </c>
      <c r="G32" s="24">
        <v>1509.84</v>
      </c>
      <c r="H32" s="24">
        <v>0.84</v>
      </c>
      <c r="I32" s="31"/>
      <c r="J32" s="31"/>
      <c r="K32" s="35"/>
    </row>
    <row r="33" spans="2:11" x14ac:dyDescent="0.25">
      <c r="B33" s="8" t="s">
        <v>3640</v>
      </c>
      <c r="C33" s="60" t="s">
        <v>3641</v>
      </c>
      <c r="D33" s="54" t="s">
        <v>3642</v>
      </c>
      <c r="E33" s="6" t="s">
        <v>128</v>
      </c>
      <c r="F33" s="19">
        <v>67449</v>
      </c>
      <c r="G33" s="24">
        <v>1416.02</v>
      </c>
      <c r="H33" s="24">
        <v>0.79</v>
      </c>
      <c r="I33" s="31"/>
      <c r="J33" s="31"/>
      <c r="K33" s="35"/>
    </row>
    <row r="34" spans="2:11" x14ac:dyDescent="0.25">
      <c r="B34" s="8" t="s">
        <v>3643</v>
      </c>
      <c r="C34" s="60" t="s">
        <v>3644</v>
      </c>
      <c r="D34" s="54" t="s">
        <v>3645</v>
      </c>
      <c r="E34" s="6" t="s">
        <v>223</v>
      </c>
      <c r="F34" s="19">
        <v>265836</v>
      </c>
      <c r="G34" s="24">
        <v>1396.57</v>
      </c>
      <c r="H34" s="24">
        <v>0.78</v>
      </c>
      <c r="I34" s="31"/>
      <c r="J34" s="31"/>
      <c r="K34" s="35"/>
    </row>
    <row r="35" spans="2:11" x14ac:dyDescent="0.25">
      <c r="B35" s="8" t="s">
        <v>2478</v>
      </c>
      <c r="C35" s="60" t="s">
        <v>2479</v>
      </c>
      <c r="D35" s="54" t="s">
        <v>2480</v>
      </c>
      <c r="E35" s="6" t="s">
        <v>80</v>
      </c>
      <c r="F35" s="19">
        <v>17702</v>
      </c>
      <c r="G35" s="24">
        <v>1348.89</v>
      </c>
      <c r="H35" s="24">
        <v>0.75</v>
      </c>
      <c r="I35" s="31"/>
      <c r="J35" s="31"/>
      <c r="K35" s="35"/>
    </row>
    <row r="36" spans="2:11" x14ac:dyDescent="0.25">
      <c r="B36" s="8" t="s">
        <v>3646</v>
      </c>
      <c r="C36" s="60" t="s">
        <v>1433</v>
      </c>
      <c r="D36" s="54" t="s">
        <v>3647</v>
      </c>
      <c r="E36" s="6" t="s">
        <v>55</v>
      </c>
      <c r="F36" s="19">
        <v>288212</v>
      </c>
      <c r="G36" s="24">
        <v>1336.73</v>
      </c>
      <c r="H36" s="24">
        <v>0.75</v>
      </c>
      <c r="I36" s="31"/>
      <c r="J36" s="31"/>
      <c r="K36" s="35"/>
    </row>
    <row r="37" spans="2:11" x14ac:dyDescent="0.25">
      <c r="B37" s="8" t="s">
        <v>411</v>
      </c>
      <c r="C37" s="60" t="s">
        <v>412</v>
      </c>
      <c r="D37" s="54" t="s">
        <v>413</v>
      </c>
      <c r="E37" s="6" t="s">
        <v>88</v>
      </c>
      <c r="F37" s="19">
        <v>42009</v>
      </c>
      <c r="G37" s="24">
        <v>1327.74</v>
      </c>
      <c r="H37" s="24">
        <v>0.74</v>
      </c>
      <c r="I37" s="31"/>
      <c r="J37" s="31"/>
      <c r="K37" s="35"/>
    </row>
    <row r="38" spans="2:11" x14ac:dyDescent="0.25">
      <c r="B38" s="8" t="s">
        <v>3491</v>
      </c>
      <c r="C38" s="60" t="s">
        <v>3492</v>
      </c>
      <c r="D38" s="54" t="s">
        <v>3493</v>
      </c>
      <c r="E38" s="6" t="s">
        <v>120</v>
      </c>
      <c r="F38" s="19">
        <v>11808</v>
      </c>
      <c r="G38" s="24">
        <v>1322.32</v>
      </c>
      <c r="H38" s="24">
        <v>0.74</v>
      </c>
      <c r="I38" s="31"/>
      <c r="J38" s="31"/>
      <c r="K38" s="35"/>
    </row>
    <row r="39" spans="2:11" x14ac:dyDescent="0.25">
      <c r="B39" s="8" t="s">
        <v>2332</v>
      </c>
      <c r="C39" s="60" t="s">
        <v>2333</v>
      </c>
      <c r="D39" s="54" t="s">
        <v>2334</v>
      </c>
      <c r="E39" s="6" t="s">
        <v>51</v>
      </c>
      <c r="F39" s="19">
        <v>91961</v>
      </c>
      <c r="G39" s="24">
        <v>1288.28</v>
      </c>
      <c r="H39" s="24">
        <v>0.72</v>
      </c>
      <c r="I39" s="31"/>
      <c r="J39" s="31"/>
      <c r="K39" s="35"/>
    </row>
    <row r="40" spans="2:11" x14ac:dyDescent="0.25">
      <c r="B40" s="8" t="s">
        <v>3648</v>
      </c>
      <c r="C40" s="60" t="s">
        <v>3649</v>
      </c>
      <c r="D40" s="54" t="s">
        <v>3650</v>
      </c>
      <c r="E40" s="6" t="s">
        <v>423</v>
      </c>
      <c r="F40" s="19">
        <v>101686</v>
      </c>
      <c r="G40" s="24">
        <v>1285.92</v>
      </c>
      <c r="H40" s="24">
        <v>0.72</v>
      </c>
      <c r="I40" s="31"/>
      <c r="J40" s="31"/>
      <c r="K40" s="35"/>
    </row>
    <row r="41" spans="2:11" x14ac:dyDescent="0.25">
      <c r="B41" s="8" t="s">
        <v>3651</v>
      </c>
      <c r="C41" s="60" t="s">
        <v>3652</v>
      </c>
      <c r="D41" s="54" t="s">
        <v>3653</v>
      </c>
      <c r="E41" s="6" t="s">
        <v>88</v>
      </c>
      <c r="F41" s="19">
        <v>66895</v>
      </c>
      <c r="G41" s="24">
        <v>1260.0999999999999</v>
      </c>
      <c r="H41" s="24">
        <v>0.7</v>
      </c>
      <c r="I41" s="31"/>
      <c r="J41" s="31"/>
      <c r="K41" s="35"/>
    </row>
    <row r="42" spans="2:11" x14ac:dyDescent="0.25">
      <c r="B42" s="8" t="s">
        <v>3654</v>
      </c>
      <c r="C42" s="60" t="s">
        <v>3655</v>
      </c>
      <c r="D42" s="54" t="s">
        <v>3656</v>
      </c>
      <c r="E42" s="6" t="s">
        <v>95</v>
      </c>
      <c r="F42" s="19">
        <v>190258</v>
      </c>
      <c r="G42" s="24">
        <v>1254.18</v>
      </c>
      <c r="H42" s="24">
        <v>0.7</v>
      </c>
      <c r="I42" s="31"/>
      <c r="J42" s="31"/>
      <c r="K42" s="35"/>
    </row>
    <row r="43" spans="2:11" x14ac:dyDescent="0.25">
      <c r="B43" s="8" t="s">
        <v>2436</v>
      </c>
      <c r="C43" s="60" t="s">
        <v>2437</v>
      </c>
      <c r="D43" s="54" t="s">
        <v>2438</v>
      </c>
      <c r="E43" s="6" t="s">
        <v>80</v>
      </c>
      <c r="F43" s="19">
        <v>520385</v>
      </c>
      <c r="G43" s="24">
        <v>1227.5899999999999</v>
      </c>
      <c r="H43" s="24">
        <v>0.69</v>
      </c>
      <c r="I43" s="31"/>
      <c r="J43" s="31"/>
      <c r="K43" s="35"/>
    </row>
    <row r="44" spans="2:11" x14ac:dyDescent="0.25">
      <c r="B44" s="8" t="s">
        <v>349</v>
      </c>
      <c r="C44" s="60" t="s">
        <v>350</v>
      </c>
      <c r="D44" s="54" t="s">
        <v>351</v>
      </c>
      <c r="E44" s="6" t="s">
        <v>352</v>
      </c>
      <c r="F44" s="19">
        <v>63129</v>
      </c>
      <c r="G44" s="24">
        <v>1221.29</v>
      </c>
      <c r="H44" s="24">
        <v>0.68</v>
      </c>
      <c r="I44" s="31"/>
      <c r="J44" s="31"/>
      <c r="K44" s="35"/>
    </row>
    <row r="45" spans="2:11" x14ac:dyDescent="0.25">
      <c r="B45" s="8" t="s">
        <v>3657</v>
      </c>
      <c r="C45" s="60" t="s">
        <v>3658</v>
      </c>
      <c r="D45" s="54" t="s">
        <v>3659</v>
      </c>
      <c r="E45" s="6" t="s">
        <v>55</v>
      </c>
      <c r="F45" s="19">
        <v>188388</v>
      </c>
      <c r="G45" s="24">
        <v>1218.4000000000001</v>
      </c>
      <c r="H45" s="24">
        <v>0.68</v>
      </c>
      <c r="I45" s="31"/>
      <c r="J45" s="31"/>
      <c r="K45" s="35"/>
    </row>
    <row r="46" spans="2:11" x14ac:dyDescent="0.25">
      <c r="B46" s="8" t="s">
        <v>514</v>
      </c>
      <c r="C46" s="60" t="s">
        <v>515</v>
      </c>
      <c r="D46" s="54" t="s">
        <v>516</v>
      </c>
      <c r="E46" s="6" t="s">
        <v>44</v>
      </c>
      <c r="F46" s="19">
        <v>739011</v>
      </c>
      <c r="G46" s="24">
        <v>1208.28</v>
      </c>
      <c r="H46" s="24">
        <v>0.68</v>
      </c>
      <c r="I46" s="31"/>
      <c r="J46" s="31"/>
      <c r="K46" s="35"/>
    </row>
    <row r="47" spans="2:11" x14ac:dyDescent="0.25">
      <c r="B47" s="8" t="s">
        <v>362</v>
      </c>
      <c r="C47" s="60" t="s">
        <v>363</v>
      </c>
      <c r="D47" s="54" t="s">
        <v>364</v>
      </c>
      <c r="E47" s="6" t="s">
        <v>55</v>
      </c>
      <c r="F47" s="19">
        <v>80330</v>
      </c>
      <c r="G47" s="24">
        <v>1193.3</v>
      </c>
      <c r="H47" s="24">
        <v>0.67</v>
      </c>
      <c r="I47" s="31"/>
      <c r="J47" s="31"/>
      <c r="K47" s="35"/>
    </row>
    <row r="48" spans="2:11" x14ac:dyDescent="0.25">
      <c r="B48" s="8" t="s">
        <v>3660</v>
      </c>
      <c r="C48" s="60" t="s">
        <v>3661</v>
      </c>
      <c r="D48" s="54" t="s">
        <v>3662</v>
      </c>
      <c r="E48" s="6" t="s">
        <v>169</v>
      </c>
      <c r="F48" s="19">
        <v>139144</v>
      </c>
      <c r="G48" s="24">
        <v>1156.3599999999999</v>
      </c>
      <c r="H48" s="24">
        <v>0.65</v>
      </c>
      <c r="I48" s="31"/>
      <c r="J48" s="31"/>
      <c r="K48" s="35"/>
    </row>
    <row r="49" spans="2:11" x14ac:dyDescent="0.25">
      <c r="B49" s="8" t="s">
        <v>3663</v>
      </c>
      <c r="C49" s="60" t="s">
        <v>3664</v>
      </c>
      <c r="D49" s="54" t="s">
        <v>3665</v>
      </c>
      <c r="E49" s="6" t="s">
        <v>628</v>
      </c>
      <c r="F49" s="19">
        <v>24424</v>
      </c>
      <c r="G49" s="24">
        <v>1104.33</v>
      </c>
      <c r="H49" s="24">
        <v>0.62</v>
      </c>
      <c r="I49" s="31"/>
      <c r="J49" s="31"/>
      <c r="K49" s="35"/>
    </row>
    <row r="50" spans="2:11" x14ac:dyDescent="0.25">
      <c r="B50" s="8" t="s">
        <v>3666</v>
      </c>
      <c r="C50" s="60" t="s">
        <v>3667</v>
      </c>
      <c r="D50" s="54" t="s">
        <v>3668</v>
      </c>
      <c r="E50" s="6" t="s">
        <v>113</v>
      </c>
      <c r="F50" s="19">
        <v>62609</v>
      </c>
      <c r="G50" s="24">
        <v>1097.9100000000001</v>
      </c>
      <c r="H50" s="24">
        <v>0.61</v>
      </c>
      <c r="I50" s="31"/>
      <c r="J50" s="31"/>
      <c r="K50" s="35"/>
    </row>
    <row r="51" spans="2:11" x14ac:dyDescent="0.25">
      <c r="B51" s="8" t="s">
        <v>2591</v>
      </c>
      <c r="C51" s="60" t="s">
        <v>2592</v>
      </c>
      <c r="D51" s="54" t="s">
        <v>2593</v>
      </c>
      <c r="E51" s="6" t="s">
        <v>128</v>
      </c>
      <c r="F51" s="19">
        <v>174046</v>
      </c>
      <c r="G51" s="24">
        <v>1091.8800000000001</v>
      </c>
      <c r="H51" s="24">
        <v>0.61</v>
      </c>
      <c r="I51" s="31"/>
      <c r="J51" s="31"/>
      <c r="K51" s="35"/>
    </row>
    <row r="52" spans="2:11" x14ac:dyDescent="0.25">
      <c r="B52" s="8" t="s">
        <v>3669</v>
      </c>
      <c r="C52" s="60" t="s">
        <v>3670</v>
      </c>
      <c r="D52" s="54" t="s">
        <v>3671</v>
      </c>
      <c r="E52" s="6" t="s">
        <v>128</v>
      </c>
      <c r="F52" s="19">
        <v>4906</v>
      </c>
      <c r="G52" s="24">
        <v>1084.9100000000001</v>
      </c>
      <c r="H52" s="24">
        <v>0.61</v>
      </c>
      <c r="I52" s="31"/>
      <c r="J52" s="31"/>
      <c r="K52" s="35"/>
    </row>
    <row r="53" spans="2:11" x14ac:dyDescent="0.25">
      <c r="B53" s="8" t="s">
        <v>3672</v>
      </c>
      <c r="C53" s="60" t="s">
        <v>3673</v>
      </c>
      <c r="D53" s="54" t="s">
        <v>3674</v>
      </c>
      <c r="E53" s="6" t="s">
        <v>88</v>
      </c>
      <c r="F53" s="19">
        <v>503831</v>
      </c>
      <c r="G53" s="24">
        <v>1080.21</v>
      </c>
      <c r="H53" s="24">
        <v>0.6</v>
      </c>
      <c r="I53" s="31"/>
      <c r="J53" s="31"/>
      <c r="K53" s="35"/>
    </row>
    <row r="54" spans="2:11" x14ac:dyDescent="0.25">
      <c r="B54" s="8" t="s">
        <v>2192</v>
      </c>
      <c r="C54" s="60" t="s">
        <v>2193</v>
      </c>
      <c r="D54" s="54" t="s">
        <v>2194</v>
      </c>
      <c r="E54" s="6" t="s">
        <v>149</v>
      </c>
      <c r="F54" s="19">
        <v>190033</v>
      </c>
      <c r="G54" s="24">
        <v>1078.9100000000001</v>
      </c>
      <c r="H54" s="24">
        <v>0.6</v>
      </c>
      <c r="I54" s="31"/>
      <c r="J54" s="31"/>
      <c r="K54" s="35"/>
    </row>
    <row r="55" spans="2:11" x14ac:dyDescent="0.25">
      <c r="B55" s="8" t="s">
        <v>3675</v>
      </c>
      <c r="C55" s="60" t="s">
        <v>3676</v>
      </c>
      <c r="D55" s="54" t="s">
        <v>3677</v>
      </c>
      <c r="E55" s="6" t="s">
        <v>352</v>
      </c>
      <c r="F55" s="19">
        <v>55969</v>
      </c>
      <c r="G55" s="24">
        <v>1067.44</v>
      </c>
      <c r="H55" s="24">
        <v>0.6</v>
      </c>
      <c r="I55" s="31"/>
      <c r="J55" s="31"/>
      <c r="K55" s="35"/>
    </row>
    <row r="56" spans="2:11" x14ac:dyDescent="0.25">
      <c r="B56" s="8" t="s">
        <v>2542</v>
      </c>
      <c r="C56" s="60" t="s">
        <v>2543</v>
      </c>
      <c r="D56" s="54" t="s">
        <v>2544</v>
      </c>
      <c r="E56" s="6" t="s">
        <v>113</v>
      </c>
      <c r="F56" s="19">
        <v>108300</v>
      </c>
      <c r="G56" s="24">
        <v>1050.51</v>
      </c>
      <c r="H56" s="24">
        <v>0.59</v>
      </c>
      <c r="I56" s="31"/>
      <c r="J56" s="31"/>
      <c r="K56" s="35"/>
    </row>
    <row r="57" spans="2:11" x14ac:dyDescent="0.25">
      <c r="B57" s="8" t="s">
        <v>3678</v>
      </c>
      <c r="C57" s="60" t="s">
        <v>221</v>
      </c>
      <c r="D57" s="54" t="s">
        <v>3679</v>
      </c>
      <c r="E57" s="6" t="s">
        <v>222</v>
      </c>
      <c r="F57" s="19">
        <v>80286</v>
      </c>
      <c r="G57" s="24">
        <v>1045.1600000000001</v>
      </c>
      <c r="H57" s="24">
        <v>0.57999999999999996</v>
      </c>
      <c r="I57" s="31"/>
      <c r="J57" s="31"/>
      <c r="K57" s="35"/>
    </row>
    <row r="58" spans="2:11" x14ac:dyDescent="0.25">
      <c r="B58" s="8" t="s">
        <v>1130</v>
      </c>
      <c r="C58" s="60" t="s">
        <v>1131</v>
      </c>
      <c r="D58" s="54" t="s">
        <v>1132</v>
      </c>
      <c r="E58" s="6" t="s">
        <v>128</v>
      </c>
      <c r="F58" s="19">
        <v>93560</v>
      </c>
      <c r="G58" s="24">
        <v>1035.33</v>
      </c>
      <c r="H58" s="24">
        <v>0.57999999999999996</v>
      </c>
      <c r="I58" s="31"/>
      <c r="J58" s="31"/>
      <c r="K58" s="35"/>
    </row>
    <row r="59" spans="2:11" x14ac:dyDescent="0.25">
      <c r="B59" s="8" t="s">
        <v>3680</v>
      </c>
      <c r="C59" s="60" t="s">
        <v>3681</v>
      </c>
      <c r="D59" s="54" t="s">
        <v>3682</v>
      </c>
      <c r="E59" s="6" t="s">
        <v>106</v>
      </c>
      <c r="F59" s="19">
        <v>34332</v>
      </c>
      <c r="G59" s="24">
        <v>1027.04</v>
      </c>
      <c r="H59" s="24">
        <v>0.56999999999999995</v>
      </c>
      <c r="I59" s="31"/>
      <c r="J59" s="31"/>
      <c r="K59" s="35"/>
    </row>
    <row r="60" spans="2:11" x14ac:dyDescent="0.25">
      <c r="B60" s="8" t="s">
        <v>160</v>
      </c>
      <c r="C60" s="60" t="s">
        <v>161</v>
      </c>
      <c r="D60" s="54" t="s">
        <v>162</v>
      </c>
      <c r="E60" s="6" t="s">
        <v>135</v>
      </c>
      <c r="F60" s="19">
        <v>150141</v>
      </c>
      <c r="G60" s="24">
        <v>984.7</v>
      </c>
      <c r="H60" s="24">
        <v>0.55000000000000004</v>
      </c>
      <c r="I60" s="31"/>
      <c r="J60" s="31"/>
      <c r="K60" s="35"/>
    </row>
    <row r="61" spans="2:11" x14ac:dyDescent="0.25">
      <c r="B61" s="8" t="s">
        <v>3683</v>
      </c>
      <c r="C61" s="60" t="s">
        <v>3684</v>
      </c>
      <c r="D61" s="54" t="s">
        <v>3685</v>
      </c>
      <c r="E61" s="6" t="s">
        <v>88</v>
      </c>
      <c r="F61" s="19">
        <v>117552</v>
      </c>
      <c r="G61" s="24">
        <v>973.92</v>
      </c>
      <c r="H61" s="24">
        <v>0.54</v>
      </c>
      <c r="I61" s="31"/>
      <c r="J61" s="31"/>
      <c r="K61" s="35"/>
    </row>
    <row r="62" spans="2:11" x14ac:dyDescent="0.25">
      <c r="B62" s="8" t="s">
        <v>414</v>
      </c>
      <c r="C62" s="60" t="s">
        <v>415</v>
      </c>
      <c r="D62" s="54" t="s">
        <v>416</v>
      </c>
      <c r="E62" s="6" t="s">
        <v>95</v>
      </c>
      <c r="F62" s="19">
        <v>55608</v>
      </c>
      <c r="G62" s="24">
        <v>972.81</v>
      </c>
      <c r="H62" s="24">
        <v>0.54</v>
      </c>
      <c r="I62" s="31"/>
      <c r="J62" s="31"/>
      <c r="K62" s="35"/>
    </row>
    <row r="63" spans="2:11" x14ac:dyDescent="0.25">
      <c r="B63" s="8" t="s">
        <v>3686</v>
      </c>
      <c r="C63" s="60" t="s">
        <v>3687</v>
      </c>
      <c r="D63" s="54" t="s">
        <v>3688</v>
      </c>
      <c r="E63" s="6" t="s">
        <v>88</v>
      </c>
      <c r="F63" s="19">
        <v>63702</v>
      </c>
      <c r="G63" s="24">
        <v>967.7</v>
      </c>
      <c r="H63" s="24">
        <v>0.54</v>
      </c>
      <c r="I63" s="31"/>
      <c r="J63" s="31"/>
      <c r="K63" s="35"/>
    </row>
    <row r="64" spans="2:11" x14ac:dyDescent="0.25">
      <c r="B64" s="8" t="s">
        <v>3141</v>
      </c>
      <c r="C64" s="60" t="s">
        <v>3142</v>
      </c>
      <c r="D64" s="54" t="s">
        <v>3143</v>
      </c>
      <c r="E64" s="6" t="s">
        <v>120</v>
      </c>
      <c r="F64" s="19">
        <v>98197</v>
      </c>
      <c r="G64" s="24">
        <v>934.88</v>
      </c>
      <c r="H64" s="24">
        <v>0.52</v>
      </c>
      <c r="I64" s="31"/>
      <c r="J64" s="31"/>
      <c r="K64" s="35"/>
    </row>
    <row r="65" spans="2:11" x14ac:dyDescent="0.25">
      <c r="B65" s="8" t="s">
        <v>3689</v>
      </c>
      <c r="C65" s="60" t="s">
        <v>3690</v>
      </c>
      <c r="D65" s="54" t="s">
        <v>3691</v>
      </c>
      <c r="E65" s="6" t="s">
        <v>159</v>
      </c>
      <c r="F65" s="19">
        <v>25339</v>
      </c>
      <c r="G65" s="24">
        <v>933.74</v>
      </c>
      <c r="H65" s="24">
        <v>0.52</v>
      </c>
      <c r="I65" s="31"/>
      <c r="J65" s="31"/>
      <c r="K65" s="35"/>
    </row>
    <row r="66" spans="2:11" x14ac:dyDescent="0.25">
      <c r="B66" s="8" t="s">
        <v>298</v>
      </c>
      <c r="C66" s="60" t="s">
        <v>299</v>
      </c>
      <c r="D66" s="54" t="s">
        <v>300</v>
      </c>
      <c r="E66" s="6" t="s">
        <v>120</v>
      </c>
      <c r="F66" s="19">
        <v>36720</v>
      </c>
      <c r="G66" s="24">
        <v>930.71</v>
      </c>
      <c r="H66" s="24">
        <v>0.52</v>
      </c>
      <c r="I66" s="31"/>
      <c r="J66" s="31"/>
      <c r="K66" s="35"/>
    </row>
    <row r="67" spans="2:11" x14ac:dyDescent="0.25">
      <c r="B67" s="8" t="s">
        <v>664</v>
      </c>
      <c r="C67" s="60" t="s">
        <v>665</v>
      </c>
      <c r="D67" s="54" t="s">
        <v>666</v>
      </c>
      <c r="E67" s="6" t="s">
        <v>106</v>
      </c>
      <c r="F67" s="19">
        <v>451152</v>
      </c>
      <c r="G67" s="24">
        <v>926.62</v>
      </c>
      <c r="H67" s="24">
        <v>0.52</v>
      </c>
      <c r="I67" s="31"/>
      <c r="J67" s="31"/>
      <c r="K67" s="35"/>
    </row>
    <row r="68" spans="2:11" x14ac:dyDescent="0.25">
      <c r="B68" s="8" t="s">
        <v>125</v>
      </c>
      <c r="C68" s="60" t="s">
        <v>126</v>
      </c>
      <c r="D68" s="54" t="s">
        <v>127</v>
      </c>
      <c r="E68" s="6" t="s">
        <v>128</v>
      </c>
      <c r="F68" s="19">
        <v>29077</v>
      </c>
      <c r="G68" s="24">
        <v>915.81</v>
      </c>
      <c r="H68" s="24">
        <v>0.51</v>
      </c>
      <c r="I68" s="31"/>
      <c r="J68" s="31"/>
      <c r="K68" s="35"/>
    </row>
    <row r="69" spans="2:11" x14ac:dyDescent="0.25">
      <c r="B69" s="8" t="s">
        <v>3692</v>
      </c>
      <c r="C69" s="60" t="s">
        <v>3693</v>
      </c>
      <c r="D69" s="54" t="s">
        <v>3694</v>
      </c>
      <c r="E69" s="6" t="s">
        <v>55</v>
      </c>
      <c r="F69" s="19">
        <v>78142</v>
      </c>
      <c r="G69" s="24">
        <v>910.12</v>
      </c>
      <c r="H69" s="24">
        <v>0.51</v>
      </c>
      <c r="I69" s="31"/>
      <c r="J69" s="31"/>
      <c r="K69" s="35"/>
    </row>
    <row r="70" spans="2:11" x14ac:dyDescent="0.25">
      <c r="B70" s="8" t="s">
        <v>3695</v>
      </c>
      <c r="C70" s="60" t="s">
        <v>3696</v>
      </c>
      <c r="D70" s="54" t="s">
        <v>3697</v>
      </c>
      <c r="E70" s="6" t="s">
        <v>55</v>
      </c>
      <c r="F70" s="19">
        <v>622045</v>
      </c>
      <c r="G70" s="24">
        <v>910.11</v>
      </c>
      <c r="H70" s="24">
        <v>0.51</v>
      </c>
      <c r="I70" s="31"/>
      <c r="J70" s="31"/>
      <c r="K70" s="35"/>
    </row>
    <row r="71" spans="2:11" x14ac:dyDescent="0.25">
      <c r="B71" s="8" t="s">
        <v>3698</v>
      </c>
      <c r="C71" s="60" t="s">
        <v>3699</v>
      </c>
      <c r="D71" s="54" t="s">
        <v>3700</v>
      </c>
      <c r="E71" s="6" t="s">
        <v>159</v>
      </c>
      <c r="F71" s="19">
        <v>63074</v>
      </c>
      <c r="G71" s="24">
        <v>906.37</v>
      </c>
      <c r="H71" s="24">
        <v>0.51</v>
      </c>
      <c r="I71" s="31"/>
      <c r="J71" s="31"/>
      <c r="K71" s="35"/>
    </row>
    <row r="72" spans="2:11" x14ac:dyDescent="0.25">
      <c r="B72" s="8" t="s">
        <v>310</v>
      </c>
      <c r="C72" s="60" t="s">
        <v>311</v>
      </c>
      <c r="D72" s="54" t="s">
        <v>312</v>
      </c>
      <c r="E72" s="6" t="s">
        <v>84</v>
      </c>
      <c r="F72" s="19">
        <v>102392</v>
      </c>
      <c r="G72" s="24">
        <v>900.59</v>
      </c>
      <c r="H72" s="24">
        <v>0.5</v>
      </c>
      <c r="I72" s="31"/>
      <c r="J72" s="31"/>
      <c r="K72" s="35"/>
    </row>
    <row r="73" spans="2:11" x14ac:dyDescent="0.25">
      <c r="B73" s="8" t="s">
        <v>3701</v>
      </c>
      <c r="C73" s="60" t="s">
        <v>3702</v>
      </c>
      <c r="D73" s="54" t="s">
        <v>3703</v>
      </c>
      <c r="E73" s="6" t="s">
        <v>120</v>
      </c>
      <c r="F73" s="19">
        <v>99193</v>
      </c>
      <c r="G73" s="24">
        <v>885.45</v>
      </c>
      <c r="H73" s="24">
        <v>0.5</v>
      </c>
      <c r="I73" s="31"/>
      <c r="J73" s="31"/>
      <c r="K73" s="35"/>
    </row>
    <row r="74" spans="2:11" x14ac:dyDescent="0.25">
      <c r="B74" s="8" t="s">
        <v>2547</v>
      </c>
      <c r="C74" s="60" t="s">
        <v>2548</v>
      </c>
      <c r="D74" s="54" t="s">
        <v>2549</v>
      </c>
      <c r="E74" s="6" t="s">
        <v>169</v>
      </c>
      <c r="F74" s="19">
        <v>1865234</v>
      </c>
      <c r="G74" s="24">
        <v>877.59</v>
      </c>
      <c r="H74" s="24">
        <v>0.49</v>
      </c>
      <c r="I74" s="31"/>
      <c r="J74" s="31"/>
      <c r="K74" s="35"/>
    </row>
    <row r="75" spans="2:11" x14ac:dyDescent="0.25">
      <c r="B75" s="8" t="s">
        <v>3704</v>
      </c>
      <c r="C75" s="60" t="s">
        <v>3705</v>
      </c>
      <c r="D75" s="54" t="s">
        <v>3706</v>
      </c>
      <c r="E75" s="6" t="s">
        <v>95</v>
      </c>
      <c r="F75" s="19">
        <v>166662</v>
      </c>
      <c r="G75" s="24">
        <v>873.98</v>
      </c>
      <c r="H75" s="24">
        <v>0.49</v>
      </c>
      <c r="I75" s="31"/>
      <c r="J75" s="31"/>
      <c r="K75" s="35"/>
    </row>
    <row r="76" spans="2:11" x14ac:dyDescent="0.25">
      <c r="B76" s="8" t="s">
        <v>2768</v>
      </c>
      <c r="C76" s="60" t="s">
        <v>2769</v>
      </c>
      <c r="D76" s="54" t="s">
        <v>2770</v>
      </c>
      <c r="E76" s="6" t="s">
        <v>423</v>
      </c>
      <c r="F76" s="19">
        <v>568205</v>
      </c>
      <c r="G76" s="24">
        <v>855.09</v>
      </c>
      <c r="H76" s="24">
        <v>0.48</v>
      </c>
      <c r="I76" s="31"/>
      <c r="J76" s="31"/>
      <c r="K76" s="35"/>
    </row>
    <row r="77" spans="2:11" x14ac:dyDescent="0.25">
      <c r="B77" s="8" t="s">
        <v>3707</v>
      </c>
      <c r="C77" s="60" t="s">
        <v>3708</v>
      </c>
      <c r="D77" s="54" t="s">
        <v>3709</v>
      </c>
      <c r="E77" s="6" t="s">
        <v>55</v>
      </c>
      <c r="F77" s="19">
        <v>156908</v>
      </c>
      <c r="G77" s="24">
        <v>839.54</v>
      </c>
      <c r="H77" s="24">
        <v>0.47</v>
      </c>
      <c r="I77" s="31"/>
      <c r="J77" s="31"/>
      <c r="K77" s="35"/>
    </row>
    <row r="78" spans="2:11" x14ac:dyDescent="0.25">
      <c r="B78" s="8" t="s">
        <v>192</v>
      </c>
      <c r="C78" s="60" t="s">
        <v>193</v>
      </c>
      <c r="D78" s="54" t="s">
        <v>194</v>
      </c>
      <c r="E78" s="6" t="s">
        <v>80</v>
      </c>
      <c r="F78" s="19">
        <v>67075</v>
      </c>
      <c r="G78" s="24">
        <v>834.95</v>
      </c>
      <c r="H78" s="24">
        <v>0.47</v>
      </c>
      <c r="I78" s="31"/>
      <c r="J78" s="31"/>
      <c r="K78" s="35"/>
    </row>
    <row r="79" spans="2:11" x14ac:dyDescent="0.25">
      <c r="B79" s="8" t="s">
        <v>3710</v>
      </c>
      <c r="C79" s="60" t="s">
        <v>3711</v>
      </c>
      <c r="D79" s="54" t="s">
        <v>3712</v>
      </c>
      <c r="E79" s="6" t="s">
        <v>95</v>
      </c>
      <c r="F79" s="19">
        <v>12896</v>
      </c>
      <c r="G79" s="24">
        <v>824.31</v>
      </c>
      <c r="H79" s="24">
        <v>0.46</v>
      </c>
      <c r="I79" s="31"/>
      <c r="J79" s="31"/>
      <c r="K79" s="35"/>
    </row>
    <row r="80" spans="2:11" x14ac:dyDescent="0.25">
      <c r="B80" s="8" t="s">
        <v>3713</v>
      </c>
      <c r="C80" s="60" t="s">
        <v>3714</v>
      </c>
      <c r="D80" s="54" t="s">
        <v>3715</v>
      </c>
      <c r="E80" s="6" t="s">
        <v>169</v>
      </c>
      <c r="F80" s="19">
        <v>51284</v>
      </c>
      <c r="G80" s="24">
        <v>819.47</v>
      </c>
      <c r="H80" s="24">
        <v>0.46</v>
      </c>
      <c r="I80" s="31"/>
      <c r="J80" s="31"/>
      <c r="K80" s="35"/>
    </row>
    <row r="81" spans="2:11" x14ac:dyDescent="0.25">
      <c r="B81" s="8" t="s">
        <v>3716</v>
      </c>
      <c r="C81" s="60" t="s">
        <v>2624</v>
      </c>
      <c r="D81" s="54" t="s">
        <v>3717</v>
      </c>
      <c r="E81" s="6" t="s">
        <v>95</v>
      </c>
      <c r="F81" s="19">
        <v>126764</v>
      </c>
      <c r="G81" s="24">
        <v>815.09</v>
      </c>
      <c r="H81" s="24">
        <v>0.46</v>
      </c>
      <c r="I81" s="31"/>
      <c r="J81" s="31"/>
      <c r="K81" s="35"/>
    </row>
    <row r="82" spans="2:11" x14ac:dyDescent="0.25">
      <c r="B82" s="8" t="s">
        <v>3718</v>
      </c>
      <c r="C82" s="60" t="s">
        <v>3719</v>
      </c>
      <c r="D82" s="54" t="s">
        <v>3720</v>
      </c>
      <c r="E82" s="6" t="s">
        <v>55</v>
      </c>
      <c r="F82" s="19">
        <v>313090</v>
      </c>
      <c r="G82" s="24">
        <v>802.95</v>
      </c>
      <c r="H82" s="24">
        <v>0.45</v>
      </c>
      <c r="I82" s="31"/>
      <c r="J82" s="31"/>
      <c r="K82" s="35"/>
    </row>
    <row r="83" spans="2:11" x14ac:dyDescent="0.25">
      <c r="B83" s="8" t="s">
        <v>3721</v>
      </c>
      <c r="C83" s="60" t="s">
        <v>3722</v>
      </c>
      <c r="D83" s="54" t="s">
        <v>3723</v>
      </c>
      <c r="E83" s="6" t="s">
        <v>169</v>
      </c>
      <c r="F83" s="19">
        <v>15269</v>
      </c>
      <c r="G83" s="24">
        <v>792.25</v>
      </c>
      <c r="H83" s="24">
        <v>0.44</v>
      </c>
      <c r="I83" s="31"/>
      <c r="J83" s="31"/>
      <c r="K83" s="35"/>
    </row>
    <row r="84" spans="2:11" x14ac:dyDescent="0.25">
      <c r="B84" s="8" t="s">
        <v>3724</v>
      </c>
      <c r="C84" s="60" t="s">
        <v>3725</v>
      </c>
      <c r="D84" s="54" t="s">
        <v>3726</v>
      </c>
      <c r="E84" s="6" t="s">
        <v>128</v>
      </c>
      <c r="F84" s="19">
        <v>26661</v>
      </c>
      <c r="G84" s="24">
        <v>780.74</v>
      </c>
      <c r="H84" s="24">
        <v>0.44</v>
      </c>
      <c r="I84" s="31"/>
      <c r="J84" s="31"/>
      <c r="K84" s="35"/>
    </row>
    <row r="85" spans="2:11" x14ac:dyDescent="0.25">
      <c r="B85" s="8" t="s">
        <v>3727</v>
      </c>
      <c r="C85" s="60" t="s">
        <v>3728</v>
      </c>
      <c r="D85" s="54" t="s">
        <v>3729</v>
      </c>
      <c r="E85" s="6" t="s">
        <v>159</v>
      </c>
      <c r="F85" s="19">
        <v>21893</v>
      </c>
      <c r="G85" s="24">
        <v>780.7</v>
      </c>
      <c r="H85" s="24">
        <v>0.44</v>
      </c>
      <c r="I85" s="31"/>
      <c r="J85" s="31"/>
      <c r="K85" s="35"/>
    </row>
    <row r="86" spans="2:11" x14ac:dyDescent="0.25">
      <c r="B86" s="8" t="s">
        <v>1142</v>
      </c>
      <c r="C86" s="60" t="s">
        <v>1143</v>
      </c>
      <c r="D86" s="54" t="s">
        <v>1144</v>
      </c>
      <c r="E86" s="6" t="s">
        <v>113</v>
      </c>
      <c r="F86" s="19">
        <v>643798</v>
      </c>
      <c r="G86" s="24">
        <v>775.78</v>
      </c>
      <c r="H86" s="24">
        <v>0.43</v>
      </c>
      <c r="I86" s="31"/>
      <c r="J86" s="31"/>
      <c r="K86" s="35"/>
    </row>
    <row r="87" spans="2:11" x14ac:dyDescent="0.25">
      <c r="B87" s="8" t="s">
        <v>3730</v>
      </c>
      <c r="C87" s="60" t="s">
        <v>3731</v>
      </c>
      <c r="D87" s="54" t="s">
        <v>3732</v>
      </c>
      <c r="E87" s="6" t="s">
        <v>128</v>
      </c>
      <c r="F87" s="19">
        <v>61330</v>
      </c>
      <c r="G87" s="24">
        <v>764.88</v>
      </c>
      <c r="H87" s="24">
        <v>0.43</v>
      </c>
      <c r="I87" s="31"/>
      <c r="J87" s="31"/>
      <c r="K87" s="35"/>
    </row>
    <row r="88" spans="2:11" x14ac:dyDescent="0.25">
      <c r="B88" s="8" t="s">
        <v>559</v>
      </c>
      <c r="C88" s="60" t="s">
        <v>560</v>
      </c>
      <c r="D88" s="54" t="s">
        <v>561</v>
      </c>
      <c r="E88" s="6" t="s">
        <v>95</v>
      </c>
      <c r="F88" s="19">
        <v>54288</v>
      </c>
      <c r="G88" s="24">
        <v>763.83</v>
      </c>
      <c r="H88" s="24">
        <v>0.43</v>
      </c>
      <c r="I88" s="31"/>
      <c r="J88" s="31"/>
      <c r="K88" s="35"/>
    </row>
    <row r="89" spans="2:11" x14ac:dyDescent="0.25">
      <c r="B89" s="8" t="s">
        <v>2510</v>
      </c>
      <c r="C89" s="60" t="s">
        <v>2511</v>
      </c>
      <c r="D89" s="54" t="s">
        <v>2512</v>
      </c>
      <c r="E89" s="6" t="s">
        <v>80</v>
      </c>
      <c r="F89" s="19">
        <v>130763</v>
      </c>
      <c r="G89" s="24">
        <v>759.73</v>
      </c>
      <c r="H89" s="24">
        <v>0.42</v>
      </c>
      <c r="I89" s="31"/>
      <c r="J89" s="31"/>
      <c r="K89" s="35"/>
    </row>
    <row r="90" spans="2:11" x14ac:dyDescent="0.25">
      <c r="B90" s="8" t="s">
        <v>399</v>
      </c>
      <c r="C90" s="60" t="s">
        <v>400</v>
      </c>
      <c r="D90" s="54" t="s">
        <v>401</v>
      </c>
      <c r="E90" s="6" t="s">
        <v>120</v>
      </c>
      <c r="F90" s="19">
        <v>2059369</v>
      </c>
      <c r="G90" s="24">
        <v>757.64</v>
      </c>
      <c r="H90" s="24">
        <v>0.42</v>
      </c>
      <c r="I90" s="31"/>
      <c r="J90" s="31"/>
      <c r="K90" s="35"/>
    </row>
    <row r="91" spans="2:11" x14ac:dyDescent="0.25">
      <c r="B91" s="8" t="s">
        <v>3733</v>
      </c>
      <c r="C91" s="60" t="s">
        <v>3734</v>
      </c>
      <c r="D91" s="54" t="s">
        <v>3735</v>
      </c>
      <c r="E91" s="6" t="s">
        <v>65</v>
      </c>
      <c r="F91" s="19">
        <v>1827601</v>
      </c>
      <c r="G91" s="24">
        <v>751.51</v>
      </c>
      <c r="H91" s="24">
        <v>0.42</v>
      </c>
      <c r="I91" s="31"/>
      <c r="J91" s="31"/>
      <c r="K91" s="35"/>
    </row>
    <row r="92" spans="2:11" x14ac:dyDescent="0.25">
      <c r="B92" s="8" t="s">
        <v>3736</v>
      </c>
      <c r="C92" s="60" t="s">
        <v>3737</v>
      </c>
      <c r="D92" s="54" t="s">
        <v>3738</v>
      </c>
      <c r="E92" s="6" t="s">
        <v>135</v>
      </c>
      <c r="F92" s="19">
        <v>123618</v>
      </c>
      <c r="G92" s="24">
        <v>746.53</v>
      </c>
      <c r="H92" s="24">
        <v>0.42</v>
      </c>
      <c r="I92" s="31"/>
      <c r="J92" s="31"/>
      <c r="K92" s="35"/>
    </row>
    <row r="93" spans="2:11" x14ac:dyDescent="0.25">
      <c r="B93" s="8" t="s">
        <v>1111</v>
      </c>
      <c r="C93" s="60" t="s">
        <v>1112</v>
      </c>
      <c r="D93" s="54" t="s">
        <v>1113</v>
      </c>
      <c r="E93" s="6" t="s">
        <v>261</v>
      </c>
      <c r="F93" s="19">
        <v>510743</v>
      </c>
      <c r="G93" s="24">
        <v>746.5</v>
      </c>
      <c r="H93" s="24">
        <v>0.42</v>
      </c>
      <c r="I93" s="31"/>
      <c r="J93" s="31"/>
      <c r="K93" s="35"/>
    </row>
    <row r="94" spans="2:11" x14ac:dyDescent="0.25">
      <c r="B94" s="8" t="s">
        <v>3739</v>
      </c>
      <c r="C94" s="60" t="s">
        <v>3740</v>
      </c>
      <c r="D94" s="54" t="s">
        <v>3741</v>
      </c>
      <c r="E94" s="6" t="s">
        <v>169</v>
      </c>
      <c r="F94" s="19">
        <v>63484</v>
      </c>
      <c r="G94" s="24">
        <v>745.81</v>
      </c>
      <c r="H94" s="24">
        <v>0.42</v>
      </c>
      <c r="I94" s="31"/>
      <c r="J94" s="31"/>
      <c r="K94" s="35"/>
    </row>
    <row r="95" spans="2:11" x14ac:dyDescent="0.25">
      <c r="B95" s="8" t="s">
        <v>3742</v>
      </c>
      <c r="C95" s="60" t="s">
        <v>3743</v>
      </c>
      <c r="D95" s="54" t="s">
        <v>3744</v>
      </c>
      <c r="E95" s="6" t="s">
        <v>120</v>
      </c>
      <c r="F95" s="19">
        <v>51327</v>
      </c>
      <c r="G95" s="24">
        <v>738.03</v>
      </c>
      <c r="H95" s="24">
        <v>0.41</v>
      </c>
      <c r="I95" s="31"/>
      <c r="J95" s="31"/>
      <c r="K95" s="35"/>
    </row>
    <row r="96" spans="2:11" x14ac:dyDescent="0.25">
      <c r="B96" s="8" t="s">
        <v>3745</v>
      </c>
      <c r="C96" s="60" t="s">
        <v>3746</v>
      </c>
      <c r="D96" s="54" t="s">
        <v>3747</v>
      </c>
      <c r="E96" s="6" t="s">
        <v>128</v>
      </c>
      <c r="F96" s="19">
        <v>147577</v>
      </c>
      <c r="G96" s="24">
        <v>736.34</v>
      </c>
      <c r="H96" s="24">
        <v>0.41</v>
      </c>
      <c r="I96" s="31"/>
      <c r="J96" s="31"/>
      <c r="K96" s="35"/>
    </row>
    <row r="97" spans="2:11" x14ac:dyDescent="0.25">
      <c r="B97" s="8" t="s">
        <v>2450</v>
      </c>
      <c r="C97" s="60" t="s">
        <v>2451</v>
      </c>
      <c r="D97" s="54" t="s">
        <v>2452</v>
      </c>
      <c r="E97" s="6" t="s">
        <v>51</v>
      </c>
      <c r="F97" s="19">
        <v>838739</v>
      </c>
      <c r="G97" s="24">
        <v>722.99</v>
      </c>
      <c r="H97" s="24">
        <v>0.4</v>
      </c>
      <c r="I97" s="31"/>
      <c r="J97" s="31"/>
      <c r="K97" s="35"/>
    </row>
    <row r="98" spans="2:11" x14ac:dyDescent="0.25">
      <c r="B98" s="8" t="s">
        <v>3748</v>
      </c>
      <c r="C98" s="60" t="s">
        <v>3749</v>
      </c>
      <c r="D98" s="54" t="s">
        <v>3750</v>
      </c>
      <c r="E98" s="6" t="s">
        <v>169</v>
      </c>
      <c r="F98" s="19">
        <v>41587</v>
      </c>
      <c r="G98" s="24">
        <v>721.24</v>
      </c>
      <c r="H98" s="24">
        <v>0.4</v>
      </c>
      <c r="I98" s="31"/>
      <c r="J98" s="31"/>
      <c r="K98" s="35"/>
    </row>
    <row r="99" spans="2:11" x14ac:dyDescent="0.25">
      <c r="B99" s="8" t="s">
        <v>3751</v>
      </c>
      <c r="C99" s="60" t="s">
        <v>3752</v>
      </c>
      <c r="D99" s="54" t="s">
        <v>3753</v>
      </c>
      <c r="E99" s="6" t="s">
        <v>451</v>
      </c>
      <c r="F99" s="19">
        <v>387564</v>
      </c>
      <c r="G99" s="24">
        <v>715.02</v>
      </c>
      <c r="H99" s="24">
        <v>0.4</v>
      </c>
      <c r="I99" s="31"/>
      <c r="J99" s="31"/>
      <c r="K99" s="35"/>
    </row>
    <row r="100" spans="2:11" x14ac:dyDescent="0.25">
      <c r="B100" s="8" t="s">
        <v>1982</v>
      </c>
      <c r="C100" s="60" t="s">
        <v>1983</v>
      </c>
      <c r="D100" s="54" t="s">
        <v>1984</v>
      </c>
      <c r="E100" s="6" t="s">
        <v>55</v>
      </c>
      <c r="F100" s="19">
        <v>286907</v>
      </c>
      <c r="G100" s="24">
        <v>713.97</v>
      </c>
      <c r="H100" s="24">
        <v>0.4</v>
      </c>
      <c r="I100" s="31"/>
      <c r="J100" s="31"/>
      <c r="K100" s="35"/>
    </row>
    <row r="101" spans="2:11" x14ac:dyDescent="0.25">
      <c r="B101" s="8" t="s">
        <v>2786</v>
      </c>
      <c r="C101" s="60" t="s">
        <v>2787</v>
      </c>
      <c r="D101" s="54" t="s">
        <v>2788</v>
      </c>
      <c r="E101" s="6" t="s">
        <v>120</v>
      </c>
      <c r="F101" s="19">
        <v>305241</v>
      </c>
      <c r="G101" s="24">
        <v>709.2</v>
      </c>
      <c r="H101" s="24">
        <v>0.4</v>
      </c>
      <c r="I101" s="31"/>
      <c r="J101" s="31"/>
      <c r="K101" s="35"/>
    </row>
    <row r="102" spans="2:11" x14ac:dyDescent="0.25">
      <c r="B102" s="8" t="s">
        <v>2341</v>
      </c>
      <c r="C102" s="60" t="s">
        <v>2342</v>
      </c>
      <c r="D102" s="54" t="s">
        <v>2343</v>
      </c>
      <c r="E102" s="6" t="s">
        <v>2344</v>
      </c>
      <c r="F102" s="19">
        <v>57779</v>
      </c>
      <c r="G102" s="24">
        <v>697.8</v>
      </c>
      <c r="H102" s="24">
        <v>0.39</v>
      </c>
      <c r="I102" s="31"/>
      <c r="J102" s="31"/>
      <c r="K102" s="35"/>
    </row>
    <row r="103" spans="2:11" x14ac:dyDescent="0.25">
      <c r="B103" s="8" t="s">
        <v>3754</v>
      </c>
      <c r="C103" s="60" t="s">
        <v>3755</v>
      </c>
      <c r="D103" s="54" t="s">
        <v>3756</v>
      </c>
      <c r="E103" s="6" t="s">
        <v>2344</v>
      </c>
      <c r="F103" s="19">
        <v>743718</v>
      </c>
      <c r="G103" s="24">
        <v>695.97</v>
      </c>
      <c r="H103" s="24">
        <v>0.39</v>
      </c>
      <c r="I103" s="31"/>
      <c r="J103" s="31"/>
      <c r="K103" s="35"/>
    </row>
    <row r="104" spans="2:11" x14ac:dyDescent="0.25">
      <c r="B104" s="8" t="s">
        <v>3757</v>
      </c>
      <c r="C104" s="60" t="s">
        <v>3758</v>
      </c>
      <c r="D104" s="54" t="s">
        <v>3759</v>
      </c>
      <c r="E104" s="6" t="s">
        <v>159</v>
      </c>
      <c r="F104" s="19">
        <v>69043</v>
      </c>
      <c r="G104" s="24">
        <v>686.94</v>
      </c>
      <c r="H104" s="24">
        <v>0.38</v>
      </c>
      <c r="I104" s="31"/>
      <c r="J104" s="31"/>
      <c r="K104" s="35"/>
    </row>
    <row r="105" spans="2:11" x14ac:dyDescent="0.25">
      <c r="B105" s="8" t="s">
        <v>2516</v>
      </c>
      <c r="C105" s="60" t="s">
        <v>2517</v>
      </c>
      <c r="D105" s="54" t="s">
        <v>2518</v>
      </c>
      <c r="E105" s="6" t="s">
        <v>65</v>
      </c>
      <c r="F105" s="19">
        <v>3902</v>
      </c>
      <c r="G105" s="24">
        <v>683.86</v>
      </c>
      <c r="H105" s="24">
        <v>0.38</v>
      </c>
      <c r="I105" s="31"/>
      <c r="J105" s="31"/>
      <c r="K105" s="35"/>
    </row>
    <row r="106" spans="2:11" x14ac:dyDescent="0.25">
      <c r="B106" s="8" t="s">
        <v>998</v>
      </c>
      <c r="C106" s="60" t="s">
        <v>999</v>
      </c>
      <c r="D106" s="54" t="s">
        <v>1000</v>
      </c>
      <c r="E106" s="6" t="s">
        <v>1001</v>
      </c>
      <c r="F106" s="19">
        <v>256662</v>
      </c>
      <c r="G106" s="24">
        <v>679.64</v>
      </c>
      <c r="H106" s="24">
        <v>0.38</v>
      </c>
      <c r="I106" s="31"/>
      <c r="J106" s="31"/>
      <c r="K106" s="35"/>
    </row>
    <row r="107" spans="2:11" x14ac:dyDescent="0.25">
      <c r="B107" s="8" t="s">
        <v>1133</v>
      </c>
      <c r="C107" s="60" t="s">
        <v>1134</v>
      </c>
      <c r="D107" s="54" t="s">
        <v>1135</v>
      </c>
      <c r="E107" s="6" t="s">
        <v>145</v>
      </c>
      <c r="F107" s="19">
        <v>83306</v>
      </c>
      <c r="G107" s="24">
        <v>665.95</v>
      </c>
      <c r="H107" s="24">
        <v>0.37</v>
      </c>
      <c r="I107" s="31"/>
      <c r="J107" s="31"/>
      <c r="K107" s="35"/>
    </row>
    <row r="108" spans="2:11" x14ac:dyDescent="0.25">
      <c r="B108" s="8" t="s">
        <v>3760</v>
      </c>
      <c r="C108" s="60" t="s">
        <v>3761</v>
      </c>
      <c r="D108" s="54" t="s">
        <v>3762</v>
      </c>
      <c r="E108" s="6" t="s">
        <v>628</v>
      </c>
      <c r="F108" s="19">
        <v>37353</v>
      </c>
      <c r="G108" s="24">
        <v>664.55</v>
      </c>
      <c r="H108" s="24">
        <v>0.37</v>
      </c>
      <c r="I108" s="31"/>
      <c r="J108" s="31"/>
      <c r="K108" s="35"/>
    </row>
    <row r="109" spans="2:11" x14ac:dyDescent="0.25">
      <c r="B109" s="8" t="s">
        <v>331</v>
      </c>
      <c r="C109" s="60" t="s">
        <v>332</v>
      </c>
      <c r="D109" s="54" t="s">
        <v>333</v>
      </c>
      <c r="E109" s="6" t="s">
        <v>261</v>
      </c>
      <c r="F109" s="19">
        <v>163252</v>
      </c>
      <c r="G109" s="24">
        <v>656.19</v>
      </c>
      <c r="H109" s="24">
        <v>0.37</v>
      </c>
      <c r="I109" s="31"/>
      <c r="J109" s="31"/>
      <c r="K109" s="35"/>
    </row>
    <row r="110" spans="2:11" x14ac:dyDescent="0.25">
      <c r="B110" s="8" t="s">
        <v>3763</v>
      </c>
      <c r="C110" s="60" t="s">
        <v>3764</v>
      </c>
      <c r="D110" s="54" t="s">
        <v>3765</v>
      </c>
      <c r="E110" s="6" t="s">
        <v>1001</v>
      </c>
      <c r="F110" s="19">
        <v>33045</v>
      </c>
      <c r="G110" s="24">
        <v>653.27</v>
      </c>
      <c r="H110" s="24">
        <v>0.37</v>
      </c>
      <c r="I110" s="31"/>
      <c r="J110" s="31"/>
      <c r="K110" s="35"/>
    </row>
    <row r="111" spans="2:11" x14ac:dyDescent="0.25">
      <c r="B111" s="8" t="s">
        <v>3766</v>
      </c>
      <c r="C111" s="60" t="s">
        <v>3767</v>
      </c>
      <c r="D111" s="54" t="s">
        <v>3768</v>
      </c>
      <c r="E111" s="6" t="s">
        <v>261</v>
      </c>
      <c r="F111" s="19">
        <v>3943721</v>
      </c>
      <c r="G111" s="24">
        <v>648.74</v>
      </c>
      <c r="H111" s="24">
        <v>0.36</v>
      </c>
      <c r="I111" s="31"/>
      <c r="J111" s="31"/>
      <c r="K111" s="35"/>
    </row>
    <row r="112" spans="2:11" x14ac:dyDescent="0.25">
      <c r="B112" s="8" t="s">
        <v>3769</v>
      </c>
      <c r="C112" s="60" t="s">
        <v>3770</v>
      </c>
      <c r="D112" s="54" t="s">
        <v>3771</v>
      </c>
      <c r="E112" s="6" t="s">
        <v>261</v>
      </c>
      <c r="F112" s="19">
        <v>112340</v>
      </c>
      <c r="G112" s="24">
        <v>638.20000000000005</v>
      </c>
      <c r="H112" s="24">
        <v>0.36</v>
      </c>
      <c r="I112" s="31"/>
      <c r="J112" s="31"/>
      <c r="K112" s="35"/>
    </row>
    <row r="113" spans="2:11" x14ac:dyDescent="0.25">
      <c r="B113" s="8" t="s">
        <v>2226</v>
      </c>
      <c r="C113" s="60" t="s">
        <v>2227</v>
      </c>
      <c r="D113" s="54" t="s">
        <v>2228</v>
      </c>
      <c r="E113" s="6" t="s">
        <v>128</v>
      </c>
      <c r="F113" s="19">
        <v>56937</v>
      </c>
      <c r="G113" s="24">
        <v>622.61</v>
      </c>
      <c r="H113" s="24">
        <v>0.35</v>
      </c>
      <c r="I113" s="31"/>
      <c r="J113" s="31"/>
      <c r="K113" s="35"/>
    </row>
    <row r="114" spans="2:11" x14ac:dyDescent="0.25">
      <c r="B114" s="8" t="s">
        <v>2323</v>
      </c>
      <c r="C114" s="60" t="s">
        <v>2324</v>
      </c>
      <c r="D114" s="54" t="s">
        <v>2325</v>
      </c>
      <c r="E114" s="6" t="s">
        <v>113</v>
      </c>
      <c r="F114" s="19">
        <v>59056</v>
      </c>
      <c r="G114" s="24">
        <v>621.15</v>
      </c>
      <c r="H114" s="24">
        <v>0.35</v>
      </c>
      <c r="I114" s="31"/>
      <c r="J114" s="31"/>
      <c r="K114" s="35"/>
    </row>
    <row r="115" spans="2:11" x14ac:dyDescent="0.25">
      <c r="B115" s="8" t="s">
        <v>3772</v>
      </c>
      <c r="C115" s="60" t="s">
        <v>3773</v>
      </c>
      <c r="D115" s="54" t="s">
        <v>3774</v>
      </c>
      <c r="E115" s="6" t="s">
        <v>120</v>
      </c>
      <c r="F115" s="19">
        <v>83415</v>
      </c>
      <c r="G115" s="24">
        <v>620.27</v>
      </c>
      <c r="H115" s="24">
        <v>0.35</v>
      </c>
      <c r="I115" s="31"/>
      <c r="J115" s="31"/>
      <c r="K115" s="35"/>
    </row>
    <row r="116" spans="2:11" x14ac:dyDescent="0.25">
      <c r="B116" s="8" t="s">
        <v>593</v>
      </c>
      <c r="C116" s="60" t="s">
        <v>594</v>
      </c>
      <c r="D116" s="54" t="s">
        <v>595</v>
      </c>
      <c r="E116" s="6" t="s">
        <v>596</v>
      </c>
      <c r="F116" s="19">
        <v>57195</v>
      </c>
      <c r="G116" s="24">
        <v>617.59</v>
      </c>
      <c r="H116" s="24">
        <v>0.35</v>
      </c>
      <c r="I116" s="31"/>
      <c r="J116" s="31"/>
      <c r="K116" s="35"/>
    </row>
    <row r="117" spans="2:11" x14ac:dyDescent="0.25">
      <c r="B117" s="8" t="s">
        <v>1064</v>
      </c>
      <c r="C117" s="60" t="s">
        <v>1065</v>
      </c>
      <c r="D117" s="54" t="s">
        <v>1066</v>
      </c>
      <c r="E117" s="6" t="s">
        <v>352</v>
      </c>
      <c r="F117" s="19">
        <v>154004</v>
      </c>
      <c r="G117" s="24">
        <v>617.16999999999996</v>
      </c>
      <c r="H117" s="24">
        <v>0.35</v>
      </c>
      <c r="I117" s="31"/>
      <c r="J117" s="31"/>
      <c r="K117" s="35"/>
    </row>
    <row r="118" spans="2:11" x14ac:dyDescent="0.25">
      <c r="B118" s="8" t="s">
        <v>3775</v>
      </c>
      <c r="C118" s="60" t="s">
        <v>3776</v>
      </c>
      <c r="D118" s="54" t="s">
        <v>3777</v>
      </c>
      <c r="E118" s="6" t="s">
        <v>51</v>
      </c>
      <c r="F118" s="19">
        <v>3177347</v>
      </c>
      <c r="G118" s="24">
        <v>615.13</v>
      </c>
      <c r="H118" s="24">
        <v>0.34</v>
      </c>
      <c r="I118" s="31"/>
      <c r="J118" s="31"/>
      <c r="K118" s="35"/>
    </row>
    <row r="119" spans="2:11" x14ac:dyDescent="0.25">
      <c r="B119" s="8" t="s">
        <v>3778</v>
      </c>
      <c r="C119" s="60" t="s">
        <v>3779</v>
      </c>
      <c r="D119" s="54" t="s">
        <v>3780</v>
      </c>
      <c r="E119" s="6" t="s">
        <v>88</v>
      </c>
      <c r="F119" s="19">
        <v>72778</v>
      </c>
      <c r="G119" s="24">
        <v>612.42999999999995</v>
      </c>
      <c r="H119" s="24">
        <v>0.34</v>
      </c>
      <c r="I119" s="31"/>
      <c r="J119" s="31"/>
      <c r="K119" s="35"/>
    </row>
    <row r="120" spans="2:11" x14ac:dyDescent="0.25">
      <c r="B120" s="8" t="s">
        <v>2229</v>
      </c>
      <c r="C120" s="60" t="s">
        <v>2230</v>
      </c>
      <c r="D120" s="54" t="s">
        <v>2231</v>
      </c>
      <c r="E120" s="6" t="s">
        <v>596</v>
      </c>
      <c r="F120" s="19">
        <v>88146</v>
      </c>
      <c r="G120" s="24">
        <v>611.29</v>
      </c>
      <c r="H120" s="24">
        <v>0.34</v>
      </c>
      <c r="I120" s="31"/>
      <c r="J120" s="31"/>
      <c r="K120" s="35"/>
    </row>
    <row r="121" spans="2:11" x14ac:dyDescent="0.25">
      <c r="B121" s="8" t="s">
        <v>3781</v>
      </c>
      <c r="C121" s="60" t="s">
        <v>3782</v>
      </c>
      <c r="D121" s="54" t="s">
        <v>3783</v>
      </c>
      <c r="E121" s="6" t="s">
        <v>628</v>
      </c>
      <c r="F121" s="19">
        <v>23728</v>
      </c>
      <c r="G121" s="24">
        <v>608.74</v>
      </c>
      <c r="H121" s="24">
        <v>0.34</v>
      </c>
      <c r="I121" s="31"/>
      <c r="J121" s="31"/>
      <c r="K121" s="35"/>
    </row>
    <row r="122" spans="2:11" x14ac:dyDescent="0.25">
      <c r="B122" s="8" t="s">
        <v>3784</v>
      </c>
      <c r="C122" s="60" t="s">
        <v>3785</v>
      </c>
      <c r="D122" s="54" t="s">
        <v>3786</v>
      </c>
      <c r="E122" s="6" t="s">
        <v>352</v>
      </c>
      <c r="F122" s="19">
        <v>39689</v>
      </c>
      <c r="G122" s="24">
        <v>602.64</v>
      </c>
      <c r="H122" s="24">
        <v>0.34</v>
      </c>
      <c r="I122" s="31"/>
      <c r="J122" s="31"/>
      <c r="K122" s="35"/>
    </row>
    <row r="123" spans="2:11" x14ac:dyDescent="0.25">
      <c r="B123" s="8" t="s">
        <v>612</v>
      </c>
      <c r="C123" s="60" t="s">
        <v>613</v>
      </c>
      <c r="D123" s="54" t="s">
        <v>614</v>
      </c>
      <c r="E123" s="6" t="s">
        <v>88</v>
      </c>
      <c r="F123" s="19">
        <v>131799</v>
      </c>
      <c r="G123" s="24">
        <v>600.94000000000005</v>
      </c>
      <c r="H123" s="24">
        <v>0.34</v>
      </c>
      <c r="I123" s="31"/>
      <c r="J123" s="31"/>
      <c r="K123" s="35"/>
    </row>
    <row r="124" spans="2:11" x14ac:dyDescent="0.25">
      <c r="B124" s="8" t="s">
        <v>3787</v>
      </c>
      <c r="C124" s="60" t="s">
        <v>3788</v>
      </c>
      <c r="D124" s="54" t="s">
        <v>3789</v>
      </c>
      <c r="E124" s="6" t="s">
        <v>128</v>
      </c>
      <c r="F124" s="19">
        <v>91280</v>
      </c>
      <c r="G124" s="24">
        <v>600.03</v>
      </c>
      <c r="H124" s="24">
        <v>0.34</v>
      </c>
      <c r="I124" s="31"/>
      <c r="J124" s="31"/>
      <c r="K124" s="35"/>
    </row>
    <row r="125" spans="2:11" x14ac:dyDescent="0.25">
      <c r="B125" s="8" t="s">
        <v>3790</v>
      </c>
      <c r="C125" s="60" t="s">
        <v>3791</v>
      </c>
      <c r="D125" s="54" t="s">
        <v>3792</v>
      </c>
      <c r="E125" s="6" t="s">
        <v>235</v>
      </c>
      <c r="F125" s="19">
        <v>30976</v>
      </c>
      <c r="G125" s="24">
        <v>599.73</v>
      </c>
      <c r="H125" s="24">
        <v>0.34</v>
      </c>
      <c r="I125" s="31"/>
      <c r="J125" s="31"/>
      <c r="K125" s="35"/>
    </row>
    <row r="126" spans="2:11" x14ac:dyDescent="0.25">
      <c r="B126" s="8" t="s">
        <v>3793</v>
      </c>
      <c r="C126" s="60" t="s">
        <v>3794</v>
      </c>
      <c r="D126" s="54" t="s">
        <v>3795</v>
      </c>
      <c r="E126" s="6" t="s">
        <v>55</v>
      </c>
      <c r="F126" s="19">
        <v>43913</v>
      </c>
      <c r="G126" s="24">
        <v>598.75</v>
      </c>
      <c r="H126" s="24">
        <v>0.33</v>
      </c>
      <c r="I126" s="31"/>
      <c r="J126" s="31"/>
      <c r="K126" s="35"/>
    </row>
    <row r="127" spans="2:11" x14ac:dyDescent="0.25">
      <c r="B127" s="8" t="s">
        <v>3796</v>
      </c>
      <c r="C127" s="60" t="s">
        <v>3797</v>
      </c>
      <c r="D127" s="54" t="s">
        <v>3798</v>
      </c>
      <c r="E127" s="6" t="s">
        <v>128</v>
      </c>
      <c r="F127" s="19">
        <v>188633</v>
      </c>
      <c r="G127" s="24">
        <v>584.1</v>
      </c>
      <c r="H127" s="24">
        <v>0.33</v>
      </c>
      <c r="I127" s="31"/>
      <c r="J127" s="31"/>
      <c r="K127" s="35"/>
    </row>
    <row r="128" spans="2:11" x14ac:dyDescent="0.25">
      <c r="B128" s="8" t="s">
        <v>2771</v>
      </c>
      <c r="C128" s="60" t="s">
        <v>2772</v>
      </c>
      <c r="D128" s="54" t="s">
        <v>2773</v>
      </c>
      <c r="E128" s="6" t="s">
        <v>51</v>
      </c>
      <c r="F128" s="19">
        <v>221866</v>
      </c>
      <c r="G128" s="24">
        <v>581</v>
      </c>
      <c r="H128" s="24">
        <v>0.33</v>
      </c>
      <c r="I128" s="31"/>
      <c r="J128" s="31"/>
      <c r="K128" s="35"/>
    </row>
    <row r="129" spans="2:11" x14ac:dyDescent="0.25">
      <c r="B129" s="8" t="s">
        <v>353</v>
      </c>
      <c r="C129" s="60" t="s">
        <v>354</v>
      </c>
      <c r="D129" s="54" t="s">
        <v>355</v>
      </c>
      <c r="E129" s="6" t="s">
        <v>198</v>
      </c>
      <c r="F129" s="19">
        <v>159593</v>
      </c>
      <c r="G129" s="24">
        <v>580.91999999999996</v>
      </c>
      <c r="H129" s="24">
        <v>0.32</v>
      </c>
      <c r="I129" s="31"/>
      <c r="J129" s="31"/>
      <c r="K129" s="35"/>
    </row>
    <row r="130" spans="2:11" x14ac:dyDescent="0.25">
      <c r="B130" s="8" t="s">
        <v>3799</v>
      </c>
      <c r="C130" s="60" t="s">
        <v>3800</v>
      </c>
      <c r="D130" s="54" t="s">
        <v>3801</v>
      </c>
      <c r="E130" s="6" t="s">
        <v>120</v>
      </c>
      <c r="F130" s="19">
        <v>16944</v>
      </c>
      <c r="G130" s="24">
        <v>579.42999999999995</v>
      </c>
      <c r="H130" s="24">
        <v>0.32</v>
      </c>
      <c r="I130" s="31"/>
      <c r="J130" s="31"/>
      <c r="K130" s="35"/>
    </row>
    <row r="131" spans="2:11" x14ac:dyDescent="0.25">
      <c r="B131" s="8" t="s">
        <v>3802</v>
      </c>
      <c r="C131" s="60" t="s">
        <v>3803</v>
      </c>
      <c r="D131" s="54" t="s">
        <v>3804</v>
      </c>
      <c r="E131" s="6" t="s">
        <v>99</v>
      </c>
      <c r="F131" s="19">
        <v>47400</v>
      </c>
      <c r="G131" s="24">
        <v>577.9</v>
      </c>
      <c r="H131" s="24">
        <v>0.32</v>
      </c>
      <c r="I131" s="31"/>
      <c r="J131" s="31"/>
      <c r="K131" s="35"/>
    </row>
    <row r="132" spans="2:11" x14ac:dyDescent="0.25">
      <c r="B132" s="8" t="s">
        <v>3805</v>
      </c>
      <c r="C132" s="60" t="s">
        <v>3806</v>
      </c>
      <c r="D132" s="54" t="s">
        <v>3807</v>
      </c>
      <c r="E132" s="6" t="s">
        <v>88</v>
      </c>
      <c r="F132" s="19">
        <v>65232</v>
      </c>
      <c r="G132" s="24">
        <v>575.28</v>
      </c>
      <c r="H132" s="24">
        <v>0.32</v>
      </c>
      <c r="I132" s="31"/>
      <c r="J132" s="31"/>
      <c r="K132" s="35"/>
    </row>
    <row r="133" spans="2:11" x14ac:dyDescent="0.25">
      <c r="B133" s="8" t="s">
        <v>3808</v>
      </c>
      <c r="C133" s="60" t="s">
        <v>3809</v>
      </c>
      <c r="D133" s="54" t="s">
        <v>3810</v>
      </c>
      <c r="E133" s="6" t="s">
        <v>88</v>
      </c>
      <c r="F133" s="19">
        <v>12275</v>
      </c>
      <c r="G133" s="24">
        <v>575.01</v>
      </c>
      <c r="H133" s="24">
        <v>0.32</v>
      </c>
      <c r="I133" s="31"/>
      <c r="J133" s="31"/>
      <c r="K133" s="35"/>
    </row>
    <row r="134" spans="2:11" x14ac:dyDescent="0.25">
      <c r="B134" s="8" t="s">
        <v>3811</v>
      </c>
      <c r="C134" s="60" t="s">
        <v>746</v>
      </c>
      <c r="D134" s="54" t="s">
        <v>3812</v>
      </c>
      <c r="E134" s="6" t="s">
        <v>135</v>
      </c>
      <c r="F134" s="19">
        <v>42410</v>
      </c>
      <c r="G134" s="24">
        <v>574.87</v>
      </c>
      <c r="H134" s="24">
        <v>0.32</v>
      </c>
      <c r="I134" s="31"/>
      <c r="J134" s="31"/>
      <c r="K134" s="35"/>
    </row>
    <row r="135" spans="2:11" x14ac:dyDescent="0.25">
      <c r="B135" s="8" t="s">
        <v>1070</v>
      </c>
      <c r="C135" s="60" t="s">
        <v>1071</v>
      </c>
      <c r="D135" s="54" t="s">
        <v>1072</v>
      </c>
      <c r="E135" s="6" t="s">
        <v>352</v>
      </c>
      <c r="F135" s="19">
        <v>40388</v>
      </c>
      <c r="G135" s="24">
        <v>571.37</v>
      </c>
      <c r="H135" s="24">
        <v>0.32</v>
      </c>
      <c r="I135" s="31"/>
      <c r="J135" s="31"/>
      <c r="K135" s="35"/>
    </row>
    <row r="136" spans="2:11" x14ac:dyDescent="0.25">
      <c r="B136" s="8" t="s">
        <v>3813</v>
      </c>
      <c r="C136" s="60" t="s">
        <v>1335</v>
      </c>
      <c r="D136" s="54" t="s">
        <v>3814</v>
      </c>
      <c r="E136" s="6" t="s">
        <v>88</v>
      </c>
      <c r="F136" s="19">
        <v>43769</v>
      </c>
      <c r="G136" s="24">
        <v>567.77</v>
      </c>
      <c r="H136" s="24">
        <v>0.32</v>
      </c>
      <c r="I136" s="31"/>
      <c r="J136" s="31"/>
      <c r="K136" s="35"/>
    </row>
    <row r="137" spans="2:11" x14ac:dyDescent="0.25">
      <c r="B137" s="8" t="s">
        <v>1985</v>
      </c>
      <c r="C137" s="60" t="s">
        <v>1986</v>
      </c>
      <c r="D137" s="54" t="s">
        <v>1987</v>
      </c>
      <c r="E137" s="6" t="s">
        <v>571</v>
      </c>
      <c r="F137" s="19">
        <v>350007</v>
      </c>
      <c r="G137" s="24">
        <v>560.15</v>
      </c>
      <c r="H137" s="24">
        <v>0.31</v>
      </c>
      <c r="I137" s="31"/>
      <c r="J137" s="31"/>
      <c r="K137" s="35"/>
    </row>
    <row r="138" spans="2:11" x14ac:dyDescent="0.25">
      <c r="B138" s="8" t="s">
        <v>3815</v>
      </c>
      <c r="C138" s="60" t="s">
        <v>3816</v>
      </c>
      <c r="D138" s="54" t="s">
        <v>3817</v>
      </c>
      <c r="E138" s="6" t="s">
        <v>51</v>
      </c>
      <c r="F138" s="19">
        <v>45034</v>
      </c>
      <c r="G138" s="24">
        <v>551.94000000000005</v>
      </c>
      <c r="H138" s="24">
        <v>0.31</v>
      </c>
      <c r="I138" s="31"/>
      <c r="J138" s="31"/>
      <c r="K138" s="35"/>
    </row>
    <row r="139" spans="2:11" x14ac:dyDescent="0.25">
      <c r="B139" s="8" t="s">
        <v>2475</v>
      </c>
      <c r="C139" s="60" t="s">
        <v>2476</v>
      </c>
      <c r="D139" s="54" t="s">
        <v>2477</v>
      </c>
      <c r="E139" s="6" t="s">
        <v>99</v>
      </c>
      <c r="F139" s="19">
        <v>781081</v>
      </c>
      <c r="G139" s="24">
        <v>549.65</v>
      </c>
      <c r="H139" s="24">
        <v>0.31</v>
      </c>
      <c r="I139" s="31"/>
      <c r="J139" s="31"/>
      <c r="K139" s="35"/>
    </row>
    <row r="140" spans="2:11" x14ac:dyDescent="0.25">
      <c r="B140" s="8" t="s">
        <v>2198</v>
      </c>
      <c r="C140" s="60" t="s">
        <v>2199</v>
      </c>
      <c r="D140" s="54" t="s">
        <v>2200</v>
      </c>
      <c r="E140" s="6" t="s">
        <v>99</v>
      </c>
      <c r="F140" s="19">
        <v>94768</v>
      </c>
      <c r="G140" s="24">
        <v>547.9</v>
      </c>
      <c r="H140" s="24">
        <v>0.31</v>
      </c>
      <c r="I140" s="31"/>
      <c r="J140" s="31"/>
      <c r="K140" s="35"/>
    </row>
    <row r="141" spans="2:11" x14ac:dyDescent="0.25">
      <c r="B141" s="8" t="s">
        <v>615</v>
      </c>
      <c r="C141" s="60" t="s">
        <v>616</v>
      </c>
      <c r="D141" s="54" t="s">
        <v>617</v>
      </c>
      <c r="E141" s="6" t="s">
        <v>618</v>
      </c>
      <c r="F141" s="19">
        <v>30940</v>
      </c>
      <c r="G141" s="24">
        <v>544.41999999999996</v>
      </c>
      <c r="H141" s="24">
        <v>0.3</v>
      </c>
      <c r="I141" s="31"/>
      <c r="J141" s="31"/>
      <c r="K141" s="35"/>
    </row>
    <row r="142" spans="2:11" x14ac:dyDescent="0.25">
      <c r="B142" s="8" t="s">
        <v>3818</v>
      </c>
      <c r="C142" s="60" t="s">
        <v>3819</v>
      </c>
      <c r="D142" s="54" t="s">
        <v>3820</v>
      </c>
      <c r="E142" s="6" t="s">
        <v>55</v>
      </c>
      <c r="F142" s="19">
        <v>68263</v>
      </c>
      <c r="G142" s="24">
        <v>542.9</v>
      </c>
      <c r="H142" s="24">
        <v>0.3</v>
      </c>
      <c r="I142" s="31"/>
      <c r="J142" s="31"/>
      <c r="K142" s="35"/>
    </row>
    <row r="143" spans="2:11" x14ac:dyDescent="0.25">
      <c r="B143" s="8" t="s">
        <v>3821</v>
      </c>
      <c r="C143" s="60" t="s">
        <v>3822</v>
      </c>
      <c r="D143" s="54" t="s">
        <v>3823</v>
      </c>
      <c r="E143" s="6" t="s">
        <v>55</v>
      </c>
      <c r="F143" s="19">
        <v>69019</v>
      </c>
      <c r="G143" s="24">
        <v>538.83000000000004</v>
      </c>
      <c r="H143" s="24">
        <v>0.3</v>
      </c>
      <c r="I143" s="31"/>
      <c r="J143" s="31"/>
      <c r="K143" s="35"/>
    </row>
    <row r="144" spans="2:11" x14ac:dyDescent="0.25">
      <c r="B144" s="8" t="s">
        <v>3824</v>
      </c>
      <c r="C144" s="60" t="s">
        <v>1661</v>
      </c>
      <c r="D144" s="54" t="s">
        <v>3825</v>
      </c>
      <c r="E144" s="6" t="s">
        <v>44</v>
      </c>
      <c r="F144" s="19">
        <v>361258</v>
      </c>
      <c r="G144" s="24">
        <v>533.51</v>
      </c>
      <c r="H144" s="24">
        <v>0.3</v>
      </c>
      <c r="I144" s="31"/>
      <c r="J144" s="31"/>
      <c r="K144" s="35"/>
    </row>
    <row r="145" spans="2:11" x14ac:dyDescent="0.25">
      <c r="B145" s="8" t="s">
        <v>3826</v>
      </c>
      <c r="C145" s="60" t="s">
        <v>3827</v>
      </c>
      <c r="D145" s="54" t="s">
        <v>3828</v>
      </c>
      <c r="E145" s="6" t="s">
        <v>451</v>
      </c>
      <c r="F145" s="19">
        <v>38963</v>
      </c>
      <c r="G145" s="24">
        <v>532.78</v>
      </c>
      <c r="H145" s="24">
        <v>0.3</v>
      </c>
      <c r="I145" s="31"/>
      <c r="J145" s="31"/>
      <c r="K145" s="35"/>
    </row>
    <row r="146" spans="2:11" x14ac:dyDescent="0.25">
      <c r="B146" s="8" t="s">
        <v>3829</v>
      </c>
      <c r="C146" s="60" t="s">
        <v>3830</v>
      </c>
      <c r="D146" s="54" t="s">
        <v>3831</v>
      </c>
      <c r="E146" s="6" t="s">
        <v>159</v>
      </c>
      <c r="F146" s="19">
        <v>64888</v>
      </c>
      <c r="G146" s="24">
        <v>530.85</v>
      </c>
      <c r="H146" s="24">
        <v>0.3</v>
      </c>
      <c r="I146" s="31"/>
      <c r="J146" s="31"/>
      <c r="K146" s="35"/>
    </row>
    <row r="147" spans="2:11" x14ac:dyDescent="0.25">
      <c r="B147" s="8" t="s">
        <v>3832</v>
      </c>
      <c r="C147" s="60" t="s">
        <v>3833</v>
      </c>
      <c r="D147" s="54" t="s">
        <v>3834</v>
      </c>
      <c r="E147" s="6" t="s">
        <v>198</v>
      </c>
      <c r="F147" s="19">
        <v>110318</v>
      </c>
      <c r="G147" s="24">
        <v>530.52</v>
      </c>
      <c r="H147" s="24">
        <v>0.3</v>
      </c>
      <c r="I147" s="31"/>
      <c r="J147" s="31"/>
      <c r="K147" s="35"/>
    </row>
    <row r="148" spans="2:11" x14ac:dyDescent="0.25">
      <c r="B148" s="8" t="s">
        <v>2798</v>
      </c>
      <c r="C148" s="60" t="s">
        <v>1314</v>
      </c>
      <c r="D148" s="54" t="s">
        <v>2799</v>
      </c>
      <c r="E148" s="6" t="s">
        <v>124</v>
      </c>
      <c r="F148" s="19">
        <v>57868</v>
      </c>
      <c r="G148" s="24">
        <v>523.1</v>
      </c>
      <c r="H148" s="24">
        <v>0.28999999999999998</v>
      </c>
      <c r="I148" s="31"/>
      <c r="J148" s="31"/>
      <c r="K148" s="35"/>
    </row>
    <row r="149" spans="2:11" x14ac:dyDescent="0.25">
      <c r="B149" s="8" t="s">
        <v>3835</v>
      </c>
      <c r="C149" s="60" t="s">
        <v>3836</v>
      </c>
      <c r="D149" s="54" t="s">
        <v>3837</v>
      </c>
      <c r="E149" s="6" t="s">
        <v>261</v>
      </c>
      <c r="F149" s="19">
        <v>2349723</v>
      </c>
      <c r="G149" s="24">
        <v>519.04999999999995</v>
      </c>
      <c r="H149" s="24">
        <v>0.28999999999999998</v>
      </c>
      <c r="I149" s="31"/>
      <c r="J149" s="31"/>
      <c r="K149" s="35"/>
    </row>
    <row r="150" spans="2:11" x14ac:dyDescent="0.25">
      <c r="B150" s="8" t="s">
        <v>2300</v>
      </c>
      <c r="C150" s="60" t="s">
        <v>2301</v>
      </c>
      <c r="D150" s="54" t="s">
        <v>2302</v>
      </c>
      <c r="E150" s="6" t="s">
        <v>88</v>
      </c>
      <c r="F150" s="19">
        <v>27869</v>
      </c>
      <c r="G150" s="24">
        <v>517.04999999999995</v>
      </c>
      <c r="H150" s="24">
        <v>0.28999999999999998</v>
      </c>
      <c r="I150" s="31"/>
      <c r="J150" s="31"/>
      <c r="K150" s="35"/>
    </row>
    <row r="151" spans="2:11" x14ac:dyDescent="0.25">
      <c r="B151" s="8" t="s">
        <v>3838</v>
      </c>
      <c r="C151" s="60" t="s">
        <v>3839</v>
      </c>
      <c r="D151" s="54" t="s">
        <v>3840</v>
      </c>
      <c r="E151" s="6" t="s">
        <v>571</v>
      </c>
      <c r="F151" s="19">
        <v>99435</v>
      </c>
      <c r="G151" s="24">
        <v>514.53</v>
      </c>
      <c r="H151" s="24">
        <v>0.28999999999999998</v>
      </c>
      <c r="I151" s="31"/>
      <c r="J151" s="31"/>
      <c r="K151" s="35"/>
    </row>
    <row r="152" spans="2:11" x14ac:dyDescent="0.25">
      <c r="B152" s="8" t="s">
        <v>1014</v>
      </c>
      <c r="C152" s="60" t="s">
        <v>1015</v>
      </c>
      <c r="D152" s="54" t="s">
        <v>1016</v>
      </c>
      <c r="E152" s="6" t="s">
        <v>352</v>
      </c>
      <c r="F152" s="19">
        <v>83769</v>
      </c>
      <c r="G152" s="24">
        <v>512.37</v>
      </c>
      <c r="H152" s="24">
        <v>0.28999999999999998</v>
      </c>
      <c r="I152" s="31"/>
      <c r="J152" s="31"/>
      <c r="K152" s="35"/>
    </row>
    <row r="153" spans="2:11" x14ac:dyDescent="0.25">
      <c r="B153" s="8" t="s">
        <v>2836</v>
      </c>
      <c r="C153" s="60" t="s">
        <v>2837</v>
      </c>
      <c r="D153" s="54" t="s">
        <v>2838</v>
      </c>
      <c r="E153" s="6" t="s">
        <v>2839</v>
      </c>
      <c r="F153" s="19">
        <v>438296</v>
      </c>
      <c r="G153" s="24">
        <v>509.74</v>
      </c>
      <c r="H153" s="24">
        <v>0.28999999999999998</v>
      </c>
      <c r="I153" s="31"/>
      <c r="J153" s="31"/>
      <c r="K153" s="35"/>
    </row>
    <row r="154" spans="2:11" x14ac:dyDescent="0.25">
      <c r="B154" s="8" t="s">
        <v>3841</v>
      </c>
      <c r="C154" s="60" t="s">
        <v>3842</v>
      </c>
      <c r="D154" s="54" t="s">
        <v>3843</v>
      </c>
      <c r="E154" s="6" t="s">
        <v>182</v>
      </c>
      <c r="F154" s="19">
        <v>257512</v>
      </c>
      <c r="G154" s="24">
        <v>505.26</v>
      </c>
      <c r="H154" s="24">
        <v>0.28000000000000003</v>
      </c>
      <c r="I154" s="31"/>
      <c r="J154" s="31"/>
      <c r="K154" s="35"/>
    </row>
    <row r="155" spans="2:11" x14ac:dyDescent="0.25">
      <c r="B155" s="8" t="s">
        <v>402</v>
      </c>
      <c r="C155" s="60" t="s">
        <v>403</v>
      </c>
      <c r="D155" s="54" t="s">
        <v>404</v>
      </c>
      <c r="E155" s="6" t="s">
        <v>149</v>
      </c>
      <c r="F155" s="19">
        <v>194989</v>
      </c>
      <c r="G155" s="24">
        <v>501.9</v>
      </c>
      <c r="H155" s="24">
        <v>0.28000000000000003</v>
      </c>
      <c r="I155" s="31"/>
      <c r="J155" s="31"/>
      <c r="K155" s="35"/>
    </row>
    <row r="156" spans="2:11" x14ac:dyDescent="0.25">
      <c r="B156" s="8" t="s">
        <v>3844</v>
      </c>
      <c r="C156" s="60" t="s">
        <v>3845</v>
      </c>
      <c r="D156" s="54" t="s">
        <v>3846</v>
      </c>
      <c r="E156" s="6" t="s">
        <v>596</v>
      </c>
      <c r="F156" s="19">
        <v>111465</v>
      </c>
      <c r="G156" s="24">
        <v>497.75</v>
      </c>
      <c r="H156" s="24">
        <v>0.28000000000000003</v>
      </c>
      <c r="I156" s="31"/>
      <c r="J156" s="31"/>
      <c r="K156" s="35"/>
    </row>
    <row r="157" spans="2:11" x14ac:dyDescent="0.25">
      <c r="B157" s="8" t="s">
        <v>3847</v>
      </c>
      <c r="C157" s="60" t="s">
        <v>3848</v>
      </c>
      <c r="D157" s="54" t="s">
        <v>3849</v>
      </c>
      <c r="E157" s="6" t="s">
        <v>69</v>
      </c>
      <c r="F157" s="19">
        <v>73021</v>
      </c>
      <c r="G157" s="24">
        <v>497.24</v>
      </c>
      <c r="H157" s="24">
        <v>0.28000000000000003</v>
      </c>
      <c r="I157" s="31"/>
      <c r="J157" s="31"/>
      <c r="K157" s="35"/>
    </row>
    <row r="158" spans="2:11" x14ac:dyDescent="0.25">
      <c r="B158" s="8" t="s">
        <v>966</v>
      </c>
      <c r="C158" s="60" t="s">
        <v>967</v>
      </c>
      <c r="D158" s="54" t="s">
        <v>968</v>
      </c>
      <c r="E158" s="6" t="s">
        <v>80</v>
      </c>
      <c r="F158" s="19">
        <v>61737</v>
      </c>
      <c r="G158" s="24">
        <v>495.84</v>
      </c>
      <c r="H158" s="24">
        <v>0.28000000000000003</v>
      </c>
      <c r="I158" s="31"/>
      <c r="J158" s="31"/>
      <c r="K158" s="35"/>
    </row>
    <row r="159" spans="2:11" x14ac:dyDescent="0.25">
      <c r="B159" s="8" t="s">
        <v>3850</v>
      </c>
      <c r="C159" s="60" t="s">
        <v>3851</v>
      </c>
      <c r="D159" s="54" t="s">
        <v>3852</v>
      </c>
      <c r="E159" s="6" t="s">
        <v>571</v>
      </c>
      <c r="F159" s="19">
        <v>120502</v>
      </c>
      <c r="G159" s="24">
        <v>493.52</v>
      </c>
      <c r="H159" s="24">
        <v>0.28000000000000003</v>
      </c>
      <c r="I159" s="31"/>
      <c r="J159" s="31"/>
      <c r="K159" s="35"/>
    </row>
    <row r="160" spans="2:11" x14ac:dyDescent="0.25">
      <c r="B160" s="8" t="s">
        <v>3853</v>
      </c>
      <c r="C160" s="60" t="s">
        <v>3854</v>
      </c>
      <c r="D160" s="54" t="s">
        <v>3855</v>
      </c>
      <c r="E160" s="6" t="s">
        <v>423</v>
      </c>
      <c r="F160" s="19">
        <v>46134</v>
      </c>
      <c r="G160" s="24">
        <v>493.31</v>
      </c>
      <c r="H160" s="24">
        <v>0.28000000000000003</v>
      </c>
      <c r="I160" s="31"/>
      <c r="J160" s="31"/>
      <c r="K160" s="35"/>
    </row>
    <row r="161" spans="2:11" x14ac:dyDescent="0.25">
      <c r="B161" s="8" t="s">
        <v>3856</v>
      </c>
      <c r="C161" s="60" t="s">
        <v>3857</v>
      </c>
      <c r="D161" s="54" t="s">
        <v>3858</v>
      </c>
      <c r="E161" s="6" t="s">
        <v>128</v>
      </c>
      <c r="F161" s="19">
        <v>67337</v>
      </c>
      <c r="G161" s="24">
        <v>490.75</v>
      </c>
      <c r="H161" s="24">
        <v>0.27</v>
      </c>
      <c r="I161" s="31"/>
      <c r="J161" s="31"/>
      <c r="K161" s="35"/>
    </row>
    <row r="162" spans="2:11" x14ac:dyDescent="0.25">
      <c r="B162" s="8" t="s">
        <v>3859</v>
      </c>
      <c r="C162" s="60" t="s">
        <v>3860</v>
      </c>
      <c r="D162" s="54" t="s">
        <v>3861</v>
      </c>
      <c r="E162" s="6" t="s">
        <v>51</v>
      </c>
      <c r="F162" s="19">
        <v>327727</v>
      </c>
      <c r="G162" s="24">
        <v>486.25</v>
      </c>
      <c r="H162" s="24">
        <v>0.27</v>
      </c>
      <c r="I162" s="31"/>
      <c r="J162" s="31"/>
      <c r="K162" s="35"/>
    </row>
    <row r="163" spans="2:11" x14ac:dyDescent="0.25">
      <c r="B163" s="8" t="s">
        <v>1011</v>
      </c>
      <c r="C163" s="60" t="s">
        <v>1012</v>
      </c>
      <c r="D163" s="54" t="s">
        <v>1013</v>
      </c>
      <c r="E163" s="6" t="s">
        <v>124</v>
      </c>
      <c r="F163" s="19">
        <v>27835</v>
      </c>
      <c r="G163" s="24">
        <v>485.75</v>
      </c>
      <c r="H163" s="24">
        <v>0.27</v>
      </c>
      <c r="I163" s="31"/>
      <c r="J163" s="31"/>
      <c r="K163" s="35"/>
    </row>
    <row r="164" spans="2:11" x14ac:dyDescent="0.25">
      <c r="B164" s="8" t="s">
        <v>3862</v>
      </c>
      <c r="C164" s="60" t="s">
        <v>3863</v>
      </c>
      <c r="D164" s="54" t="s">
        <v>3864</v>
      </c>
      <c r="E164" s="6" t="s">
        <v>128</v>
      </c>
      <c r="F164" s="19">
        <v>198936</v>
      </c>
      <c r="G164" s="24">
        <v>484.75</v>
      </c>
      <c r="H164" s="24">
        <v>0.27</v>
      </c>
      <c r="I164" s="31"/>
      <c r="J164" s="31"/>
      <c r="K164" s="35"/>
    </row>
    <row r="165" spans="2:11" x14ac:dyDescent="0.25">
      <c r="B165" s="8" t="s">
        <v>3865</v>
      </c>
      <c r="C165" s="60" t="s">
        <v>3866</v>
      </c>
      <c r="D165" s="54" t="s">
        <v>3867</v>
      </c>
      <c r="E165" s="6" t="s">
        <v>55</v>
      </c>
      <c r="F165" s="19">
        <v>539412</v>
      </c>
      <c r="G165" s="24">
        <v>483.85</v>
      </c>
      <c r="H165" s="24">
        <v>0.27</v>
      </c>
      <c r="I165" s="31"/>
      <c r="J165" s="31"/>
      <c r="K165" s="35"/>
    </row>
    <row r="166" spans="2:11" x14ac:dyDescent="0.25">
      <c r="B166" s="8" t="s">
        <v>3868</v>
      </c>
      <c r="C166" s="60" t="s">
        <v>3869</v>
      </c>
      <c r="D166" s="54" t="s">
        <v>3870</v>
      </c>
      <c r="E166" s="6" t="s">
        <v>198</v>
      </c>
      <c r="F166" s="19">
        <v>6588</v>
      </c>
      <c r="G166" s="24">
        <v>482.83</v>
      </c>
      <c r="H166" s="24">
        <v>0.27</v>
      </c>
      <c r="I166" s="31"/>
      <c r="J166" s="31"/>
      <c r="K166" s="35"/>
    </row>
    <row r="167" spans="2:11" x14ac:dyDescent="0.25">
      <c r="B167" s="8" t="s">
        <v>3871</v>
      </c>
      <c r="C167" s="60" t="s">
        <v>3872</v>
      </c>
      <c r="D167" s="54" t="s">
        <v>3873</v>
      </c>
      <c r="E167" s="6" t="s">
        <v>124</v>
      </c>
      <c r="F167" s="19">
        <v>344929</v>
      </c>
      <c r="G167" s="24">
        <v>478.66</v>
      </c>
      <c r="H167" s="24">
        <v>0.27</v>
      </c>
      <c r="I167" s="31"/>
      <c r="J167" s="31"/>
      <c r="K167" s="35"/>
    </row>
    <row r="168" spans="2:11" x14ac:dyDescent="0.25">
      <c r="B168" s="8" t="s">
        <v>3874</v>
      </c>
      <c r="C168" s="60" t="s">
        <v>3875</v>
      </c>
      <c r="D168" s="54" t="s">
        <v>3876</v>
      </c>
      <c r="E168" s="6" t="s">
        <v>120</v>
      </c>
      <c r="F168" s="19">
        <v>65101</v>
      </c>
      <c r="G168" s="24">
        <v>463.88</v>
      </c>
      <c r="H168" s="24">
        <v>0.26</v>
      </c>
      <c r="I168" s="31"/>
      <c r="J168" s="31"/>
      <c r="K168" s="35"/>
    </row>
    <row r="169" spans="2:11" x14ac:dyDescent="0.25">
      <c r="B169" s="8" t="s">
        <v>3877</v>
      </c>
      <c r="C169" s="60" t="s">
        <v>3878</v>
      </c>
      <c r="D169" s="54" t="s">
        <v>3879</v>
      </c>
      <c r="E169" s="6" t="s">
        <v>182</v>
      </c>
      <c r="F169" s="19">
        <v>80949</v>
      </c>
      <c r="G169" s="24">
        <v>463.07</v>
      </c>
      <c r="H169" s="24">
        <v>0.26</v>
      </c>
      <c r="I169" s="31"/>
      <c r="J169" s="31"/>
      <c r="K169" s="35"/>
    </row>
    <row r="170" spans="2:11" x14ac:dyDescent="0.25">
      <c r="B170" s="8" t="s">
        <v>3880</v>
      </c>
      <c r="C170" s="60" t="s">
        <v>3881</v>
      </c>
      <c r="D170" s="54" t="s">
        <v>3882</v>
      </c>
      <c r="E170" s="6" t="s">
        <v>1126</v>
      </c>
      <c r="F170" s="19">
        <v>25640</v>
      </c>
      <c r="G170" s="24">
        <v>461.57</v>
      </c>
      <c r="H170" s="24">
        <v>0.26</v>
      </c>
      <c r="I170" s="31"/>
      <c r="J170" s="31"/>
      <c r="K170" s="35"/>
    </row>
    <row r="171" spans="2:11" x14ac:dyDescent="0.25">
      <c r="B171" s="8" t="s">
        <v>3883</v>
      </c>
      <c r="C171" s="60" t="s">
        <v>3884</v>
      </c>
      <c r="D171" s="54" t="s">
        <v>3885</v>
      </c>
      <c r="E171" s="6" t="s">
        <v>69</v>
      </c>
      <c r="F171" s="19">
        <v>157321</v>
      </c>
      <c r="G171" s="24">
        <v>459.46</v>
      </c>
      <c r="H171" s="24">
        <v>0.26</v>
      </c>
      <c r="I171" s="31"/>
      <c r="J171" s="31"/>
      <c r="K171" s="35"/>
    </row>
    <row r="172" spans="2:11" x14ac:dyDescent="0.25">
      <c r="B172" s="8" t="s">
        <v>3886</v>
      </c>
      <c r="C172" s="60" t="s">
        <v>3887</v>
      </c>
      <c r="D172" s="54" t="s">
        <v>3888</v>
      </c>
      <c r="E172" s="6" t="s">
        <v>95</v>
      </c>
      <c r="F172" s="19">
        <v>67920</v>
      </c>
      <c r="G172" s="24">
        <v>458.39</v>
      </c>
      <c r="H172" s="24">
        <v>0.26</v>
      </c>
      <c r="I172" s="31"/>
      <c r="J172" s="31"/>
      <c r="K172" s="35"/>
    </row>
    <row r="173" spans="2:11" x14ac:dyDescent="0.25">
      <c r="B173" s="8" t="s">
        <v>960</v>
      </c>
      <c r="C173" s="60" t="s">
        <v>961</v>
      </c>
      <c r="D173" s="54" t="s">
        <v>962</v>
      </c>
      <c r="E173" s="6" t="s">
        <v>106</v>
      </c>
      <c r="F173" s="19">
        <v>273206</v>
      </c>
      <c r="G173" s="24">
        <v>456.55</v>
      </c>
      <c r="H173" s="24">
        <v>0.26</v>
      </c>
      <c r="I173" s="31"/>
      <c r="J173" s="31"/>
      <c r="K173" s="35"/>
    </row>
    <row r="174" spans="2:11" x14ac:dyDescent="0.25">
      <c r="B174" s="8" t="s">
        <v>948</v>
      </c>
      <c r="C174" s="60" t="s">
        <v>949</v>
      </c>
      <c r="D174" s="54" t="s">
        <v>950</v>
      </c>
      <c r="E174" s="6" t="s">
        <v>124</v>
      </c>
      <c r="F174" s="19">
        <v>160501</v>
      </c>
      <c r="G174" s="24">
        <v>453.09</v>
      </c>
      <c r="H174" s="24">
        <v>0.25</v>
      </c>
      <c r="I174" s="31"/>
      <c r="J174" s="31"/>
      <c r="K174" s="35"/>
    </row>
    <row r="175" spans="2:11" x14ac:dyDescent="0.25">
      <c r="B175" s="8" t="s">
        <v>3889</v>
      </c>
      <c r="C175" s="60" t="s">
        <v>3890</v>
      </c>
      <c r="D175" s="54" t="s">
        <v>3891</v>
      </c>
      <c r="E175" s="6" t="s">
        <v>135</v>
      </c>
      <c r="F175" s="19">
        <v>36069</v>
      </c>
      <c r="G175" s="24">
        <v>452.99</v>
      </c>
      <c r="H175" s="24">
        <v>0.25</v>
      </c>
      <c r="I175" s="31"/>
      <c r="J175" s="31"/>
      <c r="K175" s="35"/>
    </row>
    <row r="176" spans="2:11" x14ac:dyDescent="0.25">
      <c r="B176" s="8" t="s">
        <v>3892</v>
      </c>
      <c r="C176" s="60" t="s">
        <v>3893</v>
      </c>
      <c r="D176" s="54" t="s">
        <v>3894</v>
      </c>
      <c r="E176" s="6" t="s">
        <v>95</v>
      </c>
      <c r="F176" s="19">
        <v>142131</v>
      </c>
      <c r="G176" s="24">
        <v>450.63</v>
      </c>
      <c r="H176" s="24">
        <v>0.25</v>
      </c>
      <c r="I176" s="31"/>
      <c r="J176" s="31"/>
      <c r="K176" s="35"/>
    </row>
    <row r="177" spans="2:11" x14ac:dyDescent="0.25">
      <c r="B177" s="8" t="s">
        <v>3895</v>
      </c>
      <c r="C177" s="60" t="s">
        <v>3896</v>
      </c>
      <c r="D177" s="54" t="s">
        <v>3897</v>
      </c>
      <c r="E177" s="6" t="s">
        <v>124</v>
      </c>
      <c r="F177" s="19">
        <v>191710</v>
      </c>
      <c r="G177" s="24">
        <v>449.39</v>
      </c>
      <c r="H177" s="24">
        <v>0.25</v>
      </c>
      <c r="I177" s="31"/>
      <c r="J177" s="31"/>
      <c r="K177" s="35"/>
    </row>
    <row r="178" spans="2:11" x14ac:dyDescent="0.25">
      <c r="B178" s="8" t="s">
        <v>3898</v>
      </c>
      <c r="C178" s="60" t="s">
        <v>3899</v>
      </c>
      <c r="D178" s="54" t="s">
        <v>3900</v>
      </c>
      <c r="E178" s="6" t="s">
        <v>80</v>
      </c>
      <c r="F178" s="19">
        <v>13975</v>
      </c>
      <c r="G178" s="24">
        <v>442.24</v>
      </c>
      <c r="H178" s="24">
        <v>0.25</v>
      </c>
      <c r="I178" s="31"/>
      <c r="J178" s="31"/>
      <c r="K178" s="35"/>
    </row>
    <row r="179" spans="2:11" x14ac:dyDescent="0.25">
      <c r="B179" s="8" t="s">
        <v>3901</v>
      </c>
      <c r="C179" s="60" t="s">
        <v>3902</v>
      </c>
      <c r="D179" s="54" t="s">
        <v>3903</v>
      </c>
      <c r="E179" s="6" t="s">
        <v>51</v>
      </c>
      <c r="F179" s="19">
        <v>105075</v>
      </c>
      <c r="G179" s="24">
        <v>437.64</v>
      </c>
      <c r="H179" s="24">
        <v>0.24</v>
      </c>
      <c r="I179" s="31"/>
      <c r="J179" s="31"/>
      <c r="K179" s="35"/>
    </row>
    <row r="180" spans="2:11" x14ac:dyDescent="0.25">
      <c r="B180" s="8" t="s">
        <v>3904</v>
      </c>
      <c r="C180" s="60" t="s">
        <v>3905</v>
      </c>
      <c r="D180" s="54" t="s">
        <v>3906</v>
      </c>
      <c r="E180" s="6" t="s">
        <v>106</v>
      </c>
      <c r="F180" s="19">
        <v>24826</v>
      </c>
      <c r="G180" s="24">
        <v>435.8</v>
      </c>
      <c r="H180" s="24">
        <v>0.24</v>
      </c>
      <c r="I180" s="31"/>
      <c r="J180" s="31"/>
      <c r="K180" s="35"/>
    </row>
    <row r="181" spans="2:11" x14ac:dyDescent="0.25">
      <c r="B181" s="8" t="s">
        <v>1160</v>
      </c>
      <c r="C181" s="60" t="s">
        <v>1161</v>
      </c>
      <c r="D181" s="54" t="s">
        <v>1162</v>
      </c>
      <c r="E181" s="6" t="s">
        <v>76</v>
      </c>
      <c r="F181" s="19">
        <v>933268</v>
      </c>
      <c r="G181" s="24">
        <v>431.08</v>
      </c>
      <c r="H181" s="24">
        <v>0.24</v>
      </c>
      <c r="I181" s="31"/>
      <c r="J181" s="31"/>
      <c r="K181" s="35"/>
    </row>
    <row r="182" spans="2:11" x14ac:dyDescent="0.25">
      <c r="B182" s="8" t="s">
        <v>186</v>
      </c>
      <c r="C182" s="60" t="s">
        <v>187</v>
      </c>
      <c r="D182" s="54" t="s">
        <v>188</v>
      </c>
      <c r="E182" s="6" t="s">
        <v>124</v>
      </c>
      <c r="F182" s="19">
        <v>402328</v>
      </c>
      <c r="G182" s="24">
        <v>427.47</v>
      </c>
      <c r="H182" s="24">
        <v>0.24</v>
      </c>
      <c r="I182" s="31"/>
      <c r="J182" s="31"/>
      <c r="K182" s="35"/>
    </row>
    <row r="183" spans="2:11" x14ac:dyDescent="0.25">
      <c r="B183" s="8" t="s">
        <v>3907</v>
      </c>
      <c r="C183" s="60" t="s">
        <v>3908</v>
      </c>
      <c r="D183" s="54" t="s">
        <v>3909</v>
      </c>
      <c r="E183" s="6" t="s">
        <v>69</v>
      </c>
      <c r="F183" s="19">
        <v>92295</v>
      </c>
      <c r="G183" s="24">
        <v>424.88</v>
      </c>
      <c r="H183" s="24">
        <v>0.24</v>
      </c>
      <c r="I183" s="31"/>
      <c r="J183" s="31"/>
      <c r="K183" s="35"/>
    </row>
    <row r="184" spans="2:11" x14ac:dyDescent="0.25">
      <c r="B184" s="8" t="s">
        <v>3910</v>
      </c>
      <c r="C184" s="60" t="s">
        <v>3911</v>
      </c>
      <c r="D184" s="54" t="s">
        <v>3912</v>
      </c>
      <c r="E184" s="6" t="s">
        <v>65</v>
      </c>
      <c r="F184" s="19">
        <v>33156</v>
      </c>
      <c r="G184" s="24">
        <v>423.3</v>
      </c>
      <c r="H184" s="24">
        <v>0.24</v>
      </c>
      <c r="I184" s="31"/>
      <c r="J184" s="31"/>
      <c r="K184" s="35"/>
    </row>
    <row r="185" spans="2:11" x14ac:dyDescent="0.25">
      <c r="B185" s="8" t="s">
        <v>3913</v>
      </c>
      <c r="C185" s="60" t="s">
        <v>1636</v>
      </c>
      <c r="D185" s="54" t="s">
        <v>3914</v>
      </c>
      <c r="E185" s="6" t="s">
        <v>44</v>
      </c>
      <c r="F185" s="19">
        <v>1383001</v>
      </c>
      <c r="G185" s="24">
        <v>417.94</v>
      </c>
      <c r="H185" s="24">
        <v>0.23</v>
      </c>
      <c r="I185" s="31"/>
      <c r="J185" s="31"/>
      <c r="K185" s="35"/>
    </row>
    <row r="186" spans="2:11" x14ac:dyDescent="0.25">
      <c r="B186" s="8" t="s">
        <v>3915</v>
      </c>
      <c r="C186" s="60" t="s">
        <v>3916</v>
      </c>
      <c r="D186" s="54" t="s">
        <v>3917</v>
      </c>
      <c r="E186" s="6" t="s">
        <v>571</v>
      </c>
      <c r="F186" s="19">
        <v>50462</v>
      </c>
      <c r="G186" s="24">
        <v>414.42</v>
      </c>
      <c r="H186" s="24">
        <v>0.23</v>
      </c>
      <c r="I186" s="31"/>
      <c r="J186" s="31"/>
      <c r="K186" s="35"/>
    </row>
    <row r="187" spans="2:11" x14ac:dyDescent="0.25">
      <c r="B187" s="8" t="s">
        <v>3918</v>
      </c>
      <c r="C187" s="60" t="s">
        <v>3919</v>
      </c>
      <c r="D187" s="54" t="s">
        <v>3920</v>
      </c>
      <c r="E187" s="6" t="s">
        <v>145</v>
      </c>
      <c r="F187" s="19">
        <v>77946</v>
      </c>
      <c r="G187" s="24">
        <v>413.43</v>
      </c>
      <c r="H187" s="24">
        <v>0.23</v>
      </c>
      <c r="I187" s="31"/>
      <c r="J187" s="31"/>
      <c r="K187" s="35"/>
    </row>
    <row r="188" spans="2:11" x14ac:dyDescent="0.25">
      <c r="B188" s="8" t="s">
        <v>3921</v>
      </c>
      <c r="C188" s="60" t="s">
        <v>1668</v>
      </c>
      <c r="D188" s="54" t="s">
        <v>3922</v>
      </c>
      <c r="E188" s="6" t="s">
        <v>44</v>
      </c>
      <c r="F188" s="19">
        <v>454175</v>
      </c>
      <c r="G188" s="24">
        <v>412.75</v>
      </c>
      <c r="H188" s="24">
        <v>0.23</v>
      </c>
      <c r="I188" s="31"/>
      <c r="J188" s="31"/>
      <c r="K188" s="35"/>
    </row>
    <row r="189" spans="2:11" x14ac:dyDescent="0.25">
      <c r="B189" s="8" t="s">
        <v>3923</v>
      </c>
      <c r="C189" s="60" t="s">
        <v>3924</v>
      </c>
      <c r="D189" s="54" t="s">
        <v>3925</v>
      </c>
      <c r="E189" s="6" t="s">
        <v>571</v>
      </c>
      <c r="F189" s="19">
        <v>10328</v>
      </c>
      <c r="G189" s="24">
        <v>410.11</v>
      </c>
      <c r="H189" s="24">
        <v>0.23</v>
      </c>
      <c r="I189" s="31"/>
      <c r="J189" s="31"/>
      <c r="K189" s="35"/>
    </row>
    <row r="190" spans="2:11" x14ac:dyDescent="0.25">
      <c r="B190" s="8" t="s">
        <v>3926</v>
      </c>
      <c r="C190" s="60" t="s">
        <v>2679</v>
      </c>
      <c r="D190" s="54" t="s">
        <v>3927</v>
      </c>
      <c r="E190" s="6" t="s">
        <v>55</v>
      </c>
      <c r="F190" s="19">
        <v>87149</v>
      </c>
      <c r="G190" s="24">
        <v>407.94</v>
      </c>
      <c r="H190" s="24">
        <v>0.23</v>
      </c>
      <c r="I190" s="31"/>
      <c r="J190" s="31"/>
      <c r="K190" s="35"/>
    </row>
    <row r="191" spans="2:11" x14ac:dyDescent="0.25">
      <c r="B191" s="8" t="s">
        <v>3928</v>
      </c>
      <c r="C191" s="60" t="s">
        <v>3929</v>
      </c>
      <c r="D191" s="54" t="s">
        <v>3930</v>
      </c>
      <c r="E191" s="6" t="s">
        <v>106</v>
      </c>
      <c r="F191" s="19">
        <v>470333</v>
      </c>
      <c r="G191" s="24">
        <v>407.83</v>
      </c>
      <c r="H191" s="24">
        <v>0.23</v>
      </c>
      <c r="I191" s="31"/>
      <c r="J191" s="31"/>
      <c r="K191" s="35"/>
    </row>
    <row r="192" spans="2:11" x14ac:dyDescent="0.25">
      <c r="B192" s="8" t="s">
        <v>538</v>
      </c>
      <c r="C192" s="60" t="s">
        <v>539</v>
      </c>
      <c r="D192" s="54" t="s">
        <v>540</v>
      </c>
      <c r="E192" s="6" t="s">
        <v>149</v>
      </c>
      <c r="F192" s="19">
        <v>501213</v>
      </c>
      <c r="G192" s="24">
        <v>407.29</v>
      </c>
      <c r="H192" s="24">
        <v>0.23</v>
      </c>
      <c r="I192" s="31"/>
      <c r="J192" s="31"/>
      <c r="K192" s="35"/>
    </row>
    <row r="193" spans="2:11" x14ac:dyDescent="0.25">
      <c r="B193" s="8" t="s">
        <v>550</v>
      </c>
      <c r="C193" s="60" t="s">
        <v>551</v>
      </c>
      <c r="D193" s="54" t="s">
        <v>552</v>
      </c>
      <c r="E193" s="6" t="s">
        <v>55</v>
      </c>
      <c r="F193" s="19">
        <v>32291</v>
      </c>
      <c r="G193" s="24">
        <v>407.25</v>
      </c>
      <c r="H193" s="24">
        <v>0.23</v>
      </c>
      <c r="I193" s="31"/>
      <c r="J193" s="31"/>
      <c r="K193" s="35"/>
    </row>
    <row r="194" spans="2:11" x14ac:dyDescent="0.25">
      <c r="B194" s="8" t="s">
        <v>3931</v>
      </c>
      <c r="C194" s="60" t="s">
        <v>3932</v>
      </c>
      <c r="D194" s="54" t="s">
        <v>3933</v>
      </c>
      <c r="E194" s="6" t="s">
        <v>88</v>
      </c>
      <c r="F194" s="19">
        <v>16151</v>
      </c>
      <c r="G194" s="24">
        <v>406.59</v>
      </c>
      <c r="H194" s="24">
        <v>0.23</v>
      </c>
      <c r="I194" s="31"/>
      <c r="J194" s="31"/>
      <c r="K194" s="35"/>
    </row>
    <row r="195" spans="2:11" x14ac:dyDescent="0.25">
      <c r="B195" s="8" t="s">
        <v>3934</v>
      </c>
      <c r="C195" s="60" t="s">
        <v>3935</v>
      </c>
      <c r="D195" s="54" t="s">
        <v>3936</v>
      </c>
      <c r="E195" s="6" t="s">
        <v>120</v>
      </c>
      <c r="F195" s="19">
        <v>103301</v>
      </c>
      <c r="G195" s="24">
        <v>403.96</v>
      </c>
      <c r="H195" s="24">
        <v>0.23</v>
      </c>
      <c r="I195" s="31"/>
      <c r="J195" s="31"/>
      <c r="K195" s="35"/>
    </row>
    <row r="196" spans="2:11" x14ac:dyDescent="0.25">
      <c r="B196" s="8" t="s">
        <v>3937</v>
      </c>
      <c r="C196" s="60" t="s">
        <v>3938</v>
      </c>
      <c r="D196" s="54" t="s">
        <v>3939</v>
      </c>
      <c r="E196" s="6" t="s">
        <v>55</v>
      </c>
      <c r="F196" s="19">
        <v>311854</v>
      </c>
      <c r="G196" s="24">
        <v>399.14</v>
      </c>
      <c r="H196" s="24">
        <v>0.22</v>
      </c>
      <c r="I196" s="31"/>
      <c r="J196" s="31"/>
      <c r="K196" s="35"/>
    </row>
    <row r="197" spans="2:11" x14ac:dyDescent="0.25">
      <c r="B197" s="8" t="s">
        <v>3940</v>
      </c>
      <c r="C197" s="60" t="s">
        <v>3941</v>
      </c>
      <c r="D197" s="54" t="s">
        <v>3942</v>
      </c>
      <c r="E197" s="6" t="s">
        <v>51</v>
      </c>
      <c r="F197" s="19">
        <v>40620</v>
      </c>
      <c r="G197" s="24">
        <v>398.91</v>
      </c>
      <c r="H197" s="24">
        <v>0.22</v>
      </c>
      <c r="I197" s="31"/>
      <c r="J197" s="31"/>
      <c r="K197" s="35"/>
    </row>
    <row r="198" spans="2:11" x14ac:dyDescent="0.25">
      <c r="B198" s="8" t="s">
        <v>3943</v>
      </c>
      <c r="C198" s="60" t="s">
        <v>3944</v>
      </c>
      <c r="D198" s="54" t="s">
        <v>3945</v>
      </c>
      <c r="E198" s="6" t="s">
        <v>222</v>
      </c>
      <c r="F198" s="19">
        <v>136989</v>
      </c>
      <c r="G198" s="24">
        <v>396.72</v>
      </c>
      <c r="H198" s="24">
        <v>0.22</v>
      </c>
      <c r="I198" s="31"/>
      <c r="J198" s="31"/>
      <c r="K198" s="35"/>
    </row>
    <row r="199" spans="2:11" x14ac:dyDescent="0.25">
      <c r="B199" s="8" t="s">
        <v>3946</v>
      </c>
      <c r="C199" s="60" t="s">
        <v>3947</v>
      </c>
      <c r="D199" s="54" t="s">
        <v>3948</v>
      </c>
      <c r="E199" s="6" t="s">
        <v>69</v>
      </c>
      <c r="F199" s="19">
        <v>134359</v>
      </c>
      <c r="G199" s="24">
        <v>391.32</v>
      </c>
      <c r="H199" s="24">
        <v>0.22</v>
      </c>
      <c r="I199" s="31"/>
      <c r="J199" s="31"/>
      <c r="K199" s="35"/>
    </row>
    <row r="200" spans="2:11" x14ac:dyDescent="0.25">
      <c r="B200" s="8" t="s">
        <v>173</v>
      </c>
      <c r="C200" s="60" t="s">
        <v>174</v>
      </c>
      <c r="D200" s="54" t="s">
        <v>175</v>
      </c>
      <c r="E200" s="6" t="s">
        <v>120</v>
      </c>
      <c r="F200" s="19">
        <v>73660</v>
      </c>
      <c r="G200" s="24">
        <v>389.96</v>
      </c>
      <c r="H200" s="24">
        <v>0.22</v>
      </c>
      <c r="I200" s="31"/>
      <c r="J200" s="31"/>
      <c r="K200" s="35"/>
    </row>
    <row r="201" spans="2:11" x14ac:dyDescent="0.25">
      <c r="B201" s="8" t="s">
        <v>1052</v>
      </c>
      <c r="C201" s="60" t="s">
        <v>1053</v>
      </c>
      <c r="D201" s="54" t="s">
        <v>1054</v>
      </c>
      <c r="E201" s="6" t="s">
        <v>88</v>
      </c>
      <c r="F201" s="19">
        <v>26851</v>
      </c>
      <c r="G201" s="24">
        <v>388.29</v>
      </c>
      <c r="H201" s="24">
        <v>0.22</v>
      </c>
      <c r="I201" s="31"/>
      <c r="J201" s="31"/>
      <c r="K201" s="35"/>
    </row>
    <row r="202" spans="2:11" x14ac:dyDescent="0.25">
      <c r="B202" s="8" t="s">
        <v>3949</v>
      </c>
      <c r="C202" s="60" t="s">
        <v>1866</v>
      </c>
      <c r="D202" s="54" t="s">
        <v>3950</v>
      </c>
      <c r="E202" s="6" t="s">
        <v>44</v>
      </c>
      <c r="F202" s="19">
        <v>1182781</v>
      </c>
      <c r="G202" s="24">
        <v>384.05</v>
      </c>
      <c r="H202" s="24">
        <v>0.21</v>
      </c>
      <c r="I202" s="31"/>
      <c r="J202" s="31"/>
      <c r="K202" s="35"/>
    </row>
    <row r="203" spans="2:11" x14ac:dyDescent="0.25">
      <c r="B203" s="8" t="s">
        <v>3951</v>
      </c>
      <c r="C203" s="60" t="s">
        <v>3952</v>
      </c>
      <c r="D203" s="54" t="s">
        <v>3953</v>
      </c>
      <c r="E203" s="6" t="s">
        <v>120</v>
      </c>
      <c r="F203" s="19">
        <v>101323</v>
      </c>
      <c r="G203" s="24">
        <v>383.86</v>
      </c>
      <c r="H203" s="24">
        <v>0.21</v>
      </c>
      <c r="I203" s="31"/>
      <c r="J203" s="31"/>
      <c r="K203" s="35"/>
    </row>
    <row r="204" spans="2:11" x14ac:dyDescent="0.25">
      <c r="B204" s="8" t="s">
        <v>1963</v>
      </c>
      <c r="C204" s="60" t="s">
        <v>1964</v>
      </c>
      <c r="D204" s="54" t="s">
        <v>1965</v>
      </c>
      <c r="E204" s="6" t="s">
        <v>128</v>
      </c>
      <c r="F204" s="19">
        <v>54015</v>
      </c>
      <c r="G204" s="24">
        <v>379.48</v>
      </c>
      <c r="H204" s="24">
        <v>0.21</v>
      </c>
      <c r="I204" s="31"/>
      <c r="J204" s="31"/>
      <c r="K204" s="35"/>
    </row>
    <row r="205" spans="2:11" x14ac:dyDescent="0.25">
      <c r="B205" s="8" t="s">
        <v>3954</v>
      </c>
      <c r="C205" s="60" t="s">
        <v>3955</v>
      </c>
      <c r="D205" s="54" t="s">
        <v>3956</v>
      </c>
      <c r="E205" s="6" t="s">
        <v>1126</v>
      </c>
      <c r="F205" s="19">
        <v>67033</v>
      </c>
      <c r="G205" s="24">
        <v>377.43</v>
      </c>
      <c r="H205" s="24">
        <v>0.21</v>
      </c>
      <c r="I205" s="31"/>
      <c r="J205" s="31"/>
      <c r="K205" s="35"/>
    </row>
    <row r="206" spans="2:11" x14ac:dyDescent="0.25">
      <c r="B206" s="8" t="s">
        <v>3957</v>
      </c>
      <c r="C206" s="60" t="s">
        <v>3958</v>
      </c>
      <c r="D206" s="54" t="s">
        <v>3959</v>
      </c>
      <c r="E206" s="6" t="s">
        <v>3960</v>
      </c>
      <c r="F206" s="19">
        <v>66852</v>
      </c>
      <c r="G206" s="24">
        <v>374.2</v>
      </c>
      <c r="H206" s="24">
        <v>0.21</v>
      </c>
      <c r="I206" s="31"/>
      <c r="J206" s="31"/>
      <c r="K206" s="35"/>
    </row>
    <row r="207" spans="2:11" x14ac:dyDescent="0.25">
      <c r="B207" s="8" t="s">
        <v>3138</v>
      </c>
      <c r="C207" s="60" t="s">
        <v>3139</v>
      </c>
      <c r="D207" s="54" t="s">
        <v>3140</v>
      </c>
      <c r="E207" s="6" t="s">
        <v>2344</v>
      </c>
      <c r="F207" s="19">
        <v>80027</v>
      </c>
      <c r="G207" s="24">
        <v>373.05</v>
      </c>
      <c r="H207" s="24">
        <v>0.21</v>
      </c>
      <c r="I207" s="31"/>
      <c r="J207" s="31"/>
      <c r="K207" s="35"/>
    </row>
    <row r="208" spans="2:11" x14ac:dyDescent="0.25">
      <c r="B208" s="8" t="s">
        <v>3961</v>
      </c>
      <c r="C208" s="60" t="s">
        <v>3962</v>
      </c>
      <c r="D208" s="54" t="s">
        <v>3963</v>
      </c>
      <c r="E208" s="6" t="s">
        <v>124</v>
      </c>
      <c r="F208" s="19">
        <v>65358</v>
      </c>
      <c r="G208" s="24">
        <v>372.8</v>
      </c>
      <c r="H208" s="24">
        <v>0.21</v>
      </c>
      <c r="I208" s="31"/>
      <c r="J208" s="31"/>
      <c r="K208" s="35"/>
    </row>
    <row r="209" spans="2:11" x14ac:dyDescent="0.25">
      <c r="B209" s="8" t="s">
        <v>3964</v>
      </c>
      <c r="C209" s="60" t="s">
        <v>3965</v>
      </c>
      <c r="D209" s="54" t="s">
        <v>3966</v>
      </c>
      <c r="E209" s="6" t="s">
        <v>95</v>
      </c>
      <c r="F209" s="19">
        <v>51093</v>
      </c>
      <c r="G209" s="24">
        <v>372.49</v>
      </c>
      <c r="H209" s="24">
        <v>0.21</v>
      </c>
      <c r="I209" s="31"/>
      <c r="J209" s="31"/>
      <c r="K209" s="35"/>
    </row>
    <row r="210" spans="2:11" x14ac:dyDescent="0.25">
      <c r="B210" s="8" t="s">
        <v>3967</v>
      </c>
      <c r="C210" s="60" t="s">
        <v>3968</v>
      </c>
      <c r="D210" s="54" t="s">
        <v>3969</v>
      </c>
      <c r="E210" s="6" t="s">
        <v>76</v>
      </c>
      <c r="F210" s="19">
        <v>74477</v>
      </c>
      <c r="G210" s="24">
        <v>371.57</v>
      </c>
      <c r="H210" s="24">
        <v>0.21</v>
      </c>
      <c r="I210" s="31"/>
      <c r="J210" s="31"/>
      <c r="K210" s="35"/>
    </row>
    <row r="211" spans="2:11" x14ac:dyDescent="0.25">
      <c r="B211" s="8" t="s">
        <v>3970</v>
      </c>
      <c r="C211" s="60" t="s">
        <v>3971</v>
      </c>
      <c r="D211" s="54" t="s">
        <v>3972</v>
      </c>
      <c r="E211" s="6" t="s">
        <v>235</v>
      </c>
      <c r="F211" s="19">
        <v>33342</v>
      </c>
      <c r="G211" s="24">
        <v>370.26</v>
      </c>
      <c r="H211" s="24">
        <v>0.21</v>
      </c>
      <c r="I211" s="31"/>
      <c r="J211" s="31"/>
      <c r="K211" s="35"/>
    </row>
    <row r="212" spans="2:11" x14ac:dyDescent="0.25">
      <c r="B212" s="8" t="s">
        <v>1994</v>
      </c>
      <c r="C212" s="60" t="s">
        <v>1995</v>
      </c>
      <c r="D212" s="54" t="s">
        <v>1996</v>
      </c>
      <c r="E212" s="6" t="s">
        <v>51</v>
      </c>
      <c r="F212" s="19">
        <v>126616</v>
      </c>
      <c r="G212" s="24">
        <v>361.68</v>
      </c>
      <c r="H212" s="24">
        <v>0.2</v>
      </c>
      <c r="I212" s="31"/>
      <c r="J212" s="31"/>
      <c r="K212" s="35"/>
    </row>
    <row r="213" spans="2:11" x14ac:dyDescent="0.25">
      <c r="B213" s="8" t="s">
        <v>3973</v>
      </c>
      <c r="C213" s="60" t="s">
        <v>3974</v>
      </c>
      <c r="D213" s="54" t="s">
        <v>3975</v>
      </c>
      <c r="E213" s="6" t="s">
        <v>80</v>
      </c>
      <c r="F213" s="19">
        <v>51706</v>
      </c>
      <c r="G213" s="24">
        <v>352.84</v>
      </c>
      <c r="H213" s="24">
        <v>0.2</v>
      </c>
      <c r="I213" s="31"/>
      <c r="J213" s="31"/>
      <c r="K213" s="35"/>
    </row>
    <row r="214" spans="2:11" x14ac:dyDescent="0.25">
      <c r="B214" s="8" t="s">
        <v>3976</v>
      </c>
      <c r="C214" s="60" t="s">
        <v>3977</v>
      </c>
      <c r="D214" s="54" t="s">
        <v>3978</v>
      </c>
      <c r="E214" s="6" t="s">
        <v>99</v>
      </c>
      <c r="F214" s="19">
        <v>108558</v>
      </c>
      <c r="G214" s="24">
        <v>349.29</v>
      </c>
      <c r="H214" s="24">
        <v>0.2</v>
      </c>
      <c r="I214" s="31"/>
      <c r="J214" s="31"/>
      <c r="K214" s="35"/>
    </row>
    <row r="215" spans="2:11" x14ac:dyDescent="0.25">
      <c r="B215" s="8" t="s">
        <v>963</v>
      </c>
      <c r="C215" s="60" t="s">
        <v>964</v>
      </c>
      <c r="D215" s="54" t="s">
        <v>965</v>
      </c>
      <c r="E215" s="6" t="s">
        <v>106</v>
      </c>
      <c r="F215" s="19">
        <v>182850</v>
      </c>
      <c r="G215" s="24">
        <v>333.54</v>
      </c>
      <c r="H215" s="24">
        <v>0.19</v>
      </c>
      <c r="I215" s="31"/>
      <c r="J215" s="31"/>
      <c r="K215" s="35"/>
    </row>
    <row r="216" spans="2:11" x14ac:dyDescent="0.25">
      <c r="B216" s="8" t="s">
        <v>3979</v>
      </c>
      <c r="C216" s="60" t="s">
        <v>3980</v>
      </c>
      <c r="D216" s="54" t="s">
        <v>3981</v>
      </c>
      <c r="E216" s="6" t="s">
        <v>145</v>
      </c>
      <c r="F216" s="19">
        <v>53144</v>
      </c>
      <c r="G216" s="24">
        <v>332.52</v>
      </c>
      <c r="H216" s="24">
        <v>0.19</v>
      </c>
      <c r="I216" s="31"/>
      <c r="J216" s="31"/>
      <c r="K216" s="35"/>
    </row>
    <row r="217" spans="2:11" x14ac:dyDescent="0.25">
      <c r="B217" s="8" t="s">
        <v>3982</v>
      </c>
      <c r="C217" s="60" t="s">
        <v>3983</v>
      </c>
      <c r="D217" s="54" t="s">
        <v>3984</v>
      </c>
      <c r="E217" s="6" t="s">
        <v>95</v>
      </c>
      <c r="F217" s="19">
        <v>113008</v>
      </c>
      <c r="G217" s="24">
        <v>331.45</v>
      </c>
      <c r="H217" s="24">
        <v>0.19</v>
      </c>
      <c r="I217" s="31"/>
      <c r="J217" s="31"/>
      <c r="K217" s="35"/>
    </row>
    <row r="218" spans="2:11" x14ac:dyDescent="0.25">
      <c r="B218" s="8" t="s">
        <v>2795</v>
      </c>
      <c r="C218" s="60" t="s">
        <v>2796</v>
      </c>
      <c r="D218" s="54" t="s">
        <v>2797</v>
      </c>
      <c r="E218" s="6" t="s">
        <v>55</v>
      </c>
      <c r="F218" s="19">
        <v>333742</v>
      </c>
      <c r="G218" s="24">
        <v>329.8</v>
      </c>
      <c r="H218" s="24">
        <v>0.18</v>
      </c>
      <c r="I218" s="31"/>
      <c r="J218" s="31"/>
      <c r="K218" s="35"/>
    </row>
    <row r="219" spans="2:11" x14ac:dyDescent="0.25">
      <c r="B219" s="8" t="s">
        <v>3985</v>
      </c>
      <c r="C219" s="60" t="s">
        <v>3986</v>
      </c>
      <c r="D219" s="54" t="s">
        <v>3987</v>
      </c>
      <c r="E219" s="6" t="s">
        <v>442</v>
      </c>
      <c r="F219" s="19">
        <v>32103</v>
      </c>
      <c r="G219" s="24">
        <v>326.39</v>
      </c>
      <c r="H219" s="24">
        <v>0.18</v>
      </c>
      <c r="I219" s="31"/>
      <c r="J219" s="31"/>
      <c r="K219" s="35"/>
    </row>
    <row r="220" spans="2:11" x14ac:dyDescent="0.25">
      <c r="B220" s="8" t="s">
        <v>944</v>
      </c>
      <c r="C220" s="60" t="s">
        <v>945</v>
      </c>
      <c r="D220" s="54" t="s">
        <v>946</v>
      </c>
      <c r="E220" s="6" t="s">
        <v>947</v>
      </c>
      <c r="F220" s="19">
        <v>14597</v>
      </c>
      <c r="G220" s="24">
        <v>325.88</v>
      </c>
      <c r="H220" s="24">
        <v>0.18</v>
      </c>
      <c r="I220" s="31"/>
      <c r="J220" s="31"/>
      <c r="K220" s="35"/>
    </row>
    <row r="221" spans="2:11" x14ac:dyDescent="0.25">
      <c r="B221" s="8" t="s">
        <v>635</v>
      </c>
      <c r="C221" s="60" t="s">
        <v>636</v>
      </c>
      <c r="D221" s="54" t="s">
        <v>637</v>
      </c>
      <c r="E221" s="6" t="s">
        <v>95</v>
      </c>
      <c r="F221" s="19">
        <v>38655</v>
      </c>
      <c r="G221" s="24">
        <v>318.07</v>
      </c>
      <c r="H221" s="24">
        <v>0.18</v>
      </c>
      <c r="I221" s="31"/>
      <c r="J221" s="31"/>
      <c r="K221" s="35"/>
    </row>
    <row r="222" spans="2:11" x14ac:dyDescent="0.25">
      <c r="B222" s="8" t="s">
        <v>3988</v>
      </c>
      <c r="C222" s="60" t="s">
        <v>3989</v>
      </c>
      <c r="D222" s="54" t="s">
        <v>3990</v>
      </c>
      <c r="E222" s="6" t="s">
        <v>51</v>
      </c>
      <c r="F222" s="19">
        <v>263956</v>
      </c>
      <c r="G222" s="24">
        <v>315.08</v>
      </c>
      <c r="H222" s="24">
        <v>0.18</v>
      </c>
      <c r="I222" s="31"/>
      <c r="J222" s="31"/>
      <c r="K222" s="35"/>
    </row>
    <row r="223" spans="2:11" x14ac:dyDescent="0.25">
      <c r="B223" s="8" t="s">
        <v>3991</v>
      </c>
      <c r="C223" s="60" t="s">
        <v>3992</v>
      </c>
      <c r="D223" s="54" t="s">
        <v>3993</v>
      </c>
      <c r="E223" s="6" t="s">
        <v>491</v>
      </c>
      <c r="F223" s="19">
        <v>116889</v>
      </c>
      <c r="G223" s="24">
        <v>314.14</v>
      </c>
      <c r="H223" s="24">
        <v>0.18</v>
      </c>
      <c r="I223" s="31"/>
      <c r="J223" s="31"/>
      <c r="K223" s="35"/>
    </row>
    <row r="224" spans="2:11" x14ac:dyDescent="0.25">
      <c r="B224" s="8" t="s">
        <v>3994</v>
      </c>
      <c r="C224" s="60" t="s">
        <v>3995</v>
      </c>
      <c r="D224" s="54" t="s">
        <v>3996</v>
      </c>
      <c r="E224" s="6" t="s">
        <v>95</v>
      </c>
      <c r="F224" s="19">
        <v>24539</v>
      </c>
      <c r="G224" s="24">
        <v>309.88</v>
      </c>
      <c r="H224" s="24">
        <v>0.17</v>
      </c>
      <c r="I224" s="31"/>
      <c r="J224" s="31"/>
      <c r="K224" s="35"/>
    </row>
    <row r="225" spans="2:11" x14ac:dyDescent="0.25">
      <c r="B225" s="8" t="s">
        <v>3997</v>
      </c>
      <c r="C225" s="60" t="s">
        <v>3998</v>
      </c>
      <c r="D225" s="54" t="s">
        <v>3999</v>
      </c>
      <c r="E225" s="6" t="s">
        <v>149</v>
      </c>
      <c r="F225" s="19">
        <v>190882</v>
      </c>
      <c r="G225" s="24">
        <v>298.04000000000002</v>
      </c>
      <c r="H225" s="24">
        <v>0.17</v>
      </c>
      <c r="I225" s="31"/>
      <c r="J225" s="31"/>
      <c r="K225" s="35"/>
    </row>
    <row r="226" spans="2:11" x14ac:dyDescent="0.25">
      <c r="B226" s="8" t="s">
        <v>4000</v>
      </c>
      <c r="C226" s="60" t="s">
        <v>4001</v>
      </c>
      <c r="D226" s="54" t="s">
        <v>4002</v>
      </c>
      <c r="E226" s="6" t="s">
        <v>113</v>
      </c>
      <c r="F226" s="19">
        <v>34095</v>
      </c>
      <c r="G226" s="24">
        <v>296.81</v>
      </c>
      <c r="H226" s="24">
        <v>0.17</v>
      </c>
      <c r="I226" s="31"/>
      <c r="J226" s="31"/>
      <c r="K226" s="35"/>
    </row>
    <row r="227" spans="2:11" x14ac:dyDescent="0.25">
      <c r="B227" s="8" t="s">
        <v>4003</v>
      </c>
      <c r="C227" s="60" t="s">
        <v>4004</v>
      </c>
      <c r="D227" s="54" t="s">
        <v>4005</v>
      </c>
      <c r="E227" s="6" t="s">
        <v>99</v>
      </c>
      <c r="F227" s="19">
        <v>71200</v>
      </c>
      <c r="G227" s="24">
        <v>293.24</v>
      </c>
      <c r="H227" s="24">
        <v>0.16</v>
      </c>
      <c r="I227" s="31"/>
      <c r="J227" s="31"/>
      <c r="K227" s="35"/>
    </row>
    <row r="228" spans="2:11" x14ac:dyDescent="0.25">
      <c r="B228" s="8" t="s">
        <v>2303</v>
      </c>
      <c r="C228" s="60" t="s">
        <v>2304</v>
      </c>
      <c r="D228" s="54" t="s">
        <v>2305</v>
      </c>
      <c r="E228" s="6" t="s">
        <v>501</v>
      </c>
      <c r="F228" s="19">
        <v>175314</v>
      </c>
      <c r="G228" s="24">
        <v>287.57</v>
      </c>
      <c r="H228" s="24">
        <v>0.16</v>
      </c>
      <c r="I228" s="31"/>
      <c r="J228" s="31"/>
      <c r="K228" s="35"/>
    </row>
    <row r="229" spans="2:11" x14ac:dyDescent="0.25">
      <c r="B229" s="8" t="s">
        <v>4006</v>
      </c>
      <c r="C229" s="60" t="s">
        <v>4007</v>
      </c>
      <c r="D229" s="54" t="s">
        <v>4008</v>
      </c>
      <c r="E229" s="6" t="s">
        <v>2344</v>
      </c>
      <c r="F229" s="19">
        <v>58535</v>
      </c>
      <c r="G229" s="24">
        <v>280.91000000000003</v>
      </c>
      <c r="H229" s="24">
        <v>0.16</v>
      </c>
      <c r="I229" s="31"/>
      <c r="J229" s="31"/>
      <c r="K229" s="35"/>
    </row>
    <row r="230" spans="2:11" x14ac:dyDescent="0.25">
      <c r="B230" s="8" t="s">
        <v>4009</v>
      </c>
      <c r="C230" s="60" t="s">
        <v>4010</v>
      </c>
      <c r="D230" s="54" t="s">
        <v>4011</v>
      </c>
      <c r="E230" s="6" t="s">
        <v>1001</v>
      </c>
      <c r="F230" s="19">
        <v>82305</v>
      </c>
      <c r="G230" s="24">
        <v>280.62</v>
      </c>
      <c r="H230" s="24">
        <v>0.16</v>
      </c>
      <c r="I230" s="31"/>
      <c r="J230" s="31"/>
      <c r="K230" s="35"/>
    </row>
    <row r="231" spans="2:11" x14ac:dyDescent="0.25">
      <c r="B231" s="8" t="s">
        <v>4012</v>
      </c>
      <c r="C231" s="60" t="s">
        <v>4013</v>
      </c>
      <c r="D231" s="54" t="s">
        <v>4014</v>
      </c>
      <c r="E231" s="6" t="s">
        <v>69</v>
      </c>
      <c r="F231" s="19">
        <v>51771</v>
      </c>
      <c r="G231" s="24">
        <v>273.79000000000002</v>
      </c>
      <c r="H231" s="24">
        <v>0.15</v>
      </c>
      <c r="I231" s="31"/>
      <c r="J231" s="31"/>
      <c r="K231" s="35"/>
    </row>
    <row r="232" spans="2:11" x14ac:dyDescent="0.25">
      <c r="B232" s="8" t="s">
        <v>4015</v>
      </c>
      <c r="C232" s="60" t="s">
        <v>4016</v>
      </c>
      <c r="D232" s="54" t="s">
        <v>4017</v>
      </c>
      <c r="E232" s="6" t="s">
        <v>99</v>
      </c>
      <c r="F232" s="19">
        <v>86788</v>
      </c>
      <c r="G232" s="24">
        <v>272.33999999999997</v>
      </c>
      <c r="H232" s="24">
        <v>0.15</v>
      </c>
      <c r="I232" s="31"/>
      <c r="J232" s="31"/>
      <c r="K232" s="35"/>
    </row>
    <row r="233" spans="2:11" x14ac:dyDescent="0.25">
      <c r="B233" s="8" t="s">
        <v>114</v>
      </c>
      <c r="C233" s="60" t="s">
        <v>115</v>
      </c>
      <c r="D233" s="54" t="s">
        <v>116</v>
      </c>
      <c r="E233" s="6" t="s">
        <v>84</v>
      </c>
      <c r="F233" s="19">
        <v>216054</v>
      </c>
      <c r="G233" s="24">
        <v>272.27</v>
      </c>
      <c r="H233" s="24">
        <v>0.15</v>
      </c>
      <c r="I233" s="31"/>
      <c r="J233" s="31"/>
      <c r="K233" s="35"/>
    </row>
    <row r="234" spans="2:11" x14ac:dyDescent="0.25">
      <c r="B234" s="8" t="s">
        <v>2204</v>
      </c>
      <c r="C234" s="60" t="s">
        <v>2205</v>
      </c>
      <c r="D234" s="54" t="s">
        <v>2206</v>
      </c>
      <c r="E234" s="6" t="s">
        <v>274</v>
      </c>
      <c r="F234" s="19">
        <v>43367</v>
      </c>
      <c r="G234" s="24">
        <v>268.18</v>
      </c>
      <c r="H234" s="24">
        <v>0.15</v>
      </c>
      <c r="I234" s="31"/>
      <c r="J234" s="31"/>
      <c r="K234" s="35"/>
    </row>
    <row r="235" spans="2:11" x14ac:dyDescent="0.25">
      <c r="B235" s="8" t="s">
        <v>4018</v>
      </c>
      <c r="C235" s="60" t="s">
        <v>4019</v>
      </c>
      <c r="D235" s="54" t="s">
        <v>4020</v>
      </c>
      <c r="E235" s="6" t="s">
        <v>159</v>
      </c>
      <c r="F235" s="19">
        <v>110018</v>
      </c>
      <c r="G235" s="24">
        <v>264.64999999999998</v>
      </c>
      <c r="H235" s="24">
        <v>0.15</v>
      </c>
      <c r="I235" s="31"/>
      <c r="J235" s="31"/>
      <c r="K235" s="35"/>
    </row>
    <row r="236" spans="2:11" x14ac:dyDescent="0.25">
      <c r="B236" s="8" t="s">
        <v>380</v>
      </c>
      <c r="C236" s="60" t="s">
        <v>381</v>
      </c>
      <c r="D236" s="54" t="s">
        <v>382</v>
      </c>
      <c r="E236" s="6" t="s">
        <v>84</v>
      </c>
      <c r="F236" s="19">
        <v>81181</v>
      </c>
      <c r="G236" s="24">
        <v>258.89</v>
      </c>
      <c r="H236" s="24">
        <v>0.14000000000000001</v>
      </c>
      <c r="I236" s="31"/>
      <c r="J236" s="31"/>
      <c r="K236" s="35"/>
    </row>
    <row r="237" spans="2:11" x14ac:dyDescent="0.25">
      <c r="B237" s="8" t="s">
        <v>4021</v>
      </c>
      <c r="C237" s="60" t="s">
        <v>4022</v>
      </c>
      <c r="D237" s="54" t="s">
        <v>4023</v>
      </c>
      <c r="E237" s="6" t="s">
        <v>106</v>
      </c>
      <c r="F237" s="19">
        <v>476767</v>
      </c>
      <c r="G237" s="24">
        <v>248.4</v>
      </c>
      <c r="H237" s="24">
        <v>0.14000000000000001</v>
      </c>
      <c r="I237" s="31"/>
      <c r="J237" s="31"/>
      <c r="K237" s="35"/>
    </row>
    <row r="238" spans="2:11" x14ac:dyDescent="0.25">
      <c r="B238" s="8" t="s">
        <v>4024</v>
      </c>
      <c r="C238" s="60" t="s">
        <v>4025</v>
      </c>
      <c r="D238" s="54" t="s">
        <v>4026</v>
      </c>
      <c r="E238" s="6" t="s">
        <v>182</v>
      </c>
      <c r="F238" s="19">
        <v>1012299</v>
      </c>
      <c r="G238" s="24">
        <v>244.77</v>
      </c>
      <c r="H238" s="24">
        <v>0.14000000000000001</v>
      </c>
      <c r="I238" s="31"/>
      <c r="J238" s="31"/>
      <c r="K238" s="35"/>
    </row>
    <row r="239" spans="2:11" x14ac:dyDescent="0.25">
      <c r="B239" s="8" t="s">
        <v>4027</v>
      </c>
      <c r="C239" s="60" t="s">
        <v>4028</v>
      </c>
      <c r="D239" s="54" t="s">
        <v>4029</v>
      </c>
      <c r="E239" s="6" t="s">
        <v>135</v>
      </c>
      <c r="F239" s="19">
        <v>31736</v>
      </c>
      <c r="G239" s="24">
        <v>244.34</v>
      </c>
      <c r="H239" s="24">
        <v>0.14000000000000001</v>
      </c>
      <c r="I239" s="31"/>
      <c r="J239" s="31"/>
      <c r="K239" s="35"/>
    </row>
    <row r="240" spans="2:11" x14ac:dyDescent="0.25">
      <c r="B240" s="8" t="s">
        <v>4030</v>
      </c>
      <c r="C240" s="60" t="s">
        <v>4031</v>
      </c>
      <c r="D240" s="54" t="s">
        <v>4032</v>
      </c>
      <c r="E240" s="6" t="s">
        <v>451</v>
      </c>
      <c r="F240" s="19">
        <v>142786</v>
      </c>
      <c r="G240" s="24">
        <v>243.26</v>
      </c>
      <c r="H240" s="24">
        <v>0.14000000000000001</v>
      </c>
      <c r="I240" s="31"/>
      <c r="J240" s="31"/>
      <c r="K240" s="35"/>
    </row>
    <row r="241" spans="2:11" x14ac:dyDescent="0.25">
      <c r="B241" s="8" t="s">
        <v>4033</v>
      </c>
      <c r="C241" s="60" t="s">
        <v>4034</v>
      </c>
      <c r="D241" s="54" t="s">
        <v>4035</v>
      </c>
      <c r="E241" s="6" t="s">
        <v>88</v>
      </c>
      <c r="F241" s="19">
        <v>41290</v>
      </c>
      <c r="G241" s="24">
        <v>238.97</v>
      </c>
      <c r="H241" s="24">
        <v>0.13</v>
      </c>
      <c r="I241" s="31"/>
      <c r="J241" s="31"/>
      <c r="K241" s="35"/>
    </row>
    <row r="242" spans="2:11" x14ac:dyDescent="0.25">
      <c r="B242" s="8" t="s">
        <v>4036</v>
      </c>
      <c r="C242" s="60" t="s">
        <v>4037</v>
      </c>
      <c r="D242" s="54" t="s">
        <v>4038</v>
      </c>
      <c r="E242" s="6" t="s">
        <v>51</v>
      </c>
      <c r="F242" s="19">
        <v>108520</v>
      </c>
      <c r="G242" s="24">
        <v>237.05</v>
      </c>
      <c r="H242" s="24">
        <v>0.13</v>
      </c>
      <c r="I242" s="31"/>
      <c r="J242" s="31"/>
      <c r="K242" s="35"/>
    </row>
    <row r="243" spans="2:11" x14ac:dyDescent="0.25">
      <c r="B243" s="8" t="s">
        <v>4039</v>
      </c>
      <c r="C243" s="60" t="s">
        <v>4040</v>
      </c>
      <c r="D243" s="54" t="s">
        <v>4041</v>
      </c>
      <c r="E243" s="6" t="s">
        <v>124</v>
      </c>
      <c r="F243" s="19">
        <v>98127</v>
      </c>
      <c r="G243" s="24">
        <v>236.05</v>
      </c>
      <c r="H243" s="24">
        <v>0.13</v>
      </c>
      <c r="I243" s="31"/>
      <c r="J243" s="31"/>
      <c r="K243" s="35"/>
    </row>
    <row r="244" spans="2:11" x14ac:dyDescent="0.25">
      <c r="B244" s="8" t="s">
        <v>4042</v>
      </c>
      <c r="C244" s="60" t="s">
        <v>4043</v>
      </c>
      <c r="D244" s="54" t="s">
        <v>4044</v>
      </c>
      <c r="E244" s="6" t="s">
        <v>222</v>
      </c>
      <c r="F244" s="19">
        <v>4792</v>
      </c>
      <c r="G244" s="24">
        <v>235.96</v>
      </c>
      <c r="H244" s="24">
        <v>0.13</v>
      </c>
      <c r="I244" s="31"/>
      <c r="J244" s="31"/>
      <c r="K244" s="35"/>
    </row>
    <row r="245" spans="2:11" x14ac:dyDescent="0.25">
      <c r="B245" s="8" t="s">
        <v>4045</v>
      </c>
      <c r="C245" s="60" t="s">
        <v>4046</v>
      </c>
      <c r="D245" s="54" t="s">
        <v>4047</v>
      </c>
      <c r="E245" s="6" t="s">
        <v>44</v>
      </c>
      <c r="F245" s="19">
        <v>920978</v>
      </c>
      <c r="G245" s="24">
        <v>229.23</v>
      </c>
      <c r="H245" s="24">
        <v>0.13</v>
      </c>
      <c r="I245" s="31"/>
      <c r="J245" s="31"/>
      <c r="K245" s="35"/>
    </row>
    <row r="246" spans="2:11" x14ac:dyDescent="0.25">
      <c r="B246" s="8" t="s">
        <v>4048</v>
      </c>
      <c r="C246" s="60" t="s">
        <v>4049</v>
      </c>
      <c r="D246" s="54" t="s">
        <v>4050</v>
      </c>
      <c r="E246" s="6" t="s">
        <v>159</v>
      </c>
      <c r="F246" s="19">
        <v>13387</v>
      </c>
      <c r="G246" s="24">
        <v>212.36</v>
      </c>
      <c r="H246" s="24">
        <v>0.12</v>
      </c>
      <c r="I246" s="31"/>
      <c r="J246" s="31"/>
      <c r="K246" s="35"/>
    </row>
    <row r="247" spans="2:11" x14ac:dyDescent="0.25">
      <c r="B247" s="8" t="s">
        <v>4051</v>
      </c>
      <c r="C247" s="60" t="s">
        <v>4052</v>
      </c>
      <c r="D247" s="54" t="s">
        <v>4053</v>
      </c>
      <c r="E247" s="6" t="s">
        <v>3960</v>
      </c>
      <c r="F247" s="19">
        <v>78034</v>
      </c>
      <c r="G247" s="24">
        <v>211.43</v>
      </c>
      <c r="H247" s="24">
        <v>0.12</v>
      </c>
      <c r="I247" s="31"/>
      <c r="J247" s="31"/>
      <c r="K247" s="35"/>
    </row>
    <row r="248" spans="2:11" x14ac:dyDescent="0.25">
      <c r="B248" s="8" t="s">
        <v>4054</v>
      </c>
      <c r="C248" s="60" t="s">
        <v>4055</v>
      </c>
      <c r="D248" s="54" t="s">
        <v>4056</v>
      </c>
      <c r="E248" s="6" t="s">
        <v>145</v>
      </c>
      <c r="F248" s="19">
        <v>14030</v>
      </c>
      <c r="G248" s="24">
        <v>210.86</v>
      </c>
      <c r="H248" s="24">
        <v>0.12</v>
      </c>
      <c r="I248" s="31"/>
      <c r="J248" s="31"/>
      <c r="K248" s="35"/>
    </row>
    <row r="249" spans="2:11" x14ac:dyDescent="0.25">
      <c r="B249" s="8" t="s">
        <v>2201</v>
      </c>
      <c r="C249" s="60" t="s">
        <v>2202</v>
      </c>
      <c r="D249" s="54" t="s">
        <v>2203</v>
      </c>
      <c r="E249" s="6" t="s">
        <v>84</v>
      </c>
      <c r="F249" s="19">
        <v>55718</v>
      </c>
      <c r="G249" s="24">
        <v>206.52</v>
      </c>
      <c r="H249" s="24">
        <v>0.12</v>
      </c>
      <c r="I249" s="31"/>
      <c r="J249" s="31"/>
      <c r="K249" s="35"/>
    </row>
    <row r="250" spans="2:11" x14ac:dyDescent="0.25">
      <c r="B250" s="8" t="s">
        <v>4057</v>
      </c>
      <c r="C250" s="60" t="s">
        <v>4058</v>
      </c>
      <c r="D250" s="54" t="s">
        <v>4059</v>
      </c>
      <c r="E250" s="6" t="s">
        <v>120</v>
      </c>
      <c r="F250" s="19">
        <v>32643</v>
      </c>
      <c r="G250" s="24">
        <v>203.72</v>
      </c>
      <c r="H250" s="24">
        <v>0.11</v>
      </c>
      <c r="I250" s="31"/>
      <c r="J250" s="31"/>
      <c r="K250" s="35"/>
    </row>
    <row r="251" spans="2:11" x14ac:dyDescent="0.25">
      <c r="B251" s="8" t="s">
        <v>4060</v>
      </c>
      <c r="C251" s="60" t="s">
        <v>4061</v>
      </c>
      <c r="D251" s="54" t="s">
        <v>4062</v>
      </c>
      <c r="E251" s="6" t="s">
        <v>294</v>
      </c>
      <c r="F251" s="19">
        <v>70790</v>
      </c>
      <c r="G251" s="24">
        <v>195.31</v>
      </c>
      <c r="H251" s="24">
        <v>0.11</v>
      </c>
      <c r="I251" s="31"/>
      <c r="J251" s="31"/>
      <c r="K251" s="35"/>
    </row>
    <row r="252" spans="2:11" x14ac:dyDescent="0.25">
      <c r="B252" s="8" t="s">
        <v>4063</v>
      </c>
      <c r="C252" s="60" t="s">
        <v>4064</v>
      </c>
      <c r="D252" s="54" t="s">
        <v>4065</v>
      </c>
      <c r="E252" s="6" t="s">
        <v>124</v>
      </c>
      <c r="F252" s="19">
        <v>14770</v>
      </c>
      <c r="G252" s="24">
        <v>191.95</v>
      </c>
      <c r="H252" s="24">
        <v>0.11</v>
      </c>
      <c r="I252" s="31"/>
      <c r="J252" s="31"/>
      <c r="K252" s="35"/>
    </row>
    <row r="253" spans="2:11" x14ac:dyDescent="0.25">
      <c r="B253" s="8" t="s">
        <v>4066</v>
      </c>
      <c r="C253" s="60" t="s">
        <v>4067</v>
      </c>
      <c r="D253" s="54" t="s">
        <v>4068</v>
      </c>
      <c r="E253" s="6" t="s">
        <v>128</v>
      </c>
      <c r="F253" s="19">
        <v>49106</v>
      </c>
      <c r="G253" s="24">
        <v>182.48</v>
      </c>
      <c r="H253" s="24">
        <v>0.1</v>
      </c>
      <c r="I253" s="31"/>
      <c r="J253" s="31"/>
      <c r="K253" s="35"/>
    </row>
    <row r="254" spans="2:11" x14ac:dyDescent="0.25">
      <c r="B254" s="8" t="s">
        <v>4069</v>
      </c>
      <c r="C254" s="60" t="s">
        <v>4070</v>
      </c>
      <c r="D254" s="54" t="s">
        <v>4071</v>
      </c>
      <c r="E254" s="6" t="s">
        <v>592</v>
      </c>
      <c r="F254" s="19">
        <v>57278</v>
      </c>
      <c r="G254" s="24">
        <v>158.55000000000001</v>
      </c>
      <c r="H254" s="24">
        <v>0.09</v>
      </c>
      <c r="I254" s="31"/>
      <c r="J254" s="31"/>
      <c r="K254" s="35"/>
    </row>
    <row r="255" spans="2:11" x14ac:dyDescent="0.25">
      <c r="B255" s="8" t="s">
        <v>4072</v>
      </c>
      <c r="C255" s="60" t="s">
        <v>4073</v>
      </c>
      <c r="D255" s="54" t="s">
        <v>4074</v>
      </c>
      <c r="E255" s="6" t="s">
        <v>69</v>
      </c>
      <c r="F255" s="19">
        <v>58604</v>
      </c>
      <c r="G255" s="24">
        <v>158.11000000000001</v>
      </c>
      <c r="H255" s="24">
        <v>0.09</v>
      </c>
      <c r="I255" s="31"/>
      <c r="J255" s="31"/>
      <c r="K255" s="35"/>
    </row>
    <row r="256" spans="2:11" x14ac:dyDescent="0.25">
      <c r="B256" s="8" t="s">
        <v>4075</v>
      </c>
      <c r="C256" s="60" t="s">
        <v>4076</v>
      </c>
      <c r="D256" s="54" t="s">
        <v>4077</v>
      </c>
      <c r="E256" s="6" t="s">
        <v>294</v>
      </c>
      <c r="F256" s="19">
        <v>407138</v>
      </c>
      <c r="G256" s="24">
        <v>157.07</v>
      </c>
      <c r="H256" s="24">
        <v>0.09</v>
      </c>
      <c r="I256" s="31"/>
      <c r="J256" s="31"/>
      <c r="K256" s="35"/>
    </row>
    <row r="257" spans="2:11" x14ac:dyDescent="0.25">
      <c r="B257" s="8" t="s">
        <v>4078</v>
      </c>
      <c r="C257" s="60" t="s">
        <v>4079</v>
      </c>
      <c r="D257" s="54" t="s">
        <v>4080</v>
      </c>
      <c r="E257" s="6" t="s">
        <v>2344</v>
      </c>
      <c r="F257" s="19">
        <v>53859</v>
      </c>
      <c r="G257" s="24">
        <v>154.74</v>
      </c>
      <c r="H257" s="24">
        <v>0.09</v>
      </c>
      <c r="I257" s="31"/>
      <c r="J257" s="31"/>
      <c r="K257" s="35"/>
    </row>
    <row r="258" spans="2:11" x14ac:dyDescent="0.25">
      <c r="B258" s="8" t="s">
        <v>4081</v>
      </c>
      <c r="C258" s="60" t="s">
        <v>4082</v>
      </c>
      <c r="D258" s="54" t="s">
        <v>4083</v>
      </c>
      <c r="E258" s="6" t="s">
        <v>69</v>
      </c>
      <c r="F258" s="19">
        <v>14023</v>
      </c>
      <c r="G258" s="24">
        <v>142.11000000000001</v>
      </c>
      <c r="H258" s="24">
        <v>0.08</v>
      </c>
      <c r="I258" s="31"/>
      <c r="J258" s="31"/>
      <c r="K258" s="35"/>
    </row>
    <row r="259" spans="2:11" x14ac:dyDescent="0.25">
      <c r="B259" s="8" t="s">
        <v>4084</v>
      </c>
      <c r="C259" s="60" t="s">
        <v>4085</v>
      </c>
      <c r="D259" s="54" t="s">
        <v>4086</v>
      </c>
      <c r="E259" s="6" t="s">
        <v>128</v>
      </c>
      <c r="F259" s="19">
        <v>24231</v>
      </c>
      <c r="G259" s="24">
        <v>137.44999999999999</v>
      </c>
      <c r="H259" s="24">
        <v>0.08</v>
      </c>
      <c r="I259" s="31"/>
      <c r="J259" s="31"/>
      <c r="K259" s="35"/>
    </row>
    <row r="260" spans="2:11" x14ac:dyDescent="0.25">
      <c r="B260" s="8" t="s">
        <v>4087</v>
      </c>
      <c r="C260" s="60" t="s">
        <v>4088</v>
      </c>
      <c r="D260" s="54" t="s">
        <v>4089</v>
      </c>
      <c r="E260" s="6" t="s">
        <v>1001</v>
      </c>
      <c r="F260" s="19">
        <v>122532</v>
      </c>
      <c r="G260" s="24">
        <v>76.400000000000006</v>
      </c>
      <c r="H260" s="24">
        <v>0.04</v>
      </c>
      <c r="I260" s="31"/>
      <c r="J260" s="31"/>
      <c r="K260" s="35"/>
    </row>
    <row r="261" spans="2:11" x14ac:dyDescent="0.25">
      <c r="C261" s="58" t="s">
        <v>199</v>
      </c>
      <c r="D261" s="54"/>
      <c r="E261" s="6"/>
      <c r="F261" s="19"/>
      <c r="G261" s="25">
        <v>178734.65</v>
      </c>
      <c r="H261" s="25">
        <v>100.03</v>
      </c>
      <c r="I261" s="31"/>
      <c r="J261" s="31"/>
      <c r="K261" s="35"/>
    </row>
    <row r="262" spans="2:11" x14ac:dyDescent="0.25">
      <c r="C262" s="57"/>
      <c r="D262" s="54"/>
      <c r="E262" s="6"/>
      <c r="F262" s="19"/>
      <c r="G262" s="24"/>
      <c r="H262" s="24"/>
      <c r="I262" s="31"/>
      <c r="J262" s="31"/>
      <c r="K262" s="35"/>
    </row>
    <row r="263" spans="2:11" x14ac:dyDescent="0.25">
      <c r="C263" s="58" t="s">
        <v>3</v>
      </c>
      <c r="D263" s="54"/>
      <c r="E263" s="6"/>
      <c r="F263" s="19"/>
      <c r="G263" s="24" t="s">
        <v>2</v>
      </c>
      <c r="H263" s="24" t="s">
        <v>2</v>
      </c>
      <c r="I263" s="31"/>
      <c r="J263" s="31"/>
      <c r="K263" s="35"/>
    </row>
    <row r="264" spans="2:11" x14ac:dyDescent="0.25">
      <c r="C264" s="57"/>
      <c r="D264" s="54"/>
      <c r="E264" s="6"/>
      <c r="F264" s="19"/>
      <c r="G264" s="24"/>
      <c r="H264" s="24"/>
      <c r="I264" s="31"/>
      <c r="J264" s="31"/>
      <c r="K264" s="35"/>
    </row>
    <row r="265" spans="2:11" x14ac:dyDescent="0.25">
      <c r="C265" s="58" t="s">
        <v>4</v>
      </c>
      <c r="D265" s="54"/>
      <c r="E265" s="6"/>
      <c r="F265" s="19"/>
      <c r="G265" s="24" t="s">
        <v>2</v>
      </c>
      <c r="H265" s="24" t="s">
        <v>2</v>
      </c>
      <c r="I265" s="31"/>
      <c r="J265" s="31"/>
      <c r="K265" s="35"/>
    </row>
    <row r="266" spans="2:11" x14ac:dyDescent="0.25">
      <c r="C266" s="57"/>
      <c r="D266" s="54"/>
      <c r="E266" s="6"/>
      <c r="F266" s="19"/>
      <c r="G266" s="24"/>
      <c r="H266" s="24"/>
      <c r="I266" s="31"/>
      <c r="J266" s="31"/>
      <c r="K266" s="35"/>
    </row>
    <row r="267" spans="2:11" x14ac:dyDescent="0.25">
      <c r="C267" s="58" t="s">
        <v>5</v>
      </c>
      <c r="D267" s="54"/>
      <c r="E267" s="6"/>
      <c r="F267" s="19"/>
      <c r="G267" s="24"/>
      <c r="H267" s="24"/>
      <c r="I267" s="31"/>
      <c r="J267" s="31"/>
      <c r="K267" s="35"/>
    </row>
    <row r="268" spans="2:11" x14ac:dyDescent="0.25">
      <c r="C268" s="57"/>
      <c r="D268" s="54"/>
      <c r="E268" s="6"/>
      <c r="F268" s="19"/>
      <c r="G268" s="24"/>
      <c r="H268" s="24"/>
      <c r="I268" s="31"/>
      <c r="J268" s="31"/>
      <c r="K268" s="35"/>
    </row>
    <row r="269" spans="2:11" x14ac:dyDescent="0.25">
      <c r="C269" s="58" t="s">
        <v>6</v>
      </c>
      <c r="D269" s="54"/>
      <c r="E269" s="6"/>
      <c r="F269" s="19"/>
      <c r="G269" s="24" t="s">
        <v>2</v>
      </c>
      <c r="H269" s="24" t="s">
        <v>2</v>
      </c>
      <c r="I269" s="31"/>
      <c r="J269" s="31"/>
      <c r="K269" s="35"/>
    </row>
    <row r="270" spans="2:11" x14ac:dyDescent="0.25">
      <c r="C270" s="57"/>
      <c r="D270" s="54"/>
      <c r="E270" s="6"/>
      <c r="F270" s="19"/>
      <c r="G270" s="24"/>
      <c r="H270" s="24"/>
      <c r="I270" s="31"/>
      <c r="J270" s="31"/>
      <c r="K270" s="35"/>
    </row>
    <row r="271" spans="2:11" x14ac:dyDescent="0.25">
      <c r="C271" s="58" t="s">
        <v>7</v>
      </c>
      <c r="D271" s="54"/>
      <c r="E271" s="6"/>
      <c r="F271" s="19"/>
      <c r="G271" s="24" t="s">
        <v>2</v>
      </c>
      <c r="H271" s="24" t="s">
        <v>2</v>
      </c>
      <c r="I271" s="31"/>
      <c r="J271" s="31"/>
      <c r="K271" s="35"/>
    </row>
    <row r="272" spans="2:11" x14ac:dyDescent="0.25">
      <c r="C272" s="57"/>
      <c r="D272" s="54"/>
      <c r="E272" s="6"/>
      <c r="F272" s="19"/>
      <c r="G272" s="24"/>
      <c r="H272" s="24"/>
      <c r="I272" s="31"/>
      <c r="J272" s="31"/>
      <c r="K272" s="35"/>
    </row>
    <row r="273" spans="3:11" x14ac:dyDescent="0.25">
      <c r="C273" s="58" t="s">
        <v>8</v>
      </c>
      <c r="D273" s="54"/>
      <c r="E273" s="6"/>
      <c r="F273" s="19"/>
      <c r="G273" s="24" t="s">
        <v>2</v>
      </c>
      <c r="H273" s="24" t="s">
        <v>2</v>
      </c>
      <c r="I273" s="31"/>
      <c r="J273" s="31"/>
      <c r="K273" s="35"/>
    </row>
    <row r="274" spans="3:11" x14ac:dyDescent="0.25">
      <c r="C274" s="57"/>
      <c r="D274" s="54"/>
      <c r="E274" s="6"/>
      <c r="F274" s="19"/>
      <c r="G274" s="24"/>
      <c r="H274" s="24"/>
      <c r="I274" s="31"/>
      <c r="J274" s="31"/>
      <c r="K274" s="35"/>
    </row>
    <row r="275" spans="3:11" x14ac:dyDescent="0.25">
      <c r="C275" s="58" t="s">
        <v>9</v>
      </c>
      <c r="D275" s="54"/>
      <c r="E275" s="6"/>
      <c r="F275" s="19"/>
      <c r="G275" s="24" t="s">
        <v>2</v>
      </c>
      <c r="H275" s="24" t="s">
        <v>2</v>
      </c>
      <c r="I275" s="31"/>
      <c r="J275" s="31"/>
      <c r="K275" s="35"/>
    </row>
    <row r="276" spans="3:11" x14ac:dyDescent="0.25">
      <c r="C276" s="57"/>
      <c r="D276" s="54"/>
      <c r="E276" s="6"/>
      <c r="F276" s="19"/>
      <c r="G276" s="24"/>
      <c r="H276" s="24"/>
      <c r="I276" s="31"/>
      <c r="J276" s="31"/>
      <c r="K276" s="35"/>
    </row>
    <row r="277" spans="3:11" x14ac:dyDescent="0.25">
      <c r="C277" s="58" t="s">
        <v>10</v>
      </c>
      <c r="D277" s="54"/>
      <c r="E277" s="6"/>
      <c r="F277" s="19"/>
      <c r="G277" s="24" t="s">
        <v>2</v>
      </c>
      <c r="H277" s="24" t="s">
        <v>2</v>
      </c>
      <c r="I277" s="31"/>
      <c r="J277" s="31"/>
      <c r="K277" s="35"/>
    </row>
    <row r="278" spans="3:11" x14ac:dyDescent="0.25">
      <c r="C278" s="57"/>
      <c r="D278" s="54"/>
      <c r="E278" s="6"/>
      <c r="F278" s="19"/>
      <c r="G278" s="24"/>
      <c r="H278" s="24"/>
      <c r="I278" s="31"/>
      <c r="J278" s="31"/>
      <c r="K278" s="35"/>
    </row>
    <row r="279" spans="3:11" x14ac:dyDescent="0.25">
      <c r="C279" s="58" t="s">
        <v>11</v>
      </c>
      <c r="D279" s="54"/>
      <c r="E279" s="6"/>
      <c r="F279" s="19"/>
      <c r="G279" s="24" t="s">
        <v>2</v>
      </c>
      <c r="H279" s="24" t="s">
        <v>2</v>
      </c>
      <c r="I279" s="31"/>
      <c r="J279" s="31"/>
      <c r="K279" s="35"/>
    </row>
    <row r="280" spans="3:11" x14ac:dyDescent="0.25">
      <c r="C280" s="57"/>
      <c r="D280" s="54"/>
      <c r="E280" s="6"/>
      <c r="F280" s="19"/>
      <c r="G280" s="24"/>
      <c r="H280" s="24"/>
      <c r="I280" s="31"/>
      <c r="J280" s="31"/>
      <c r="K280" s="35"/>
    </row>
    <row r="281" spans="3:11" x14ac:dyDescent="0.25">
      <c r="C281" s="58" t="s">
        <v>13</v>
      </c>
      <c r="D281" s="54"/>
      <c r="E281" s="6"/>
      <c r="F281" s="19"/>
      <c r="G281" s="24"/>
      <c r="H281" s="24"/>
      <c r="I281" s="31"/>
      <c r="J281" s="31"/>
      <c r="K281" s="35"/>
    </row>
    <row r="282" spans="3:11" x14ac:dyDescent="0.25">
      <c r="C282" s="57"/>
      <c r="D282" s="54"/>
      <c r="E282" s="6"/>
      <c r="F282" s="19"/>
      <c r="G282" s="24"/>
      <c r="H282" s="24"/>
      <c r="I282" s="31"/>
      <c r="J282" s="31"/>
      <c r="K282" s="35"/>
    </row>
    <row r="283" spans="3:11" x14ac:dyDescent="0.25">
      <c r="C283" s="58" t="s">
        <v>14</v>
      </c>
      <c r="D283" s="54"/>
      <c r="E283" s="6"/>
      <c r="F283" s="19"/>
      <c r="G283" s="24" t="s">
        <v>2</v>
      </c>
      <c r="H283" s="24" t="s">
        <v>2</v>
      </c>
      <c r="I283" s="31"/>
      <c r="J283" s="31"/>
      <c r="K283" s="35"/>
    </row>
    <row r="284" spans="3:11" x14ac:dyDescent="0.25">
      <c r="C284" s="57"/>
      <c r="D284" s="54"/>
      <c r="E284" s="6"/>
      <c r="F284" s="19"/>
      <c r="G284" s="24"/>
      <c r="H284" s="24"/>
      <c r="I284" s="31"/>
      <c r="J284" s="31"/>
      <c r="K284" s="35"/>
    </row>
    <row r="285" spans="3:11" x14ac:dyDescent="0.25">
      <c r="C285" s="58" t="s">
        <v>15</v>
      </c>
      <c r="D285" s="54"/>
      <c r="E285" s="6"/>
      <c r="F285" s="19"/>
      <c r="G285" s="24" t="s">
        <v>2</v>
      </c>
      <c r="H285" s="24" t="s">
        <v>2</v>
      </c>
      <c r="I285" s="31"/>
      <c r="J285" s="31"/>
      <c r="K285" s="35"/>
    </row>
    <row r="286" spans="3:11" x14ac:dyDescent="0.25">
      <c r="C286" s="57"/>
      <c r="D286" s="54"/>
      <c r="E286" s="6"/>
      <c r="F286" s="19"/>
      <c r="G286" s="24"/>
      <c r="H286" s="24"/>
      <c r="I286" s="31"/>
      <c r="J286" s="31"/>
      <c r="K286" s="35"/>
    </row>
    <row r="287" spans="3:11" x14ac:dyDescent="0.25">
      <c r="C287" s="58" t="s">
        <v>16</v>
      </c>
      <c r="D287" s="54"/>
      <c r="E287" s="6"/>
      <c r="F287" s="19"/>
      <c r="G287" s="24" t="s">
        <v>2</v>
      </c>
      <c r="H287" s="24" t="s">
        <v>2</v>
      </c>
      <c r="I287" s="31"/>
      <c r="J287" s="31"/>
      <c r="K287" s="35"/>
    </row>
    <row r="288" spans="3:11" x14ac:dyDescent="0.25">
      <c r="C288" s="57"/>
      <c r="D288" s="54"/>
      <c r="E288" s="6"/>
      <c r="F288" s="19"/>
      <c r="G288" s="24"/>
      <c r="H288" s="24"/>
      <c r="I288" s="31"/>
      <c r="J288" s="31"/>
      <c r="K288" s="35"/>
    </row>
    <row r="289" spans="1:11" x14ac:dyDescent="0.25">
      <c r="C289" s="58" t="s">
        <v>17</v>
      </c>
      <c r="D289" s="54"/>
      <c r="E289" s="6"/>
      <c r="F289" s="19"/>
      <c r="G289" s="24" t="s">
        <v>2</v>
      </c>
      <c r="H289" s="24" t="s">
        <v>2</v>
      </c>
      <c r="I289" s="31"/>
      <c r="J289" s="31"/>
      <c r="K289" s="35"/>
    </row>
    <row r="290" spans="1:11" x14ac:dyDescent="0.25">
      <c r="C290" s="57"/>
      <c r="D290" s="54"/>
      <c r="E290" s="6"/>
      <c r="F290" s="19"/>
      <c r="G290" s="24"/>
      <c r="H290" s="24"/>
      <c r="I290" s="31"/>
      <c r="J290" s="31"/>
      <c r="K290" s="35"/>
    </row>
    <row r="291" spans="1:11" x14ac:dyDescent="0.25">
      <c r="C291" s="58" t="s">
        <v>18</v>
      </c>
      <c r="D291" s="54"/>
      <c r="E291" s="6"/>
      <c r="F291" s="19"/>
      <c r="G291" s="24" t="s">
        <v>2</v>
      </c>
      <c r="H291" s="24" t="s">
        <v>2</v>
      </c>
      <c r="I291" s="31"/>
      <c r="J291" s="31"/>
      <c r="K291" s="35"/>
    </row>
    <row r="292" spans="1:11" x14ac:dyDescent="0.25">
      <c r="C292" s="57"/>
      <c r="D292" s="54"/>
      <c r="E292" s="6"/>
      <c r="F292" s="19"/>
      <c r="G292" s="24"/>
      <c r="H292" s="24"/>
      <c r="I292" s="31"/>
      <c r="J292" s="31"/>
      <c r="K292" s="35"/>
    </row>
    <row r="293" spans="1:11" x14ac:dyDescent="0.25">
      <c r="A293" s="10"/>
      <c r="B293" s="28"/>
      <c r="C293" s="58" t="s">
        <v>19</v>
      </c>
      <c r="D293" s="54"/>
      <c r="E293" s="6"/>
      <c r="F293" s="19"/>
      <c r="G293" s="24"/>
      <c r="H293" s="24"/>
      <c r="I293" s="31"/>
      <c r="J293" s="31"/>
      <c r="K293" s="35"/>
    </row>
    <row r="294" spans="1:11" x14ac:dyDescent="0.25">
      <c r="A294" s="28"/>
      <c r="B294" s="28"/>
      <c r="C294" s="58" t="s">
        <v>20</v>
      </c>
      <c r="D294" s="54"/>
      <c r="E294" s="6"/>
      <c r="F294" s="19"/>
      <c r="G294" s="24" t="s">
        <v>2</v>
      </c>
      <c r="H294" s="24" t="s">
        <v>2</v>
      </c>
      <c r="I294" s="31"/>
      <c r="J294" s="31"/>
      <c r="K294" s="35"/>
    </row>
    <row r="295" spans="1:11" x14ac:dyDescent="0.25">
      <c r="A295" s="28"/>
      <c r="B295" s="28"/>
      <c r="C295" s="58"/>
      <c r="D295" s="54"/>
      <c r="E295" s="6"/>
      <c r="F295" s="19"/>
      <c r="G295" s="24"/>
      <c r="H295" s="24"/>
      <c r="I295" s="31"/>
      <c r="J295" s="31"/>
      <c r="K295" s="35"/>
    </row>
    <row r="296" spans="1:11" x14ac:dyDescent="0.25">
      <c r="A296" s="28"/>
      <c r="B296" s="28"/>
      <c r="C296" s="58" t="s">
        <v>21</v>
      </c>
      <c r="D296" s="54"/>
      <c r="E296" s="6"/>
      <c r="F296" s="19"/>
      <c r="G296" s="24" t="s">
        <v>2</v>
      </c>
      <c r="H296" s="24" t="s">
        <v>2</v>
      </c>
      <c r="I296" s="31"/>
      <c r="J296" s="31"/>
      <c r="K296" s="35"/>
    </row>
    <row r="297" spans="1:11" x14ac:dyDescent="0.25">
      <c r="A297" s="28"/>
      <c r="B297" s="28"/>
      <c r="C297" s="58"/>
      <c r="D297" s="54"/>
      <c r="E297" s="6"/>
      <c r="F297" s="19"/>
      <c r="G297" s="24"/>
      <c r="H297" s="24"/>
      <c r="I297" s="31"/>
      <c r="J297" s="31"/>
      <c r="K297" s="35"/>
    </row>
    <row r="298" spans="1:11" x14ac:dyDescent="0.25">
      <c r="A298" s="28"/>
      <c r="B298" s="28"/>
      <c r="C298" s="58" t="s">
        <v>22</v>
      </c>
      <c r="D298" s="54"/>
      <c r="E298" s="6"/>
      <c r="F298" s="19"/>
      <c r="G298" s="24" t="s">
        <v>2</v>
      </c>
      <c r="H298" s="24" t="s">
        <v>2</v>
      </c>
      <c r="I298" s="31"/>
      <c r="J298" s="31"/>
      <c r="K298" s="35"/>
    </row>
    <row r="299" spans="1:11" x14ac:dyDescent="0.25">
      <c r="A299" s="28"/>
      <c r="B299" s="28"/>
      <c r="C299" s="58"/>
      <c r="D299" s="54"/>
      <c r="E299" s="6"/>
      <c r="F299" s="19"/>
      <c r="G299" s="24"/>
      <c r="H299" s="24"/>
      <c r="I299" s="31"/>
      <c r="J299" s="31"/>
      <c r="K299" s="35"/>
    </row>
    <row r="300" spans="1:11" x14ac:dyDescent="0.25">
      <c r="A300" s="28"/>
      <c r="B300" s="28"/>
      <c r="C300" s="58" t="s">
        <v>23</v>
      </c>
      <c r="D300" s="54"/>
      <c r="E300" s="6"/>
      <c r="F300" s="19"/>
      <c r="G300" s="24" t="s">
        <v>2</v>
      </c>
      <c r="H300" s="24" t="s">
        <v>2</v>
      </c>
      <c r="I300" s="31"/>
      <c r="J300" s="31"/>
      <c r="K300" s="35"/>
    </row>
    <row r="301" spans="1:11" x14ac:dyDescent="0.25">
      <c r="A301" s="28"/>
      <c r="B301" s="28"/>
      <c r="C301" s="58"/>
      <c r="D301" s="54"/>
      <c r="E301" s="6"/>
      <c r="F301" s="19"/>
      <c r="G301" s="24"/>
      <c r="H301" s="24"/>
      <c r="I301" s="31"/>
      <c r="J301" s="31"/>
      <c r="K301" s="35"/>
    </row>
    <row r="302" spans="1:11" x14ac:dyDescent="0.25">
      <c r="C302" s="59" t="s">
        <v>24</v>
      </c>
      <c r="D302" s="54"/>
      <c r="E302" s="6"/>
      <c r="F302" s="19"/>
      <c r="G302" s="24"/>
      <c r="H302" s="24"/>
      <c r="I302" s="31"/>
      <c r="J302" s="31"/>
      <c r="K302" s="35"/>
    </row>
    <row r="303" spans="1:11" x14ac:dyDescent="0.25">
      <c r="B303" s="8" t="s">
        <v>211</v>
      </c>
      <c r="C303" s="60" t="s">
        <v>212</v>
      </c>
      <c r="D303" s="54"/>
      <c r="E303" s="6"/>
      <c r="F303" s="19"/>
      <c r="G303" s="24">
        <v>579.12</v>
      </c>
      <c r="H303" s="24">
        <v>0.32</v>
      </c>
      <c r="I303" s="31"/>
      <c r="J303" s="31"/>
      <c r="K303" s="35"/>
    </row>
    <row r="304" spans="1:11" x14ac:dyDescent="0.25">
      <c r="C304" s="58" t="s">
        <v>199</v>
      </c>
      <c r="D304" s="54"/>
      <c r="E304" s="6"/>
      <c r="F304" s="19"/>
      <c r="G304" s="25">
        <v>579.12</v>
      </c>
      <c r="H304" s="25">
        <v>0.32</v>
      </c>
      <c r="I304" s="31"/>
      <c r="J304" s="31"/>
      <c r="K304" s="35"/>
    </row>
    <row r="305" spans="1:54" x14ac:dyDescent="0.25">
      <c r="C305" s="57"/>
      <c r="D305" s="54"/>
      <c r="E305" s="6"/>
      <c r="F305" s="19"/>
      <c r="G305" s="24"/>
      <c r="H305" s="24"/>
      <c r="I305" s="31"/>
      <c r="J305" s="31"/>
      <c r="K305" s="35"/>
    </row>
    <row r="306" spans="1:54" x14ac:dyDescent="0.25">
      <c r="A306" s="10"/>
      <c r="B306" s="28"/>
      <c r="C306" s="58" t="s">
        <v>25</v>
      </c>
      <c r="D306" s="54"/>
      <c r="E306" s="6"/>
      <c r="F306" s="19"/>
      <c r="G306" s="24"/>
      <c r="H306" s="24"/>
      <c r="I306" s="31"/>
      <c r="J306" s="31"/>
      <c r="K306" s="35"/>
    </row>
    <row r="307" spans="1:54" s="2" customFormat="1" ht="13.5" x14ac:dyDescent="0.25">
      <c r="A307" s="28"/>
      <c r="B307" s="28"/>
      <c r="C307" s="57" t="s">
        <v>4904</v>
      </c>
      <c r="D307" s="54"/>
      <c r="E307" s="6"/>
      <c r="F307" s="19"/>
      <c r="G307" s="24" t="s">
        <v>2</v>
      </c>
      <c r="H307" s="24" t="s">
        <v>2</v>
      </c>
      <c r="I307" s="31"/>
      <c r="J307" s="31"/>
      <c r="K307" s="35"/>
      <c r="L307" s="3"/>
      <c r="AI307" s="3"/>
      <c r="AV307" s="3"/>
      <c r="AX307" s="3"/>
      <c r="BB307" s="3"/>
    </row>
    <row r="308" spans="1:54" x14ac:dyDescent="0.25">
      <c r="B308" s="8"/>
      <c r="C308" s="60" t="s">
        <v>213</v>
      </c>
      <c r="D308" s="54"/>
      <c r="E308" s="6"/>
      <c r="F308" s="19"/>
      <c r="G308" s="24">
        <v>-549.17999999999995</v>
      </c>
      <c r="H308" s="24">
        <v>-0.35</v>
      </c>
      <c r="I308" s="31"/>
      <c r="J308" s="31"/>
      <c r="K308" s="35"/>
    </row>
    <row r="309" spans="1:54" x14ac:dyDescent="0.25">
      <c r="C309" s="58" t="s">
        <v>199</v>
      </c>
      <c r="D309" s="54"/>
      <c r="E309" s="6"/>
      <c r="F309" s="19"/>
      <c r="G309" s="25">
        <v>-549.17999999999995</v>
      </c>
      <c r="H309" s="25">
        <v>-0.35</v>
      </c>
      <c r="I309" s="31"/>
      <c r="J309" s="31"/>
      <c r="K309" s="35"/>
    </row>
    <row r="310" spans="1:54" x14ac:dyDescent="0.25">
      <c r="C310" s="57"/>
      <c r="D310" s="54"/>
      <c r="E310" s="6"/>
      <c r="F310" s="19"/>
      <c r="G310" s="24"/>
      <c r="H310" s="24"/>
      <c r="I310" s="31"/>
      <c r="J310" s="31"/>
      <c r="K310" s="35"/>
    </row>
    <row r="311" spans="1:54" x14ac:dyDescent="0.25">
      <c r="C311" s="61" t="s">
        <v>214</v>
      </c>
      <c r="D311" s="55"/>
      <c r="E311" s="5"/>
      <c r="F311" s="20"/>
      <c r="G311" s="26">
        <v>178764.59</v>
      </c>
      <c r="H311" s="26">
        <v>100</v>
      </c>
      <c r="I311" s="32"/>
      <c r="J311" s="32"/>
      <c r="K311" s="36"/>
    </row>
    <row r="314" spans="1:54" x14ac:dyDescent="0.25">
      <c r="C314" s="1" t="s">
        <v>215</v>
      </c>
    </row>
    <row r="315" spans="1:54" x14ac:dyDescent="0.25">
      <c r="C315" s="37" t="s">
        <v>216</v>
      </c>
      <c r="D315" s="37"/>
      <c r="E315" s="37"/>
      <c r="F315" s="37"/>
      <c r="G315" s="37"/>
      <c r="H315" s="37"/>
      <c r="I315" s="37"/>
      <c r="J315" s="37"/>
      <c r="K315" s="37"/>
    </row>
    <row r="316" spans="1:54" x14ac:dyDescent="0.25">
      <c r="C316" s="2" t="s">
        <v>217</v>
      </c>
    </row>
    <row r="317" spans="1:54" x14ac:dyDescent="0.25">
      <c r="C317" s="2" t="s">
        <v>218</v>
      </c>
    </row>
    <row r="318" spans="1:54" ht="30" customHeight="1" x14ac:dyDescent="0.25">
      <c r="C318" s="204" t="s">
        <v>219</v>
      </c>
      <c r="D318" s="205"/>
      <c r="E318" s="205"/>
      <c r="F318" s="205"/>
      <c r="G318" s="205"/>
      <c r="H318" s="205"/>
      <c r="I318" s="205"/>
      <c r="J318" s="205"/>
      <c r="K318" s="205"/>
    </row>
    <row r="319" spans="1:54" x14ac:dyDescent="0.25">
      <c r="C319" s="2" t="s">
        <v>220</v>
      </c>
    </row>
    <row r="321" spans="1:256" x14ac:dyDescent="0.25">
      <c r="C321" s="2" t="s">
        <v>5065</v>
      </c>
      <c r="E321" s="2" t="s">
        <v>2</v>
      </c>
    </row>
    <row r="323" spans="1:256" x14ac:dyDescent="0.25">
      <c r="C323" s="2" t="s">
        <v>5066</v>
      </c>
      <c r="E323" s="2" t="s">
        <v>2</v>
      </c>
    </row>
    <row r="325" spans="1:256" x14ac:dyDescent="0.25">
      <c r="C325" s="2" t="s">
        <v>5173</v>
      </c>
    </row>
    <row r="327" spans="1:256" x14ac:dyDescent="0.25">
      <c r="C327" s="2" t="s">
        <v>5174</v>
      </c>
    </row>
    <row r="328" spans="1:256" s="83" customFormat="1" ht="35.25" customHeight="1" x14ac:dyDescent="0.25">
      <c r="A328" s="79"/>
      <c r="B328" s="79"/>
      <c r="C328" s="84" t="s">
        <v>5072</v>
      </c>
      <c r="D328" s="88" t="s">
        <v>5073</v>
      </c>
      <c r="E328" s="88" t="s">
        <v>5074</v>
      </c>
      <c r="F328" s="80"/>
      <c r="G328" s="81"/>
      <c r="H328" s="81"/>
      <c r="I328" s="81"/>
      <c r="J328" s="81"/>
      <c r="K328" s="82"/>
      <c r="L328" s="82"/>
      <c r="M328" s="79"/>
      <c r="N328" s="79"/>
      <c r="O328" s="79"/>
      <c r="P328" s="79"/>
      <c r="Q328" s="79"/>
      <c r="R328" s="79"/>
      <c r="S328" s="79"/>
      <c r="T328" s="79"/>
      <c r="U328" s="79"/>
      <c r="V328" s="79"/>
      <c r="W328" s="79"/>
      <c r="X328" s="79"/>
      <c r="Y328" s="79"/>
      <c r="Z328" s="79"/>
      <c r="AA328" s="79"/>
      <c r="AB328" s="79"/>
      <c r="AC328" s="79"/>
      <c r="AD328" s="79"/>
      <c r="AE328" s="79"/>
      <c r="AF328" s="79"/>
      <c r="AG328" s="79"/>
      <c r="AH328" s="79"/>
      <c r="AI328" s="82"/>
      <c r="AJ328" s="79"/>
      <c r="AK328" s="79"/>
      <c r="AL328" s="79"/>
      <c r="AM328" s="79"/>
      <c r="AN328" s="79"/>
      <c r="AO328" s="79"/>
      <c r="AP328" s="79"/>
      <c r="AQ328" s="79"/>
      <c r="AR328" s="79"/>
      <c r="AS328" s="79"/>
      <c r="AT328" s="79"/>
      <c r="AU328" s="79"/>
      <c r="AV328" s="82"/>
      <c r="AW328" s="79"/>
      <c r="AX328" s="82"/>
      <c r="AY328" s="79"/>
      <c r="AZ328" s="79"/>
      <c r="BA328" s="79"/>
      <c r="BB328" s="82"/>
      <c r="BC328" s="79"/>
      <c r="BD328" s="79"/>
      <c r="BE328" s="79"/>
      <c r="BF328" s="79"/>
      <c r="BG328" s="79"/>
      <c r="BH328" s="79"/>
      <c r="BI328" s="79"/>
      <c r="BJ328" s="79"/>
      <c r="BK328" s="79"/>
      <c r="BL328" s="79"/>
      <c r="BM328" s="79"/>
      <c r="BN328" s="79"/>
      <c r="BO328" s="79"/>
      <c r="BP328" s="79"/>
      <c r="BQ328" s="79"/>
      <c r="BR328" s="79"/>
      <c r="BS328" s="79"/>
      <c r="BT328" s="79"/>
      <c r="BU328" s="79"/>
      <c r="BV328" s="79"/>
      <c r="BW328" s="79"/>
      <c r="BX328" s="79"/>
      <c r="BY328" s="79"/>
      <c r="BZ328" s="79"/>
      <c r="CA328" s="79"/>
      <c r="CB328" s="79"/>
      <c r="CC328" s="79"/>
      <c r="CD328" s="79"/>
      <c r="CE328" s="79"/>
      <c r="CF328" s="79"/>
      <c r="CG328" s="79"/>
      <c r="CH328" s="79"/>
      <c r="CI328" s="79"/>
      <c r="CJ328" s="79"/>
      <c r="CK328" s="79"/>
      <c r="CL328" s="79"/>
      <c r="CM328" s="79"/>
      <c r="CN328" s="79"/>
      <c r="CO328" s="79"/>
      <c r="CP328" s="79"/>
      <c r="CQ328" s="79"/>
      <c r="CR328" s="79"/>
      <c r="CS328" s="79"/>
      <c r="CT328" s="79"/>
      <c r="CU328" s="79"/>
      <c r="CV328" s="79"/>
      <c r="CW328" s="79"/>
      <c r="CX328" s="79"/>
      <c r="CY328" s="79"/>
      <c r="CZ328" s="79"/>
      <c r="DA328" s="79"/>
      <c r="DB328" s="79"/>
      <c r="DC328" s="79"/>
      <c r="DD328" s="79"/>
      <c r="DE328" s="79"/>
      <c r="DF328" s="79"/>
      <c r="DG328" s="79"/>
      <c r="DH328" s="79"/>
      <c r="DI328" s="79"/>
      <c r="DJ328" s="79"/>
      <c r="DK328" s="79"/>
      <c r="DL328" s="79"/>
      <c r="DM328" s="79"/>
      <c r="DN328" s="79"/>
      <c r="DO328" s="79"/>
      <c r="DP328" s="79"/>
      <c r="DQ328" s="79"/>
      <c r="DR328" s="79"/>
      <c r="DS328" s="79"/>
      <c r="DT328" s="79"/>
      <c r="DU328" s="79"/>
      <c r="DV328" s="79"/>
      <c r="DW328" s="79"/>
      <c r="DX328" s="79"/>
      <c r="DY328" s="79"/>
      <c r="DZ328" s="79"/>
      <c r="EA328" s="79"/>
      <c r="EB328" s="79"/>
      <c r="EC328" s="79"/>
      <c r="ED328" s="79"/>
      <c r="EE328" s="79"/>
      <c r="EF328" s="79"/>
      <c r="EG328" s="79"/>
      <c r="EH328" s="79"/>
      <c r="EI328" s="79"/>
      <c r="EJ328" s="79"/>
      <c r="EK328" s="79"/>
      <c r="EL328" s="79"/>
      <c r="EM328" s="79"/>
      <c r="EN328" s="79"/>
      <c r="EO328" s="79"/>
      <c r="EP328" s="79"/>
      <c r="EQ328" s="79"/>
      <c r="ER328" s="79"/>
      <c r="ES328" s="79"/>
      <c r="ET328" s="79"/>
      <c r="EU328" s="79"/>
      <c r="EV328" s="79"/>
      <c r="EW328" s="79"/>
      <c r="EX328" s="79"/>
      <c r="EY328" s="79"/>
      <c r="EZ328" s="79"/>
      <c r="FA328" s="79"/>
      <c r="FB328" s="79"/>
      <c r="FC328" s="79"/>
      <c r="FD328" s="79"/>
      <c r="FE328" s="79"/>
      <c r="FF328" s="79"/>
      <c r="FG328" s="79"/>
      <c r="FH328" s="79"/>
      <c r="FI328" s="79"/>
      <c r="FJ328" s="79"/>
      <c r="FK328" s="79"/>
      <c r="FL328" s="79"/>
      <c r="FM328" s="79"/>
      <c r="FN328" s="79"/>
      <c r="FO328" s="79"/>
      <c r="FP328" s="79"/>
      <c r="FQ328" s="79"/>
      <c r="FR328" s="79"/>
      <c r="FS328" s="79"/>
      <c r="FT328" s="79"/>
      <c r="FU328" s="79"/>
      <c r="FV328" s="79"/>
      <c r="FW328" s="79"/>
      <c r="FX328" s="79"/>
      <c r="FY328" s="79"/>
      <c r="FZ328" s="79"/>
      <c r="GA328" s="79"/>
      <c r="GB328" s="79"/>
      <c r="GC328" s="79"/>
      <c r="GD328" s="79"/>
      <c r="GE328" s="79"/>
      <c r="GF328" s="79"/>
      <c r="GG328" s="79"/>
      <c r="GH328" s="79"/>
      <c r="GI328" s="79"/>
      <c r="GJ328" s="79"/>
      <c r="GK328" s="79"/>
      <c r="GL328" s="79"/>
      <c r="GM328" s="79"/>
      <c r="GN328" s="79"/>
      <c r="GO328" s="79"/>
      <c r="GP328" s="79"/>
      <c r="GQ328" s="79"/>
      <c r="GR328" s="79"/>
      <c r="GS328" s="79"/>
      <c r="GT328" s="79"/>
      <c r="GU328" s="79"/>
      <c r="GV328" s="79"/>
      <c r="GW328" s="79"/>
      <c r="GX328" s="79"/>
      <c r="GY328" s="79"/>
      <c r="GZ328" s="79"/>
      <c r="HA328" s="79"/>
      <c r="HB328" s="79"/>
      <c r="HC328" s="79"/>
      <c r="HD328" s="79"/>
      <c r="HE328" s="79"/>
      <c r="HF328" s="79"/>
      <c r="HG328" s="79"/>
      <c r="HH328" s="79"/>
      <c r="HI328" s="79"/>
      <c r="HJ328" s="79"/>
      <c r="HK328" s="79"/>
      <c r="HL328" s="79"/>
      <c r="HM328" s="79"/>
      <c r="HN328" s="79"/>
      <c r="HO328" s="79"/>
      <c r="HP328" s="79"/>
      <c r="HQ328" s="79"/>
      <c r="HR328" s="79"/>
      <c r="HS328" s="79"/>
      <c r="HT328" s="79"/>
      <c r="HU328" s="79"/>
      <c r="HV328" s="79"/>
      <c r="HW328" s="79"/>
      <c r="HX328" s="79"/>
      <c r="HY328" s="79"/>
      <c r="HZ328" s="79"/>
      <c r="IA328" s="79"/>
      <c r="IB328" s="79"/>
      <c r="IC328" s="79"/>
      <c r="ID328" s="79"/>
      <c r="IE328" s="79"/>
      <c r="IF328" s="79"/>
      <c r="IG328" s="79"/>
      <c r="IH328" s="79"/>
      <c r="II328" s="79"/>
      <c r="IJ328" s="79"/>
      <c r="IK328" s="79"/>
      <c r="IL328" s="79"/>
      <c r="IM328" s="79"/>
      <c r="IN328" s="79"/>
      <c r="IO328" s="79"/>
      <c r="IP328" s="79"/>
      <c r="IQ328" s="79"/>
      <c r="IR328" s="79"/>
      <c r="IS328" s="79"/>
      <c r="IT328" s="79"/>
      <c r="IU328" s="79"/>
      <c r="IV328" s="79"/>
    </row>
    <row r="329" spans="1:256" s="83" customFormat="1" x14ac:dyDescent="0.25">
      <c r="A329" s="79"/>
      <c r="B329" s="79"/>
      <c r="C329" s="86" t="s">
        <v>5075</v>
      </c>
      <c r="D329" s="89">
        <v>19.1629</v>
      </c>
      <c r="E329" s="89">
        <v>19.651199999999999</v>
      </c>
      <c r="F329" s="80"/>
      <c r="G329" s="81"/>
      <c r="H329" s="81"/>
      <c r="I329" s="81"/>
      <c r="J329" s="81"/>
      <c r="K329" s="82"/>
      <c r="L329" s="82"/>
      <c r="M329" s="79"/>
      <c r="N329" s="79"/>
      <c r="O329" s="79"/>
      <c r="P329" s="79"/>
      <c r="Q329" s="79"/>
      <c r="R329" s="79"/>
      <c r="S329" s="79"/>
      <c r="T329" s="79"/>
      <c r="U329" s="79"/>
      <c r="V329" s="79"/>
      <c r="W329" s="79"/>
      <c r="X329" s="79"/>
      <c r="Y329" s="79"/>
      <c r="Z329" s="79"/>
      <c r="AA329" s="79"/>
      <c r="AB329" s="79"/>
      <c r="AC329" s="79"/>
      <c r="AD329" s="79"/>
      <c r="AE329" s="79"/>
      <c r="AF329" s="79"/>
      <c r="AG329" s="79"/>
      <c r="AH329" s="79"/>
      <c r="AI329" s="82"/>
      <c r="AJ329" s="79"/>
      <c r="AK329" s="79"/>
      <c r="AL329" s="79"/>
      <c r="AM329" s="79"/>
      <c r="AN329" s="79"/>
      <c r="AO329" s="79"/>
      <c r="AP329" s="79"/>
      <c r="AQ329" s="79"/>
      <c r="AR329" s="79"/>
      <c r="AS329" s="79"/>
      <c r="AT329" s="79"/>
      <c r="AU329" s="79"/>
      <c r="AV329" s="82"/>
      <c r="AW329" s="79"/>
      <c r="AX329" s="82"/>
      <c r="AY329" s="79"/>
      <c r="AZ329" s="79"/>
      <c r="BA329" s="79"/>
      <c r="BB329" s="82"/>
      <c r="BC329" s="79"/>
      <c r="BD329" s="79"/>
      <c r="BE329" s="79"/>
      <c r="BF329" s="79"/>
      <c r="BG329" s="79"/>
      <c r="BH329" s="79"/>
      <c r="BI329" s="79"/>
      <c r="BJ329" s="79"/>
      <c r="BK329" s="79"/>
      <c r="BL329" s="79"/>
      <c r="BM329" s="79"/>
      <c r="BN329" s="79"/>
      <c r="BO329" s="79"/>
      <c r="BP329" s="79"/>
      <c r="BQ329" s="79"/>
      <c r="BR329" s="79"/>
      <c r="BS329" s="79"/>
      <c r="BT329" s="79"/>
      <c r="BU329" s="79"/>
      <c r="BV329" s="79"/>
      <c r="BW329" s="79"/>
      <c r="BX329" s="79"/>
      <c r="BY329" s="79"/>
      <c r="BZ329" s="79"/>
      <c r="CA329" s="79"/>
      <c r="CB329" s="79"/>
      <c r="CC329" s="79"/>
      <c r="CD329" s="79"/>
      <c r="CE329" s="79"/>
      <c r="CF329" s="79"/>
      <c r="CG329" s="79"/>
      <c r="CH329" s="79"/>
      <c r="CI329" s="79"/>
      <c r="CJ329" s="79"/>
      <c r="CK329" s="79"/>
      <c r="CL329" s="79"/>
      <c r="CM329" s="79"/>
      <c r="CN329" s="79"/>
      <c r="CO329" s="79"/>
      <c r="CP329" s="79"/>
      <c r="CQ329" s="79"/>
      <c r="CR329" s="79"/>
      <c r="CS329" s="79"/>
      <c r="CT329" s="79"/>
      <c r="CU329" s="79"/>
      <c r="CV329" s="79"/>
      <c r="CW329" s="79"/>
      <c r="CX329" s="79"/>
      <c r="CY329" s="79"/>
      <c r="CZ329" s="79"/>
      <c r="DA329" s="79"/>
      <c r="DB329" s="79"/>
      <c r="DC329" s="79"/>
      <c r="DD329" s="79"/>
      <c r="DE329" s="79"/>
      <c r="DF329" s="79"/>
      <c r="DG329" s="79"/>
      <c r="DH329" s="79"/>
      <c r="DI329" s="79"/>
      <c r="DJ329" s="79"/>
      <c r="DK329" s="79"/>
      <c r="DL329" s="79"/>
      <c r="DM329" s="79"/>
      <c r="DN329" s="79"/>
      <c r="DO329" s="79"/>
      <c r="DP329" s="79"/>
      <c r="DQ329" s="79"/>
      <c r="DR329" s="79"/>
      <c r="DS329" s="79"/>
      <c r="DT329" s="79"/>
      <c r="DU329" s="79"/>
      <c r="DV329" s="79"/>
      <c r="DW329" s="79"/>
      <c r="DX329" s="79"/>
      <c r="DY329" s="79"/>
      <c r="DZ329" s="79"/>
      <c r="EA329" s="79"/>
      <c r="EB329" s="79"/>
      <c r="EC329" s="79"/>
      <c r="ED329" s="79"/>
      <c r="EE329" s="79"/>
      <c r="EF329" s="79"/>
      <c r="EG329" s="79"/>
      <c r="EH329" s="79"/>
      <c r="EI329" s="79"/>
      <c r="EJ329" s="79"/>
      <c r="EK329" s="79"/>
      <c r="EL329" s="79"/>
      <c r="EM329" s="79"/>
      <c r="EN329" s="79"/>
      <c r="EO329" s="79"/>
      <c r="EP329" s="79"/>
      <c r="EQ329" s="79"/>
      <c r="ER329" s="79"/>
      <c r="ES329" s="79"/>
      <c r="ET329" s="79"/>
      <c r="EU329" s="79"/>
      <c r="EV329" s="79"/>
      <c r="EW329" s="79"/>
      <c r="EX329" s="79"/>
      <c r="EY329" s="79"/>
      <c r="EZ329" s="79"/>
      <c r="FA329" s="79"/>
      <c r="FB329" s="79"/>
      <c r="FC329" s="79"/>
      <c r="FD329" s="79"/>
      <c r="FE329" s="79"/>
      <c r="FF329" s="79"/>
      <c r="FG329" s="79"/>
      <c r="FH329" s="79"/>
      <c r="FI329" s="79"/>
      <c r="FJ329" s="79"/>
      <c r="FK329" s="79"/>
      <c r="FL329" s="79"/>
      <c r="FM329" s="79"/>
      <c r="FN329" s="79"/>
      <c r="FO329" s="79"/>
      <c r="FP329" s="79"/>
      <c r="FQ329" s="79"/>
      <c r="FR329" s="79"/>
      <c r="FS329" s="79"/>
      <c r="FT329" s="79"/>
      <c r="FU329" s="79"/>
      <c r="FV329" s="79"/>
      <c r="FW329" s="79"/>
      <c r="FX329" s="79"/>
      <c r="FY329" s="79"/>
      <c r="FZ329" s="79"/>
      <c r="GA329" s="79"/>
      <c r="GB329" s="79"/>
      <c r="GC329" s="79"/>
      <c r="GD329" s="79"/>
      <c r="GE329" s="79"/>
      <c r="GF329" s="79"/>
      <c r="GG329" s="79"/>
      <c r="GH329" s="79"/>
      <c r="GI329" s="79"/>
      <c r="GJ329" s="79"/>
      <c r="GK329" s="79"/>
      <c r="GL329" s="79"/>
      <c r="GM329" s="79"/>
      <c r="GN329" s="79"/>
      <c r="GO329" s="79"/>
      <c r="GP329" s="79"/>
      <c r="GQ329" s="79"/>
      <c r="GR329" s="79"/>
      <c r="GS329" s="79"/>
      <c r="GT329" s="79"/>
      <c r="GU329" s="79"/>
      <c r="GV329" s="79"/>
      <c r="GW329" s="79"/>
      <c r="GX329" s="79"/>
      <c r="GY329" s="79"/>
      <c r="GZ329" s="79"/>
      <c r="HA329" s="79"/>
      <c r="HB329" s="79"/>
      <c r="HC329" s="79"/>
      <c r="HD329" s="79"/>
      <c r="HE329" s="79"/>
      <c r="HF329" s="79"/>
      <c r="HG329" s="79"/>
      <c r="HH329" s="79"/>
      <c r="HI329" s="79"/>
      <c r="HJ329" s="79"/>
      <c r="HK329" s="79"/>
      <c r="HL329" s="79"/>
      <c r="HM329" s="79"/>
      <c r="HN329" s="79"/>
      <c r="HO329" s="79"/>
      <c r="HP329" s="79"/>
      <c r="HQ329" s="79"/>
      <c r="HR329" s="79"/>
      <c r="HS329" s="79"/>
      <c r="HT329" s="79"/>
      <c r="HU329" s="79"/>
      <c r="HV329" s="79"/>
      <c r="HW329" s="79"/>
      <c r="HX329" s="79"/>
      <c r="HY329" s="79"/>
      <c r="HZ329" s="79"/>
      <c r="IA329" s="79"/>
      <c r="IB329" s="79"/>
      <c r="IC329" s="79"/>
      <c r="ID329" s="79"/>
      <c r="IE329" s="79"/>
      <c r="IF329" s="79"/>
      <c r="IG329" s="79"/>
      <c r="IH329" s="79"/>
      <c r="II329" s="79"/>
      <c r="IJ329" s="79"/>
      <c r="IK329" s="79"/>
      <c r="IL329" s="79"/>
      <c r="IM329" s="79"/>
      <c r="IN329" s="79"/>
      <c r="IO329" s="79"/>
      <c r="IP329" s="79"/>
      <c r="IQ329" s="79"/>
      <c r="IR329" s="79"/>
      <c r="IS329" s="79"/>
      <c r="IT329" s="79"/>
      <c r="IU329" s="79"/>
      <c r="IV329" s="79"/>
    </row>
    <row r="330" spans="1:256" s="83" customFormat="1" x14ac:dyDescent="0.25">
      <c r="A330" s="79"/>
      <c r="B330" s="79"/>
      <c r="C330" s="86" t="s">
        <v>5076</v>
      </c>
      <c r="D330" s="89">
        <v>19.162299999999998</v>
      </c>
      <c r="E330" s="89">
        <v>19.650600000000001</v>
      </c>
      <c r="F330" s="80"/>
      <c r="G330" s="81"/>
      <c r="H330" s="81"/>
      <c r="I330" s="81"/>
      <c r="J330" s="81"/>
      <c r="K330" s="82"/>
      <c r="L330" s="82"/>
      <c r="M330" s="79"/>
      <c r="N330" s="79"/>
      <c r="O330" s="79"/>
      <c r="P330" s="79"/>
      <c r="Q330" s="79"/>
      <c r="R330" s="79"/>
      <c r="S330" s="79"/>
      <c r="T330" s="79"/>
      <c r="U330" s="79"/>
      <c r="V330" s="79"/>
      <c r="W330" s="79"/>
      <c r="X330" s="79"/>
      <c r="Y330" s="79"/>
      <c r="Z330" s="79"/>
      <c r="AA330" s="79"/>
      <c r="AB330" s="79"/>
      <c r="AC330" s="79"/>
      <c r="AD330" s="79"/>
      <c r="AE330" s="79"/>
      <c r="AF330" s="79"/>
      <c r="AG330" s="79"/>
      <c r="AH330" s="79"/>
      <c r="AI330" s="82"/>
      <c r="AJ330" s="79"/>
      <c r="AK330" s="79"/>
      <c r="AL330" s="79"/>
      <c r="AM330" s="79"/>
      <c r="AN330" s="79"/>
      <c r="AO330" s="79"/>
      <c r="AP330" s="79"/>
      <c r="AQ330" s="79"/>
      <c r="AR330" s="79"/>
      <c r="AS330" s="79"/>
      <c r="AT330" s="79"/>
      <c r="AU330" s="79"/>
      <c r="AV330" s="82"/>
      <c r="AW330" s="79"/>
      <c r="AX330" s="82"/>
      <c r="AY330" s="79"/>
      <c r="AZ330" s="79"/>
      <c r="BA330" s="79"/>
      <c r="BB330" s="82"/>
      <c r="BC330" s="79"/>
      <c r="BD330" s="79"/>
      <c r="BE330" s="79"/>
      <c r="BF330" s="79"/>
      <c r="BG330" s="79"/>
      <c r="BH330" s="79"/>
      <c r="BI330" s="79"/>
      <c r="BJ330" s="79"/>
      <c r="BK330" s="79"/>
      <c r="BL330" s="79"/>
      <c r="BM330" s="79"/>
      <c r="BN330" s="79"/>
      <c r="BO330" s="79"/>
      <c r="BP330" s="79"/>
      <c r="BQ330" s="79"/>
      <c r="BR330" s="79"/>
      <c r="BS330" s="79"/>
      <c r="BT330" s="79"/>
      <c r="BU330" s="79"/>
      <c r="BV330" s="79"/>
      <c r="BW330" s="79"/>
      <c r="BX330" s="79"/>
      <c r="BY330" s="79"/>
      <c r="BZ330" s="79"/>
      <c r="CA330" s="79"/>
      <c r="CB330" s="79"/>
      <c r="CC330" s="79"/>
      <c r="CD330" s="79"/>
      <c r="CE330" s="79"/>
      <c r="CF330" s="79"/>
      <c r="CG330" s="79"/>
      <c r="CH330" s="79"/>
      <c r="CI330" s="79"/>
      <c r="CJ330" s="79"/>
      <c r="CK330" s="79"/>
      <c r="CL330" s="79"/>
      <c r="CM330" s="79"/>
      <c r="CN330" s="79"/>
      <c r="CO330" s="79"/>
      <c r="CP330" s="79"/>
      <c r="CQ330" s="79"/>
      <c r="CR330" s="79"/>
      <c r="CS330" s="79"/>
      <c r="CT330" s="79"/>
      <c r="CU330" s="79"/>
      <c r="CV330" s="79"/>
      <c r="CW330" s="79"/>
      <c r="CX330" s="79"/>
      <c r="CY330" s="79"/>
      <c r="CZ330" s="79"/>
      <c r="DA330" s="79"/>
      <c r="DB330" s="79"/>
      <c r="DC330" s="79"/>
      <c r="DD330" s="79"/>
      <c r="DE330" s="79"/>
      <c r="DF330" s="79"/>
      <c r="DG330" s="79"/>
      <c r="DH330" s="79"/>
      <c r="DI330" s="79"/>
      <c r="DJ330" s="79"/>
      <c r="DK330" s="79"/>
      <c r="DL330" s="79"/>
      <c r="DM330" s="79"/>
      <c r="DN330" s="79"/>
      <c r="DO330" s="79"/>
      <c r="DP330" s="79"/>
      <c r="DQ330" s="79"/>
      <c r="DR330" s="79"/>
      <c r="DS330" s="79"/>
      <c r="DT330" s="79"/>
      <c r="DU330" s="79"/>
      <c r="DV330" s="79"/>
      <c r="DW330" s="79"/>
      <c r="DX330" s="79"/>
      <c r="DY330" s="79"/>
      <c r="DZ330" s="79"/>
      <c r="EA330" s="79"/>
      <c r="EB330" s="79"/>
      <c r="EC330" s="79"/>
      <c r="ED330" s="79"/>
      <c r="EE330" s="79"/>
      <c r="EF330" s="79"/>
      <c r="EG330" s="79"/>
      <c r="EH330" s="79"/>
      <c r="EI330" s="79"/>
      <c r="EJ330" s="79"/>
      <c r="EK330" s="79"/>
      <c r="EL330" s="79"/>
      <c r="EM330" s="79"/>
      <c r="EN330" s="79"/>
      <c r="EO330" s="79"/>
      <c r="EP330" s="79"/>
      <c r="EQ330" s="79"/>
      <c r="ER330" s="79"/>
      <c r="ES330" s="79"/>
      <c r="ET330" s="79"/>
      <c r="EU330" s="79"/>
      <c r="EV330" s="79"/>
      <c r="EW330" s="79"/>
      <c r="EX330" s="79"/>
      <c r="EY330" s="79"/>
      <c r="EZ330" s="79"/>
      <c r="FA330" s="79"/>
      <c r="FB330" s="79"/>
      <c r="FC330" s="79"/>
      <c r="FD330" s="79"/>
      <c r="FE330" s="79"/>
      <c r="FF330" s="79"/>
      <c r="FG330" s="79"/>
      <c r="FH330" s="79"/>
      <c r="FI330" s="79"/>
      <c r="FJ330" s="79"/>
      <c r="FK330" s="79"/>
      <c r="FL330" s="79"/>
      <c r="FM330" s="79"/>
      <c r="FN330" s="79"/>
      <c r="FO330" s="79"/>
      <c r="FP330" s="79"/>
      <c r="FQ330" s="79"/>
      <c r="FR330" s="79"/>
      <c r="FS330" s="79"/>
      <c r="FT330" s="79"/>
      <c r="FU330" s="79"/>
      <c r="FV330" s="79"/>
      <c r="FW330" s="79"/>
      <c r="FX330" s="79"/>
      <c r="FY330" s="79"/>
      <c r="FZ330" s="79"/>
      <c r="GA330" s="79"/>
      <c r="GB330" s="79"/>
      <c r="GC330" s="79"/>
      <c r="GD330" s="79"/>
      <c r="GE330" s="79"/>
      <c r="GF330" s="79"/>
      <c r="GG330" s="79"/>
      <c r="GH330" s="79"/>
      <c r="GI330" s="79"/>
      <c r="GJ330" s="79"/>
      <c r="GK330" s="79"/>
      <c r="GL330" s="79"/>
      <c r="GM330" s="79"/>
      <c r="GN330" s="79"/>
      <c r="GO330" s="79"/>
      <c r="GP330" s="79"/>
      <c r="GQ330" s="79"/>
      <c r="GR330" s="79"/>
      <c r="GS330" s="79"/>
      <c r="GT330" s="79"/>
      <c r="GU330" s="79"/>
      <c r="GV330" s="79"/>
      <c r="GW330" s="79"/>
      <c r="GX330" s="79"/>
      <c r="GY330" s="79"/>
      <c r="GZ330" s="79"/>
      <c r="HA330" s="79"/>
      <c r="HB330" s="79"/>
      <c r="HC330" s="79"/>
      <c r="HD330" s="79"/>
      <c r="HE330" s="79"/>
      <c r="HF330" s="79"/>
      <c r="HG330" s="79"/>
      <c r="HH330" s="79"/>
      <c r="HI330" s="79"/>
      <c r="HJ330" s="79"/>
      <c r="HK330" s="79"/>
      <c r="HL330" s="79"/>
      <c r="HM330" s="79"/>
      <c r="HN330" s="79"/>
      <c r="HO330" s="79"/>
      <c r="HP330" s="79"/>
      <c r="HQ330" s="79"/>
      <c r="HR330" s="79"/>
      <c r="HS330" s="79"/>
      <c r="HT330" s="79"/>
      <c r="HU330" s="79"/>
      <c r="HV330" s="79"/>
      <c r="HW330" s="79"/>
      <c r="HX330" s="79"/>
      <c r="HY330" s="79"/>
      <c r="HZ330" s="79"/>
      <c r="IA330" s="79"/>
      <c r="IB330" s="79"/>
      <c r="IC330" s="79"/>
      <c r="ID330" s="79"/>
      <c r="IE330" s="79"/>
      <c r="IF330" s="79"/>
      <c r="IG330" s="79"/>
      <c r="IH330" s="79"/>
      <c r="II330" s="79"/>
      <c r="IJ330" s="79"/>
      <c r="IK330" s="79"/>
      <c r="IL330" s="79"/>
      <c r="IM330" s="79"/>
      <c r="IN330" s="79"/>
      <c r="IO330" s="79"/>
      <c r="IP330" s="79"/>
      <c r="IQ330" s="79"/>
      <c r="IR330" s="79"/>
      <c r="IS330" s="79"/>
      <c r="IT330" s="79"/>
      <c r="IU330" s="79"/>
      <c r="IV330" s="79"/>
    </row>
    <row r="331" spans="1:256" s="83" customFormat="1" x14ac:dyDescent="0.25">
      <c r="A331" s="79"/>
      <c r="B331" s="79"/>
      <c r="C331" s="86" t="s">
        <v>5077</v>
      </c>
      <c r="D331" s="89">
        <v>19.545100000000001</v>
      </c>
      <c r="E331" s="89">
        <v>20.0503</v>
      </c>
      <c r="F331" s="80"/>
      <c r="G331" s="81"/>
      <c r="H331" s="81"/>
      <c r="I331" s="81"/>
      <c r="J331" s="81"/>
      <c r="K331" s="82"/>
      <c r="L331" s="82"/>
      <c r="M331" s="79"/>
      <c r="N331" s="79"/>
      <c r="O331" s="79"/>
      <c r="P331" s="79"/>
      <c r="Q331" s="79"/>
      <c r="R331" s="79"/>
      <c r="S331" s="79"/>
      <c r="T331" s="79"/>
      <c r="U331" s="79"/>
      <c r="V331" s="79"/>
      <c r="W331" s="79"/>
      <c r="X331" s="79"/>
      <c r="Y331" s="79"/>
      <c r="Z331" s="79"/>
      <c r="AA331" s="79"/>
      <c r="AB331" s="79"/>
      <c r="AC331" s="79"/>
      <c r="AD331" s="79"/>
      <c r="AE331" s="79"/>
      <c r="AF331" s="79"/>
      <c r="AG331" s="79"/>
      <c r="AH331" s="79"/>
      <c r="AI331" s="82"/>
      <c r="AJ331" s="79"/>
      <c r="AK331" s="79"/>
      <c r="AL331" s="79"/>
      <c r="AM331" s="79"/>
      <c r="AN331" s="79"/>
      <c r="AO331" s="79"/>
      <c r="AP331" s="79"/>
      <c r="AQ331" s="79"/>
      <c r="AR331" s="79"/>
      <c r="AS331" s="79"/>
      <c r="AT331" s="79"/>
      <c r="AU331" s="79"/>
      <c r="AV331" s="82"/>
      <c r="AW331" s="79"/>
      <c r="AX331" s="82"/>
      <c r="AY331" s="79"/>
      <c r="AZ331" s="79"/>
      <c r="BA331" s="79"/>
      <c r="BB331" s="82"/>
      <c r="BC331" s="79"/>
      <c r="BD331" s="79"/>
      <c r="BE331" s="79"/>
      <c r="BF331" s="79"/>
      <c r="BG331" s="79"/>
      <c r="BH331" s="79"/>
      <c r="BI331" s="79"/>
      <c r="BJ331" s="79"/>
      <c r="BK331" s="79"/>
      <c r="BL331" s="79"/>
      <c r="BM331" s="79"/>
      <c r="BN331" s="79"/>
      <c r="BO331" s="79"/>
      <c r="BP331" s="79"/>
      <c r="BQ331" s="79"/>
      <c r="BR331" s="79"/>
      <c r="BS331" s="79"/>
      <c r="BT331" s="79"/>
      <c r="BU331" s="79"/>
      <c r="BV331" s="79"/>
      <c r="BW331" s="79"/>
      <c r="BX331" s="79"/>
      <c r="BY331" s="79"/>
      <c r="BZ331" s="79"/>
      <c r="CA331" s="79"/>
      <c r="CB331" s="79"/>
      <c r="CC331" s="79"/>
      <c r="CD331" s="79"/>
      <c r="CE331" s="79"/>
      <c r="CF331" s="79"/>
      <c r="CG331" s="79"/>
      <c r="CH331" s="79"/>
      <c r="CI331" s="79"/>
      <c r="CJ331" s="79"/>
      <c r="CK331" s="79"/>
      <c r="CL331" s="79"/>
      <c r="CM331" s="79"/>
      <c r="CN331" s="79"/>
      <c r="CO331" s="79"/>
      <c r="CP331" s="79"/>
      <c r="CQ331" s="79"/>
      <c r="CR331" s="79"/>
      <c r="CS331" s="79"/>
      <c r="CT331" s="79"/>
      <c r="CU331" s="79"/>
      <c r="CV331" s="79"/>
      <c r="CW331" s="79"/>
      <c r="CX331" s="79"/>
      <c r="CY331" s="79"/>
      <c r="CZ331" s="79"/>
      <c r="DA331" s="79"/>
      <c r="DB331" s="79"/>
      <c r="DC331" s="79"/>
      <c r="DD331" s="79"/>
      <c r="DE331" s="79"/>
      <c r="DF331" s="79"/>
      <c r="DG331" s="79"/>
      <c r="DH331" s="79"/>
      <c r="DI331" s="79"/>
      <c r="DJ331" s="79"/>
      <c r="DK331" s="79"/>
      <c r="DL331" s="79"/>
      <c r="DM331" s="79"/>
      <c r="DN331" s="79"/>
      <c r="DO331" s="79"/>
      <c r="DP331" s="79"/>
      <c r="DQ331" s="79"/>
      <c r="DR331" s="79"/>
      <c r="DS331" s="79"/>
      <c r="DT331" s="79"/>
      <c r="DU331" s="79"/>
      <c r="DV331" s="79"/>
      <c r="DW331" s="79"/>
      <c r="DX331" s="79"/>
      <c r="DY331" s="79"/>
      <c r="DZ331" s="79"/>
      <c r="EA331" s="79"/>
      <c r="EB331" s="79"/>
      <c r="EC331" s="79"/>
      <c r="ED331" s="79"/>
      <c r="EE331" s="79"/>
      <c r="EF331" s="79"/>
      <c r="EG331" s="79"/>
      <c r="EH331" s="79"/>
      <c r="EI331" s="79"/>
      <c r="EJ331" s="79"/>
      <c r="EK331" s="79"/>
      <c r="EL331" s="79"/>
      <c r="EM331" s="79"/>
      <c r="EN331" s="79"/>
      <c r="EO331" s="79"/>
      <c r="EP331" s="79"/>
      <c r="EQ331" s="79"/>
      <c r="ER331" s="79"/>
      <c r="ES331" s="79"/>
      <c r="ET331" s="79"/>
      <c r="EU331" s="79"/>
      <c r="EV331" s="79"/>
      <c r="EW331" s="79"/>
      <c r="EX331" s="79"/>
      <c r="EY331" s="79"/>
      <c r="EZ331" s="79"/>
      <c r="FA331" s="79"/>
      <c r="FB331" s="79"/>
      <c r="FC331" s="79"/>
      <c r="FD331" s="79"/>
      <c r="FE331" s="79"/>
      <c r="FF331" s="79"/>
      <c r="FG331" s="79"/>
      <c r="FH331" s="79"/>
      <c r="FI331" s="79"/>
      <c r="FJ331" s="79"/>
      <c r="FK331" s="79"/>
      <c r="FL331" s="79"/>
      <c r="FM331" s="79"/>
      <c r="FN331" s="79"/>
      <c r="FO331" s="79"/>
      <c r="FP331" s="79"/>
      <c r="FQ331" s="79"/>
      <c r="FR331" s="79"/>
      <c r="FS331" s="79"/>
      <c r="FT331" s="79"/>
      <c r="FU331" s="79"/>
      <c r="FV331" s="79"/>
      <c r="FW331" s="79"/>
      <c r="FX331" s="79"/>
      <c r="FY331" s="79"/>
      <c r="FZ331" s="79"/>
      <c r="GA331" s="79"/>
      <c r="GB331" s="79"/>
      <c r="GC331" s="79"/>
      <c r="GD331" s="79"/>
      <c r="GE331" s="79"/>
      <c r="GF331" s="79"/>
      <c r="GG331" s="79"/>
      <c r="GH331" s="79"/>
      <c r="GI331" s="79"/>
      <c r="GJ331" s="79"/>
      <c r="GK331" s="79"/>
      <c r="GL331" s="79"/>
      <c r="GM331" s="79"/>
      <c r="GN331" s="79"/>
      <c r="GO331" s="79"/>
      <c r="GP331" s="79"/>
      <c r="GQ331" s="79"/>
      <c r="GR331" s="79"/>
      <c r="GS331" s="79"/>
      <c r="GT331" s="79"/>
      <c r="GU331" s="79"/>
      <c r="GV331" s="79"/>
      <c r="GW331" s="79"/>
      <c r="GX331" s="79"/>
      <c r="GY331" s="79"/>
      <c r="GZ331" s="79"/>
      <c r="HA331" s="79"/>
      <c r="HB331" s="79"/>
      <c r="HC331" s="79"/>
      <c r="HD331" s="79"/>
      <c r="HE331" s="79"/>
      <c r="HF331" s="79"/>
      <c r="HG331" s="79"/>
      <c r="HH331" s="79"/>
      <c r="HI331" s="79"/>
      <c r="HJ331" s="79"/>
      <c r="HK331" s="79"/>
      <c r="HL331" s="79"/>
      <c r="HM331" s="79"/>
      <c r="HN331" s="79"/>
      <c r="HO331" s="79"/>
      <c r="HP331" s="79"/>
      <c r="HQ331" s="79"/>
      <c r="HR331" s="79"/>
      <c r="HS331" s="79"/>
      <c r="HT331" s="79"/>
      <c r="HU331" s="79"/>
      <c r="HV331" s="79"/>
      <c r="HW331" s="79"/>
      <c r="HX331" s="79"/>
      <c r="HY331" s="79"/>
      <c r="HZ331" s="79"/>
      <c r="IA331" s="79"/>
      <c r="IB331" s="79"/>
      <c r="IC331" s="79"/>
      <c r="ID331" s="79"/>
      <c r="IE331" s="79"/>
      <c r="IF331" s="79"/>
      <c r="IG331" s="79"/>
      <c r="IH331" s="79"/>
      <c r="II331" s="79"/>
      <c r="IJ331" s="79"/>
      <c r="IK331" s="79"/>
      <c r="IL331" s="79"/>
      <c r="IM331" s="79"/>
      <c r="IN331" s="79"/>
      <c r="IO331" s="79"/>
      <c r="IP331" s="79"/>
      <c r="IQ331" s="79"/>
      <c r="IR331" s="79"/>
      <c r="IS331" s="79"/>
      <c r="IT331" s="79"/>
      <c r="IU331" s="79"/>
      <c r="IV331" s="79"/>
    </row>
    <row r="332" spans="1:256" s="83" customFormat="1" x14ac:dyDescent="0.25">
      <c r="A332" s="79"/>
      <c r="B332" s="79"/>
      <c r="C332" s="86" t="s">
        <v>5078</v>
      </c>
      <c r="D332" s="89">
        <v>19.5456</v>
      </c>
      <c r="E332" s="89">
        <v>20.050799999999999</v>
      </c>
      <c r="F332" s="80"/>
      <c r="G332" s="81"/>
      <c r="H332" s="81"/>
      <c r="I332" s="81"/>
      <c r="J332" s="81"/>
      <c r="K332" s="82"/>
      <c r="L332" s="82"/>
      <c r="M332" s="79"/>
      <c r="N332" s="79"/>
      <c r="O332" s="79"/>
      <c r="P332" s="79"/>
      <c r="Q332" s="79"/>
      <c r="R332" s="79"/>
      <c r="S332" s="79"/>
      <c r="T332" s="79"/>
      <c r="U332" s="79"/>
      <c r="V332" s="79"/>
      <c r="W332" s="79"/>
      <c r="X332" s="79"/>
      <c r="Y332" s="79"/>
      <c r="Z332" s="79"/>
      <c r="AA332" s="79"/>
      <c r="AB332" s="79"/>
      <c r="AC332" s="79"/>
      <c r="AD332" s="79"/>
      <c r="AE332" s="79"/>
      <c r="AF332" s="79"/>
      <c r="AG332" s="79"/>
      <c r="AH332" s="79"/>
      <c r="AI332" s="82"/>
      <c r="AJ332" s="79"/>
      <c r="AK332" s="79"/>
      <c r="AL332" s="79"/>
      <c r="AM332" s="79"/>
      <c r="AN332" s="79"/>
      <c r="AO332" s="79"/>
      <c r="AP332" s="79"/>
      <c r="AQ332" s="79"/>
      <c r="AR332" s="79"/>
      <c r="AS332" s="79"/>
      <c r="AT332" s="79"/>
      <c r="AU332" s="79"/>
      <c r="AV332" s="82"/>
      <c r="AW332" s="79"/>
      <c r="AX332" s="82"/>
      <c r="AY332" s="79"/>
      <c r="AZ332" s="79"/>
      <c r="BA332" s="79"/>
      <c r="BB332" s="82"/>
      <c r="BC332" s="79"/>
      <c r="BD332" s="79"/>
      <c r="BE332" s="79"/>
      <c r="BF332" s="79"/>
      <c r="BG332" s="79"/>
      <c r="BH332" s="79"/>
      <c r="BI332" s="79"/>
      <c r="BJ332" s="79"/>
      <c r="BK332" s="79"/>
      <c r="BL332" s="79"/>
      <c r="BM332" s="79"/>
      <c r="BN332" s="79"/>
      <c r="BO332" s="79"/>
      <c r="BP332" s="79"/>
      <c r="BQ332" s="79"/>
      <c r="BR332" s="79"/>
      <c r="BS332" s="79"/>
      <c r="BT332" s="79"/>
      <c r="BU332" s="79"/>
      <c r="BV332" s="79"/>
      <c r="BW332" s="79"/>
      <c r="BX332" s="79"/>
      <c r="BY332" s="79"/>
      <c r="BZ332" s="79"/>
      <c r="CA332" s="79"/>
      <c r="CB332" s="79"/>
      <c r="CC332" s="79"/>
      <c r="CD332" s="79"/>
      <c r="CE332" s="79"/>
      <c r="CF332" s="79"/>
      <c r="CG332" s="79"/>
      <c r="CH332" s="79"/>
      <c r="CI332" s="79"/>
      <c r="CJ332" s="79"/>
      <c r="CK332" s="79"/>
      <c r="CL332" s="79"/>
      <c r="CM332" s="79"/>
      <c r="CN332" s="79"/>
      <c r="CO332" s="79"/>
      <c r="CP332" s="79"/>
      <c r="CQ332" s="79"/>
      <c r="CR332" s="79"/>
      <c r="CS332" s="79"/>
      <c r="CT332" s="79"/>
      <c r="CU332" s="79"/>
      <c r="CV332" s="79"/>
      <c r="CW332" s="79"/>
      <c r="CX332" s="79"/>
      <c r="CY332" s="79"/>
      <c r="CZ332" s="79"/>
      <c r="DA332" s="79"/>
      <c r="DB332" s="79"/>
      <c r="DC332" s="79"/>
      <c r="DD332" s="79"/>
      <c r="DE332" s="79"/>
      <c r="DF332" s="79"/>
      <c r="DG332" s="79"/>
      <c r="DH332" s="79"/>
      <c r="DI332" s="79"/>
      <c r="DJ332" s="79"/>
      <c r="DK332" s="79"/>
      <c r="DL332" s="79"/>
      <c r="DM332" s="79"/>
      <c r="DN332" s="79"/>
      <c r="DO332" s="79"/>
      <c r="DP332" s="79"/>
      <c r="DQ332" s="79"/>
      <c r="DR332" s="79"/>
      <c r="DS332" s="79"/>
      <c r="DT332" s="79"/>
      <c r="DU332" s="79"/>
      <c r="DV332" s="79"/>
      <c r="DW332" s="79"/>
      <c r="DX332" s="79"/>
      <c r="DY332" s="79"/>
      <c r="DZ332" s="79"/>
      <c r="EA332" s="79"/>
      <c r="EB332" s="79"/>
      <c r="EC332" s="79"/>
      <c r="ED332" s="79"/>
      <c r="EE332" s="79"/>
      <c r="EF332" s="79"/>
      <c r="EG332" s="79"/>
      <c r="EH332" s="79"/>
      <c r="EI332" s="79"/>
      <c r="EJ332" s="79"/>
      <c r="EK332" s="79"/>
      <c r="EL332" s="79"/>
      <c r="EM332" s="79"/>
      <c r="EN332" s="79"/>
      <c r="EO332" s="79"/>
      <c r="EP332" s="79"/>
      <c r="EQ332" s="79"/>
      <c r="ER332" s="79"/>
      <c r="ES332" s="79"/>
      <c r="ET332" s="79"/>
      <c r="EU332" s="79"/>
      <c r="EV332" s="79"/>
      <c r="EW332" s="79"/>
      <c r="EX332" s="79"/>
      <c r="EY332" s="79"/>
      <c r="EZ332" s="79"/>
      <c r="FA332" s="79"/>
      <c r="FB332" s="79"/>
      <c r="FC332" s="79"/>
      <c r="FD332" s="79"/>
      <c r="FE332" s="79"/>
      <c r="FF332" s="79"/>
      <c r="FG332" s="79"/>
      <c r="FH332" s="79"/>
      <c r="FI332" s="79"/>
      <c r="FJ332" s="79"/>
      <c r="FK332" s="79"/>
      <c r="FL332" s="79"/>
      <c r="FM332" s="79"/>
      <c r="FN332" s="79"/>
      <c r="FO332" s="79"/>
      <c r="FP332" s="79"/>
      <c r="FQ332" s="79"/>
      <c r="FR332" s="79"/>
      <c r="FS332" s="79"/>
      <c r="FT332" s="79"/>
      <c r="FU332" s="79"/>
      <c r="FV332" s="79"/>
      <c r="FW332" s="79"/>
      <c r="FX332" s="79"/>
      <c r="FY332" s="79"/>
      <c r="FZ332" s="79"/>
      <c r="GA332" s="79"/>
      <c r="GB332" s="79"/>
      <c r="GC332" s="79"/>
      <c r="GD332" s="79"/>
      <c r="GE332" s="79"/>
      <c r="GF332" s="79"/>
      <c r="GG332" s="79"/>
      <c r="GH332" s="79"/>
      <c r="GI332" s="79"/>
      <c r="GJ332" s="79"/>
      <c r="GK332" s="79"/>
      <c r="GL332" s="79"/>
      <c r="GM332" s="79"/>
      <c r="GN332" s="79"/>
      <c r="GO332" s="79"/>
      <c r="GP332" s="79"/>
      <c r="GQ332" s="79"/>
      <c r="GR332" s="79"/>
      <c r="GS332" s="79"/>
      <c r="GT332" s="79"/>
      <c r="GU332" s="79"/>
      <c r="GV332" s="79"/>
      <c r="GW332" s="79"/>
      <c r="GX332" s="79"/>
      <c r="GY332" s="79"/>
      <c r="GZ332" s="79"/>
      <c r="HA332" s="79"/>
      <c r="HB332" s="79"/>
      <c r="HC332" s="79"/>
      <c r="HD332" s="79"/>
      <c r="HE332" s="79"/>
      <c r="HF332" s="79"/>
      <c r="HG332" s="79"/>
      <c r="HH332" s="79"/>
      <c r="HI332" s="79"/>
      <c r="HJ332" s="79"/>
      <c r="HK332" s="79"/>
      <c r="HL332" s="79"/>
      <c r="HM332" s="79"/>
      <c r="HN332" s="79"/>
      <c r="HO332" s="79"/>
      <c r="HP332" s="79"/>
      <c r="HQ332" s="79"/>
      <c r="HR332" s="79"/>
      <c r="HS332" s="79"/>
      <c r="HT332" s="79"/>
      <c r="HU332" s="79"/>
      <c r="HV332" s="79"/>
      <c r="HW332" s="79"/>
      <c r="HX332" s="79"/>
      <c r="HY332" s="79"/>
      <c r="HZ332" s="79"/>
      <c r="IA332" s="79"/>
      <c r="IB332" s="79"/>
      <c r="IC332" s="79"/>
      <c r="ID332" s="79"/>
      <c r="IE332" s="79"/>
      <c r="IF332" s="79"/>
      <c r="IG332" s="79"/>
      <c r="IH332" s="79"/>
      <c r="II332" s="79"/>
      <c r="IJ332" s="79"/>
      <c r="IK332" s="79"/>
      <c r="IL332" s="79"/>
      <c r="IM332" s="79"/>
      <c r="IN332" s="79"/>
      <c r="IO332" s="79"/>
      <c r="IP332" s="79"/>
      <c r="IQ332" s="79"/>
      <c r="IR332" s="79"/>
      <c r="IS332" s="79"/>
      <c r="IT332" s="79"/>
      <c r="IU332" s="79"/>
      <c r="IV332" s="79"/>
    </row>
    <row r="333" spans="1:256" s="83" customFormat="1" ht="84.95" customHeight="1" x14ac:dyDescent="0.25">
      <c r="A333" s="79"/>
      <c r="B333" s="79"/>
      <c r="C333" s="206" t="s">
        <v>5112</v>
      </c>
      <c r="D333" s="207"/>
      <c r="E333" s="208"/>
      <c r="F333" s="80"/>
      <c r="G333" s="81"/>
      <c r="H333" s="81"/>
      <c r="I333" s="81"/>
      <c r="J333" s="81"/>
      <c r="K333" s="82"/>
      <c r="L333" s="82"/>
      <c r="M333" s="79"/>
      <c r="N333" s="79"/>
      <c r="O333" s="79"/>
      <c r="P333" s="79"/>
      <c r="Q333" s="79"/>
      <c r="R333" s="79"/>
      <c r="S333" s="79"/>
      <c r="T333" s="79"/>
      <c r="U333" s="79"/>
      <c r="V333" s="79"/>
      <c r="W333" s="79"/>
      <c r="X333" s="79"/>
      <c r="Y333" s="79"/>
      <c r="Z333" s="79"/>
      <c r="AA333" s="79"/>
      <c r="AB333" s="79"/>
      <c r="AC333" s="79"/>
      <c r="AD333" s="79"/>
      <c r="AE333" s="79"/>
      <c r="AF333" s="79"/>
      <c r="AG333" s="79"/>
      <c r="AH333" s="79"/>
      <c r="AI333" s="82"/>
      <c r="AJ333" s="79"/>
      <c r="AK333" s="79"/>
      <c r="AL333" s="79"/>
      <c r="AM333" s="79"/>
      <c r="AN333" s="79"/>
      <c r="AO333" s="79"/>
      <c r="AP333" s="79"/>
      <c r="AQ333" s="79"/>
      <c r="AR333" s="79"/>
      <c r="AS333" s="79"/>
      <c r="AT333" s="79"/>
      <c r="AU333" s="79"/>
      <c r="AV333" s="82"/>
      <c r="AW333" s="79"/>
      <c r="AX333" s="82"/>
      <c r="AY333" s="79"/>
      <c r="AZ333" s="79"/>
      <c r="BA333" s="79"/>
      <c r="BB333" s="82"/>
      <c r="BC333" s="79"/>
      <c r="BD333" s="79"/>
      <c r="BE333" s="79"/>
      <c r="BF333" s="79"/>
      <c r="BG333" s="79"/>
      <c r="BH333" s="79"/>
      <c r="BI333" s="79"/>
      <c r="BJ333" s="79"/>
      <c r="BK333" s="79"/>
      <c r="BL333" s="79"/>
      <c r="BM333" s="79"/>
      <c r="BN333" s="79"/>
      <c r="BO333" s="79"/>
      <c r="BP333" s="79"/>
      <c r="BQ333" s="79"/>
      <c r="BR333" s="79"/>
      <c r="BS333" s="79"/>
      <c r="BT333" s="79"/>
      <c r="BU333" s="79"/>
      <c r="BV333" s="79"/>
      <c r="BW333" s="79"/>
      <c r="BX333" s="79"/>
      <c r="BY333" s="79"/>
      <c r="BZ333" s="79"/>
      <c r="CA333" s="79"/>
      <c r="CB333" s="79"/>
      <c r="CC333" s="79"/>
      <c r="CD333" s="79"/>
      <c r="CE333" s="79"/>
      <c r="CF333" s="79"/>
      <c r="CG333" s="79"/>
      <c r="CH333" s="79"/>
      <c r="CI333" s="79"/>
      <c r="CJ333" s="79"/>
      <c r="CK333" s="79"/>
      <c r="CL333" s="79"/>
      <c r="CM333" s="79"/>
      <c r="CN333" s="79"/>
      <c r="CO333" s="79"/>
      <c r="CP333" s="79"/>
      <c r="CQ333" s="79"/>
      <c r="CR333" s="79"/>
      <c r="CS333" s="79"/>
      <c r="CT333" s="79"/>
      <c r="CU333" s="79"/>
      <c r="CV333" s="79"/>
      <c r="CW333" s="79"/>
      <c r="CX333" s="79"/>
      <c r="CY333" s="79"/>
      <c r="CZ333" s="79"/>
      <c r="DA333" s="79"/>
      <c r="DB333" s="79"/>
      <c r="DC333" s="79"/>
      <c r="DD333" s="79"/>
      <c r="DE333" s="79"/>
      <c r="DF333" s="79"/>
      <c r="DG333" s="79"/>
      <c r="DH333" s="79"/>
      <c r="DI333" s="79"/>
      <c r="DJ333" s="79"/>
      <c r="DK333" s="79"/>
      <c r="DL333" s="79"/>
      <c r="DM333" s="79"/>
      <c r="DN333" s="79"/>
      <c r="DO333" s="79"/>
      <c r="DP333" s="79"/>
      <c r="DQ333" s="79"/>
      <c r="DR333" s="79"/>
      <c r="DS333" s="79"/>
      <c r="DT333" s="79"/>
      <c r="DU333" s="79"/>
      <c r="DV333" s="79"/>
      <c r="DW333" s="79"/>
      <c r="DX333" s="79"/>
      <c r="DY333" s="79"/>
      <c r="DZ333" s="79"/>
      <c r="EA333" s="79"/>
      <c r="EB333" s="79"/>
      <c r="EC333" s="79"/>
      <c r="ED333" s="79"/>
      <c r="EE333" s="79"/>
      <c r="EF333" s="79"/>
      <c r="EG333" s="79"/>
      <c r="EH333" s="79"/>
      <c r="EI333" s="79"/>
      <c r="EJ333" s="79"/>
      <c r="EK333" s="79"/>
      <c r="EL333" s="79"/>
      <c r="EM333" s="79"/>
      <c r="EN333" s="79"/>
      <c r="EO333" s="79"/>
      <c r="EP333" s="79"/>
      <c r="EQ333" s="79"/>
      <c r="ER333" s="79"/>
      <c r="ES333" s="79"/>
      <c r="ET333" s="79"/>
      <c r="EU333" s="79"/>
      <c r="EV333" s="79"/>
      <c r="EW333" s="79"/>
      <c r="EX333" s="79"/>
      <c r="EY333" s="79"/>
      <c r="EZ333" s="79"/>
      <c r="FA333" s="79"/>
      <c r="FB333" s="79"/>
      <c r="FC333" s="79"/>
      <c r="FD333" s="79"/>
      <c r="FE333" s="79"/>
      <c r="FF333" s="79"/>
      <c r="FG333" s="79"/>
      <c r="FH333" s="79"/>
      <c r="FI333" s="79"/>
      <c r="FJ333" s="79"/>
      <c r="FK333" s="79"/>
      <c r="FL333" s="79"/>
      <c r="FM333" s="79"/>
      <c r="FN333" s="79"/>
      <c r="FO333" s="79"/>
      <c r="FP333" s="79"/>
      <c r="FQ333" s="79"/>
      <c r="FR333" s="79"/>
      <c r="FS333" s="79"/>
      <c r="FT333" s="79"/>
      <c r="FU333" s="79"/>
      <c r="FV333" s="79"/>
      <c r="FW333" s="79"/>
      <c r="FX333" s="79"/>
      <c r="FY333" s="79"/>
      <c r="FZ333" s="79"/>
      <c r="GA333" s="79"/>
      <c r="GB333" s="79"/>
      <c r="GC333" s="79"/>
      <c r="GD333" s="79"/>
      <c r="GE333" s="79"/>
      <c r="GF333" s="79"/>
      <c r="GG333" s="79"/>
      <c r="GH333" s="79"/>
      <c r="GI333" s="79"/>
      <c r="GJ333" s="79"/>
      <c r="GK333" s="79"/>
      <c r="GL333" s="79"/>
      <c r="GM333" s="79"/>
      <c r="GN333" s="79"/>
      <c r="GO333" s="79"/>
      <c r="GP333" s="79"/>
      <c r="GQ333" s="79"/>
      <c r="GR333" s="79"/>
      <c r="GS333" s="79"/>
      <c r="GT333" s="79"/>
      <c r="GU333" s="79"/>
      <c r="GV333" s="79"/>
      <c r="GW333" s="79"/>
      <c r="GX333" s="79"/>
      <c r="GY333" s="79"/>
      <c r="GZ333" s="79"/>
      <c r="HA333" s="79"/>
      <c r="HB333" s="79"/>
      <c r="HC333" s="79"/>
      <c r="HD333" s="79"/>
      <c r="HE333" s="79"/>
      <c r="HF333" s="79"/>
      <c r="HG333" s="79"/>
      <c r="HH333" s="79"/>
      <c r="HI333" s="79"/>
      <c r="HJ333" s="79"/>
      <c r="HK333" s="79"/>
      <c r="HL333" s="79"/>
      <c r="HM333" s="79"/>
      <c r="HN333" s="79"/>
      <c r="HO333" s="79"/>
      <c r="HP333" s="79"/>
      <c r="HQ333" s="79"/>
      <c r="HR333" s="79"/>
      <c r="HS333" s="79"/>
      <c r="HT333" s="79"/>
      <c r="HU333" s="79"/>
      <c r="HV333" s="79"/>
      <c r="HW333" s="79"/>
      <c r="HX333" s="79"/>
      <c r="HY333" s="79"/>
      <c r="HZ333" s="79"/>
      <c r="IA333" s="79"/>
      <c r="IB333" s="79"/>
      <c r="IC333" s="79"/>
      <c r="ID333" s="79"/>
      <c r="IE333" s="79"/>
      <c r="IF333" s="79"/>
      <c r="IG333" s="79"/>
      <c r="IH333" s="79"/>
      <c r="II333" s="79"/>
      <c r="IJ333" s="79"/>
      <c r="IK333" s="79"/>
      <c r="IL333" s="79"/>
      <c r="IM333" s="79"/>
      <c r="IN333" s="79"/>
      <c r="IO333" s="79"/>
      <c r="IP333" s="79"/>
      <c r="IQ333" s="79"/>
      <c r="IR333" s="79"/>
      <c r="IS333" s="79"/>
      <c r="IT333" s="79"/>
      <c r="IU333" s="79"/>
      <c r="IV333" s="79"/>
    </row>
    <row r="335" spans="1:256" x14ac:dyDescent="0.25">
      <c r="C335" s="2" t="s">
        <v>5175</v>
      </c>
      <c r="E335" s="2" t="s">
        <v>2</v>
      </c>
    </row>
    <row r="337" spans="3:5" x14ac:dyDescent="0.25">
      <c r="C337" s="2" t="s">
        <v>5176</v>
      </c>
      <c r="E337" s="2" t="s">
        <v>2</v>
      </c>
    </row>
    <row r="339" spans="3:5" x14ac:dyDescent="0.25">
      <c r="C339" s="2" t="s">
        <v>5067</v>
      </c>
      <c r="E339" s="2" t="s">
        <v>2</v>
      </c>
    </row>
    <row r="341" spans="3:5" x14ac:dyDescent="0.25">
      <c r="C341" s="2" t="s">
        <v>5068</v>
      </c>
      <c r="E341" s="2" t="s">
        <v>2</v>
      </c>
    </row>
    <row r="343" spans="3:5" x14ac:dyDescent="0.25">
      <c r="C343" s="2" t="s">
        <v>5069</v>
      </c>
      <c r="E343" s="96">
        <v>0.31597362499206727</v>
      </c>
    </row>
    <row r="345" spans="3:5" x14ac:dyDescent="0.25">
      <c r="C345" s="2" t="s">
        <v>5071</v>
      </c>
      <c r="E345" s="97" t="s">
        <v>5070</v>
      </c>
    </row>
    <row r="347" spans="3:5" x14ac:dyDescent="0.25">
      <c r="C347" s="2" t="s">
        <v>5177</v>
      </c>
      <c r="E347" s="2" t="s">
        <v>2</v>
      </c>
    </row>
    <row r="349" spans="3:5" x14ac:dyDescent="0.25">
      <c r="C349" s="2" t="s">
        <v>5116</v>
      </c>
    </row>
    <row r="351" spans="3:5" x14ac:dyDescent="0.25">
      <c r="C351" s="1" t="s">
        <v>5348</v>
      </c>
      <c r="E351" s="202" t="s">
        <v>5349</v>
      </c>
    </row>
    <row r="352" spans="3:5" x14ac:dyDescent="0.25">
      <c r="E352" s="2" t="s">
        <v>5400</v>
      </c>
    </row>
  </sheetData>
  <mergeCells count="2">
    <mergeCell ref="C318:K318"/>
    <mergeCell ref="C333:E333"/>
  </mergeCells>
  <hyperlinks>
    <hyperlink ref="J2" location="'Index'!A1" display="'Index'!A1" xr:uid="{FAE0BF0E-854B-4036-9D73-839652E16133}"/>
  </hyperlinks>
  <pageMargins left="0.7" right="0.7" top="0.75" bottom="0.75" header="0.3" footer="0.3"/>
  <pageSetup orientation="portrait" horizontalDpi="4294967293"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5C859-DA06-42F2-92F6-AF58A36BCDA0}">
  <sheetPr codeName="Sheet1"/>
  <dimension ref="A1:IV101"/>
  <sheetViews>
    <sheetView showGridLines="0" zoomScale="90" zoomScaleNormal="90" workbookViewId="0">
      <pane ySplit="6" topLeftCell="A85"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4090</v>
      </c>
      <c r="J2" s="38" t="s">
        <v>4498</v>
      </c>
    </row>
    <row r="3" spans="1:54" ht="16.5" x14ac:dyDescent="0.3">
      <c r="C3" s="1" t="s">
        <v>28</v>
      </c>
      <c r="D3" s="21" t="s">
        <v>4091</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A16" s="10"/>
      <c r="B16" s="28"/>
      <c r="C16" s="58" t="s">
        <v>5</v>
      </c>
      <c r="D16" s="54"/>
      <c r="E16" s="6"/>
      <c r="F16" s="19"/>
      <c r="G16" s="24"/>
      <c r="H16" s="24"/>
      <c r="I16" s="31"/>
      <c r="J16" s="31"/>
      <c r="K16" s="35"/>
    </row>
    <row r="17" spans="1:11" x14ac:dyDescent="0.25">
      <c r="A17" s="28"/>
      <c r="B17" s="28"/>
      <c r="C17" s="58" t="s">
        <v>6</v>
      </c>
      <c r="D17" s="54"/>
      <c r="E17" s="6"/>
      <c r="F17" s="19"/>
      <c r="G17" s="24" t="s">
        <v>2</v>
      </c>
      <c r="H17" s="24" t="s">
        <v>2</v>
      </c>
      <c r="I17" s="31"/>
      <c r="J17" s="31"/>
      <c r="K17" s="35"/>
    </row>
    <row r="18" spans="1:11" x14ac:dyDescent="0.25">
      <c r="A18" s="28"/>
      <c r="B18" s="28"/>
      <c r="C18" s="58"/>
      <c r="D18" s="54"/>
      <c r="E18" s="6"/>
      <c r="F18" s="19"/>
      <c r="G18" s="24"/>
      <c r="H18" s="24"/>
      <c r="I18" s="31"/>
      <c r="J18" s="31"/>
      <c r="K18" s="35"/>
    </row>
    <row r="19" spans="1:11" x14ac:dyDescent="0.25">
      <c r="A19" s="28"/>
      <c r="B19" s="28"/>
      <c r="C19" s="58" t="s">
        <v>7</v>
      </c>
      <c r="D19" s="54"/>
      <c r="E19" s="6"/>
      <c r="F19" s="19"/>
      <c r="G19" s="24" t="s">
        <v>2</v>
      </c>
      <c r="H19" s="24" t="s">
        <v>2</v>
      </c>
      <c r="I19" s="31"/>
      <c r="J19" s="31"/>
      <c r="K19" s="35"/>
    </row>
    <row r="20" spans="1:11" x14ac:dyDescent="0.25">
      <c r="A20" s="28"/>
      <c r="B20" s="28"/>
      <c r="C20" s="58"/>
      <c r="D20" s="54"/>
      <c r="E20" s="6"/>
      <c r="F20" s="19"/>
      <c r="G20" s="24"/>
      <c r="H20" s="24"/>
      <c r="I20" s="31"/>
      <c r="J20" s="31"/>
      <c r="K20" s="35"/>
    </row>
    <row r="21" spans="1:11" x14ac:dyDescent="0.25">
      <c r="A21" s="28"/>
      <c r="B21" s="28"/>
      <c r="C21" s="58" t="s">
        <v>8</v>
      </c>
      <c r="D21" s="54"/>
      <c r="E21" s="6"/>
      <c r="F21" s="19"/>
      <c r="G21" s="24" t="s">
        <v>2</v>
      </c>
      <c r="H21" s="24" t="s">
        <v>2</v>
      </c>
      <c r="I21" s="31"/>
      <c r="J21" s="31"/>
      <c r="K21" s="35"/>
    </row>
    <row r="22" spans="1:11" x14ac:dyDescent="0.25">
      <c r="A22" s="28"/>
      <c r="B22" s="28"/>
      <c r="C22" s="58"/>
      <c r="D22" s="54"/>
      <c r="E22" s="6"/>
      <c r="F22" s="19"/>
      <c r="G22" s="24"/>
      <c r="H22" s="24"/>
      <c r="I22" s="31"/>
      <c r="J22" s="31"/>
      <c r="K22" s="35"/>
    </row>
    <row r="23" spans="1:11" x14ac:dyDescent="0.25">
      <c r="C23" s="59" t="s">
        <v>9</v>
      </c>
      <c r="D23" s="54"/>
      <c r="E23" s="6"/>
      <c r="F23" s="19"/>
      <c r="G23" s="24"/>
      <c r="H23" s="24"/>
      <c r="I23" s="31"/>
      <c r="J23" s="31"/>
      <c r="K23" s="35"/>
    </row>
    <row r="24" spans="1:11" x14ac:dyDescent="0.25">
      <c r="B24" s="8" t="s">
        <v>4092</v>
      </c>
      <c r="C24" s="60" t="s">
        <v>4093</v>
      </c>
      <c r="D24" s="54" t="s">
        <v>4094</v>
      </c>
      <c r="E24" s="6" t="s">
        <v>210</v>
      </c>
      <c r="F24" s="19">
        <v>242490000</v>
      </c>
      <c r="G24" s="24">
        <v>252025.43</v>
      </c>
      <c r="H24" s="24">
        <v>96.33</v>
      </c>
      <c r="I24" s="31">
        <v>7.0957993320000003</v>
      </c>
      <c r="J24" s="31"/>
      <c r="K24" s="35"/>
    </row>
    <row r="25" spans="1:11" x14ac:dyDescent="0.25">
      <c r="C25" s="58" t="s">
        <v>199</v>
      </c>
      <c r="D25" s="54"/>
      <c r="E25" s="6"/>
      <c r="F25" s="19"/>
      <c r="G25" s="25">
        <v>252025.43</v>
      </c>
      <c r="H25" s="25">
        <v>96.33</v>
      </c>
      <c r="I25" s="31"/>
      <c r="J25" s="31"/>
      <c r="K25" s="35"/>
    </row>
    <row r="26" spans="1:11" x14ac:dyDescent="0.25">
      <c r="C26" s="57"/>
      <c r="D26" s="54"/>
      <c r="E26" s="6"/>
      <c r="F26" s="19"/>
      <c r="G26" s="24"/>
      <c r="H26" s="24"/>
      <c r="I26" s="31"/>
      <c r="J26" s="31"/>
      <c r="K26" s="35"/>
    </row>
    <row r="27" spans="1:11" x14ac:dyDescent="0.25">
      <c r="C27" s="58" t="s">
        <v>10</v>
      </c>
      <c r="D27" s="54"/>
      <c r="E27" s="6"/>
      <c r="F27" s="19"/>
      <c r="G27" s="24" t="s">
        <v>2</v>
      </c>
      <c r="H27" s="24" t="s">
        <v>2</v>
      </c>
      <c r="I27" s="31"/>
      <c r="J27" s="31"/>
      <c r="K27" s="35"/>
    </row>
    <row r="28" spans="1:11" x14ac:dyDescent="0.25">
      <c r="C28" s="57"/>
      <c r="D28" s="54"/>
      <c r="E28" s="6"/>
      <c r="F28" s="19"/>
      <c r="G28" s="24"/>
      <c r="H28" s="24"/>
      <c r="I28" s="31"/>
      <c r="J28" s="31"/>
      <c r="K28" s="35"/>
    </row>
    <row r="29" spans="1:11" x14ac:dyDescent="0.25">
      <c r="C29" s="58" t="s">
        <v>11</v>
      </c>
      <c r="D29" s="54"/>
      <c r="E29" s="6"/>
      <c r="F29" s="19"/>
      <c r="G29" s="24" t="s">
        <v>2</v>
      </c>
      <c r="H29" s="24" t="s">
        <v>2</v>
      </c>
      <c r="I29" s="31"/>
      <c r="J29" s="31"/>
      <c r="K29" s="35"/>
    </row>
    <row r="30" spans="1:11" x14ac:dyDescent="0.25">
      <c r="C30" s="57"/>
      <c r="D30" s="54"/>
      <c r="E30" s="6"/>
      <c r="F30" s="19"/>
      <c r="G30" s="24"/>
      <c r="H30" s="24"/>
      <c r="I30" s="31"/>
      <c r="J30" s="31"/>
      <c r="K30" s="35"/>
    </row>
    <row r="31" spans="1:11" x14ac:dyDescent="0.25">
      <c r="C31" s="58" t="s">
        <v>13</v>
      </c>
      <c r="D31" s="54"/>
      <c r="E31" s="6"/>
      <c r="F31" s="19"/>
      <c r="G31" s="24"/>
      <c r="H31" s="24"/>
      <c r="I31" s="31"/>
      <c r="J31" s="31"/>
      <c r="K31" s="35"/>
    </row>
    <row r="32" spans="1:11" x14ac:dyDescent="0.25">
      <c r="C32" s="57"/>
      <c r="D32" s="54"/>
      <c r="E32" s="6"/>
      <c r="F32" s="19"/>
      <c r="G32" s="24"/>
      <c r="H32" s="24"/>
      <c r="I32" s="31"/>
      <c r="J32" s="31"/>
      <c r="K32" s="35"/>
    </row>
    <row r="33" spans="1:11" x14ac:dyDescent="0.25">
      <c r="C33" s="58" t="s">
        <v>14</v>
      </c>
      <c r="D33" s="54"/>
      <c r="E33" s="6"/>
      <c r="F33" s="19"/>
      <c r="G33" s="24" t="s">
        <v>2</v>
      </c>
      <c r="H33" s="24" t="s">
        <v>2</v>
      </c>
      <c r="I33" s="31"/>
      <c r="J33" s="31"/>
      <c r="K33" s="35"/>
    </row>
    <row r="34" spans="1:11" x14ac:dyDescent="0.25">
      <c r="C34" s="57"/>
      <c r="D34" s="54"/>
      <c r="E34" s="6"/>
      <c r="F34" s="19"/>
      <c r="G34" s="24"/>
      <c r="H34" s="24"/>
      <c r="I34" s="31"/>
      <c r="J34" s="31"/>
      <c r="K34" s="35"/>
    </row>
    <row r="35" spans="1:11" x14ac:dyDescent="0.25">
      <c r="C35" s="58" t="s">
        <v>15</v>
      </c>
      <c r="D35" s="54"/>
      <c r="E35" s="6"/>
      <c r="F35" s="19"/>
      <c r="G35" s="24" t="s">
        <v>2</v>
      </c>
      <c r="H35" s="24" t="s">
        <v>2</v>
      </c>
      <c r="I35" s="31"/>
      <c r="J35" s="31"/>
      <c r="K35" s="35"/>
    </row>
    <row r="36" spans="1:11" x14ac:dyDescent="0.25">
      <c r="C36" s="57"/>
      <c r="D36" s="54"/>
      <c r="E36" s="6"/>
      <c r="F36" s="19"/>
      <c r="G36" s="24"/>
      <c r="H36" s="24"/>
      <c r="I36" s="31"/>
      <c r="J36" s="31"/>
      <c r="K36" s="35"/>
    </row>
    <row r="37" spans="1:11" x14ac:dyDescent="0.25">
      <c r="C37" s="58" t="s">
        <v>16</v>
      </c>
      <c r="D37" s="54"/>
      <c r="E37" s="6"/>
      <c r="F37" s="19"/>
      <c r="G37" s="24" t="s">
        <v>2</v>
      </c>
      <c r="H37" s="24" t="s">
        <v>2</v>
      </c>
      <c r="I37" s="31"/>
      <c r="J37" s="31"/>
      <c r="K37" s="35"/>
    </row>
    <row r="38" spans="1:11" x14ac:dyDescent="0.25">
      <c r="C38" s="57"/>
      <c r="D38" s="54"/>
      <c r="E38" s="6"/>
      <c r="F38" s="19"/>
      <c r="G38" s="24"/>
      <c r="H38" s="24"/>
      <c r="I38" s="31"/>
      <c r="J38" s="31"/>
      <c r="K38" s="35"/>
    </row>
    <row r="39" spans="1:11" x14ac:dyDescent="0.25">
      <c r="C39" s="58" t="s">
        <v>17</v>
      </c>
      <c r="D39" s="54"/>
      <c r="E39" s="6"/>
      <c r="F39" s="19"/>
      <c r="G39" s="24" t="s">
        <v>2</v>
      </c>
      <c r="H39" s="24" t="s">
        <v>2</v>
      </c>
      <c r="I39" s="31"/>
      <c r="J39" s="31"/>
      <c r="K39" s="35"/>
    </row>
    <row r="40" spans="1:11" x14ac:dyDescent="0.25">
      <c r="C40" s="57"/>
      <c r="D40" s="54"/>
      <c r="E40" s="6"/>
      <c r="F40" s="19"/>
      <c r="G40" s="24"/>
      <c r="H40" s="24"/>
      <c r="I40" s="31"/>
      <c r="J40" s="31"/>
      <c r="K40" s="35"/>
    </row>
    <row r="41" spans="1:11" x14ac:dyDescent="0.25">
      <c r="C41" s="58" t="s">
        <v>18</v>
      </c>
      <c r="D41" s="54"/>
      <c r="E41" s="6"/>
      <c r="F41" s="19"/>
      <c r="G41" s="24" t="s">
        <v>2</v>
      </c>
      <c r="H41" s="24" t="s">
        <v>2</v>
      </c>
      <c r="I41" s="31"/>
      <c r="J41" s="31"/>
      <c r="K41" s="35"/>
    </row>
    <row r="42" spans="1:11" x14ac:dyDescent="0.25">
      <c r="C42" s="57"/>
      <c r="D42" s="54"/>
      <c r="E42" s="6"/>
      <c r="F42" s="19"/>
      <c r="G42" s="24"/>
      <c r="H42" s="24"/>
      <c r="I42" s="31"/>
      <c r="J42" s="31"/>
      <c r="K42" s="35"/>
    </row>
    <row r="43" spans="1:11" x14ac:dyDescent="0.25">
      <c r="A43" s="10"/>
      <c r="B43" s="28"/>
      <c r="C43" s="58" t="s">
        <v>19</v>
      </c>
      <c r="D43" s="54"/>
      <c r="E43" s="6"/>
      <c r="F43" s="19"/>
      <c r="G43" s="24"/>
      <c r="H43" s="24"/>
      <c r="I43" s="31"/>
      <c r="J43" s="31"/>
      <c r="K43" s="35"/>
    </row>
    <row r="44" spans="1:11" x14ac:dyDescent="0.25">
      <c r="A44" s="28"/>
      <c r="B44" s="28"/>
      <c r="C44" s="58" t="s">
        <v>20</v>
      </c>
      <c r="D44" s="54"/>
      <c r="E44" s="6"/>
      <c r="F44" s="19"/>
      <c r="G44" s="24" t="s">
        <v>2</v>
      </c>
      <c r="H44" s="24" t="s">
        <v>2</v>
      </c>
      <c r="I44" s="31"/>
      <c r="J44" s="31"/>
      <c r="K44" s="35"/>
    </row>
    <row r="45" spans="1:11" x14ac:dyDescent="0.25">
      <c r="A45" s="28"/>
      <c r="B45" s="28"/>
      <c r="C45" s="58"/>
      <c r="D45" s="54"/>
      <c r="E45" s="6"/>
      <c r="F45" s="19"/>
      <c r="G45" s="24"/>
      <c r="H45" s="24"/>
      <c r="I45" s="31"/>
      <c r="J45" s="31"/>
      <c r="K45" s="35"/>
    </row>
    <row r="46" spans="1:11" x14ac:dyDescent="0.25">
      <c r="A46" s="28"/>
      <c r="B46" s="28"/>
      <c r="C46" s="58" t="s">
        <v>21</v>
      </c>
      <c r="D46" s="54"/>
      <c r="E46" s="6"/>
      <c r="F46" s="19"/>
      <c r="G46" s="24" t="s">
        <v>2</v>
      </c>
      <c r="H46" s="24" t="s">
        <v>2</v>
      </c>
      <c r="I46" s="31"/>
      <c r="J46" s="31"/>
      <c r="K46" s="35"/>
    </row>
    <row r="47" spans="1:11" x14ac:dyDescent="0.25">
      <c r="A47" s="28"/>
      <c r="B47" s="28"/>
      <c r="C47" s="58"/>
      <c r="D47" s="54"/>
      <c r="E47" s="6"/>
      <c r="F47" s="19"/>
      <c r="G47" s="24"/>
      <c r="H47" s="24"/>
      <c r="I47" s="31"/>
      <c r="J47" s="31"/>
      <c r="K47" s="35"/>
    </row>
    <row r="48" spans="1:11" x14ac:dyDescent="0.25">
      <c r="A48" s="28"/>
      <c r="B48" s="28"/>
      <c r="C48" s="58" t="s">
        <v>22</v>
      </c>
      <c r="D48" s="54"/>
      <c r="E48" s="6"/>
      <c r="F48" s="19"/>
      <c r="G48" s="24" t="s">
        <v>2</v>
      </c>
      <c r="H48" s="24" t="s">
        <v>2</v>
      </c>
      <c r="I48" s="31"/>
      <c r="J48" s="31"/>
      <c r="K48" s="35"/>
    </row>
    <row r="49" spans="1:54" x14ac:dyDescent="0.25">
      <c r="A49" s="28"/>
      <c r="B49" s="28"/>
      <c r="C49" s="58"/>
      <c r="D49" s="54"/>
      <c r="E49" s="6"/>
      <c r="F49" s="19"/>
      <c r="G49" s="24"/>
      <c r="H49" s="24"/>
      <c r="I49" s="31"/>
      <c r="J49" s="31"/>
      <c r="K49" s="35"/>
    </row>
    <row r="50" spans="1:54" x14ac:dyDescent="0.25">
      <c r="A50" s="28"/>
      <c r="B50" s="28"/>
      <c r="C50" s="58" t="s">
        <v>23</v>
      </c>
      <c r="D50" s="54"/>
      <c r="E50" s="6"/>
      <c r="F50" s="19"/>
      <c r="G50" s="24" t="s">
        <v>2</v>
      </c>
      <c r="H50" s="24" t="s">
        <v>2</v>
      </c>
      <c r="I50" s="31"/>
      <c r="J50" s="31"/>
      <c r="K50" s="35"/>
    </row>
    <row r="51" spans="1:54" x14ac:dyDescent="0.25">
      <c r="A51" s="28"/>
      <c r="B51" s="28"/>
      <c r="C51" s="58"/>
      <c r="D51" s="54"/>
      <c r="E51" s="6"/>
      <c r="F51" s="19"/>
      <c r="G51" s="24"/>
      <c r="H51" s="24"/>
      <c r="I51" s="31"/>
      <c r="J51" s="31"/>
      <c r="K51" s="35"/>
    </row>
    <row r="52" spans="1:54" x14ac:dyDescent="0.25">
      <c r="C52" s="59" t="s">
        <v>24</v>
      </c>
      <c r="D52" s="54"/>
      <c r="E52" s="6"/>
      <c r="F52" s="19"/>
      <c r="G52" s="24"/>
      <c r="H52" s="24"/>
      <c r="I52" s="31"/>
      <c r="J52" s="31"/>
      <c r="K52" s="35"/>
    </row>
    <row r="53" spans="1:54" x14ac:dyDescent="0.25">
      <c r="B53" s="8" t="s">
        <v>211</v>
      </c>
      <c r="C53" s="60" t="s">
        <v>212</v>
      </c>
      <c r="D53" s="54"/>
      <c r="E53" s="6"/>
      <c r="F53" s="19"/>
      <c r="G53" s="24">
        <v>4661.3999999999996</v>
      </c>
      <c r="H53" s="24">
        <v>1.78</v>
      </c>
      <c r="I53" s="31"/>
      <c r="J53" s="31"/>
      <c r="K53" s="35"/>
    </row>
    <row r="54" spans="1:54" x14ac:dyDescent="0.25">
      <c r="C54" s="58" t="s">
        <v>199</v>
      </c>
      <c r="D54" s="54"/>
      <c r="E54" s="6"/>
      <c r="F54" s="19"/>
      <c r="G54" s="25">
        <v>4661.3999999999996</v>
      </c>
      <c r="H54" s="25">
        <v>1.78</v>
      </c>
      <c r="I54" s="31"/>
      <c r="J54" s="31"/>
      <c r="K54" s="35"/>
    </row>
    <row r="55" spans="1:54" x14ac:dyDescent="0.25">
      <c r="C55" s="57"/>
      <c r="D55" s="54"/>
      <c r="E55" s="6"/>
      <c r="F55" s="19"/>
      <c r="G55" s="24"/>
      <c r="H55" s="24"/>
      <c r="I55" s="31"/>
      <c r="J55" s="31"/>
      <c r="K55" s="35"/>
    </row>
    <row r="56" spans="1:54" x14ac:dyDescent="0.25">
      <c r="A56" s="10"/>
      <c r="B56" s="28"/>
      <c r="C56" s="58" t="s">
        <v>25</v>
      </c>
      <c r="D56" s="54"/>
      <c r="E56" s="6"/>
      <c r="F56" s="19"/>
      <c r="G56" s="24"/>
      <c r="H56" s="24"/>
      <c r="I56" s="31"/>
      <c r="J56" s="31"/>
      <c r="K56" s="35"/>
    </row>
    <row r="57" spans="1:54" s="2" customFormat="1" ht="13.5" x14ac:dyDescent="0.25">
      <c r="A57" s="28"/>
      <c r="B57" s="28"/>
      <c r="C57" s="57" t="s">
        <v>4904</v>
      </c>
      <c r="D57" s="54"/>
      <c r="E57" s="6"/>
      <c r="F57" s="19"/>
      <c r="G57" s="24" t="s">
        <v>2</v>
      </c>
      <c r="H57" s="24" t="s">
        <v>2</v>
      </c>
      <c r="I57" s="31"/>
      <c r="J57" s="31"/>
      <c r="K57" s="35"/>
      <c r="L57" s="3"/>
      <c r="AI57" s="3"/>
      <c r="AV57" s="3"/>
      <c r="AX57" s="3"/>
      <c r="BB57" s="3"/>
    </row>
    <row r="58" spans="1:54" x14ac:dyDescent="0.25">
      <c r="B58" s="8"/>
      <c r="C58" s="60" t="s">
        <v>213</v>
      </c>
      <c r="D58" s="54"/>
      <c r="E58" s="6"/>
      <c r="F58" s="19"/>
      <c r="G58" s="24">
        <v>4940.42</v>
      </c>
      <c r="H58" s="24">
        <v>1.89</v>
      </c>
      <c r="I58" s="31"/>
      <c r="J58" s="31"/>
      <c r="K58" s="35"/>
    </row>
    <row r="59" spans="1:54" x14ac:dyDescent="0.25">
      <c r="C59" s="58" t="s">
        <v>199</v>
      </c>
      <c r="D59" s="54"/>
      <c r="E59" s="6"/>
      <c r="F59" s="19"/>
      <c r="G59" s="25">
        <v>4940.42</v>
      </c>
      <c r="H59" s="25">
        <v>1.89</v>
      </c>
      <c r="I59" s="31"/>
      <c r="J59" s="31"/>
      <c r="K59" s="35"/>
    </row>
    <row r="60" spans="1:54" x14ac:dyDescent="0.25">
      <c r="C60" s="57"/>
      <c r="D60" s="54"/>
      <c r="E60" s="6"/>
      <c r="F60" s="19"/>
      <c r="G60" s="24"/>
      <c r="H60" s="24"/>
      <c r="I60" s="31"/>
      <c r="J60" s="31"/>
      <c r="K60" s="35"/>
    </row>
    <row r="61" spans="1:54" x14ac:dyDescent="0.25">
      <c r="C61" s="61" t="s">
        <v>214</v>
      </c>
      <c r="D61" s="55"/>
      <c r="E61" s="5"/>
      <c r="F61" s="20"/>
      <c r="G61" s="26">
        <v>261627.25</v>
      </c>
      <c r="H61" s="26">
        <v>100</v>
      </c>
      <c r="I61" s="32"/>
      <c r="J61" s="32"/>
      <c r="K61" s="36"/>
    </row>
    <row r="64" spans="1:54" x14ac:dyDescent="0.25">
      <c r="C64" s="1" t="s">
        <v>215</v>
      </c>
    </row>
    <row r="65" spans="1:256" x14ac:dyDescent="0.25">
      <c r="C65" s="37" t="s">
        <v>216</v>
      </c>
      <c r="D65" s="37"/>
      <c r="E65" s="37"/>
      <c r="F65" s="37"/>
      <c r="G65" s="37"/>
      <c r="H65" s="37"/>
      <c r="I65" s="37"/>
      <c r="J65" s="37"/>
      <c r="K65" s="37"/>
    </row>
    <row r="66" spans="1:256" x14ac:dyDescent="0.25">
      <c r="C66" s="2" t="s">
        <v>217</v>
      </c>
    </row>
    <row r="67" spans="1:256" x14ac:dyDescent="0.25">
      <c r="C67" s="2" t="s">
        <v>218</v>
      </c>
    </row>
    <row r="68" spans="1:256" ht="30" customHeight="1" x14ac:dyDescent="0.25">
      <c r="C68" s="204" t="s">
        <v>219</v>
      </c>
      <c r="D68" s="205"/>
      <c r="E68" s="205"/>
      <c r="F68" s="205"/>
      <c r="G68" s="205"/>
      <c r="H68" s="205"/>
      <c r="I68" s="205"/>
      <c r="J68" s="205"/>
      <c r="K68" s="205"/>
    </row>
    <row r="69" spans="1:256" x14ac:dyDescent="0.25">
      <c r="C69" s="2" t="s">
        <v>220</v>
      </c>
    </row>
    <row r="70" spans="1:256" x14ac:dyDescent="0.25">
      <c r="C70" s="2" t="s">
        <v>5340</v>
      </c>
    </row>
    <row r="72" spans="1:256" x14ac:dyDescent="0.25">
      <c r="C72" s="2" t="s">
        <v>5065</v>
      </c>
      <c r="E72" s="2" t="s">
        <v>2</v>
      </c>
    </row>
    <row r="74" spans="1:256" x14ac:dyDescent="0.25">
      <c r="C74" s="2" t="s">
        <v>5066</v>
      </c>
      <c r="E74" s="2" t="s">
        <v>2</v>
      </c>
    </row>
    <row r="76" spans="1:256" x14ac:dyDescent="0.25">
      <c r="C76" s="2" t="s">
        <v>5173</v>
      </c>
    </row>
    <row r="78" spans="1:256" x14ac:dyDescent="0.25">
      <c r="C78" s="2" t="s">
        <v>5174</v>
      </c>
    </row>
    <row r="79" spans="1:256" s="83" customFormat="1" ht="35.25" customHeight="1" x14ac:dyDescent="0.25">
      <c r="A79" s="79"/>
      <c r="B79" s="79"/>
      <c r="C79" s="84" t="s">
        <v>5072</v>
      </c>
      <c r="D79" s="88" t="s">
        <v>5073</v>
      </c>
      <c r="E79" s="88" t="s">
        <v>5074</v>
      </c>
      <c r="F79" s="80"/>
      <c r="G79" s="81"/>
      <c r="H79" s="81"/>
      <c r="I79" s="81"/>
      <c r="J79" s="81"/>
      <c r="K79" s="82"/>
      <c r="L79" s="82"/>
      <c r="M79" s="79"/>
      <c r="N79" s="79"/>
      <c r="O79" s="79"/>
      <c r="P79" s="79"/>
      <c r="Q79" s="79"/>
      <c r="R79" s="79"/>
      <c r="S79" s="79"/>
      <c r="T79" s="79"/>
      <c r="U79" s="79"/>
      <c r="V79" s="79"/>
      <c r="W79" s="79"/>
      <c r="X79" s="79"/>
      <c r="Y79" s="79"/>
      <c r="Z79" s="79"/>
      <c r="AA79" s="79"/>
      <c r="AB79" s="79"/>
      <c r="AC79" s="79"/>
      <c r="AD79" s="79"/>
      <c r="AE79" s="79"/>
      <c r="AF79" s="79"/>
      <c r="AG79" s="79"/>
      <c r="AH79" s="79"/>
      <c r="AI79" s="82"/>
      <c r="AJ79" s="79"/>
      <c r="AK79" s="79"/>
      <c r="AL79" s="79"/>
      <c r="AM79" s="79"/>
      <c r="AN79" s="79"/>
      <c r="AO79" s="79"/>
      <c r="AP79" s="79"/>
      <c r="AQ79" s="79"/>
      <c r="AR79" s="79"/>
      <c r="AS79" s="79"/>
      <c r="AT79" s="79"/>
      <c r="AU79" s="79"/>
      <c r="AV79" s="82"/>
      <c r="AW79" s="79"/>
      <c r="AX79" s="82"/>
      <c r="AY79" s="79"/>
      <c r="AZ79" s="79"/>
      <c r="BA79" s="79"/>
      <c r="BB79" s="82"/>
      <c r="BC79" s="79"/>
      <c r="BD79" s="79"/>
      <c r="BE79" s="79"/>
      <c r="BF79" s="79"/>
      <c r="BG79" s="79"/>
      <c r="BH79" s="79"/>
      <c r="BI79" s="79"/>
      <c r="BJ79" s="79"/>
      <c r="BK79" s="79"/>
      <c r="BL79" s="79"/>
      <c r="BM79" s="79"/>
      <c r="BN79" s="79"/>
      <c r="BO79" s="79"/>
      <c r="BP79" s="79"/>
      <c r="BQ79" s="79"/>
      <c r="BR79" s="79"/>
      <c r="BS79" s="79"/>
      <c r="BT79" s="79"/>
      <c r="BU79" s="79"/>
      <c r="BV79" s="79"/>
      <c r="BW79" s="79"/>
      <c r="BX79" s="79"/>
      <c r="BY79" s="79"/>
      <c r="BZ79" s="79"/>
      <c r="CA79" s="79"/>
      <c r="CB79" s="79"/>
      <c r="CC79" s="79"/>
      <c r="CD79" s="79"/>
      <c r="CE79" s="79"/>
      <c r="CF79" s="79"/>
      <c r="CG79" s="79"/>
      <c r="CH79" s="79"/>
      <c r="CI79" s="79"/>
      <c r="CJ79" s="79"/>
      <c r="CK79" s="79"/>
      <c r="CL79" s="79"/>
      <c r="CM79" s="79"/>
      <c r="CN79" s="79"/>
      <c r="CO79" s="79"/>
      <c r="CP79" s="79"/>
      <c r="CQ79" s="79"/>
      <c r="CR79" s="79"/>
      <c r="CS79" s="79"/>
      <c r="CT79" s="79"/>
      <c r="CU79" s="79"/>
      <c r="CV79" s="79"/>
      <c r="CW79" s="79"/>
      <c r="CX79" s="79"/>
      <c r="CY79" s="79"/>
      <c r="CZ79" s="79"/>
      <c r="DA79" s="79"/>
      <c r="DB79" s="79"/>
      <c r="DC79" s="79"/>
      <c r="DD79" s="79"/>
      <c r="DE79" s="79"/>
      <c r="DF79" s="79"/>
      <c r="DG79" s="79"/>
      <c r="DH79" s="79"/>
      <c r="DI79" s="79"/>
      <c r="DJ79" s="79"/>
      <c r="DK79" s="79"/>
      <c r="DL79" s="79"/>
      <c r="DM79" s="79"/>
      <c r="DN79" s="79"/>
      <c r="DO79" s="79"/>
      <c r="DP79" s="79"/>
      <c r="DQ79" s="79"/>
      <c r="DR79" s="79"/>
      <c r="DS79" s="79"/>
      <c r="DT79" s="79"/>
      <c r="DU79" s="79"/>
      <c r="DV79" s="79"/>
      <c r="DW79" s="79"/>
      <c r="DX79" s="79"/>
      <c r="DY79" s="79"/>
      <c r="DZ79" s="79"/>
      <c r="EA79" s="79"/>
      <c r="EB79" s="79"/>
      <c r="EC79" s="79"/>
      <c r="ED79" s="79"/>
      <c r="EE79" s="79"/>
      <c r="EF79" s="79"/>
      <c r="EG79" s="79"/>
      <c r="EH79" s="79"/>
      <c r="EI79" s="79"/>
      <c r="EJ79" s="79"/>
      <c r="EK79" s="79"/>
      <c r="EL79" s="79"/>
      <c r="EM79" s="79"/>
      <c r="EN79" s="79"/>
      <c r="EO79" s="79"/>
      <c r="EP79" s="79"/>
      <c r="EQ79" s="79"/>
      <c r="ER79" s="79"/>
      <c r="ES79" s="79"/>
      <c r="ET79" s="79"/>
      <c r="EU79" s="79"/>
      <c r="EV79" s="79"/>
      <c r="EW79" s="79"/>
      <c r="EX79" s="79"/>
      <c r="EY79" s="79"/>
      <c r="EZ79" s="79"/>
      <c r="FA79" s="79"/>
      <c r="FB79" s="79"/>
      <c r="FC79" s="79"/>
      <c r="FD79" s="79"/>
      <c r="FE79" s="79"/>
      <c r="FF79" s="79"/>
      <c r="FG79" s="79"/>
      <c r="FH79" s="79"/>
      <c r="FI79" s="79"/>
      <c r="FJ79" s="79"/>
      <c r="FK79" s="79"/>
      <c r="FL79" s="79"/>
      <c r="FM79" s="79"/>
      <c r="FN79" s="79"/>
      <c r="FO79" s="79"/>
      <c r="FP79" s="79"/>
      <c r="FQ79" s="79"/>
      <c r="FR79" s="79"/>
      <c r="FS79" s="79"/>
      <c r="FT79" s="79"/>
      <c r="FU79" s="79"/>
      <c r="FV79" s="79"/>
      <c r="FW79" s="79"/>
      <c r="FX79" s="79"/>
      <c r="FY79" s="79"/>
      <c r="FZ79" s="79"/>
      <c r="GA79" s="79"/>
      <c r="GB79" s="79"/>
      <c r="GC79" s="79"/>
      <c r="GD79" s="79"/>
      <c r="GE79" s="79"/>
      <c r="GF79" s="79"/>
      <c r="GG79" s="79"/>
      <c r="GH79" s="79"/>
      <c r="GI79" s="79"/>
      <c r="GJ79" s="79"/>
      <c r="GK79" s="79"/>
      <c r="GL79" s="79"/>
      <c r="GM79" s="79"/>
      <c r="GN79" s="79"/>
      <c r="GO79" s="79"/>
      <c r="GP79" s="79"/>
      <c r="GQ79" s="79"/>
      <c r="GR79" s="79"/>
      <c r="GS79" s="79"/>
      <c r="GT79" s="79"/>
      <c r="GU79" s="79"/>
      <c r="GV79" s="79"/>
      <c r="GW79" s="79"/>
      <c r="GX79" s="79"/>
      <c r="GY79" s="79"/>
      <c r="GZ79" s="79"/>
      <c r="HA79" s="79"/>
      <c r="HB79" s="79"/>
      <c r="HC79" s="79"/>
      <c r="HD79" s="79"/>
      <c r="HE79" s="79"/>
      <c r="HF79" s="79"/>
      <c r="HG79" s="79"/>
      <c r="HH79" s="79"/>
      <c r="HI79" s="79"/>
      <c r="HJ79" s="79"/>
      <c r="HK79" s="79"/>
      <c r="HL79" s="79"/>
      <c r="HM79" s="79"/>
      <c r="HN79" s="79"/>
      <c r="HO79" s="79"/>
      <c r="HP79" s="79"/>
      <c r="HQ79" s="79"/>
      <c r="HR79" s="79"/>
      <c r="HS79" s="79"/>
      <c r="HT79" s="79"/>
      <c r="HU79" s="79"/>
      <c r="HV79" s="79"/>
      <c r="HW79" s="79"/>
      <c r="HX79" s="79"/>
      <c r="HY79" s="79"/>
      <c r="HZ79" s="79"/>
      <c r="IA79" s="79"/>
      <c r="IB79" s="79"/>
      <c r="IC79" s="79"/>
      <c r="ID79" s="79"/>
      <c r="IE79" s="79"/>
      <c r="IF79" s="79"/>
      <c r="IG79" s="79"/>
      <c r="IH79" s="79"/>
      <c r="II79" s="79"/>
      <c r="IJ79" s="79"/>
      <c r="IK79" s="79"/>
      <c r="IL79" s="79"/>
      <c r="IM79" s="79"/>
      <c r="IN79" s="79"/>
      <c r="IO79" s="79"/>
      <c r="IP79" s="79"/>
      <c r="IQ79" s="79"/>
      <c r="IR79" s="79"/>
      <c r="IS79" s="79"/>
      <c r="IT79" s="79"/>
      <c r="IU79" s="79"/>
      <c r="IV79" s="79"/>
    </row>
    <row r="80" spans="1:256" s="83" customFormat="1" x14ac:dyDescent="0.25">
      <c r="A80" s="79"/>
      <c r="B80" s="79"/>
      <c r="C80" s="86" t="s">
        <v>5075</v>
      </c>
      <c r="D80" s="89">
        <v>13.4277</v>
      </c>
      <c r="E80" s="89">
        <v>13.4023</v>
      </c>
      <c r="F80" s="80"/>
      <c r="G80" s="81"/>
      <c r="H80" s="81"/>
      <c r="I80" s="81"/>
      <c r="J80" s="81"/>
      <c r="K80" s="82"/>
      <c r="L80" s="82"/>
      <c r="M80" s="79"/>
      <c r="N80" s="79"/>
      <c r="O80" s="79"/>
      <c r="P80" s="79"/>
      <c r="Q80" s="79"/>
      <c r="R80" s="79"/>
      <c r="S80" s="79"/>
      <c r="T80" s="79"/>
      <c r="U80" s="79"/>
      <c r="V80" s="79"/>
      <c r="W80" s="79"/>
      <c r="X80" s="79"/>
      <c r="Y80" s="79"/>
      <c r="Z80" s="79"/>
      <c r="AA80" s="79"/>
      <c r="AB80" s="79"/>
      <c r="AC80" s="79"/>
      <c r="AD80" s="79"/>
      <c r="AE80" s="79"/>
      <c r="AF80" s="79"/>
      <c r="AG80" s="79"/>
      <c r="AH80" s="79"/>
      <c r="AI80" s="82"/>
      <c r="AJ80" s="79"/>
      <c r="AK80" s="79"/>
      <c r="AL80" s="79"/>
      <c r="AM80" s="79"/>
      <c r="AN80" s="79"/>
      <c r="AO80" s="79"/>
      <c r="AP80" s="79"/>
      <c r="AQ80" s="79"/>
      <c r="AR80" s="79"/>
      <c r="AS80" s="79"/>
      <c r="AT80" s="79"/>
      <c r="AU80" s="79"/>
      <c r="AV80" s="82"/>
      <c r="AW80" s="79"/>
      <c r="AX80" s="82"/>
      <c r="AY80" s="79"/>
      <c r="AZ80" s="79"/>
      <c r="BA80" s="79"/>
      <c r="BB80" s="82"/>
      <c r="BC80" s="79"/>
      <c r="BD80" s="79"/>
      <c r="BE80" s="79"/>
      <c r="BF80" s="79"/>
      <c r="BG80" s="79"/>
      <c r="BH80" s="79"/>
      <c r="BI80" s="79"/>
      <c r="BJ80" s="79"/>
      <c r="BK80" s="79"/>
      <c r="BL80" s="79"/>
      <c r="BM80" s="79"/>
      <c r="BN80" s="79"/>
      <c r="BO80" s="79"/>
      <c r="BP80" s="79"/>
      <c r="BQ80" s="79"/>
      <c r="BR80" s="79"/>
      <c r="BS80" s="79"/>
      <c r="BT80" s="79"/>
      <c r="BU80" s="79"/>
      <c r="BV80" s="79"/>
      <c r="BW80" s="79"/>
      <c r="BX80" s="79"/>
      <c r="BY80" s="79"/>
      <c r="BZ80" s="79"/>
      <c r="CA80" s="79"/>
      <c r="CB80" s="79"/>
      <c r="CC80" s="79"/>
      <c r="CD80" s="79"/>
      <c r="CE80" s="79"/>
      <c r="CF80" s="79"/>
      <c r="CG80" s="79"/>
      <c r="CH80" s="79"/>
      <c r="CI80" s="79"/>
      <c r="CJ80" s="79"/>
      <c r="CK80" s="79"/>
      <c r="CL80" s="79"/>
      <c r="CM80" s="79"/>
      <c r="CN80" s="79"/>
      <c r="CO80" s="79"/>
      <c r="CP80" s="79"/>
      <c r="CQ80" s="79"/>
      <c r="CR80" s="79"/>
      <c r="CS80" s="79"/>
      <c r="CT80" s="79"/>
      <c r="CU80" s="79"/>
      <c r="CV80" s="79"/>
      <c r="CW80" s="79"/>
      <c r="CX80" s="79"/>
      <c r="CY80" s="79"/>
      <c r="CZ80" s="79"/>
      <c r="DA80" s="79"/>
      <c r="DB80" s="79"/>
      <c r="DC80" s="79"/>
      <c r="DD80" s="79"/>
      <c r="DE80" s="79"/>
      <c r="DF80" s="79"/>
      <c r="DG80" s="79"/>
      <c r="DH80" s="79"/>
      <c r="DI80" s="79"/>
      <c r="DJ80" s="79"/>
      <c r="DK80" s="79"/>
      <c r="DL80" s="79"/>
      <c r="DM80" s="79"/>
      <c r="DN80" s="79"/>
      <c r="DO80" s="79"/>
      <c r="DP80" s="79"/>
      <c r="DQ80" s="79"/>
      <c r="DR80" s="79"/>
      <c r="DS80" s="79"/>
      <c r="DT80" s="79"/>
      <c r="DU80" s="79"/>
      <c r="DV80" s="79"/>
      <c r="DW80" s="79"/>
      <c r="DX80" s="79"/>
      <c r="DY80" s="79"/>
      <c r="DZ80" s="79"/>
      <c r="EA80" s="79"/>
      <c r="EB80" s="79"/>
      <c r="EC80" s="79"/>
      <c r="ED80" s="79"/>
      <c r="EE80" s="79"/>
      <c r="EF80" s="79"/>
      <c r="EG80" s="79"/>
      <c r="EH80" s="79"/>
      <c r="EI80" s="79"/>
      <c r="EJ80" s="79"/>
      <c r="EK80" s="79"/>
      <c r="EL80" s="79"/>
      <c r="EM80" s="79"/>
      <c r="EN80" s="79"/>
      <c r="EO80" s="79"/>
      <c r="EP80" s="79"/>
      <c r="EQ80" s="79"/>
      <c r="ER80" s="79"/>
      <c r="ES80" s="79"/>
      <c r="ET80" s="79"/>
      <c r="EU80" s="79"/>
      <c r="EV80" s="79"/>
      <c r="EW80" s="79"/>
      <c r="EX80" s="79"/>
      <c r="EY80" s="79"/>
      <c r="EZ80" s="79"/>
      <c r="FA80" s="79"/>
      <c r="FB80" s="79"/>
      <c r="FC80" s="79"/>
      <c r="FD80" s="79"/>
      <c r="FE80" s="79"/>
      <c r="FF80" s="79"/>
      <c r="FG80" s="79"/>
      <c r="FH80" s="79"/>
      <c r="FI80" s="79"/>
      <c r="FJ80" s="79"/>
      <c r="FK80" s="79"/>
      <c r="FL80" s="79"/>
      <c r="FM80" s="79"/>
      <c r="FN80" s="79"/>
      <c r="FO80" s="79"/>
      <c r="FP80" s="79"/>
      <c r="FQ80" s="79"/>
      <c r="FR80" s="79"/>
      <c r="FS80" s="79"/>
      <c r="FT80" s="79"/>
      <c r="FU80" s="79"/>
      <c r="FV80" s="79"/>
      <c r="FW80" s="79"/>
      <c r="FX80" s="79"/>
      <c r="FY80" s="79"/>
      <c r="FZ80" s="79"/>
      <c r="GA80" s="79"/>
      <c r="GB80" s="79"/>
      <c r="GC80" s="79"/>
      <c r="GD80" s="79"/>
      <c r="GE80" s="79"/>
      <c r="GF80" s="79"/>
      <c r="GG80" s="79"/>
      <c r="GH80" s="79"/>
      <c r="GI80" s="79"/>
      <c r="GJ80" s="79"/>
      <c r="GK80" s="79"/>
      <c r="GL80" s="79"/>
      <c r="GM80" s="79"/>
      <c r="GN80" s="79"/>
      <c r="GO80" s="79"/>
      <c r="GP80" s="79"/>
      <c r="GQ80" s="79"/>
      <c r="GR80" s="79"/>
      <c r="GS80" s="79"/>
      <c r="GT80" s="79"/>
      <c r="GU80" s="79"/>
      <c r="GV80" s="79"/>
      <c r="GW80" s="79"/>
      <c r="GX80" s="79"/>
      <c r="GY80" s="79"/>
      <c r="GZ80" s="79"/>
      <c r="HA80" s="79"/>
      <c r="HB80" s="79"/>
      <c r="HC80" s="79"/>
      <c r="HD80" s="79"/>
      <c r="HE80" s="79"/>
      <c r="HF80" s="79"/>
      <c r="HG80" s="79"/>
      <c r="HH80" s="79"/>
      <c r="HI80" s="79"/>
      <c r="HJ80" s="79"/>
      <c r="HK80" s="79"/>
      <c r="HL80" s="79"/>
      <c r="HM80" s="79"/>
      <c r="HN80" s="79"/>
      <c r="HO80" s="79"/>
      <c r="HP80" s="79"/>
      <c r="HQ80" s="79"/>
      <c r="HR80" s="79"/>
      <c r="HS80" s="79"/>
      <c r="HT80" s="79"/>
      <c r="HU80" s="79"/>
      <c r="HV80" s="79"/>
      <c r="HW80" s="79"/>
      <c r="HX80" s="79"/>
      <c r="HY80" s="79"/>
      <c r="HZ80" s="79"/>
      <c r="IA80" s="79"/>
      <c r="IB80" s="79"/>
      <c r="IC80" s="79"/>
      <c r="ID80" s="79"/>
      <c r="IE80" s="79"/>
      <c r="IF80" s="79"/>
      <c r="IG80" s="79"/>
      <c r="IH80" s="79"/>
      <c r="II80" s="79"/>
      <c r="IJ80" s="79"/>
      <c r="IK80" s="79"/>
      <c r="IL80" s="79"/>
      <c r="IM80" s="79"/>
      <c r="IN80" s="79"/>
      <c r="IO80" s="79"/>
      <c r="IP80" s="79"/>
      <c r="IQ80" s="79"/>
      <c r="IR80" s="79"/>
      <c r="IS80" s="79"/>
      <c r="IT80" s="79"/>
      <c r="IU80" s="79"/>
      <c r="IV80" s="79"/>
    </row>
    <row r="81" spans="1:256" s="83" customFormat="1" x14ac:dyDescent="0.25">
      <c r="A81" s="79"/>
      <c r="B81" s="79"/>
      <c r="C81" s="86" t="s">
        <v>5076</v>
      </c>
      <c r="D81" s="89">
        <v>13.427199999999999</v>
      </c>
      <c r="E81" s="89">
        <v>13.401899999999999</v>
      </c>
      <c r="F81" s="80"/>
      <c r="G81" s="81"/>
      <c r="H81" s="81"/>
      <c r="I81" s="81"/>
      <c r="J81" s="81"/>
      <c r="K81" s="82"/>
      <c r="L81" s="82"/>
      <c r="M81" s="79"/>
      <c r="N81" s="79"/>
      <c r="O81" s="79"/>
      <c r="P81" s="79"/>
      <c r="Q81" s="79"/>
      <c r="R81" s="79"/>
      <c r="S81" s="79"/>
      <c r="T81" s="79"/>
      <c r="U81" s="79"/>
      <c r="V81" s="79"/>
      <c r="W81" s="79"/>
      <c r="X81" s="79"/>
      <c r="Y81" s="79"/>
      <c r="Z81" s="79"/>
      <c r="AA81" s="79"/>
      <c r="AB81" s="79"/>
      <c r="AC81" s="79"/>
      <c r="AD81" s="79"/>
      <c r="AE81" s="79"/>
      <c r="AF81" s="79"/>
      <c r="AG81" s="79"/>
      <c r="AH81" s="79"/>
      <c r="AI81" s="82"/>
      <c r="AJ81" s="79"/>
      <c r="AK81" s="79"/>
      <c r="AL81" s="79"/>
      <c r="AM81" s="79"/>
      <c r="AN81" s="79"/>
      <c r="AO81" s="79"/>
      <c r="AP81" s="79"/>
      <c r="AQ81" s="79"/>
      <c r="AR81" s="79"/>
      <c r="AS81" s="79"/>
      <c r="AT81" s="79"/>
      <c r="AU81" s="79"/>
      <c r="AV81" s="82"/>
      <c r="AW81" s="79"/>
      <c r="AX81" s="82"/>
      <c r="AY81" s="79"/>
      <c r="AZ81" s="79"/>
      <c r="BA81" s="79"/>
      <c r="BB81" s="82"/>
      <c r="BC81" s="79"/>
      <c r="BD81" s="79"/>
      <c r="BE81" s="79"/>
      <c r="BF81" s="79"/>
      <c r="BG81" s="79"/>
      <c r="BH81" s="79"/>
      <c r="BI81" s="79"/>
      <c r="BJ81" s="79"/>
      <c r="BK81" s="79"/>
      <c r="BL81" s="79"/>
      <c r="BM81" s="79"/>
      <c r="BN81" s="79"/>
      <c r="BO81" s="79"/>
      <c r="BP81" s="79"/>
      <c r="BQ81" s="79"/>
      <c r="BR81" s="79"/>
      <c r="BS81" s="79"/>
      <c r="BT81" s="79"/>
      <c r="BU81" s="79"/>
      <c r="BV81" s="79"/>
      <c r="BW81" s="79"/>
      <c r="BX81" s="79"/>
      <c r="BY81" s="79"/>
      <c r="BZ81" s="79"/>
      <c r="CA81" s="79"/>
      <c r="CB81" s="79"/>
      <c r="CC81" s="79"/>
      <c r="CD81" s="79"/>
      <c r="CE81" s="79"/>
      <c r="CF81" s="79"/>
      <c r="CG81" s="79"/>
      <c r="CH81" s="79"/>
      <c r="CI81" s="79"/>
      <c r="CJ81" s="79"/>
      <c r="CK81" s="79"/>
      <c r="CL81" s="79"/>
      <c r="CM81" s="79"/>
      <c r="CN81" s="79"/>
      <c r="CO81" s="79"/>
      <c r="CP81" s="79"/>
      <c r="CQ81" s="79"/>
      <c r="CR81" s="79"/>
      <c r="CS81" s="79"/>
      <c r="CT81" s="79"/>
      <c r="CU81" s="79"/>
      <c r="CV81" s="79"/>
      <c r="CW81" s="79"/>
      <c r="CX81" s="79"/>
      <c r="CY81" s="79"/>
      <c r="CZ81" s="79"/>
      <c r="DA81" s="79"/>
      <c r="DB81" s="79"/>
      <c r="DC81" s="79"/>
      <c r="DD81" s="79"/>
      <c r="DE81" s="79"/>
      <c r="DF81" s="79"/>
      <c r="DG81" s="79"/>
      <c r="DH81" s="79"/>
      <c r="DI81" s="79"/>
      <c r="DJ81" s="79"/>
      <c r="DK81" s="79"/>
      <c r="DL81" s="79"/>
      <c r="DM81" s="79"/>
      <c r="DN81" s="79"/>
      <c r="DO81" s="79"/>
      <c r="DP81" s="79"/>
      <c r="DQ81" s="79"/>
      <c r="DR81" s="79"/>
      <c r="DS81" s="79"/>
      <c r="DT81" s="79"/>
      <c r="DU81" s="79"/>
      <c r="DV81" s="79"/>
      <c r="DW81" s="79"/>
      <c r="DX81" s="79"/>
      <c r="DY81" s="79"/>
      <c r="DZ81" s="79"/>
      <c r="EA81" s="79"/>
      <c r="EB81" s="79"/>
      <c r="EC81" s="79"/>
      <c r="ED81" s="79"/>
      <c r="EE81" s="79"/>
      <c r="EF81" s="79"/>
      <c r="EG81" s="79"/>
      <c r="EH81" s="79"/>
      <c r="EI81" s="79"/>
      <c r="EJ81" s="79"/>
      <c r="EK81" s="79"/>
      <c r="EL81" s="79"/>
      <c r="EM81" s="79"/>
      <c r="EN81" s="79"/>
      <c r="EO81" s="79"/>
      <c r="EP81" s="79"/>
      <c r="EQ81" s="79"/>
      <c r="ER81" s="79"/>
      <c r="ES81" s="79"/>
      <c r="ET81" s="79"/>
      <c r="EU81" s="79"/>
      <c r="EV81" s="79"/>
      <c r="EW81" s="79"/>
      <c r="EX81" s="79"/>
      <c r="EY81" s="79"/>
      <c r="EZ81" s="79"/>
      <c r="FA81" s="79"/>
      <c r="FB81" s="79"/>
      <c r="FC81" s="79"/>
      <c r="FD81" s="79"/>
      <c r="FE81" s="79"/>
      <c r="FF81" s="79"/>
      <c r="FG81" s="79"/>
      <c r="FH81" s="79"/>
      <c r="FI81" s="79"/>
      <c r="FJ81" s="79"/>
      <c r="FK81" s="79"/>
      <c r="FL81" s="79"/>
      <c r="FM81" s="79"/>
      <c r="FN81" s="79"/>
      <c r="FO81" s="79"/>
      <c r="FP81" s="79"/>
      <c r="FQ81" s="79"/>
      <c r="FR81" s="79"/>
      <c r="FS81" s="79"/>
      <c r="FT81" s="79"/>
      <c r="FU81" s="79"/>
      <c r="FV81" s="79"/>
      <c r="FW81" s="79"/>
      <c r="FX81" s="79"/>
      <c r="FY81" s="79"/>
      <c r="FZ81" s="79"/>
      <c r="GA81" s="79"/>
      <c r="GB81" s="79"/>
      <c r="GC81" s="79"/>
      <c r="GD81" s="79"/>
      <c r="GE81" s="79"/>
      <c r="GF81" s="79"/>
      <c r="GG81" s="79"/>
      <c r="GH81" s="79"/>
      <c r="GI81" s="79"/>
      <c r="GJ81" s="79"/>
      <c r="GK81" s="79"/>
      <c r="GL81" s="79"/>
      <c r="GM81" s="79"/>
      <c r="GN81" s="79"/>
      <c r="GO81" s="79"/>
      <c r="GP81" s="79"/>
      <c r="GQ81" s="79"/>
      <c r="GR81" s="79"/>
      <c r="GS81" s="79"/>
      <c r="GT81" s="79"/>
      <c r="GU81" s="79"/>
      <c r="GV81" s="79"/>
      <c r="GW81" s="79"/>
      <c r="GX81" s="79"/>
      <c r="GY81" s="79"/>
      <c r="GZ81" s="79"/>
      <c r="HA81" s="79"/>
      <c r="HB81" s="79"/>
      <c r="HC81" s="79"/>
      <c r="HD81" s="79"/>
      <c r="HE81" s="79"/>
      <c r="HF81" s="79"/>
      <c r="HG81" s="79"/>
      <c r="HH81" s="79"/>
      <c r="HI81" s="79"/>
      <c r="HJ81" s="79"/>
      <c r="HK81" s="79"/>
      <c r="HL81" s="79"/>
      <c r="HM81" s="79"/>
      <c r="HN81" s="79"/>
      <c r="HO81" s="79"/>
      <c r="HP81" s="79"/>
      <c r="HQ81" s="79"/>
      <c r="HR81" s="79"/>
      <c r="HS81" s="79"/>
      <c r="HT81" s="79"/>
      <c r="HU81" s="79"/>
      <c r="HV81" s="79"/>
      <c r="HW81" s="79"/>
      <c r="HX81" s="79"/>
      <c r="HY81" s="79"/>
      <c r="HZ81" s="79"/>
      <c r="IA81" s="79"/>
      <c r="IB81" s="79"/>
      <c r="IC81" s="79"/>
      <c r="ID81" s="79"/>
      <c r="IE81" s="79"/>
      <c r="IF81" s="79"/>
      <c r="IG81" s="79"/>
      <c r="IH81" s="79"/>
      <c r="II81" s="79"/>
      <c r="IJ81" s="79"/>
      <c r="IK81" s="79"/>
      <c r="IL81" s="79"/>
      <c r="IM81" s="79"/>
      <c r="IN81" s="79"/>
      <c r="IO81" s="79"/>
      <c r="IP81" s="79"/>
      <c r="IQ81" s="79"/>
      <c r="IR81" s="79"/>
      <c r="IS81" s="79"/>
      <c r="IT81" s="79"/>
      <c r="IU81" s="79"/>
      <c r="IV81" s="79"/>
    </row>
    <row r="82" spans="1:256" s="83" customFormat="1" x14ac:dyDescent="0.25">
      <c r="A82" s="79"/>
      <c r="B82" s="79"/>
      <c r="C82" s="86" t="s">
        <v>5077</v>
      </c>
      <c r="D82" s="89">
        <v>13.5518</v>
      </c>
      <c r="E82" s="89">
        <v>13.5288</v>
      </c>
      <c r="F82" s="80"/>
      <c r="G82" s="81"/>
      <c r="H82" s="81"/>
      <c r="I82" s="81"/>
      <c r="J82" s="81"/>
      <c r="K82" s="82"/>
      <c r="L82" s="82"/>
      <c r="M82" s="79"/>
      <c r="N82" s="79"/>
      <c r="O82" s="79"/>
      <c r="P82" s="79"/>
      <c r="Q82" s="79"/>
      <c r="R82" s="79"/>
      <c r="S82" s="79"/>
      <c r="T82" s="79"/>
      <c r="U82" s="79"/>
      <c r="V82" s="79"/>
      <c r="W82" s="79"/>
      <c r="X82" s="79"/>
      <c r="Y82" s="79"/>
      <c r="Z82" s="79"/>
      <c r="AA82" s="79"/>
      <c r="AB82" s="79"/>
      <c r="AC82" s="79"/>
      <c r="AD82" s="79"/>
      <c r="AE82" s="79"/>
      <c r="AF82" s="79"/>
      <c r="AG82" s="79"/>
      <c r="AH82" s="79"/>
      <c r="AI82" s="82"/>
      <c r="AJ82" s="79"/>
      <c r="AK82" s="79"/>
      <c r="AL82" s="79"/>
      <c r="AM82" s="79"/>
      <c r="AN82" s="79"/>
      <c r="AO82" s="79"/>
      <c r="AP82" s="79"/>
      <c r="AQ82" s="79"/>
      <c r="AR82" s="79"/>
      <c r="AS82" s="79"/>
      <c r="AT82" s="79"/>
      <c r="AU82" s="79"/>
      <c r="AV82" s="82"/>
      <c r="AW82" s="79"/>
      <c r="AX82" s="82"/>
      <c r="AY82" s="79"/>
      <c r="AZ82" s="79"/>
      <c r="BA82" s="79"/>
      <c r="BB82" s="82"/>
      <c r="BC82" s="79"/>
      <c r="BD82" s="79"/>
      <c r="BE82" s="79"/>
      <c r="BF82" s="79"/>
      <c r="BG82" s="79"/>
      <c r="BH82" s="79"/>
      <c r="BI82" s="79"/>
      <c r="BJ82" s="79"/>
      <c r="BK82" s="79"/>
      <c r="BL82" s="79"/>
      <c r="BM82" s="79"/>
      <c r="BN82" s="79"/>
      <c r="BO82" s="79"/>
      <c r="BP82" s="79"/>
      <c r="BQ82" s="79"/>
      <c r="BR82" s="79"/>
      <c r="BS82" s="79"/>
      <c r="BT82" s="79"/>
      <c r="BU82" s="79"/>
      <c r="BV82" s="79"/>
      <c r="BW82" s="79"/>
      <c r="BX82" s="79"/>
      <c r="BY82" s="79"/>
      <c r="BZ82" s="79"/>
      <c r="CA82" s="79"/>
      <c r="CB82" s="79"/>
      <c r="CC82" s="79"/>
      <c r="CD82" s="79"/>
      <c r="CE82" s="79"/>
      <c r="CF82" s="79"/>
      <c r="CG82" s="79"/>
      <c r="CH82" s="79"/>
      <c r="CI82" s="79"/>
      <c r="CJ82" s="79"/>
      <c r="CK82" s="79"/>
      <c r="CL82" s="79"/>
      <c r="CM82" s="79"/>
      <c r="CN82" s="79"/>
      <c r="CO82" s="79"/>
      <c r="CP82" s="79"/>
      <c r="CQ82" s="79"/>
      <c r="CR82" s="79"/>
      <c r="CS82" s="79"/>
      <c r="CT82" s="79"/>
      <c r="CU82" s="79"/>
      <c r="CV82" s="79"/>
      <c r="CW82" s="79"/>
      <c r="CX82" s="79"/>
      <c r="CY82" s="79"/>
      <c r="CZ82" s="79"/>
      <c r="DA82" s="79"/>
      <c r="DB82" s="79"/>
      <c r="DC82" s="79"/>
      <c r="DD82" s="79"/>
      <c r="DE82" s="79"/>
      <c r="DF82" s="79"/>
      <c r="DG82" s="79"/>
      <c r="DH82" s="79"/>
      <c r="DI82" s="79"/>
      <c r="DJ82" s="79"/>
      <c r="DK82" s="79"/>
      <c r="DL82" s="79"/>
      <c r="DM82" s="79"/>
      <c r="DN82" s="79"/>
      <c r="DO82" s="79"/>
      <c r="DP82" s="79"/>
      <c r="DQ82" s="79"/>
      <c r="DR82" s="79"/>
      <c r="DS82" s="79"/>
      <c r="DT82" s="79"/>
      <c r="DU82" s="79"/>
      <c r="DV82" s="79"/>
      <c r="DW82" s="79"/>
      <c r="DX82" s="79"/>
      <c r="DY82" s="79"/>
      <c r="DZ82" s="79"/>
      <c r="EA82" s="79"/>
      <c r="EB82" s="79"/>
      <c r="EC82" s="79"/>
      <c r="ED82" s="79"/>
      <c r="EE82" s="79"/>
      <c r="EF82" s="79"/>
      <c r="EG82" s="79"/>
      <c r="EH82" s="79"/>
      <c r="EI82" s="79"/>
      <c r="EJ82" s="79"/>
      <c r="EK82" s="79"/>
      <c r="EL82" s="79"/>
      <c r="EM82" s="79"/>
      <c r="EN82" s="79"/>
      <c r="EO82" s="79"/>
      <c r="EP82" s="79"/>
      <c r="EQ82" s="79"/>
      <c r="ER82" s="79"/>
      <c r="ES82" s="79"/>
      <c r="ET82" s="79"/>
      <c r="EU82" s="79"/>
      <c r="EV82" s="79"/>
      <c r="EW82" s="79"/>
      <c r="EX82" s="79"/>
      <c r="EY82" s="79"/>
      <c r="EZ82" s="79"/>
      <c r="FA82" s="79"/>
      <c r="FB82" s="79"/>
      <c r="FC82" s="79"/>
      <c r="FD82" s="79"/>
      <c r="FE82" s="79"/>
      <c r="FF82" s="79"/>
      <c r="FG82" s="79"/>
      <c r="FH82" s="79"/>
      <c r="FI82" s="79"/>
      <c r="FJ82" s="79"/>
      <c r="FK82" s="79"/>
      <c r="FL82" s="79"/>
      <c r="FM82" s="79"/>
      <c r="FN82" s="79"/>
      <c r="FO82" s="79"/>
      <c r="FP82" s="79"/>
      <c r="FQ82" s="79"/>
      <c r="FR82" s="79"/>
      <c r="FS82" s="79"/>
      <c r="FT82" s="79"/>
      <c r="FU82" s="79"/>
      <c r="FV82" s="79"/>
      <c r="FW82" s="79"/>
      <c r="FX82" s="79"/>
      <c r="FY82" s="79"/>
      <c r="FZ82" s="79"/>
      <c r="GA82" s="79"/>
      <c r="GB82" s="79"/>
      <c r="GC82" s="79"/>
      <c r="GD82" s="79"/>
      <c r="GE82" s="79"/>
      <c r="GF82" s="79"/>
      <c r="GG82" s="79"/>
      <c r="GH82" s="79"/>
      <c r="GI82" s="79"/>
      <c r="GJ82" s="79"/>
      <c r="GK82" s="79"/>
      <c r="GL82" s="79"/>
      <c r="GM82" s="79"/>
      <c r="GN82" s="79"/>
      <c r="GO82" s="79"/>
      <c r="GP82" s="79"/>
      <c r="GQ82" s="79"/>
      <c r="GR82" s="79"/>
      <c r="GS82" s="79"/>
      <c r="GT82" s="79"/>
      <c r="GU82" s="79"/>
      <c r="GV82" s="79"/>
      <c r="GW82" s="79"/>
      <c r="GX82" s="79"/>
      <c r="GY82" s="79"/>
      <c r="GZ82" s="79"/>
      <c r="HA82" s="79"/>
      <c r="HB82" s="79"/>
      <c r="HC82" s="79"/>
      <c r="HD82" s="79"/>
      <c r="HE82" s="79"/>
      <c r="HF82" s="79"/>
      <c r="HG82" s="79"/>
      <c r="HH82" s="79"/>
      <c r="HI82" s="79"/>
      <c r="HJ82" s="79"/>
      <c r="HK82" s="79"/>
      <c r="HL82" s="79"/>
      <c r="HM82" s="79"/>
      <c r="HN82" s="79"/>
      <c r="HO82" s="79"/>
      <c r="HP82" s="79"/>
      <c r="HQ82" s="79"/>
      <c r="HR82" s="79"/>
      <c r="HS82" s="79"/>
      <c r="HT82" s="79"/>
      <c r="HU82" s="79"/>
      <c r="HV82" s="79"/>
      <c r="HW82" s="79"/>
      <c r="HX82" s="79"/>
      <c r="HY82" s="79"/>
      <c r="HZ82" s="79"/>
      <c r="IA82" s="79"/>
      <c r="IB82" s="79"/>
      <c r="IC82" s="79"/>
      <c r="ID82" s="79"/>
      <c r="IE82" s="79"/>
      <c r="IF82" s="79"/>
      <c r="IG82" s="79"/>
      <c r="IH82" s="79"/>
      <c r="II82" s="79"/>
      <c r="IJ82" s="79"/>
      <c r="IK82" s="79"/>
      <c r="IL82" s="79"/>
      <c r="IM82" s="79"/>
      <c r="IN82" s="79"/>
      <c r="IO82" s="79"/>
      <c r="IP82" s="79"/>
      <c r="IQ82" s="79"/>
      <c r="IR82" s="79"/>
      <c r="IS82" s="79"/>
      <c r="IT82" s="79"/>
      <c r="IU82" s="79"/>
      <c r="IV82" s="79"/>
    </row>
    <row r="83" spans="1:256" s="83" customFormat="1" x14ac:dyDescent="0.25">
      <c r="A83" s="79"/>
      <c r="B83" s="79"/>
      <c r="C83" s="86" t="s">
        <v>5078</v>
      </c>
      <c r="D83" s="89">
        <v>13.5519</v>
      </c>
      <c r="E83" s="89">
        <v>13.5288</v>
      </c>
      <c r="F83" s="80"/>
      <c r="G83" s="81"/>
      <c r="H83" s="81"/>
      <c r="I83" s="81"/>
      <c r="J83" s="81"/>
      <c r="K83" s="82"/>
      <c r="L83" s="82"/>
      <c r="M83" s="79"/>
      <c r="N83" s="79"/>
      <c r="O83" s="79"/>
      <c r="P83" s="79"/>
      <c r="Q83" s="79"/>
      <c r="R83" s="79"/>
      <c r="S83" s="79"/>
      <c r="T83" s="79"/>
      <c r="U83" s="79"/>
      <c r="V83" s="79"/>
      <c r="W83" s="79"/>
      <c r="X83" s="79"/>
      <c r="Y83" s="79"/>
      <c r="Z83" s="79"/>
      <c r="AA83" s="79"/>
      <c r="AB83" s="79"/>
      <c r="AC83" s="79"/>
      <c r="AD83" s="79"/>
      <c r="AE83" s="79"/>
      <c r="AF83" s="79"/>
      <c r="AG83" s="79"/>
      <c r="AH83" s="79"/>
      <c r="AI83" s="82"/>
      <c r="AJ83" s="79"/>
      <c r="AK83" s="79"/>
      <c r="AL83" s="79"/>
      <c r="AM83" s="79"/>
      <c r="AN83" s="79"/>
      <c r="AO83" s="79"/>
      <c r="AP83" s="79"/>
      <c r="AQ83" s="79"/>
      <c r="AR83" s="79"/>
      <c r="AS83" s="79"/>
      <c r="AT83" s="79"/>
      <c r="AU83" s="79"/>
      <c r="AV83" s="82"/>
      <c r="AW83" s="79"/>
      <c r="AX83" s="82"/>
      <c r="AY83" s="79"/>
      <c r="AZ83" s="79"/>
      <c r="BA83" s="79"/>
      <c r="BB83" s="82"/>
      <c r="BC83" s="79"/>
      <c r="BD83" s="79"/>
      <c r="BE83" s="79"/>
      <c r="BF83" s="79"/>
      <c r="BG83" s="79"/>
      <c r="BH83" s="79"/>
      <c r="BI83" s="79"/>
      <c r="BJ83" s="79"/>
      <c r="BK83" s="79"/>
      <c r="BL83" s="79"/>
      <c r="BM83" s="79"/>
      <c r="BN83" s="79"/>
      <c r="BO83" s="79"/>
      <c r="BP83" s="79"/>
      <c r="BQ83" s="79"/>
      <c r="BR83" s="79"/>
      <c r="BS83" s="79"/>
      <c r="BT83" s="79"/>
      <c r="BU83" s="79"/>
      <c r="BV83" s="79"/>
      <c r="BW83" s="79"/>
      <c r="BX83" s="79"/>
      <c r="BY83" s="79"/>
      <c r="BZ83" s="79"/>
      <c r="CA83" s="79"/>
      <c r="CB83" s="79"/>
      <c r="CC83" s="79"/>
      <c r="CD83" s="79"/>
      <c r="CE83" s="79"/>
      <c r="CF83" s="79"/>
      <c r="CG83" s="79"/>
      <c r="CH83" s="79"/>
      <c r="CI83" s="79"/>
      <c r="CJ83" s="79"/>
      <c r="CK83" s="79"/>
      <c r="CL83" s="79"/>
      <c r="CM83" s="79"/>
      <c r="CN83" s="79"/>
      <c r="CO83" s="79"/>
      <c r="CP83" s="79"/>
      <c r="CQ83" s="79"/>
      <c r="CR83" s="79"/>
      <c r="CS83" s="79"/>
      <c r="CT83" s="79"/>
      <c r="CU83" s="79"/>
      <c r="CV83" s="79"/>
      <c r="CW83" s="79"/>
      <c r="CX83" s="79"/>
      <c r="CY83" s="79"/>
      <c r="CZ83" s="79"/>
      <c r="DA83" s="79"/>
      <c r="DB83" s="79"/>
      <c r="DC83" s="79"/>
      <c r="DD83" s="79"/>
      <c r="DE83" s="79"/>
      <c r="DF83" s="79"/>
      <c r="DG83" s="79"/>
      <c r="DH83" s="79"/>
      <c r="DI83" s="79"/>
      <c r="DJ83" s="79"/>
      <c r="DK83" s="79"/>
      <c r="DL83" s="79"/>
      <c r="DM83" s="79"/>
      <c r="DN83" s="79"/>
      <c r="DO83" s="79"/>
      <c r="DP83" s="79"/>
      <c r="DQ83" s="79"/>
      <c r="DR83" s="79"/>
      <c r="DS83" s="79"/>
      <c r="DT83" s="79"/>
      <c r="DU83" s="79"/>
      <c r="DV83" s="79"/>
      <c r="DW83" s="79"/>
      <c r="DX83" s="79"/>
      <c r="DY83" s="79"/>
      <c r="DZ83" s="79"/>
      <c r="EA83" s="79"/>
      <c r="EB83" s="79"/>
      <c r="EC83" s="79"/>
      <c r="ED83" s="79"/>
      <c r="EE83" s="79"/>
      <c r="EF83" s="79"/>
      <c r="EG83" s="79"/>
      <c r="EH83" s="79"/>
      <c r="EI83" s="79"/>
      <c r="EJ83" s="79"/>
      <c r="EK83" s="79"/>
      <c r="EL83" s="79"/>
      <c r="EM83" s="79"/>
      <c r="EN83" s="79"/>
      <c r="EO83" s="79"/>
      <c r="EP83" s="79"/>
      <c r="EQ83" s="79"/>
      <c r="ER83" s="79"/>
      <c r="ES83" s="79"/>
      <c r="ET83" s="79"/>
      <c r="EU83" s="79"/>
      <c r="EV83" s="79"/>
      <c r="EW83" s="79"/>
      <c r="EX83" s="79"/>
      <c r="EY83" s="79"/>
      <c r="EZ83" s="79"/>
      <c r="FA83" s="79"/>
      <c r="FB83" s="79"/>
      <c r="FC83" s="79"/>
      <c r="FD83" s="79"/>
      <c r="FE83" s="79"/>
      <c r="FF83" s="79"/>
      <c r="FG83" s="79"/>
      <c r="FH83" s="79"/>
      <c r="FI83" s="79"/>
      <c r="FJ83" s="79"/>
      <c r="FK83" s="79"/>
      <c r="FL83" s="79"/>
      <c r="FM83" s="79"/>
      <c r="FN83" s="79"/>
      <c r="FO83" s="79"/>
      <c r="FP83" s="79"/>
      <c r="FQ83" s="79"/>
      <c r="FR83" s="79"/>
      <c r="FS83" s="79"/>
      <c r="FT83" s="79"/>
      <c r="FU83" s="79"/>
      <c r="FV83" s="79"/>
      <c r="FW83" s="79"/>
      <c r="FX83" s="79"/>
      <c r="FY83" s="79"/>
      <c r="FZ83" s="79"/>
      <c r="GA83" s="79"/>
      <c r="GB83" s="79"/>
      <c r="GC83" s="79"/>
      <c r="GD83" s="79"/>
      <c r="GE83" s="79"/>
      <c r="GF83" s="79"/>
      <c r="GG83" s="79"/>
      <c r="GH83" s="79"/>
      <c r="GI83" s="79"/>
      <c r="GJ83" s="79"/>
      <c r="GK83" s="79"/>
      <c r="GL83" s="79"/>
      <c r="GM83" s="79"/>
      <c r="GN83" s="79"/>
      <c r="GO83" s="79"/>
      <c r="GP83" s="79"/>
      <c r="GQ83" s="79"/>
      <c r="GR83" s="79"/>
      <c r="GS83" s="79"/>
      <c r="GT83" s="79"/>
      <c r="GU83" s="79"/>
      <c r="GV83" s="79"/>
      <c r="GW83" s="79"/>
      <c r="GX83" s="79"/>
      <c r="GY83" s="79"/>
      <c r="GZ83" s="79"/>
      <c r="HA83" s="79"/>
      <c r="HB83" s="79"/>
      <c r="HC83" s="79"/>
      <c r="HD83" s="79"/>
      <c r="HE83" s="79"/>
      <c r="HF83" s="79"/>
      <c r="HG83" s="79"/>
      <c r="HH83" s="79"/>
      <c r="HI83" s="79"/>
      <c r="HJ83" s="79"/>
      <c r="HK83" s="79"/>
      <c r="HL83" s="79"/>
      <c r="HM83" s="79"/>
      <c r="HN83" s="79"/>
      <c r="HO83" s="79"/>
      <c r="HP83" s="79"/>
      <c r="HQ83" s="79"/>
      <c r="HR83" s="79"/>
      <c r="HS83" s="79"/>
      <c r="HT83" s="79"/>
      <c r="HU83" s="79"/>
      <c r="HV83" s="79"/>
      <c r="HW83" s="79"/>
      <c r="HX83" s="79"/>
      <c r="HY83" s="79"/>
      <c r="HZ83" s="79"/>
      <c r="IA83" s="79"/>
      <c r="IB83" s="79"/>
      <c r="IC83" s="79"/>
      <c r="ID83" s="79"/>
      <c r="IE83" s="79"/>
      <c r="IF83" s="79"/>
      <c r="IG83" s="79"/>
      <c r="IH83" s="79"/>
      <c r="II83" s="79"/>
      <c r="IJ83" s="79"/>
      <c r="IK83" s="79"/>
      <c r="IL83" s="79"/>
      <c r="IM83" s="79"/>
      <c r="IN83" s="79"/>
      <c r="IO83" s="79"/>
      <c r="IP83" s="79"/>
      <c r="IQ83" s="79"/>
      <c r="IR83" s="79"/>
      <c r="IS83" s="79"/>
      <c r="IT83" s="79"/>
      <c r="IU83" s="79"/>
      <c r="IV83" s="79"/>
    </row>
    <row r="84" spans="1:256" s="83" customFormat="1" ht="84.95" customHeight="1" x14ac:dyDescent="0.25">
      <c r="A84" s="79"/>
      <c r="B84" s="79"/>
      <c r="C84" s="206" t="s">
        <v>5112</v>
      </c>
      <c r="D84" s="207"/>
      <c r="E84" s="208"/>
      <c r="F84" s="80"/>
      <c r="G84" s="81"/>
      <c r="H84" s="81"/>
      <c r="I84" s="81"/>
      <c r="J84" s="81"/>
      <c r="K84" s="82"/>
      <c r="L84" s="82"/>
      <c r="M84" s="79"/>
      <c r="N84" s="79"/>
      <c r="O84" s="79"/>
      <c r="P84" s="79"/>
      <c r="Q84" s="79"/>
      <c r="R84" s="79"/>
      <c r="S84" s="79"/>
      <c r="T84" s="79"/>
      <c r="U84" s="79"/>
      <c r="V84" s="79"/>
      <c r="W84" s="79"/>
      <c r="X84" s="79"/>
      <c r="Y84" s="79"/>
      <c r="Z84" s="79"/>
      <c r="AA84" s="79"/>
      <c r="AB84" s="79"/>
      <c r="AC84" s="79"/>
      <c r="AD84" s="79"/>
      <c r="AE84" s="79"/>
      <c r="AF84" s="79"/>
      <c r="AG84" s="79"/>
      <c r="AH84" s="79"/>
      <c r="AI84" s="82"/>
      <c r="AJ84" s="79"/>
      <c r="AK84" s="79"/>
      <c r="AL84" s="79"/>
      <c r="AM84" s="79"/>
      <c r="AN84" s="79"/>
      <c r="AO84" s="79"/>
      <c r="AP84" s="79"/>
      <c r="AQ84" s="79"/>
      <c r="AR84" s="79"/>
      <c r="AS84" s="79"/>
      <c r="AT84" s="79"/>
      <c r="AU84" s="79"/>
      <c r="AV84" s="82"/>
      <c r="AW84" s="79"/>
      <c r="AX84" s="82"/>
      <c r="AY84" s="79"/>
      <c r="AZ84" s="79"/>
      <c r="BA84" s="79"/>
      <c r="BB84" s="82"/>
      <c r="BC84" s="79"/>
      <c r="BD84" s="79"/>
      <c r="BE84" s="79"/>
      <c r="BF84" s="79"/>
      <c r="BG84" s="79"/>
      <c r="BH84" s="79"/>
      <c r="BI84" s="79"/>
      <c r="BJ84" s="79"/>
      <c r="BK84" s="79"/>
      <c r="BL84" s="79"/>
      <c r="BM84" s="79"/>
      <c r="BN84" s="79"/>
      <c r="BO84" s="79"/>
      <c r="BP84" s="79"/>
      <c r="BQ84" s="79"/>
      <c r="BR84" s="79"/>
      <c r="BS84" s="79"/>
      <c r="BT84" s="79"/>
      <c r="BU84" s="79"/>
      <c r="BV84" s="79"/>
      <c r="BW84" s="79"/>
      <c r="BX84" s="79"/>
      <c r="BY84" s="79"/>
      <c r="BZ84" s="79"/>
      <c r="CA84" s="79"/>
      <c r="CB84" s="79"/>
      <c r="CC84" s="79"/>
      <c r="CD84" s="79"/>
      <c r="CE84" s="79"/>
      <c r="CF84" s="79"/>
      <c r="CG84" s="79"/>
      <c r="CH84" s="79"/>
      <c r="CI84" s="79"/>
      <c r="CJ84" s="79"/>
      <c r="CK84" s="79"/>
      <c r="CL84" s="79"/>
      <c r="CM84" s="79"/>
      <c r="CN84" s="79"/>
      <c r="CO84" s="79"/>
      <c r="CP84" s="79"/>
      <c r="CQ84" s="79"/>
      <c r="CR84" s="79"/>
      <c r="CS84" s="79"/>
      <c r="CT84" s="79"/>
      <c r="CU84" s="79"/>
      <c r="CV84" s="79"/>
      <c r="CW84" s="79"/>
      <c r="CX84" s="79"/>
      <c r="CY84" s="79"/>
      <c r="CZ84" s="79"/>
      <c r="DA84" s="79"/>
      <c r="DB84" s="79"/>
      <c r="DC84" s="79"/>
      <c r="DD84" s="79"/>
      <c r="DE84" s="79"/>
      <c r="DF84" s="79"/>
      <c r="DG84" s="79"/>
      <c r="DH84" s="79"/>
      <c r="DI84" s="79"/>
      <c r="DJ84" s="79"/>
      <c r="DK84" s="79"/>
      <c r="DL84" s="79"/>
      <c r="DM84" s="79"/>
      <c r="DN84" s="79"/>
      <c r="DO84" s="79"/>
      <c r="DP84" s="79"/>
      <c r="DQ84" s="79"/>
      <c r="DR84" s="79"/>
      <c r="DS84" s="79"/>
      <c r="DT84" s="79"/>
      <c r="DU84" s="79"/>
      <c r="DV84" s="79"/>
      <c r="DW84" s="79"/>
      <c r="DX84" s="79"/>
      <c r="DY84" s="79"/>
      <c r="DZ84" s="79"/>
      <c r="EA84" s="79"/>
      <c r="EB84" s="79"/>
      <c r="EC84" s="79"/>
      <c r="ED84" s="79"/>
      <c r="EE84" s="79"/>
      <c r="EF84" s="79"/>
      <c r="EG84" s="79"/>
      <c r="EH84" s="79"/>
      <c r="EI84" s="79"/>
      <c r="EJ84" s="79"/>
      <c r="EK84" s="79"/>
      <c r="EL84" s="79"/>
      <c r="EM84" s="79"/>
      <c r="EN84" s="79"/>
      <c r="EO84" s="79"/>
      <c r="EP84" s="79"/>
      <c r="EQ84" s="79"/>
      <c r="ER84" s="79"/>
      <c r="ES84" s="79"/>
      <c r="ET84" s="79"/>
      <c r="EU84" s="79"/>
      <c r="EV84" s="79"/>
      <c r="EW84" s="79"/>
      <c r="EX84" s="79"/>
      <c r="EY84" s="79"/>
      <c r="EZ84" s="79"/>
      <c r="FA84" s="79"/>
      <c r="FB84" s="79"/>
      <c r="FC84" s="79"/>
      <c r="FD84" s="79"/>
      <c r="FE84" s="79"/>
      <c r="FF84" s="79"/>
      <c r="FG84" s="79"/>
      <c r="FH84" s="79"/>
      <c r="FI84" s="79"/>
      <c r="FJ84" s="79"/>
      <c r="FK84" s="79"/>
      <c r="FL84" s="79"/>
      <c r="FM84" s="79"/>
      <c r="FN84" s="79"/>
      <c r="FO84" s="79"/>
      <c r="FP84" s="79"/>
      <c r="FQ84" s="79"/>
      <c r="FR84" s="79"/>
      <c r="FS84" s="79"/>
      <c r="FT84" s="79"/>
      <c r="FU84" s="79"/>
      <c r="FV84" s="79"/>
      <c r="FW84" s="79"/>
      <c r="FX84" s="79"/>
      <c r="FY84" s="79"/>
      <c r="FZ84" s="79"/>
      <c r="GA84" s="79"/>
      <c r="GB84" s="79"/>
      <c r="GC84" s="79"/>
      <c r="GD84" s="79"/>
      <c r="GE84" s="79"/>
      <c r="GF84" s="79"/>
      <c r="GG84" s="79"/>
      <c r="GH84" s="79"/>
      <c r="GI84" s="79"/>
      <c r="GJ84" s="79"/>
      <c r="GK84" s="79"/>
      <c r="GL84" s="79"/>
      <c r="GM84" s="79"/>
      <c r="GN84" s="79"/>
      <c r="GO84" s="79"/>
      <c r="GP84" s="79"/>
      <c r="GQ84" s="79"/>
      <c r="GR84" s="79"/>
      <c r="GS84" s="79"/>
      <c r="GT84" s="79"/>
      <c r="GU84" s="79"/>
      <c r="GV84" s="79"/>
      <c r="GW84" s="79"/>
      <c r="GX84" s="79"/>
      <c r="GY84" s="79"/>
      <c r="GZ84" s="79"/>
      <c r="HA84" s="79"/>
      <c r="HB84" s="79"/>
      <c r="HC84" s="79"/>
      <c r="HD84" s="79"/>
      <c r="HE84" s="79"/>
      <c r="HF84" s="79"/>
      <c r="HG84" s="79"/>
      <c r="HH84" s="79"/>
      <c r="HI84" s="79"/>
      <c r="HJ84" s="79"/>
      <c r="HK84" s="79"/>
      <c r="HL84" s="79"/>
      <c r="HM84" s="79"/>
      <c r="HN84" s="79"/>
      <c r="HO84" s="79"/>
      <c r="HP84" s="79"/>
      <c r="HQ84" s="79"/>
      <c r="HR84" s="79"/>
      <c r="HS84" s="79"/>
      <c r="HT84" s="79"/>
      <c r="HU84" s="79"/>
      <c r="HV84" s="79"/>
      <c r="HW84" s="79"/>
      <c r="HX84" s="79"/>
      <c r="HY84" s="79"/>
      <c r="HZ84" s="79"/>
      <c r="IA84" s="79"/>
      <c r="IB84" s="79"/>
      <c r="IC84" s="79"/>
      <c r="ID84" s="79"/>
      <c r="IE84" s="79"/>
      <c r="IF84" s="79"/>
      <c r="IG84" s="79"/>
      <c r="IH84" s="79"/>
      <c r="II84" s="79"/>
      <c r="IJ84" s="79"/>
      <c r="IK84" s="79"/>
      <c r="IL84" s="79"/>
      <c r="IM84" s="79"/>
      <c r="IN84" s="79"/>
      <c r="IO84" s="79"/>
      <c r="IP84" s="79"/>
      <c r="IQ84" s="79"/>
      <c r="IR84" s="79"/>
      <c r="IS84" s="79"/>
      <c r="IT84" s="79"/>
      <c r="IU84" s="79"/>
      <c r="IV84" s="79"/>
    </row>
    <row r="86" spans="1:256" x14ac:dyDescent="0.25">
      <c r="C86" s="2" t="s">
        <v>5175</v>
      </c>
      <c r="E86" s="2" t="s">
        <v>2</v>
      </c>
    </row>
    <row r="88" spans="1:256" x14ac:dyDescent="0.25">
      <c r="C88" s="2" t="s">
        <v>5176</v>
      </c>
      <c r="E88" s="2" t="s">
        <v>2</v>
      </c>
    </row>
    <row r="90" spans="1:256" x14ac:dyDescent="0.25">
      <c r="C90" s="2" t="s">
        <v>5067</v>
      </c>
      <c r="E90" s="2" t="s">
        <v>2</v>
      </c>
    </row>
    <row r="92" spans="1:256" x14ac:dyDescent="0.25">
      <c r="C92" s="2" t="s">
        <v>5068</v>
      </c>
      <c r="E92" s="2" t="s">
        <v>2</v>
      </c>
    </row>
    <row r="94" spans="1:256" x14ac:dyDescent="0.25">
      <c r="C94" s="2" t="s">
        <v>5069</v>
      </c>
      <c r="E94" s="96" t="s">
        <v>5070</v>
      </c>
    </row>
    <row r="96" spans="1:256" x14ac:dyDescent="0.25">
      <c r="C96" s="2" t="s">
        <v>5071</v>
      </c>
      <c r="E96" s="97" t="s">
        <v>5162</v>
      </c>
    </row>
    <row r="98" spans="3:5" x14ac:dyDescent="0.25">
      <c r="C98" s="2" t="s">
        <v>5177</v>
      </c>
      <c r="E98" s="2" t="s">
        <v>2</v>
      </c>
    </row>
    <row r="100" spans="3:5" x14ac:dyDescent="0.25">
      <c r="C100" s="1" t="s">
        <v>5348</v>
      </c>
      <c r="E100" s="202" t="s">
        <v>5349</v>
      </c>
    </row>
    <row r="101" spans="3:5" x14ac:dyDescent="0.25">
      <c r="E101" s="2" t="s">
        <v>5401</v>
      </c>
    </row>
  </sheetData>
  <mergeCells count="2">
    <mergeCell ref="C68:K68"/>
    <mergeCell ref="C84:E84"/>
  </mergeCells>
  <hyperlinks>
    <hyperlink ref="J2" location="'Index'!A1" display="'Index'!A1" xr:uid="{D2F74C24-7C3E-4F48-9E54-ED33A68A7E49}"/>
  </hyperlinks>
  <pageMargins left="0.7" right="0.7" top="0.75" bottom="0.75" header="0.3" footer="0.3"/>
  <pageSetup orientation="portrait" horizontalDpi="4294967293"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F71F7-4A20-4A43-80EB-2FA91E5EC7FB}">
  <sheetPr codeName="Sheet1"/>
  <dimension ref="A1:IV101"/>
  <sheetViews>
    <sheetView showGridLines="0" zoomScale="90" zoomScaleNormal="90" workbookViewId="0">
      <pane ySplit="6" topLeftCell="A85"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4095</v>
      </c>
      <c r="J2" s="38" t="s">
        <v>4498</v>
      </c>
    </row>
    <row r="3" spans="1:54" ht="16.5" x14ac:dyDescent="0.3">
      <c r="C3" s="1" t="s">
        <v>28</v>
      </c>
      <c r="D3" s="21" t="s">
        <v>4096</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A16" s="10"/>
      <c r="B16" s="28"/>
      <c r="C16" s="58" t="s">
        <v>5</v>
      </c>
      <c r="D16" s="54"/>
      <c r="E16" s="6"/>
      <c r="F16" s="19"/>
      <c r="G16" s="24"/>
      <c r="H16" s="24"/>
      <c r="I16" s="31"/>
      <c r="J16" s="31"/>
      <c r="K16" s="35"/>
    </row>
    <row r="17" spans="1:11" x14ac:dyDescent="0.25">
      <c r="A17" s="28"/>
      <c r="B17" s="28"/>
      <c r="C17" s="58" t="s">
        <v>6</v>
      </c>
      <c r="D17" s="54"/>
      <c r="E17" s="6"/>
      <c r="F17" s="19"/>
      <c r="G17" s="24" t="s">
        <v>2</v>
      </c>
      <c r="H17" s="24" t="s">
        <v>2</v>
      </c>
      <c r="I17" s="31"/>
      <c r="J17" s="31"/>
      <c r="K17" s="35"/>
    </row>
    <row r="18" spans="1:11" x14ac:dyDescent="0.25">
      <c r="A18" s="28"/>
      <c r="B18" s="28"/>
      <c r="C18" s="58"/>
      <c r="D18" s="54"/>
      <c r="E18" s="6"/>
      <c r="F18" s="19"/>
      <c r="G18" s="24"/>
      <c r="H18" s="24"/>
      <c r="I18" s="31"/>
      <c r="J18" s="31"/>
      <c r="K18" s="35"/>
    </row>
    <row r="19" spans="1:11" x14ac:dyDescent="0.25">
      <c r="A19" s="28"/>
      <c r="B19" s="28"/>
      <c r="C19" s="58" t="s">
        <v>7</v>
      </c>
      <c r="D19" s="54"/>
      <c r="E19" s="6"/>
      <c r="F19" s="19"/>
      <c r="G19" s="24" t="s">
        <v>2</v>
      </c>
      <c r="H19" s="24" t="s">
        <v>2</v>
      </c>
      <c r="I19" s="31"/>
      <c r="J19" s="31"/>
      <c r="K19" s="35"/>
    </row>
    <row r="20" spans="1:11" x14ac:dyDescent="0.25">
      <c r="A20" s="28"/>
      <c r="B20" s="28"/>
      <c r="C20" s="58"/>
      <c r="D20" s="54"/>
      <c r="E20" s="6"/>
      <c r="F20" s="19"/>
      <c r="G20" s="24"/>
      <c r="H20" s="24"/>
      <c r="I20" s="31"/>
      <c r="J20" s="31"/>
      <c r="K20" s="35"/>
    </row>
    <row r="21" spans="1:11" x14ac:dyDescent="0.25">
      <c r="A21" s="28"/>
      <c r="B21" s="28"/>
      <c r="C21" s="58" t="s">
        <v>8</v>
      </c>
      <c r="D21" s="54"/>
      <c r="E21" s="6"/>
      <c r="F21" s="19"/>
      <c r="G21" s="24" t="s">
        <v>2</v>
      </c>
      <c r="H21" s="24" t="s">
        <v>2</v>
      </c>
      <c r="I21" s="31"/>
      <c r="J21" s="31"/>
      <c r="K21" s="35"/>
    </row>
    <row r="22" spans="1:11" x14ac:dyDescent="0.25">
      <c r="A22" s="28"/>
      <c r="B22" s="28"/>
      <c r="C22" s="58"/>
      <c r="D22" s="54"/>
      <c r="E22" s="6"/>
      <c r="F22" s="19"/>
      <c r="G22" s="24"/>
      <c r="H22" s="24"/>
      <c r="I22" s="31"/>
      <c r="J22" s="31"/>
      <c r="K22" s="35"/>
    </row>
    <row r="23" spans="1:11" x14ac:dyDescent="0.25">
      <c r="C23" s="59" t="s">
        <v>9</v>
      </c>
      <c r="D23" s="54"/>
      <c r="E23" s="6"/>
      <c r="F23" s="19"/>
      <c r="G23" s="24"/>
      <c r="H23" s="24"/>
      <c r="I23" s="31"/>
      <c r="J23" s="31"/>
      <c r="K23" s="35"/>
    </row>
    <row r="24" spans="1:11" x14ac:dyDescent="0.25">
      <c r="B24" s="8" t="s">
        <v>3105</v>
      </c>
      <c r="C24" s="60" t="s">
        <v>3106</v>
      </c>
      <c r="D24" s="54" t="s">
        <v>3107</v>
      </c>
      <c r="E24" s="6" t="s">
        <v>210</v>
      </c>
      <c r="F24" s="19">
        <v>185108300</v>
      </c>
      <c r="G24" s="24">
        <v>188498.93</v>
      </c>
      <c r="H24" s="24">
        <v>96.76</v>
      </c>
      <c r="I24" s="31">
        <v>6.4288155549999999</v>
      </c>
      <c r="J24" s="31"/>
      <c r="K24" s="35"/>
    </row>
    <row r="25" spans="1:11" x14ac:dyDescent="0.25">
      <c r="C25" s="58" t="s">
        <v>199</v>
      </c>
      <c r="D25" s="54"/>
      <c r="E25" s="6"/>
      <c r="F25" s="19"/>
      <c r="G25" s="25">
        <v>188498.93</v>
      </c>
      <c r="H25" s="25">
        <v>96.76</v>
      </c>
      <c r="I25" s="31"/>
      <c r="J25" s="31"/>
      <c r="K25" s="35"/>
    </row>
    <row r="26" spans="1:11" x14ac:dyDescent="0.25">
      <c r="C26" s="57"/>
      <c r="D26" s="54"/>
      <c r="E26" s="6"/>
      <c r="F26" s="19"/>
      <c r="G26" s="24"/>
      <c r="H26" s="24"/>
      <c r="I26" s="31"/>
      <c r="J26" s="31"/>
      <c r="K26" s="35"/>
    </row>
    <row r="27" spans="1:11" x14ac:dyDescent="0.25">
      <c r="C27" s="58" t="s">
        <v>10</v>
      </c>
      <c r="D27" s="54"/>
      <c r="E27" s="6"/>
      <c r="F27" s="19"/>
      <c r="G27" s="24" t="s">
        <v>2</v>
      </c>
      <c r="H27" s="24" t="s">
        <v>2</v>
      </c>
      <c r="I27" s="31"/>
      <c r="J27" s="31"/>
      <c r="K27" s="35"/>
    </row>
    <row r="28" spans="1:11" x14ac:dyDescent="0.25">
      <c r="C28" s="57"/>
      <c r="D28" s="54"/>
      <c r="E28" s="6"/>
      <c r="F28" s="19"/>
      <c r="G28" s="24"/>
      <c r="H28" s="24"/>
      <c r="I28" s="31"/>
      <c r="J28" s="31"/>
      <c r="K28" s="35"/>
    </row>
    <row r="29" spans="1:11" x14ac:dyDescent="0.25">
      <c r="C29" s="58" t="s">
        <v>11</v>
      </c>
      <c r="D29" s="54"/>
      <c r="E29" s="6"/>
      <c r="F29" s="19"/>
      <c r="G29" s="24" t="s">
        <v>2</v>
      </c>
      <c r="H29" s="24" t="s">
        <v>2</v>
      </c>
      <c r="I29" s="31"/>
      <c r="J29" s="31"/>
      <c r="K29" s="35"/>
    </row>
    <row r="30" spans="1:11" x14ac:dyDescent="0.25">
      <c r="C30" s="57"/>
      <c r="D30" s="54"/>
      <c r="E30" s="6"/>
      <c r="F30" s="19"/>
      <c r="G30" s="24"/>
      <c r="H30" s="24"/>
      <c r="I30" s="31"/>
      <c r="J30" s="31"/>
      <c r="K30" s="35"/>
    </row>
    <row r="31" spans="1:11" x14ac:dyDescent="0.25">
      <c r="C31" s="58" t="s">
        <v>13</v>
      </c>
      <c r="D31" s="54"/>
      <c r="E31" s="6"/>
      <c r="F31" s="19"/>
      <c r="G31" s="24"/>
      <c r="H31" s="24"/>
      <c r="I31" s="31"/>
      <c r="J31" s="31"/>
      <c r="K31" s="35"/>
    </row>
    <row r="32" spans="1:11" x14ac:dyDescent="0.25">
      <c r="C32" s="57"/>
      <c r="D32" s="54"/>
      <c r="E32" s="6"/>
      <c r="F32" s="19"/>
      <c r="G32" s="24"/>
      <c r="H32" s="24"/>
      <c r="I32" s="31"/>
      <c r="J32" s="31"/>
      <c r="K32" s="35"/>
    </row>
    <row r="33" spans="1:11" x14ac:dyDescent="0.25">
      <c r="C33" s="58" t="s">
        <v>14</v>
      </c>
      <c r="D33" s="54"/>
      <c r="E33" s="6"/>
      <c r="F33" s="19"/>
      <c r="G33" s="24" t="s">
        <v>2</v>
      </c>
      <c r="H33" s="24" t="s">
        <v>2</v>
      </c>
      <c r="I33" s="31"/>
      <c r="J33" s="31"/>
      <c r="K33" s="35"/>
    </row>
    <row r="34" spans="1:11" x14ac:dyDescent="0.25">
      <c r="C34" s="57"/>
      <c r="D34" s="54"/>
      <c r="E34" s="6"/>
      <c r="F34" s="19"/>
      <c r="G34" s="24"/>
      <c r="H34" s="24"/>
      <c r="I34" s="31"/>
      <c r="J34" s="31"/>
      <c r="K34" s="35"/>
    </row>
    <row r="35" spans="1:11" x14ac:dyDescent="0.25">
      <c r="C35" s="58" t="s">
        <v>15</v>
      </c>
      <c r="D35" s="54"/>
      <c r="E35" s="6"/>
      <c r="F35" s="19"/>
      <c r="G35" s="24" t="s">
        <v>2</v>
      </c>
      <c r="H35" s="24" t="s">
        <v>2</v>
      </c>
      <c r="I35" s="31"/>
      <c r="J35" s="31"/>
      <c r="K35" s="35"/>
    </row>
    <row r="36" spans="1:11" x14ac:dyDescent="0.25">
      <c r="C36" s="57"/>
      <c r="D36" s="54"/>
      <c r="E36" s="6"/>
      <c r="F36" s="19"/>
      <c r="G36" s="24"/>
      <c r="H36" s="24"/>
      <c r="I36" s="31"/>
      <c r="J36" s="31"/>
      <c r="K36" s="35"/>
    </row>
    <row r="37" spans="1:11" x14ac:dyDescent="0.25">
      <c r="C37" s="58" t="s">
        <v>16</v>
      </c>
      <c r="D37" s="54"/>
      <c r="E37" s="6"/>
      <c r="F37" s="19"/>
      <c r="G37" s="24" t="s">
        <v>2</v>
      </c>
      <c r="H37" s="24" t="s">
        <v>2</v>
      </c>
      <c r="I37" s="31"/>
      <c r="J37" s="31"/>
      <c r="K37" s="35"/>
    </row>
    <row r="38" spans="1:11" x14ac:dyDescent="0.25">
      <c r="C38" s="57"/>
      <c r="D38" s="54"/>
      <c r="E38" s="6"/>
      <c r="F38" s="19"/>
      <c r="G38" s="24"/>
      <c r="H38" s="24"/>
      <c r="I38" s="31"/>
      <c r="J38" s="31"/>
      <c r="K38" s="35"/>
    </row>
    <row r="39" spans="1:11" x14ac:dyDescent="0.25">
      <c r="C39" s="58" t="s">
        <v>17</v>
      </c>
      <c r="D39" s="54"/>
      <c r="E39" s="6"/>
      <c r="F39" s="19"/>
      <c r="G39" s="24" t="s">
        <v>2</v>
      </c>
      <c r="H39" s="24" t="s">
        <v>2</v>
      </c>
      <c r="I39" s="31"/>
      <c r="J39" s="31"/>
      <c r="K39" s="35"/>
    </row>
    <row r="40" spans="1:11" x14ac:dyDescent="0.25">
      <c r="C40" s="57"/>
      <c r="D40" s="54"/>
      <c r="E40" s="6"/>
      <c r="F40" s="19"/>
      <c r="G40" s="24"/>
      <c r="H40" s="24"/>
      <c r="I40" s="31"/>
      <c r="J40" s="31"/>
      <c r="K40" s="35"/>
    </row>
    <row r="41" spans="1:11" x14ac:dyDescent="0.25">
      <c r="C41" s="58" t="s">
        <v>18</v>
      </c>
      <c r="D41" s="54"/>
      <c r="E41" s="6"/>
      <c r="F41" s="19"/>
      <c r="G41" s="24" t="s">
        <v>2</v>
      </c>
      <c r="H41" s="24" t="s">
        <v>2</v>
      </c>
      <c r="I41" s="31"/>
      <c r="J41" s="31"/>
      <c r="K41" s="35"/>
    </row>
    <row r="42" spans="1:11" x14ac:dyDescent="0.25">
      <c r="C42" s="57"/>
      <c r="D42" s="54"/>
      <c r="E42" s="6"/>
      <c r="F42" s="19"/>
      <c r="G42" s="24"/>
      <c r="H42" s="24"/>
      <c r="I42" s="31"/>
      <c r="J42" s="31"/>
      <c r="K42" s="35"/>
    </row>
    <row r="43" spans="1:11" x14ac:dyDescent="0.25">
      <c r="A43" s="10"/>
      <c r="B43" s="28"/>
      <c r="C43" s="58" t="s">
        <v>19</v>
      </c>
      <c r="D43" s="54"/>
      <c r="E43" s="6"/>
      <c r="F43" s="19"/>
      <c r="G43" s="24"/>
      <c r="H43" s="24"/>
      <c r="I43" s="31"/>
      <c r="J43" s="31"/>
      <c r="K43" s="35"/>
    </row>
    <row r="44" spans="1:11" x14ac:dyDescent="0.25">
      <c r="A44" s="28"/>
      <c r="B44" s="28"/>
      <c r="C44" s="58" t="s">
        <v>20</v>
      </c>
      <c r="D44" s="54"/>
      <c r="E44" s="6"/>
      <c r="F44" s="19"/>
      <c r="G44" s="24" t="s">
        <v>2</v>
      </c>
      <c r="H44" s="24" t="s">
        <v>2</v>
      </c>
      <c r="I44" s="31"/>
      <c r="J44" s="31"/>
      <c r="K44" s="35"/>
    </row>
    <row r="45" spans="1:11" x14ac:dyDescent="0.25">
      <c r="A45" s="28"/>
      <c r="B45" s="28"/>
      <c r="C45" s="58"/>
      <c r="D45" s="54"/>
      <c r="E45" s="6"/>
      <c r="F45" s="19"/>
      <c r="G45" s="24"/>
      <c r="H45" s="24"/>
      <c r="I45" s="31"/>
      <c r="J45" s="31"/>
      <c r="K45" s="35"/>
    </row>
    <row r="46" spans="1:11" x14ac:dyDescent="0.25">
      <c r="A46" s="28"/>
      <c r="B46" s="28"/>
      <c r="C46" s="58" t="s">
        <v>21</v>
      </c>
      <c r="D46" s="54"/>
      <c r="E46" s="6"/>
      <c r="F46" s="19"/>
      <c r="G46" s="24" t="s">
        <v>2</v>
      </c>
      <c r="H46" s="24" t="s">
        <v>2</v>
      </c>
      <c r="I46" s="31"/>
      <c r="J46" s="31"/>
      <c r="K46" s="35"/>
    </row>
    <row r="47" spans="1:11" x14ac:dyDescent="0.25">
      <c r="A47" s="28"/>
      <c r="B47" s="28"/>
      <c r="C47" s="58"/>
      <c r="D47" s="54"/>
      <c r="E47" s="6"/>
      <c r="F47" s="19"/>
      <c r="G47" s="24"/>
      <c r="H47" s="24"/>
      <c r="I47" s="31"/>
      <c r="J47" s="31"/>
      <c r="K47" s="35"/>
    </row>
    <row r="48" spans="1:11" x14ac:dyDescent="0.25">
      <c r="A48" s="28"/>
      <c r="B48" s="28"/>
      <c r="C48" s="58" t="s">
        <v>22</v>
      </c>
      <c r="D48" s="54"/>
      <c r="E48" s="6"/>
      <c r="F48" s="19"/>
      <c r="G48" s="24" t="s">
        <v>2</v>
      </c>
      <c r="H48" s="24" t="s">
        <v>2</v>
      </c>
      <c r="I48" s="31"/>
      <c r="J48" s="31"/>
      <c r="K48" s="35"/>
    </row>
    <row r="49" spans="1:54" x14ac:dyDescent="0.25">
      <c r="A49" s="28"/>
      <c r="B49" s="28"/>
      <c r="C49" s="58"/>
      <c r="D49" s="54"/>
      <c r="E49" s="6"/>
      <c r="F49" s="19"/>
      <c r="G49" s="24"/>
      <c r="H49" s="24"/>
      <c r="I49" s="31"/>
      <c r="J49" s="31"/>
      <c r="K49" s="35"/>
    </row>
    <row r="50" spans="1:54" x14ac:dyDescent="0.25">
      <c r="A50" s="28"/>
      <c r="B50" s="28"/>
      <c r="C50" s="58" t="s">
        <v>23</v>
      </c>
      <c r="D50" s="54"/>
      <c r="E50" s="6"/>
      <c r="F50" s="19"/>
      <c r="G50" s="24" t="s">
        <v>2</v>
      </c>
      <c r="H50" s="24" t="s">
        <v>2</v>
      </c>
      <c r="I50" s="31"/>
      <c r="J50" s="31"/>
      <c r="K50" s="35"/>
    </row>
    <row r="51" spans="1:54" x14ac:dyDescent="0.25">
      <c r="A51" s="28"/>
      <c r="B51" s="28"/>
      <c r="C51" s="58"/>
      <c r="D51" s="54"/>
      <c r="E51" s="6"/>
      <c r="F51" s="19"/>
      <c r="G51" s="24"/>
      <c r="H51" s="24"/>
      <c r="I51" s="31"/>
      <c r="J51" s="31"/>
      <c r="K51" s="35"/>
    </row>
    <row r="52" spans="1:54" x14ac:dyDescent="0.25">
      <c r="C52" s="59" t="s">
        <v>24</v>
      </c>
      <c r="D52" s="54"/>
      <c r="E52" s="6"/>
      <c r="F52" s="19"/>
      <c r="G52" s="24"/>
      <c r="H52" s="24"/>
      <c r="I52" s="31"/>
      <c r="J52" s="31"/>
      <c r="K52" s="35"/>
    </row>
    <row r="53" spans="1:54" x14ac:dyDescent="0.25">
      <c r="B53" s="8" t="s">
        <v>211</v>
      </c>
      <c r="C53" s="60" t="s">
        <v>212</v>
      </c>
      <c r="D53" s="54"/>
      <c r="E53" s="6"/>
      <c r="F53" s="19"/>
      <c r="G53" s="24">
        <v>1597.31</v>
      </c>
      <c r="H53" s="24">
        <v>0.82</v>
      </c>
      <c r="I53" s="31"/>
      <c r="J53" s="31"/>
      <c r="K53" s="35"/>
    </row>
    <row r="54" spans="1:54" x14ac:dyDescent="0.25">
      <c r="C54" s="58" t="s">
        <v>199</v>
      </c>
      <c r="D54" s="54"/>
      <c r="E54" s="6"/>
      <c r="F54" s="19"/>
      <c r="G54" s="25">
        <v>1597.31</v>
      </c>
      <c r="H54" s="25">
        <v>0.82</v>
      </c>
      <c r="I54" s="31"/>
      <c r="J54" s="31"/>
      <c r="K54" s="35"/>
    </row>
    <row r="55" spans="1:54" x14ac:dyDescent="0.25">
      <c r="C55" s="57"/>
      <c r="D55" s="54"/>
      <c r="E55" s="6"/>
      <c r="F55" s="19"/>
      <c r="G55" s="24"/>
      <c r="H55" s="24"/>
      <c r="I55" s="31"/>
      <c r="J55" s="31"/>
      <c r="K55" s="35"/>
    </row>
    <row r="56" spans="1:54" x14ac:dyDescent="0.25">
      <c r="A56" s="10"/>
      <c r="B56" s="28"/>
      <c r="C56" s="58" t="s">
        <v>25</v>
      </c>
      <c r="D56" s="54"/>
      <c r="E56" s="6"/>
      <c r="F56" s="19"/>
      <c r="G56" s="24"/>
      <c r="H56" s="24"/>
      <c r="I56" s="31"/>
      <c r="J56" s="31"/>
      <c r="K56" s="35"/>
    </row>
    <row r="57" spans="1:54" s="2" customFormat="1" ht="13.5" x14ac:dyDescent="0.25">
      <c r="A57" s="28"/>
      <c r="B57" s="28"/>
      <c r="C57" s="57" t="s">
        <v>4904</v>
      </c>
      <c r="D57" s="54"/>
      <c r="E57" s="6"/>
      <c r="F57" s="19"/>
      <c r="G57" s="24" t="s">
        <v>2</v>
      </c>
      <c r="H57" s="24" t="s">
        <v>2</v>
      </c>
      <c r="I57" s="31"/>
      <c r="J57" s="31"/>
      <c r="K57" s="35"/>
      <c r="L57" s="3"/>
      <c r="AI57" s="3"/>
      <c r="AV57" s="3"/>
      <c r="AX57" s="3"/>
      <c r="BB57" s="3"/>
    </row>
    <row r="58" spans="1:54" x14ac:dyDescent="0.25">
      <c r="B58" s="8"/>
      <c r="C58" s="60" t="s">
        <v>213</v>
      </c>
      <c r="D58" s="54"/>
      <c r="E58" s="6"/>
      <c r="F58" s="19"/>
      <c r="G58" s="24">
        <v>4705.8999999999996</v>
      </c>
      <c r="H58" s="24">
        <v>2.42</v>
      </c>
      <c r="I58" s="31"/>
      <c r="J58" s="31"/>
      <c r="K58" s="35"/>
    </row>
    <row r="59" spans="1:54" x14ac:dyDescent="0.25">
      <c r="C59" s="58" t="s">
        <v>199</v>
      </c>
      <c r="D59" s="54"/>
      <c r="E59" s="6"/>
      <c r="F59" s="19"/>
      <c r="G59" s="25">
        <v>4705.8999999999996</v>
      </c>
      <c r="H59" s="25">
        <v>2.42</v>
      </c>
      <c r="I59" s="31"/>
      <c r="J59" s="31"/>
      <c r="K59" s="35"/>
    </row>
    <row r="60" spans="1:54" x14ac:dyDescent="0.25">
      <c r="C60" s="57"/>
      <c r="D60" s="54"/>
      <c r="E60" s="6"/>
      <c r="F60" s="19"/>
      <c r="G60" s="24"/>
      <c r="H60" s="24"/>
      <c r="I60" s="31"/>
      <c r="J60" s="31"/>
      <c r="K60" s="35"/>
    </row>
    <row r="61" spans="1:54" x14ac:dyDescent="0.25">
      <c r="C61" s="61" t="s">
        <v>214</v>
      </c>
      <c r="D61" s="55"/>
      <c r="E61" s="5"/>
      <c r="F61" s="20"/>
      <c r="G61" s="26">
        <v>194802.14</v>
      </c>
      <c r="H61" s="26">
        <v>100</v>
      </c>
      <c r="I61" s="32"/>
      <c r="J61" s="32"/>
      <c r="K61" s="36"/>
    </row>
    <row r="64" spans="1:54" x14ac:dyDescent="0.25">
      <c r="C64" s="1" t="s">
        <v>215</v>
      </c>
    </row>
    <row r="65" spans="1:256" x14ac:dyDescent="0.25">
      <c r="C65" s="37" t="s">
        <v>216</v>
      </c>
      <c r="D65" s="37"/>
      <c r="E65" s="37"/>
      <c r="F65" s="37"/>
      <c r="G65" s="37"/>
      <c r="H65" s="37"/>
      <c r="I65" s="37"/>
      <c r="J65" s="37"/>
      <c r="K65" s="37"/>
    </row>
    <row r="66" spans="1:256" x14ac:dyDescent="0.25">
      <c r="C66" s="2" t="s">
        <v>217</v>
      </c>
    </row>
    <row r="67" spans="1:256" x14ac:dyDescent="0.25">
      <c r="C67" s="2" t="s">
        <v>218</v>
      </c>
    </row>
    <row r="68" spans="1:256" ht="30" customHeight="1" x14ac:dyDescent="0.25">
      <c r="C68" s="204" t="s">
        <v>219</v>
      </c>
      <c r="D68" s="205"/>
      <c r="E68" s="205"/>
      <c r="F68" s="205"/>
      <c r="G68" s="205"/>
      <c r="H68" s="205"/>
      <c r="I68" s="205"/>
      <c r="J68" s="205"/>
      <c r="K68" s="205"/>
    </row>
    <row r="69" spans="1:256" x14ac:dyDescent="0.25">
      <c r="C69" s="2" t="s">
        <v>220</v>
      </c>
    </row>
    <row r="70" spans="1:256" x14ac:dyDescent="0.25">
      <c r="C70" s="2" t="s">
        <v>5341</v>
      </c>
    </row>
    <row r="72" spans="1:256" x14ac:dyDescent="0.25">
      <c r="C72" s="2" t="s">
        <v>5065</v>
      </c>
      <c r="E72" s="2" t="s">
        <v>2</v>
      </c>
    </row>
    <row r="74" spans="1:256" x14ac:dyDescent="0.25">
      <c r="C74" s="2" t="s">
        <v>5066</v>
      </c>
      <c r="E74" s="2" t="s">
        <v>2</v>
      </c>
    </row>
    <row r="76" spans="1:256" x14ac:dyDescent="0.25">
      <c r="C76" s="2" t="s">
        <v>5173</v>
      </c>
    </row>
    <row r="78" spans="1:256" x14ac:dyDescent="0.25">
      <c r="C78" s="2" t="s">
        <v>5174</v>
      </c>
    </row>
    <row r="79" spans="1:256" s="83" customFormat="1" ht="35.25" customHeight="1" x14ac:dyDescent="0.25">
      <c r="A79" s="79"/>
      <c r="B79" s="79"/>
      <c r="C79" s="84" t="s">
        <v>5072</v>
      </c>
      <c r="D79" s="88" t="s">
        <v>5073</v>
      </c>
      <c r="E79" s="88" t="s">
        <v>5074</v>
      </c>
      <c r="F79" s="80"/>
      <c r="G79" s="81"/>
      <c r="H79" s="81"/>
      <c r="I79" s="81"/>
      <c r="J79" s="81"/>
      <c r="K79" s="82"/>
      <c r="L79" s="82"/>
      <c r="M79" s="79"/>
      <c r="N79" s="79"/>
      <c r="O79" s="79"/>
      <c r="P79" s="79"/>
      <c r="Q79" s="79"/>
      <c r="R79" s="79"/>
      <c r="S79" s="79"/>
      <c r="T79" s="79"/>
      <c r="U79" s="79"/>
      <c r="V79" s="79"/>
      <c r="W79" s="79"/>
      <c r="X79" s="79"/>
      <c r="Y79" s="79"/>
      <c r="Z79" s="79"/>
      <c r="AA79" s="79"/>
      <c r="AB79" s="79"/>
      <c r="AC79" s="79"/>
      <c r="AD79" s="79"/>
      <c r="AE79" s="79"/>
      <c r="AF79" s="79"/>
      <c r="AG79" s="79"/>
      <c r="AH79" s="79"/>
      <c r="AI79" s="82"/>
      <c r="AJ79" s="79"/>
      <c r="AK79" s="79"/>
      <c r="AL79" s="79"/>
      <c r="AM79" s="79"/>
      <c r="AN79" s="79"/>
      <c r="AO79" s="79"/>
      <c r="AP79" s="79"/>
      <c r="AQ79" s="79"/>
      <c r="AR79" s="79"/>
      <c r="AS79" s="79"/>
      <c r="AT79" s="79"/>
      <c r="AU79" s="79"/>
      <c r="AV79" s="82"/>
      <c r="AW79" s="79"/>
      <c r="AX79" s="82"/>
      <c r="AY79" s="79"/>
      <c r="AZ79" s="79"/>
      <c r="BA79" s="79"/>
      <c r="BB79" s="82"/>
      <c r="BC79" s="79"/>
      <c r="BD79" s="79"/>
      <c r="BE79" s="79"/>
      <c r="BF79" s="79"/>
      <c r="BG79" s="79"/>
      <c r="BH79" s="79"/>
      <c r="BI79" s="79"/>
      <c r="BJ79" s="79"/>
      <c r="BK79" s="79"/>
      <c r="BL79" s="79"/>
      <c r="BM79" s="79"/>
      <c r="BN79" s="79"/>
      <c r="BO79" s="79"/>
      <c r="BP79" s="79"/>
      <c r="BQ79" s="79"/>
      <c r="BR79" s="79"/>
      <c r="BS79" s="79"/>
      <c r="BT79" s="79"/>
      <c r="BU79" s="79"/>
      <c r="BV79" s="79"/>
      <c r="BW79" s="79"/>
      <c r="BX79" s="79"/>
      <c r="BY79" s="79"/>
      <c r="BZ79" s="79"/>
      <c r="CA79" s="79"/>
      <c r="CB79" s="79"/>
      <c r="CC79" s="79"/>
      <c r="CD79" s="79"/>
      <c r="CE79" s="79"/>
      <c r="CF79" s="79"/>
      <c r="CG79" s="79"/>
      <c r="CH79" s="79"/>
      <c r="CI79" s="79"/>
      <c r="CJ79" s="79"/>
      <c r="CK79" s="79"/>
      <c r="CL79" s="79"/>
      <c r="CM79" s="79"/>
      <c r="CN79" s="79"/>
      <c r="CO79" s="79"/>
      <c r="CP79" s="79"/>
      <c r="CQ79" s="79"/>
      <c r="CR79" s="79"/>
      <c r="CS79" s="79"/>
      <c r="CT79" s="79"/>
      <c r="CU79" s="79"/>
      <c r="CV79" s="79"/>
      <c r="CW79" s="79"/>
      <c r="CX79" s="79"/>
      <c r="CY79" s="79"/>
      <c r="CZ79" s="79"/>
      <c r="DA79" s="79"/>
      <c r="DB79" s="79"/>
      <c r="DC79" s="79"/>
      <c r="DD79" s="79"/>
      <c r="DE79" s="79"/>
      <c r="DF79" s="79"/>
      <c r="DG79" s="79"/>
      <c r="DH79" s="79"/>
      <c r="DI79" s="79"/>
      <c r="DJ79" s="79"/>
      <c r="DK79" s="79"/>
      <c r="DL79" s="79"/>
      <c r="DM79" s="79"/>
      <c r="DN79" s="79"/>
      <c r="DO79" s="79"/>
      <c r="DP79" s="79"/>
      <c r="DQ79" s="79"/>
      <c r="DR79" s="79"/>
      <c r="DS79" s="79"/>
      <c r="DT79" s="79"/>
      <c r="DU79" s="79"/>
      <c r="DV79" s="79"/>
      <c r="DW79" s="79"/>
      <c r="DX79" s="79"/>
      <c r="DY79" s="79"/>
      <c r="DZ79" s="79"/>
      <c r="EA79" s="79"/>
      <c r="EB79" s="79"/>
      <c r="EC79" s="79"/>
      <c r="ED79" s="79"/>
      <c r="EE79" s="79"/>
      <c r="EF79" s="79"/>
      <c r="EG79" s="79"/>
      <c r="EH79" s="79"/>
      <c r="EI79" s="79"/>
      <c r="EJ79" s="79"/>
      <c r="EK79" s="79"/>
      <c r="EL79" s="79"/>
      <c r="EM79" s="79"/>
      <c r="EN79" s="79"/>
      <c r="EO79" s="79"/>
      <c r="EP79" s="79"/>
      <c r="EQ79" s="79"/>
      <c r="ER79" s="79"/>
      <c r="ES79" s="79"/>
      <c r="ET79" s="79"/>
      <c r="EU79" s="79"/>
      <c r="EV79" s="79"/>
      <c r="EW79" s="79"/>
      <c r="EX79" s="79"/>
      <c r="EY79" s="79"/>
      <c r="EZ79" s="79"/>
      <c r="FA79" s="79"/>
      <c r="FB79" s="79"/>
      <c r="FC79" s="79"/>
      <c r="FD79" s="79"/>
      <c r="FE79" s="79"/>
      <c r="FF79" s="79"/>
      <c r="FG79" s="79"/>
      <c r="FH79" s="79"/>
      <c r="FI79" s="79"/>
      <c r="FJ79" s="79"/>
      <c r="FK79" s="79"/>
      <c r="FL79" s="79"/>
      <c r="FM79" s="79"/>
      <c r="FN79" s="79"/>
      <c r="FO79" s="79"/>
      <c r="FP79" s="79"/>
      <c r="FQ79" s="79"/>
      <c r="FR79" s="79"/>
      <c r="FS79" s="79"/>
      <c r="FT79" s="79"/>
      <c r="FU79" s="79"/>
      <c r="FV79" s="79"/>
      <c r="FW79" s="79"/>
      <c r="FX79" s="79"/>
      <c r="FY79" s="79"/>
      <c r="FZ79" s="79"/>
      <c r="GA79" s="79"/>
      <c r="GB79" s="79"/>
      <c r="GC79" s="79"/>
      <c r="GD79" s="79"/>
      <c r="GE79" s="79"/>
      <c r="GF79" s="79"/>
      <c r="GG79" s="79"/>
      <c r="GH79" s="79"/>
      <c r="GI79" s="79"/>
      <c r="GJ79" s="79"/>
      <c r="GK79" s="79"/>
      <c r="GL79" s="79"/>
      <c r="GM79" s="79"/>
      <c r="GN79" s="79"/>
      <c r="GO79" s="79"/>
      <c r="GP79" s="79"/>
      <c r="GQ79" s="79"/>
      <c r="GR79" s="79"/>
      <c r="GS79" s="79"/>
      <c r="GT79" s="79"/>
      <c r="GU79" s="79"/>
      <c r="GV79" s="79"/>
      <c r="GW79" s="79"/>
      <c r="GX79" s="79"/>
      <c r="GY79" s="79"/>
      <c r="GZ79" s="79"/>
      <c r="HA79" s="79"/>
      <c r="HB79" s="79"/>
      <c r="HC79" s="79"/>
      <c r="HD79" s="79"/>
      <c r="HE79" s="79"/>
      <c r="HF79" s="79"/>
      <c r="HG79" s="79"/>
      <c r="HH79" s="79"/>
      <c r="HI79" s="79"/>
      <c r="HJ79" s="79"/>
      <c r="HK79" s="79"/>
      <c r="HL79" s="79"/>
      <c r="HM79" s="79"/>
      <c r="HN79" s="79"/>
      <c r="HO79" s="79"/>
      <c r="HP79" s="79"/>
      <c r="HQ79" s="79"/>
      <c r="HR79" s="79"/>
      <c r="HS79" s="79"/>
      <c r="HT79" s="79"/>
      <c r="HU79" s="79"/>
      <c r="HV79" s="79"/>
      <c r="HW79" s="79"/>
      <c r="HX79" s="79"/>
      <c r="HY79" s="79"/>
      <c r="HZ79" s="79"/>
      <c r="IA79" s="79"/>
      <c r="IB79" s="79"/>
      <c r="IC79" s="79"/>
      <c r="ID79" s="79"/>
      <c r="IE79" s="79"/>
      <c r="IF79" s="79"/>
      <c r="IG79" s="79"/>
      <c r="IH79" s="79"/>
      <c r="II79" s="79"/>
      <c r="IJ79" s="79"/>
      <c r="IK79" s="79"/>
      <c r="IL79" s="79"/>
      <c r="IM79" s="79"/>
      <c r="IN79" s="79"/>
      <c r="IO79" s="79"/>
      <c r="IP79" s="79"/>
      <c r="IQ79" s="79"/>
      <c r="IR79" s="79"/>
      <c r="IS79" s="79"/>
      <c r="IT79" s="79"/>
      <c r="IU79" s="79"/>
      <c r="IV79" s="79"/>
    </row>
    <row r="80" spans="1:256" s="83" customFormat="1" x14ac:dyDescent="0.25">
      <c r="A80" s="79"/>
      <c r="B80" s="79"/>
      <c r="C80" s="86" t="s">
        <v>5075</v>
      </c>
      <c r="D80" s="89">
        <v>13.241199999999999</v>
      </c>
      <c r="E80" s="89">
        <v>13.2819</v>
      </c>
      <c r="F80" s="80"/>
      <c r="G80" s="81"/>
      <c r="H80" s="81"/>
      <c r="I80" s="81"/>
      <c r="J80" s="81"/>
      <c r="K80" s="82"/>
      <c r="L80" s="82"/>
      <c r="M80" s="79"/>
      <c r="N80" s="79"/>
      <c r="O80" s="79"/>
      <c r="P80" s="79"/>
      <c r="Q80" s="79"/>
      <c r="R80" s="79"/>
      <c r="S80" s="79"/>
      <c r="T80" s="79"/>
      <c r="U80" s="79"/>
      <c r="V80" s="79"/>
      <c r="W80" s="79"/>
      <c r="X80" s="79"/>
      <c r="Y80" s="79"/>
      <c r="Z80" s="79"/>
      <c r="AA80" s="79"/>
      <c r="AB80" s="79"/>
      <c r="AC80" s="79"/>
      <c r="AD80" s="79"/>
      <c r="AE80" s="79"/>
      <c r="AF80" s="79"/>
      <c r="AG80" s="79"/>
      <c r="AH80" s="79"/>
      <c r="AI80" s="82"/>
      <c r="AJ80" s="79"/>
      <c r="AK80" s="79"/>
      <c r="AL80" s="79"/>
      <c r="AM80" s="79"/>
      <c r="AN80" s="79"/>
      <c r="AO80" s="79"/>
      <c r="AP80" s="79"/>
      <c r="AQ80" s="79"/>
      <c r="AR80" s="79"/>
      <c r="AS80" s="79"/>
      <c r="AT80" s="79"/>
      <c r="AU80" s="79"/>
      <c r="AV80" s="82"/>
      <c r="AW80" s="79"/>
      <c r="AX80" s="82"/>
      <c r="AY80" s="79"/>
      <c r="AZ80" s="79"/>
      <c r="BA80" s="79"/>
      <c r="BB80" s="82"/>
      <c r="BC80" s="79"/>
      <c r="BD80" s="79"/>
      <c r="BE80" s="79"/>
      <c r="BF80" s="79"/>
      <c r="BG80" s="79"/>
      <c r="BH80" s="79"/>
      <c r="BI80" s="79"/>
      <c r="BJ80" s="79"/>
      <c r="BK80" s="79"/>
      <c r="BL80" s="79"/>
      <c r="BM80" s="79"/>
      <c r="BN80" s="79"/>
      <c r="BO80" s="79"/>
      <c r="BP80" s="79"/>
      <c r="BQ80" s="79"/>
      <c r="BR80" s="79"/>
      <c r="BS80" s="79"/>
      <c r="BT80" s="79"/>
      <c r="BU80" s="79"/>
      <c r="BV80" s="79"/>
      <c r="BW80" s="79"/>
      <c r="BX80" s="79"/>
      <c r="BY80" s="79"/>
      <c r="BZ80" s="79"/>
      <c r="CA80" s="79"/>
      <c r="CB80" s="79"/>
      <c r="CC80" s="79"/>
      <c r="CD80" s="79"/>
      <c r="CE80" s="79"/>
      <c r="CF80" s="79"/>
      <c r="CG80" s="79"/>
      <c r="CH80" s="79"/>
      <c r="CI80" s="79"/>
      <c r="CJ80" s="79"/>
      <c r="CK80" s="79"/>
      <c r="CL80" s="79"/>
      <c r="CM80" s="79"/>
      <c r="CN80" s="79"/>
      <c r="CO80" s="79"/>
      <c r="CP80" s="79"/>
      <c r="CQ80" s="79"/>
      <c r="CR80" s="79"/>
      <c r="CS80" s="79"/>
      <c r="CT80" s="79"/>
      <c r="CU80" s="79"/>
      <c r="CV80" s="79"/>
      <c r="CW80" s="79"/>
      <c r="CX80" s="79"/>
      <c r="CY80" s="79"/>
      <c r="CZ80" s="79"/>
      <c r="DA80" s="79"/>
      <c r="DB80" s="79"/>
      <c r="DC80" s="79"/>
      <c r="DD80" s="79"/>
      <c r="DE80" s="79"/>
      <c r="DF80" s="79"/>
      <c r="DG80" s="79"/>
      <c r="DH80" s="79"/>
      <c r="DI80" s="79"/>
      <c r="DJ80" s="79"/>
      <c r="DK80" s="79"/>
      <c r="DL80" s="79"/>
      <c r="DM80" s="79"/>
      <c r="DN80" s="79"/>
      <c r="DO80" s="79"/>
      <c r="DP80" s="79"/>
      <c r="DQ80" s="79"/>
      <c r="DR80" s="79"/>
      <c r="DS80" s="79"/>
      <c r="DT80" s="79"/>
      <c r="DU80" s="79"/>
      <c r="DV80" s="79"/>
      <c r="DW80" s="79"/>
      <c r="DX80" s="79"/>
      <c r="DY80" s="79"/>
      <c r="DZ80" s="79"/>
      <c r="EA80" s="79"/>
      <c r="EB80" s="79"/>
      <c r="EC80" s="79"/>
      <c r="ED80" s="79"/>
      <c r="EE80" s="79"/>
      <c r="EF80" s="79"/>
      <c r="EG80" s="79"/>
      <c r="EH80" s="79"/>
      <c r="EI80" s="79"/>
      <c r="EJ80" s="79"/>
      <c r="EK80" s="79"/>
      <c r="EL80" s="79"/>
      <c r="EM80" s="79"/>
      <c r="EN80" s="79"/>
      <c r="EO80" s="79"/>
      <c r="EP80" s="79"/>
      <c r="EQ80" s="79"/>
      <c r="ER80" s="79"/>
      <c r="ES80" s="79"/>
      <c r="ET80" s="79"/>
      <c r="EU80" s="79"/>
      <c r="EV80" s="79"/>
      <c r="EW80" s="79"/>
      <c r="EX80" s="79"/>
      <c r="EY80" s="79"/>
      <c r="EZ80" s="79"/>
      <c r="FA80" s="79"/>
      <c r="FB80" s="79"/>
      <c r="FC80" s="79"/>
      <c r="FD80" s="79"/>
      <c r="FE80" s="79"/>
      <c r="FF80" s="79"/>
      <c r="FG80" s="79"/>
      <c r="FH80" s="79"/>
      <c r="FI80" s="79"/>
      <c r="FJ80" s="79"/>
      <c r="FK80" s="79"/>
      <c r="FL80" s="79"/>
      <c r="FM80" s="79"/>
      <c r="FN80" s="79"/>
      <c r="FO80" s="79"/>
      <c r="FP80" s="79"/>
      <c r="FQ80" s="79"/>
      <c r="FR80" s="79"/>
      <c r="FS80" s="79"/>
      <c r="FT80" s="79"/>
      <c r="FU80" s="79"/>
      <c r="FV80" s="79"/>
      <c r="FW80" s="79"/>
      <c r="FX80" s="79"/>
      <c r="FY80" s="79"/>
      <c r="FZ80" s="79"/>
      <c r="GA80" s="79"/>
      <c r="GB80" s="79"/>
      <c r="GC80" s="79"/>
      <c r="GD80" s="79"/>
      <c r="GE80" s="79"/>
      <c r="GF80" s="79"/>
      <c r="GG80" s="79"/>
      <c r="GH80" s="79"/>
      <c r="GI80" s="79"/>
      <c r="GJ80" s="79"/>
      <c r="GK80" s="79"/>
      <c r="GL80" s="79"/>
      <c r="GM80" s="79"/>
      <c r="GN80" s="79"/>
      <c r="GO80" s="79"/>
      <c r="GP80" s="79"/>
      <c r="GQ80" s="79"/>
      <c r="GR80" s="79"/>
      <c r="GS80" s="79"/>
      <c r="GT80" s="79"/>
      <c r="GU80" s="79"/>
      <c r="GV80" s="79"/>
      <c r="GW80" s="79"/>
      <c r="GX80" s="79"/>
      <c r="GY80" s="79"/>
      <c r="GZ80" s="79"/>
      <c r="HA80" s="79"/>
      <c r="HB80" s="79"/>
      <c r="HC80" s="79"/>
      <c r="HD80" s="79"/>
      <c r="HE80" s="79"/>
      <c r="HF80" s="79"/>
      <c r="HG80" s="79"/>
      <c r="HH80" s="79"/>
      <c r="HI80" s="79"/>
      <c r="HJ80" s="79"/>
      <c r="HK80" s="79"/>
      <c r="HL80" s="79"/>
      <c r="HM80" s="79"/>
      <c r="HN80" s="79"/>
      <c r="HO80" s="79"/>
      <c r="HP80" s="79"/>
      <c r="HQ80" s="79"/>
      <c r="HR80" s="79"/>
      <c r="HS80" s="79"/>
      <c r="HT80" s="79"/>
      <c r="HU80" s="79"/>
      <c r="HV80" s="79"/>
      <c r="HW80" s="79"/>
      <c r="HX80" s="79"/>
      <c r="HY80" s="79"/>
      <c r="HZ80" s="79"/>
      <c r="IA80" s="79"/>
      <c r="IB80" s="79"/>
      <c r="IC80" s="79"/>
      <c r="ID80" s="79"/>
      <c r="IE80" s="79"/>
      <c r="IF80" s="79"/>
      <c r="IG80" s="79"/>
      <c r="IH80" s="79"/>
      <c r="II80" s="79"/>
      <c r="IJ80" s="79"/>
      <c r="IK80" s="79"/>
      <c r="IL80" s="79"/>
      <c r="IM80" s="79"/>
      <c r="IN80" s="79"/>
      <c r="IO80" s="79"/>
      <c r="IP80" s="79"/>
      <c r="IQ80" s="79"/>
      <c r="IR80" s="79"/>
      <c r="IS80" s="79"/>
      <c r="IT80" s="79"/>
      <c r="IU80" s="79"/>
      <c r="IV80" s="79"/>
    </row>
    <row r="81" spans="1:256" s="83" customFormat="1" x14ac:dyDescent="0.25">
      <c r="A81" s="79"/>
      <c r="B81" s="79"/>
      <c r="C81" s="86" t="s">
        <v>5076</v>
      </c>
      <c r="D81" s="89">
        <v>13.2403</v>
      </c>
      <c r="E81" s="89">
        <v>13.281000000000001</v>
      </c>
      <c r="F81" s="80"/>
      <c r="G81" s="81"/>
      <c r="H81" s="81"/>
      <c r="I81" s="81"/>
      <c r="J81" s="81"/>
      <c r="K81" s="82"/>
      <c r="L81" s="82"/>
      <c r="M81" s="79"/>
      <c r="N81" s="79"/>
      <c r="O81" s="79"/>
      <c r="P81" s="79"/>
      <c r="Q81" s="79"/>
      <c r="R81" s="79"/>
      <c r="S81" s="79"/>
      <c r="T81" s="79"/>
      <c r="U81" s="79"/>
      <c r="V81" s="79"/>
      <c r="W81" s="79"/>
      <c r="X81" s="79"/>
      <c r="Y81" s="79"/>
      <c r="Z81" s="79"/>
      <c r="AA81" s="79"/>
      <c r="AB81" s="79"/>
      <c r="AC81" s="79"/>
      <c r="AD81" s="79"/>
      <c r="AE81" s="79"/>
      <c r="AF81" s="79"/>
      <c r="AG81" s="79"/>
      <c r="AH81" s="79"/>
      <c r="AI81" s="82"/>
      <c r="AJ81" s="79"/>
      <c r="AK81" s="79"/>
      <c r="AL81" s="79"/>
      <c r="AM81" s="79"/>
      <c r="AN81" s="79"/>
      <c r="AO81" s="79"/>
      <c r="AP81" s="79"/>
      <c r="AQ81" s="79"/>
      <c r="AR81" s="79"/>
      <c r="AS81" s="79"/>
      <c r="AT81" s="79"/>
      <c r="AU81" s="79"/>
      <c r="AV81" s="82"/>
      <c r="AW81" s="79"/>
      <c r="AX81" s="82"/>
      <c r="AY81" s="79"/>
      <c r="AZ81" s="79"/>
      <c r="BA81" s="79"/>
      <c r="BB81" s="82"/>
      <c r="BC81" s="79"/>
      <c r="BD81" s="79"/>
      <c r="BE81" s="79"/>
      <c r="BF81" s="79"/>
      <c r="BG81" s="79"/>
      <c r="BH81" s="79"/>
      <c r="BI81" s="79"/>
      <c r="BJ81" s="79"/>
      <c r="BK81" s="79"/>
      <c r="BL81" s="79"/>
      <c r="BM81" s="79"/>
      <c r="BN81" s="79"/>
      <c r="BO81" s="79"/>
      <c r="BP81" s="79"/>
      <c r="BQ81" s="79"/>
      <c r="BR81" s="79"/>
      <c r="BS81" s="79"/>
      <c r="BT81" s="79"/>
      <c r="BU81" s="79"/>
      <c r="BV81" s="79"/>
      <c r="BW81" s="79"/>
      <c r="BX81" s="79"/>
      <c r="BY81" s="79"/>
      <c r="BZ81" s="79"/>
      <c r="CA81" s="79"/>
      <c r="CB81" s="79"/>
      <c r="CC81" s="79"/>
      <c r="CD81" s="79"/>
      <c r="CE81" s="79"/>
      <c r="CF81" s="79"/>
      <c r="CG81" s="79"/>
      <c r="CH81" s="79"/>
      <c r="CI81" s="79"/>
      <c r="CJ81" s="79"/>
      <c r="CK81" s="79"/>
      <c r="CL81" s="79"/>
      <c r="CM81" s="79"/>
      <c r="CN81" s="79"/>
      <c r="CO81" s="79"/>
      <c r="CP81" s="79"/>
      <c r="CQ81" s="79"/>
      <c r="CR81" s="79"/>
      <c r="CS81" s="79"/>
      <c r="CT81" s="79"/>
      <c r="CU81" s="79"/>
      <c r="CV81" s="79"/>
      <c r="CW81" s="79"/>
      <c r="CX81" s="79"/>
      <c r="CY81" s="79"/>
      <c r="CZ81" s="79"/>
      <c r="DA81" s="79"/>
      <c r="DB81" s="79"/>
      <c r="DC81" s="79"/>
      <c r="DD81" s="79"/>
      <c r="DE81" s="79"/>
      <c r="DF81" s="79"/>
      <c r="DG81" s="79"/>
      <c r="DH81" s="79"/>
      <c r="DI81" s="79"/>
      <c r="DJ81" s="79"/>
      <c r="DK81" s="79"/>
      <c r="DL81" s="79"/>
      <c r="DM81" s="79"/>
      <c r="DN81" s="79"/>
      <c r="DO81" s="79"/>
      <c r="DP81" s="79"/>
      <c r="DQ81" s="79"/>
      <c r="DR81" s="79"/>
      <c r="DS81" s="79"/>
      <c r="DT81" s="79"/>
      <c r="DU81" s="79"/>
      <c r="DV81" s="79"/>
      <c r="DW81" s="79"/>
      <c r="DX81" s="79"/>
      <c r="DY81" s="79"/>
      <c r="DZ81" s="79"/>
      <c r="EA81" s="79"/>
      <c r="EB81" s="79"/>
      <c r="EC81" s="79"/>
      <c r="ED81" s="79"/>
      <c r="EE81" s="79"/>
      <c r="EF81" s="79"/>
      <c r="EG81" s="79"/>
      <c r="EH81" s="79"/>
      <c r="EI81" s="79"/>
      <c r="EJ81" s="79"/>
      <c r="EK81" s="79"/>
      <c r="EL81" s="79"/>
      <c r="EM81" s="79"/>
      <c r="EN81" s="79"/>
      <c r="EO81" s="79"/>
      <c r="EP81" s="79"/>
      <c r="EQ81" s="79"/>
      <c r="ER81" s="79"/>
      <c r="ES81" s="79"/>
      <c r="ET81" s="79"/>
      <c r="EU81" s="79"/>
      <c r="EV81" s="79"/>
      <c r="EW81" s="79"/>
      <c r="EX81" s="79"/>
      <c r="EY81" s="79"/>
      <c r="EZ81" s="79"/>
      <c r="FA81" s="79"/>
      <c r="FB81" s="79"/>
      <c r="FC81" s="79"/>
      <c r="FD81" s="79"/>
      <c r="FE81" s="79"/>
      <c r="FF81" s="79"/>
      <c r="FG81" s="79"/>
      <c r="FH81" s="79"/>
      <c r="FI81" s="79"/>
      <c r="FJ81" s="79"/>
      <c r="FK81" s="79"/>
      <c r="FL81" s="79"/>
      <c r="FM81" s="79"/>
      <c r="FN81" s="79"/>
      <c r="FO81" s="79"/>
      <c r="FP81" s="79"/>
      <c r="FQ81" s="79"/>
      <c r="FR81" s="79"/>
      <c r="FS81" s="79"/>
      <c r="FT81" s="79"/>
      <c r="FU81" s="79"/>
      <c r="FV81" s="79"/>
      <c r="FW81" s="79"/>
      <c r="FX81" s="79"/>
      <c r="FY81" s="79"/>
      <c r="FZ81" s="79"/>
      <c r="GA81" s="79"/>
      <c r="GB81" s="79"/>
      <c r="GC81" s="79"/>
      <c r="GD81" s="79"/>
      <c r="GE81" s="79"/>
      <c r="GF81" s="79"/>
      <c r="GG81" s="79"/>
      <c r="GH81" s="79"/>
      <c r="GI81" s="79"/>
      <c r="GJ81" s="79"/>
      <c r="GK81" s="79"/>
      <c r="GL81" s="79"/>
      <c r="GM81" s="79"/>
      <c r="GN81" s="79"/>
      <c r="GO81" s="79"/>
      <c r="GP81" s="79"/>
      <c r="GQ81" s="79"/>
      <c r="GR81" s="79"/>
      <c r="GS81" s="79"/>
      <c r="GT81" s="79"/>
      <c r="GU81" s="79"/>
      <c r="GV81" s="79"/>
      <c r="GW81" s="79"/>
      <c r="GX81" s="79"/>
      <c r="GY81" s="79"/>
      <c r="GZ81" s="79"/>
      <c r="HA81" s="79"/>
      <c r="HB81" s="79"/>
      <c r="HC81" s="79"/>
      <c r="HD81" s="79"/>
      <c r="HE81" s="79"/>
      <c r="HF81" s="79"/>
      <c r="HG81" s="79"/>
      <c r="HH81" s="79"/>
      <c r="HI81" s="79"/>
      <c r="HJ81" s="79"/>
      <c r="HK81" s="79"/>
      <c r="HL81" s="79"/>
      <c r="HM81" s="79"/>
      <c r="HN81" s="79"/>
      <c r="HO81" s="79"/>
      <c r="HP81" s="79"/>
      <c r="HQ81" s="79"/>
      <c r="HR81" s="79"/>
      <c r="HS81" s="79"/>
      <c r="HT81" s="79"/>
      <c r="HU81" s="79"/>
      <c r="HV81" s="79"/>
      <c r="HW81" s="79"/>
      <c r="HX81" s="79"/>
      <c r="HY81" s="79"/>
      <c r="HZ81" s="79"/>
      <c r="IA81" s="79"/>
      <c r="IB81" s="79"/>
      <c r="IC81" s="79"/>
      <c r="ID81" s="79"/>
      <c r="IE81" s="79"/>
      <c r="IF81" s="79"/>
      <c r="IG81" s="79"/>
      <c r="IH81" s="79"/>
      <c r="II81" s="79"/>
      <c r="IJ81" s="79"/>
      <c r="IK81" s="79"/>
      <c r="IL81" s="79"/>
      <c r="IM81" s="79"/>
      <c r="IN81" s="79"/>
      <c r="IO81" s="79"/>
      <c r="IP81" s="79"/>
      <c r="IQ81" s="79"/>
      <c r="IR81" s="79"/>
      <c r="IS81" s="79"/>
      <c r="IT81" s="79"/>
      <c r="IU81" s="79"/>
      <c r="IV81" s="79"/>
    </row>
    <row r="82" spans="1:256" s="83" customFormat="1" x14ac:dyDescent="0.25">
      <c r="A82" s="79"/>
      <c r="B82" s="79"/>
      <c r="C82" s="86" t="s">
        <v>5077</v>
      </c>
      <c r="D82" s="89">
        <v>13.357900000000001</v>
      </c>
      <c r="E82" s="89">
        <v>13.401400000000001</v>
      </c>
      <c r="F82" s="80"/>
      <c r="G82" s="81"/>
      <c r="H82" s="81"/>
      <c r="I82" s="81"/>
      <c r="J82" s="81"/>
      <c r="K82" s="82"/>
      <c r="L82" s="82"/>
      <c r="M82" s="79"/>
      <c r="N82" s="79"/>
      <c r="O82" s="79"/>
      <c r="P82" s="79"/>
      <c r="Q82" s="79"/>
      <c r="R82" s="79"/>
      <c r="S82" s="79"/>
      <c r="T82" s="79"/>
      <c r="U82" s="79"/>
      <c r="V82" s="79"/>
      <c r="W82" s="79"/>
      <c r="X82" s="79"/>
      <c r="Y82" s="79"/>
      <c r="Z82" s="79"/>
      <c r="AA82" s="79"/>
      <c r="AB82" s="79"/>
      <c r="AC82" s="79"/>
      <c r="AD82" s="79"/>
      <c r="AE82" s="79"/>
      <c r="AF82" s="79"/>
      <c r="AG82" s="79"/>
      <c r="AH82" s="79"/>
      <c r="AI82" s="82"/>
      <c r="AJ82" s="79"/>
      <c r="AK82" s="79"/>
      <c r="AL82" s="79"/>
      <c r="AM82" s="79"/>
      <c r="AN82" s="79"/>
      <c r="AO82" s="79"/>
      <c r="AP82" s="79"/>
      <c r="AQ82" s="79"/>
      <c r="AR82" s="79"/>
      <c r="AS82" s="79"/>
      <c r="AT82" s="79"/>
      <c r="AU82" s="79"/>
      <c r="AV82" s="82"/>
      <c r="AW82" s="79"/>
      <c r="AX82" s="82"/>
      <c r="AY82" s="79"/>
      <c r="AZ82" s="79"/>
      <c r="BA82" s="79"/>
      <c r="BB82" s="82"/>
      <c r="BC82" s="79"/>
      <c r="BD82" s="79"/>
      <c r="BE82" s="79"/>
      <c r="BF82" s="79"/>
      <c r="BG82" s="79"/>
      <c r="BH82" s="79"/>
      <c r="BI82" s="79"/>
      <c r="BJ82" s="79"/>
      <c r="BK82" s="79"/>
      <c r="BL82" s="79"/>
      <c r="BM82" s="79"/>
      <c r="BN82" s="79"/>
      <c r="BO82" s="79"/>
      <c r="BP82" s="79"/>
      <c r="BQ82" s="79"/>
      <c r="BR82" s="79"/>
      <c r="BS82" s="79"/>
      <c r="BT82" s="79"/>
      <c r="BU82" s="79"/>
      <c r="BV82" s="79"/>
      <c r="BW82" s="79"/>
      <c r="BX82" s="79"/>
      <c r="BY82" s="79"/>
      <c r="BZ82" s="79"/>
      <c r="CA82" s="79"/>
      <c r="CB82" s="79"/>
      <c r="CC82" s="79"/>
      <c r="CD82" s="79"/>
      <c r="CE82" s="79"/>
      <c r="CF82" s="79"/>
      <c r="CG82" s="79"/>
      <c r="CH82" s="79"/>
      <c r="CI82" s="79"/>
      <c r="CJ82" s="79"/>
      <c r="CK82" s="79"/>
      <c r="CL82" s="79"/>
      <c r="CM82" s="79"/>
      <c r="CN82" s="79"/>
      <c r="CO82" s="79"/>
      <c r="CP82" s="79"/>
      <c r="CQ82" s="79"/>
      <c r="CR82" s="79"/>
      <c r="CS82" s="79"/>
      <c r="CT82" s="79"/>
      <c r="CU82" s="79"/>
      <c r="CV82" s="79"/>
      <c r="CW82" s="79"/>
      <c r="CX82" s="79"/>
      <c r="CY82" s="79"/>
      <c r="CZ82" s="79"/>
      <c r="DA82" s="79"/>
      <c r="DB82" s="79"/>
      <c r="DC82" s="79"/>
      <c r="DD82" s="79"/>
      <c r="DE82" s="79"/>
      <c r="DF82" s="79"/>
      <c r="DG82" s="79"/>
      <c r="DH82" s="79"/>
      <c r="DI82" s="79"/>
      <c r="DJ82" s="79"/>
      <c r="DK82" s="79"/>
      <c r="DL82" s="79"/>
      <c r="DM82" s="79"/>
      <c r="DN82" s="79"/>
      <c r="DO82" s="79"/>
      <c r="DP82" s="79"/>
      <c r="DQ82" s="79"/>
      <c r="DR82" s="79"/>
      <c r="DS82" s="79"/>
      <c r="DT82" s="79"/>
      <c r="DU82" s="79"/>
      <c r="DV82" s="79"/>
      <c r="DW82" s="79"/>
      <c r="DX82" s="79"/>
      <c r="DY82" s="79"/>
      <c r="DZ82" s="79"/>
      <c r="EA82" s="79"/>
      <c r="EB82" s="79"/>
      <c r="EC82" s="79"/>
      <c r="ED82" s="79"/>
      <c r="EE82" s="79"/>
      <c r="EF82" s="79"/>
      <c r="EG82" s="79"/>
      <c r="EH82" s="79"/>
      <c r="EI82" s="79"/>
      <c r="EJ82" s="79"/>
      <c r="EK82" s="79"/>
      <c r="EL82" s="79"/>
      <c r="EM82" s="79"/>
      <c r="EN82" s="79"/>
      <c r="EO82" s="79"/>
      <c r="EP82" s="79"/>
      <c r="EQ82" s="79"/>
      <c r="ER82" s="79"/>
      <c r="ES82" s="79"/>
      <c r="ET82" s="79"/>
      <c r="EU82" s="79"/>
      <c r="EV82" s="79"/>
      <c r="EW82" s="79"/>
      <c r="EX82" s="79"/>
      <c r="EY82" s="79"/>
      <c r="EZ82" s="79"/>
      <c r="FA82" s="79"/>
      <c r="FB82" s="79"/>
      <c r="FC82" s="79"/>
      <c r="FD82" s="79"/>
      <c r="FE82" s="79"/>
      <c r="FF82" s="79"/>
      <c r="FG82" s="79"/>
      <c r="FH82" s="79"/>
      <c r="FI82" s="79"/>
      <c r="FJ82" s="79"/>
      <c r="FK82" s="79"/>
      <c r="FL82" s="79"/>
      <c r="FM82" s="79"/>
      <c r="FN82" s="79"/>
      <c r="FO82" s="79"/>
      <c r="FP82" s="79"/>
      <c r="FQ82" s="79"/>
      <c r="FR82" s="79"/>
      <c r="FS82" s="79"/>
      <c r="FT82" s="79"/>
      <c r="FU82" s="79"/>
      <c r="FV82" s="79"/>
      <c r="FW82" s="79"/>
      <c r="FX82" s="79"/>
      <c r="FY82" s="79"/>
      <c r="FZ82" s="79"/>
      <c r="GA82" s="79"/>
      <c r="GB82" s="79"/>
      <c r="GC82" s="79"/>
      <c r="GD82" s="79"/>
      <c r="GE82" s="79"/>
      <c r="GF82" s="79"/>
      <c r="GG82" s="79"/>
      <c r="GH82" s="79"/>
      <c r="GI82" s="79"/>
      <c r="GJ82" s="79"/>
      <c r="GK82" s="79"/>
      <c r="GL82" s="79"/>
      <c r="GM82" s="79"/>
      <c r="GN82" s="79"/>
      <c r="GO82" s="79"/>
      <c r="GP82" s="79"/>
      <c r="GQ82" s="79"/>
      <c r="GR82" s="79"/>
      <c r="GS82" s="79"/>
      <c r="GT82" s="79"/>
      <c r="GU82" s="79"/>
      <c r="GV82" s="79"/>
      <c r="GW82" s="79"/>
      <c r="GX82" s="79"/>
      <c r="GY82" s="79"/>
      <c r="GZ82" s="79"/>
      <c r="HA82" s="79"/>
      <c r="HB82" s="79"/>
      <c r="HC82" s="79"/>
      <c r="HD82" s="79"/>
      <c r="HE82" s="79"/>
      <c r="HF82" s="79"/>
      <c r="HG82" s="79"/>
      <c r="HH82" s="79"/>
      <c r="HI82" s="79"/>
      <c r="HJ82" s="79"/>
      <c r="HK82" s="79"/>
      <c r="HL82" s="79"/>
      <c r="HM82" s="79"/>
      <c r="HN82" s="79"/>
      <c r="HO82" s="79"/>
      <c r="HP82" s="79"/>
      <c r="HQ82" s="79"/>
      <c r="HR82" s="79"/>
      <c r="HS82" s="79"/>
      <c r="HT82" s="79"/>
      <c r="HU82" s="79"/>
      <c r="HV82" s="79"/>
      <c r="HW82" s="79"/>
      <c r="HX82" s="79"/>
      <c r="HY82" s="79"/>
      <c r="HZ82" s="79"/>
      <c r="IA82" s="79"/>
      <c r="IB82" s="79"/>
      <c r="IC82" s="79"/>
      <c r="ID82" s="79"/>
      <c r="IE82" s="79"/>
      <c r="IF82" s="79"/>
      <c r="IG82" s="79"/>
      <c r="IH82" s="79"/>
      <c r="II82" s="79"/>
      <c r="IJ82" s="79"/>
      <c r="IK82" s="79"/>
      <c r="IL82" s="79"/>
      <c r="IM82" s="79"/>
      <c r="IN82" s="79"/>
      <c r="IO82" s="79"/>
      <c r="IP82" s="79"/>
      <c r="IQ82" s="79"/>
      <c r="IR82" s="79"/>
      <c r="IS82" s="79"/>
      <c r="IT82" s="79"/>
      <c r="IU82" s="79"/>
      <c r="IV82" s="79"/>
    </row>
    <row r="83" spans="1:256" s="83" customFormat="1" x14ac:dyDescent="0.25">
      <c r="A83" s="79"/>
      <c r="B83" s="79"/>
      <c r="C83" s="86" t="s">
        <v>5078</v>
      </c>
      <c r="D83" s="89">
        <v>13.357799999999999</v>
      </c>
      <c r="E83" s="89">
        <v>13.401400000000001</v>
      </c>
      <c r="F83" s="80"/>
      <c r="G83" s="81"/>
      <c r="H83" s="81"/>
      <c r="I83" s="81"/>
      <c r="J83" s="81"/>
      <c r="K83" s="82"/>
      <c r="L83" s="82"/>
      <c r="M83" s="79"/>
      <c r="N83" s="79"/>
      <c r="O83" s="79"/>
      <c r="P83" s="79"/>
      <c r="Q83" s="79"/>
      <c r="R83" s="79"/>
      <c r="S83" s="79"/>
      <c r="T83" s="79"/>
      <c r="U83" s="79"/>
      <c r="V83" s="79"/>
      <c r="W83" s="79"/>
      <c r="X83" s="79"/>
      <c r="Y83" s="79"/>
      <c r="Z83" s="79"/>
      <c r="AA83" s="79"/>
      <c r="AB83" s="79"/>
      <c r="AC83" s="79"/>
      <c r="AD83" s="79"/>
      <c r="AE83" s="79"/>
      <c r="AF83" s="79"/>
      <c r="AG83" s="79"/>
      <c r="AH83" s="79"/>
      <c r="AI83" s="82"/>
      <c r="AJ83" s="79"/>
      <c r="AK83" s="79"/>
      <c r="AL83" s="79"/>
      <c r="AM83" s="79"/>
      <c r="AN83" s="79"/>
      <c r="AO83" s="79"/>
      <c r="AP83" s="79"/>
      <c r="AQ83" s="79"/>
      <c r="AR83" s="79"/>
      <c r="AS83" s="79"/>
      <c r="AT83" s="79"/>
      <c r="AU83" s="79"/>
      <c r="AV83" s="82"/>
      <c r="AW83" s="79"/>
      <c r="AX83" s="82"/>
      <c r="AY83" s="79"/>
      <c r="AZ83" s="79"/>
      <c r="BA83" s="79"/>
      <c r="BB83" s="82"/>
      <c r="BC83" s="79"/>
      <c r="BD83" s="79"/>
      <c r="BE83" s="79"/>
      <c r="BF83" s="79"/>
      <c r="BG83" s="79"/>
      <c r="BH83" s="79"/>
      <c r="BI83" s="79"/>
      <c r="BJ83" s="79"/>
      <c r="BK83" s="79"/>
      <c r="BL83" s="79"/>
      <c r="BM83" s="79"/>
      <c r="BN83" s="79"/>
      <c r="BO83" s="79"/>
      <c r="BP83" s="79"/>
      <c r="BQ83" s="79"/>
      <c r="BR83" s="79"/>
      <c r="BS83" s="79"/>
      <c r="BT83" s="79"/>
      <c r="BU83" s="79"/>
      <c r="BV83" s="79"/>
      <c r="BW83" s="79"/>
      <c r="BX83" s="79"/>
      <c r="BY83" s="79"/>
      <c r="BZ83" s="79"/>
      <c r="CA83" s="79"/>
      <c r="CB83" s="79"/>
      <c r="CC83" s="79"/>
      <c r="CD83" s="79"/>
      <c r="CE83" s="79"/>
      <c r="CF83" s="79"/>
      <c r="CG83" s="79"/>
      <c r="CH83" s="79"/>
      <c r="CI83" s="79"/>
      <c r="CJ83" s="79"/>
      <c r="CK83" s="79"/>
      <c r="CL83" s="79"/>
      <c r="CM83" s="79"/>
      <c r="CN83" s="79"/>
      <c r="CO83" s="79"/>
      <c r="CP83" s="79"/>
      <c r="CQ83" s="79"/>
      <c r="CR83" s="79"/>
      <c r="CS83" s="79"/>
      <c r="CT83" s="79"/>
      <c r="CU83" s="79"/>
      <c r="CV83" s="79"/>
      <c r="CW83" s="79"/>
      <c r="CX83" s="79"/>
      <c r="CY83" s="79"/>
      <c r="CZ83" s="79"/>
      <c r="DA83" s="79"/>
      <c r="DB83" s="79"/>
      <c r="DC83" s="79"/>
      <c r="DD83" s="79"/>
      <c r="DE83" s="79"/>
      <c r="DF83" s="79"/>
      <c r="DG83" s="79"/>
      <c r="DH83" s="79"/>
      <c r="DI83" s="79"/>
      <c r="DJ83" s="79"/>
      <c r="DK83" s="79"/>
      <c r="DL83" s="79"/>
      <c r="DM83" s="79"/>
      <c r="DN83" s="79"/>
      <c r="DO83" s="79"/>
      <c r="DP83" s="79"/>
      <c r="DQ83" s="79"/>
      <c r="DR83" s="79"/>
      <c r="DS83" s="79"/>
      <c r="DT83" s="79"/>
      <c r="DU83" s="79"/>
      <c r="DV83" s="79"/>
      <c r="DW83" s="79"/>
      <c r="DX83" s="79"/>
      <c r="DY83" s="79"/>
      <c r="DZ83" s="79"/>
      <c r="EA83" s="79"/>
      <c r="EB83" s="79"/>
      <c r="EC83" s="79"/>
      <c r="ED83" s="79"/>
      <c r="EE83" s="79"/>
      <c r="EF83" s="79"/>
      <c r="EG83" s="79"/>
      <c r="EH83" s="79"/>
      <c r="EI83" s="79"/>
      <c r="EJ83" s="79"/>
      <c r="EK83" s="79"/>
      <c r="EL83" s="79"/>
      <c r="EM83" s="79"/>
      <c r="EN83" s="79"/>
      <c r="EO83" s="79"/>
      <c r="EP83" s="79"/>
      <c r="EQ83" s="79"/>
      <c r="ER83" s="79"/>
      <c r="ES83" s="79"/>
      <c r="ET83" s="79"/>
      <c r="EU83" s="79"/>
      <c r="EV83" s="79"/>
      <c r="EW83" s="79"/>
      <c r="EX83" s="79"/>
      <c r="EY83" s="79"/>
      <c r="EZ83" s="79"/>
      <c r="FA83" s="79"/>
      <c r="FB83" s="79"/>
      <c r="FC83" s="79"/>
      <c r="FD83" s="79"/>
      <c r="FE83" s="79"/>
      <c r="FF83" s="79"/>
      <c r="FG83" s="79"/>
      <c r="FH83" s="79"/>
      <c r="FI83" s="79"/>
      <c r="FJ83" s="79"/>
      <c r="FK83" s="79"/>
      <c r="FL83" s="79"/>
      <c r="FM83" s="79"/>
      <c r="FN83" s="79"/>
      <c r="FO83" s="79"/>
      <c r="FP83" s="79"/>
      <c r="FQ83" s="79"/>
      <c r="FR83" s="79"/>
      <c r="FS83" s="79"/>
      <c r="FT83" s="79"/>
      <c r="FU83" s="79"/>
      <c r="FV83" s="79"/>
      <c r="FW83" s="79"/>
      <c r="FX83" s="79"/>
      <c r="FY83" s="79"/>
      <c r="FZ83" s="79"/>
      <c r="GA83" s="79"/>
      <c r="GB83" s="79"/>
      <c r="GC83" s="79"/>
      <c r="GD83" s="79"/>
      <c r="GE83" s="79"/>
      <c r="GF83" s="79"/>
      <c r="GG83" s="79"/>
      <c r="GH83" s="79"/>
      <c r="GI83" s="79"/>
      <c r="GJ83" s="79"/>
      <c r="GK83" s="79"/>
      <c r="GL83" s="79"/>
      <c r="GM83" s="79"/>
      <c r="GN83" s="79"/>
      <c r="GO83" s="79"/>
      <c r="GP83" s="79"/>
      <c r="GQ83" s="79"/>
      <c r="GR83" s="79"/>
      <c r="GS83" s="79"/>
      <c r="GT83" s="79"/>
      <c r="GU83" s="79"/>
      <c r="GV83" s="79"/>
      <c r="GW83" s="79"/>
      <c r="GX83" s="79"/>
      <c r="GY83" s="79"/>
      <c r="GZ83" s="79"/>
      <c r="HA83" s="79"/>
      <c r="HB83" s="79"/>
      <c r="HC83" s="79"/>
      <c r="HD83" s="79"/>
      <c r="HE83" s="79"/>
      <c r="HF83" s="79"/>
      <c r="HG83" s="79"/>
      <c r="HH83" s="79"/>
      <c r="HI83" s="79"/>
      <c r="HJ83" s="79"/>
      <c r="HK83" s="79"/>
      <c r="HL83" s="79"/>
      <c r="HM83" s="79"/>
      <c r="HN83" s="79"/>
      <c r="HO83" s="79"/>
      <c r="HP83" s="79"/>
      <c r="HQ83" s="79"/>
      <c r="HR83" s="79"/>
      <c r="HS83" s="79"/>
      <c r="HT83" s="79"/>
      <c r="HU83" s="79"/>
      <c r="HV83" s="79"/>
      <c r="HW83" s="79"/>
      <c r="HX83" s="79"/>
      <c r="HY83" s="79"/>
      <c r="HZ83" s="79"/>
      <c r="IA83" s="79"/>
      <c r="IB83" s="79"/>
      <c r="IC83" s="79"/>
      <c r="ID83" s="79"/>
      <c r="IE83" s="79"/>
      <c r="IF83" s="79"/>
      <c r="IG83" s="79"/>
      <c r="IH83" s="79"/>
      <c r="II83" s="79"/>
      <c r="IJ83" s="79"/>
      <c r="IK83" s="79"/>
      <c r="IL83" s="79"/>
      <c r="IM83" s="79"/>
      <c r="IN83" s="79"/>
      <c r="IO83" s="79"/>
      <c r="IP83" s="79"/>
      <c r="IQ83" s="79"/>
      <c r="IR83" s="79"/>
      <c r="IS83" s="79"/>
      <c r="IT83" s="79"/>
      <c r="IU83" s="79"/>
      <c r="IV83" s="79"/>
    </row>
    <row r="84" spans="1:256" s="83" customFormat="1" ht="84.95" customHeight="1" x14ac:dyDescent="0.25">
      <c r="A84" s="79"/>
      <c r="B84" s="79"/>
      <c r="C84" s="206" t="s">
        <v>5112</v>
      </c>
      <c r="D84" s="207"/>
      <c r="E84" s="208"/>
      <c r="F84" s="80"/>
      <c r="G84" s="81"/>
      <c r="H84" s="81"/>
      <c r="I84" s="81"/>
      <c r="J84" s="81"/>
      <c r="K84" s="82"/>
      <c r="L84" s="82"/>
      <c r="M84" s="79"/>
      <c r="N84" s="79"/>
      <c r="O84" s="79"/>
      <c r="P84" s="79"/>
      <c r="Q84" s="79"/>
      <c r="R84" s="79"/>
      <c r="S84" s="79"/>
      <c r="T84" s="79"/>
      <c r="U84" s="79"/>
      <c r="V84" s="79"/>
      <c r="W84" s="79"/>
      <c r="X84" s="79"/>
      <c r="Y84" s="79"/>
      <c r="Z84" s="79"/>
      <c r="AA84" s="79"/>
      <c r="AB84" s="79"/>
      <c r="AC84" s="79"/>
      <c r="AD84" s="79"/>
      <c r="AE84" s="79"/>
      <c r="AF84" s="79"/>
      <c r="AG84" s="79"/>
      <c r="AH84" s="79"/>
      <c r="AI84" s="82"/>
      <c r="AJ84" s="79"/>
      <c r="AK84" s="79"/>
      <c r="AL84" s="79"/>
      <c r="AM84" s="79"/>
      <c r="AN84" s="79"/>
      <c r="AO84" s="79"/>
      <c r="AP84" s="79"/>
      <c r="AQ84" s="79"/>
      <c r="AR84" s="79"/>
      <c r="AS84" s="79"/>
      <c r="AT84" s="79"/>
      <c r="AU84" s="79"/>
      <c r="AV84" s="82"/>
      <c r="AW84" s="79"/>
      <c r="AX84" s="82"/>
      <c r="AY84" s="79"/>
      <c r="AZ84" s="79"/>
      <c r="BA84" s="79"/>
      <c r="BB84" s="82"/>
      <c r="BC84" s="79"/>
      <c r="BD84" s="79"/>
      <c r="BE84" s="79"/>
      <c r="BF84" s="79"/>
      <c r="BG84" s="79"/>
      <c r="BH84" s="79"/>
      <c r="BI84" s="79"/>
      <c r="BJ84" s="79"/>
      <c r="BK84" s="79"/>
      <c r="BL84" s="79"/>
      <c r="BM84" s="79"/>
      <c r="BN84" s="79"/>
      <c r="BO84" s="79"/>
      <c r="BP84" s="79"/>
      <c r="BQ84" s="79"/>
      <c r="BR84" s="79"/>
      <c r="BS84" s="79"/>
      <c r="BT84" s="79"/>
      <c r="BU84" s="79"/>
      <c r="BV84" s="79"/>
      <c r="BW84" s="79"/>
      <c r="BX84" s="79"/>
      <c r="BY84" s="79"/>
      <c r="BZ84" s="79"/>
      <c r="CA84" s="79"/>
      <c r="CB84" s="79"/>
      <c r="CC84" s="79"/>
      <c r="CD84" s="79"/>
      <c r="CE84" s="79"/>
      <c r="CF84" s="79"/>
      <c r="CG84" s="79"/>
      <c r="CH84" s="79"/>
      <c r="CI84" s="79"/>
      <c r="CJ84" s="79"/>
      <c r="CK84" s="79"/>
      <c r="CL84" s="79"/>
      <c r="CM84" s="79"/>
      <c r="CN84" s="79"/>
      <c r="CO84" s="79"/>
      <c r="CP84" s="79"/>
      <c r="CQ84" s="79"/>
      <c r="CR84" s="79"/>
      <c r="CS84" s="79"/>
      <c r="CT84" s="79"/>
      <c r="CU84" s="79"/>
      <c r="CV84" s="79"/>
      <c r="CW84" s="79"/>
      <c r="CX84" s="79"/>
      <c r="CY84" s="79"/>
      <c r="CZ84" s="79"/>
      <c r="DA84" s="79"/>
      <c r="DB84" s="79"/>
      <c r="DC84" s="79"/>
      <c r="DD84" s="79"/>
      <c r="DE84" s="79"/>
      <c r="DF84" s="79"/>
      <c r="DG84" s="79"/>
      <c r="DH84" s="79"/>
      <c r="DI84" s="79"/>
      <c r="DJ84" s="79"/>
      <c r="DK84" s="79"/>
      <c r="DL84" s="79"/>
      <c r="DM84" s="79"/>
      <c r="DN84" s="79"/>
      <c r="DO84" s="79"/>
      <c r="DP84" s="79"/>
      <c r="DQ84" s="79"/>
      <c r="DR84" s="79"/>
      <c r="DS84" s="79"/>
      <c r="DT84" s="79"/>
      <c r="DU84" s="79"/>
      <c r="DV84" s="79"/>
      <c r="DW84" s="79"/>
      <c r="DX84" s="79"/>
      <c r="DY84" s="79"/>
      <c r="DZ84" s="79"/>
      <c r="EA84" s="79"/>
      <c r="EB84" s="79"/>
      <c r="EC84" s="79"/>
      <c r="ED84" s="79"/>
      <c r="EE84" s="79"/>
      <c r="EF84" s="79"/>
      <c r="EG84" s="79"/>
      <c r="EH84" s="79"/>
      <c r="EI84" s="79"/>
      <c r="EJ84" s="79"/>
      <c r="EK84" s="79"/>
      <c r="EL84" s="79"/>
      <c r="EM84" s="79"/>
      <c r="EN84" s="79"/>
      <c r="EO84" s="79"/>
      <c r="EP84" s="79"/>
      <c r="EQ84" s="79"/>
      <c r="ER84" s="79"/>
      <c r="ES84" s="79"/>
      <c r="ET84" s="79"/>
      <c r="EU84" s="79"/>
      <c r="EV84" s="79"/>
      <c r="EW84" s="79"/>
      <c r="EX84" s="79"/>
      <c r="EY84" s="79"/>
      <c r="EZ84" s="79"/>
      <c r="FA84" s="79"/>
      <c r="FB84" s="79"/>
      <c r="FC84" s="79"/>
      <c r="FD84" s="79"/>
      <c r="FE84" s="79"/>
      <c r="FF84" s="79"/>
      <c r="FG84" s="79"/>
      <c r="FH84" s="79"/>
      <c r="FI84" s="79"/>
      <c r="FJ84" s="79"/>
      <c r="FK84" s="79"/>
      <c r="FL84" s="79"/>
      <c r="FM84" s="79"/>
      <c r="FN84" s="79"/>
      <c r="FO84" s="79"/>
      <c r="FP84" s="79"/>
      <c r="FQ84" s="79"/>
      <c r="FR84" s="79"/>
      <c r="FS84" s="79"/>
      <c r="FT84" s="79"/>
      <c r="FU84" s="79"/>
      <c r="FV84" s="79"/>
      <c r="FW84" s="79"/>
      <c r="FX84" s="79"/>
      <c r="FY84" s="79"/>
      <c r="FZ84" s="79"/>
      <c r="GA84" s="79"/>
      <c r="GB84" s="79"/>
      <c r="GC84" s="79"/>
      <c r="GD84" s="79"/>
      <c r="GE84" s="79"/>
      <c r="GF84" s="79"/>
      <c r="GG84" s="79"/>
      <c r="GH84" s="79"/>
      <c r="GI84" s="79"/>
      <c r="GJ84" s="79"/>
      <c r="GK84" s="79"/>
      <c r="GL84" s="79"/>
      <c r="GM84" s="79"/>
      <c r="GN84" s="79"/>
      <c r="GO84" s="79"/>
      <c r="GP84" s="79"/>
      <c r="GQ84" s="79"/>
      <c r="GR84" s="79"/>
      <c r="GS84" s="79"/>
      <c r="GT84" s="79"/>
      <c r="GU84" s="79"/>
      <c r="GV84" s="79"/>
      <c r="GW84" s="79"/>
      <c r="GX84" s="79"/>
      <c r="GY84" s="79"/>
      <c r="GZ84" s="79"/>
      <c r="HA84" s="79"/>
      <c r="HB84" s="79"/>
      <c r="HC84" s="79"/>
      <c r="HD84" s="79"/>
      <c r="HE84" s="79"/>
      <c r="HF84" s="79"/>
      <c r="HG84" s="79"/>
      <c r="HH84" s="79"/>
      <c r="HI84" s="79"/>
      <c r="HJ84" s="79"/>
      <c r="HK84" s="79"/>
      <c r="HL84" s="79"/>
      <c r="HM84" s="79"/>
      <c r="HN84" s="79"/>
      <c r="HO84" s="79"/>
      <c r="HP84" s="79"/>
      <c r="HQ84" s="79"/>
      <c r="HR84" s="79"/>
      <c r="HS84" s="79"/>
      <c r="HT84" s="79"/>
      <c r="HU84" s="79"/>
      <c r="HV84" s="79"/>
      <c r="HW84" s="79"/>
      <c r="HX84" s="79"/>
      <c r="HY84" s="79"/>
      <c r="HZ84" s="79"/>
      <c r="IA84" s="79"/>
      <c r="IB84" s="79"/>
      <c r="IC84" s="79"/>
      <c r="ID84" s="79"/>
      <c r="IE84" s="79"/>
      <c r="IF84" s="79"/>
      <c r="IG84" s="79"/>
      <c r="IH84" s="79"/>
      <c r="II84" s="79"/>
      <c r="IJ84" s="79"/>
      <c r="IK84" s="79"/>
      <c r="IL84" s="79"/>
      <c r="IM84" s="79"/>
      <c r="IN84" s="79"/>
      <c r="IO84" s="79"/>
      <c r="IP84" s="79"/>
      <c r="IQ84" s="79"/>
      <c r="IR84" s="79"/>
      <c r="IS84" s="79"/>
      <c r="IT84" s="79"/>
      <c r="IU84" s="79"/>
      <c r="IV84" s="79"/>
    </row>
    <row r="86" spans="1:256" x14ac:dyDescent="0.25">
      <c r="C86" s="2" t="s">
        <v>5175</v>
      </c>
      <c r="E86" s="2" t="s">
        <v>2</v>
      </c>
    </row>
    <row r="88" spans="1:256" x14ac:dyDescent="0.25">
      <c r="C88" s="2" t="s">
        <v>5176</v>
      </c>
      <c r="E88" s="2" t="s">
        <v>2</v>
      </c>
    </row>
    <row r="90" spans="1:256" x14ac:dyDescent="0.25">
      <c r="C90" s="2" t="s">
        <v>5067</v>
      </c>
      <c r="E90" s="2" t="s">
        <v>2</v>
      </c>
    </row>
    <row r="92" spans="1:256" x14ac:dyDescent="0.25">
      <c r="C92" s="2" t="s">
        <v>5068</v>
      </c>
      <c r="E92" s="2" t="s">
        <v>2</v>
      </c>
    </row>
    <row r="94" spans="1:256" x14ac:dyDescent="0.25">
      <c r="C94" s="2" t="s">
        <v>5069</v>
      </c>
      <c r="E94" s="96" t="s">
        <v>5070</v>
      </c>
    </row>
    <row r="96" spans="1:256" x14ac:dyDescent="0.25">
      <c r="C96" s="2" t="s">
        <v>5071</v>
      </c>
      <c r="E96" s="97" t="s">
        <v>5163</v>
      </c>
    </row>
    <row r="98" spans="3:5" x14ac:dyDescent="0.25">
      <c r="C98" s="2" t="s">
        <v>5177</v>
      </c>
      <c r="E98" s="2" t="s">
        <v>2</v>
      </c>
    </row>
    <row r="100" spans="3:5" x14ac:dyDescent="0.25">
      <c r="C100" s="1" t="s">
        <v>5348</v>
      </c>
      <c r="E100" s="202" t="s">
        <v>5349</v>
      </c>
    </row>
    <row r="101" spans="3:5" x14ac:dyDescent="0.25">
      <c r="E101" s="2" t="s">
        <v>5402</v>
      </c>
    </row>
  </sheetData>
  <mergeCells count="2">
    <mergeCell ref="C68:K68"/>
    <mergeCell ref="C84:E84"/>
  </mergeCells>
  <hyperlinks>
    <hyperlink ref="J2" location="'Index'!A1" display="'Index'!A1" xr:uid="{21824315-BD82-4DEA-9842-6BBB03BCB32E}"/>
  </hyperlinks>
  <pageMargins left="0.7" right="0.7" top="0.75" bottom="0.75" header="0.3" footer="0.3"/>
  <pageSetup orientation="portrait" horizontalDpi="4294967293"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EBE13-08ED-472C-BFD0-FC84F322D3C1}">
  <sheetPr codeName="Sheet1"/>
  <dimension ref="A1:IV124"/>
  <sheetViews>
    <sheetView showGridLines="0" zoomScale="90" zoomScaleNormal="90" workbookViewId="0">
      <pane ySplit="6" topLeftCell="A108"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3562</v>
      </c>
      <c r="J2" s="38" t="s">
        <v>4498</v>
      </c>
    </row>
    <row r="3" spans="1:54" ht="16.5" x14ac:dyDescent="0.3">
      <c r="C3" s="1" t="s">
        <v>28</v>
      </c>
      <c r="D3" s="21" t="s">
        <v>4097</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A16" s="10"/>
      <c r="B16" s="28"/>
      <c r="C16" s="58" t="s">
        <v>5</v>
      </c>
      <c r="D16" s="54"/>
      <c r="E16" s="6"/>
      <c r="F16" s="19"/>
      <c r="G16" s="24"/>
      <c r="H16" s="24"/>
      <c r="I16" s="31"/>
      <c r="J16" s="31"/>
      <c r="K16" s="35"/>
    </row>
    <row r="17" spans="1:11" x14ac:dyDescent="0.25">
      <c r="A17" s="28"/>
      <c r="B17" s="28"/>
      <c r="C17" s="58" t="s">
        <v>6</v>
      </c>
      <c r="D17" s="54"/>
      <c r="E17" s="6"/>
      <c r="F17" s="19"/>
      <c r="G17" s="24" t="s">
        <v>2</v>
      </c>
      <c r="H17" s="24" t="s">
        <v>2</v>
      </c>
      <c r="I17" s="31"/>
      <c r="J17" s="31"/>
      <c r="K17" s="35"/>
    </row>
    <row r="18" spans="1:11" x14ac:dyDescent="0.25">
      <c r="A18" s="28"/>
      <c r="B18" s="28"/>
      <c r="C18" s="58"/>
      <c r="D18" s="54"/>
      <c r="E18" s="6"/>
      <c r="F18" s="19"/>
      <c r="G18" s="24"/>
      <c r="H18" s="24"/>
      <c r="I18" s="31"/>
      <c r="J18" s="31"/>
      <c r="K18" s="35"/>
    </row>
    <row r="19" spans="1:11" x14ac:dyDescent="0.25">
      <c r="A19" s="28"/>
      <c r="B19" s="28"/>
      <c r="C19" s="58" t="s">
        <v>7</v>
      </c>
      <c r="D19" s="54"/>
      <c r="E19" s="6"/>
      <c r="F19" s="19"/>
      <c r="G19" s="24" t="s">
        <v>2</v>
      </c>
      <c r="H19" s="24" t="s">
        <v>2</v>
      </c>
      <c r="I19" s="31"/>
      <c r="J19" s="31"/>
      <c r="K19" s="35"/>
    </row>
    <row r="20" spans="1:11" x14ac:dyDescent="0.25">
      <c r="A20" s="28"/>
      <c r="B20" s="28"/>
      <c r="C20" s="58"/>
      <c r="D20" s="54"/>
      <c r="E20" s="6"/>
      <c r="F20" s="19"/>
      <c r="G20" s="24"/>
      <c r="H20" s="24"/>
      <c r="I20" s="31"/>
      <c r="J20" s="31"/>
      <c r="K20" s="35"/>
    </row>
    <row r="21" spans="1:11" x14ac:dyDescent="0.25">
      <c r="A21" s="28"/>
      <c r="B21" s="28"/>
      <c r="C21" s="58" t="s">
        <v>8</v>
      </c>
      <c r="D21" s="54"/>
      <c r="E21" s="6"/>
      <c r="F21" s="19"/>
      <c r="G21" s="24" t="s">
        <v>2</v>
      </c>
      <c r="H21" s="24" t="s">
        <v>2</v>
      </c>
      <c r="I21" s="31"/>
      <c r="J21" s="31"/>
      <c r="K21" s="35"/>
    </row>
    <row r="22" spans="1:11" x14ac:dyDescent="0.25">
      <c r="A22" s="28"/>
      <c r="B22" s="28"/>
      <c r="C22" s="58"/>
      <c r="D22" s="54"/>
      <c r="E22" s="6"/>
      <c r="F22" s="19"/>
      <c r="G22" s="24"/>
      <c r="H22" s="24"/>
      <c r="I22" s="31"/>
      <c r="J22" s="31"/>
      <c r="K22" s="35"/>
    </row>
    <row r="23" spans="1:11" x14ac:dyDescent="0.25">
      <c r="C23" s="59" t="s">
        <v>9</v>
      </c>
      <c r="D23" s="54"/>
      <c r="E23" s="6"/>
      <c r="F23" s="19"/>
      <c r="G23" s="24"/>
      <c r="H23" s="24"/>
      <c r="I23" s="31"/>
      <c r="J23" s="31"/>
      <c r="K23" s="35"/>
    </row>
    <row r="24" spans="1:11" x14ac:dyDescent="0.25">
      <c r="B24" s="8" t="s">
        <v>2635</v>
      </c>
      <c r="C24" s="60" t="s">
        <v>2636</v>
      </c>
      <c r="D24" s="54" t="s">
        <v>2637</v>
      </c>
      <c r="E24" s="6" t="s">
        <v>210</v>
      </c>
      <c r="F24" s="19">
        <v>6500000</v>
      </c>
      <c r="G24" s="24">
        <v>6579.63</v>
      </c>
      <c r="H24" s="24">
        <v>3.64</v>
      </c>
      <c r="I24" s="31">
        <v>5.86371339</v>
      </c>
      <c r="J24" s="31"/>
      <c r="K24" s="35"/>
    </row>
    <row r="25" spans="1:11" x14ac:dyDescent="0.25">
      <c r="C25" s="58" t="s">
        <v>199</v>
      </c>
      <c r="D25" s="54"/>
      <c r="E25" s="6"/>
      <c r="F25" s="19"/>
      <c r="G25" s="25">
        <v>6579.63</v>
      </c>
      <c r="H25" s="25">
        <v>3.64</v>
      </c>
      <c r="I25" s="31"/>
      <c r="J25" s="31"/>
      <c r="K25" s="35"/>
    </row>
    <row r="26" spans="1:11" x14ac:dyDescent="0.25">
      <c r="C26" s="57"/>
      <c r="D26" s="54"/>
      <c r="E26" s="6"/>
      <c r="F26" s="19"/>
      <c r="G26" s="24"/>
      <c r="H26" s="24"/>
      <c r="I26" s="31"/>
      <c r="J26" s="31"/>
      <c r="K26" s="35"/>
    </row>
    <row r="27" spans="1:11" x14ac:dyDescent="0.25">
      <c r="C27" s="59" t="s">
        <v>10</v>
      </c>
      <c r="D27" s="54"/>
      <c r="E27" s="6"/>
      <c r="F27" s="19"/>
      <c r="G27" s="24"/>
      <c r="H27" s="24"/>
      <c r="I27" s="31"/>
      <c r="J27" s="31"/>
      <c r="K27" s="35"/>
    </row>
    <row r="28" spans="1:11" x14ac:dyDescent="0.25">
      <c r="B28" s="8" t="s">
        <v>4098</v>
      </c>
      <c r="C28" s="60" t="s">
        <v>4099</v>
      </c>
      <c r="D28" s="54" t="s">
        <v>4100</v>
      </c>
      <c r="E28" s="6" t="s">
        <v>210</v>
      </c>
      <c r="F28" s="19">
        <v>42000000</v>
      </c>
      <c r="G28" s="24">
        <v>42388.88</v>
      </c>
      <c r="H28" s="24">
        <v>23.44</v>
      </c>
      <c r="I28" s="31">
        <v>6.1936283950000002</v>
      </c>
      <c r="J28" s="31"/>
      <c r="K28" s="35"/>
    </row>
    <row r="29" spans="1:11" x14ac:dyDescent="0.25">
      <c r="B29" s="8" t="s">
        <v>4101</v>
      </c>
      <c r="C29" s="60" t="s">
        <v>4102</v>
      </c>
      <c r="D29" s="54" t="s">
        <v>4103</v>
      </c>
      <c r="E29" s="6" t="s">
        <v>210</v>
      </c>
      <c r="F29" s="19">
        <v>29500000</v>
      </c>
      <c r="G29" s="24">
        <v>29778.98</v>
      </c>
      <c r="H29" s="24">
        <v>16.47</v>
      </c>
      <c r="I29" s="31">
        <v>6.2359283950000002</v>
      </c>
      <c r="J29" s="31"/>
      <c r="K29" s="35"/>
    </row>
    <row r="30" spans="1:11" x14ac:dyDescent="0.25">
      <c r="B30" s="8" t="s">
        <v>4104</v>
      </c>
      <c r="C30" s="60" t="s">
        <v>4105</v>
      </c>
      <c r="D30" s="54" t="s">
        <v>4106</v>
      </c>
      <c r="E30" s="6" t="s">
        <v>210</v>
      </c>
      <c r="F30" s="19">
        <v>23500000</v>
      </c>
      <c r="G30" s="24">
        <v>23784.09</v>
      </c>
      <c r="H30" s="24">
        <v>13.15</v>
      </c>
      <c r="I30" s="31">
        <v>6.2864283949999997</v>
      </c>
      <c r="J30" s="31"/>
      <c r="K30" s="35"/>
    </row>
    <row r="31" spans="1:11" x14ac:dyDescent="0.25">
      <c r="B31" s="8" t="s">
        <v>4107</v>
      </c>
      <c r="C31" s="60" t="s">
        <v>4108</v>
      </c>
      <c r="D31" s="54" t="s">
        <v>4109</v>
      </c>
      <c r="E31" s="6" t="s">
        <v>210</v>
      </c>
      <c r="F31" s="19">
        <v>18500000</v>
      </c>
      <c r="G31" s="24">
        <v>18721.7</v>
      </c>
      <c r="H31" s="24">
        <v>10.35</v>
      </c>
      <c r="I31" s="31">
        <v>6.3682999999999996</v>
      </c>
      <c r="J31" s="31"/>
      <c r="K31" s="35"/>
    </row>
    <row r="32" spans="1:11" x14ac:dyDescent="0.25">
      <c r="B32" s="8" t="s">
        <v>4110</v>
      </c>
      <c r="C32" s="60" t="s">
        <v>4111</v>
      </c>
      <c r="D32" s="54" t="s">
        <v>4112</v>
      </c>
      <c r="E32" s="6" t="s">
        <v>210</v>
      </c>
      <c r="F32" s="19">
        <v>14748800</v>
      </c>
      <c r="G32" s="24">
        <v>14914.05</v>
      </c>
      <c r="H32" s="24">
        <v>8.25</v>
      </c>
      <c r="I32" s="31">
        <v>6.2864283949999997</v>
      </c>
      <c r="J32" s="31"/>
      <c r="K32" s="35"/>
    </row>
    <row r="33" spans="2:11" x14ac:dyDescent="0.25">
      <c r="B33" s="8" t="s">
        <v>4113</v>
      </c>
      <c r="C33" s="60" t="s">
        <v>4114</v>
      </c>
      <c r="D33" s="54" t="s">
        <v>4115</v>
      </c>
      <c r="E33" s="6" t="s">
        <v>210</v>
      </c>
      <c r="F33" s="19">
        <v>6500000</v>
      </c>
      <c r="G33" s="24">
        <v>6567.29</v>
      </c>
      <c r="H33" s="24">
        <v>3.63</v>
      </c>
      <c r="I33" s="31">
        <v>6.234878395</v>
      </c>
      <c r="J33" s="31"/>
      <c r="K33" s="35"/>
    </row>
    <row r="34" spans="2:11" x14ac:dyDescent="0.25">
      <c r="B34" s="8" t="s">
        <v>4116</v>
      </c>
      <c r="C34" s="60" t="s">
        <v>4117</v>
      </c>
      <c r="D34" s="54" t="s">
        <v>4118</v>
      </c>
      <c r="E34" s="6" t="s">
        <v>210</v>
      </c>
      <c r="F34" s="19">
        <v>5450000</v>
      </c>
      <c r="G34" s="24">
        <v>5499.99</v>
      </c>
      <c r="H34" s="24">
        <v>3.04</v>
      </c>
      <c r="I34" s="31">
        <v>6.1936283950000002</v>
      </c>
      <c r="J34" s="31"/>
      <c r="K34" s="35"/>
    </row>
    <row r="35" spans="2:11" x14ac:dyDescent="0.25">
      <c r="B35" s="8" t="s">
        <v>4119</v>
      </c>
      <c r="C35" s="60" t="s">
        <v>4120</v>
      </c>
      <c r="D35" s="54" t="s">
        <v>4121</v>
      </c>
      <c r="E35" s="6" t="s">
        <v>210</v>
      </c>
      <c r="F35" s="19">
        <v>4000000</v>
      </c>
      <c r="G35" s="24">
        <v>4048.25</v>
      </c>
      <c r="H35" s="24">
        <v>2.2400000000000002</v>
      </c>
      <c r="I35" s="31">
        <v>6.3705346799999996</v>
      </c>
      <c r="J35" s="31"/>
      <c r="K35" s="35"/>
    </row>
    <row r="36" spans="2:11" x14ac:dyDescent="0.25">
      <c r="B36" s="8" t="s">
        <v>4122</v>
      </c>
      <c r="C36" s="60" t="s">
        <v>4123</v>
      </c>
      <c r="D36" s="54" t="s">
        <v>4124</v>
      </c>
      <c r="E36" s="6" t="s">
        <v>210</v>
      </c>
      <c r="F36" s="19">
        <v>3500000</v>
      </c>
      <c r="G36" s="24">
        <v>3542.27</v>
      </c>
      <c r="H36" s="24">
        <v>1.96</v>
      </c>
      <c r="I36" s="31">
        <v>6.3794652249999997</v>
      </c>
      <c r="J36" s="31"/>
      <c r="K36" s="35"/>
    </row>
    <row r="37" spans="2:11" x14ac:dyDescent="0.25">
      <c r="B37" s="8" t="s">
        <v>4125</v>
      </c>
      <c r="C37" s="60" t="s">
        <v>4126</v>
      </c>
      <c r="D37" s="54" t="s">
        <v>4127</v>
      </c>
      <c r="E37" s="6" t="s">
        <v>210</v>
      </c>
      <c r="F37" s="19">
        <v>3000000</v>
      </c>
      <c r="G37" s="24">
        <v>3002.57</v>
      </c>
      <c r="H37" s="24">
        <v>1.66</v>
      </c>
      <c r="I37" s="31">
        <v>6.2758283949999996</v>
      </c>
      <c r="J37" s="31"/>
      <c r="K37" s="35"/>
    </row>
    <row r="38" spans="2:11" x14ac:dyDescent="0.25">
      <c r="B38" s="8" t="s">
        <v>4128</v>
      </c>
      <c r="C38" s="60" t="s">
        <v>4129</v>
      </c>
      <c r="D38" s="54" t="s">
        <v>4130</v>
      </c>
      <c r="E38" s="6" t="s">
        <v>210</v>
      </c>
      <c r="F38" s="19">
        <v>2500000</v>
      </c>
      <c r="G38" s="24">
        <v>2524.9299999999998</v>
      </c>
      <c r="H38" s="24">
        <v>1.4</v>
      </c>
      <c r="I38" s="31">
        <v>6.2796489150000001</v>
      </c>
      <c r="J38" s="31"/>
      <c r="K38" s="35"/>
    </row>
    <row r="39" spans="2:11" x14ac:dyDescent="0.25">
      <c r="B39" s="8" t="s">
        <v>3505</v>
      </c>
      <c r="C39" s="60" t="s">
        <v>3506</v>
      </c>
      <c r="D39" s="54" t="s">
        <v>3507</v>
      </c>
      <c r="E39" s="6" t="s">
        <v>210</v>
      </c>
      <c r="F39" s="19">
        <v>2000000</v>
      </c>
      <c r="G39" s="24">
        <v>2019.13</v>
      </c>
      <c r="H39" s="24">
        <v>1.1200000000000001</v>
      </c>
      <c r="I39" s="31">
        <v>6.1296129400000003</v>
      </c>
      <c r="J39" s="31"/>
      <c r="K39" s="35"/>
    </row>
    <row r="40" spans="2:11" x14ac:dyDescent="0.25">
      <c r="B40" s="8" t="s">
        <v>4131</v>
      </c>
      <c r="C40" s="60" t="s">
        <v>4132</v>
      </c>
      <c r="D40" s="54" t="s">
        <v>4133</v>
      </c>
      <c r="E40" s="6" t="s">
        <v>210</v>
      </c>
      <c r="F40" s="19">
        <v>1500000</v>
      </c>
      <c r="G40" s="24">
        <v>1517.16</v>
      </c>
      <c r="H40" s="24">
        <v>0.84</v>
      </c>
      <c r="I40" s="31">
        <v>6.3456244450000003</v>
      </c>
      <c r="J40" s="31"/>
      <c r="K40" s="35"/>
    </row>
    <row r="41" spans="2:11" x14ac:dyDescent="0.25">
      <c r="B41" s="8" t="s">
        <v>4134</v>
      </c>
      <c r="C41" s="60" t="s">
        <v>4135</v>
      </c>
      <c r="D41" s="54" t="s">
        <v>4136</v>
      </c>
      <c r="E41" s="6" t="s">
        <v>210</v>
      </c>
      <c r="F41" s="19">
        <v>1500000</v>
      </c>
      <c r="G41" s="24">
        <v>1516.52</v>
      </c>
      <c r="H41" s="24">
        <v>0.84</v>
      </c>
      <c r="I41" s="31">
        <v>6.3876261100000002</v>
      </c>
      <c r="J41" s="31"/>
      <c r="K41" s="35"/>
    </row>
    <row r="42" spans="2:11" x14ac:dyDescent="0.25">
      <c r="B42" s="8" t="s">
        <v>4137</v>
      </c>
      <c r="C42" s="60" t="s">
        <v>4138</v>
      </c>
      <c r="D42" s="54" t="s">
        <v>4139</v>
      </c>
      <c r="E42" s="6" t="s">
        <v>210</v>
      </c>
      <c r="F42" s="19">
        <v>1500000</v>
      </c>
      <c r="G42" s="24">
        <v>1514.96</v>
      </c>
      <c r="H42" s="24">
        <v>0.84</v>
      </c>
      <c r="I42" s="31">
        <v>6.3172891599999996</v>
      </c>
      <c r="J42" s="31"/>
      <c r="K42" s="35"/>
    </row>
    <row r="43" spans="2:11" x14ac:dyDescent="0.25">
      <c r="B43" s="8" t="s">
        <v>4140</v>
      </c>
      <c r="C43" s="60" t="s">
        <v>4141</v>
      </c>
      <c r="D43" s="54" t="s">
        <v>4142</v>
      </c>
      <c r="E43" s="6" t="s">
        <v>210</v>
      </c>
      <c r="F43" s="19">
        <v>1500000</v>
      </c>
      <c r="G43" s="24">
        <v>1501.43</v>
      </c>
      <c r="H43" s="24">
        <v>0.83</v>
      </c>
      <c r="I43" s="31">
        <v>6.2761283949999997</v>
      </c>
      <c r="J43" s="31"/>
      <c r="K43" s="35"/>
    </row>
    <row r="44" spans="2:11" x14ac:dyDescent="0.25">
      <c r="B44" s="8" t="s">
        <v>4143</v>
      </c>
      <c r="C44" s="60" t="s">
        <v>4144</v>
      </c>
      <c r="D44" s="54" t="s">
        <v>4145</v>
      </c>
      <c r="E44" s="6" t="s">
        <v>210</v>
      </c>
      <c r="F44" s="19">
        <v>1200000</v>
      </c>
      <c r="G44" s="24">
        <v>1213.8800000000001</v>
      </c>
      <c r="H44" s="24">
        <v>0.67</v>
      </c>
      <c r="I44" s="31">
        <v>6.3688391600000003</v>
      </c>
      <c r="J44" s="31"/>
      <c r="K44" s="35"/>
    </row>
    <row r="45" spans="2:11" x14ac:dyDescent="0.25">
      <c r="B45" s="8" t="s">
        <v>4146</v>
      </c>
      <c r="C45" s="60" t="s">
        <v>4147</v>
      </c>
      <c r="D45" s="54" t="s">
        <v>4148</v>
      </c>
      <c r="E45" s="6" t="s">
        <v>210</v>
      </c>
      <c r="F45" s="19">
        <v>1000000</v>
      </c>
      <c r="G45" s="24">
        <v>1010.96</v>
      </c>
      <c r="H45" s="24">
        <v>0.56000000000000005</v>
      </c>
      <c r="I45" s="31">
        <v>6.4034489150000002</v>
      </c>
      <c r="J45" s="31"/>
      <c r="K45" s="35"/>
    </row>
    <row r="46" spans="2:11" x14ac:dyDescent="0.25">
      <c r="B46" s="8" t="s">
        <v>4149</v>
      </c>
      <c r="C46" s="60" t="s">
        <v>4150</v>
      </c>
      <c r="D46" s="54" t="s">
        <v>4151</v>
      </c>
      <c r="E46" s="6" t="s">
        <v>210</v>
      </c>
      <c r="F46" s="19">
        <v>1000000</v>
      </c>
      <c r="G46" s="24">
        <v>1008.9</v>
      </c>
      <c r="H46" s="24">
        <v>0.56000000000000005</v>
      </c>
      <c r="I46" s="31">
        <v>6.258242525</v>
      </c>
      <c r="J46" s="31"/>
      <c r="K46" s="35"/>
    </row>
    <row r="47" spans="2:11" x14ac:dyDescent="0.25">
      <c r="B47" s="8" t="s">
        <v>4152</v>
      </c>
      <c r="C47" s="60" t="s">
        <v>4153</v>
      </c>
      <c r="D47" s="54" t="s">
        <v>4154</v>
      </c>
      <c r="E47" s="6" t="s">
        <v>210</v>
      </c>
      <c r="F47" s="19">
        <v>1000000</v>
      </c>
      <c r="G47" s="24">
        <v>1008.42</v>
      </c>
      <c r="H47" s="24">
        <v>0.56000000000000005</v>
      </c>
      <c r="I47" s="31">
        <v>6.3029170800000003</v>
      </c>
      <c r="J47" s="31"/>
      <c r="K47" s="35"/>
    </row>
    <row r="48" spans="2:11" x14ac:dyDescent="0.25">
      <c r="B48" s="8" t="s">
        <v>3508</v>
      </c>
      <c r="C48" s="60" t="s">
        <v>3509</v>
      </c>
      <c r="D48" s="54" t="s">
        <v>3510</v>
      </c>
      <c r="E48" s="6" t="s">
        <v>210</v>
      </c>
      <c r="F48" s="19">
        <v>474700</v>
      </c>
      <c r="G48" s="24">
        <v>479.44</v>
      </c>
      <c r="H48" s="24">
        <v>0.27</v>
      </c>
      <c r="I48" s="31">
        <v>6.0566820000000003</v>
      </c>
      <c r="J48" s="31"/>
      <c r="K48" s="35"/>
    </row>
    <row r="49" spans="2:11" x14ac:dyDescent="0.25">
      <c r="B49" s="8" t="s">
        <v>3523</v>
      </c>
      <c r="C49" s="60" t="s">
        <v>3524</v>
      </c>
      <c r="D49" s="54" t="s">
        <v>3525</v>
      </c>
      <c r="E49" s="6" t="s">
        <v>210</v>
      </c>
      <c r="F49" s="19">
        <v>25000</v>
      </c>
      <c r="G49" s="24">
        <v>25.24</v>
      </c>
      <c r="H49" s="24">
        <v>0.01</v>
      </c>
      <c r="I49" s="31">
        <v>6.0566820000000003</v>
      </c>
      <c r="J49" s="31"/>
      <c r="K49" s="35"/>
    </row>
    <row r="50" spans="2:11" x14ac:dyDescent="0.25">
      <c r="C50" s="58" t="s">
        <v>199</v>
      </c>
      <c r="D50" s="54"/>
      <c r="E50" s="6"/>
      <c r="F50" s="19"/>
      <c r="G50" s="25">
        <v>167589.04</v>
      </c>
      <c r="H50" s="25">
        <v>92.69</v>
      </c>
      <c r="I50" s="31"/>
      <c r="J50" s="31"/>
      <c r="K50" s="35"/>
    </row>
    <row r="51" spans="2:11" x14ac:dyDescent="0.25">
      <c r="C51" s="57"/>
      <c r="D51" s="54"/>
      <c r="E51" s="6"/>
      <c r="F51" s="19"/>
      <c r="G51" s="24"/>
      <c r="H51" s="24"/>
      <c r="I51" s="31"/>
      <c r="J51" s="31"/>
      <c r="K51" s="35"/>
    </row>
    <row r="52" spans="2:11" x14ac:dyDescent="0.25">
      <c r="C52" s="58" t="s">
        <v>11</v>
      </c>
      <c r="D52" s="54"/>
      <c r="E52" s="6"/>
      <c r="F52" s="19"/>
      <c r="G52" s="24" t="s">
        <v>2</v>
      </c>
      <c r="H52" s="24" t="s">
        <v>2</v>
      </c>
      <c r="I52" s="31"/>
      <c r="J52" s="31"/>
      <c r="K52" s="35"/>
    </row>
    <row r="53" spans="2:11" x14ac:dyDescent="0.25">
      <c r="C53" s="57"/>
      <c r="D53" s="54"/>
      <c r="E53" s="6"/>
      <c r="F53" s="19"/>
      <c r="G53" s="24"/>
      <c r="H53" s="24"/>
      <c r="I53" s="31"/>
      <c r="J53" s="31"/>
      <c r="K53" s="35"/>
    </row>
    <row r="54" spans="2:11" x14ac:dyDescent="0.25">
      <c r="C54" s="58" t="s">
        <v>13</v>
      </c>
      <c r="D54" s="54"/>
      <c r="E54" s="6"/>
      <c r="F54" s="19"/>
      <c r="G54" s="24"/>
      <c r="H54" s="24"/>
      <c r="I54" s="31"/>
      <c r="J54" s="31"/>
      <c r="K54" s="35"/>
    </row>
    <row r="55" spans="2:11" x14ac:dyDescent="0.25">
      <c r="C55" s="57"/>
      <c r="D55" s="54"/>
      <c r="E55" s="6"/>
      <c r="F55" s="19"/>
      <c r="G55" s="24"/>
      <c r="H55" s="24"/>
      <c r="I55" s="31"/>
      <c r="J55" s="31"/>
      <c r="K55" s="35"/>
    </row>
    <row r="56" spans="2:11" x14ac:dyDescent="0.25">
      <c r="C56" s="58" t="s">
        <v>14</v>
      </c>
      <c r="D56" s="54"/>
      <c r="E56" s="6"/>
      <c r="F56" s="19"/>
      <c r="G56" s="24" t="s">
        <v>2</v>
      </c>
      <c r="H56" s="24" t="s">
        <v>2</v>
      </c>
      <c r="I56" s="31"/>
      <c r="J56" s="31"/>
      <c r="K56" s="35"/>
    </row>
    <row r="57" spans="2:11" x14ac:dyDescent="0.25">
      <c r="C57" s="57"/>
      <c r="D57" s="54"/>
      <c r="E57" s="6"/>
      <c r="F57" s="19"/>
      <c r="G57" s="24"/>
      <c r="H57" s="24"/>
      <c r="I57" s="31"/>
      <c r="J57" s="31"/>
      <c r="K57" s="35"/>
    </row>
    <row r="58" spans="2:11" x14ac:dyDescent="0.25">
      <c r="C58" s="58" t="s">
        <v>15</v>
      </c>
      <c r="D58" s="54"/>
      <c r="E58" s="6"/>
      <c r="F58" s="19"/>
      <c r="G58" s="24" t="s">
        <v>2</v>
      </c>
      <c r="H58" s="24" t="s">
        <v>2</v>
      </c>
      <c r="I58" s="31"/>
      <c r="J58" s="31"/>
      <c r="K58" s="35"/>
    </row>
    <row r="59" spans="2:11" x14ac:dyDescent="0.25">
      <c r="C59" s="57"/>
      <c r="D59" s="54"/>
      <c r="E59" s="6"/>
      <c r="F59" s="19"/>
      <c r="G59" s="24"/>
      <c r="H59" s="24"/>
      <c r="I59" s="31"/>
      <c r="J59" s="31"/>
      <c r="K59" s="35"/>
    </row>
    <row r="60" spans="2:11" x14ac:dyDescent="0.25">
      <c r="C60" s="58" t="s">
        <v>16</v>
      </c>
      <c r="D60" s="54"/>
      <c r="E60" s="6"/>
      <c r="F60" s="19"/>
      <c r="G60" s="24" t="s">
        <v>2</v>
      </c>
      <c r="H60" s="24" t="s">
        <v>2</v>
      </c>
      <c r="I60" s="31"/>
      <c r="J60" s="31"/>
      <c r="K60" s="35"/>
    </row>
    <row r="61" spans="2:11" x14ac:dyDescent="0.25">
      <c r="C61" s="57"/>
      <c r="D61" s="54"/>
      <c r="E61" s="6"/>
      <c r="F61" s="19"/>
      <c r="G61" s="24"/>
      <c r="H61" s="24"/>
      <c r="I61" s="31"/>
      <c r="J61" s="31"/>
      <c r="K61" s="35"/>
    </row>
    <row r="62" spans="2:11" x14ac:dyDescent="0.25">
      <c r="C62" s="58" t="s">
        <v>17</v>
      </c>
      <c r="D62" s="54"/>
      <c r="E62" s="6"/>
      <c r="F62" s="19"/>
      <c r="G62" s="24" t="s">
        <v>2</v>
      </c>
      <c r="H62" s="24" t="s">
        <v>2</v>
      </c>
      <c r="I62" s="31"/>
      <c r="J62" s="31"/>
      <c r="K62" s="35"/>
    </row>
    <row r="63" spans="2:11" x14ac:dyDescent="0.25">
      <c r="C63" s="57"/>
      <c r="D63" s="54"/>
      <c r="E63" s="6"/>
      <c r="F63" s="19"/>
      <c r="G63" s="24"/>
      <c r="H63" s="24"/>
      <c r="I63" s="31"/>
      <c r="J63" s="31"/>
      <c r="K63" s="35"/>
    </row>
    <row r="64" spans="2:11" x14ac:dyDescent="0.25">
      <c r="C64" s="58" t="s">
        <v>18</v>
      </c>
      <c r="D64" s="54"/>
      <c r="E64" s="6"/>
      <c r="F64" s="19"/>
      <c r="G64" s="24" t="s">
        <v>2</v>
      </c>
      <c r="H64" s="24" t="s">
        <v>2</v>
      </c>
      <c r="I64" s="31"/>
      <c r="J64" s="31"/>
      <c r="K64" s="35"/>
    </row>
    <row r="65" spans="1:54" x14ac:dyDescent="0.25">
      <c r="C65" s="57"/>
      <c r="D65" s="54"/>
      <c r="E65" s="6"/>
      <c r="F65" s="19"/>
      <c r="G65" s="24"/>
      <c r="H65" s="24"/>
      <c r="I65" s="31"/>
      <c r="J65" s="31"/>
      <c r="K65" s="35"/>
    </row>
    <row r="66" spans="1:54" x14ac:dyDescent="0.25">
      <c r="A66" s="10"/>
      <c r="B66" s="28"/>
      <c r="C66" s="58" t="s">
        <v>19</v>
      </c>
      <c r="D66" s="54"/>
      <c r="E66" s="6"/>
      <c r="F66" s="19"/>
      <c r="G66" s="24"/>
      <c r="H66" s="24"/>
      <c r="I66" s="31"/>
      <c r="J66" s="31"/>
      <c r="K66" s="35"/>
    </row>
    <row r="67" spans="1:54" x14ac:dyDescent="0.25">
      <c r="A67" s="28"/>
      <c r="B67" s="28"/>
      <c r="C67" s="58" t="s">
        <v>20</v>
      </c>
      <c r="D67" s="54"/>
      <c r="E67" s="6"/>
      <c r="F67" s="19"/>
      <c r="G67" s="24" t="s">
        <v>2</v>
      </c>
      <c r="H67" s="24" t="s">
        <v>2</v>
      </c>
      <c r="I67" s="31"/>
      <c r="J67" s="31"/>
      <c r="K67" s="35"/>
    </row>
    <row r="68" spans="1:54" x14ac:dyDescent="0.25">
      <c r="A68" s="28"/>
      <c r="B68" s="28"/>
      <c r="C68" s="58"/>
      <c r="D68" s="54"/>
      <c r="E68" s="6"/>
      <c r="F68" s="19"/>
      <c r="G68" s="24"/>
      <c r="H68" s="24"/>
      <c r="I68" s="31"/>
      <c r="J68" s="31"/>
      <c r="K68" s="35"/>
    </row>
    <row r="69" spans="1:54" x14ac:dyDescent="0.25">
      <c r="A69" s="28"/>
      <c r="B69" s="28"/>
      <c r="C69" s="58" t="s">
        <v>21</v>
      </c>
      <c r="D69" s="54"/>
      <c r="E69" s="6"/>
      <c r="F69" s="19"/>
      <c r="G69" s="24" t="s">
        <v>2</v>
      </c>
      <c r="H69" s="24" t="s">
        <v>2</v>
      </c>
      <c r="I69" s="31"/>
      <c r="J69" s="31"/>
      <c r="K69" s="35"/>
    </row>
    <row r="70" spans="1:54" x14ac:dyDescent="0.25">
      <c r="A70" s="28"/>
      <c r="B70" s="28"/>
      <c r="C70" s="58"/>
      <c r="D70" s="54"/>
      <c r="E70" s="6"/>
      <c r="F70" s="19"/>
      <c r="G70" s="24"/>
      <c r="H70" s="24"/>
      <c r="I70" s="31"/>
      <c r="J70" s="31"/>
      <c r="K70" s="35"/>
    </row>
    <row r="71" spans="1:54" x14ac:dyDescent="0.25">
      <c r="A71" s="28"/>
      <c r="B71" s="28"/>
      <c r="C71" s="58" t="s">
        <v>22</v>
      </c>
      <c r="D71" s="54"/>
      <c r="E71" s="6"/>
      <c r="F71" s="19"/>
      <c r="G71" s="24" t="s">
        <v>2</v>
      </c>
      <c r="H71" s="24" t="s">
        <v>2</v>
      </c>
      <c r="I71" s="31"/>
      <c r="J71" s="31"/>
      <c r="K71" s="35"/>
    </row>
    <row r="72" spans="1:54" x14ac:dyDescent="0.25">
      <c r="A72" s="28"/>
      <c r="B72" s="28"/>
      <c r="C72" s="58"/>
      <c r="D72" s="54"/>
      <c r="E72" s="6"/>
      <c r="F72" s="19"/>
      <c r="G72" s="24"/>
      <c r="H72" s="24"/>
      <c r="I72" s="31"/>
      <c r="J72" s="31"/>
      <c r="K72" s="35"/>
    </row>
    <row r="73" spans="1:54" x14ac:dyDescent="0.25">
      <c r="A73" s="28"/>
      <c r="B73" s="28"/>
      <c r="C73" s="58" t="s">
        <v>23</v>
      </c>
      <c r="D73" s="54"/>
      <c r="E73" s="6"/>
      <c r="F73" s="19"/>
      <c r="G73" s="24" t="s">
        <v>2</v>
      </c>
      <c r="H73" s="24" t="s">
        <v>2</v>
      </c>
      <c r="I73" s="31"/>
      <c r="J73" s="31"/>
      <c r="K73" s="35"/>
    </row>
    <row r="74" spans="1:54" x14ac:dyDescent="0.25">
      <c r="A74" s="28"/>
      <c r="B74" s="28"/>
      <c r="C74" s="58"/>
      <c r="D74" s="54"/>
      <c r="E74" s="6"/>
      <c r="F74" s="19"/>
      <c r="G74" s="24"/>
      <c r="H74" s="24"/>
      <c r="I74" s="31"/>
      <c r="J74" s="31"/>
      <c r="K74" s="35"/>
    </row>
    <row r="75" spans="1:54" x14ac:dyDescent="0.25">
      <c r="C75" s="59" t="s">
        <v>24</v>
      </c>
      <c r="D75" s="54"/>
      <c r="E75" s="6"/>
      <c r="F75" s="19"/>
      <c r="G75" s="24"/>
      <c r="H75" s="24"/>
      <c r="I75" s="31"/>
      <c r="J75" s="31"/>
      <c r="K75" s="35"/>
    </row>
    <row r="76" spans="1:54" x14ac:dyDescent="0.25">
      <c r="B76" s="8" t="s">
        <v>211</v>
      </c>
      <c r="C76" s="60" t="s">
        <v>212</v>
      </c>
      <c r="D76" s="54"/>
      <c r="E76" s="6"/>
      <c r="F76" s="19"/>
      <c r="G76" s="24">
        <v>4777.95</v>
      </c>
      <c r="H76" s="24">
        <v>2.64</v>
      </c>
      <c r="I76" s="31"/>
      <c r="J76" s="31"/>
      <c r="K76" s="35"/>
    </row>
    <row r="77" spans="1:54" x14ac:dyDescent="0.25">
      <c r="C77" s="58" t="s">
        <v>199</v>
      </c>
      <c r="D77" s="54"/>
      <c r="E77" s="6"/>
      <c r="F77" s="19"/>
      <c r="G77" s="25">
        <v>4777.95</v>
      </c>
      <c r="H77" s="25">
        <v>2.64</v>
      </c>
      <c r="I77" s="31"/>
      <c r="J77" s="31"/>
      <c r="K77" s="35"/>
    </row>
    <row r="78" spans="1:54" x14ac:dyDescent="0.25">
      <c r="C78" s="57"/>
      <c r="D78" s="54"/>
      <c r="E78" s="6"/>
      <c r="F78" s="19"/>
      <c r="G78" s="24"/>
      <c r="H78" s="24"/>
      <c r="I78" s="31"/>
      <c r="J78" s="31"/>
      <c r="K78" s="35"/>
    </row>
    <row r="79" spans="1:54" x14ac:dyDescent="0.25">
      <c r="A79" s="10"/>
      <c r="B79" s="28"/>
      <c r="C79" s="58" t="s">
        <v>25</v>
      </c>
      <c r="D79" s="54"/>
      <c r="E79" s="6"/>
      <c r="F79" s="19"/>
      <c r="G79" s="24"/>
      <c r="H79" s="24"/>
      <c r="I79" s="31"/>
      <c r="J79" s="31"/>
      <c r="K79" s="35"/>
    </row>
    <row r="80" spans="1:54" s="2" customFormat="1" ht="13.5" x14ac:dyDescent="0.25">
      <c r="A80" s="28"/>
      <c r="B80" s="28"/>
      <c r="C80" s="57" t="s">
        <v>4904</v>
      </c>
      <c r="D80" s="54"/>
      <c r="E80" s="6"/>
      <c r="F80" s="19"/>
      <c r="G80" s="24" t="s">
        <v>2</v>
      </c>
      <c r="H80" s="24" t="s">
        <v>2</v>
      </c>
      <c r="I80" s="31"/>
      <c r="J80" s="31"/>
      <c r="K80" s="35"/>
      <c r="L80" s="3"/>
      <c r="AI80" s="3"/>
      <c r="AV80" s="3"/>
      <c r="AX80" s="3"/>
      <c r="BB80" s="3"/>
    </row>
    <row r="81" spans="2:11" x14ac:dyDescent="0.25">
      <c r="B81" s="8"/>
      <c r="C81" s="60" t="s">
        <v>213</v>
      </c>
      <c r="D81" s="54"/>
      <c r="E81" s="6"/>
      <c r="F81" s="19"/>
      <c r="G81" s="24">
        <v>1861.14</v>
      </c>
      <c r="H81" s="24">
        <v>1.03</v>
      </c>
      <c r="I81" s="31"/>
      <c r="J81" s="31"/>
      <c r="K81" s="35"/>
    </row>
    <row r="82" spans="2:11" x14ac:dyDescent="0.25">
      <c r="C82" s="58" t="s">
        <v>199</v>
      </c>
      <c r="D82" s="54"/>
      <c r="E82" s="6"/>
      <c r="F82" s="19"/>
      <c r="G82" s="25">
        <v>1861.14</v>
      </c>
      <c r="H82" s="25">
        <v>1.03</v>
      </c>
      <c r="I82" s="31"/>
      <c r="J82" s="31"/>
      <c r="K82" s="35"/>
    </row>
    <row r="83" spans="2:11" x14ac:dyDescent="0.25">
      <c r="C83" s="57"/>
      <c r="D83" s="54"/>
      <c r="E83" s="6"/>
      <c r="F83" s="19"/>
      <c r="G83" s="24"/>
      <c r="H83" s="24"/>
      <c r="I83" s="31"/>
      <c r="J83" s="31"/>
      <c r="K83" s="35"/>
    </row>
    <row r="84" spans="2:11" x14ac:dyDescent="0.25">
      <c r="C84" s="61" t="s">
        <v>214</v>
      </c>
      <c r="D84" s="55"/>
      <c r="E84" s="5"/>
      <c r="F84" s="20"/>
      <c r="G84" s="26">
        <v>180807.76</v>
      </c>
      <c r="H84" s="26">
        <v>100</v>
      </c>
      <c r="I84" s="32"/>
      <c r="J84" s="32"/>
      <c r="K84" s="36"/>
    </row>
    <row r="87" spans="2:11" x14ac:dyDescent="0.25">
      <c r="C87" s="1" t="s">
        <v>215</v>
      </c>
    </row>
    <row r="88" spans="2:11" x14ac:dyDescent="0.25">
      <c r="C88" s="37" t="s">
        <v>216</v>
      </c>
      <c r="D88" s="37"/>
      <c r="E88" s="37"/>
      <c r="F88" s="37"/>
      <c r="G88" s="37"/>
      <c r="H88" s="37"/>
      <c r="I88" s="37"/>
      <c r="J88" s="37"/>
      <c r="K88" s="37"/>
    </row>
    <row r="89" spans="2:11" x14ac:dyDescent="0.25">
      <c r="C89" s="2" t="s">
        <v>217</v>
      </c>
    </row>
    <row r="90" spans="2:11" x14ac:dyDescent="0.25">
      <c r="C90" s="2" t="s">
        <v>218</v>
      </c>
    </row>
    <row r="91" spans="2:11" ht="30" customHeight="1" x14ac:dyDescent="0.25">
      <c r="C91" s="204" t="s">
        <v>219</v>
      </c>
      <c r="D91" s="205"/>
      <c r="E91" s="205"/>
      <c r="F91" s="205"/>
      <c r="G91" s="205"/>
      <c r="H91" s="205"/>
      <c r="I91" s="205"/>
      <c r="J91" s="205"/>
      <c r="K91" s="205"/>
    </row>
    <row r="92" spans="2:11" x14ac:dyDescent="0.25">
      <c r="C92" s="2" t="s">
        <v>220</v>
      </c>
    </row>
    <row r="93" spans="2:11" x14ac:dyDescent="0.25">
      <c r="C93" s="2" t="s">
        <v>5342</v>
      </c>
    </row>
    <row r="95" spans="2:11" x14ac:dyDescent="0.25">
      <c r="C95" s="2" t="s">
        <v>5065</v>
      </c>
      <c r="E95" s="2" t="s">
        <v>2</v>
      </c>
    </row>
    <row r="97" spans="1:256" x14ac:dyDescent="0.25">
      <c r="C97" s="2" t="s">
        <v>5066</v>
      </c>
      <c r="E97" s="2" t="s">
        <v>2</v>
      </c>
    </row>
    <row r="99" spans="1:256" x14ac:dyDescent="0.25">
      <c r="C99" s="2" t="s">
        <v>5173</v>
      </c>
    </row>
    <row r="101" spans="1:256" x14ac:dyDescent="0.25">
      <c r="C101" s="2" t="s">
        <v>5174</v>
      </c>
    </row>
    <row r="102" spans="1:256" s="83" customFormat="1" ht="35.25" customHeight="1" x14ac:dyDescent="0.25">
      <c r="A102" s="79"/>
      <c r="B102" s="79"/>
      <c r="C102" s="84" t="s">
        <v>5072</v>
      </c>
      <c r="D102" s="88" t="s">
        <v>5073</v>
      </c>
      <c r="E102" s="88" t="s">
        <v>5074</v>
      </c>
      <c r="F102" s="80"/>
      <c r="G102" s="81"/>
      <c r="H102" s="81"/>
      <c r="I102" s="81"/>
      <c r="J102" s="81"/>
      <c r="K102" s="82"/>
      <c r="L102" s="82"/>
      <c r="M102" s="79"/>
      <c r="N102" s="79"/>
      <c r="O102" s="79"/>
      <c r="P102" s="79"/>
      <c r="Q102" s="79"/>
      <c r="R102" s="79"/>
      <c r="S102" s="79"/>
      <c r="T102" s="79"/>
      <c r="U102" s="79"/>
      <c r="V102" s="79"/>
      <c r="W102" s="79"/>
      <c r="X102" s="79"/>
      <c r="Y102" s="79"/>
      <c r="Z102" s="79"/>
      <c r="AA102" s="79"/>
      <c r="AB102" s="79"/>
      <c r="AC102" s="79"/>
      <c r="AD102" s="79"/>
      <c r="AE102" s="79"/>
      <c r="AF102" s="79"/>
      <c r="AG102" s="79"/>
      <c r="AH102" s="79"/>
      <c r="AI102" s="82"/>
      <c r="AJ102" s="79"/>
      <c r="AK102" s="79"/>
      <c r="AL102" s="79"/>
      <c r="AM102" s="79"/>
      <c r="AN102" s="79"/>
      <c r="AO102" s="79"/>
      <c r="AP102" s="79"/>
      <c r="AQ102" s="79"/>
      <c r="AR102" s="79"/>
      <c r="AS102" s="79"/>
      <c r="AT102" s="79"/>
      <c r="AU102" s="79"/>
      <c r="AV102" s="82"/>
      <c r="AW102" s="79"/>
      <c r="AX102" s="82"/>
      <c r="AY102" s="79"/>
      <c r="AZ102" s="79"/>
      <c r="BA102" s="79"/>
      <c r="BB102" s="82"/>
      <c r="BC102" s="79"/>
      <c r="BD102" s="79"/>
      <c r="BE102" s="79"/>
      <c r="BF102" s="79"/>
      <c r="BG102" s="79"/>
      <c r="BH102" s="79"/>
      <c r="BI102" s="79"/>
      <c r="BJ102" s="79"/>
      <c r="BK102" s="79"/>
      <c r="BL102" s="79"/>
      <c r="BM102" s="79"/>
      <c r="BN102" s="79"/>
      <c r="BO102" s="79"/>
      <c r="BP102" s="79"/>
      <c r="BQ102" s="79"/>
      <c r="BR102" s="79"/>
      <c r="BS102" s="79"/>
      <c r="BT102" s="79"/>
      <c r="BU102" s="79"/>
      <c r="BV102" s="79"/>
      <c r="BW102" s="79"/>
      <c r="BX102" s="79"/>
      <c r="BY102" s="79"/>
      <c r="BZ102" s="79"/>
      <c r="CA102" s="79"/>
      <c r="CB102" s="79"/>
      <c r="CC102" s="79"/>
      <c r="CD102" s="79"/>
      <c r="CE102" s="79"/>
      <c r="CF102" s="79"/>
      <c r="CG102" s="79"/>
      <c r="CH102" s="79"/>
      <c r="CI102" s="79"/>
      <c r="CJ102" s="79"/>
      <c r="CK102" s="79"/>
      <c r="CL102" s="79"/>
      <c r="CM102" s="79"/>
      <c r="CN102" s="79"/>
      <c r="CO102" s="79"/>
      <c r="CP102" s="79"/>
      <c r="CQ102" s="79"/>
      <c r="CR102" s="79"/>
      <c r="CS102" s="79"/>
      <c r="CT102" s="79"/>
      <c r="CU102" s="79"/>
      <c r="CV102" s="79"/>
      <c r="CW102" s="79"/>
      <c r="CX102" s="79"/>
      <c r="CY102" s="79"/>
      <c r="CZ102" s="79"/>
      <c r="DA102" s="79"/>
      <c r="DB102" s="79"/>
      <c r="DC102" s="79"/>
      <c r="DD102" s="79"/>
      <c r="DE102" s="79"/>
      <c r="DF102" s="79"/>
      <c r="DG102" s="79"/>
      <c r="DH102" s="79"/>
      <c r="DI102" s="79"/>
      <c r="DJ102" s="79"/>
      <c r="DK102" s="79"/>
      <c r="DL102" s="79"/>
      <c r="DM102" s="79"/>
      <c r="DN102" s="79"/>
      <c r="DO102" s="79"/>
      <c r="DP102" s="79"/>
      <c r="DQ102" s="79"/>
      <c r="DR102" s="79"/>
      <c r="DS102" s="79"/>
      <c r="DT102" s="79"/>
      <c r="DU102" s="79"/>
      <c r="DV102" s="79"/>
      <c r="DW102" s="79"/>
      <c r="DX102" s="79"/>
      <c r="DY102" s="79"/>
      <c r="DZ102" s="79"/>
      <c r="EA102" s="79"/>
      <c r="EB102" s="79"/>
      <c r="EC102" s="79"/>
      <c r="ED102" s="79"/>
      <c r="EE102" s="79"/>
      <c r="EF102" s="79"/>
      <c r="EG102" s="79"/>
      <c r="EH102" s="79"/>
      <c r="EI102" s="79"/>
      <c r="EJ102" s="79"/>
      <c r="EK102" s="79"/>
      <c r="EL102" s="79"/>
      <c r="EM102" s="79"/>
      <c r="EN102" s="79"/>
      <c r="EO102" s="79"/>
      <c r="EP102" s="79"/>
      <c r="EQ102" s="79"/>
      <c r="ER102" s="79"/>
      <c r="ES102" s="79"/>
      <c r="ET102" s="79"/>
      <c r="EU102" s="79"/>
      <c r="EV102" s="79"/>
      <c r="EW102" s="79"/>
      <c r="EX102" s="79"/>
      <c r="EY102" s="79"/>
      <c r="EZ102" s="79"/>
      <c r="FA102" s="79"/>
      <c r="FB102" s="79"/>
      <c r="FC102" s="79"/>
      <c r="FD102" s="79"/>
      <c r="FE102" s="79"/>
      <c r="FF102" s="79"/>
      <c r="FG102" s="79"/>
      <c r="FH102" s="79"/>
      <c r="FI102" s="79"/>
      <c r="FJ102" s="79"/>
      <c r="FK102" s="79"/>
      <c r="FL102" s="79"/>
      <c r="FM102" s="79"/>
      <c r="FN102" s="79"/>
      <c r="FO102" s="79"/>
      <c r="FP102" s="79"/>
      <c r="FQ102" s="79"/>
      <c r="FR102" s="79"/>
      <c r="FS102" s="79"/>
      <c r="FT102" s="79"/>
      <c r="FU102" s="79"/>
      <c r="FV102" s="79"/>
      <c r="FW102" s="79"/>
      <c r="FX102" s="79"/>
      <c r="FY102" s="79"/>
      <c r="FZ102" s="79"/>
      <c r="GA102" s="79"/>
      <c r="GB102" s="79"/>
      <c r="GC102" s="79"/>
      <c r="GD102" s="79"/>
      <c r="GE102" s="79"/>
      <c r="GF102" s="79"/>
      <c r="GG102" s="79"/>
      <c r="GH102" s="79"/>
      <c r="GI102" s="79"/>
      <c r="GJ102" s="79"/>
      <c r="GK102" s="79"/>
      <c r="GL102" s="79"/>
      <c r="GM102" s="79"/>
      <c r="GN102" s="79"/>
      <c r="GO102" s="79"/>
      <c r="GP102" s="79"/>
      <c r="GQ102" s="79"/>
      <c r="GR102" s="79"/>
      <c r="GS102" s="79"/>
      <c r="GT102" s="79"/>
      <c r="GU102" s="79"/>
      <c r="GV102" s="79"/>
      <c r="GW102" s="79"/>
      <c r="GX102" s="79"/>
      <c r="GY102" s="79"/>
      <c r="GZ102" s="79"/>
      <c r="HA102" s="79"/>
      <c r="HB102" s="79"/>
      <c r="HC102" s="79"/>
      <c r="HD102" s="79"/>
      <c r="HE102" s="79"/>
      <c r="HF102" s="79"/>
      <c r="HG102" s="79"/>
      <c r="HH102" s="79"/>
      <c r="HI102" s="79"/>
      <c r="HJ102" s="79"/>
      <c r="HK102" s="79"/>
      <c r="HL102" s="79"/>
      <c r="HM102" s="79"/>
      <c r="HN102" s="79"/>
      <c r="HO102" s="79"/>
      <c r="HP102" s="79"/>
      <c r="HQ102" s="79"/>
      <c r="HR102" s="79"/>
      <c r="HS102" s="79"/>
      <c r="HT102" s="79"/>
      <c r="HU102" s="79"/>
      <c r="HV102" s="79"/>
      <c r="HW102" s="79"/>
      <c r="HX102" s="79"/>
      <c r="HY102" s="79"/>
      <c r="HZ102" s="79"/>
      <c r="IA102" s="79"/>
      <c r="IB102" s="79"/>
      <c r="IC102" s="79"/>
      <c r="ID102" s="79"/>
      <c r="IE102" s="79"/>
      <c r="IF102" s="79"/>
      <c r="IG102" s="79"/>
      <c r="IH102" s="79"/>
      <c r="II102" s="79"/>
      <c r="IJ102" s="79"/>
      <c r="IK102" s="79"/>
      <c r="IL102" s="79"/>
      <c r="IM102" s="79"/>
      <c r="IN102" s="79"/>
      <c r="IO102" s="79"/>
      <c r="IP102" s="79"/>
      <c r="IQ102" s="79"/>
      <c r="IR102" s="79"/>
      <c r="IS102" s="79"/>
      <c r="IT102" s="79"/>
      <c r="IU102" s="79"/>
      <c r="IV102" s="79"/>
    </row>
    <row r="103" spans="1:256" s="83" customFormat="1" x14ac:dyDescent="0.25">
      <c r="A103" s="79"/>
      <c r="B103" s="79"/>
      <c r="C103" s="86" t="s">
        <v>5075</v>
      </c>
      <c r="D103" s="89">
        <v>13.1229</v>
      </c>
      <c r="E103" s="89">
        <v>13.1861</v>
      </c>
      <c r="F103" s="80"/>
      <c r="G103" s="81"/>
      <c r="H103" s="81"/>
      <c r="I103" s="81"/>
      <c r="J103" s="81"/>
      <c r="K103" s="82"/>
      <c r="L103" s="82"/>
      <c r="M103" s="79"/>
      <c r="N103" s="79"/>
      <c r="O103" s="79"/>
      <c r="P103" s="79"/>
      <c r="Q103" s="79"/>
      <c r="R103" s="79"/>
      <c r="S103" s="79"/>
      <c r="T103" s="79"/>
      <c r="U103" s="79"/>
      <c r="V103" s="79"/>
      <c r="W103" s="79"/>
      <c r="X103" s="79"/>
      <c r="Y103" s="79"/>
      <c r="Z103" s="79"/>
      <c r="AA103" s="79"/>
      <c r="AB103" s="79"/>
      <c r="AC103" s="79"/>
      <c r="AD103" s="79"/>
      <c r="AE103" s="79"/>
      <c r="AF103" s="79"/>
      <c r="AG103" s="79"/>
      <c r="AH103" s="79"/>
      <c r="AI103" s="82"/>
      <c r="AJ103" s="79"/>
      <c r="AK103" s="79"/>
      <c r="AL103" s="79"/>
      <c r="AM103" s="79"/>
      <c r="AN103" s="79"/>
      <c r="AO103" s="79"/>
      <c r="AP103" s="79"/>
      <c r="AQ103" s="79"/>
      <c r="AR103" s="79"/>
      <c r="AS103" s="79"/>
      <c r="AT103" s="79"/>
      <c r="AU103" s="79"/>
      <c r="AV103" s="82"/>
      <c r="AW103" s="79"/>
      <c r="AX103" s="82"/>
      <c r="AY103" s="79"/>
      <c r="AZ103" s="79"/>
      <c r="BA103" s="79"/>
      <c r="BB103" s="82"/>
      <c r="BC103" s="79"/>
      <c r="BD103" s="79"/>
      <c r="BE103" s="79"/>
      <c r="BF103" s="79"/>
      <c r="BG103" s="79"/>
      <c r="BH103" s="79"/>
      <c r="BI103" s="79"/>
      <c r="BJ103" s="79"/>
      <c r="BK103" s="79"/>
      <c r="BL103" s="79"/>
      <c r="BM103" s="79"/>
      <c r="BN103" s="79"/>
      <c r="BO103" s="79"/>
      <c r="BP103" s="79"/>
      <c r="BQ103" s="79"/>
      <c r="BR103" s="79"/>
      <c r="BS103" s="79"/>
      <c r="BT103" s="79"/>
      <c r="BU103" s="79"/>
      <c r="BV103" s="79"/>
      <c r="BW103" s="79"/>
      <c r="BX103" s="79"/>
      <c r="BY103" s="79"/>
      <c r="BZ103" s="79"/>
      <c r="CA103" s="79"/>
      <c r="CB103" s="79"/>
      <c r="CC103" s="79"/>
      <c r="CD103" s="79"/>
      <c r="CE103" s="79"/>
      <c r="CF103" s="79"/>
      <c r="CG103" s="79"/>
      <c r="CH103" s="79"/>
      <c r="CI103" s="79"/>
      <c r="CJ103" s="79"/>
      <c r="CK103" s="79"/>
      <c r="CL103" s="79"/>
      <c r="CM103" s="79"/>
      <c r="CN103" s="79"/>
      <c r="CO103" s="79"/>
      <c r="CP103" s="79"/>
      <c r="CQ103" s="79"/>
      <c r="CR103" s="79"/>
      <c r="CS103" s="79"/>
      <c r="CT103" s="79"/>
      <c r="CU103" s="79"/>
      <c r="CV103" s="79"/>
      <c r="CW103" s="79"/>
      <c r="CX103" s="79"/>
      <c r="CY103" s="79"/>
      <c r="CZ103" s="79"/>
      <c r="DA103" s="79"/>
      <c r="DB103" s="79"/>
      <c r="DC103" s="79"/>
      <c r="DD103" s="79"/>
      <c r="DE103" s="79"/>
      <c r="DF103" s="79"/>
      <c r="DG103" s="79"/>
      <c r="DH103" s="79"/>
      <c r="DI103" s="79"/>
      <c r="DJ103" s="79"/>
      <c r="DK103" s="79"/>
      <c r="DL103" s="79"/>
      <c r="DM103" s="79"/>
      <c r="DN103" s="79"/>
      <c r="DO103" s="79"/>
      <c r="DP103" s="79"/>
      <c r="DQ103" s="79"/>
      <c r="DR103" s="79"/>
      <c r="DS103" s="79"/>
      <c r="DT103" s="79"/>
      <c r="DU103" s="79"/>
      <c r="DV103" s="79"/>
      <c r="DW103" s="79"/>
      <c r="DX103" s="79"/>
      <c r="DY103" s="79"/>
      <c r="DZ103" s="79"/>
      <c r="EA103" s="79"/>
      <c r="EB103" s="79"/>
      <c r="EC103" s="79"/>
      <c r="ED103" s="79"/>
      <c r="EE103" s="79"/>
      <c r="EF103" s="79"/>
      <c r="EG103" s="79"/>
      <c r="EH103" s="79"/>
      <c r="EI103" s="79"/>
      <c r="EJ103" s="79"/>
      <c r="EK103" s="79"/>
      <c r="EL103" s="79"/>
      <c r="EM103" s="79"/>
      <c r="EN103" s="79"/>
      <c r="EO103" s="79"/>
      <c r="EP103" s="79"/>
      <c r="EQ103" s="79"/>
      <c r="ER103" s="79"/>
      <c r="ES103" s="79"/>
      <c r="ET103" s="79"/>
      <c r="EU103" s="79"/>
      <c r="EV103" s="79"/>
      <c r="EW103" s="79"/>
      <c r="EX103" s="79"/>
      <c r="EY103" s="79"/>
      <c r="EZ103" s="79"/>
      <c r="FA103" s="79"/>
      <c r="FB103" s="79"/>
      <c r="FC103" s="79"/>
      <c r="FD103" s="79"/>
      <c r="FE103" s="79"/>
      <c r="FF103" s="79"/>
      <c r="FG103" s="79"/>
      <c r="FH103" s="79"/>
      <c r="FI103" s="79"/>
      <c r="FJ103" s="79"/>
      <c r="FK103" s="79"/>
      <c r="FL103" s="79"/>
      <c r="FM103" s="79"/>
      <c r="FN103" s="79"/>
      <c r="FO103" s="79"/>
      <c r="FP103" s="79"/>
      <c r="FQ103" s="79"/>
      <c r="FR103" s="79"/>
      <c r="FS103" s="79"/>
      <c r="FT103" s="79"/>
      <c r="FU103" s="79"/>
      <c r="FV103" s="79"/>
      <c r="FW103" s="79"/>
      <c r="FX103" s="79"/>
      <c r="FY103" s="79"/>
      <c r="FZ103" s="79"/>
      <c r="GA103" s="79"/>
      <c r="GB103" s="79"/>
      <c r="GC103" s="79"/>
      <c r="GD103" s="79"/>
      <c r="GE103" s="79"/>
      <c r="GF103" s="79"/>
      <c r="GG103" s="79"/>
      <c r="GH103" s="79"/>
      <c r="GI103" s="79"/>
      <c r="GJ103" s="79"/>
      <c r="GK103" s="79"/>
      <c r="GL103" s="79"/>
      <c r="GM103" s="79"/>
      <c r="GN103" s="79"/>
      <c r="GO103" s="79"/>
      <c r="GP103" s="79"/>
      <c r="GQ103" s="79"/>
      <c r="GR103" s="79"/>
      <c r="GS103" s="79"/>
      <c r="GT103" s="79"/>
      <c r="GU103" s="79"/>
      <c r="GV103" s="79"/>
      <c r="GW103" s="79"/>
      <c r="GX103" s="79"/>
      <c r="GY103" s="79"/>
      <c r="GZ103" s="79"/>
      <c r="HA103" s="79"/>
      <c r="HB103" s="79"/>
      <c r="HC103" s="79"/>
      <c r="HD103" s="79"/>
      <c r="HE103" s="79"/>
      <c r="HF103" s="79"/>
      <c r="HG103" s="79"/>
      <c r="HH103" s="79"/>
      <c r="HI103" s="79"/>
      <c r="HJ103" s="79"/>
      <c r="HK103" s="79"/>
      <c r="HL103" s="79"/>
      <c r="HM103" s="79"/>
      <c r="HN103" s="79"/>
      <c r="HO103" s="79"/>
      <c r="HP103" s="79"/>
      <c r="HQ103" s="79"/>
      <c r="HR103" s="79"/>
      <c r="HS103" s="79"/>
      <c r="HT103" s="79"/>
      <c r="HU103" s="79"/>
      <c r="HV103" s="79"/>
      <c r="HW103" s="79"/>
      <c r="HX103" s="79"/>
      <c r="HY103" s="79"/>
      <c r="HZ103" s="79"/>
      <c r="IA103" s="79"/>
      <c r="IB103" s="79"/>
      <c r="IC103" s="79"/>
      <c r="ID103" s="79"/>
      <c r="IE103" s="79"/>
      <c r="IF103" s="79"/>
      <c r="IG103" s="79"/>
      <c r="IH103" s="79"/>
      <c r="II103" s="79"/>
      <c r="IJ103" s="79"/>
      <c r="IK103" s="79"/>
      <c r="IL103" s="79"/>
      <c r="IM103" s="79"/>
      <c r="IN103" s="79"/>
      <c r="IO103" s="79"/>
      <c r="IP103" s="79"/>
      <c r="IQ103" s="79"/>
      <c r="IR103" s="79"/>
      <c r="IS103" s="79"/>
      <c r="IT103" s="79"/>
      <c r="IU103" s="79"/>
      <c r="IV103" s="79"/>
    </row>
    <row r="104" spans="1:256" s="83" customFormat="1" x14ac:dyDescent="0.25">
      <c r="A104" s="79"/>
      <c r="B104" s="79"/>
      <c r="C104" s="86" t="s">
        <v>5076</v>
      </c>
      <c r="D104" s="89">
        <v>13.122400000000001</v>
      </c>
      <c r="E104" s="89">
        <v>13.185600000000001</v>
      </c>
      <c r="F104" s="80"/>
      <c r="G104" s="81"/>
      <c r="H104" s="81"/>
      <c r="I104" s="81"/>
      <c r="J104" s="81"/>
      <c r="K104" s="82"/>
      <c r="L104" s="82"/>
      <c r="M104" s="79"/>
      <c r="N104" s="79"/>
      <c r="O104" s="79"/>
      <c r="P104" s="79"/>
      <c r="Q104" s="79"/>
      <c r="R104" s="79"/>
      <c r="S104" s="79"/>
      <c r="T104" s="79"/>
      <c r="U104" s="79"/>
      <c r="V104" s="79"/>
      <c r="W104" s="79"/>
      <c r="X104" s="79"/>
      <c r="Y104" s="79"/>
      <c r="Z104" s="79"/>
      <c r="AA104" s="79"/>
      <c r="AB104" s="79"/>
      <c r="AC104" s="79"/>
      <c r="AD104" s="79"/>
      <c r="AE104" s="79"/>
      <c r="AF104" s="79"/>
      <c r="AG104" s="79"/>
      <c r="AH104" s="79"/>
      <c r="AI104" s="82"/>
      <c r="AJ104" s="79"/>
      <c r="AK104" s="79"/>
      <c r="AL104" s="79"/>
      <c r="AM104" s="79"/>
      <c r="AN104" s="79"/>
      <c r="AO104" s="79"/>
      <c r="AP104" s="79"/>
      <c r="AQ104" s="79"/>
      <c r="AR104" s="79"/>
      <c r="AS104" s="79"/>
      <c r="AT104" s="79"/>
      <c r="AU104" s="79"/>
      <c r="AV104" s="82"/>
      <c r="AW104" s="79"/>
      <c r="AX104" s="82"/>
      <c r="AY104" s="79"/>
      <c r="AZ104" s="79"/>
      <c r="BA104" s="79"/>
      <c r="BB104" s="82"/>
      <c r="BC104" s="79"/>
      <c r="BD104" s="79"/>
      <c r="BE104" s="79"/>
      <c r="BF104" s="79"/>
      <c r="BG104" s="79"/>
      <c r="BH104" s="79"/>
      <c r="BI104" s="79"/>
      <c r="BJ104" s="79"/>
      <c r="BK104" s="79"/>
      <c r="BL104" s="79"/>
      <c r="BM104" s="79"/>
      <c r="BN104" s="79"/>
      <c r="BO104" s="79"/>
      <c r="BP104" s="79"/>
      <c r="BQ104" s="79"/>
      <c r="BR104" s="79"/>
      <c r="BS104" s="79"/>
      <c r="BT104" s="79"/>
      <c r="BU104" s="79"/>
      <c r="BV104" s="79"/>
      <c r="BW104" s="79"/>
      <c r="BX104" s="79"/>
      <c r="BY104" s="79"/>
      <c r="BZ104" s="79"/>
      <c r="CA104" s="79"/>
      <c r="CB104" s="79"/>
      <c r="CC104" s="79"/>
      <c r="CD104" s="79"/>
      <c r="CE104" s="79"/>
      <c r="CF104" s="79"/>
      <c r="CG104" s="79"/>
      <c r="CH104" s="79"/>
      <c r="CI104" s="79"/>
      <c r="CJ104" s="79"/>
      <c r="CK104" s="79"/>
      <c r="CL104" s="79"/>
      <c r="CM104" s="79"/>
      <c r="CN104" s="79"/>
      <c r="CO104" s="79"/>
      <c r="CP104" s="79"/>
      <c r="CQ104" s="79"/>
      <c r="CR104" s="79"/>
      <c r="CS104" s="79"/>
      <c r="CT104" s="79"/>
      <c r="CU104" s="79"/>
      <c r="CV104" s="79"/>
      <c r="CW104" s="79"/>
      <c r="CX104" s="79"/>
      <c r="CY104" s="79"/>
      <c r="CZ104" s="79"/>
      <c r="DA104" s="79"/>
      <c r="DB104" s="79"/>
      <c r="DC104" s="79"/>
      <c r="DD104" s="79"/>
      <c r="DE104" s="79"/>
      <c r="DF104" s="79"/>
      <c r="DG104" s="79"/>
      <c r="DH104" s="79"/>
      <c r="DI104" s="79"/>
      <c r="DJ104" s="79"/>
      <c r="DK104" s="79"/>
      <c r="DL104" s="79"/>
      <c r="DM104" s="79"/>
      <c r="DN104" s="79"/>
      <c r="DO104" s="79"/>
      <c r="DP104" s="79"/>
      <c r="DQ104" s="79"/>
      <c r="DR104" s="79"/>
      <c r="DS104" s="79"/>
      <c r="DT104" s="79"/>
      <c r="DU104" s="79"/>
      <c r="DV104" s="79"/>
      <c r="DW104" s="79"/>
      <c r="DX104" s="79"/>
      <c r="DY104" s="79"/>
      <c r="DZ104" s="79"/>
      <c r="EA104" s="79"/>
      <c r="EB104" s="79"/>
      <c r="EC104" s="79"/>
      <c r="ED104" s="79"/>
      <c r="EE104" s="79"/>
      <c r="EF104" s="79"/>
      <c r="EG104" s="79"/>
      <c r="EH104" s="79"/>
      <c r="EI104" s="79"/>
      <c r="EJ104" s="79"/>
      <c r="EK104" s="79"/>
      <c r="EL104" s="79"/>
      <c r="EM104" s="79"/>
      <c r="EN104" s="79"/>
      <c r="EO104" s="79"/>
      <c r="EP104" s="79"/>
      <c r="EQ104" s="79"/>
      <c r="ER104" s="79"/>
      <c r="ES104" s="79"/>
      <c r="ET104" s="79"/>
      <c r="EU104" s="79"/>
      <c r="EV104" s="79"/>
      <c r="EW104" s="79"/>
      <c r="EX104" s="79"/>
      <c r="EY104" s="79"/>
      <c r="EZ104" s="79"/>
      <c r="FA104" s="79"/>
      <c r="FB104" s="79"/>
      <c r="FC104" s="79"/>
      <c r="FD104" s="79"/>
      <c r="FE104" s="79"/>
      <c r="FF104" s="79"/>
      <c r="FG104" s="79"/>
      <c r="FH104" s="79"/>
      <c r="FI104" s="79"/>
      <c r="FJ104" s="79"/>
      <c r="FK104" s="79"/>
      <c r="FL104" s="79"/>
      <c r="FM104" s="79"/>
      <c r="FN104" s="79"/>
      <c r="FO104" s="79"/>
      <c r="FP104" s="79"/>
      <c r="FQ104" s="79"/>
      <c r="FR104" s="79"/>
      <c r="FS104" s="79"/>
      <c r="FT104" s="79"/>
      <c r="FU104" s="79"/>
      <c r="FV104" s="79"/>
      <c r="FW104" s="79"/>
      <c r="FX104" s="79"/>
      <c r="FY104" s="79"/>
      <c r="FZ104" s="79"/>
      <c r="GA104" s="79"/>
      <c r="GB104" s="79"/>
      <c r="GC104" s="79"/>
      <c r="GD104" s="79"/>
      <c r="GE104" s="79"/>
      <c r="GF104" s="79"/>
      <c r="GG104" s="79"/>
      <c r="GH104" s="79"/>
      <c r="GI104" s="79"/>
      <c r="GJ104" s="79"/>
      <c r="GK104" s="79"/>
      <c r="GL104" s="79"/>
      <c r="GM104" s="79"/>
      <c r="GN104" s="79"/>
      <c r="GO104" s="79"/>
      <c r="GP104" s="79"/>
      <c r="GQ104" s="79"/>
      <c r="GR104" s="79"/>
      <c r="GS104" s="79"/>
      <c r="GT104" s="79"/>
      <c r="GU104" s="79"/>
      <c r="GV104" s="79"/>
      <c r="GW104" s="79"/>
      <c r="GX104" s="79"/>
      <c r="GY104" s="79"/>
      <c r="GZ104" s="79"/>
      <c r="HA104" s="79"/>
      <c r="HB104" s="79"/>
      <c r="HC104" s="79"/>
      <c r="HD104" s="79"/>
      <c r="HE104" s="79"/>
      <c r="HF104" s="79"/>
      <c r="HG104" s="79"/>
      <c r="HH104" s="79"/>
      <c r="HI104" s="79"/>
      <c r="HJ104" s="79"/>
      <c r="HK104" s="79"/>
      <c r="HL104" s="79"/>
      <c r="HM104" s="79"/>
      <c r="HN104" s="79"/>
      <c r="HO104" s="79"/>
      <c r="HP104" s="79"/>
      <c r="HQ104" s="79"/>
      <c r="HR104" s="79"/>
      <c r="HS104" s="79"/>
      <c r="HT104" s="79"/>
      <c r="HU104" s="79"/>
      <c r="HV104" s="79"/>
      <c r="HW104" s="79"/>
      <c r="HX104" s="79"/>
      <c r="HY104" s="79"/>
      <c r="HZ104" s="79"/>
      <c r="IA104" s="79"/>
      <c r="IB104" s="79"/>
      <c r="IC104" s="79"/>
      <c r="ID104" s="79"/>
      <c r="IE104" s="79"/>
      <c r="IF104" s="79"/>
      <c r="IG104" s="79"/>
      <c r="IH104" s="79"/>
      <c r="II104" s="79"/>
      <c r="IJ104" s="79"/>
      <c r="IK104" s="79"/>
      <c r="IL104" s="79"/>
      <c r="IM104" s="79"/>
      <c r="IN104" s="79"/>
      <c r="IO104" s="79"/>
      <c r="IP104" s="79"/>
      <c r="IQ104" s="79"/>
      <c r="IR104" s="79"/>
      <c r="IS104" s="79"/>
      <c r="IT104" s="79"/>
      <c r="IU104" s="79"/>
      <c r="IV104" s="79"/>
    </row>
    <row r="105" spans="1:256" s="83" customFormat="1" x14ac:dyDescent="0.25">
      <c r="A105" s="79"/>
      <c r="B105" s="79"/>
      <c r="C105" s="86" t="s">
        <v>5077</v>
      </c>
      <c r="D105" s="89">
        <v>13.2151</v>
      </c>
      <c r="E105" s="89">
        <v>13.280900000000001</v>
      </c>
      <c r="F105" s="80"/>
      <c r="G105" s="81"/>
      <c r="H105" s="81"/>
      <c r="I105" s="81"/>
      <c r="J105" s="81"/>
      <c r="K105" s="82"/>
      <c r="L105" s="82"/>
      <c r="M105" s="79"/>
      <c r="N105" s="79"/>
      <c r="O105" s="79"/>
      <c r="P105" s="79"/>
      <c r="Q105" s="79"/>
      <c r="R105" s="79"/>
      <c r="S105" s="79"/>
      <c r="T105" s="79"/>
      <c r="U105" s="79"/>
      <c r="V105" s="79"/>
      <c r="W105" s="79"/>
      <c r="X105" s="79"/>
      <c r="Y105" s="79"/>
      <c r="Z105" s="79"/>
      <c r="AA105" s="79"/>
      <c r="AB105" s="79"/>
      <c r="AC105" s="79"/>
      <c r="AD105" s="79"/>
      <c r="AE105" s="79"/>
      <c r="AF105" s="79"/>
      <c r="AG105" s="79"/>
      <c r="AH105" s="79"/>
      <c r="AI105" s="82"/>
      <c r="AJ105" s="79"/>
      <c r="AK105" s="79"/>
      <c r="AL105" s="79"/>
      <c r="AM105" s="79"/>
      <c r="AN105" s="79"/>
      <c r="AO105" s="79"/>
      <c r="AP105" s="79"/>
      <c r="AQ105" s="79"/>
      <c r="AR105" s="79"/>
      <c r="AS105" s="79"/>
      <c r="AT105" s="79"/>
      <c r="AU105" s="79"/>
      <c r="AV105" s="82"/>
      <c r="AW105" s="79"/>
      <c r="AX105" s="82"/>
      <c r="AY105" s="79"/>
      <c r="AZ105" s="79"/>
      <c r="BA105" s="79"/>
      <c r="BB105" s="82"/>
      <c r="BC105" s="79"/>
      <c r="BD105" s="79"/>
      <c r="BE105" s="79"/>
      <c r="BF105" s="79"/>
      <c r="BG105" s="79"/>
      <c r="BH105" s="79"/>
      <c r="BI105" s="79"/>
      <c r="BJ105" s="79"/>
      <c r="BK105" s="79"/>
      <c r="BL105" s="79"/>
      <c r="BM105" s="79"/>
      <c r="BN105" s="79"/>
      <c r="BO105" s="79"/>
      <c r="BP105" s="79"/>
      <c r="BQ105" s="79"/>
      <c r="BR105" s="79"/>
      <c r="BS105" s="79"/>
      <c r="BT105" s="79"/>
      <c r="BU105" s="79"/>
      <c r="BV105" s="79"/>
      <c r="BW105" s="79"/>
      <c r="BX105" s="79"/>
      <c r="BY105" s="79"/>
      <c r="BZ105" s="79"/>
      <c r="CA105" s="79"/>
      <c r="CB105" s="79"/>
      <c r="CC105" s="79"/>
      <c r="CD105" s="79"/>
      <c r="CE105" s="79"/>
      <c r="CF105" s="79"/>
      <c r="CG105" s="79"/>
      <c r="CH105" s="79"/>
      <c r="CI105" s="79"/>
      <c r="CJ105" s="79"/>
      <c r="CK105" s="79"/>
      <c r="CL105" s="79"/>
      <c r="CM105" s="79"/>
      <c r="CN105" s="79"/>
      <c r="CO105" s="79"/>
      <c r="CP105" s="79"/>
      <c r="CQ105" s="79"/>
      <c r="CR105" s="79"/>
      <c r="CS105" s="79"/>
      <c r="CT105" s="79"/>
      <c r="CU105" s="79"/>
      <c r="CV105" s="79"/>
      <c r="CW105" s="79"/>
      <c r="CX105" s="79"/>
      <c r="CY105" s="79"/>
      <c r="CZ105" s="79"/>
      <c r="DA105" s="79"/>
      <c r="DB105" s="79"/>
      <c r="DC105" s="79"/>
      <c r="DD105" s="79"/>
      <c r="DE105" s="79"/>
      <c r="DF105" s="79"/>
      <c r="DG105" s="79"/>
      <c r="DH105" s="79"/>
      <c r="DI105" s="79"/>
      <c r="DJ105" s="79"/>
      <c r="DK105" s="79"/>
      <c r="DL105" s="79"/>
      <c r="DM105" s="79"/>
      <c r="DN105" s="79"/>
      <c r="DO105" s="79"/>
      <c r="DP105" s="79"/>
      <c r="DQ105" s="79"/>
      <c r="DR105" s="79"/>
      <c r="DS105" s="79"/>
      <c r="DT105" s="79"/>
      <c r="DU105" s="79"/>
      <c r="DV105" s="79"/>
      <c r="DW105" s="79"/>
      <c r="DX105" s="79"/>
      <c r="DY105" s="79"/>
      <c r="DZ105" s="79"/>
      <c r="EA105" s="79"/>
      <c r="EB105" s="79"/>
      <c r="EC105" s="79"/>
      <c r="ED105" s="79"/>
      <c r="EE105" s="79"/>
      <c r="EF105" s="79"/>
      <c r="EG105" s="79"/>
      <c r="EH105" s="79"/>
      <c r="EI105" s="79"/>
      <c r="EJ105" s="79"/>
      <c r="EK105" s="79"/>
      <c r="EL105" s="79"/>
      <c r="EM105" s="79"/>
      <c r="EN105" s="79"/>
      <c r="EO105" s="79"/>
      <c r="EP105" s="79"/>
      <c r="EQ105" s="79"/>
      <c r="ER105" s="79"/>
      <c r="ES105" s="79"/>
      <c r="ET105" s="79"/>
      <c r="EU105" s="79"/>
      <c r="EV105" s="79"/>
      <c r="EW105" s="79"/>
      <c r="EX105" s="79"/>
      <c r="EY105" s="79"/>
      <c r="EZ105" s="79"/>
      <c r="FA105" s="79"/>
      <c r="FB105" s="79"/>
      <c r="FC105" s="79"/>
      <c r="FD105" s="79"/>
      <c r="FE105" s="79"/>
      <c r="FF105" s="79"/>
      <c r="FG105" s="79"/>
      <c r="FH105" s="79"/>
      <c r="FI105" s="79"/>
      <c r="FJ105" s="79"/>
      <c r="FK105" s="79"/>
      <c r="FL105" s="79"/>
      <c r="FM105" s="79"/>
      <c r="FN105" s="79"/>
      <c r="FO105" s="79"/>
      <c r="FP105" s="79"/>
      <c r="FQ105" s="79"/>
      <c r="FR105" s="79"/>
      <c r="FS105" s="79"/>
      <c r="FT105" s="79"/>
      <c r="FU105" s="79"/>
      <c r="FV105" s="79"/>
      <c r="FW105" s="79"/>
      <c r="FX105" s="79"/>
      <c r="FY105" s="79"/>
      <c r="FZ105" s="79"/>
      <c r="GA105" s="79"/>
      <c r="GB105" s="79"/>
      <c r="GC105" s="79"/>
      <c r="GD105" s="79"/>
      <c r="GE105" s="79"/>
      <c r="GF105" s="79"/>
      <c r="GG105" s="79"/>
      <c r="GH105" s="79"/>
      <c r="GI105" s="79"/>
      <c r="GJ105" s="79"/>
      <c r="GK105" s="79"/>
      <c r="GL105" s="79"/>
      <c r="GM105" s="79"/>
      <c r="GN105" s="79"/>
      <c r="GO105" s="79"/>
      <c r="GP105" s="79"/>
      <c r="GQ105" s="79"/>
      <c r="GR105" s="79"/>
      <c r="GS105" s="79"/>
      <c r="GT105" s="79"/>
      <c r="GU105" s="79"/>
      <c r="GV105" s="79"/>
      <c r="GW105" s="79"/>
      <c r="GX105" s="79"/>
      <c r="GY105" s="79"/>
      <c r="GZ105" s="79"/>
      <c r="HA105" s="79"/>
      <c r="HB105" s="79"/>
      <c r="HC105" s="79"/>
      <c r="HD105" s="79"/>
      <c r="HE105" s="79"/>
      <c r="HF105" s="79"/>
      <c r="HG105" s="79"/>
      <c r="HH105" s="79"/>
      <c r="HI105" s="79"/>
      <c r="HJ105" s="79"/>
      <c r="HK105" s="79"/>
      <c r="HL105" s="79"/>
      <c r="HM105" s="79"/>
      <c r="HN105" s="79"/>
      <c r="HO105" s="79"/>
      <c r="HP105" s="79"/>
      <c r="HQ105" s="79"/>
      <c r="HR105" s="79"/>
      <c r="HS105" s="79"/>
      <c r="HT105" s="79"/>
      <c r="HU105" s="79"/>
      <c r="HV105" s="79"/>
      <c r="HW105" s="79"/>
      <c r="HX105" s="79"/>
      <c r="HY105" s="79"/>
      <c r="HZ105" s="79"/>
      <c r="IA105" s="79"/>
      <c r="IB105" s="79"/>
      <c r="IC105" s="79"/>
      <c r="ID105" s="79"/>
      <c r="IE105" s="79"/>
      <c r="IF105" s="79"/>
      <c r="IG105" s="79"/>
      <c r="IH105" s="79"/>
      <c r="II105" s="79"/>
      <c r="IJ105" s="79"/>
      <c r="IK105" s="79"/>
      <c r="IL105" s="79"/>
      <c r="IM105" s="79"/>
      <c r="IN105" s="79"/>
      <c r="IO105" s="79"/>
      <c r="IP105" s="79"/>
      <c r="IQ105" s="79"/>
      <c r="IR105" s="79"/>
      <c r="IS105" s="79"/>
      <c r="IT105" s="79"/>
      <c r="IU105" s="79"/>
      <c r="IV105" s="79"/>
    </row>
    <row r="106" spans="1:256" s="83" customFormat="1" x14ac:dyDescent="0.25">
      <c r="A106" s="79"/>
      <c r="B106" s="79"/>
      <c r="C106" s="86" t="s">
        <v>5078</v>
      </c>
      <c r="D106" s="89">
        <v>13.209199999999999</v>
      </c>
      <c r="E106" s="89">
        <v>13.274900000000001</v>
      </c>
      <c r="F106" s="80"/>
      <c r="G106" s="81"/>
      <c r="H106" s="81"/>
      <c r="I106" s="81"/>
      <c r="J106" s="81"/>
      <c r="K106" s="82"/>
      <c r="L106" s="82"/>
      <c r="M106" s="79"/>
      <c r="N106" s="79"/>
      <c r="O106" s="79"/>
      <c r="P106" s="79"/>
      <c r="Q106" s="79"/>
      <c r="R106" s="79"/>
      <c r="S106" s="79"/>
      <c r="T106" s="79"/>
      <c r="U106" s="79"/>
      <c r="V106" s="79"/>
      <c r="W106" s="79"/>
      <c r="X106" s="79"/>
      <c r="Y106" s="79"/>
      <c r="Z106" s="79"/>
      <c r="AA106" s="79"/>
      <c r="AB106" s="79"/>
      <c r="AC106" s="79"/>
      <c r="AD106" s="79"/>
      <c r="AE106" s="79"/>
      <c r="AF106" s="79"/>
      <c r="AG106" s="79"/>
      <c r="AH106" s="79"/>
      <c r="AI106" s="82"/>
      <c r="AJ106" s="79"/>
      <c r="AK106" s="79"/>
      <c r="AL106" s="79"/>
      <c r="AM106" s="79"/>
      <c r="AN106" s="79"/>
      <c r="AO106" s="79"/>
      <c r="AP106" s="79"/>
      <c r="AQ106" s="79"/>
      <c r="AR106" s="79"/>
      <c r="AS106" s="79"/>
      <c r="AT106" s="79"/>
      <c r="AU106" s="79"/>
      <c r="AV106" s="82"/>
      <c r="AW106" s="79"/>
      <c r="AX106" s="82"/>
      <c r="AY106" s="79"/>
      <c r="AZ106" s="79"/>
      <c r="BA106" s="79"/>
      <c r="BB106" s="82"/>
      <c r="BC106" s="79"/>
      <c r="BD106" s="79"/>
      <c r="BE106" s="79"/>
      <c r="BF106" s="79"/>
      <c r="BG106" s="79"/>
      <c r="BH106" s="79"/>
      <c r="BI106" s="79"/>
      <c r="BJ106" s="79"/>
      <c r="BK106" s="79"/>
      <c r="BL106" s="79"/>
      <c r="BM106" s="79"/>
      <c r="BN106" s="79"/>
      <c r="BO106" s="79"/>
      <c r="BP106" s="79"/>
      <c r="BQ106" s="79"/>
      <c r="BR106" s="79"/>
      <c r="BS106" s="79"/>
      <c r="BT106" s="79"/>
      <c r="BU106" s="79"/>
      <c r="BV106" s="79"/>
      <c r="BW106" s="79"/>
      <c r="BX106" s="79"/>
      <c r="BY106" s="79"/>
      <c r="BZ106" s="79"/>
      <c r="CA106" s="79"/>
      <c r="CB106" s="79"/>
      <c r="CC106" s="79"/>
      <c r="CD106" s="79"/>
      <c r="CE106" s="79"/>
      <c r="CF106" s="79"/>
      <c r="CG106" s="79"/>
      <c r="CH106" s="79"/>
      <c r="CI106" s="79"/>
      <c r="CJ106" s="79"/>
      <c r="CK106" s="79"/>
      <c r="CL106" s="79"/>
      <c r="CM106" s="79"/>
      <c r="CN106" s="79"/>
      <c r="CO106" s="79"/>
      <c r="CP106" s="79"/>
      <c r="CQ106" s="79"/>
      <c r="CR106" s="79"/>
      <c r="CS106" s="79"/>
      <c r="CT106" s="79"/>
      <c r="CU106" s="79"/>
      <c r="CV106" s="79"/>
      <c r="CW106" s="79"/>
      <c r="CX106" s="79"/>
      <c r="CY106" s="79"/>
      <c r="CZ106" s="79"/>
      <c r="DA106" s="79"/>
      <c r="DB106" s="79"/>
      <c r="DC106" s="79"/>
      <c r="DD106" s="79"/>
      <c r="DE106" s="79"/>
      <c r="DF106" s="79"/>
      <c r="DG106" s="79"/>
      <c r="DH106" s="79"/>
      <c r="DI106" s="79"/>
      <c r="DJ106" s="79"/>
      <c r="DK106" s="79"/>
      <c r="DL106" s="79"/>
      <c r="DM106" s="79"/>
      <c r="DN106" s="79"/>
      <c r="DO106" s="79"/>
      <c r="DP106" s="79"/>
      <c r="DQ106" s="79"/>
      <c r="DR106" s="79"/>
      <c r="DS106" s="79"/>
      <c r="DT106" s="79"/>
      <c r="DU106" s="79"/>
      <c r="DV106" s="79"/>
      <c r="DW106" s="79"/>
      <c r="DX106" s="79"/>
      <c r="DY106" s="79"/>
      <c r="DZ106" s="79"/>
      <c r="EA106" s="79"/>
      <c r="EB106" s="79"/>
      <c r="EC106" s="79"/>
      <c r="ED106" s="79"/>
      <c r="EE106" s="79"/>
      <c r="EF106" s="79"/>
      <c r="EG106" s="79"/>
      <c r="EH106" s="79"/>
      <c r="EI106" s="79"/>
      <c r="EJ106" s="79"/>
      <c r="EK106" s="79"/>
      <c r="EL106" s="79"/>
      <c r="EM106" s="79"/>
      <c r="EN106" s="79"/>
      <c r="EO106" s="79"/>
      <c r="EP106" s="79"/>
      <c r="EQ106" s="79"/>
      <c r="ER106" s="79"/>
      <c r="ES106" s="79"/>
      <c r="ET106" s="79"/>
      <c r="EU106" s="79"/>
      <c r="EV106" s="79"/>
      <c r="EW106" s="79"/>
      <c r="EX106" s="79"/>
      <c r="EY106" s="79"/>
      <c r="EZ106" s="79"/>
      <c r="FA106" s="79"/>
      <c r="FB106" s="79"/>
      <c r="FC106" s="79"/>
      <c r="FD106" s="79"/>
      <c r="FE106" s="79"/>
      <c r="FF106" s="79"/>
      <c r="FG106" s="79"/>
      <c r="FH106" s="79"/>
      <c r="FI106" s="79"/>
      <c r="FJ106" s="79"/>
      <c r="FK106" s="79"/>
      <c r="FL106" s="79"/>
      <c r="FM106" s="79"/>
      <c r="FN106" s="79"/>
      <c r="FO106" s="79"/>
      <c r="FP106" s="79"/>
      <c r="FQ106" s="79"/>
      <c r="FR106" s="79"/>
      <c r="FS106" s="79"/>
      <c r="FT106" s="79"/>
      <c r="FU106" s="79"/>
      <c r="FV106" s="79"/>
      <c r="FW106" s="79"/>
      <c r="FX106" s="79"/>
      <c r="FY106" s="79"/>
      <c r="FZ106" s="79"/>
      <c r="GA106" s="79"/>
      <c r="GB106" s="79"/>
      <c r="GC106" s="79"/>
      <c r="GD106" s="79"/>
      <c r="GE106" s="79"/>
      <c r="GF106" s="79"/>
      <c r="GG106" s="79"/>
      <c r="GH106" s="79"/>
      <c r="GI106" s="79"/>
      <c r="GJ106" s="79"/>
      <c r="GK106" s="79"/>
      <c r="GL106" s="79"/>
      <c r="GM106" s="79"/>
      <c r="GN106" s="79"/>
      <c r="GO106" s="79"/>
      <c r="GP106" s="79"/>
      <c r="GQ106" s="79"/>
      <c r="GR106" s="79"/>
      <c r="GS106" s="79"/>
      <c r="GT106" s="79"/>
      <c r="GU106" s="79"/>
      <c r="GV106" s="79"/>
      <c r="GW106" s="79"/>
      <c r="GX106" s="79"/>
      <c r="GY106" s="79"/>
      <c r="GZ106" s="79"/>
      <c r="HA106" s="79"/>
      <c r="HB106" s="79"/>
      <c r="HC106" s="79"/>
      <c r="HD106" s="79"/>
      <c r="HE106" s="79"/>
      <c r="HF106" s="79"/>
      <c r="HG106" s="79"/>
      <c r="HH106" s="79"/>
      <c r="HI106" s="79"/>
      <c r="HJ106" s="79"/>
      <c r="HK106" s="79"/>
      <c r="HL106" s="79"/>
      <c r="HM106" s="79"/>
      <c r="HN106" s="79"/>
      <c r="HO106" s="79"/>
      <c r="HP106" s="79"/>
      <c r="HQ106" s="79"/>
      <c r="HR106" s="79"/>
      <c r="HS106" s="79"/>
      <c r="HT106" s="79"/>
      <c r="HU106" s="79"/>
      <c r="HV106" s="79"/>
      <c r="HW106" s="79"/>
      <c r="HX106" s="79"/>
      <c r="HY106" s="79"/>
      <c r="HZ106" s="79"/>
      <c r="IA106" s="79"/>
      <c r="IB106" s="79"/>
      <c r="IC106" s="79"/>
      <c r="ID106" s="79"/>
      <c r="IE106" s="79"/>
      <c r="IF106" s="79"/>
      <c r="IG106" s="79"/>
      <c r="IH106" s="79"/>
      <c r="II106" s="79"/>
      <c r="IJ106" s="79"/>
      <c r="IK106" s="79"/>
      <c r="IL106" s="79"/>
      <c r="IM106" s="79"/>
      <c r="IN106" s="79"/>
      <c r="IO106" s="79"/>
      <c r="IP106" s="79"/>
      <c r="IQ106" s="79"/>
      <c r="IR106" s="79"/>
      <c r="IS106" s="79"/>
      <c r="IT106" s="79"/>
      <c r="IU106" s="79"/>
      <c r="IV106" s="79"/>
    </row>
    <row r="107" spans="1:256" s="83" customFormat="1" ht="84.95" customHeight="1" x14ac:dyDescent="0.25">
      <c r="A107" s="79"/>
      <c r="B107" s="79"/>
      <c r="C107" s="206" t="s">
        <v>5112</v>
      </c>
      <c r="D107" s="207"/>
      <c r="E107" s="208"/>
      <c r="F107" s="80"/>
      <c r="G107" s="81"/>
      <c r="H107" s="81"/>
      <c r="I107" s="81"/>
      <c r="J107" s="81"/>
      <c r="K107" s="82"/>
      <c r="L107" s="82"/>
      <c r="M107" s="79"/>
      <c r="N107" s="79"/>
      <c r="O107" s="79"/>
      <c r="P107" s="79"/>
      <c r="Q107" s="79"/>
      <c r="R107" s="79"/>
      <c r="S107" s="79"/>
      <c r="T107" s="79"/>
      <c r="U107" s="79"/>
      <c r="V107" s="79"/>
      <c r="W107" s="79"/>
      <c r="X107" s="79"/>
      <c r="Y107" s="79"/>
      <c r="Z107" s="79"/>
      <c r="AA107" s="79"/>
      <c r="AB107" s="79"/>
      <c r="AC107" s="79"/>
      <c r="AD107" s="79"/>
      <c r="AE107" s="79"/>
      <c r="AF107" s="79"/>
      <c r="AG107" s="79"/>
      <c r="AH107" s="79"/>
      <c r="AI107" s="82"/>
      <c r="AJ107" s="79"/>
      <c r="AK107" s="79"/>
      <c r="AL107" s="79"/>
      <c r="AM107" s="79"/>
      <c r="AN107" s="79"/>
      <c r="AO107" s="79"/>
      <c r="AP107" s="79"/>
      <c r="AQ107" s="79"/>
      <c r="AR107" s="79"/>
      <c r="AS107" s="79"/>
      <c r="AT107" s="79"/>
      <c r="AU107" s="79"/>
      <c r="AV107" s="82"/>
      <c r="AW107" s="79"/>
      <c r="AX107" s="82"/>
      <c r="AY107" s="79"/>
      <c r="AZ107" s="79"/>
      <c r="BA107" s="79"/>
      <c r="BB107" s="82"/>
      <c r="BC107" s="79"/>
      <c r="BD107" s="79"/>
      <c r="BE107" s="79"/>
      <c r="BF107" s="79"/>
      <c r="BG107" s="79"/>
      <c r="BH107" s="79"/>
      <c r="BI107" s="79"/>
      <c r="BJ107" s="79"/>
      <c r="BK107" s="79"/>
      <c r="BL107" s="79"/>
      <c r="BM107" s="79"/>
      <c r="BN107" s="79"/>
      <c r="BO107" s="79"/>
      <c r="BP107" s="79"/>
      <c r="BQ107" s="79"/>
      <c r="BR107" s="79"/>
      <c r="BS107" s="79"/>
      <c r="BT107" s="79"/>
      <c r="BU107" s="79"/>
      <c r="BV107" s="79"/>
      <c r="BW107" s="79"/>
      <c r="BX107" s="79"/>
      <c r="BY107" s="79"/>
      <c r="BZ107" s="79"/>
      <c r="CA107" s="79"/>
      <c r="CB107" s="79"/>
      <c r="CC107" s="79"/>
      <c r="CD107" s="79"/>
      <c r="CE107" s="79"/>
      <c r="CF107" s="79"/>
      <c r="CG107" s="79"/>
      <c r="CH107" s="79"/>
      <c r="CI107" s="79"/>
      <c r="CJ107" s="79"/>
      <c r="CK107" s="79"/>
      <c r="CL107" s="79"/>
      <c r="CM107" s="79"/>
      <c r="CN107" s="79"/>
      <c r="CO107" s="79"/>
      <c r="CP107" s="79"/>
      <c r="CQ107" s="79"/>
      <c r="CR107" s="79"/>
      <c r="CS107" s="79"/>
      <c r="CT107" s="79"/>
      <c r="CU107" s="79"/>
      <c r="CV107" s="79"/>
      <c r="CW107" s="79"/>
      <c r="CX107" s="79"/>
      <c r="CY107" s="79"/>
      <c r="CZ107" s="79"/>
      <c r="DA107" s="79"/>
      <c r="DB107" s="79"/>
      <c r="DC107" s="79"/>
      <c r="DD107" s="79"/>
      <c r="DE107" s="79"/>
      <c r="DF107" s="79"/>
      <c r="DG107" s="79"/>
      <c r="DH107" s="79"/>
      <c r="DI107" s="79"/>
      <c r="DJ107" s="79"/>
      <c r="DK107" s="79"/>
      <c r="DL107" s="79"/>
      <c r="DM107" s="79"/>
      <c r="DN107" s="79"/>
      <c r="DO107" s="79"/>
      <c r="DP107" s="79"/>
      <c r="DQ107" s="79"/>
      <c r="DR107" s="79"/>
      <c r="DS107" s="79"/>
      <c r="DT107" s="79"/>
      <c r="DU107" s="79"/>
      <c r="DV107" s="79"/>
      <c r="DW107" s="79"/>
      <c r="DX107" s="79"/>
      <c r="DY107" s="79"/>
      <c r="DZ107" s="79"/>
      <c r="EA107" s="79"/>
      <c r="EB107" s="79"/>
      <c r="EC107" s="79"/>
      <c r="ED107" s="79"/>
      <c r="EE107" s="79"/>
      <c r="EF107" s="79"/>
      <c r="EG107" s="79"/>
      <c r="EH107" s="79"/>
      <c r="EI107" s="79"/>
      <c r="EJ107" s="79"/>
      <c r="EK107" s="79"/>
      <c r="EL107" s="79"/>
      <c r="EM107" s="79"/>
      <c r="EN107" s="79"/>
      <c r="EO107" s="79"/>
      <c r="EP107" s="79"/>
      <c r="EQ107" s="79"/>
      <c r="ER107" s="79"/>
      <c r="ES107" s="79"/>
      <c r="ET107" s="79"/>
      <c r="EU107" s="79"/>
      <c r="EV107" s="79"/>
      <c r="EW107" s="79"/>
      <c r="EX107" s="79"/>
      <c r="EY107" s="79"/>
      <c r="EZ107" s="79"/>
      <c r="FA107" s="79"/>
      <c r="FB107" s="79"/>
      <c r="FC107" s="79"/>
      <c r="FD107" s="79"/>
      <c r="FE107" s="79"/>
      <c r="FF107" s="79"/>
      <c r="FG107" s="79"/>
      <c r="FH107" s="79"/>
      <c r="FI107" s="79"/>
      <c r="FJ107" s="79"/>
      <c r="FK107" s="79"/>
      <c r="FL107" s="79"/>
      <c r="FM107" s="79"/>
      <c r="FN107" s="79"/>
      <c r="FO107" s="79"/>
      <c r="FP107" s="79"/>
      <c r="FQ107" s="79"/>
      <c r="FR107" s="79"/>
      <c r="FS107" s="79"/>
      <c r="FT107" s="79"/>
      <c r="FU107" s="79"/>
      <c r="FV107" s="79"/>
      <c r="FW107" s="79"/>
      <c r="FX107" s="79"/>
      <c r="FY107" s="79"/>
      <c r="FZ107" s="79"/>
      <c r="GA107" s="79"/>
      <c r="GB107" s="79"/>
      <c r="GC107" s="79"/>
      <c r="GD107" s="79"/>
      <c r="GE107" s="79"/>
      <c r="GF107" s="79"/>
      <c r="GG107" s="79"/>
      <c r="GH107" s="79"/>
      <c r="GI107" s="79"/>
      <c r="GJ107" s="79"/>
      <c r="GK107" s="79"/>
      <c r="GL107" s="79"/>
      <c r="GM107" s="79"/>
      <c r="GN107" s="79"/>
      <c r="GO107" s="79"/>
      <c r="GP107" s="79"/>
      <c r="GQ107" s="79"/>
      <c r="GR107" s="79"/>
      <c r="GS107" s="79"/>
      <c r="GT107" s="79"/>
      <c r="GU107" s="79"/>
      <c r="GV107" s="79"/>
      <c r="GW107" s="79"/>
      <c r="GX107" s="79"/>
      <c r="GY107" s="79"/>
      <c r="GZ107" s="79"/>
      <c r="HA107" s="79"/>
      <c r="HB107" s="79"/>
      <c r="HC107" s="79"/>
      <c r="HD107" s="79"/>
      <c r="HE107" s="79"/>
      <c r="HF107" s="79"/>
      <c r="HG107" s="79"/>
      <c r="HH107" s="79"/>
      <c r="HI107" s="79"/>
      <c r="HJ107" s="79"/>
      <c r="HK107" s="79"/>
      <c r="HL107" s="79"/>
      <c r="HM107" s="79"/>
      <c r="HN107" s="79"/>
      <c r="HO107" s="79"/>
      <c r="HP107" s="79"/>
      <c r="HQ107" s="79"/>
      <c r="HR107" s="79"/>
      <c r="HS107" s="79"/>
      <c r="HT107" s="79"/>
      <c r="HU107" s="79"/>
      <c r="HV107" s="79"/>
      <c r="HW107" s="79"/>
      <c r="HX107" s="79"/>
      <c r="HY107" s="79"/>
      <c r="HZ107" s="79"/>
      <c r="IA107" s="79"/>
      <c r="IB107" s="79"/>
      <c r="IC107" s="79"/>
      <c r="ID107" s="79"/>
      <c r="IE107" s="79"/>
      <c r="IF107" s="79"/>
      <c r="IG107" s="79"/>
      <c r="IH107" s="79"/>
      <c r="II107" s="79"/>
      <c r="IJ107" s="79"/>
      <c r="IK107" s="79"/>
      <c r="IL107" s="79"/>
      <c r="IM107" s="79"/>
      <c r="IN107" s="79"/>
      <c r="IO107" s="79"/>
      <c r="IP107" s="79"/>
      <c r="IQ107" s="79"/>
      <c r="IR107" s="79"/>
      <c r="IS107" s="79"/>
      <c r="IT107" s="79"/>
      <c r="IU107" s="79"/>
      <c r="IV107" s="79"/>
    </row>
    <row r="109" spans="1:256" x14ac:dyDescent="0.25">
      <c r="C109" s="2" t="s">
        <v>5175</v>
      </c>
      <c r="E109" s="2" t="s">
        <v>2</v>
      </c>
    </row>
    <row r="111" spans="1:256" x14ac:dyDescent="0.25">
      <c r="C111" s="2" t="s">
        <v>5176</v>
      </c>
      <c r="E111" s="2" t="s">
        <v>2</v>
      </c>
    </row>
    <row r="113" spans="3:5" x14ac:dyDescent="0.25">
      <c r="C113" s="2" t="s">
        <v>5067</v>
      </c>
      <c r="E113" s="2" t="s">
        <v>2</v>
      </c>
    </row>
    <row r="115" spans="3:5" x14ac:dyDescent="0.25">
      <c r="C115" s="2" t="s">
        <v>5068</v>
      </c>
      <c r="E115" s="2" t="s">
        <v>2</v>
      </c>
    </row>
    <row r="117" spans="3:5" x14ac:dyDescent="0.25">
      <c r="C117" s="2" t="s">
        <v>5069</v>
      </c>
      <c r="E117" s="96" t="s">
        <v>5070</v>
      </c>
    </row>
    <row r="119" spans="3:5" x14ac:dyDescent="0.25">
      <c r="C119" s="2" t="s">
        <v>5071</v>
      </c>
      <c r="E119" s="97" t="s">
        <v>5164</v>
      </c>
    </row>
    <row r="121" spans="3:5" x14ac:dyDescent="0.25">
      <c r="C121" s="2" t="s">
        <v>5177</v>
      </c>
      <c r="E121" s="2" t="s">
        <v>2</v>
      </c>
    </row>
    <row r="123" spans="3:5" x14ac:dyDescent="0.25">
      <c r="C123" s="1" t="s">
        <v>5348</v>
      </c>
      <c r="E123" s="202" t="s">
        <v>5349</v>
      </c>
    </row>
    <row r="124" spans="3:5" x14ac:dyDescent="0.25">
      <c r="E124" s="2" t="s">
        <v>5403</v>
      </c>
    </row>
  </sheetData>
  <mergeCells count="2">
    <mergeCell ref="C91:K91"/>
    <mergeCell ref="C107:E107"/>
  </mergeCells>
  <hyperlinks>
    <hyperlink ref="J2" location="'Index'!A1" display="'Index'!A1" xr:uid="{FAEEEF06-5767-46D2-BD6E-107CF04ECDA7}"/>
  </hyperlinks>
  <pageMargins left="0.7" right="0.7" top="0.75" bottom="0.75" header="0.3" footer="0.3"/>
  <pageSetup orientation="portrait" horizontalDpi="4294967293" r:id="rId1"/>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B6C24-BF31-46B5-BB4E-58A7A3274E6B}">
  <sheetPr codeName="Sheet1"/>
  <dimension ref="A1:IV107"/>
  <sheetViews>
    <sheetView showGridLines="0" zoomScale="90" zoomScaleNormal="90" workbookViewId="0">
      <pane ySplit="6" topLeftCell="A91"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4155</v>
      </c>
      <c r="J2" s="38" t="s">
        <v>4498</v>
      </c>
    </row>
    <row r="3" spans="1:54" ht="16.5" x14ac:dyDescent="0.3">
      <c r="C3" s="1" t="s">
        <v>28</v>
      </c>
      <c r="D3" s="21" t="s">
        <v>4156</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A16" s="10"/>
      <c r="B16" s="28"/>
      <c r="C16" s="58" t="s">
        <v>5</v>
      </c>
      <c r="D16" s="54"/>
      <c r="E16" s="6"/>
      <c r="F16" s="19"/>
      <c r="G16" s="24"/>
      <c r="H16" s="24"/>
      <c r="I16" s="31"/>
      <c r="J16" s="31"/>
      <c r="K16" s="35"/>
    </row>
    <row r="17" spans="1:11" x14ac:dyDescent="0.25">
      <c r="A17" s="28"/>
      <c r="B17" s="28"/>
      <c r="C17" s="58" t="s">
        <v>6</v>
      </c>
      <c r="D17" s="54"/>
      <c r="E17" s="6"/>
      <c r="F17" s="19"/>
      <c r="G17" s="24" t="s">
        <v>2</v>
      </c>
      <c r="H17" s="24" t="s">
        <v>2</v>
      </c>
      <c r="I17" s="31"/>
      <c r="J17" s="31"/>
      <c r="K17" s="35"/>
    </row>
    <row r="18" spans="1:11" x14ac:dyDescent="0.25">
      <c r="A18" s="28"/>
      <c r="B18" s="28"/>
      <c r="C18" s="58"/>
      <c r="D18" s="54"/>
      <c r="E18" s="6"/>
      <c r="F18" s="19"/>
      <c r="G18" s="24"/>
      <c r="H18" s="24"/>
      <c r="I18" s="31"/>
      <c r="J18" s="31"/>
      <c r="K18" s="35"/>
    </row>
    <row r="19" spans="1:11" x14ac:dyDescent="0.25">
      <c r="A19" s="28"/>
      <c r="B19" s="28"/>
      <c r="C19" s="58" t="s">
        <v>7</v>
      </c>
      <c r="D19" s="54"/>
      <c r="E19" s="6"/>
      <c r="F19" s="19"/>
      <c r="G19" s="24" t="s">
        <v>2</v>
      </c>
      <c r="H19" s="24" t="s">
        <v>2</v>
      </c>
      <c r="I19" s="31"/>
      <c r="J19" s="31"/>
      <c r="K19" s="35"/>
    </row>
    <row r="20" spans="1:11" x14ac:dyDescent="0.25">
      <c r="A20" s="28"/>
      <c r="B20" s="28"/>
      <c r="C20" s="58"/>
      <c r="D20" s="54"/>
      <c r="E20" s="6"/>
      <c r="F20" s="19"/>
      <c r="G20" s="24"/>
      <c r="H20" s="24"/>
      <c r="I20" s="31"/>
      <c r="J20" s="31"/>
      <c r="K20" s="35"/>
    </row>
    <row r="21" spans="1:11" x14ac:dyDescent="0.25">
      <c r="A21" s="28"/>
      <c r="B21" s="28"/>
      <c r="C21" s="58" t="s">
        <v>8</v>
      </c>
      <c r="D21" s="54"/>
      <c r="E21" s="6"/>
      <c r="F21" s="19"/>
      <c r="G21" s="24" t="s">
        <v>2</v>
      </c>
      <c r="H21" s="24" t="s">
        <v>2</v>
      </c>
      <c r="I21" s="31"/>
      <c r="J21" s="31"/>
      <c r="K21" s="35"/>
    </row>
    <row r="22" spans="1:11" x14ac:dyDescent="0.25">
      <c r="A22" s="28"/>
      <c r="B22" s="28"/>
      <c r="C22" s="58"/>
      <c r="D22" s="54"/>
      <c r="E22" s="6"/>
      <c r="F22" s="19"/>
      <c r="G22" s="24"/>
      <c r="H22" s="24"/>
      <c r="I22" s="31"/>
      <c r="J22" s="31"/>
      <c r="K22" s="35"/>
    </row>
    <row r="23" spans="1:11" x14ac:dyDescent="0.25">
      <c r="C23" s="59" t="s">
        <v>9</v>
      </c>
      <c r="D23" s="54"/>
      <c r="E23" s="6"/>
      <c r="F23" s="19"/>
      <c r="G23" s="24"/>
      <c r="H23" s="24"/>
      <c r="I23" s="31"/>
      <c r="J23" s="31"/>
      <c r="K23" s="35"/>
    </row>
    <row r="24" spans="1:11" x14ac:dyDescent="0.25">
      <c r="B24" s="8" t="s">
        <v>2257</v>
      </c>
      <c r="C24" s="60" t="s">
        <v>2258</v>
      </c>
      <c r="D24" s="54" t="s">
        <v>2259</v>
      </c>
      <c r="E24" s="6" t="s">
        <v>210</v>
      </c>
      <c r="F24" s="19">
        <v>48500000</v>
      </c>
      <c r="G24" s="24">
        <v>48944.160000000003</v>
      </c>
      <c r="H24" s="24">
        <v>37.51</v>
      </c>
      <c r="I24" s="31">
        <v>7.780614623</v>
      </c>
      <c r="J24" s="31"/>
      <c r="K24" s="35"/>
    </row>
    <row r="25" spans="1:11" x14ac:dyDescent="0.25">
      <c r="B25" s="8" t="s">
        <v>921</v>
      </c>
      <c r="C25" s="60" t="s">
        <v>922</v>
      </c>
      <c r="D25" s="54" t="s">
        <v>923</v>
      </c>
      <c r="E25" s="6" t="s">
        <v>210</v>
      </c>
      <c r="F25" s="19">
        <v>19000000</v>
      </c>
      <c r="G25" s="24">
        <v>17248.3</v>
      </c>
      <c r="H25" s="24">
        <v>13.22</v>
      </c>
      <c r="I25" s="31">
        <v>7.7911075309999998</v>
      </c>
      <c r="J25" s="31"/>
      <c r="K25" s="35"/>
    </row>
    <row r="26" spans="1:11" x14ac:dyDescent="0.25">
      <c r="B26" s="8" t="s">
        <v>2260</v>
      </c>
      <c r="C26" s="60" t="s">
        <v>2261</v>
      </c>
      <c r="D26" s="54" t="s">
        <v>2262</v>
      </c>
      <c r="E26" s="6" t="s">
        <v>210</v>
      </c>
      <c r="F26" s="19">
        <v>15242500</v>
      </c>
      <c r="G26" s="24">
        <v>14848.12</v>
      </c>
      <c r="H26" s="24">
        <v>11.38</v>
      </c>
      <c r="I26" s="31">
        <v>7.7770997399999997</v>
      </c>
      <c r="J26" s="31"/>
      <c r="K26" s="35"/>
    </row>
    <row r="27" spans="1:11" x14ac:dyDescent="0.25">
      <c r="C27" s="58" t="s">
        <v>199</v>
      </c>
      <c r="D27" s="54"/>
      <c r="E27" s="6"/>
      <c r="F27" s="19"/>
      <c r="G27" s="25">
        <v>81040.58</v>
      </c>
      <c r="H27" s="25">
        <v>62.11</v>
      </c>
      <c r="I27" s="31"/>
      <c r="J27" s="31"/>
      <c r="K27" s="35"/>
    </row>
    <row r="28" spans="1:11" x14ac:dyDescent="0.25">
      <c r="C28" s="57"/>
      <c r="D28" s="54"/>
      <c r="E28" s="6"/>
      <c r="F28" s="19"/>
      <c r="G28" s="24"/>
      <c r="H28" s="24"/>
      <c r="I28" s="31"/>
      <c r="J28" s="31"/>
      <c r="K28" s="35"/>
    </row>
    <row r="29" spans="1:11" x14ac:dyDescent="0.25">
      <c r="C29" s="59" t="s">
        <v>10</v>
      </c>
      <c r="D29" s="54"/>
      <c r="E29" s="6"/>
      <c r="F29" s="19"/>
      <c r="G29" s="24"/>
      <c r="H29" s="24"/>
      <c r="I29" s="31"/>
      <c r="J29" s="31"/>
      <c r="K29" s="35"/>
    </row>
    <row r="30" spans="1:11" x14ac:dyDescent="0.25">
      <c r="B30" s="8" t="s">
        <v>1345</v>
      </c>
      <c r="C30" s="60" t="s">
        <v>1346</v>
      </c>
      <c r="D30" s="54" t="s">
        <v>1347</v>
      </c>
      <c r="E30" s="6" t="s">
        <v>210</v>
      </c>
      <c r="F30" s="19">
        <v>22500000</v>
      </c>
      <c r="G30" s="24">
        <v>22652.89</v>
      </c>
      <c r="H30" s="24">
        <v>17.36</v>
      </c>
      <c r="I30" s="31">
        <v>7.78308366</v>
      </c>
      <c r="J30" s="31"/>
      <c r="K30" s="35"/>
    </row>
    <row r="31" spans="1:11" x14ac:dyDescent="0.25">
      <c r="B31" s="8" t="s">
        <v>3045</v>
      </c>
      <c r="C31" s="60" t="s">
        <v>3046</v>
      </c>
      <c r="D31" s="54" t="s">
        <v>3047</v>
      </c>
      <c r="E31" s="6" t="s">
        <v>210</v>
      </c>
      <c r="F31" s="19">
        <v>8000000</v>
      </c>
      <c r="G31" s="24">
        <v>7995.98</v>
      </c>
      <c r="H31" s="24">
        <v>6.13</v>
      </c>
      <c r="I31" s="31">
        <v>7.7802069899999999</v>
      </c>
      <c r="J31" s="31"/>
      <c r="K31" s="35"/>
    </row>
    <row r="32" spans="1:11" x14ac:dyDescent="0.25">
      <c r="C32" s="58" t="s">
        <v>199</v>
      </c>
      <c r="D32" s="54"/>
      <c r="E32" s="6"/>
      <c r="F32" s="19"/>
      <c r="G32" s="25">
        <v>30648.87</v>
      </c>
      <c r="H32" s="25">
        <v>23.49</v>
      </c>
      <c r="I32" s="31"/>
      <c r="J32" s="31"/>
      <c r="K32" s="35"/>
    </row>
    <row r="33" spans="1:11" x14ac:dyDescent="0.25">
      <c r="C33" s="57"/>
      <c r="D33" s="54"/>
      <c r="E33" s="6"/>
      <c r="F33" s="19"/>
      <c r="G33" s="24"/>
      <c r="H33" s="24"/>
      <c r="I33" s="31"/>
      <c r="J33" s="31"/>
      <c r="K33" s="35"/>
    </row>
    <row r="34" spans="1:11" x14ac:dyDescent="0.25">
      <c r="C34" s="58" t="s">
        <v>11</v>
      </c>
      <c r="D34" s="54"/>
      <c r="E34" s="6"/>
      <c r="F34" s="19"/>
      <c r="G34" s="24" t="s">
        <v>2</v>
      </c>
      <c r="H34" s="24" t="s">
        <v>2</v>
      </c>
      <c r="I34" s="31"/>
      <c r="J34" s="31"/>
      <c r="K34" s="35"/>
    </row>
    <row r="35" spans="1:11" x14ac:dyDescent="0.25">
      <c r="C35" s="57"/>
      <c r="D35" s="54"/>
      <c r="E35" s="6"/>
      <c r="F35" s="19"/>
      <c r="G35" s="24"/>
      <c r="H35" s="24"/>
      <c r="I35" s="31"/>
      <c r="J35" s="31"/>
      <c r="K35" s="35"/>
    </row>
    <row r="36" spans="1:11" x14ac:dyDescent="0.25">
      <c r="C36" s="58" t="s">
        <v>13</v>
      </c>
      <c r="D36" s="54"/>
      <c r="E36" s="6"/>
      <c r="F36" s="19"/>
      <c r="G36" s="24"/>
      <c r="H36" s="24"/>
      <c r="I36" s="31"/>
      <c r="J36" s="31"/>
      <c r="K36" s="35"/>
    </row>
    <row r="37" spans="1:11" x14ac:dyDescent="0.25">
      <c r="C37" s="57"/>
      <c r="D37" s="54"/>
      <c r="E37" s="6"/>
      <c r="F37" s="19"/>
      <c r="G37" s="24"/>
      <c r="H37" s="24"/>
      <c r="I37" s="31"/>
      <c r="J37" s="31"/>
      <c r="K37" s="35"/>
    </row>
    <row r="38" spans="1:11" x14ac:dyDescent="0.25">
      <c r="C38" s="58" t="s">
        <v>14</v>
      </c>
      <c r="D38" s="54"/>
      <c r="E38" s="6"/>
      <c r="F38" s="19"/>
      <c r="G38" s="24" t="s">
        <v>2</v>
      </c>
      <c r="H38" s="24" t="s">
        <v>2</v>
      </c>
      <c r="I38" s="31"/>
      <c r="J38" s="31"/>
      <c r="K38" s="35"/>
    </row>
    <row r="39" spans="1:11" x14ac:dyDescent="0.25">
      <c r="C39" s="57"/>
      <c r="D39" s="54"/>
      <c r="E39" s="6"/>
      <c r="F39" s="19"/>
      <c r="G39" s="24"/>
      <c r="H39" s="24"/>
      <c r="I39" s="31"/>
      <c r="J39" s="31"/>
      <c r="K39" s="35"/>
    </row>
    <row r="40" spans="1:11" x14ac:dyDescent="0.25">
      <c r="C40" s="58" t="s">
        <v>15</v>
      </c>
      <c r="D40" s="54"/>
      <c r="E40" s="6"/>
      <c r="F40" s="19"/>
      <c r="G40" s="24" t="s">
        <v>2</v>
      </c>
      <c r="H40" s="24" t="s">
        <v>2</v>
      </c>
      <c r="I40" s="31"/>
      <c r="J40" s="31"/>
      <c r="K40" s="35"/>
    </row>
    <row r="41" spans="1:11" x14ac:dyDescent="0.25">
      <c r="C41" s="57"/>
      <c r="D41" s="54"/>
      <c r="E41" s="6"/>
      <c r="F41" s="19"/>
      <c r="G41" s="24"/>
      <c r="H41" s="24"/>
      <c r="I41" s="31"/>
      <c r="J41" s="31"/>
      <c r="K41" s="35"/>
    </row>
    <row r="42" spans="1:11" x14ac:dyDescent="0.25">
      <c r="C42" s="58" t="s">
        <v>16</v>
      </c>
      <c r="D42" s="54"/>
      <c r="E42" s="6"/>
      <c r="F42" s="19"/>
      <c r="G42" s="24" t="s">
        <v>2</v>
      </c>
      <c r="H42" s="24" t="s">
        <v>2</v>
      </c>
      <c r="I42" s="31"/>
      <c r="J42" s="31"/>
      <c r="K42" s="35"/>
    </row>
    <row r="43" spans="1:11" x14ac:dyDescent="0.25">
      <c r="C43" s="57"/>
      <c r="D43" s="54"/>
      <c r="E43" s="6"/>
      <c r="F43" s="19"/>
      <c r="G43" s="24"/>
      <c r="H43" s="24"/>
      <c r="I43" s="31"/>
      <c r="J43" s="31"/>
      <c r="K43" s="35"/>
    </row>
    <row r="44" spans="1:11" x14ac:dyDescent="0.25">
      <c r="C44" s="58" t="s">
        <v>17</v>
      </c>
      <c r="D44" s="54"/>
      <c r="E44" s="6"/>
      <c r="F44" s="19"/>
      <c r="G44" s="24" t="s">
        <v>2</v>
      </c>
      <c r="H44" s="24" t="s">
        <v>2</v>
      </c>
      <c r="I44" s="31"/>
      <c r="J44" s="31"/>
      <c r="K44" s="35"/>
    </row>
    <row r="45" spans="1:11" x14ac:dyDescent="0.25">
      <c r="C45" s="57"/>
      <c r="D45" s="54"/>
      <c r="E45" s="6"/>
      <c r="F45" s="19"/>
      <c r="G45" s="24"/>
      <c r="H45" s="24"/>
      <c r="I45" s="31"/>
      <c r="J45" s="31"/>
      <c r="K45" s="35"/>
    </row>
    <row r="46" spans="1:11" x14ac:dyDescent="0.25">
      <c r="C46" s="58" t="s">
        <v>18</v>
      </c>
      <c r="D46" s="54"/>
      <c r="E46" s="6"/>
      <c r="F46" s="19"/>
      <c r="G46" s="24" t="s">
        <v>2</v>
      </c>
      <c r="H46" s="24" t="s">
        <v>2</v>
      </c>
      <c r="I46" s="31"/>
      <c r="J46" s="31"/>
      <c r="K46" s="35"/>
    </row>
    <row r="47" spans="1:11" x14ac:dyDescent="0.25">
      <c r="C47" s="57"/>
      <c r="D47" s="54"/>
      <c r="E47" s="6"/>
      <c r="F47" s="19"/>
      <c r="G47" s="24"/>
      <c r="H47" s="24"/>
      <c r="I47" s="31"/>
      <c r="J47" s="31"/>
      <c r="K47" s="35"/>
    </row>
    <row r="48" spans="1:11" x14ac:dyDescent="0.25">
      <c r="A48" s="10"/>
      <c r="B48" s="28"/>
      <c r="C48" s="58" t="s">
        <v>19</v>
      </c>
      <c r="D48" s="54"/>
      <c r="E48" s="6"/>
      <c r="F48" s="19"/>
      <c r="G48" s="24"/>
      <c r="H48" s="24"/>
      <c r="I48" s="31"/>
      <c r="J48" s="31"/>
      <c r="K48" s="35"/>
    </row>
    <row r="49" spans="1:54" x14ac:dyDescent="0.25">
      <c r="A49" s="28"/>
      <c r="B49" s="28"/>
      <c r="C49" s="58" t="s">
        <v>20</v>
      </c>
      <c r="D49" s="54"/>
      <c r="E49" s="6"/>
      <c r="F49" s="19"/>
      <c r="G49" s="24" t="s">
        <v>2</v>
      </c>
      <c r="H49" s="24" t="s">
        <v>2</v>
      </c>
      <c r="I49" s="31"/>
      <c r="J49" s="31"/>
      <c r="K49" s="35"/>
    </row>
    <row r="50" spans="1:54" x14ac:dyDescent="0.25">
      <c r="A50" s="28"/>
      <c r="B50" s="28"/>
      <c r="C50" s="58"/>
      <c r="D50" s="54"/>
      <c r="E50" s="6"/>
      <c r="F50" s="19"/>
      <c r="G50" s="24"/>
      <c r="H50" s="24"/>
      <c r="I50" s="31"/>
      <c r="J50" s="31"/>
      <c r="K50" s="35"/>
    </row>
    <row r="51" spans="1:54" x14ac:dyDescent="0.25">
      <c r="C51" s="59" t="s">
        <v>21</v>
      </c>
      <c r="D51" s="54"/>
      <c r="E51" s="6"/>
      <c r="F51" s="19"/>
      <c r="G51" s="24"/>
      <c r="H51" s="24"/>
      <c r="I51" s="31"/>
      <c r="J51" s="31"/>
      <c r="K51" s="35"/>
    </row>
    <row r="52" spans="1:54" x14ac:dyDescent="0.25">
      <c r="B52" s="8" t="s">
        <v>930</v>
      </c>
      <c r="C52" s="60" t="s">
        <v>4938</v>
      </c>
      <c r="D52" s="54" t="s">
        <v>931</v>
      </c>
      <c r="E52" s="6" t="s">
        <v>932</v>
      </c>
      <c r="F52" s="19">
        <v>6833.4260000000004</v>
      </c>
      <c r="G52" s="24">
        <v>818</v>
      </c>
      <c r="H52" s="24">
        <v>0.63</v>
      </c>
      <c r="I52" s="31">
        <v>5.6</v>
      </c>
      <c r="J52" s="31"/>
      <c r="K52" s="35"/>
    </row>
    <row r="53" spans="1:54" x14ac:dyDescent="0.25">
      <c r="C53" s="58" t="s">
        <v>199</v>
      </c>
      <c r="D53" s="54"/>
      <c r="E53" s="6"/>
      <c r="F53" s="19"/>
      <c r="G53" s="25">
        <v>818</v>
      </c>
      <c r="H53" s="25">
        <v>0.63</v>
      </c>
      <c r="I53" s="31"/>
      <c r="J53" s="31"/>
      <c r="K53" s="35"/>
    </row>
    <row r="54" spans="1:54" x14ac:dyDescent="0.25">
      <c r="C54" s="57"/>
      <c r="D54" s="54"/>
      <c r="E54" s="6"/>
      <c r="F54" s="19"/>
      <c r="G54" s="24"/>
      <c r="H54" s="24"/>
      <c r="I54" s="31"/>
      <c r="J54" s="31"/>
      <c r="K54" s="35"/>
    </row>
    <row r="55" spans="1:54" x14ac:dyDescent="0.25">
      <c r="C55" s="58" t="s">
        <v>22</v>
      </c>
      <c r="D55" s="54"/>
      <c r="E55" s="6"/>
      <c r="F55" s="19"/>
      <c r="G55" s="24" t="s">
        <v>2</v>
      </c>
      <c r="H55" s="24" t="s">
        <v>2</v>
      </c>
      <c r="I55" s="31"/>
      <c r="J55" s="31"/>
      <c r="K55" s="35"/>
    </row>
    <row r="56" spans="1:54" x14ac:dyDescent="0.25">
      <c r="C56" s="57"/>
      <c r="D56" s="54"/>
      <c r="E56" s="6"/>
      <c r="F56" s="19"/>
      <c r="G56" s="24"/>
      <c r="H56" s="24"/>
      <c r="I56" s="31"/>
      <c r="J56" s="31"/>
      <c r="K56" s="35"/>
    </row>
    <row r="57" spans="1:54" x14ac:dyDescent="0.25">
      <c r="C57" s="58" t="s">
        <v>23</v>
      </c>
      <c r="D57" s="54"/>
      <c r="E57" s="6"/>
      <c r="F57" s="19"/>
      <c r="G57" s="24" t="s">
        <v>2</v>
      </c>
      <c r="H57" s="24" t="s">
        <v>2</v>
      </c>
      <c r="I57" s="31"/>
      <c r="J57" s="31"/>
      <c r="K57" s="35"/>
    </row>
    <row r="58" spans="1:54" x14ac:dyDescent="0.25">
      <c r="C58" s="57"/>
      <c r="D58" s="54"/>
      <c r="E58" s="6"/>
      <c r="F58" s="19"/>
      <c r="G58" s="24"/>
      <c r="H58" s="24"/>
      <c r="I58" s="31"/>
      <c r="J58" s="31"/>
      <c r="K58" s="35"/>
    </row>
    <row r="59" spans="1:54" x14ac:dyDescent="0.25">
      <c r="C59" s="59" t="s">
        <v>24</v>
      </c>
      <c r="D59" s="54"/>
      <c r="E59" s="6"/>
      <c r="F59" s="19"/>
      <c r="G59" s="24"/>
      <c r="H59" s="24"/>
      <c r="I59" s="31"/>
      <c r="J59" s="31"/>
      <c r="K59" s="35"/>
    </row>
    <row r="60" spans="1:54" x14ac:dyDescent="0.25">
      <c r="B60" s="8" t="s">
        <v>211</v>
      </c>
      <c r="C60" s="60" t="s">
        <v>212</v>
      </c>
      <c r="D60" s="54"/>
      <c r="E60" s="6"/>
      <c r="F60" s="19"/>
      <c r="G60" s="24">
        <v>15752.08</v>
      </c>
      <c r="H60" s="24">
        <v>12.07</v>
      </c>
      <c r="I60" s="31"/>
      <c r="J60" s="31"/>
      <c r="K60" s="35"/>
    </row>
    <row r="61" spans="1:54" x14ac:dyDescent="0.25">
      <c r="C61" s="58" t="s">
        <v>199</v>
      </c>
      <c r="D61" s="54"/>
      <c r="E61" s="6"/>
      <c r="F61" s="19"/>
      <c r="G61" s="25">
        <v>15752.08</v>
      </c>
      <c r="H61" s="25">
        <v>12.07</v>
      </c>
      <c r="I61" s="31"/>
      <c r="J61" s="31"/>
      <c r="K61" s="35"/>
    </row>
    <row r="62" spans="1:54" x14ac:dyDescent="0.25">
      <c r="C62" s="57"/>
      <c r="D62" s="54"/>
      <c r="E62" s="6"/>
      <c r="F62" s="19"/>
      <c r="G62" s="24"/>
      <c r="H62" s="24"/>
      <c r="I62" s="31"/>
      <c r="J62" s="31"/>
      <c r="K62" s="35"/>
    </row>
    <row r="63" spans="1:54" x14ac:dyDescent="0.25">
      <c r="A63" s="10"/>
      <c r="B63" s="28"/>
      <c r="C63" s="58" t="s">
        <v>25</v>
      </c>
      <c r="D63" s="54"/>
      <c r="E63" s="6"/>
      <c r="F63" s="19"/>
      <c r="G63" s="24"/>
      <c r="H63" s="24"/>
      <c r="I63" s="31"/>
      <c r="J63" s="31"/>
      <c r="K63" s="35"/>
    </row>
    <row r="64" spans="1:54" s="2" customFormat="1" ht="13.5" x14ac:dyDescent="0.25">
      <c r="A64" s="28"/>
      <c r="B64" s="28"/>
      <c r="C64" s="57" t="s">
        <v>4904</v>
      </c>
      <c r="D64" s="54"/>
      <c r="E64" s="6"/>
      <c r="F64" s="19"/>
      <c r="G64" s="24" t="s">
        <v>2</v>
      </c>
      <c r="H64" s="24" t="s">
        <v>2</v>
      </c>
      <c r="I64" s="31"/>
      <c r="J64" s="31"/>
      <c r="K64" s="35"/>
      <c r="L64" s="3"/>
      <c r="AI64" s="3"/>
      <c r="AV64" s="3"/>
      <c r="AX64" s="3"/>
      <c r="BB64" s="3"/>
    </row>
    <row r="65" spans="2:11" x14ac:dyDescent="0.25">
      <c r="B65" s="8"/>
      <c r="C65" s="60" t="s">
        <v>213</v>
      </c>
      <c r="D65" s="54"/>
      <c r="E65" s="6"/>
      <c r="F65" s="19"/>
      <c r="G65" s="24">
        <v>2218.34</v>
      </c>
      <c r="H65" s="24">
        <v>1.7</v>
      </c>
      <c r="I65" s="31"/>
      <c r="J65" s="31"/>
      <c r="K65" s="35"/>
    </row>
    <row r="66" spans="2:11" x14ac:dyDescent="0.25">
      <c r="C66" s="58" t="s">
        <v>199</v>
      </c>
      <c r="D66" s="54"/>
      <c r="E66" s="6"/>
      <c r="F66" s="19"/>
      <c r="G66" s="25">
        <v>2218.34</v>
      </c>
      <c r="H66" s="25">
        <v>1.7</v>
      </c>
      <c r="I66" s="31"/>
      <c r="J66" s="31"/>
      <c r="K66" s="35"/>
    </row>
    <row r="67" spans="2:11" x14ac:dyDescent="0.25">
      <c r="C67" s="57"/>
      <c r="D67" s="54"/>
      <c r="E67" s="6"/>
      <c r="F67" s="19"/>
      <c r="G67" s="24"/>
      <c r="H67" s="24"/>
      <c r="I67" s="31"/>
      <c r="J67" s="31"/>
      <c r="K67" s="35"/>
    </row>
    <row r="68" spans="2:11" x14ac:dyDescent="0.25">
      <c r="C68" s="61" t="s">
        <v>214</v>
      </c>
      <c r="D68" s="55"/>
      <c r="E68" s="5"/>
      <c r="F68" s="20"/>
      <c r="G68" s="26">
        <v>130477.87</v>
      </c>
      <c r="H68" s="26">
        <v>99.999999999999986</v>
      </c>
      <c r="I68" s="32"/>
      <c r="J68" s="32"/>
      <c r="K68" s="36"/>
    </row>
    <row r="71" spans="2:11" x14ac:dyDescent="0.25">
      <c r="C71" s="1" t="s">
        <v>215</v>
      </c>
    </row>
    <row r="72" spans="2:11" x14ac:dyDescent="0.25">
      <c r="C72" s="37" t="s">
        <v>216</v>
      </c>
      <c r="D72" s="37"/>
      <c r="E72" s="37"/>
      <c r="F72" s="37"/>
      <c r="G72" s="37"/>
      <c r="H72" s="37"/>
      <c r="I72" s="37"/>
      <c r="J72" s="37"/>
      <c r="K72" s="37"/>
    </row>
    <row r="73" spans="2:11" x14ac:dyDescent="0.25">
      <c r="C73" s="2" t="s">
        <v>217</v>
      </c>
    </row>
    <row r="74" spans="2:11" x14ac:dyDescent="0.25">
      <c r="C74" s="2" t="s">
        <v>218</v>
      </c>
    </row>
    <row r="75" spans="2:11" ht="30" customHeight="1" x14ac:dyDescent="0.25">
      <c r="C75" s="204" t="s">
        <v>219</v>
      </c>
      <c r="D75" s="205"/>
      <c r="E75" s="205"/>
      <c r="F75" s="205"/>
      <c r="G75" s="205"/>
      <c r="H75" s="205"/>
      <c r="I75" s="205"/>
      <c r="J75" s="205"/>
      <c r="K75" s="205"/>
    </row>
    <row r="76" spans="2:11" x14ac:dyDescent="0.25">
      <c r="C76" s="2" t="s">
        <v>220</v>
      </c>
    </row>
    <row r="78" spans="2:11" x14ac:dyDescent="0.25">
      <c r="C78" s="2" t="s">
        <v>5065</v>
      </c>
      <c r="E78" s="2" t="s">
        <v>2</v>
      </c>
    </row>
    <row r="80" spans="2:11" x14ac:dyDescent="0.25">
      <c r="C80" s="2" t="s">
        <v>5066</v>
      </c>
      <c r="E80" s="2" t="s">
        <v>2</v>
      </c>
    </row>
    <row r="82" spans="1:256" x14ac:dyDescent="0.25">
      <c r="C82" s="2" t="s">
        <v>5173</v>
      </c>
    </row>
    <row r="84" spans="1:256" x14ac:dyDescent="0.25">
      <c r="C84" s="2" t="s">
        <v>5174</v>
      </c>
    </row>
    <row r="85" spans="1:256" s="83" customFormat="1" ht="35.25" customHeight="1" x14ac:dyDescent="0.25">
      <c r="A85" s="79"/>
      <c r="B85" s="79"/>
      <c r="C85" s="84" t="s">
        <v>5072</v>
      </c>
      <c r="D85" s="88" t="s">
        <v>5073</v>
      </c>
      <c r="E85" s="88" t="s">
        <v>5074</v>
      </c>
      <c r="F85" s="80"/>
      <c r="G85" s="81"/>
      <c r="H85" s="81"/>
      <c r="I85" s="81"/>
      <c r="J85" s="81"/>
      <c r="K85" s="82"/>
      <c r="L85" s="82"/>
      <c r="M85" s="79"/>
      <c r="N85" s="79"/>
      <c r="O85" s="79"/>
      <c r="P85" s="79"/>
      <c r="Q85" s="79"/>
      <c r="R85" s="79"/>
      <c r="S85" s="79"/>
      <c r="T85" s="79"/>
      <c r="U85" s="79"/>
      <c r="V85" s="79"/>
      <c r="W85" s="79"/>
      <c r="X85" s="79"/>
      <c r="Y85" s="79"/>
      <c r="Z85" s="79"/>
      <c r="AA85" s="79"/>
      <c r="AB85" s="79"/>
      <c r="AC85" s="79"/>
      <c r="AD85" s="79"/>
      <c r="AE85" s="79"/>
      <c r="AF85" s="79"/>
      <c r="AG85" s="79"/>
      <c r="AH85" s="79"/>
      <c r="AI85" s="82"/>
      <c r="AJ85" s="79"/>
      <c r="AK85" s="79"/>
      <c r="AL85" s="79"/>
      <c r="AM85" s="79"/>
      <c r="AN85" s="79"/>
      <c r="AO85" s="79"/>
      <c r="AP85" s="79"/>
      <c r="AQ85" s="79"/>
      <c r="AR85" s="79"/>
      <c r="AS85" s="79"/>
      <c r="AT85" s="79"/>
      <c r="AU85" s="79"/>
      <c r="AV85" s="82"/>
      <c r="AW85" s="79"/>
      <c r="AX85" s="82"/>
      <c r="AY85" s="79"/>
      <c r="AZ85" s="79"/>
      <c r="BA85" s="79"/>
      <c r="BB85" s="82"/>
      <c r="BC85" s="79"/>
      <c r="BD85" s="79"/>
      <c r="BE85" s="79"/>
      <c r="BF85" s="79"/>
      <c r="BG85" s="79"/>
      <c r="BH85" s="79"/>
      <c r="BI85" s="79"/>
      <c r="BJ85" s="79"/>
      <c r="BK85" s="79"/>
      <c r="BL85" s="79"/>
      <c r="BM85" s="79"/>
      <c r="BN85" s="79"/>
      <c r="BO85" s="79"/>
      <c r="BP85" s="79"/>
      <c r="BQ85" s="79"/>
      <c r="BR85" s="79"/>
      <c r="BS85" s="79"/>
      <c r="BT85" s="79"/>
      <c r="BU85" s="79"/>
      <c r="BV85" s="79"/>
      <c r="BW85" s="79"/>
      <c r="BX85" s="79"/>
      <c r="BY85" s="79"/>
      <c r="BZ85" s="79"/>
      <c r="CA85" s="79"/>
      <c r="CB85" s="79"/>
      <c r="CC85" s="79"/>
      <c r="CD85" s="79"/>
      <c r="CE85" s="79"/>
      <c r="CF85" s="79"/>
      <c r="CG85" s="79"/>
      <c r="CH85" s="79"/>
      <c r="CI85" s="79"/>
      <c r="CJ85" s="79"/>
      <c r="CK85" s="79"/>
      <c r="CL85" s="79"/>
      <c r="CM85" s="79"/>
      <c r="CN85" s="79"/>
      <c r="CO85" s="79"/>
      <c r="CP85" s="79"/>
      <c r="CQ85" s="79"/>
      <c r="CR85" s="79"/>
      <c r="CS85" s="79"/>
      <c r="CT85" s="79"/>
      <c r="CU85" s="79"/>
      <c r="CV85" s="79"/>
      <c r="CW85" s="79"/>
      <c r="CX85" s="79"/>
      <c r="CY85" s="79"/>
      <c r="CZ85" s="79"/>
      <c r="DA85" s="79"/>
      <c r="DB85" s="79"/>
      <c r="DC85" s="79"/>
      <c r="DD85" s="79"/>
      <c r="DE85" s="79"/>
      <c r="DF85" s="79"/>
      <c r="DG85" s="79"/>
      <c r="DH85" s="79"/>
      <c r="DI85" s="79"/>
      <c r="DJ85" s="79"/>
      <c r="DK85" s="79"/>
      <c r="DL85" s="79"/>
      <c r="DM85" s="79"/>
      <c r="DN85" s="79"/>
      <c r="DO85" s="79"/>
      <c r="DP85" s="79"/>
      <c r="DQ85" s="79"/>
      <c r="DR85" s="79"/>
      <c r="DS85" s="79"/>
      <c r="DT85" s="79"/>
      <c r="DU85" s="79"/>
      <c r="DV85" s="79"/>
      <c r="DW85" s="79"/>
      <c r="DX85" s="79"/>
      <c r="DY85" s="79"/>
      <c r="DZ85" s="79"/>
      <c r="EA85" s="79"/>
      <c r="EB85" s="79"/>
      <c r="EC85" s="79"/>
      <c r="ED85" s="79"/>
      <c r="EE85" s="79"/>
      <c r="EF85" s="79"/>
      <c r="EG85" s="79"/>
      <c r="EH85" s="79"/>
      <c r="EI85" s="79"/>
      <c r="EJ85" s="79"/>
      <c r="EK85" s="79"/>
      <c r="EL85" s="79"/>
      <c r="EM85" s="79"/>
      <c r="EN85" s="79"/>
      <c r="EO85" s="79"/>
      <c r="EP85" s="79"/>
      <c r="EQ85" s="79"/>
      <c r="ER85" s="79"/>
      <c r="ES85" s="79"/>
      <c r="ET85" s="79"/>
      <c r="EU85" s="79"/>
      <c r="EV85" s="79"/>
      <c r="EW85" s="79"/>
      <c r="EX85" s="79"/>
      <c r="EY85" s="79"/>
      <c r="EZ85" s="79"/>
      <c r="FA85" s="79"/>
      <c r="FB85" s="79"/>
      <c r="FC85" s="79"/>
      <c r="FD85" s="79"/>
      <c r="FE85" s="79"/>
      <c r="FF85" s="79"/>
      <c r="FG85" s="79"/>
      <c r="FH85" s="79"/>
      <c r="FI85" s="79"/>
      <c r="FJ85" s="79"/>
      <c r="FK85" s="79"/>
      <c r="FL85" s="79"/>
      <c r="FM85" s="79"/>
      <c r="FN85" s="79"/>
      <c r="FO85" s="79"/>
      <c r="FP85" s="79"/>
      <c r="FQ85" s="79"/>
      <c r="FR85" s="79"/>
      <c r="FS85" s="79"/>
      <c r="FT85" s="79"/>
      <c r="FU85" s="79"/>
      <c r="FV85" s="79"/>
      <c r="FW85" s="79"/>
      <c r="FX85" s="79"/>
      <c r="FY85" s="79"/>
      <c r="FZ85" s="79"/>
      <c r="GA85" s="79"/>
      <c r="GB85" s="79"/>
      <c r="GC85" s="79"/>
      <c r="GD85" s="79"/>
      <c r="GE85" s="79"/>
      <c r="GF85" s="79"/>
      <c r="GG85" s="79"/>
      <c r="GH85" s="79"/>
      <c r="GI85" s="79"/>
      <c r="GJ85" s="79"/>
      <c r="GK85" s="79"/>
      <c r="GL85" s="79"/>
      <c r="GM85" s="79"/>
      <c r="GN85" s="79"/>
      <c r="GO85" s="79"/>
      <c r="GP85" s="79"/>
      <c r="GQ85" s="79"/>
      <c r="GR85" s="79"/>
      <c r="GS85" s="79"/>
      <c r="GT85" s="79"/>
      <c r="GU85" s="79"/>
      <c r="GV85" s="79"/>
      <c r="GW85" s="79"/>
      <c r="GX85" s="79"/>
      <c r="GY85" s="79"/>
      <c r="GZ85" s="79"/>
      <c r="HA85" s="79"/>
      <c r="HB85" s="79"/>
      <c r="HC85" s="79"/>
      <c r="HD85" s="79"/>
      <c r="HE85" s="79"/>
      <c r="HF85" s="79"/>
      <c r="HG85" s="79"/>
      <c r="HH85" s="79"/>
      <c r="HI85" s="79"/>
      <c r="HJ85" s="79"/>
      <c r="HK85" s="79"/>
      <c r="HL85" s="79"/>
      <c r="HM85" s="79"/>
      <c r="HN85" s="79"/>
      <c r="HO85" s="79"/>
      <c r="HP85" s="79"/>
      <c r="HQ85" s="79"/>
      <c r="HR85" s="79"/>
      <c r="HS85" s="79"/>
      <c r="HT85" s="79"/>
      <c r="HU85" s="79"/>
      <c r="HV85" s="79"/>
      <c r="HW85" s="79"/>
      <c r="HX85" s="79"/>
      <c r="HY85" s="79"/>
      <c r="HZ85" s="79"/>
      <c r="IA85" s="79"/>
      <c r="IB85" s="79"/>
      <c r="IC85" s="79"/>
      <c r="ID85" s="79"/>
      <c r="IE85" s="79"/>
      <c r="IF85" s="79"/>
      <c r="IG85" s="79"/>
      <c r="IH85" s="79"/>
      <c r="II85" s="79"/>
      <c r="IJ85" s="79"/>
      <c r="IK85" s="79"/>
      <c r="IL85" s="79"/>
      <c r="IM85" s="79"/>
      <c r="IN85" s="79"/>
      <c r="IO85" s="79"/>
      <c r="IP85" s="79"/>
      <c r="IQ85" s="79"/>
      <c r="IR85" s="79"/>
      <c r="IS85" s="79"/>
      <c r="IT85" s="79"/>
      <c r="IU85" s="79"/>
      <c r="IV85" s="79"/>
    </row>
    <row r="86" spans="1:256" s="83" customFormat="1" x14ac:dyDescent="0.25">
      <c r="A86" s="79"/>
      <c r="B86" s="79"/>
      <c r="C86" s="86" t="s">
        <v>5075</v>
      </c>
      <c r="D86" s="89">
        <v>12.5915</v>
      </c>
      <c r="E86" s="89">
        <v>12.5466</v>
      </c>
      <c r="F86" s="80"/>
      <c r="G86" s="81"/>
      <c r="H86" s="81"/>
      <c r="I86" s="81"/>
      <c r="J86" s="81"/>
      <c r="K86" s="82"/>
      <c r="L86" s="82"/>
      <c r="M86" s="79"/>
      <c r="N86" s="79"/>
      <c r="O86" s="79"/>
      <c r="P86" s="79"/>
      <c r="Q86" s="79"/>
      <c r="R86" s="79"/>
      <c r="S86" s="79"/>
      <c r="T86" s="79"/>
      <c r="U86" s="79"/>
      <c r="V86" s="79"/>
      <c r="W86" s="79"/>
      <c r="X86" s="79"/>
      <c r="Y86" s="79"/>
      <c r="Z86" s="79"/>
      <c r="AA86" s="79"/>
      <c r="AB86" s="79"/>
      <c r="AC86" s="79"/>
      <c r="AD86" s="79"/>
      <c r="AE86" s="79"/>
      <c r="AF86" s="79"/>
      <c r="AG86" s="79"/>
      <c r="AH86" s="79"/>
      <c r="AI86" s="82"/>
      <c r="AJ86" s="79"/>
      <c r="AK86" s="79"/>
      <c r="AL86" s="79"/>
      <c r="AM86" s="79"/>
      <c r="AN86" s="79"/>
      <c r="AO86" s="79"/>
      <c r="AP86" s="79"/>
      <c r="AQ86" s="79"/>
      <c r="AR86" s="79"/>
      <c r="AS86" s="79"/>
      <c r="AT86" s="79"/>
      <c r="AU86" s="79"/>
      <c r="AV86" s="82"/>
      <c r="AW86" s="79"/>
      <c r="AX86" s="82"/>
      <c r="AY86" s="79"/>
      <c r="AZ86" s="79"/>
      <c r="BA86" s="79"/>
      <c r="BB86" s="82"/>
      <c r="BC86" s="79"/>
      <c r="BD86" s="79"/>
      <c r="BE86" s="79"/>
      <c r="BF86" s="79"/>
      <c r="BG86" s="79"/>
      <c r="BH86" s="79"/>
      <c r="BI86" s="79"/>
      <c r="BJ86" s="79"/>
      <c r="BK86" s="79"/>
      <c r="BL86" s="79"/>
      <c r="BM86" s="79"/>
      <c r="BN86" s="79"/>
      <c r="BO86" s="79"/>
      <c r="BP86" s="79"/>
      <c r="BQ86" s="79"/>
      <c r="BR86" s="79"/>
      <c r="BS86" s="79"/>
      <c r="BT86" s="79"/>
      <c r="BU86" s="79"/>
      <c r="BV86" s="79"/>
      <c r="BW86" s="79"/>
      <c r="BX86" s="79"/>
      <c r="BY86" s="79"/>
      <c r="BZ86" s="79"/>
      <c r="CA86" s="79"/>
      <c r="CB86" s="79"/>
      <c r="CC86" s="79"/>
      <c r="CD86" s="79"/>
      <c r="CE86" s="79"/>
      <c r="CF86" s="79"/>
      <c r="CG86" s="79"/>
      <c r="CH86" s="79"/>
      <c r="CI86" s="79"/>
      <c r="CJ86" s="79"/>
      <c r="CK86" s="79"/>
      <c r="CL86" s="79"/>
      <c r="CM86" s="79"/>
      <c r="CN86" s="79"/>
      <c r="CO86" s="79"/>
      <c r="CP86" s="79"/>
      <c r="CQ86" s="79"/>
      <c r="CR86" s="79"/>
      <c r="CS86" s="79"/>
      <c r="CT86" s="79"/>
      <c r="CU86" s="79"/>
      <c r="CV86" s="79"/>
      <c r="CW86" s="79"/>
      <c r="CX86" s="79"/>
      <c r="CY86" s="79"/>
      <c r="CZ86" s="79"/>
      <c r="DA86" s="79"/>
      <c r="DB86" s="79"/>
      <c r="DC86" s="79"/>
      <c r="DD86" s="79"/>
      <c r="DE86" s="79"/>
      <c r="DF86" s="79"/>
      <c r="DG86" s="79"/>
      <c r="DH86" s="79"/>
      <c r="DI86" s="79"/>
      <c r="DJ86" s="79"/>
      <c r="DK86" s="79"/>
      <c r="DL86" s="79"/>
      <c r="DM86" s="79"/>
      <c r="DN86" s="79"/>
      <c r="DO86" s="79"/>
      <c r="DP86" s="79"/>
      <c r="DQ86" s="79"/>
      <c r="DR86" s="79"/>
      <c r="DS86" s="79"/>
      <c r="DT86" s="79"/>
      <c r="DU86" s="79"/>
      <c r="DV86" s="79"/>
      <c r="DW86" s="79"/>
      <c r="DX86" s="79"/>
      <c r="DY86" s="79"/>
      <c r="DZ86" s="79"/>
      <c r="EA86" s="79"/>
      <c r="EB86" s="79"/>
      <c r="EC86" s="79"/>
      <c r="ED86" s="79"/>
      <c r="EE86" s="79"/>
      <c r="EF86" s="79"/>
      <c r="EG86" s="79"/>
      <c r="EH86" s="79"/>
      <c r="EI86" s="79"/>
      <c r="EJ86" s="79"/>
      <c r="EK86" s="79"/>
      <c r="EL86" s="79"/>
      <c r="EM86" s="79"/>
      <c r="EN86" s="79"/>
      <c r="EO86" s="79"/>
      <c r="EP86" s="79"/>
      <c r="EQ86" s="79"/>
      <c r="ER86" s="79"/>
      <c r="ES86" s="79"/>
      <c r="ET86" s="79"/>
      <c r="EU86" s="79"/>
      <c r="EV86" s="79"/>
      <c r="EW86" s="79"/>
      <c r="EX86" s="79"/>
      <c r="EY86" s="79"/>
      <c r="EZ86" s="79"/>
      <c r="FA86" s="79"/>
      <c r="FB86" s="79"/>
      <c r="FC86" s="79"/>
      <c r="FD86" s="79"/>
      <c r="FE86" s="79"/>
      <c r="FF86" s="79"/>
      <c r="FG86" s="79"/>
      <c r="FH86" s="79"/>
      <c r="FI86" s="79"/>
      <c r="FJ86" s="79"/>
      <c r="FK86" s="79"/>
      <c r="FL86" s="79"/>
      <c r="FM86" s="79"/>
      <c r="FN86" s="79"/>
      <c r="FO86" s="79"/>
      <c r="FP86" s="79"/>
      <c r="FQ86" s="79"/>
      <c r="FR86" s="79"/>
      <c r="FS86" s="79"/>
      <c r="FT86" s="79"/>
      <c r="FU86" s="79"/>
      <c r="FV86" s="79"/>
      <c r="FW86" s="79"/>
      <c r="FX86" s="79"/>
      <c r="FY86" s="79"/>
      <c r="FZ86" s="79"/>
      <c r="GA86" s="79"/>
      <c r="GB86" s="79"/>
      <c r="GC86" s="79"/>
      <c r="GD86" s="79"/>
      <c r="GE86" s="79"/>
      <c r="GF86" s="79"/>
      <c r="GG86" s="79"/>
      <c r="GH86" s="79"/>
      <c r="GI86" s="79"/>
      <c r="GJ86" s="79"/>
      <c r="GK86" s="79"/>
      <c r="GL86" s="79"/>
      <c r="GM86" s="79"/>
      <c r="GN86" s="79"/>
      <c r="GO86" s="79"/>
      <c r="GP86" s="79"/>
      <c r="GQ86" s="79"/>
      <c r="GR86" s="79"/>
      <c r="GS86" s="79"/>
      <c r="GT86" s="79"/>
      <c r="GU86" s="79"/>
      <c r="GV86" s="79"/>
      <c r="GW86" s="79"/>
      <c r="GX86" s="79"/>
      <c r="GY86" s="79"/>
      <c r="GZ86" s="79"/>
      <c r="HA86" s="79"/>
      <c r="HB86" s="79"/>
      <c r="HC86" s="79"/>
      <c r="HD86" s="79"/>
      <c r="HE86" s="79"/>
      <c r="HF86" s="79"/>
      <c r="HG86" s="79"/>
      <c r="HH86" s="79"/>
      <c r="HI86" s="79"/>
      <c r="HJ86" s="79"/>
      <c r="HK86" s="79"/>
      <c r="HL86" s="79"/>
      <c r="HM86" s="79"/>
      <c r="HN86" s="79"/>
      <c r="HO86" s="79"/>
      <c r="HP86" s="79"/>
      <c r="HQ86" s="79"/>
      <c r="HR86" s="79"/>
      <c r="HS86" s="79"/>
      <c r="HT86" s="79"/>
      <c r="HU86" s="79"/>
      <c r="HV86" s="79"/>
      <c r="HW86" s="79"/>
      <c r="HX86" s="79"/>
      <c r="HY86" s="79"/>
      <c r="HZ86" s="79"/>
      <c r="IA86" s="79"/>
      <c r="IB86" s="79"/>
      <c r="IC86" s="79"/>
      <c r="ID86" s="79"/>
      <c r="IE86" s="79"/>
      <c r="IF86" s="79"/>
      <c r="IG86" s="79"/>
      <c r="IH86" s="79"/>
      <c r="II86" s="79"/>
      <c r="IJ86" s="79"/>
      <c r="IK86" s="79"/>
      <c r="IL86" s="79"/>
      <c r="IM86" s="79"/>
      <c r="IN86" s="79"/>
      <c r="IO86" s="79"/>
      <c r="IP86" s="79"/>
      <c r="IQ86" s="79"/>
      <c r="IR86" s="79"/>
      <c r="IS86" s="79"/>
      <c r="IT86" s="79"/>
      <c r="IU86" s="79"/>
      <c r="IV86" s="79"/>
    </row>
    <row r="87" spans="1:256" s="83" customFormat="1" x14ac:dyDescent="0.25">
      <c r="A87" s="79"/>
      <c r="B87" s="79"/>
      <c r="C87" s="86" t="s">
        <v>5076</v>
      </c>
      <c r="D87" s="89">
        <v>12.5913</v>
      </c>
      <c r="E87" s="89">
        <v>12.5464</v>
      </c>
      <c r="F87" s="80"/>
      <c r="G87" s="81"/>
      <c r="H87" s="81"/>
      <c r="I87" s="81"/>
      <c r="J87" s="81"/>
      <c r="K87" s="82"/>
      <c r="L87" s="82"/>
      <c r="M87" s="79"/>
      <c r="N87" s="79"/>
      <c r="O87" s="79"/>
      <c r="P87" s="79"/>
      <c r="Q87" s="79"/>
      <c r="R87" s="79"/>
      <c r="S87" s="79"/>
      <c r="T87" s="79"/>
      <c r="U87" s="79"/>
      <c r="V87" s="79"/>
      <c r="W87" s="79"/>
      <c r="X87" s="79"/>
      <c r="Y87" s="79"/>
      <c r="Z87" s="79"/>
      <c r="AA87" s="79"/>
      <c r="AB87" s="79"/>
      <c r="AC87" s="79"/>
      <c r="AD87" s="79"/>
      <c r="AE87" s="79"/>
      <c r="AF87" s="79"/>
      <c r="AG87" s="79"/>
      <c r="AH87" s="79"/>
      <c r="AI87" s="82"/>
      <c r="AJ87" s="79"/>
      <c r="AK87" s="79"/>
      <c r="AL87" s="79"/>
      <c r="AM87" s="79"/>
      <c r="AN87" s="79"/>
      <c r="AO87" s="79"/>
      <c r="AP87" s="79"/>
      <c r="AQ87" s="79"/>
      <c r="AR87" s="79"/>
      <c r="AS87" s="79"/>
      <c r="AT87" s="79"/>
      <c r="AU87" s="79"/>
      <c r="AV87" s="82"/>
      <c r="AW87" s="79"/>
      <c r="AX87" s="82"/>
      <c r="AY87" s="79"/>
      <c r="AZ87" s="79"/>
      <c r="BA87" s="79"/>
      <c r="BB87" s="82"/>
      <c r="BC87" s="79"/>
      <c r="BD87" s="79"/>
      <c r="BE87" s="79"/>
      <c r="BF87" s="79"/>
      <c r="BG87" s="79"/>
      <c r="BH87" s="79"/>
      <c r="BI87" s="79"/>
      <c r="BJ87" s="79"/>
      <c r="BK87" s="79"/>
      <c r="BL87" s="79"/>
      <c r="BM87" s="79"/>
      <c r="BN87" s="79"/>
      <c r="BO87" s="79"/>
      <c r="BP87" s="79"/>
      <c r="BQ87" s="79"/>
      <c r="BR87" s="79"/>
      <c r="BS87" s="79"/>
      <c r="BT87" s="79"/>
      <c r="BU87" s="79"/>
      <c r="BV87" s="79"/>
      <c r="BW87" s="79"/>
      <c r="BX87" s="79"/>
      <c r="BY87" s="79"/>
      <c r="BZ87" s="79"/>
      <c r="CA87" s="79"/>
      <c r="CB87" s="79"/>
      <c r="CC87" s="79"/>
      <c r="CD87" s="79"/>
      <c r="CE87" s="79"/>
      <c r="CF87" s="79"/>
      <c r="CG87" s="79"/>
      <c r="CH87" s="79"/>
      <c r="CI87" s="79"/>
      <c r="CJ87" s="79"/>
      <c r="CK87" s="79"/>
      <c r="CL87" s="79"/>
      <c r="CM87" s="79"/>
      <c r="CN87" s="79"/>
      <c r="CO87" s="79"/>
      <c r="CP87" s="79"/>
      <c r="CQ87" s="79"/>
      <c r="CR87" s="79"/>
      <c r="CS87" s="79"/>
      <c r="CT87" s="79"/>
      <c r="CU87" s="79"/>
      <c r="CV87" s="79"/>
      <c r="CW87" s="79"/>
      <c r="CX87" s="79"/>
      <c r="CY87" s="79"/>
      <c r="CZ87" s="79"/>
      <c r="DA87" s="79"/>
      <c r="DB87" s="79"/>
      <c r="DC87" s="79"/>
      <c r="DD87" s="79"/>
      <c r="DE87" s="79"/>
      <c r="DF87" s="79"/>
      <c r="DG87" s="79"/>
      <c r="DH87" s="79"/>
      <c r="DI87" s="79"/>
      <c r="DJ87" s="79"/>
      <c r="DK87" s="79"/>
      <c r="DL87" s="79"/>
      <c r="DM87" s="79"/>
      <c r="DN87" s="79"/>
      <c r="DO87" s="79"/>
      <c r="DP87" s="79"/>
      <c r="DQ87" s="79"/>
      <c r="DR87" s="79"/>
      <c r="DS87" s="79"/>
      <c r="DT87" s="79"/>
      <c r="DU87" s="79"/>
      <c r="DV87" s="79"/>
      <c r="DW87" s="79"/>
      <c r="DX87" s="79"/>
      <c r="DY87" s="79"/>
      <c r="DZ87" s="79"/>
      <c r="EA87" s="79"/>
      <c r="EB87" s="79"/>
      <c r="EC87" s="79"/>
      <c r="ED87" s="79"/>
      <c r="EE87" s="79"/>
      <c r="EF87" s="79"/>
      <c r="EG87" s="79"/>
      <c r="EH87" s="79"/>
      <c r="EI87" s="79"/>
      <c r="EJ87" s="79"/>
      <c r="EK87" s="79"/>
      <c r="EL87" s="79"/>
      <c r="EM87" s="79"/>
      <c r="EN87" s="79"/>
      <c r="EO87" s="79"/>
      <c r="EP87" s="79"/>
      <c r="EQ87" s="79"/>
      <c r="ER87" s="79"/>
      <c r="ES87" s="79"/>
      <c r="ET87" s="79"/>
      <c r="EU87" s="79"/>
      <c r="EV87" s="79"/>
      <c r="EW87" s="79"/>
      <c r="EX87" s="79"/>
      <c r="EY87" s="79"/>
      <c r="EZ87" s="79"/>
      <c r="FA87" s="79"/>
      <c r="FB87" s="79"/>
      <c r="FC87" s="79"/>
      <c r="FD87" s="79"/>
      <c r="FE87" s="79"/>
      <c r="FF87" s="79"/>
      <c r="FG87" s="79"/>
      <c r="FH87" s="79"/>
      <c r="FI87" s="79"/>
      <c r="FJ87" s="79"/>
      <c r="FK87" s="79"/>
      <c r="FL87" s="79"/>
      <c r="FM87" s="79"/>
      <c r="FN87" s="79"/>
      <c r="FO87" s="79"/>
      <c r="FP87" s="79"/>
      <c r="FQ87" s="79"/>
      <c r="FR87" s="79"/>
      <c r="FS87" s="79"/>
      <c r="FT87" s="79"/>
      <c r="FU87" s="79"/>
      <c r="FV87" s="79"/>
      <c r="FW87" s="79"/>
      <c r="FX87" s="79"/>
      <c r="FY87" s="79"/>
      <c r="FZ87" s="79"/>
      <c r="GA87" s="79"/>
      <c r="GB87" s="79"/>
      <c r="GC87" s="79"/>
      <c r="GD87" s="79"/>
      <c r="GE87" s="79"/>
      <c r="GF87" s="79"/>
      <c r="GG87" s="79"/>
      <c r="GH87" s="79"/>
      <c r="GI87" s="79"/>
      <c r="GJ87" s="79"/>
      <c r="GK87" s="79"/>
      <c r="GL87" s="79"/>
      <c r="GM87" s="79"/>
      <c r="GN87" s="79"/>
      <c r="GO87" s="79"/>
      <c r="GP87" s="79"/>
      <c r="GQ87" s="79"/>
      <c r="GR87" s="79"/>
      <c r="GS87" s="79"/>
      <c r="GT87" s="79"/>
      <c r="GU87" s="79"/>
      <c r="GV87" s="79"/>
      <c r="GW87" s="79"/>
      <c r="GX87" s="79"/>
      <c r="GY87" s="79"/>
      <c r="GZ87" s="79"/>
      <c r="HA87" s="79"/>
      <c r="HB87" s="79"/>
      <c r="HC87" s="79"/>
      <c r="HD87" s="79"/>
      <c r="HE87" s="79"/>
      <c r="HF87" s="79"/>
      <c r="HG87" s="79"/>
      <c r="HH87" s="79"/>
      <c r="HI87" s="79"/>
      <c r="HJ87" s="79"/>
      <c r="HK87" s="79"/>
      <c r="HL87" s="79"/>
      <c r="HM87" s="79"/>
      <c r="HN87" s="79"/>
      <c r="HO87" s="79"/>
      <c r="HP87" s="79"/>
      <c r="HQ87" s="79"/>
      <c r="HR87" s="79"/>
      <c r="HS87" s="79"/>
      <c r="HT87" s="79"/>
      <c r="HU87" s="79"/>
      <c r="HV87" s="79"/>
      <c r="HW87" s="79"/>
      <c r="HX87" s="79"/>
      <c r="HY87" s="79"/>
      <c r="HZ87" s="79"/>
      <c r="IA87" s="79"/>
      <c r="IB87" s="79"/>
      <c r="IC87" s="79"/>
      <c r="ID87" s="79"/>
      <c r="IE87" s="79"/>
      <c r="IF87" s="79"/>
      <c r="IG87" s="79"/>
      <c r="IH87" s="79"/>
      <c r="II87" s="79"/>
      <c r="IJ87" s="79"/>
      <c r="IK87" s="79"/>
      <c r="IL87" s="79"/>
      <c r="IM87" s="79"/>
      <c r="IN87" s="79"/>
      <c r="IO87" s="79"/>
      <c r="IP87" s="79"/>
      <c r="IQ87" s="79"/>
      <c r="IR87" s="79"/>
      <c r="IS87" s="79"/>
      <c r="IT87" s="79"/>
      <c r="IU87" s="79"/>
      <c r="IV87" s="79"/>
    </row>
    <row r="88" spans="1:256" s="83" customFormat="1" x14ac:dyDescent="0.25">
      <c r="A88" s="79"/>
      <c r="B88" s="79"/>
      <c r="C88" s="86" t="s">
        <v>5077</v>
      </c>
      <c r="D88" s="89">
        <v>12.7796</v>
      </c>
      <c r="E88" s="89">
        <v>12.738</v>
      </c>
      <c r="F88" s="80"/>
      <c r="G88" s="81"/>
      <c r="H88" s="81"/>
      <c r="I88" s="81"/>
      <c r="J88" s="81"/>
      <c r="K88" s="82"/>
      <c r="L88" s="82"/>
      <c r="M88" s="79"/>
      <c r="N88" s="79"/>
      <c r="O88" s="79"/>
      <c r="P88" s="79"/>
      <c r="Q88" s="79"/>
      <c r="R88" s="79"/>
      <c r="S88" s="79"/>
      <c r="T88" s="79"/>
      <c r="U88" s="79"/>
      <c r="V88" s="79"/>
      <c r="W88" s="79"/>
      <c r="X88" s="79"/>
      <c r="Y88" s="79"/>
      <c r="Z88" s="79"/>
      <c r="AA88" s="79"/>
      <c r="AB88" s="79"/>
      <c r="AC88" s="79"/>
      <c r="AD88" s="79"/>
      <c r="AE88" s="79"/>
      <c r="AF88" s="79"/>
      <c r="AG88" s="79"/>
      <c r="AH88" s="79"/>
      <c r="AI88" s="82"/>
      <c r="AJ88" s="79"/>
      <c r="AK88" s="79"/>
      <c r="AL88" s="79"/>
      <c r="AM88" s="79"/>
      <c r="AN88" s="79"/>
      <c r="AO88" s="79"/>
      <c r="AP88" s="79"/>
      <c r="AQ88" s="79"/>
      <c r="AR88" s="79"/>
      <c r="AS88" s="79"/>
      <c r="AT88" s="79"/>
      <c r="AU88" s="79"/>
      <c r="AV88" s="82"/>
      <c r="AW88" s="79"/>
      <c r="AX88" s="82"/>
      <c r="AY88" s="79"/>
      <c r="AZ88" s="79"/>
      <c r="BA88" s="79"/>
      <c r="BB88" s="82"/>
      <c r="BC88" s="79"/>
      <c r="BD88" s="79"/>
      <c r="BE88" s="79"/>
      <c r="BF88" s="79"/>
      <c r="BG88" s="79"/>
      <c r="BH88" s="79"/>
      <c r="BI88" s="79"/>
      <c r="BJ88" s="79"/>
      <c r="BK88" s="79"/>
      <c r="BL88" s="79"/>
      <c r="BM88" s="79"/>
      <c r="BN88" s="79"/>
      <c r="BO88" s="79"/>
      <c r="BP88" s="79"/>
      <c r="BQ88" s="79"/>
      <c r="BR88" s="79"/>
      <c r="BS88" s="79"/>
      <c r="BT88" s="79"/>
      <c r="BU88" s="79"/>
      <c r="BV88" s="79"/>
      <c r="BW88" s="79"/>
      <c r="BX88" s="79"/>
      <c r="BY88" s="79"/>
      <c r="BZ88" s="79"/>
      <c r="CA88" s="79"/>
      <c r="CB88" s="79"/>
      <c r="CC88" s="79"/>
      <c r="CD88" s="79"/>
      <c r="CE88" s="79"/>
      <c r="CF88" s="79"/>
      <c r="CG88" s="79"/>
      <c r="CH88" s="79"/>
      <c r="CI88" s="79"/>
      <c r="CJ88" s="79"/>
      <c r="CK88" s="79"/>
      <c r="CL88" s="79"/>
      <c r="CM88" s="79"/>
      <c r="CN88" s="79"/>
      <c r="CO88" s="79"/>
      <c r="CP88" s="79"/>
      <c r="CQ88" s="79"/>
      <c r="CR88" s="79"/>
      <c r="CS88" s="79"/>
      <c r="CT88" s="79"/>
      <c r="CU88" s="79"/>
      <c r="CV88" s="79"/>
      <c r="CW88" s="79"/>
      <c r="CX88" s="79"/>
      <c r="CY88" s="79"/>
      <c r="CZ88" s="79"/>
      <c r="DA88" s="79"/>
      <c r="DB88" s="79"/>
      <c r="DC88" s="79"/>
      <c r="DD88" s="79"/>
      <c r="DE88" s="79"/>
      <c r="DF88" s="79"/>
      <c r="DG88" s="79"/>
      <c r="DH88" s="79"/>
      <c r="DI88" s="79"/>
      <c r="DJ88" s="79"/>
      <c r="DK88" s="79"/>
      <c r="DL88" s="79"/>
      <c r="DM88" s="79"/>
      <c r="DN88" s="79"/>
      <c r="DO88" s="79"/>
      <c r="DP88" s="79"/>
      <c r="DQ88" s="79"/>
      <c r="DR88" s="79"/>
      <c r="DS88" s="79"/>
      <c r="DT88" s="79"/>
      <c r="DU88" s="79"/>
      <c r="DV88" s="79"/>
      <c r="DW88" s="79"/>
      <c r="DX88" s="79"/>
      <c r="DY88" s="79"/>
      <c r="DZ88" s="79"/>
      <c r="EA88" s="79"/>
      <c r="EB88" s="79"/>
      <c r="EC88" s="79"/>
      <c r="ED88" s="79"/>
      <c r="EE88" s="79"/>
      <c r="EF88" s="79"/>
      <c r="EG88" s="79"/>
      <c r="EH88" s="79"/>
      <c r="EI88" s="79"/>
      <c r="EJ88" s="79"/>
      <c r="EK88" s="79"/>
      <c r="EL88" s="79"/>
      <c r="EM88" s="79"/>
      <c r="EN88" s="79"/>
      <c r="EO88" s="79"/>
      <c r="EP88" s="79"/>
      <c r="EQ88" s="79"/>
      <c r="ER88" s="79"/>
      <c r="ES88" s="79"/>
      <c r="ET88" s="79"/>
      <c r="EU88" s="79"/>
      <c r="EV88" s="79"/>
      <c r="EW88" s="79"/>
      <c r="EX88" s="79"/>
      <c r="EY88" s="79"/>
      <c r="EZ88" s="79"/>
      <c r="FA88" s="79"/>
      <c r="FB88" s="79"/>
      <c r="FC88" s="79"/>
      <c r="FD88" s="79"/>
      <c r="FE88" s="79"/>
      <c r="FF88" s="79"/>
      <c r="FG88" s="79"/>
      <c r="FH88" s="79"/>
      <c r="FI88" s="79"/>
      <c r="FJ88" s="79"/>
      <c r="FK88" s="79"/>
      <c r="FL88" s="79"/>
      <c r="FM88" s="79"/>
      <c r="FN88" s="79"/>
      <c r="FO88" s="79"/>
      <c r="FP88" s="79"/>
      <c r="FQ88" s="79"/>
      <c r="FR88" s="79"/>
      <c r="FS88" s="79"/>
      <c r="FT88" s="79"/>
      <c r="FU88" s="79"/>
      <c r="FV88" s="79"/>
      <c r="FW88" s="79"/>
      <c r="FX88" s="79"/>
      <c r="FY88" s="79"/>
      <c r="FZ88" s="79"/>
      <c r="GA88" s="79"/>
      <c r="GB88" s="79"/>
      <c r="GC88" s="79"/>
      <c r="GD88" s="79"/>
      <c r="GE88" s="79"/>
      <c r="GF88" s="79"/>
      <c r="GG88" s="79"/>
      <c r="GH88" s="79"/>
      <c r="GI88" s="79"/>
      <c r="GJ88" s="79"/>
      <c r="GK88" s="79"/>
      <c r="GL88" s="79"/>
      <c r="GM88" s="79"/>
      <c r="GN88" s="79"/>
      <c r="GO88" s="79"/>
      <c r="GP88" s="79"/>
      <c r="GQ88" s="79"/>
      <c r="GR88" s="79"/>
      <c r="GS88" s="79"/>
      <c r="GT88" s="79"/>
      <c r="GU88" s="79"/>
      <c r="GV88" s="79"/>
      <c r="GW88" s="79"/>
      <c r="GX88" s="79"/>
      <c r="GY88" s="79"/>
      <c r="GZ88" s="79"/>
      <c r="HA88" s="79"/>
      <c r="HB88" s="79"/>
      <c r="HC88" s="79"/>
      <c r="HD88" s="79"/>
      <c r="HE88" s="79"/>
      <c r="HF88" s="79"/>
      <c r="HG88" s="79"/>
      <c r="HH88" s="79"/>
      <c r="HI88" s="79"/>
      <c r="HJ88" s="79"/>
      <c r="HK88" s="79"/>
      <c r="HL88" s="79"/>
      <c r="HM88" s="79"/>
      <c r="HN88" s="79"/>
      <c r="HO88" s="79"/>
      <c r="HP88" s="79"/>
      <c r="HQ88" s="79"/>
      <c r="HR88" s="79"/>
      <c r="HS88" s="79"/>
      <c r="HT88" s="79"/>
      <c r="HU88" s="79"/>
      <c r="HV88" s="79"/>
      <c r="HW88" s="79"/>
      <c r="HX88" s="79"/>
      <c r="HY88" s="79"/>
      <c r="HZ88" s="79"/>
      <c r="IA88" s="79"/>
      <c r="IB88" s="79"/>
      <c r="IC88" s="79"/>
      <c r="ID88" s="79"/>
      <c r="IE88" s="79"/>
      <c r="IF88" s="79"/>
      <c r="IG88" s="79"/>
      <c r="IH88" s="79"/>
      <c r="II88" s="79"/>
      <c r="IJ88" s="79"/>
      <c r="IK88" s="79"/>
      <c r="IL88" s="79"/>
      <c r="IM88" s="79"/>
      <c r="IN88" s="79"/>
      <c r="IO88" s="79"/>
      <c r="IP88" s="79"/>
      <c r="IQ88" s="79"/>
      <c r="IR88" s="79"/>
      <c r="IS88" s="79"/>
      <c r="IT88" s="79"/>
      <c r="IU88" s="79"/>
      <c r="IV88" s="79"/>
    </row>
    <row r="89" spans="1:256" s="83" customFormat="1" x14ac:dyDescent="0.25">
      <c r="A89" s="79"/>
      <c r="B89" s="79"/>
      <c r="C89" s="86" t="s">
        <v>5078</v>
      </c>
      <c r="D89" s="89">
        <v>12.779299999999999</v>
      </c>
      <c r="E89" s="89">
        <v>12.7376</v>
      </c>
      <c r="F89" s="80"/>
      <c r="G89" s="81"/>
      <c r="H89" s="81"/>
      <c r="I89" s="81"/>
      <c r="J89" s="81"/>
      <c r="K89" s="82"/>
      <c r="L89" s="82"/>
      <c r="M89" s="79"/>
      <c r="N89" s="79"/>
      <c r="O89" s="79"/>
      <c r="P89" s="79"/>
      <c r="Q89" s="79"/>
      <c r="R89" s="79"/>
      <c r="S89" s="79"/>
      <c r="T89" s="79"/>
      <c r="U89" s="79"/>
      <c r="V89" s="79"/>
      <c r="W89" s="79"/>
      <c r="X89" s="79"/>
      <c r="Y89" s="79"/>
      <c r="Z89" s="79"/>
      <c r="AA89" s="79"/>
      <c r="AB89" s="79"/>
      <c r="AC89" s="79"/>
      <c r="AD89" s="79"/>
      <c r="AE89" s="79"/>
      <c r="AF89" s="79"/>
      <c r="AG89" s="79"/>
      <c r="AH89" s="79"/>
      <c r="AI89" s="82"/>
      <c r="AJ89" s="79"/>
      <c r="AK89" s="79"/>
      <c r="AL89" s="79"/>
      <c r="AM89" s="79"/>
      <c r="AN89" s="79"/>
      <c r="AO89" s="79"/>
      <c r="AP89" s="79"/>
      <c r="AQ89" s="79"/>
      <c r="AR89" s="79"/>
      <c r="AS89" s="79"/>
      <c r="AT89" s="79"/>
      <c r="AU89" s="79"/>
      <c r="AV89" s="82"/>
      <c r="AW89" s="79"/>
      <c r="AX89" s="82"/>
      <c r="AY89" s="79"/>
      <c r="AZ89" s="79"/>
      <c r="BA89" s="79"/>
      <c r="BB89" s="82"/>
      <c r="BC89" s="79"/>
      <c r="BD89" s="79"/>
      <c r="BE89" s="79"/>
      <c r="BF89" s="79"/>
      <c r="BG89" s="79"/>
      <c r="BH89" s="79"/>
      <c r="BI89" s="79"/>
      <c r="BJ89" s="79"/>
      <c r="BK89" s="79"/>
      <c r="BL89" s="79"/>
      <c r="BM89" s="79"/>
      <c r="BN89" s="79"/>
      <c r="BO89" s="79"/>
      <c r="BP89" s="79"/>
      <c r="BQ89" s="79"/>
      <c r="BR89" s="79"/>
      <c r="BS89" s="79"/>
      <c r="BT89" s="79"/>
      <c r="BU89" s="79"/>
      <c r="BV89" s="79"/>
      <c r="BW89" s="79"/>
      <c r="BX89" s="79"/>
      <c r="BY89" s="79"/>
      <c r="BZ89" s="79"/>
      <c r="CA89" s="79"/>
      <c r="CB89" s="79"/>
      <c r="CC89" s="79"/>
      <c r="CD89" s="79"/>
      <c r="CE89" s="79"/>
      <c r="CF89" s="79"/>
      <c r="CG89" s="79"/>
      <c r="CH89" s="79"/>
      <c r="CI89" s="79"/>
      <c r="CJ89" s="79"/>
      <c r="CK89" s="79"/>
      <c r="CL89" s="79"/>
      <c r="CM89" s="79"/>
      <c r="CN89" s="79"/>
      <c r="CO89" s="79"/>
      <c r="CP89" s="79"/>
      <c r="CQ89" s="79"/>
      <c r="CR89" s="79"/>
      <c r="CS89" s="79"/>
      <c r="CT89" s="79"/>
      <c r="CU89" s="79"/>
      <c r="CV89" s="79"/>
      <c r="CW89" s="79"/>
      <c r="CX89" s="79"/>
      <c r="CY89" s="79"/>
      <c r="CZ89" s="79"/>
      <c r="DA89" s="79"/>
      <c r="DB89" s="79"/>
      <c r="DC89" s="79"/>
      <c r="DD89" s="79"/>
      <c r="DE89" s="79"/>
      <c r="DF89" s="79"/>
      <c r="DG89" s="79"/>
      <c r="DH89" s="79"/>
      <c r="DI89" s="79"/>
      <c r="DJ89" s="79"/>
      <c r="DK89" s="79"/>
      <c r="DL89" s="79"/>
      <c r="DM89" s="79"/>
      <c r="DN89" s="79"/>
      <c r="DO89" s="79"/>
      <c r="DP89" s="79"/>
      <c r="DQ89" s="79"/>
      <c r="DR89" s="79"/>
      <c r="DS89" s="79"/>
      <c r="DT89" s="79"/>
      <c r="DU89" s="79"/>
      <c r="DV89" s="79"/>
      <c r="DW89" s="79"/>
      <c r="DX89" s="79"/>
      <c r="DY89" s="79"/>
      <c r="DZ89" s="79"/>
      <c r="EA89" s="79"/>
      <c r="EB89" s="79"/>
      <c r="EC89" s="79"/>
      <c r="ED89" s="79"/>
      <c r="EE89" s="79"/>
      <c r="EF89" s="79"/>
      <c r="EG89" s="79"/>
      <c r="EH89" s="79"/>
      <c r="EI89" s="79"/>
      <c r="EJ89" s="79"/>
      <c r="EK89" s="79"/>
      <c r="EL89" s="79"/>
      <c r="EM89" s="79"/>
      <c r="EN89" s="79"/>
      <c r="EO89" s="79"/>
      <c r="EP89" s="79"/>
      <c r="EQ89" s="79"/>
      <c r="ER89" s="79"/>
      <c r="ES89" s="79"/>
      <c r="ET89" s="79"/>
      <c r="EU89" s="79"/>
      <c r="EV89" s="79"/>
      <c r="EW89" s="79"/>
      <c r="EX89" s="79"/>
      <c r="EY89" s="79"/>
      <c r="EZ89" s="79"/>
      <c r="FA89" s="79"/>
      <c r="FB89" s="79"/>
      <c r="FC89" s="79"/>
      <c r="FD89" s="79"/>
      <c r="FE89" s="79"/>
      <c r="FF89" s="79"/>
      <c r="FG89" s="79"/>
      <c r="FH89" s="79"/>
      <c r="FI89" s="79"/>
      <c r="FJ89" s="79"/>
      <c r="FK89" s="79"/>
      <c r="FL89" s="79"/>
      <c r="FM89" s="79"/>
      <c r="FN89" s="79"/>
      <c r="FO89" s="79"/>
      <c r="FP89" s="79"/>
      <c r="FQ89" s="79"/>
      <c r="FR89" s="79"/>
      <c r="FS89" s="79"/>
      <c r="FT89" s="79"/>
      <c r="FU89" s="79"/>
      <c r="FV89" s="79"/>
      <c r="FW89" s="79"/>
      <c r="FX89" s="79"/>
      <c r="FY89" s="79"/>
      <c r="FZ89" s="79"/>
      <c r="GA89" s="79"/>
      <c r="GB89" s="79"/>
      <c r="GC89" s="79"/>
      <c r="GD89" s="79"/>
      <c r="GE89" s="79"/>
      <c r="GF89" s="79"/>
      <c r="GG89" s="79"/>
      <c r="GH89" s="79"/>
      <c r="GI89" s="79"/>
      <c r="GJ89" s="79"/>
      <c r="GK89" s="79"/>
      <c r="GL89" s="79"/>
      <c r="GM89" s="79"/>
      <c r="GN89" s="79"/>
      <c r="GO89" s="79"/>
      <c r="GP89" s="79"/>
      <c r="GQ89" s="79"/>
      <c r="GR89" s="79"/>
      <c r="GS89" s="79"/>
      <c r="GT89" s="79"/>
      <c r="GU89" s="79"/>
      <c r="GV89" s="79"/>
      <c r="GW89" s="79"/>
      <c r="GX89" s="79"/>
      <c r="GY89" s="79"/>
      <c r="GZ89" s="79"/>
      <c r="HA89" s="79"/>
      <c r="HB89" s="79"/>
      <c r="HC89" s="79"/>
      <c r="HD89" s="79"/>
      <c r="HE89" s="79"/>
      <c r="HF89" s="79"/>
      <c r="HG89" s="79"/>
      <c r="HH89" s="79"/>
      <c r="HI89" s="79"/>
      <c r="HJ89" s="79"/>
      <c r="HK89" s="79"/>
      <c r="HL89" s="79"/>
      <c r="HM89" s="79"/>
      <c r="HN89" s="79"/>
      <c r="HO89" s="79"/>
      <c r="HP89" s="79"/>
      <c r="HQ89" s="79"/>
      <c r="HR89" s="79"/>
      <c r="HS89" s="79"/>
      <c r="HT89" s="79"/>
      <c r="HU89" s="79"/>
      <c r="HV89" s="79"/>
      <c r="HW89" s="79"/>
      <c r="HX89" s="79"/>
      <c r="HY89" s="79"/>
      <c r="HZ89" s="79"/>
      <c r="IA89" s="79"/>
      <c r="IB89" s="79"/>
      <c r="IC89" s="79"/>
      <c r="ID89" s="79"/>
      <c r="IE89" s="79"/>
      <c r="IF89" s="79"/>
      <c r="IG89" s="79"/>
      <c r="IH89" s="79"/>
      <c r="II89" s="79"/>
      <c r="IJ89" s="79"/>
      <c r="IK89" s="79"/>
      <c r="IL89" s="79"/>
      <c r="IM89" s="79"/>
      <c r="IN89" s="79"/>
      <c r="IO89" s="79"/>
      <c r="IP89" s="79"/>
      <c r="IQ89" s="79"/>
      <c r="IR89" s="79"/>
      <c r="IS89" s="79"/>
      <c r="IT89" s="79"/>
      <c r="IU89" s="79"/>
      <c r="IV89" s="79"/>
    </row>
    <row r="90" spans="1:256" s="83" customFormat="1" ht="84.95" customHeight="1" x14ac:dyDescent="0.25">
      <c r="A90" s="79"/>
      <c r="B90" s="79"/>
      <c r="C90" s="206" t="s">
        <v>5112</v>
      </c>
      <c r="D90" s="207"/>
      <c r="E90" s="208"/>
      <c r="F90" s="80"/>
      <c r="G90" s="81"/>
      <c r="H90" s="81"/>
      <c r="I90" s="81"/>
      <c r="J90" s="81"/>
      <c r="K90" s="82"/>
      <c r="L90" s="82"/>
      <c r="M90" s="79"/>
      <c r="N90" s="79"/>
      <c r="O90" s="79"/>
      <c r="P90" s="79"/>
      <c r="Q90" s="79"/>
      <c r="R90" s="79"/>
      <c r="S90" s="79"/>
      <c r="T90" s="79"/>
      <c r="U90" s="79"/>
      <c r="V90" s="79"/>
      <c r="W90" s="79"/>
      <c r="X90" s="79"/>
      <c r="Y90" s="79"/>
      <c r="Z90" s="79"/>
      <c r="AA90" s="79"/>
      <c r="AB90" s="79"/>
      <c r="AC90" s="79"/>
      <c r="AD90" s="79"/>
      <c r="AE90" s="79"/>
      <c r="AF90" s="79"/>
      <c r="AG90" s="79"/>
      <c r="AH90" s="79"/>
      <c r="AI90" s="82"/>
      <c r="AJ90" s="79"/>
      <c r="AK90" s="79"/>
      <c r="AL90" s="79"/>
      <c r="AM90" s="79"/>
      <c r="AN90" s="79"/>
      <c r="AO90" s="79"/>
      <c r="AP90" s="79"/>
      <c r="AQ90" s="79"/>
      <c r="AR90" s="79"/>
      <c r="AS90" s="79"/>
      <c r="AT90" s="79"/>
      <c r="AU90" s="79"/>
      <c r="AV90" s="82"/>
      <c r="AW90" s="79"/>
      <c r="AX90" s="82"/>
      <c r="AY90" s="79"/>
      <c r="AZ90" s="79"/>
      <c r="BA90" s="79"/>
      <c r="BB90" s="82"/>
      <c r="BC90" s="79"/>
      <c r="BD90" s="79"/>
      <c r="BE90" s="79"/>
      <c r="BF90" s="79"/>
      <c r="BG90" s="79"/>
      <c r="BH90" s="79"/>
      <c r="BI90" s="79"/>
      <c r="BJ90" s="79"/>
      <c r="BK90" s="79"/>
      <c r="BL90" s="79"/>
      <c r="BM90" s="79"/>
      <c r="BN90" s="79"/>
      <c r="BO90" s="79"/>
      <c r="BP90" s="79"/>
      <c r="BQ90" s="79"/>
      <c r="BR90" s="79"/>
      <c r="BS90" s="79"/>
      <c r="BT90" s="79"/>
      <c r="BU90" s="79"/>
      <c r="BV90" s="79"/>
      <c r="BW90" s="79"/>
      <c r="BX90" s="79"/>
      <c r="BY90" s="79"/>
      <c r="BZ90" s="79"/>
      <c r="CA90" s="79"/>
      <c r="CB90" s="79"/>
      <c r="CC90" s="79"/>
      <c r="CD90" s="79"/>
      <c r="CE90" s="79"/>
      <c r="CF90" s="79"/>
      <c r="CG90" s="79"/>
      <c r="CH90" s="79"/>
      <c r="CI90" s="79"/>
      <c r="CJ90" s="79"/>
      <c r="CK90" s="79"/>
      <c r="CL90" s="79"/>
      <c r="CM90" s="79"/>
      <c r="CN90" s="79"/>
      <c r="CO90" s="79"/>
      <c r="CP90" s="79"/>
      <c r="CQ90" s="79"/>
      <c r="CR90" s="79"/>
      <c r="CS90" s="79"/>
      <c r="CT90" s="79"/>
      <c r="CU90" s="79"/>
      <c r="CV90" s="79"/>
      <c r="CW90" s="79"/>
      <c r="CX90" s="79"/>
      <c r="CY90" s="79"/>
      <c r="CZ90" s="79"/>
      <c r="DA90" s="79"/>
      <c r="DB90" s="79"/>
      <c r="DC90" s="79"/>
      <c r="DD90" s="79"/>
      <c r="DE90" s="79"/>
      <c r="DF90" s="79"/>
      <c r="DG90" s="79"/>
      <c r="DH90" s="79"/>
      <c r="DI90" s="79"/>
      <c r="DJ90" s="79"/>
      <c r="DK90" s="79"/>
      <c r="DL90" s="79"/>
      <c r="DM90" s="79"/>
      <c r="DN90" s="79"/>
      <c r="DO90" s="79"/>
      <c r="DP90" s="79"/>
      <c r="DQ90" s="79"/>
      <c r="DR90" s="79"/>
      <c r="DS90" s="79"/>
      <c r="DT90" s="79"/>
      <c r="DU90" s="79"/>
      <c r="DV90" s="79"/>
      <c r="DW90" s="79"/>
      <c r="DX90" s="79"/>
      <c r="DY90" s="79"/>
      <c r="DZ90" s="79"/>
      <c r="EA90" s="79"/>
      <c r="EB90" s="79"/>
      <c r="EC90" s="79"/>
      <c r="ED90" s="79"/>
      <c r="EE90" s="79"/>
      <c r="EF90" s="79"/>
      <c r="EG90" s="79"/>
      <c r="EH90" s="79"/>
      <c r="EI90" s="79"/>
      <c r="EJ90" s="79"/>
      <c r="EK90" s="79"/>
      <c r="EL90" s="79"/>
      <c r="EM90" s="79"/>
      <c r="EN90" s="79"/>
      <c r="EO90" s="79"/>
      <c r="EP90" s="79"/>
      <c r="EQ90" s="79"/>
      <c r="ER90" s="79"/>
      <c r="ES90" s="79"/>
      <c r="ET90" s="79"/>
      <c r="EU90" s="79"/>
      <c r="EV90" s="79"/>
      <c r="EW90" s="79"/>
      <c r="EX90" s="79"/>
      <c r="EY90" s="79"/>
      <c r="EZ90" s="79"/>
      <c r="FA90" s="79"/>
      <c r="FB90" s="79"/>
      <c r="FC90" s="79"/>
      <c r="FD90" s="79"/>
      <c r="FE90" s="79"/>
      <c r="FF90" s="79"/>
      <c r="FG90" s="79"/>
      <c r="FH90" s="79"/>
      <c r="FI90" s="79"/>
      <c r="FJ90" s="79"/>
      <c r="FK90" s="79"/>
      <c r="FL90" s="79"/>
      <c r="FM90" s="79"/>
      <c r="FN90" s="79"/>
      <c r="FO90" s="79"/>
      <c r="FP90" s="79"/>
      <c r="FQ90" s="79"/>
      <c r="FR90" s="79"/>
      <c r="FS90" s="79"/>
      <c r="FT90" s="79"/>
      <c r="FU90" s="79"/>
      <c r="FV90" s="79"/>
      <c r="FW90" s="79"/>
      <c r="FX90" s="79"/>
      <c r="FY90" s="79"/>
      <c r="FZ90" s="79"/>
      <c r="GA90" s="79"/>
      <c r="GB90" s="79"/>
      <c r="GC90" s="79"/>
      <c r="GD90" s="79"/>
      <c r="GE90" s="79"/>
      <c r="GF90" s="79"/>
      <c r="GG90" s="79"/>
      <c r="GH90" s="79"/>
      <c r="GI90" s="79"/>
      <c r="GJ90" s="79"/>
      <c r="GK90" s="79"/>
      <c r="GL90" s="79"/>
      <c r="GM90" s="79"/>
      <c r="GN90" s="79"/>
      <c r="GO90" s="79"/>
      <c r="GP90" s="79"/>
      <c r="GQ90" s="79"/>
      <c r="GR90" s="79"/>
      <c r="GS90" s="79"/>
      <c r="GT90" s="79"/>
      <c r="GU90" s="79"/>
      <c r="GV90" s="79"/>
      <c r="GW90" s="79"/>
      <c r="GX90" s="79"/>
      <c r="GY90" s="79"/>
      <c r="GZ90" s="79"/>
      <c r="HA90" s="79"/>
      <c r="HB90" s="79"/>
      <c r="HC90" s="79"/>
      <c r="HD90" s="79"/>
      <c r="HE90" s="79"/>
      <c r="HF90" s="79"/>
      <c r="HG90" s="79"/>
      <c r="HH90" s="79"/>
      <c r="HI90" s="79"/>
      <c r="HJ90" s="79"/>
      <c r="HK90" s="79"/>
      <c r="HL90" s="79"/>
      <c r="HM90" s="79"/>
      <c r="HN90" s="79"/>
      <c r="HO90" s="79"/>
      <c r="HP90" s="79"/>
      <c r="HQ90" s="79"/>
      <c r="HR90" s="79"/>
      <c r="HS90" s="79"/>
      <c r="HT90" s="79"/>
      <c r="HU90" s="79"/>
      <c r="HV90" s="79"/>
      <c r="HW90" s="79"/>
      <c r="HX90" s="79"/>
      <c r="HY90" s="79"/>
      <c r="HZ90" s="79"/>
      <c r="IA90" s="79"/>
      <c r="IB90" s="79"/>
      <c r="IC90" s="79"/>
      <c r="ID90" s="79"/>
      <c r="IE90" s="79"/>
      <c r="IF90" s="79"/>
      <c r="IG90" s="79"/>
      <c r="IH90" s="79"/>
      <c r="II90" s="79"/>
      <c r="IJ90" s="79"/>
      <c r="IK90" s="79"/>
      <c r="IL90" s="79"/>
      <c r="IM90" s="79"/>
      <c r="IN90" s="79"/>
      <c r="IO90" s="79"/>
      <c r="IP90" s="79"/>
      <c r="IQ90" s="79"/>
      <c r="IR90" s="79"/>
      <c r="IS90" s="79"/>
      <c r="IT90" s="79"/>
      <c r="IU90" s="79"/>
      <c r="IV90" s="79"/>
    </row>
    <row r="92" spans="1:256" x14ac:dyDescent="0.25">
      <c r="C92" s="2" t="s">
        <v>5175</v>
      </c>
      <c r="E92" s="2" t="s">
        <v>2</v>
      </c>
    </row>
    <row r="94" spans="1:256" x14ac:dyDescent="0.25">
      <c r="C94" s="2" t="s">
        <v>5176</v>
      </c>
      <c r="E94" s="2" t="s">
        <v>2</v>
      </c>
    </row>
    <row r="96" spans="1:256" x14ac:dyDescent="0.25">
      <c r="C96" s="2" t="s">
        <v>5067</v>
      </c>
      <c r="E96" s="2" t="s">
        <v>2</v>
      </c>
    </row>
    <row r="98" spans="3:5" x14ac:dyDescent="0.25">
      <c r="C98" s="2" t="s">
        <v>5068</v>
      </c>
      <c r="E98" s="2" t="s">
        <v>2</v>
      </c>
    </row>
    <row r="100" spans="3:5" x14ac:dyDescent="0.25">
      <c r="C100" s="2" t="s">
        <v>5069</v>
      </c>
      <c r="E100" s="96" t="s">
        <v>5070</v>
      </c>
    </row>
    <row r="102" spans="3:5" x14ac:dyDescent="0.25">
      <c r="C102" s="2" t="s">
        <v>5071</v>
      </c>
      <c r="E102" s="97" t="s">
        <v>5165</v>
      </c>
    </row>
    <row r="104" spans="3:5" x14ac:dyDescent="0.25">
      <c r="C104" s="2" t="s">
        <v>5177</v>
      </c>
      <c r="E104" s="2" t="s">
        <v>2</v>
      </c>
    </row>
    <row r="106" spans="3:5" x14ac:dyDescent="0.25">
      <c r="C106" s="1" t="s">
        <v>5348</v>
      </c>
      <c r="E106" s="202" t="s">
        <v>5349</v>
      </c>
    </row>
    <row r="107" spans="3:5" x14ac:dyDescent="0.25">
      <c r="E107" s="2" t="s">
        <v>5390</v>
      </c>
    </row>
  </sheetData>
  <mergeCells count="2">
    <mergeCell ref="C75:K75"/>
    <mergeCell ref="C90:E90"/>
  </mergeCells>
  <hyperlinks>
    <hyperlink ref="J2" location="'Index'!A1" display="'Index'!A1" xr:uid="{DEB76CCA-2FED-4A8F-9DB8-896F2E89E370}"/>
  </hyperlinks>
  <pageMargins left="0.7" right="0.7" top="0.75" bottom="0.75" header="0.3" footer="0.3"/>
  <pageSetup orientation="portrait" horizontalDpi="4294967293"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43715-BA6D-4337-89DB-47BC27BBBF9A}">
  <sheetPr codeName="Sheet1"/>
  <dimension ref="A1:IV228"/>
  <sheetViews>
    <sheetView showGridLines="0" zoomScale="90" zoomScaleNormal="90" workbookViewId="0">
      <pane ySplit="6" topLeftCell="A209"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4157</v>
      </c>
      <c r="J2" s="38" t="s">
        <v>4498</v>
      </c>
    </row>
    <row r="3" spans="1:54" ht="16.5" x14ac:dyDescent="0.3">
      <c r="C3" s="1" t="s">
        <v>28</v>
      </c>
      <c r="D3" s="21" t="s">
        <v>4158</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41</v>
      </c>
      <c r="C11" s="60" t="s">
        <v>42</v>
      </c>
      <c r="D11" s="54" t="s">
        <v>43</v>
      </c>
      <c r="E11" s="6" t="s">
        <v>44</v>
      </c>
      <c r="F11" s="19">
        <v>4050000</v>
      </c>
      <c r="G11" s="24">
        <v>58887</v>
      </c>
      <c r="H11" s="24">
        <v>6.88</v>
      </c>
      <c r="I11" s="31"/>
      <c r="J11" s="31"/>
      <c r="K11" s="35"/>
    </row>
    <row r="12" spans="1:54" x14ac:dyDescent="0.25">
      <c r="B12" s="8" t="s">
        <v>48</v>
      </c>
      <c r="C12" s="60" t="s">
        <v>49</v>
      </c>
      <c r="D12" s="54" t="s">
        <v>50</v>
      </c>
      <c r="E12" s="6" t="s">
        <v>51</v>
      </c>
      <c r="F12" s="19">
        <v>831446</v>
      </c>
      <c r="G12" s="24">
        <v>33631.160000000003</v>
      </c>
      <c r="H12" s="24">
        <v>3.93</v>
      </c>
      <c r="I12" s="31"/>
      <c r="J12" s="31"/>
      <c r="K12" s="35"/>
    </row>
    <row r="13" spans="1:54" x14ac:dyDescent="0.25">
      <c r="B13" s="8" t="s">
        <v>649</v>
      </c>
      <c r="C13" s="60" t="s">
        <v>650</v>
      </c>
      <c r="D13" s="54" t="s">
        <v>651</v>
      </c>
      <c r="E13" s="6" t="s">
        <v>149</v>
      </c>
      <c r="F13" s="19">
        <v>7853400</v>
      </c>
      <c r="G13" s="24">
        <v>32827.21</v>
      </c>
      <c r="H13" s="24">
        <v>3.84</v>
      </c>
      <c r="I13" s="31"/>
      <c r="J13" s="31"/>
      <c r="K13" s="35"/>
    </row>
    <row r="14" spans="1:54" x14ac:dyDescent="0.25">
      <c r="B14" s="8" t="s">
        <v>331</v>
      </c>
      <c r="C14" s="60" t="s">
        <v>332</v>
      </c>
      <c r="D14" s="54" t="s">
        <v>333</v>
      </c>
      <c r="E14" s="6" t="s">
        <v>261</v>
      </c>
      <c r="F14" s="19">
        <v>7477638</v>
      </c>
      <c r="G14" s="24">
        <v>30056.37</v>
      </c>
      <c r="H14" s="24">
        <v>3.51</v>
      </c>
      <c r="I14" s="31"/>
      <c r="J14" s="31"/>
      <c r="K14" s="35"/>
    </row>
    <row r="15" spans="1:54" x14ac:dyDescent="0.25">
      <c r="B15" s="8" t="s">
        <v>646</v>
      </c>
      <c r="C15" s="60" t="s">
        <v>647</v>
      </c>
      <c r="D15" s="54" t="s">
        <v>648</v>
      </c>
      <c r="E15" s="6" t="s">
        <v>222</v>
      </c>
      <c r="F15" s="19">
        <v>420000</v>
      </c>
      <c r="G15" s="24">
        <v>21982.799999999999</v>
      </c>
      <c r="H15" s="24">
        <v>2.57</v>
      </c>
      <c r="I15" s="31"/>
      <c r="J15" s="31"/>
      <c r="K15" s="35"/>
    </row>
    <row r="16" spans="1:54" x14ac:dyDescent="0.25">
      <c r="B16" s="8" t="s">
        <v>458</v>
      </c>
      <c r="C16" s="60" t="s">
        <v>459</v>
      </c>
      <c r="D16" s="54" t="s">
        <v>460</v>
      </c>
      <c r="E16" s="6" t="s">
        <v>55</v>
      </c>
      <c r="F16" s="19">
        <v>1140154</v>
      </c>
      <c r="G16" s="24">
        <v>21177.22</v>
      </c>
      <c r="H16" s="24">
        <v>2.48</v>
      </c>
      <c r="I16" s="31"/>
      <c r="J16" s="31"/>
      <c r="K16" s="35"/>
    </row>
    <row r="17" spans="2:11" x14ac:dyDescent="0.25">
      <c r="B17" s="8" t="s">
        <v>383</v>
      </c>
      <c r="C17" s="60" t="s">
        <v>384</v>
      </c>
      <c r="D17" s="54" t="s">
        <v>385</v>
      </c>
      <c r="E17" s="6" t="s">
        <v>223</v>
      </c>
      <c r="F17" s="19">
        <v>4800000</v>
      </c>
      <c r="G17" s="24">
        <v>20887.2</v>
      </c>
      <c r="H17" s="24">
        <v>2.44</v>
      </c>
      <c r="I17" s="31"/>
      <c r="J17" s="31"/>
      <c r="K17" s="35"/>
    </row>
    <row r="18" spans="2:11" x14ac:dyDescent="0.25">
      <c r="B18" s="8" t="s">
        <v>252</v>
      </c>
      <c r="C18" s="60" t="s">
        <v>253</v>
      </c>
      <c r="D18" s="54" t="s">
        <v>254</v>
      </c>
      <c r="E18" s="6" t="s">
        <v>88</v>
      </c>
      <c r="F18" s="19">
        <v>1200000</v>
      </c>
      <c r="G18" s="24">
        <v>20604</v>
      </c>
      <c r="H18" s="24">
        <v>2.41</v>
      </c>
      <c r="I18" s="31"/>
      <c r="J18" s="31"/>
      <c r="K18" s="35"/>
    </row>
    <row r="19" spans="2:11" x14ac:dyDescent="0.25">
      <c r="B19" s="8" t="s">
        <v>473</v>
      </c>
      <c r="C19" s="60" t="s">
        <v>474</v>
      </c>
      <c r="D19" s="54" t="s">
        <v>475</v>
      </c>
      <c r="E19" s="6" t="s">
        <v>65</v>
      </c>
      <c r="F19" s="19">
        <v>600000</v>
      </c>
      <c r="G19" s="24">
        <v>19692</v>
      </c>
      <c r="H19" s="24">
        <v>2.2999999999999998</v>
      </c>
      <c r="I19" s="31"/>
      <c r="J19" s="31"/>
      <c r="K19" s="35"/>
    </row>
    <row r="20" spans="2:11" x14ac:dyDescent="0.25">
      <c r="B20" s="8" t="s">
        <v>242</v>
      </c>
      <c r="C20" s="60" t="s">
        <v>243</v>
      </c>
      <c r="D20" s="54" t="s">
        <v>244</v>
      </c>
      <c r="E20" s="6" t="s">
        <v>245</v>
      </c>
      <c r="F20" s="19">
        <v>676437</v>
      </c>
      <c r="G20" s="24">
        <v>19340.009999999998</v>
      </c>
      <c r="H20" s="24">
        <v>2.2599999999999998</v>
      </c>
      <c r="I20" s="31"/>
      <c r="J20" s="31"/>
      <c r="K20" s="35"/>
    </row>
    <row r="21" spans="2:11" x14ac:dyDescent="0.25">
      <c r="B21" s="8" t="s">
        <v>56</v>
      </c>
      <c r="C21" s="60" t="s">
        <v>57</v>
      </c>
      <c r="D21" s="54" t="s">
        <v>58</v>
      </c>
      <c r="E21" s="6" t="s">
        <v>44</v>
      </c>
      <c r="F21" s="19">
        <v>4400000</v>
      </c>
      <c r="G21" s="24">
        <v>18453.599999999999</v>
      </c>
      <c r="H21" s="24">
        <v>2.16</v>
      </c>
      <c r="I21" s="31"/>
      <c r="J21" s="31"/>
      <c r="K21" s="35"/>
    </row>
    <row r="22" spans="2:11" x14ac:dyDescent="0.25">
      <c r="B22" s="8" t="s">
        <v>629</v>
      </c>
      <c r="C22" s="60" t="s">
        <v>630</v>
      </c>
      <c r="D22" s="54" t="s">
        <v>631</v>
      </c>
      <c r="E22" s="6" t="s">
        <v>145</v>
      </c>
      <c r="F22" s="19">
        <v>1210000</v>
      </c>
      <c r="G22" s="24">
        <v>18107.650000000001</v>
      </c>
      <c r="H22" s="24">
        <v>2.12</v>
      </c>
      <c r="I22" s="31"/>
      <c r="J22" s="31"/>
      <c r="K22" s="35"/>
    </row>
    <row r="23" spans="2:11" x14ac:dyDescent="0.25">
      <c r="B23" s="8" t="s">
        <v>136</v>
      </c>
      <c r="C23" s="60" t="s">
        <v>137</v>
      </c>
      <c r="D23" s="54" t="s">
        <v>138</v>
      </c>
      <c r="E23" s="6" t="s">
        <v>120</v>
      </c>
      <c r="F23" s="19">
        <v>450000</v>
      </c>
      <c r="G23" s="24">
        <v>18066.599999999999</v>
      </c>
      <c r="H23" s="24">
        <v>2.11</v>
      </c>
      <c r="I23" s="31"/>
      <c r="J23" s="31"/>
      <c r="K23" s="35"/>
    </row>
    <row r="24" spans="2:11" x14ac:dyDescent="0.25">
      <c r="B24" s="8" t="s">
        <v>424</v>
      </c>
      <c r="C24" s="60" t="s">
        <v>425</v>
      </c>
      <c r="D24" s="54" t="s">
        <v>426</v>
      </c>
      <c r="E24" s="6" t="s">
        <v>88</v>
      </c>
      <c r="F24" s="19">
        <v>900000</v>
      </c>
      <c r="G24" s="24">
        <v>17863.2</v>
      </c>
      <c r="H24" s="24">
        <v>2.09</v>
      </c>
      <c r="I24" s="31"/>
      <c r="J24" s="31"/>
      <c r="K24" s="35"/>
    </row>
    <row r="25" spans="2:11" x14ac:dyDescent="0.25">
      <c r="B25" s="8" t="s">
        <v>482</v>
      </c>
      <c r="C25" s="60" t="s">
        <v>483</v>
      </c>
      <c r="D25" s="54" t="s">
        <v>484</v>
      </c>
      <c r="E25" s="6" t="s">
        <v>423</v>
      </c>
      <c r="F25" s="19">
        <v>10000000</v>
      </c>
      <c r="G25" s="24">
        <v>17750</v>
      </c>
      <c r="H25" s="24">
        <v>2.08</v>
      </c>
      <c r="I25" s="31"/>
      <c r="J25" s="31"/>
      <c r="K25" s="35"/>
    </row>
    <row r="26" spans="2:11" x14ac:dyDescent="0.25">
      <c r="B26" s="8" t="s">
        <v>66</v>
      </c>
      <c r="C26" s="60" t="s">
        <v>67</v>
      </c>
      <c r="D26" s="54" t="s">
        <v>68</v>
      </c>
      <c r="E26" s="6" t="s">
        <v>69</v>
      </c>
      <c r="F26" s="19">
        <v>1090000</v>
      </c>
      <c r="G26" s="24">
        <v>17745.2</v>
      </c>
      <c r="H26" s="24">
        <v>2.0699999999999998</v>
      </c>
      <c r="I26" s="31"/>
      <c r="J26" s="31"/>
      <c r="K26" s="35"/>
    </row>
    <row r="27" spans="2:11" x14ac:dyDescent="0.25">
      <c r="B27" s="8" t="s">
        <v>183</v>
      </c>
      <c r="C27" s="60" t="s">
        <v>184</v>
      </c>
      <c r="D27" s="54" t="s">
        <v>185</v>
      </c>
      <c r="E27" s="6" t="s">
        <v>88</v>
      </c>
      <c r="F27" s="19">
        <v>4050000</v>
      </c>
      <c r="G27" s="24">
        <v>16686</v>
      </c>
      <c r="H27" s="24">
        <v>1.95</v>
      </c>
      <c r="I27" s="31"/>
      <c r="J27" s="31"/>
      <c r="K27" s="35"/>
    </row>
    <row r="28" spans="2:11" x14ac:dyDescent="0.25">
      <c r="B28" s="8" t="s">
        <v>520</v>
      </c>
      <c r="C28" s="60" t="s">
        <v>521</v>
      </c>
      <c r="D28" s="54" t="s">
        <v>522</v>
      </c>
      <c r="E28" s="6" t="s">
        <v>65</v>
      </c>
      <c r="F28" s="19">
        <v>202000</v>
      </c>
      <c r="G28" s="24">
        <v>16066.07</v>
      </c>
      <c r="H28" s="24">
        <v>1.88</v>
      </c>
      <c r="I28" s="31"/>
      <c r="J28" s="31"/>
      <c r="K28" s="35"/>
    </row>
    <row r="29" spans="2:11" x14ac:dyDescent="0.25">
      <c r="B29" s="8" t="s">
        <v>485</v>
      </c>
      <c r="C29" s="60" t="s">
        <v>486</v>
      </c>
      <c r="D29" s="54" t="s">
        <v>487</v>
      </c>
      <c r="E29" s="6" t="s">
        <v>55</v>
      </c>
      <c r="F29" s="19">
        <v>4710254</v>
      </c>
      <c r="G29" s="24">
        <v>16019.57</v>
      </c>
      <c r="H29" s="24">
        <v>1.87</v>
      </c>
      <c r="I29" s="31"/>
      <c r="J29" s="31"/>
      <c r="K29" s="35"/>
    </row>
    <row r="30" spans="2:11" x14ac:dyDescent="0.25">
      <c r="B30" s="8" t="s">
        <v>1111</v>
      </c>
      <c r="C30" s="60" t="s">
        <v>1112</v>
      </c>
      <c r="D30" s="54" t="s">
        <v>1113</v>
      </c>
      <c r="E30" s="6" t="s">
        <v>261</v>
      </c>
      <c r="F30" s="19">
        <v>10000000</v>
      </c>
      <c r="G30" s="24">
        <v>14616</v>
      </c>
      <c r="H30" s="24">
        <v>1.71</v>
      </c>
      <c r="I30" s="31"/>
      <c r="J30" s="31"/>
      <c r="K30" s="35"/>
    </row>
    <row r="31" spans="2:11" x14ac:dyDescent="0.25">
      <c r="B31" s="8" t="s">
        <v>85</v>
      </c>
      <c r="C31" s="60" t="s">
        <v>86</v>
      </c>
      <c r="D31" s="54" t="s">
        <v>87</v>
      </c>
      <c r="E31" s="6" t="s">
        <v>88</v>
      </c>
      <c r="F31" s="19">
        <v>154000</v>
      </c>
      <c r="G31" s="24">
        <v>14579.18</v>
      </c>
      <c r="H31" s="24">
        <v>1.7</v>
      </c>
      <c r="I31" s="31"/>
      <c r="J31" s="31"/>
      <c r="K31" s="35"/>
    </row>
    <row r="32" spans="2:11" x14ac:dyDescent="0.25">
      <c r="B32" s="8" t="s">
        <v>163</v>
      </c>
      <c r="C32" s="60" t="s">
        <v>164</v>
      </c>
      <c r="D32" s="54" t="s">
        <v>165</v>
      </c>
      <c r="E32" s="6" t="s">
        <v>69</v>
      </c>
      <c r="F32" s="19">
        <v>700000</v>
      </c>
      <c r="G32" s="24">
        <v>13897.1</v>
      </c>
      <c r="H32" s="24">
        <v>1.62</v>
      </c>
      <c r="I32" s="31"/>
      <c r="J32" s="31"/>
      <c r="K32" s="35"/>
    </row>
    <row r="33" spans="2:11" x14ac:dyDescent="0.25">
      <c r="B33" s="8" t="s">
        <v>2189</v>
      </c>
      <c r="C33" s="60" t="s">
        <v>2190</v>
      </c>
      <c r="D33" s="54" t="s">
        <v>2191</v>
      </c>
      <c r="E33" s="6" t="s">
        <v>88</v>
      </c>
      <c r="F33" s="19">
        <v>450000</v>
      </c>
      <c r="G33" s="24">
        <v>13725.45</v>
      </c>
      <c r="H33" s="24">
        <v>1.6</v>
      </c>
      <c r="I33" s="31"/>
      <c r="J33" s="31"/>
      <c r="K33" s="35"/>
    </row>
    <row r="34" spans="2:11" x14ac:dyDescent="0.25">
      <c r="B34" s="8" t="s">
        <v>529</v>
      </c>
      <c r="C34" s="60" t="s">
        <v>530</v>
      </c>
      <c r="D34" s="54" t="s">
        <v>531</v>
      </c>
      <c r="E34" s="6" t="s">
        <v>352</v>
      </c>
      <c r="F34" s="19">
        <v>1503750</v>
      </c>
      <c r="G34" s="24">
        <v>13637.51</v>
      </c>
      <c r="H34" s="24">
        <v>1.59</v>
      </c>
      <c r="I34" s="31"/>
      <c r="J34" s="31"/>
      <c r="K34" s="35"/>
    </row>
    <row r="35" spans="2:11" x14ac:dyDescent="0.25">
      <c r="B35" s="8" t="s">
        <v>464</v>
      </c>
      <c r="C35" s="60" t="s">
        <v>465</v>
      </c>
      <c r="D35" s="54" t="s">
        <v>466</v>
      </c>
      <c r="E35" s="6" t="s">
        <v>128</v>
      </c>
      <c r="F35" s="19">
        <v>672644</v>
      </c>
      <c r="G35" s="24">
        <v>13607.59</v>
      </c>
      <c r="H35" s="24">
        <v>1.59</v>
      </c>
      <c r="I35" s="31"/>
      <c r="J35" s="31"/>
      <c r="K35" s="35"/>
    </row>
    <row r="36" spans="2:11" x14ac:dyDescent="0.25">
      <c r="B36" s="8" t="s">
        <v>73</v>
      </c>
      <c r="C36" s="60" t="s">
        <v>74</v>
      </c>
      <c r="D36" s="54" t="s">
        <v>75</v>
      </c>
      <c r="E36" s="6" t="s">
        <v>76</v>
      </c>
      <c r="F36" s="19">
        <v>1037500</v>
      </c>
      <c r="G36" s="24">
        <v>13567.39</v>
      </c>
      <c r="H36" s="24">
        <v>1.59</v>
      </c>
      <c r="I36" s="31"/>
      <c r="J36" s="31"/>
      <c r="K36" s="35"/>
    </row>
    <row r="37" spans="2:11" x14ac:dyDescent="0.25">
      <c r="B37" s="8" t="s">
        <v>77</v>
      </c>
      <c r="C37" s="60" t="s">
        <v>78</v>
      </c>
      <c r="D37" s="54" t="s">
        <v>79</v>
      </c>
      <c r="E37" s="6" t="s">
        <v>80</v>
      </c>
      <c r="F37" s="19">
        <v>500000</v>
      </c>
      <c r="G37" s="24">
        <v>13268</v>
      </c>
      <c r="H37" s="24">
        <v>1.55</v>
      </c>
      <c r="I37" s="31"/>
      <c r="J37" s="31"/>
      <c r="K37" s="35"/>
    </row>
    <row r="38" spans="2:11" x14ac:dyDescent="0.25">
      <c r="B38" s="8" t="s">
        <v>92</v>
      </c>
      <c r="C38" s="60" t="s">
        <v>93</v>
      </c>
      <c r="D38" s="54" t="s">
        <v>94</v>
      </c>
      <c r="E38" s="6" t="s">
        <v>95</v>
      </c>
      <c r="F38" s="19">
        <v>772373</v>
      </c>
      <c r="G38" s="24">
        <v>13035.34</v>
      </c>
      <c r="H38" s="24">
        <v>1.52</v>
      </c>
      <c r="I38" s="31"/>
      <c r="J38" s="31"/>
      <c r="K38" s="35"/>
    </row>
    <row r="39" spans="2:11" x14ac:dyDescent="0.25">
      <c r="B39" s="8" t="s">
        <v>349</v>
      </c>
      <c r="C39" s="60" t="s">
        <v>350</v>
      </c>
      <c r="D39" s="54" t="s">
        <v>351</v>
      </c>
      <c r="E39" s="6" t="s">
        <v>352</v>
      </c>
      <c r="F39" s="19">
        <v>660000</v>
      </c>
      <c r="G39" s="24">
        <v>12768.36</v>
      </c>
      <c r="H39" s="24">
        <v>1.49</v>
      </c>
      <c r="I39" s="31"/>
      <c r="J39" s="31"/>
      <c r="K39" s="35"/>
    </row>
    <row r="40" spans="2:11" x14ac:dyDescent="0.25">
      <c r="B40" s="8" t="s">
        <v>70</v>
      </c>
      <c r="C40" s="60" t="s">
        <v>71</v>
      </c>
      <c r="D40" s="54" t="s">
        <v>72</v>
      </c>
      <c r="E40" s="6" t="s">
        <v>65</v>
      </c>
      <c r="F40" s="19">
        <v>283000</v>
      </c>
      <c r="G40" s="24">
        <v>12285.88</v>
      </c>
      <c r="H40" s="24">
        <v>1.44</v>
      </c>
      <c r="I40" s="31"/>
      <c r="J40" s="31"/>
      <c r="K40" s="35"/>
    </row>
    <row r="41" spans="2:11" x14ac:dyDescent="0.25">
      <c r="B41" s="8" t="s">
        <v>3678</v>
      </c>
      <c r="C41" s="60" t="s">
        <v>221</v>
      </c>
      <c r="D41" s="54" t="s">
        <v>3679</v>
      </c>
      <c r="E41" s="6" t="s">
        <v>222</v>
      </c>
      <c r="F41" s="19">
        <v>932591</v>
      </c>
      <c r="G41" s="24">
        <v>12140.47</v>
      </c>
      <c r="H41" s="24">
        <v>1.42</v>
      </c>
      <c r="I41" s="31"/>
      <c r="J41" s="31"/>
      <c r="K41" s="35"/>
    </row>
    <row r="42" spans="2:11" x14ac:dyDescent="0.25">
      <c r="B42" s="8" t="s">
        <v>166</v>
      </c>
      <c r="C42" s="60" t="s">
        <v>167</v>
      </c>
      <c r="D42" s="54" t="s">
        <v>168</v>
      </c>
      <c r="E42" s="6" t="s">
        <v>169</v>
      </c>
      <c r="F42" s="19">
        <v>320000</v>
      </c>
      <c r="G42" s="24">
        <v>11546.88</v>
      </c>
      <c r="H42" s="24">
        <v>1.35</v>
      </c>
      <c r="I42" s="31"/>
      <c r="J42" s="31"/>
      <c r="K42" s="35"/>
    </row>
    <row r="43" spans="2:11" x14ac:dyDescent="0.25">
      <c r="B43" s="8" t="s">
        <v>603</v>
      </c>
      <c r="C43" s="60" t="s">
        <v>604</v>
      </c>
      <c r="D43" s="54" t="s">
        <v>605</v>
      </c>
      <c r="E43" s="6" t="s">
        <v>352</v>
      </c>
      <c r="F43" s="19">
        <v>1509500</v>
      </c>
      <c r="G43" s="24">
        <v>11411.82</v>
      </c>
      <c r="H43" s="24">
        <v>1.33</v>
      </c>
      <c r="I43" s="31"/>
      <c r="J43" s="31"/>
      <c r="K43" s="35"/>
    </row>
    <row r="44" spans="2:11" x14ac:dyDescent="0.25">
      <c r="B44" s="8" t="s">
        <v>142</v>
      </c>
      <c r="C44" s="60" t="s">
        <v>143</v>
      </c>
      <c r="D44" s="54" t="s">
        <v>144</v>
      </c>
      <c r="E44" s="6" t="s">
        <v>145</v>
      </c>
      <c r="F44" s="19">
        <v>215000</v>
      </c>
      <c r="G44" s="24">
        <v>11287.5</v>
      </c>
      <c r="H44" s="24">
        <v>1.32</v>
      </c>
      <c r="I44" s="31"/>
      <c r="J44" s="31"/>
      <c r="K44" s="35"/>
    </row>
    <row r="45" spans="2:11" x14ac:dyDescent="0.25">
      <c r="B45" s="8" t="s">
        <v>81</v>
      </c>
      <c r="C45" s="60" t="s">
        <v>82</v>
      </c>
      <c r="D45" s="54" t="s">
        <v>83</v>
      </c>
      <c r="E45" s="6" t="s">
        <v>84</v>
      </c>
      <c r="F45" s="19">
        <v>95000</v>
      </c>
      <c r="G45" s="24">
        <v>10877.5</v>
      </c>
      <c r="H45" s="24">
        <v>1.27</v>
      </c>
      <c r="I45" s="31"/>
      <c r="J45" s="31"/>
      <c r="K45" s="35"/>
    </row>
    <row r="46" spans="2:11" x14ac:dyDescent="0.25">
      <c r="B46" s="8" t="s">
        <v>455</v>
      </c>
      <c r="C46" s="60" t="s">
        <v>456</v>
      </c>
      <c r="D46" s="54" t="s">
        <v>457</v>
      </c>
      <c r="E46" s="6" t="s">
        <v>294</v>
      </c>
      <c r="F46" s="19">
        <v>600000</v>
      </c>
      <c r="G46" s="24">
        <v>10871.4</v>
      </c>
      <c r="H46" s="24">
        <v>1.27</v>
      </c>
      <c r="I46" s="31"/>
      <c r="J46" s="31"/>
      <c r="K46" s="35"/>
    </row>
    <row r="47" spans="2:11" x14ac:dyDescent="0.25">
      <c r="B47" s="8" t="s">
        <v>2400</v>
      </c>
      <c r="C47" s="60" t="s">
        <v>2401</v>
      </c>
      <c r="D47" s="54" t="s">
        <v>2402</v>
      </c>
      <c r="E47" s="6" t="s">
        <v>128</v>
      </c>
      <c r="F47" s="19">
        <v>360000</v>
      </c>
      <c r="G47" s="24">
        <v>10739.88</v>
      </c>
      <c r="H47" s="24">
        <v>1.26</v>
      </c>
      <c r="I47" s="31"/>
      <c r="J47" s="31"/>
      <c r="K47" s="35"/>
    </row>
    <row r="48" spans="2:11" x14ac:dyDescent="0.25">
      <c r="B48" s="8" t="s">
        <v>291</v>
      </c>
      <c r="C48" s="60" t="s">
        <v>292</v>
      </c>
      <c r="D48" s="54" t="s">
        <v>293</v>
      </c>
      <c r="E48" s="6" t="s">
        <v>294</v>
      </c>
      <c r="F48" s="19">
        <v>2538916</v>
      </c>
      <c r="G48" s="24">
        <v>9871.31</v>
      </c>
      <c r="H48" s="24">
        <v>1.1499999999999999</v>
      </c>
      <c r="I48" s="31"/>
      <c r="J48" s="31"/>
      <c r="K48" s="35"/>
    </row>
    <row r="49" spans="2:11" x14ac:dyDescent="0.25">
      <c r="B49" s="8" t="s">
        <v>2220</v>
      </c>
      <c r="C49" s="60" t="s">
        <v>2221</v>
      </c>
      <c r="D49" s="54" t="s">
        <v>2222</v>
      </c>
      <c r="E49" s="6" t="s">
        <v>491</v>
      </c>
      <c r="F49" s="19">
        <v>2000000</v>
      </c>
      <c r="G49" s="24">
        <v>9663</v>
      </c>
      <c r="H49" s="24">
        <v>1.1299999999999999</v>
      </c>
      <c r="I49" s="31"/>
      <c r="J49" s="31"/>
      <c r="K49" s="35"/>
    </row>
    <row r="50" spans="2:11" x14ac:dyDescent="0.25">
      <c r="B50" s="8" t="s">
        <v>189</v>
      </c>
      <c r="C50" s="60" t="s">
        <v>190</v>
      </c>
      <c r="D50" s="54" t="s">
        <v>191</v>
      </c>
      <c r="E50" s="6" t="s">
        <v>80</v>
      </c>
      <c r="F50" s="19">
        <v>800000</v>
      </c>
      <c r="G50" s="24">
        <v>9555.2000000000007</v>
      </c>
      <c r="H50" s="24">
        <v>1.1200000000000001</v>
      </c>
      <c r="I50" s="31"/>
      <c r="J50" s="31"/>
      <c r="K50" s="35"/>
    </row>
    <row r="51" spans="2:11" x14ac:dyDescent="0.25">
      <c r="B51" s="8" t="s">
        <v>125</v>
      </c>
      <c r="C51" s="60" t="s">
        <v>126</v>
      </c>
      <c r="D51" s="54" t="s">
        <v>127</v>
      </c>
      <c r="E51" s="6" t="s">
        <v>128</v>
      </c>
      <c r="F51" s="19">
        <v>300000</v>
      </c>
      <c r="G51" s="24">
        <v>9448.7999999999993</v>
      </c>
      <c r="H51" s="24">
        <v>1.1000000000000001</v>
      </c>
      <c r="I51" s="31"/>
      <c r="J51" s="31"/>
      <c r="K51" s="35"/>
    </row>
    <row r="52" spans="2:11" x14ac:dyDescent="0.25">
      <c r="B52" s="8" t="s">
        <v>488</v>
      </c>
      <c r="C52" s="60" t="s">
        <v>489</v>
      </c>
      <c r="D52" s="54" t="s">
        <v>490</v>
      </c>
      <c r="E52" s="6" t="s">
        <v>491</v>
      </c>
      <c r="F52" s="19">
        <v>4050000</v>
      </c>
      <c r="G52" s="24">
        <v>9387.9</v>
      </c>
      <c r="H52" s="24">
        <v>1.1000000000000001</v>
      </c>
      <c r="I52" s="31"/>
      <c r="J52" s="31"/>
      <c r="K52" s="35"/>
    </row>
    <row r="53" spans="2:11" x14ac:dyDescent="0.25">
      <c r="B53" s="8" t="s">
        <v>173</v>
      </c>
      <c r="C53" s="60" t="s">
        <v>174</v>
      </c>
      <c r="D53" s="54" t="s">
        <v>175</v>
      </c>
      <c r="E53" s="6" t="s">
        <v>120</v>
      </c>
      <c r="F53" s="19">
        <v>1390000</v>
      </c>
      <c r="G53" s="24">
        <v>7358.66</v>
      </c>
      <c r="H53" s="24">
        <v>0.86</v>
      </c>
      <c r="I53" s="31"/>
      <c r="J53" s="31"/>
      <c r="K53" s="35"/>
    </row>
    <row r="54" spans="2:11" x14ac:dyDescent="0.25">
      <c r="B54" s="8" t="s">
        <v>4159</v>
      </c>
      <c r="C54" s="60" t="s">
        <v>4160</v>
      </c>
      <c r="D54" s="54" t="s">
        <v>4161</v>
      </c>
      <c r="E54" s="6" t="s">
        <v>88</v>
      </c>
      <c r="F54" s="19">
        <v>176506</v>
      </c>
      <c r="G54" s="24">
        <v>7307.7</v>
      </c>
      <c r="H54" s="24">
        <v>0.85</v>
      </c>
      <c r="I54" s="31"/>
      <c r="J54" s="31"/>
      <c r="K54" s="35"/>
    </row>
    <row r="55" spans="2:11" x14ac:dyDescent="0.25">
      <c r="B55" s="8" t="s">
        <v>2238</v>
      </c>
      <c r="C55" s="60" t="s">
        <v>2239</v>
      </c>
      <c r="D55" s="54" t="s">
        <v>2240</v>
      </c>
      <c r="E55" s="6" t="s">
        <v>223</v>
      </c>
      <c r="F55" s="19">
        <v>1225000</v>
      </c>
      <c r="G55" s="24">
        <v>7294.26</v>
      </c>
      <c r="H55" s="24">
        <v>0.85</v>
      </c>
      <c r="I55" s="31"/>
      <c r="J55" s="31"/>
      <c r="K55" s="35"/>
    </row>
    <row r="56" spans="2:11" x14ac:dyDescent="0.25">
      <c r="B56" s="8" t="s">
        <v>1087</v>
      </c>
      <c r="C56" s="60" t="s">
        <v>1088</v>
      </c>
      <c r="D56" s="54" t="s">
        <v>1089</v>
      </c>
      <c r="E56" s="6" t="s">
        <v>866</v>
      </c>
      <c r="F56" s="19">
        <v>1700000</v>
      </c>
      <c r="G56" s="24">
        <v>5780</v>
      </c>
      <c r="H56" s="24">
        <v>0.68</v>
      </c>
      <c r="I56" s="31"/>
      <c r="J56" s="31"/>
      <c r="K56" s="35"/>
    </row>
    <row r="57" spans="2:11" x14ac:dyDescent="0.25">
      <c r="B57" s="8" t="s">
        <v>316</v>
      </c>
      <c r="C57" s="60" t="s">
        <v>317</v>
      </c>
      <c r="D57" s="54" t="s">
        <v>318</v>
      </c>
      <c r="E57" s="6" t="s">
        <v>261</v>
      </c>
      <c r="F57" s="19">
        <v>952381</v>
      </c>
      <c r="G57" s="24">
        <v>4956.1899999999996</v>
      </c>
      <c r="H57" s="24">
        <v>0.57999999999999996</v>
      </c>
      <c r="I57" s="31"/>
      <c r="J57" s="31"/>
      <c r="K57" s="35"/>
    </row>
    <row r="58" spans="2:11" x14ac:dyDescent="0.25">
      <c r="B58" s="8" t="s">
        <v>2447</v>
      </c>
      <c r="C58" s="60" t="s">
        <v>2448</v>
      </c>
      <c r="D58" s="54" t="s">
        <v>2449</v>
      </c>
      <c r="E58" s="6" t="s">
        <v>222</v>
      </c>
      <c r="F58" s="19">
        <v>304885</v>
      </c>
      <c r="G58" s="24">
        <v>1560.71</v>
      </c>
      <c r="H58" s="24">
        <v>0.18</v>
      </c>
      <c r="I58" s="31"/>
      <c r="J58" s="31"/>
      <c r="K58" s="35"/>
    </row>
    <row r="59" spans="2:11" x14ac:dyDescent="0.25">
      <c r="B59" s="8" t="s">
        <v>505</v>
      </c>
      <c r="C59" s="60" t="s">
        <v>506</v>
      </c>
      <c r="D59" s="54" t="s">
        <v>507</v>
      </c>
      <c r="E59" s="6" t="s">
        <v>120</v>
      </c>
      <c r="F59" s="19">
        <v>3051</v>
      </c>
      <c r="G59" s="24">
        <v>1525.5</v>
      </c>
      <c r="H59" s="24">
        <v>0.18</v>
      </c>
      <c r="I59" s="31"/>
      <c r="J59" s="31"/>
      <c r="K59" s="35"/>
    </row>
    <row r="60" spans="2:11" x14ac:dyDescent="0.25">
      <c r="B60" s="8" t="s">
        <v>2406</v>
      </c>
      <c r="C60" s="60" t="s">
        <v>2407</v>
      </c>
      <c r="D60" s="54" t="s">
        <v>2408</v>
      </c>
      <c r="E60" s="6" t="s">
        <v>491</v>
      </c>
      <c r="F60" s="19">
        <v>2800000</v>
      </c>
      <c r="G60" s="24">
        <v>1083.8800000000001</v>
      </c>
      <c r="H60" s="24">
        <v>0.13</v>
      </c>
      <c r="I60" s="31"/>
      <c r="J60" s="31"/>
      <c r="K60" s="35"/>
    </row>
    <row r="61" spans="2:11" x14ac:dyDescent="0.25">
      <c r="B61" s="8" t="s">
        <v>2409</v>
      </c>
      <c r="C61" s="60" t="s">
        <v>2410</v>
      </c>
      <c r="D61" s="54" t="s">
        <v>2411</v>
      </c>
      <c r="E61" s="6" t="s">
        <v>76</v>
      </c>
      <c r="F61" s="19">
        <v>2800000</v>
      </c>
      <c r="G61" s="24">
        <v>1031.24</v>
      </c>
      <c r="H61" s="24">
        <v>0.12</v>
      </c>
      <c r="I61" s="31"/>
      <c r="J61" s="31"/>
      <c r="K61" s="35"/>
    </row>
    <row r="62" spans="2:11" x14ac:dyDescent="0.25">
      <c r="B62" s="8" t="s">
        <v>2252</v>
      </c>
      <c r="C62" s="60" t="s">
        <v>2253</v>
      </c>
      <c r="D62" s="54" t="s">
        <v>2254</v>
      </c>
      <c r="E62" s="6" t="s">
        <v>261</v>
      </c>
      <c r="F62" s="19">
        <v>2800000</v>
      </c>
      <c r="G62" s="24">
        <v>985.04</v>
      </c>
      <c r="H62" s="24">
        <v>0.12</v>
      </c>
      <c r="I62" s="31"/>
      <c r="J62" s="31"/>
      <c r="K62" s="35"/>
    </row>
    <row r="63" spans="2:11" x14ac:dyDescent="0.25">
      <c r="B63" s="8" t="s">
        <v>195</v>
      </c>
      <c r="C63" s="60" t="s">
        <v>196</v>
      </c>
      <c r="D63" s="54" t="s">
        <v>197</v>
      </c>
      <c r="E63" s="6" t="s">
        <v>198</v>
      </c>
      <c r="F63" s="19">
        <v>12500</v>
      </c>
      <c r="G63" s="24">
        <v>237.2</v>
      </c>
      <c r="H63" s="24">
        <v>0.03</v>
      </c>
      <c r="I63" s="31"/>
      <c r="J63" s="31"/>
      <c r="K63" s="35"/>
    </row>
    <row r="64" spans="2:11" x14ac:dyDescent="0.25">
      <c r="B64" s="8" t="s">
        <v>2345</v>
      </c>
      <c r="C64" s="60" t="s">
        <v>2346</v>
      </c>
      <c r="D64" s="54" t="s">
        <v>2347</v>
      </c>
      <c r="E64" s="6" t="s">
        <v>222</v>
      </c>
      <c r="F64" s="19">
        <v>132839</v>
      </c>
      <c r="G64" s="24">
        <v>184.5</v>
      </c>
      <c r="H64" s="24">
        <v>0.02</v>
      </c>
      <c r="I64" s="31"/>
      <c r="J64" s="31"/>
      <c r="K64" s="35"/>
    </row>
    <row r="65" spans="2:11" x14ac:dyDescent="0.25">
      <c r="C65" s="58" t="s">
        <v>199</v>
      </c>
      <c r="D65" s="54"/>
      <c r="E65" s="6"/>
      <c r="F65" s="19"/>
      <c r="G65" s="25">
        <v>750937.2</v>
      </c>
      <c r="H65" s="25">
        <v>87.77</v>
      </c>
      <c r="I65" s="31"/>
      <c r="J65" s="31"/>
      <c r="K65" s="35"/>
    </row>
    <row r="66" spans="2:11" x14ac:dyDescent="0.25">
      <c r="C66" s="57"/>
      <c r="D66" s="54"/>
      <c r="E66" s="6"/>
      <c r="F66" s="19"/>
      <c r="G66" s="24"/>
      <c r="H66" s="24"/>
      <c r="I66" s="31"/>
      <c r="J66" s="31"/>
      <c r="K66" s="35"/>
    </row>
    <row r="67" spans="2:11" x14ac:dyDescent="0.25">
      <c r="C67" s="59" t="s">
        <v>1163</v>
      </c>
      <c r="D67" s="54"/>
      <c r="E67" s="6"/>
      <c r="F67" s="19"/>
      <c r="G67" s="24"/>
      <c r="H67" s="24"/>
      <c r="I67" s="31"/>
      <c r="J67" s="31"/>
      <c r="K67" s="35"/>
    </row>
    <row r="68" spans="2:11" x14ac:dyDescent="0.25">
      <c r="B68" s="8" t="s">
        <v>1164</v>
      </c>
      <c r="C68" s="60" t="s">
        <v>1165</v>
      </c>
      <c r="D68" s="54" t="s">
        <v>1166</v>
      </c>
      <c r="E68" s="6" t="s">
        <v>135</v>
      </c>
      <c r="F68" s="19">
        <v>4909067</v>
      </c>
      <c r="G68" s="24">
        <v>21525.279999999999</v>
      </c>
      <c r="H68" s="24">
        <v>2.52</v>
      </c>
      <c r="I68" s="31"/>
      <c r="J68" s="31"/>
      <c r="K68" s="35"/>
    </row>
    <row r="69" spans="2:11" x14ac:dyDescent="0.25">
      <c r="B69" s="8" t="s">
        <v>4162</v>
      </c>
      <c r="C69" s="60" t="s">
        <v>2700</v>
      </c>
      <c r="D69" s="54" t="s">
        <v>4163</v>
      </c>
      <c r="E69" s="6" t="s">
        <v>135</v>
      </c>
      <c r="F69" s="19">
        <v>12010584</v>
      </c>
      <c r="G69" s="24">
        <v>20152.560000000001</v>
      </c>
      <c r="H69" s="24">
        <v>2.36</v>
      </c>
      <c r="I69" s="31"/>
      <c r="J69" s="31"/>
      <c r="K69" s="35"/>
    </row>
    <row r="70" spans="2:11" x14ac:dyDescent="0.25">
      <c r="B70" s="8" t="s">
        <v>1296</v>
      </c>
      <c r="C70" s="60" t="s">
        <v>1297</v>
      </c>
      <c r="D70" s="54" t="s">
        <v>1298</v>
      </c>
      <c r="E70" s="6" t="s">
        <v>135</v>
      </c>
      <c r="F70" s="19">
        <v>4054745</v>
      </c>
      <c r="G70" s="24">
        <v>13855.47</v>
      </c>
      <c r="H70" s="24">
        <v>1.62</v>
      </c>
      <c r="I70" s="31"/>
      <c r="J70" s="31"/>
      <c r="K70" s="35"/>
    </row>
    <row r="71" spans="2:11" x14ac:dyDescent="0.25">
      <c r="B71" s="8" t="s">
        <v>1293</v>
      </c>
      <c r="C71" s="60" t="s">
        <v>1294</v>
      </c>
      <c r="D71" s="54" t="s">
        <v>1295</v>
      </c>
      <c r="E71" s="6" t="s">
        <v>135</v>
      </c>
      <c r="F71" s="19">
        <v>1976000</v>
      </c>
      <c r="G71" s="24">
        <v>9798</v>
      </c>
      <c r="H71" s="24">
        <v>1.1499999999999999</v>
      </c>
      <c r="I71" s="31"/>
      <c r="J71" s="31"/>
      <c r="K71" s="35"/>
    </row>
    <row r="72" spans="2:11" x14ac:dyDescent="0.25">
      <c r="C72" s="58" t="s">
        <v>199</v>
      </c>
      <c r="D72" s="54"/>
      <c r="E72" s="6"/>
      <c r="F72" s="19"/>
      <c r="G72" s="25">
        <v>65331.31</v>
      </c>
      <c r="H72" s="25">
        <v>7.65</v>
      </c>
      <c r="I72" s="31"/>
      <c r="J72" s="31"/>
      <c r="K72" s="35"/>
    </row>
    <row r="73" spans="2:11" x14ac:dyDescent="0.25">
      <c r="C73" s="57"/>
      <c r="D73" s="54"/>
      <c r="E73" s="6"/>
      <c r="F73" s="19"/>
      <c r="G73" s="24"/>
      <c r="H73" s="24"/>
      <c r="I73" s="31"/>
      <c r="J73" s="31"/>
      <c r="K73" s="35"/>
    </row>
    <row r="74" spans="2:11" x14ac:dyDescent="0.25">
      <c r="C74" s="58" t="s">
        <v>3</v>
      </c>
      <c r="D74" s="54"/>
      <c r="E74" s="6"/>
      <c r="F74" s="19"/>
      <c r="G74" s="24" t="s">
        <v>2</v>
      </c>
      <c r="H74" s="24" t="s">
        <v>2</v>
      </c>
      <c r="I74" s="31"/>
      <c r="J74" s="31"/>
      <c r="K74" s="35"/>
    </row>
    <row r="75" spans="2:11" x14ac:dyDescent="0.25">
      <c r="C75" s="57"/>
      <c r="D75" s="54"/>
      <c r="E75" s="6"/>
      <c r="F75" s="19"/>
      <c r="G75" s="24"/>
      <c r="H75" s="24"/>
      <c r="I75" s="31"/>
      <c r="J75" s="31"/>
      <c r="K75" s="35"/>
    </row>
    <row r="76" spans="2:11" x14ac:dyDescent="0.25">
      <c r="C76" s="58" t="s">
        <v>4</v>
      </c>
      <c r="D76" s="54"/>
      <c r="E76" s="6"/>
      <c r="F76" s="19"/>
      <c r="G76" s="24" t="s">
        <v>2</v>
      </c>
      <c r="H76" s="24" t="s">
        <v>2</v>
      </c>
      <c r="I76" s="31"/>
      <c r="J76" s="31"/>
      <c r="K76" s="35"/>
    </row>
    <row r="77" spans="2:11" x14ac:dyDescent="0.25">
      <c r="C77" s="57"/>
      <c r="D77" s="54"/>
      <c r="E77" s="6"/>
      <c r="F77" s="19"/>
      <c r="G77" s="24"/>
      <c r="H77" s="24"/>
      <c r="I77" s="31"/>
      <c r="J77" s="31"/>
      <c r="K77" s="35"/>
    </row>
    <row r="78" spans="2:11" x14ac:dyDescent="0.25">
      <c r="C78" s="58" t="s">
        <v>5</v>
      </c>
      <c r="D78" s="54"/>
      <c r="E78" s="6"/>
      <c r="F78" s="19"/>
      <c r="G78" s="24"/>
      <c r="H78" s="24"/>
      <c r="I78" s="31"/>
      <c r="J78" s="31"/>
      <c r="K78" s="35"/>
    </row>
    <row r="79" spans="2:11" x14ac:dyDescent="0.25">
      <c r="C79" s="57"/>
      <c r="D79" s="54"/>
      <c r="E79" s="6"/>
      <c r="F79" s="19"/>
      <c r="G79" s="24"/>
      <c r="H79" s="24"/>
      <c r="I79" s="31"/>
      <c r="J79" s="31"/>
      <c r="K79" s="35"/>
    </row>
    <row r="80" spans="2:11" x14ac:dyDescent="0.25">
      <c r="C80" s="58" t="s">
        <v>6</v>
      </c>
      <c r="D80" s="54"/>
      <c r="E80" s="6"/>
      <c r="F80" s="19"/>
      <c r="G80" s="24" t="s">
        <v>2</v>
      </c>
      <c r="H80" s="24" t="s">
        <v>2</v>
      </c>
      <c r="I80" s="31"/>
      <c r="J80" s="31"/>
      <c r="K80" s="35"/>
    </row>
    <row r="81" spans="1:11" x14ac:dyDescent="0.25">
      <c r="C81" s="57"/>
      <c r="D81" s="54"/>
      <c r="E81" s="6"/>
      <c r="F81" s="19"/>
      <c r="G81" s="24"/>
      <c r="H81" s="24"/>
      <c r="I81" s="31"/>
      <c r="J81" s="31"/>
      <c r="K81" s="35"/>
    </row>
    <row r="82" spans="1:11" x14ac:dyDescent="0.25">
      <c r="C82" s="58" t="s">
        <v>7</v>
      </c>
      <c r="D82" s="54"/>
      <c r="E82" s="6"/>
      <c r="F82" s="19"/>
      <c r="G82" s="24" t="s">
        <v>2</v>
      </c>
      <c r="H82" s="24" t="s">
        <v>2</v>
      </c>
      <c r="I82" s="31"/>
      <c r="J82" s="31"/>
      <c r="K82" s="35"/>
    </row>
    <row r="83" spans="1:11" x14ac:dyDescent="0.25">
      <c r="C83" s="57"/>
      <c r="D83" s="54"/>
      <c r="E83" s="6"/>
      <c r="F83" s="19"/>
      <c r="G83" s="24"/>
      <c r="H83" s="24"/>
      <c r="I83" s="31"/>
      <c r="J83" s="31"/>
      <c r="K83" s="35"/>
    </row>
    <row r="84" spans="1:11" x14ac:dyDescent="0.25">
      <c r="C84" s="58" t="s">
        <v>8</v>
      </c>
      <c r="D84" s="54"/>
      <c r="E84" s="6"/>
      <c r="F84" s="19"/>
      <c r="G84" s="24" t="s">
        <v>2</v>
      </c>
      <c r="H84" s="24" t="s">
        <v>2</v>
      </c>
      <c r="I84" s="31"/>
      <c r="J84" s="31"/>
      <c r="K84" s="35"/>
    </row>
    <row r="85" spans="1:11" x14ac:dyDescent="0.25">
      <c r="C85" s="57"/>
      <c r="D85" s="54"/>
      <c r="E85" s="6"/>
      <c r="F85" s="19"/>
      <c r="G85" s="24"/>
      <c r="H85" s="24"/>
      <c r="I85" s="31"/>
      <c r="J85" s="31"/>
      <c r="K85" s="35"/>
    </row>
    <row r="86" spans="1:11" x14ac:dyDescent="0.25">
      <c r="C86" s="58" t="s">
        <v>9</v>
      </c>
      <c r="D86" s="54"/>
      <c r="E86" s="6"/>
      <c r="F86" s="19"/>
      <c r="G86" s="24" t="s">
        <v>2</v>
      </c>
      <c r="H86" s="24" t="s">
        <v>2</v>
      </c>
      <c r="I86" s="31"/>
      <c r="J86" s="31"/>
      <c r="K86" s="35"/>
    </row>
    <row r="87" spans="1:11" x14ac:dyDescent="0.25">
      <c r="C87" s="57"/>
      <c r="D87" s="54"/>
      <c r="E87" s="6"/>
      <c r="F87" s="19"/>
      <c r="G87" s="24"/>
      <c r="H87" s="24"/>
      <c r="I87" s="31"/>
      <c r="J87" s="31"/>
      <c r="K87" s="35"/>
    </row>
    <row r="88" spans="1:11" x14ac:dyDescent="0.25">
      <c r="C88" s="58" t="s">
        <v>10</v>
      </c>
      <c r="D88" s="54"/>
      <c r="E88" s="6"/>
      <c r="F88" s="19"/>
      <c r="G88" s="24" t="s">
        <v>2</v>
      </c>
      <c r="H88" s="24" t="s">
        <v>2</v>
      </c>
      <c r="I88" s="31"/>
      <c r="J88" s="31"/>
      <c r="K88" s="35"/>
    </row>
    <row r="89" spans="1:11" x14ac:dyDescent="0.25">
      <c r="C89" s="57"/>
      <c r="D89" s="54"/>
      <c r="E89" s="6"/>
      <c r="F89" s="19"/>
      <c r="G89" s="24"/>
      <c r="H89" s="24"/>
      <c r="I89" s="31"/>
      <c r="J89" s="31"/>
      <c r="K89" s="35"/>
    </row>
    <row r="90" spans="1:11" x14ac:dyDescent="0.25">
      <c r="C90" s="58" t="s">
        <v>11</v>
      </c>
      <c r="D90" s="54"/>
      <c r="E90" s="6"/>
      <c r="F90" s="19"/>
      <c r="G90" s="24" t="s">
        <v>2</v>
      </c>
      <c r="H90" s="24" t="s">
        <v>2</v>
      </c>
      <c r="I90" s="31"/>
      <c r="J90" s="31"/>
      <c r="K90" s="35"/>
    </row>
    <row r="91" spans="1:11" x14ac:dyDescent="0.25">
      <c r="C91" s="57"/>
      <c r="D91" s="54"/>
      <c r="E91" s="6"/>
      <c r="F91" s="19"/>
      <c r="G91" s="24"/>
      <c r="H91" s="24"/>
      <c r="I91" s="31"/>
      <c r="J91" s="31"/>
      <c r="K91" s="35"/>
    </row>
    <row r="92" spans="1:11" x14ac:dyDescent="0.25">
      <c r="A92" s="10"/>
      <c r="B92" s="28"/>
      <c r="C92" s="58" t="s">
        <v>13</v>
      </c>
      <c r="D92" s="54"/>
      <c r="E92" s="6"/>
      <c r="F92" s="19"/>
      <c r="G92" s="24"/>
      <c r="H92" s="24"/>
      <c r="I92" s="31"/>
      <c r="J92" s="31"/>
      <c r="K92" s="35"/>
    </row>
    <row r="93" spans="1:11" x14ac:dyDescent="0.25">
      <c r="A93" s="28"/>
      <c r="B93" s="28"/>
      <c r="C93" s="58" t="s">
        <v>14</v>
      </c>
      <c r="D93" s="54"/>
      <c r="E93" s="6"/>
      <c r="F93" s="19"/>
      <c r="G93" s="24" t="s">
        <v>2</v>
      </c>
      <c r="H93" s="24" t="s">
        <v>2</v>
      </c>
      <c r="I93" s="31"/>
      <c r="J93" s="31"/>
      <c r="K93" s="35"/>
    </row>
    <row r="94" spans="1:11" x14ac:dyDescent="0.25">
      <c r="A94" s="28"/>
      <c r="B94" s="28"/>
      <c r="C94" s="58"/>
      <c r="D94" s="54"/>
      <c r="E94" s="6"/>
      <c r="F94" s="19"/>
      <c r="G94" s="24"/>
      <c r="H94" s="24"/>
      <c r="I94" s="31"/>
      <c r="J94" s="31"/>
      <c r="K94" s="35"/>
    </row>
    <row r="95" spans="1:11" x14ac:dyDescent="0.25">
      <c r="A95" s="28"/>
      <c r="B95" s="28"/>
      <c r="C95" s="58" t="s">
        <v>15</v>
      </c>
      <c r="D95" s="54"/>
      <c r="E95" s="6"/>
      <c r="F95" s="19"/>
      <c r="G95" s="24" t="s">
        <v>2</v>
      </c>
      <c r="H95" s="24" t="s">
        <v>2</v>
      </c>
      <c r="I95" s="31"/>
      <c r="J95" s="31"/>
      <c r="K95" s="35"/>
    </row>
    <row r="96" spans="1:11" x14ac:dyDescent="0.25">
      <c r="A96" s="28"/>
      <c r="B96" s="28"/>
      <c r="C96" s="58"/>
      <c r="D96" s="54"/>
      <c r="E96" s="6"/>
      <c r="F96" s="19"/>
      <c r="G96" s="24"/>
      <c r="H96" s="24"/>
      <c r="I96" s="31"/>
      <c r="J96" s="31"/>
      <c r="K96" s="35"/>
    </row>
    <row r="97" spans="1:11" x14ac:dyDescent="0.25">
      <c r="C97" s="59" t="s">
        <v>16</v>
      </c>
      <c r="D97" s="54"/>
      <c r="E97" s="6"/>
      <c r="F97" s="19"/>
      <c r="G97" s="24"/>
      <c r="H97" s="24"/>
      <c r="I97" s="31"/>
      <c r="J97" s="31"/>
      <c r="K97" s="35"/>
    </row>
    <row r="98" spans="1:11" x14ac:dyDescent="0.25">
      <c r="B98" s="8" t="s">
        <v>207</v>
      </c>
      <c r="C98" s="60" t="s">
        <v>208</v>
      </c>
      <c r="D98" s="54" t="s">
        <v>209</v>
      </c>
      <c r="E98" s="6" t="s">
        <v>210</v>
      </c>
      <c r="F98" s="19">
        <v>500000</v>
      </c>
      <c r="G98" s="24">
        <v>494.37</v>
      </c>
      <c r="H98" s="24">
        <v>0.06</v>
      </c>
      <c r="I98" s="31">
        <v>5.2602000000000002</v>
      </c>
      <c r="J98" s="31"/>
      <c r="K98" s="35"/>
    </row>
    <row r="99" spans="1:11" x14ac:dyDescent="0.25">
      <c r="C99" s="58" t="s">
        <v>199</v>
      </c>
      <c r="D99" s="54"/>
      <c r="E99" s="6"/>
      <c r="F99" s="19"/>
      <c r="G99" s="25">
        <v>494.37</v>
      </c>
      <c r="H99" s="25">
        <v>0.06</v>
      </c>
      <c r="I99" s="31"/>
      <c r="J99" s="31"/>
      <c r="K99" s="35"/>
    </row>
    <row r="100" spans="1:11" x14ac:dyDescent="0.25">
      <c r="C100" s="57"/>
      <c r="D100" s="54"/>
      <c r="E100" s="6"/>
      <c r="F100" s="19"/>
      <c r="G100" s="24"/>
      <c r="H100" s="24"/>
      <c r="I100" s="31"/>
      <c r="J100" s="31"/>
      <c r="K100" s="35"/>
    </row>
    <row r="101" spans="1:11" x14ac:dyDescent="0.25">
      <c r="C101" s="58" t="s">
        <v>17</v>
      </c>
      <c r="D101" s="54"/>
      <c r="E101" s="6"/>
      <c r="F101" s="19"/>
      <c r="G101" s="24" t="s">
        <v>2</v>
      </c>
      <c r="H101" s="24" t="s">
        <v>2</v>
      </c>
      <c r="I101" s="31"/>
      <c r="J101" s="31"/>
      <c r="K101" s="35"/>
    </row>
    <row r="102" spans="1:11" x14ac:dyDescent="0.25">
      <c r="C102" s="57"/>
      <c r="D102" s="54"/>
      <c r="E102" s="6"/>
      <c r="F102" s="19"/>
      <c r="G102" s="24"/>
      <c r="H102" s="24"/>
      <c r="I102" s="31"/>
      <c r="J102" s="31"/>
      <c r="K102" s="35"/>
    </row>
    <row r="103" spans="1:11" x14ac:dyDescent="0.25">
      <c r="C103" s="58" t="s">
        <v>18</v>
      </c>
      <c r="D103" s="54"/>
      <c r="E103" s="6"/>
      <c r="F103" s="19"/>
      <c r="G103" s="24" t="s">
        <v>2</v>
      </c>
      <c r="H103" s="24" t="s">
        <v>2</v>
      </c>
      <c r="I103" s="31"/>
      <c r="J103" s="31"/>
      <c r="K103" s="35"/>
    </row>
    <row r="104" spans="1:11" x14ac:dyDescent="0.25">
      <c r="C104" s="57"/>
      <c r="D104" s="54"/>
      <c r="E104" s="6"/>
      <c r="F104" s="19"/>
      <c r="G104" s="24"/>
      <c r="H104" s="24"/>
      <c r="I104" s="31"/>
      <c r="J104" s="31"/>
      <c r="K104" s="35"/>
    </row>
    <row r="105" spans="1:11" x14ac:dyDescent="0.25">
      <c r="A105" s="10"/>
      <c r="B105" s="28"/>
      <c r="C105" s="58" t="s">
        <v>19</v>
      </c>
      <c r="D105" s="54"/>
      <c r="E105" s="6"/>
      <c r="F105" s="19"/>
      <c r="G105" s="24"/>
      <c r="H105" s="24"/>
      <c r="I105" s="31"/>
      <c r="J105" s="31"/>
      <c r="K105" s="35"/>
    </row>
    <row r="106" spans="1:11" x14ac:dyDescent="0.25">
      <c r="A106" s="28"/>
      <c r="B106" s="28"/>
      <c r="C106" s="58" t="s">
        <v>20</v>
      </c>
      <c r="D106" s="54"/>
      <c r="E106" s="6"/>
      <c r="F106" s="19"/>
      <c r="G106" s="24" t="s">
        <v>2</v>
      </c>
      <c r="H106" s="24" t="s">
        <v>2</v>
      </c>
      <c r="I106" s="31"/>
      <c r="J106" s="31"/>
      <c r="K106" s="35"/>
    </row>
    <row r="107" spans="1:11" x14ac:dyDescent="0.25">
      <c r="A107" s="28"/>
      <c r="B107" s="28"/>
      <c r="C107" s="58"/>
      <c r="D107" s="54"/>
      <c r="E107" s="6"/>
      <c r="F107" s="19"/>
      <c r="G107" s="24"/>
      <c r="H107" s="24"/>
      <c r="I107" s="31"/>
      <c r="J107" s="31"/>
      <c r="K107" s="35"/>
    </row>
    <row r="108" spans="1:11" x14ac:dyDescent="0.25">
      <c r="A108" s="28"/>
      <c r="B108" s="28"/>
      <c r="C108" s="58" t="s">
        <v>21</v>
      </c>
      <c r="D108" s="54"/>
      <c r="E108" s="6"/>
      <c r="F108" s="19"/>
      <c r="G108" s="24" t="s">
        <v>2</v>
      </c>
      <c r="H108" s="24" t="s">
        <v>2</v>
      </c>
      <c r="I108" s="31"/>
      <c r="J108" s="31"/>
      <c r="K108" s="35"/>
    </row>
    <row r="109" spans="1:11" x14ac:dyDescent="0.25">
      <c r="A109" s="28"/>
      <c r="B109" s="28"/>
      <c r="C109" s="58"/>
      <c r="D109" s="54"/>
      <c r="E109" s="6"/>
      <c r="F109" s="19"/>
      <c r="G109" s="24"/>
      <c r="H109" s="24"/>
      <c r="I109" s="31"/>
      <c r="J109" s="31"/>
      <c r="K109" s="35"/>
    </row>
    <row r="110" spans="1:11" x14ac:dyDescent="0.25">
      <c r="A110" s="28"/>
      <c r="B110" s="28"/>
      <c r="C110" s="58" t="s">
        <v>22</v>
      </c>
      <c r="D110" s="54"/>
      <c r="E110" s="6"/>
      <c r="F110" s="19"/>
      <c r="G110" s="24" t="s">
        <v>2</v>
      </c>
      <c r="H110" s="24" t="s">
        <v>2</v>
      </c>
      <c r="I110" s="31"/>
      <c r="J110" s="31"/>
      <c r="K110" s="35"/>
    </row>
    <row r="111" spans="1:11" x14ac:dyDescent="0.25">
      <c r="A111" s="28"/>
      <c r="B111" s="28"/>
      <c r="C111" s="58"/>
      <c r="D111" s="54"/>
      <c r="E111" s="6"/>
      <c r="F111" s="19"/>
      <c r="G111" s="24"/>
      <c r="H111" s="24"/>
      <c r="I111" s="31"/>
      <c r="J111" s="31"/>
      <c r="K111" s="35"/>
    </row>
    <row r="112" spans="1:11" x14ac:dyDescent="0.25">
      <c r="A112" s="28"/>
      <c r="B112" s="28"/>
      <c r="C112" s="58" t="s">
        <v>23</v>
      </c>
      <c r="D112" s="54"/>
      <c r="E112" s="6"/>
      <c r="F112" s="19"/>
      <c r="G112" s="24" t="s">
        <v>2</v>
      </c>
      <c r="H112" s="24" t="s">
        <v>2</v>
      </c>
      <c r="I112" s="31"/>
      <c r="J112" s="31"/>
      <c r="K112" s="35"/>
    </row>
    <row r="113" spans="1:54" x14ac:dyDescent="0.25">
      <c r="A113" s="28"/>
      <c r="B113" s="28"/>
      <c r="C113" s="58"/>
      <c r="D113" s="54"/>
      <c r="E113" s="6"/>
      <c r="F113" s="19"/>
      <c r="G113" s="24"/>
      <c r="H113" s="24"/>
      <c r="I113" s="31"/>
      <c r="J113" s="31"/>
      <c r="K113" s="35"/>
    </row>
    <row r="114" spans="1:54" x14ac:dyDescent="0.25">
      <c r="C114" s="59" t="s">
        <v>24</v>
      </c>
      <c r="D114" s="54"/>
      <c r="E114" s="6"/>
      <c r="F114" s="19"/>
      <c r="G114" s="24"/>
      <c r="H114" s="24"/>
      <c r="I114" s="31"/>
      <c r="J114" s="31"/>
      <c r="K114" s="35"/>
    </row>
    <row r="115" spans="1:54" x14ac:dyDescent="0.25">
      <c r="B115" s="8" t="s">
        <v>211</v>
      </c>
      <c r="C115" s="60" t="s">
        <v>212</v>
      </c>
      <c r="D115" s="54"/>
      <c r="E115" s="6"/>
      <c r="F115" s="19"/>
      <c r="G115" s="24">
        <v>37199.26</v>
      </c>
      <c r="H115" s="24">
        <v>4.3499999999999996</v>
      </c>
      <c r="I115" s="31"/>
      <c r="J115" s="31"/>
      <c r="K115" s="35"/>
    </row>
    <row r="116" spans="1:54" x14ac:dyDescent="0.25">
      <c r="C116" s="58" t="s">
        <v>199</v>
      </c>
      <c r="D116" s="54"/>
      <c r="E116" s="6"/>
      <c r="F116" s="19"/>
      <c r="G116" s="25">
        <v>37199.26</v>
      </c>
      <c r="H116" s="25">
        <v>4.3499999999999996</v>
      </c>
      <c r="I116" s="31"/>
      <c r="J116" s="31"/>
      <c r="K116" s="35"/>
    </row>
    <row r="117" spans="1:54" x14ac:dyDescent="0.25">
      <c r="C117" s="57"/>
      <c r="D117" s="54"/>
      <c r="E117" s="6"/>
      <c r="F117" s="19"/>
      <c r="G117" s="24"/>
      <c r="H117" s="24"/>
      <c r="I117" s="31"/>
      <c r="J117" s="31"/>
      <c r="K117" s="35"/>
    </row>
    <row r="118" spans="1:54" x14ac:dyDescent="0.25">
      <c r="A118" s="10"/>
      <c r="B118" s="28"/>
      <c r="C118" s="58" t="s">
        <v>25</v>
      </c>
      <c r="D118" s="54"/>
      <c r="E118" s="6"/>
      <c r="F118" s="19"/>
      <c r="G118" s="24"/>
      <c r="H118" s="24"/>
      <c r="I118" s="31"/>
      <c r="J118" s="31"/>
      <c r="K118" s="35"/>
    </row>
    <row r="119" spans="1:54" s="2" customFormat="1" ht="13.5" x14ac:dyDescent="0.25">
      <c r="A119" s="28"/>
      <c r="B119" s="28"/>
      <c r="C119" s="57" t="s">
        <v>4904</v>
      </c>
      <c r="D119" s="54"/>
      <c r="E119" s="6"/>
      <c r="F119" s="19"/>
      <c r="G119" s="24">
        <v>6000</v>
      </c>
      <c r="H119" s="24">
        <v>0.7</v>
      </c>
      <c r="I119" s="31"/>
      <c r="J119" s="31"/>
      <c r="K119" s="35"/>
      <c r="L119" s="3"/>
      <c r="AI119" s="3"/>
      <c r="AV119" s="3"/>
      <c r="AX119" s="3"/>
      <c r="BB119" s="3"/>
    </row>
    <row r="120" spans="1:54" x14ac:dyDescent="0.25">
      <c r="B120" s="8"/>
      <c r="C120" s="60" t="s">
        <v>213</v>
      </c>
      <c r="D120" s="54"/>
      <c r="E120" s="6"/>
      <c r="F120" s="19"/>
      <c r="G120" s="24">
        <v>-4601.43</v>
      </c>
      <c r="H120" s="24">
        <v>-0.52999999999999992</v>
      </c>
      <c r="I120" s="31"/>
      <c r="J120" s="31"/>
      <c r="K120" s="35"/>
    </row>
    <row r="121" spans="1:54" x14ac:dyDescent="0.25">
      <c r="C121" s="58" t="s">
        <v>199</v>
      </c>
      <c r="D121" s="54"/>
      <c r="E121" s="6"/>
      <c r="F121" s="19"/>
      <c r="G121" s="25">
        <v>1398.57</v>
      </c>
      <c r="H121" s="25">
        <v>0.17</v>
      </c>
      <c r="I121" s="31"/>
      <c r="J121" s="31"/>
      <c r="K121" s="35"/>
    </row>
    <row r="122" spans="1:54" x14ac:dyDescent="0.25">
      <c r="C122" s="57"/>
      <c r="D122" s="54"/>
      <c r="E122" s="6"/>
      <c r="F122" s="19"/>
      <c r="G122" s="24"/>
      <c r="H122" s="24"/>
      <c r="I122" s="31"/>
      <c r="J122" s="31"/>
      <c r="K122" s="35"/>
    </row>
    <row r="123" spans="1:54" x14ac:dyDescent="0.25">
      <c r="C123" s="61" t="s">
        <v>214</v>
      </c>
      <c r="D123" s="55"/>
      <c r="E123" s="5"/>
      <c r="F123" s="20"/>
      <c r="G123" s="26">
        <v>855360.71</v>
      </c>
      <c r="H123" s="26">
        <v>100</v>
      </c>
      <c r="I123" s="32"/>
      <c r="J123" s="32"/>
      <c r="K123" s="36"/>
    </row>
    <row r="125" spans="1:54" s="50" customFormat="1" ht="15.75" x14ac:dyDescent="0.3">
      <c r="C125" s="50" t="s">
        <v>4514</v>
      </c>
      <c r="F125" s="51"/>
      <c r="G125" s="51"/>
      <c r="H125" s="51"/>
    </row>
    <row r="126" spans="1:54" s="42" customFormat="1" ht="27" x14ac:dyDescent="0.25">
      <c r="B126" s="43"/>
      <c r="C126" s="43" t="s">
        <v>4509</v>
      </c>
      <c r="D126" s="43" t="s">
        <v>4510</v>
      </c>
      <c r="E126" s="43" t="s">
        <v>4511</v>
      </c>
      <c r="F126" s="44" t="s">
        <v>34</v>
      </c>
      <c r="G126" s="45" t="s">
        <v>4512</v>
      </c>
      <c r="H126" s="44" t="s">
        <v>36</v>
      </c>
      <c r="I126" s="43" t="s">
        <v>39</v>
      </c>
    </row>
    <row r="127" spans="1:54" s="42" customFormat="1" ht="13.5" x14ac:dyDescent="0.25">
      <c r="B127" s="43"/>
      <c r="C127" s="43" t="s">
        <v>4506</v>
      </c>
      <c r="D127" s="43"/>
      <c r="E127" s="43"/>
      <c r="F127" s="44"/>
      <c r="G127" s="45"/>
      <c r="H127" s="44"/>
      <c r="I127" s="43"/>
    </row>
    <row r="128" spans="1:54" s="2" customFormat="1" ht="13.5" x14ac:dyDescent="0.25">
      <c r="B128" s="46">
        <v>2223747</v>
      </c>
      <c r="C128" s="46" t="s">
        <v>4618</v>
      </c>
      <c r="D128" s="46" t="s">
        <v>4502</v>
      </c>
      <c r="E128" s="46" t="s">
        <v>222</v>
      </c>
      <c r="F128" s="47">
        <v>8750</v>
      </c>
      <c r="G128" s="47">
        <v>45.158749999999998</v>
      </c>
      <c r="H128" s="47">
        <v>0.01</v>
      </c>
      <c r="I128" s="46"/>
    </row>
    <row r="129" spans="2:11" s="1" customFormat="1" ht="13.5" x14ac:dyDescent="0.25">
      <c r="B129" s="48"/>
      <c r="C129" s="48" t="s">
        <v>4513</v>
      </c>
      <c r="D129" s="48"/>
      <c r="E129" s="48"/>
      <c r="F129" s="49"/>
      <c r="G129" s="49">
        <v>45.158749999999998</v>
      </c>
      <c r="H129" s="49">
        <v>0.01</v>
      </c>
      <c r="I129" s="48"/>
    </row>
    <row r="131" spans="2:11" x14ac:dyDescent="0.25">
      <c r="C131" s="1" t="s">
        <v>215</v>
      </c>
    </row>
    <row r="132" spans="2:11" x14ac:dyDescent="0.25">
      <c r="C132" s="37" t="s">
        <v>216</v>
      </c>
      <c r="D132" s="37"/>
      <c r="E132" s="37"/>
      <c r="F132" s="37"/>
      <c r="G132" s="37"/>
      <c r="H132" s="37"/>
      <c r="I132" s="37"/>
      <c r="J132" s="37"/>
      <c r="K132" s="37"/>
    </row>
    <row r="133" spans="2:11" x14ac:dyDescent="0.25">
      <c r="C133" s="2" t="s">
        <v>217</v>
      </c>
    </row>
    <row r="134" spans="2:11" x14ac:dyDescent="0.25">
      <c r="C134" s="2" t="s">
        <v>218</v>
      </c>
    </row>
    <row r="135" spans="2:11" ht="30" customHeight="1" x14ac:dyDescent="0.25">
      <c r="C135" s="204" t="s">
        <v>219</v>
      </c>
      <c r="D135" s="205"/>
      <c r="E135" s="205"/>
      <c r="F135" s="205"/>
      <c r="G135" s="205"/>
      <c r="H135" s="205"/>
      <c r="I135" s="205"/>
      <c r="J135" s="205"/>
      <c r="K135" s="205"/>
    </row>
    <row r="136" spans="2:11" x14ac:dyDescent="0.25">
      <c r="C136" s="2" t="s">
        <v>220</v>
      </c>
    </row>
    <row r="137" spans="2:11" x14ac:dyDescent="0.25">
      <c r="C137" s="2" t="s">
        <v>4925</v>
      </c>
    </row>
    <row r="139" spans="2:11" x14ac:dyDescent="0.25">
      <c r="C139" s="2" t="s">
        <v>5065</v>
      </c>
      <c r="E139" s="2" t="s">
        <v>2</v>
      </c>
    </row>
    <row r="141" spans="2:11" x14ac:dyDescent="0.25">
      <c r="C141" s="2" t="s">
        <v>5066</v>
      </c>
      <c r="E141" s="2" t="s">
        <v>2</v>
      </c>
    </row>
    <row r="143" spans="2:11" x14ac:dyDescent="0.25">
      <c r="C143" s="2" t="s">
        <v>5173</v>
      </c>
    </row>
    <row r="145" spans="1:256" x14ac:dyDescent="0.25">
      <c r="C145" s="2" t="s">
        <v>5174</v>
      </c>
    </row>
    <row r="146" spans="1:256" s="83" customFormat="1" ht="35.25" customHeight="1" x14ac:dyDescent="0.25">
      <c r="A146" s="79"/>
      <c r="B146" s="79"/>
      <c r="C146" s="84" t="s">
        <v>5072</v>
      </c>
      <c r="D146" s="88" t="s">
        <v>5073</v>
      </c>
      <c r="E146" s="88" t="s">
        <v>5074</v>
      </c>
      <c r="F146" s="80"/>
      <c r="G146" s="81"/>
      <c r="H146" s="81"/>
      <c r="I146" s="81"/>
      <c r="J146" s="81"/>
      <c r="K146" s="82"/>
      <c r="L146" s="82"/>
      <c r="M146" s="79"/>
      <c r="N146" s="79"/>
      <c r="O146" s="79"/>
      <c r="P146" s="79"/>
      <c r="Q146" s="79"/>
      <c r="R146" s="79"/>
      <c r="S146" s="79"/>
      <c r="T146" s="79"/>
      <c r="U146" s="79"/>
      <c r="V146" s="79"/>
      <c r="W146" s="79"/>
      <c r="X146" s="79"/>
      <c r="Y146" s="79"/>
      <c r="Z146" s="79"/>
      <c r="AA146" s="79"/>
      <c r="AB146" s="79"/>
      <c r="AC146" s="79"/>
      <c r="AD146" s="79"/>
      <c r="AE146" s="79"/>
      <c r="AF146" s="79"/>
      <c r="AG146" s="79"/>
      <c r="AH146" s="79"/>
      <c r="AI146" s="82"/>
      <c r="AJ146" s="79"/>
      <c r="AK146" s="79"/>
      <c r="AL146" s="79"/>
      <c r="AM146" s="79"/>
      <c r="AN146" s="79"/>
      <c r="AO146" s="79"/>
      <c r="AP146" s="79"/>
      <c r="AQ146" s="79"/>
      <c r="AR146" s="79"/>
      <c r="AS146" s="79"/>
      <c r="AT146" s="79"/>
      <c r="AU146" s="79"/>
      <c r="AV146" s="82"/>
      <c r="AW146" s="79"/>
      <c r="AX146" s="82"/>
      <c r="AY146" s="79"/>
      <c r="AZ146" s="79"/>
      <c r="BA146" s="79"/>
      <c r="BB146" s="82"/>
      <c r="BC146" s="79"/>
      <c r="BD146" s="79"/>
      <c r="BE146" s="79"/>
      <c r="BF146" s="79"/>
      <c r="BG146" s="79"/>
      <c r="BH146" s="79"/>
      <c r="BI146" s="79"/>
      <c r="BJ146" s="79"/>
      <c r="BK146" s="79"/>
      <c r="BL146" s="79"/>
      <c r="BM146" s="79"/>
      <c r="BN146" s="79"/>
      <c r="BO146" s="79"/>
      <c r="BP146" s="79"/>
      <c r="BQ146" s="79"/>
      <c r="BR146" s="79"/>
      <c r="BS146" s="79"/>
      <c r="BT146" s="79"/>
      <c r="BU146" s="79"/>
      <c r="BV146" s="79"/>
      <c r="BW146" s="79"/>
      <c r="BX146" s="79"/>
      <c r="BY146" s="79"/>
      <c r="BZ146" s="79"/>
      <c r="CA146" s="79"/>
      <c r="CB146" s="79"/>
      <c r="CC146" s="79"/>
      <c r="CD146" s="79"/>
      <c r="CE146" s="79"/>
      <c r="CF146" s="79"/>
      <c r="CG146" s="79"/>
      <c r="CH146" s="79"/>
      <c r="CI146" s="79"/>
      <c r="CJ146" s="79"/>
      <c r="CK146" s="79"/>
      <c r="CL146" s="79"/>
      <c r="CM146" s="79"/>
      <c r="CN146" s="79"/>
      <c r="CO146" s="79"/>
      <c r="CP146" s="79"/>
      <c r="CQ146" s="79"/>
      <c r="CR146" s="79"/>
      <c r="CS146" s="79"/>
      <c r="CT146" s="79"/>
      <c r="CU146" s="79"/>
      <c r="CV146" s="79"/>
      <c r="CW146" s="79"/>
      <c r="CX146" s="79"/>
      <c r="CY146" s="79"/>
      <c r="CZ146" s="79"/>
      <c r="DA146" s="79"/>
      <c r="DB146" s="79"/>
      <c r="DC146" s="79"/>
      <c r="DD146" s="79"/>
      <c r="DE146" s="79"/>
      <c r="DF146" s="79"/>
      <c r="DG146" s="79"/>
      <c r="DH146" s="79"/>
      <c r="DI146" s="79"/>
      <c r="DJ146" s="79"/>
      <c r="DK146" s="79"/>
      <c r="DL146" s="79"/>
      <c r="DM146" s="79"/>
      <c r="DN146" s="79"/>
      <c r="DO146" s="79"/>
      <c r="DP146" s="79"/>
      <c r="DQ146" s="79"/>
      <c r="DR146" s="79"/>
      <c r="DS146" s="79"/>
      <c r="DT146" s="79"/>
      <c r="DU146" s="79"/>
      <c r="DV146" s="79"/>
      <c r="DW146" s="79"/>
      <c r="DX146" s="79"/>
      <c r="DY146" s="79"/>
      <c r="DZ146" s="79"/>
      <c r="EA146" s="79"/>
      <c r="EB146" s="79"/>
      <c r="EC146" s="79"/>
      <c r="ED146" s="79"/>
      <c r="EE146" s="79"/>
      <c r="EF146" s="79"/>
      <c r="EG146" s="79"/>
      <c r="EH146" s="79"/>
      <c r="EI146" s="79"/>
      <c r="EJ146" s="79"/>
      <c r="EK146" s="79"/>
      <c r="EL146" s="79"/>
      <c r="EM146" s="79"/>
      <c r="EN146" s="79"/>
      <c r="EO146" s="79"/>
      <c r="EP146" s="79"/>
      <c r="EQ146" s="79"/>
      <c r="ER146" s="79"/>
      <c r="ES146" s="79"/>
      <c r="ET146" s="79"/>
      <c r="EU146" s="79"/>
      <c r="EV146" s="79"/>
      <c r="EW146" s="79"/>
      <c r="EX146" s="79"/>
      <c r="EY146" s="79"/>
      <c r="EZ146" s="79"/>
      <c r="FA146" s="79"/>
      <c r="FB146" s="79"/>
      <c r="FC146" s="79"/>
      <c r="FD146" s="79"/>
      <c r="FE146" s="79"/>
      <c r="FF146" s="79"/>
      <c r="FG146" s="79"/>
      <c r="FH146" s="79"/>
      <c r="FI146" s="79"/>
      <c r="FJ146" s="79"/>
      <c r="FK146" s="79"/>
      <c r="FL146" s="79"/>
      <c r="FM146" s="79"/>
      <c r="FN146" s="79"/>
      <c r="FO146" s="79"/>
      <c r="FP146" s="79"/>
      <c r="FQ146" s="79"/>
      <c r="FR146" s="79"/>
      <c r="FS146" s="79"/>
      <c r="FT146" s="79"/>
      <c r="FU146" s="79"/>
      <c r="FV146" s="79"/>
      <c r="FW146" s="79"/>
      <c r="FX146" s="79"/>
      <c r="FY146" s="79"/>
      <c r="FZ146" s="79"/>
      <c r="GA146" s="79"/>
      <c r="GB146" s="79"/>
      <c r="GC146" s="79"/>
      <c r="GD146" s="79"/>
      <c r="GE146" s="79"/>
      <c r="GF146" s="79"/>
      <c r="GG146" s="79"/>
      <c r="GH146" s="79"/>
      <c r="GI146" s="79"/>
      <c r="GJ146" s="79"/>
      <c r="GK146" s="79"/>
      <c r="GL146" s="79"/>
      <c r="GM146" s="79"/>
      <c r="GN146" s="79"/>
      <c r="GO146" s="79"/>
      <c r="GP146" s="79"/>
      <c r="GQ146" s="79"/>
      <c r="GR146" s="79"/>
      <c r="GS146" s="79"/>
      <c r="GT146" s="79"/>
      <c r="GU146" s="79"/>
      <c r="GV146" s="79"/>
      <c r="GW146" s="79"/>
      <c r="GX146" s="79"/>
      <c r="GY146" s="79"/>
      <c r="GZ146" s="79"/>
      <c r="HA146" s="79"/>
      <c r="HB146" s="79"/>
      <c r="HC146" s="79"/>
      <c r="HD146" s="79"/>
      <c r="HE146" s="79"/>
      <c r="HF146" s="79"/>
      <c r="HG146" s="79"/>
      <c r="HH146" s="79"/>
      <c r="HI146" s="79"/>
      <c r="HJ146" s="79"/>
      <c r="HK146" s="79"/>
      <c r="HL146" s="79"/>
      <c r="HM146" s="79"/>
      <c r="HN146" s="79"/>
      <c r="HO146" s="79"/>
      <c r="HP146" s="79"/>
      <c r="HQ146" s="79"/>
      <c r="HR146" s="79"/>
      <c r="HS146" s="79"/>
      <c r="HT146" s="79"/>
      <c r="HU146" s="79"/>
      <c r="HV146" s="79"/>
      <c r="HW146" s="79"/>
      <c r="HX146" s="79"/>
      <c r="HY146" s="79"/>
      <c r="HZ146" s="79"/>
      <c r="IA146" s="79"/>
      <c r="IB146" s="79"/>
      <c r="IC146" s="79"/>
      <c r="ID146" s="79"/>
      <c r="IE146" s="79"/>
      <c r="IF146" s="79"/>
      <c r="IG146" s="79"/>
      <c r="IH146" s="79"/>
      <c r="II146" s="79"/>
      <c r="IJ146" s="79"/>
      <c r="IK146" s="79"/>
      <c r="IL146" s="79"/>
      <c r="IM146" s="79"/>
      <c r="IN146" s="79"/>
      <c r="IO146" s="79"/>
      <c r="IP146" s="79"/>
      <c r="IQ146" s="79"/>
      <c r="IR146" s="79"/>
      <c r="IS146" s="79"/>
      <c r="IT146" s="79"/>
      <c r="IU146" s="79"/>
      <c r="IV146" s="79"/>
    </row>
    <row r="147" spans="1:256" s="83" customFormat="1" x14ac:dyDescent="0.25">
      <c r="A147" s="79"/>
      <c r="B147" s="79"/>
      <c r="C147" s="86" t="s">
        <v>5075</v>
      </c>
      <c r="D147" s="89">
        <v>15.781499999999999</v>
      </c>
      <c r="E147" s="89">
        <v>15.9054</v>
      </c>
      <c r="F147" s="80"/>
      <c r="G147" s="81"/>
      <c r="H147" s="81"/>
      <c r="I147" s="81"/>
      <c r="J147" s="81"/>
      <c r="K147" s="82"/>
      <c r="L147" s="82"/>
      <c r="M147" s="79"/>
      <c r="N147" s="79"/>
      <c r="O147" s="79"/>
      <c r="P147" s="79"/>
      <c r="Q147" s="79"/>
      <c r="R147" s="79"/>
      <c r="S147" s="79"/>
      <c r="T147" s="79"/>
      <c r="U147" s="79"/>
      <c r="V147" s="79"/>
      <c r="W147" s="79"/>
      <c r="X147" s="79"/>
      <c r="Y147" s="79"/>
      <c r="Z147" s="79"/>
      <c r="AA147" s="79"/>
      <c r="AB147" s="79"/>
      <c r="AC147" s="79"/>
      <c r="AD147" s="79"/>
      <c r="AE147" s="79"/>
      <c r="AF147" s="79"/>
      <c r="AG147" s="79"/>
      <c r="AH147" s="79"/>
      <c r="AI147" s="82"/>
      <c r="AJ147" s="79"/>
      <c r="AK147" s="79"/>
      <c r="AL147" s="79"/>
      <c r="AM147" s="79"/>
      <c r="AN147" s="79"/>
      <c r="AO147" s="79"/>
      <c r="AP147" s="79"/>
      <c r="AQ147" s="79"/>
      <c r="AR147" s="79"/>
      <c r="AS147" s="79"/>
      <c r="AT147" s="79"/>
      <c r="AU147" s="79"/>
      <c r="AV147" s="82"/>
      <c r="AW147" s="79"/>
      <c r="AX147" s="82"/>
      <c r="AY147" s="79"/>
      <c r="AZ147" s="79"/>
      <c r="BA147" s="79"/>
      <c r="BB147" s="82"/>
      <c r="BC147" s="79"/>
      <c r="BD147" s="79"/>
      <c r="BE147" s="79"/>
      <c r="BF147" s="79"/>
      <c r="BG147" s="79"/>
      <c r="BH147" s="79"/>
      <c r="BI147" s="79"/>
      <c r="BJ147" s="79"/>
      <c r="BK147" s="79"/>
      <c r="BL147" s="79"/>
      <c r="BM147" s="79"/>
      <c r="BN147" s="79"/>
      <c r="BO147" s="79"/>
      <c r="BP147" s="79"/>
      <c r="BQ147" s="79"/>
      <c r="BR147" s="79"/>
      <c r="BS147" s="79"/>
      <c r="BT147" s="79"/>
      <c r="BU147" s="79"/>
      <c r="BV147" s="79"/>
      <c r="BW147" s="79"/>
      <c r="BX147" s="79"/>
      <c r="BY147" s="79"/>
      <c r="BZ147" s="79"/>
      <c r="CA147" s="79"/>
      <c r="CB147" s="79"/>
      <c r="CC147" s="79"/>
      <c r="CD147" s="79"/>
      <c r="CE147" s="79"/>
      <c r="CF147" s="79"/>
      <c r="CG147" s="79"/>
      <c r="CH147" s="79"/>
      <c r="CI147" s="79"/>
      <c r="CJ147" s="79"/>
      <c r="CK147" s="79"/>
      <c r="CL147" s="79"/>
      <c r="CM147" s="79"/>
      <c r="CN147" s="79"/>
      <c r="CO147" s="79"/>
      <c r="CP147" s="79"/>
      <c r="CQ147" s="79"/>
      <c r="CR147" s="79"/>
      <c r="CS147" s="79"/>
      <c r="CT147" s="79"/>
      <c r="CU147" s="79"/>
      <c r="CV147" s="79"/>
      <c r="CW147" s="79"/>
      <c r="CX147" s="79"/>
      <c r="CY147" s="79"/>
      <c r="CZ147" s="79"/>
      <c r="DA147" s="79"/>
      <c r="DB147" s="79"/>
      <c r="DC147" s="79"/>
      <c r="DD147" s="79"/>
      <c r="DE147" s="79"/>
      <c r="DF147" s="79"/>
      <c r="DG147" s="79"/>
      <c r="DH147" s="79"/>
      <c r="DI147" s="79"/>
      <c r="DJ147" s="79"/>
      <c r="DK147" s="79"/>
      <c r="DL147" s="79"/>
      <c r="DM147" s="79"/>
      <c r="DN147" s="79"/>
      <c r="DO147" s="79"/>
      <c r="DP147" s="79"/>
      <c r="DQ147" s="79"/>
      <c r="DR147" s="79"/>
      <c r="DS147" s="79"/>
      <c r="DT147" s="79"/>
      <c r="DU147" s="79"/>
      <c r="DV147" s="79"/>
      <c r="DW147" s="79"/>
      <c r="DX147" s="79"/>
      <c r="DY147" s="79"/>
      <c r="DZ147" s="79"/>
      <c r="EA147" s="79"/>
      <c r="EB147" s="79"/>
      <c r="EC147" s="79"/>
      <c r="ED147" s="79"/>
      <c r="EE147" s="79"/>
      <c r="EF147" s="79"/>
      <c r="EG147" s="79"/>
      <c r="EH147" s="79"/>
      <c r="EI147" s="79"/>
      <c r="EJ147" s="79"/>
      <c r="EK147" s="79"/>
      <c r="EL147" s="79"/>
      <c r="EM147" s="79"/>
      <c r="EN147" s="79"/>
      <c r="EO147" s="79"/>
      <c r="EP147" s="79"/>
      <c r="EQ147" s="79"/>
      <c r="ER147" s="79"/>
      <c r="ES147" s="79"/>
      <c r="ET147" s="79"/>
      <c r="EU147" s="79"/>
      <c r="EV147" s="79"/>
      <c r="EW147" s="79"/>
      <c r="EX147" s="79"/>
      <c r="EY147" s="79"/>
      <c r="EZ147" s="79"/>
      <c r="FA147" s="79"/>
      <c r="FB147" s="79"/>
      <c r="FC147" s="79"/>
      <c r="FD147" s="79"/>
      <c r="FE147" s="79"/>
      <c r="FF147" s="79"/>
      <c r="FG147" s="79"/>
      <c r="FH147" s="79"/>
      <c r="FI147" s="79"/>
      <c r="FJ147" s="79"/>
      <c r="FK147" s="79"/>
      <c r="FL147" s="79"/>
      <c r="FM147" s="79"/>
      <c r="FN147" s="79"/>
      <c r="FO147" s="79"/>
      <c r="FP147" s="79"/>
      <c r="FQ147" s="79"/>
      <c r="FR147" s="79"/>
      <c r="FS147" s="79"/>
      <c r="FT147" s="79"/>
      <c r="FU147" s="79"/>
      <c r="FV147" s="79"/>
      <c r="FW147" s="79"/>
      <c r="FX147" s="79"/>
      <c r="FY147" s="79"/>
      <c r="FZ147" s="79"/>
      <c r="GA147" s="79"/>
      <c r="GB147" s="79"/>
      <c r="GC147" s="79"/>
      <c r="GD147" s="79"/>
      <c r="GE147" s="79"/>
      <c r="GF147" s="79"/>
      <c r="GG147" s="79"/>
      <c r="GH147" s="79"/>
      <c r="GI147" s="79"/>
      <c r="GJ147" s="79"/>
      <c r="GK147" s="79"/>
      <c r="GL147" s="79"/>
      <c r="GM147" s="79"/>
      <c r="GN147" s="79"/>
      <c r="GO147" s="79"/>
      <c r="GP147" s="79"/>
      <c r="GQ147" s="79"/>
      <c r="GR147" s="79"/>
      <c r="GS147" s="79"/>
      <c r="GT147" s="79"/>
      <c r="GU147" s="79"/>
      <c r="GV147" s="79"/>
      <c r="GW147" s="79"/>
      <c r="GX147" s="79"/>
      <c r="GY147" s="79"/>
      <c r="GZ147" s="79"/>
      <c r="HA147" s="79"/>
      <c r="HB147" s="79"/>
      <c r="HC147" s="79"/>
      <c r="HD147" s="79"/>
      <c r="HE147" s="79"/>
      <c r="HF147" s="79"/>
      <c r="HG147" s="79"/>
      <c r="HH147" s="79"/>
      <c r="HI147" s="79"/>
      <c r="HJ147" s="79"/>
      <c r="HK147" s="79"/>
      <c r="HL147" s="79"/>
      <c r="HM147" s="79"/>
      <c r="HN147" s="79"/>
      <c r="HO147" s="79"/>
      <c r="HP147" s="79"/>
      <c r="HQ147" s="79"/>
      <c r="HR147" s="79"/>
      <c r="HS147" s="79"/>
      <c r="HT147" s="79"/>
      <c r="HU147" s="79"/>
      <c r="HV147" s="79"/>
      <c r="HW147" s="79"/>
      <c r="HX147" s="79"/>
      <c r="HY147" s="79"/>
      <c r="HZ147" s="79"/>
      <c r="IA147" s="79"/>
      <c r="IB147" s="79"/>
      <c r="IC147" s="79"/>
      <c r="ID147" s="79"/>
      <c r="IE147" s="79"/>
      <c r="IF147" s="79"/>
      <c r="IG147" s="79"/>
      <c r="IH147" s="79"/>
      <c r="II147" s="79"/>
      <c r="IJ147" s="79"/>
      <c r="IK147" s="79"/>
      <c r="IL147" s="79"/>
      <c r="IM147" s="79"/>
      <c r="IN147" s="79"/>
      <c r="IO147" s="79"/>
      <c r="IP147" s="79"/>
      <c r="IQ147" s="79"/>
      <c r="IR147" s="79"/>
      <c r="IS147" s="79"/>
      <c r="IT147" s="79"/>
      <c r="IU147" s="79"/>
      <c r="IV147" s="79"/>
    </row>
    <row r="148" spans="1:256" s="83" customFormat="1" x14ac:dyDescent="0.25">
      <c r="A148" s="79"/>
      <c r="B148" s="79"/>
      <c r="C148" s="86" t="s">
        <v>5076</v>
      </c>
      <c r="D148" s="89">
        <v>15.781700000000001</v>
      </c>
      <c r="E148" s="89">
        <v>15.9056</v>
      </c>
      <c r="F148" s="80"/>
      <c r="G148" s="81"/>
      <c r="H148" s="81"/>
      <c r="I148" s="81"/>
      <c r="J148" s="81"/>
      <c r="K148" s="82"/>
      <c r="L148" s="82"/>
      <c r="M148" s="79"/>
      <c r="N148" s="79"/>
      <c r="O148" s="79"/>
      <c r="P148" s="79"/>
      <c r="Q148" s="79"/>
      <c r="R148" s="79"/>
      <c r="S148" s="79"/>
      <c r="T148" s="79"/>
      <c r="U148" s="79"/>
      <c r="V148" s="79"/>
      <c r="W148" s="79"/>
      <c r="X148" s="79"/>
      <c r="Y148" s="79"/>
      <c r="Z148" s="79"/>
      <c r="AA148" s="79"/>
      <c r="AB148" s="79"/>
      <c r="AC148" s="79"/>
      <c r="AD148" s="79"/>
      <c r="AE148" s="79"/>
      <c r="AF148" s="79"/>
      <c r="AG148" s="79"/>
      <c r="AH148" s="79"/>
      <c r="AI148" s="82"/>
      <c r="AJ148" s="79"/>
      <c r="AK148" s="79"/>
      <c r="AL148" s="79"/>
      <c r="AM148" s="79"/>
      <c r="AN148" s="79"/>
      <c r="AO148" s="79"/>
      <c r="AP148" s="79"/>
      <c r="AQ148" s="79"/>
      <c r="AR148" s="79"/>
      <c r="AS148" s="79"/>
      <c r="AT148" s="79"/>
      <c r="AU148" s="79"/>
      <c r="AV148" s="82"/>
      <c r="AW148" s="79"/>
      <c r="AX148" s="82"/>
      <c r="AY148" s="79"/>
      <c r="AZ148" s="79"/>
      <c r="BA148" s="79"/>
      <c r="BB148" s="82"/>
      <c r="BC148" s="79"/>
      <c r="BD148" s="79"/>
      <c r="BE148" s="79"/>
      <c r="BF148" s="79"/>
      <c r="BG148" s="79"/>
      <c r="BH148" s="79"/>
      <c r="BI148" s="79"/>
      <c r="BJ148" s="79"/>
      <c r="BK148" s="79"/>
      <c r="BL148" s="79"/>
      <c r="BM148" s="79"/>
      <c r="BN148" s="79"/>
      <c r="BO148" s="79"/>
      <c r="BP148" s="79"/>
      <c r="BQ148" s="79"/>
      <c r="BR148" s="79"/>
      <c r="BS148" s="79"/>
      <c r="BT148" s="79"/>
      <c r="BU148" s="79"/>
      <c r="BV148" s="79"/>
      <c r="BW148" s="79"/>
      <c r="BX148" s="79"/>
      <c r="BY148" s="79"/>
      <c r="BZ148" s="79"/>
      <c r="CA148" s="79"/>
      <c r="CB148" s="79"/>
      <c r="CC148" s="79"/>
      <c r="CD148" s="79"/>
      <c r="CE148" s="79"/>
      <c r="CF148" s="79"/>
      <c r="CG148" s="79"/>
      <c r="CH148" s="79"/>
      <c r="CI148" s="79"/>
      <c r="CJ148" s="79"/>
      <c r="CK148" s="79"/>
      <c r="CL148" s="79"/>
      <c r="CM148" s="79"/>
      <c r="CN148" s="79"/>
      <c r="CO148" s="79"/>
      <c r="CP148" s="79"/>
      <c r="CQ148" s="79"/>
      <c r="CR148" s="79"/>
      <c r="CS148" s="79"/>
      <c r="CT148" s="79"/>
      <c r="CU148" s="79"/>
      <c r="CV148" s="79"/>
      <c r="CW148" s="79"/>
      <c r="CX148" s="79"/>
      <c r="CY148" s="79"/>
      <c r="CZ148" s="79"/>
      <c r="DA148" s="79"/>
      <c r="DB148" s="79"/>
      <c r="DC148" s="79"/>
      <c r="DD148" s="79"/>
      <c r="DE148" s="79"/>
      <c r="DF148" s="79"/>
      <c r="DG148" s="79"/>
      <c r="DH148" s="79"/>
      <c r="DI148" s="79"/>
      <c r="DJ148" s="79"/>
      <c r="DK148" s="79"/>
      <c r="DL148" s="79"/>
      <c r="DM148" s="79"/>
      <c r="DN148" s="79"/>
      <c r="DO148" s="79"/>
      <c r="DP148" s="79"/>
      <c r="DQ148" s="79"/>
      <c r="DR148" s="79"/>
      <c r="DS148" s="79"/>
      <c r="DT148" s="79"/>
      <c r="DU148" s="79"/>
      <c r="DV148" s="79"/>
      <c r="DW148" s="79"/>
      <c r="DX148" s="79"/>
      <c r="DY148" s="79"/>
      <c r="DZ148" s="79"/>
      <c r="EA148" s="79"/>
      <c r="EB148" s="79"/>
      <c r="EC148" s="79"/>
      <c r="ED148" s="79"/>
      <c r="EE148" s="79"/>
      <c r="EF148" s="79"/>
      <c r="EG148" s="79"/>
      <c r="EH148" s="79"/>
      <c r="EI148" s="79"/>
      <c r="EJ148" s="79"/>
      <c r="EK148" s="79"/>
      <c r="EL148" s="79"/>
      <c r="EM148" s="79"/>
      <c r="EN148" s="79"/>
      <c r="EO148" s="79"/>
      <c r="EP148" s="79"/>
      <c r="EQ148" s="79"/>
      <c r="ER148" s="79"/>
      <c r="ES148" s="79"/>
      <c r="ET148" s="79"/>
      <c r="EU148" s="79"/>
      <c r="EV148" s="79"/>
      <c r="EW148" s="79"/>
      <c r="EX148" s="79"/>
      <c r="EY148" s="79"/>
      <c r="EZ148" s="79"/>
      <c r="FA148" s="79"/>
      <c r="FB148" s="79"/>
      <c r="FC148" s="79"/>
      <c r="FD148" s="79"/>
      <c r="FE148" s="79"/>
      <c r="FF148" s="79"/>
      <c r="FG148" s="79"/>
      <c r="FH148" s="79"/>
      <c r="FI148" s="79"/>
      <c r="FJ148" s="79"/>
      <c r="FK148" s="79"/>
      <c r="FL148" s="79"/>
      <c r="FM148" s="79"/>
      <c r="FN148" s="79"/>
      <c r="FO148" s="79"/>
      <c r="FP148" s="79"/>
      <c r="FQ148" s="79"/>
      <c r="FR148" s="79"/>
      <c r="FS148" s="79"/>
      <c r="FT148" s="79"/>
      <c r="FU148" s="79"/>
      <c r="FV148" s="79"/>
      <c r="FW148" s="79"/>
      <c r="FX148" s="79"/>
      <c r="FY148" s="79"/>
      <c r="FZ148" s="79"/>
      <c r="GA148" s="79"/>
      <c r="GB148" s="79"/>
      <c r="GC148" s="79"/>
      <c r="GD148" s="79"/>
      <c r="GE148" s="79"/>
      <c r="GF148" s="79"/>
      <c r="GG148" s="79"/>
      <c r="GH148" s="79"/>
      <c r="GI148" s="79"/>
      <c r="GJ148" s="79"/>
      <c r="GK148" s="79"/>
      <c r="GL148" s="79"/>
      <c r="GM148" s="79"/>
      <c r="GN148" s="79"/>
      <c r="GO148" s="79"/>
      <c r="GP148" s="79"/>
      <c r="GQ148" s="79"/>
      <c r="GR148" s="79"/>
      <c r="GS148" s="79"/>
      <c r="GT148" s="79"/>
      <c r="GU148" s="79"/>
      <c r="GV148" s="79"/>
      <c r="GW148" s="79"/>
      <c r="GX148" s="79"/>
      <c r="GY148" s="79"/>
      <c r="GZ148" s="79"/>
      <c r="HA148" s="79"/>
      <c r="HB148" s="79"/>
      <c r="HC148" s="79"/>
      <c r="HD148" s="79"/>
      <c r="HE148" s="79"/>
      <c r="HF148" s="79"/>
      <c r="HG148" s="79"/>
      <c r="HH148" s="79"/>
      <c r="HI148" s="79"/>
      <c r="HJ148" s="79"/>
      <c r="HK148" s="79"/>
      <c r="HL148" s="79"/>
      <c r="HM148" s="79"/>
      <c r="HN148" s="79"/>
      <c r="HO148" s="79"/>
      <c r="HP148" s="79"/>
      <c r="HQ148" s="79"/>
      <c r="HR148" s="79"/>
      <c r="HS148" s="79"/>
      <c r="HT148" s="79"/>
      <c r="HU148" s="79"/>
      <c r="HV148" s="79"/>
      <c r="HW148" s="79"/>
      <c r="HX148" s="79"/>
      <c r="HY148" s="79"/>
      <c r="HZ148" s="79"/>
      <c r="IA148" s="79"/>
      <c r="IB148" s="79"/>
      <c r="IC148" s="79"/>
      <c r="ID148" s="79"/>
      <c r="IE148" s="79"/>
      <c r="IF148" s="79"/>
      <c r="IG148" s="79"/>
      <c r="IH148" s="79"/>
      <c r="II148" s="79"/>
      <c r="IJ148" s="79"/>
      <c r="IK148" s="79"/>
      <c r="IL148" s="79"/>
      <c r="IM148" s="79"/>
      <c r="IN148" s="79"/>
      <c r="IO148" s="79"/>
      <c r="IP148" s="79"/>
      <c r="IQ148" s="79"/>
      <c r="IR148" s="79"/>
      <c r="IS148" s="79"/>
      <c r="IT148" s="79"/>
      <c r="IU148" s="79"/>
      <c r="IV148" s="79"/>
    </row>
    <row r="149" spans="1:256" s="83" customFormat="1" x14ac:dyDescent="0.25">
      <c r="A149" s="79"/>
      <c r="B149" s="79"/>
      <c r="C149" s="86" t="s">
        <v>5077</v>
      </c>
      <c r="D149" s="89">
        <v>16.334900000000001</v>
      </c>
      <c r="E149" s="89">
        <v>16.475899999999999</v>
      </c>
      <c r="F149" s="80"/>
      <c r="G149" s="81"/>
      <c r="H149" s="81"/>
      <c r="I149" s="81"/>
      <c r="J149" s="81"/>
      <c r="K149" s="82"/>
      <c r="L149" s="82"/>
      <c r="M149" s="79"/>
      <c r="N149" s="79"/>
      <c r="O149" s="79"/>
      <c r="P149" s="79"/>
      <c r="Q149" s="79"/>
      <c r="R149" s="79"/>
      <c r="S149" s="79"/>
      <c r="T149" s="79"/>
      <c r="U149" s="79"/>
      <c r="V149" s="79"/>
      <c r="W149" s="79"/>
      <c r="X149" s="79"/>
      <c r="Y149" s="79"/>
      <c r="Z149" s="79"/>
      <c r="AA149" s="79"/>
      <c r="AB149" s="79"/>
      <c r="AC149" s="79"/>
      <c r="AD149" s="79"/>
      <c r="AE149" s="79"/>
      <c r="AF149" s="79"/>
      <c r="AG149" s="79"/>
      <c r="AH149" s="79"/>
      <c r="AI149" s="82"/>
      <c r="AJ149" s="79"/>
      <c r="AK149" s="79"/>
      <c r="AL149" s="79"/>
      <c r="AM149" s="79"/>
      <c r="AN149" s="79"/>
      <c r="AO149" s="79"/>
      <c r="AP149" s="79"/>
      <c r="AQ149" s="79"/>
      <c r="AR149" s="79"/>
      <c r="AS149" s="79"/>
      <c r="AT149" s="79"/>
      <c r="AU149" s="79"/>
      <c r="AV149" s="82"/>
      <c r="AW149" s="79"/>
      <c r="AX149" s="82"/>
      <c r="AY149" s="79"/>
      <c r="AZ149" s="79"/>
      <c r="BA149" s="79"/>
      <c r="BB149" s="82"/>
      <c r="BC149" s="79"/>
      <c r="BD149" s="79"/>
      <c r="BE149" s="79"/>
      <c r="BF149" s="79"/>
      <c r="BG149" s="79"/>
      <c r="BH149" s="79"/>
      <c r="BI149" s="79"/>
      <c r="BJ149" s="79"/>
      <c r="BK149" s="79"/>
      <c r="BL149" s="79"/>
      <c r="BM149" s="79"/>
      <c r="BN149" s="79"/>
      <c r="BO149" s="79"/>
      <c r="BP149" s="79"/>
      <c r="BQ149" s="79"/>
      <c r="BR149" s="79"/>
      <c r="BS149" s="79"/>
      <c r="BT149" s="79"/>
      <c r="BU149" s="79"/>
      <c r="BV149" s="79"/>
      <c r="BW149" s="79"/>
      <c r="BX149" s="79"/>
      <c r="BY149" s="79"/>
      <c r="BZ149" s="79"/>
      <c r="CA149" s="79"/>
      <c r="CB149" s="79"/>
      <c r="CC149" s="79"/>
      <c r="CD149" s="79"/>
      <c r="CE149" s="79"/>
      <c r="CF149" s="79"/>
      <c r="CG149" s="79"/>
      <c r="CH149" s="79"/>
      <c r="CI149" s="79"/>
      <c r="CJ149" s="79"/>
      <c r="CK149" s="79"/>
      <c r="CL149" s="79"/>
      <c r="CM149" s="79"/>
      <c r="CN149" s="79"/>
      <c r="CO149" s="79"/>
      <c r="CP149" s="79"/>
      <c r="CQ149" s="79"/>
      <c r="CR149" s="79"/>
      <c r="CS149" s="79"/>
      <c r="CT149" s="79"/>
      <c r="CU149" s="79"/>
      <c r="CV149" s="79"/>
      <c r="CW149" s="79"/>
      <c r="CX149" s="79"/>
      <c r="CY149" s="79"/>
      <c r="CZ149" s="79"/>
      <c r="DA149" s="79"/>
      <c r="DB149" s="79"/>
      <c r="DC149" s="79"/>
      <c r="DD149" s="79"/>
      <c r="DE149" s="79"/>
      <c r="DF149" s="79"/>
      <c r="DG149" s="79"/>
      <c r="DH149" s="79"/>
      <c r="DI149" s="79"/>
      <c r="DJ149" s="79"/>
      <c r="DK149" s="79"/>
      <c r="DL149" s="79"/>
      <c r="DM149" s="79"/>
      <c r="DN149" s="79"/>
      <c r="DO149" s="79"/>
      <c r="DP149" s="79"/>
      <c r="DQ149" s="79"/>
      <c r="DR149" s="79"/>
      <c r="DS149" s="79"/>
      <c r="DT149" s="79"/>
      <c r="DU149" s="79"/>
      <c r="DV149" s="79"/>
      <c r="DW149" s="79"/>
      <c r="DX149" s="79"/>
      <c r="DY149" s="79"/>
      <c r="DZ149" s="79"/>
      <c r="EA149" s="79"/>
      <c r="EB149" s="79"/>
      <c r="EC149" s="79"/>
      <c r="ED149" s="79"/>
      <c r="EE149" s="79"/>
      <c r="EF149" s="79"/>
      <c r="EG149" s="79"/>
      <c r="EH149" s="79"/>
      <c r="EI149" s="79"/>
      <c r="EJ149" s="79"/>
      <c r="EK149" s="79"/>
      <c r="EL149" s="79"/>
      <c r="EM149" s="79"/>
      <c r="EN149" s="79"/>
      <c r="EO149" s="79"/>
      <c r="EP149" s="79"/>
      <c r="EQ149" s="79"/>
      <c r="ER149" s="79"/>
      <c r="ES149" s="79"/>
      <c r="ET149" s="79"/>
      <c r="EU149" s="79"/>
      <c r="EV149" s="79"/>
      <c r="EW149" s="79"/>
      <c r="EX149" s="79"/>
      <c r="EY149" s="79"/>
      <c r="EZ149" s="79"/>
      <c r="FA149" s="79"/>
      <c r="FB149" s="79"/>
      <c r="FC149" s="79"/>
      <c r="FD149" s="79"/>
      <c r="FE149" s="79"/>
      <c r="FF149" s="79"/>
      <c r="FG149" s="79"/>
      <c r="FH149" s="79"/>
      <c r="FI149" s="79"/>
      <c r="FJ149" s="79"/>
      <c r="FK149" s="79"/>
      <c r="FL149" s="79"/>
      <c r="FM149" s="79"/>
      <c r="FN149" s="79"/>
      <c r="FO149" s="79"/>
      <c r="FP149" s="79"/>
      <c r="FQ149" s="79"/>
      <c r="FR149" s="79"/>
      <c r="FS149" s="79"/>
      <c r="FT149" s="79"/>
      <c r="FU149" s="79"/>
      <c r="FV149" s="79"/>
      <c r="FW149" s="79"/>
      <c r="FX149" s="79"/>
      <c r="FY149" s="79"/>
      <c r="FZ149" s="79"/>
      <c r="GA149" s="79"/>
      <c r="GB149" s="79"/>
      <c r="GC149" s="79"/>
      <c r="GD149" s="79"/>
      <c r="GE149" s="79"/>
      <c r="GF149" s="79"/>
      <c r="GG149" s="79"/>
      <c r="GH149" s="79"/>
      <c r="GI149" s="79"/>
      <c r="GJ149" s="79"/>
      <c r="GK149" s="79"/>
      <c r="GL149" s="79"/>
      <c r="GM149" s="79"/>
      <c r="GN149" s="79"/>
      <c r="GO149" s="79"/>
      <c r="GP149" s="79"/>
      <c r="GQ149" s="79"/>
      <c r="GR149" s="79"/>
      <c r="GS149" s="79"/>
      <c r="GT149" s="79"/>
      <c r="GU149" s="79"/>
      <c r="GV149" s="79"/>
      <c r="GW149" s="79"/>
      <c r="GX149" s="79"/>
      <c r="GY149" s="79"/>
      <c r="GZ149" s="79"/>
      <c r="HA149" s="79"/>
      <c r="HB149" s="79"/>
      <c r="HC149" s="79"/>
      <c r="HD149" s="79"/>
      <c r="HE149" s="79"/>
      <c r="HF149" s="79"/>
      <c r="HG149" s="79"/>
      <c r="HH149" s="79"/>
      <c r="HI149" s="79"/>
      <c r="HJ149" s="79"/>
      <c r="HK149" s="79"/>
      <c r="HL149" s="79"/>
      <c r="HM149" s="79"/>
      <c r="HN149" s="79"/>
      <c r="HO149" s="79"/>
      <c r="HP149" s="79"/>
      <c r="HQ149" s="79"/>
      <c r="HR149" s="79"/>
      <c r="HS149" s="79"/>
      <c r="HT149" s="79"/>
      <c r="HU149" s="79"/>
      <c r="HV149" s="79"/>
      <c r="HW149" s="79"/>
      <c r="HX149" s="79"/>
      <c r="HY149" s="79"/>
      <c r="HZ149" s="79"/>
      <c r="IA149" s="79"/>
      <c r="IB149" s="79"/>
      <c r="IC149" s="79"/>
      <c r="ID149" s="79"/>
      <c r="IE149" s="79"/>
      <c r="IF149" s="79"/>
      <c r="IG149" s="79"/>
      <c r="IH149" s="79"/>
      <c r="II149" s="79"/>
      <c r="IJ149" s="79"/>
      <c r="IK149" s="79"/>
      <c r="IL149" s="79"/>
      <c r="IM149" s="79"/>
      <c r="IN149" s="79"/>
      <c r="IO149" s="79"/>
      <c r="IP149" s="79"/>
      <c r="IQ149" s="79"/>
      <c r="IR149" s="79"/>
      <c r="IS149" s="79"/>
      <c r="IT149" s="79"/>
      <c r="IU149" s="79"/>
      <c r="IV149" s="79"/>
    </row>
    <row r="150" spans="1:256" s="83" customFormat="1" x14ac:dyDescent="0.25">
      <c r="A150" s="79"/>
      <c r="B150" s="79"/>
      <c r="C150" s="86" t="s">
        <v>5078</v>
      </c>
      <c r="D150" s="89">
        <v>16.3337</v>
      </c>
      <c r="E150" s="89">
        <v>16.474799999999998</v>
      </c>
      <c r="F150" s="80"/>
      <c r="G150" s="81"/>
      <c r="H150" s="81"/>
      <c r="I150" s="81"/>
      <c r="J150" s="81"/>
      <c r="K150" s="82"/>
      <c r="L150" s="82"/>
      <c r="M150" s="79"/>
      <c r="N150" s="79"/>
      <c r="O150" s="79"/>
      <c r="P150" s="79"/>
      <c r="Q150" s="79"/>
      <c r="R150" s="79"/>
      <c r="S150" s="79"/>
      <c r="T150" s="79"/>
      <c r="U150" s="79"/>
      <c r="V150" s="79"/>
      <c r="W150" s="79"/>
      <c r="X150" s="79"/>
      <c r="Y150" s="79"/>
      <c r="Z150" s="79"/>
      <c r="AA150" s="79"/>
      <c r="AB150" s="79"/>
      <c r="AC150" s="79"/>
      <c r="AD150" s="79"/>
      <c r="AE150" s="79"/>
      <c r="AF150" s="79"/>
      <c r="AG150" s="79"/>
      <c r="AH150" s="79"/>
      <c r="AI150" s="82"/>
      <c r="AJ150" s="79"/>
      <c r="AK150" s="79"/>
      <c r="AL150" s="79"/>
      <c r="AM150" s="79"/>
      <c r="AN150" s="79"/>
      <c r="AO150" s="79"/>
      <c r="AP150" s="79"/>
      <c r="AQ150" s="79"/>
      <c r="AR150" s="79"/>
      <c r="AS150" s="79"/>
      <c r="AT150" s="79"/>
      <c r="AU150" s="79"/>
      <c r="AV150" s="82"/>
      <c r="AW150" s="79"/>
      <c r="AX150" s="82"/>
      <c r="AY150" s="79"/>
      <c r="AZ150" s="79"/>
      <c r="BA150" s="79"/>
      <c r="BB150" s="82"/>
      <c r="BC150" s="79"/>
      <c r="BD150" s="79"/>
      <c r="BE150" s="79"/>
      <c r="BF150" s="79"/>
      <c r="BG150" s="79"/>
      <c r="BH150" s="79"/>
      <c r="BI150" s="79"/>
      <c r="BJ150" s="79"/>
      <c r="BK150" s="79"/>
      <c r="BL150" s="79"/>
      <c r="BM150" s="79"/>
      <c r="BN150" s="79"/>
      <c r="BO150" s="79"/>
      <c r="BP150" s="79"/>
      <c r="BQ150" s="79"/>
      <c r="BR150" s="79"/>
      <c r="BS150" s="79"/>
      <c r="BT150" s="79"/>
      <c r="BU150" s="79"/>
      <c r="BV150" s="79"/>
      <c r="BW150" s="79"/>
      <c r="BX150" s="79"/>
      <c r="BY150" s="79"/>
      <c r="BZ150" s="79"/>
      <c r="CA150" s="79"/>
      <c r="CB150" s="79"/>
      <c r="CC150" s="79"/>
      <c r="CD150" s="79"/>
      <c r="CE150" s="79"/>
      <c r="CF150" s="79"/>
      <c r="CG150" s="79"/>
      <c r="CH150" s="79"/>
      <c r="CI150" s="79"/>
      <c r="CJ150" s="79"/>
      <c r="CK150" s="79"/>
      <c r="CL150" s="79"/>
      <c r="CM150" s="79"/>
      <c r="CN150" s="79"/>
      <c r="CO150" s="79"/>
      <c r="CP150" s="79"/>
      <c r="CQ150" s="79"/>
      <c r="CR150" s="79"/>
      <c r="CS150" s="79"/>
      <c r="CT150" s="79"/>
      <c r="CU150" s="79"/>
      <c r="CV150" s="79"/>
      <c r="CW150" s="79"/>
      <c r="CX150" s="79"/>
      <c r="CY150" s="79"/>
      <c r="CZ150" s="79"/>
      <c r="DA150" s="79"/>
      <c r="DB150" s="79"/>
      <c r="DC150" s="79"/>
      <c r="DD150" s="79"/>
      <c r="DE150" s="79"/>
      <c r="DF150" s="79"/>
      <c r="DG150" s="79"/>
      <c r="DH150" s="79"/>
      <c r="DI150" s="79"/>
      <c r="DJ150" s="79"/>
      <c r="DK150" s="79"/>
      <c r="DL150" s="79"/>
      <c r="DM150" s="79"/>
      <c r="DN150" s="79"/>
      <c r="DO150" s="79"/>
      <c r="DP150" s="79"/>
      <c r="DQ150" s="79"/>
      <c r="DR150" s="79"/>
      <c r="DS150" s="79"/>
      <c r="DT150" s="79"/>
      <c r="DU150" s="79"/>
      <c r="DV150" s="79"/>
      <c r="DW150" s="79"/>
      <c r="DX150" s="79"/>
      <c r="DY150" s="79"/>
      <c r="DZ150" s="79"/>
      <c r="EA150" s="79"/>
      <c r="EB150" s="79"/>
      <c r="EC150" s="79"/>
      <c r="ED150" s="79"/>
      <c r="EE150" s="79"/>
      <c r="EF150" s="79"/>
      <c r="EG150" s="79"/>
      <c r="EH150" s="79"/>
      <c r="EI150" s="79"/>
      <c r="EJ150" s="79"/>
      <c r="EK150" s="79"/>
      <c r="EL150" s="79"/>
      <c r="EM150" s="79"/>
      <c r="EN150" s="79"/>
      <c r="EO150" s="79"/>
      <c r="EP150" s="79"/>
      <c r="EQ150" s="79"/>
      <c r="ER150" s="79"/>
      <c r="ES150" s="79"/>
      <c r="ET150" s="79"/>
      <c r="EU150" s="79"/>
      <c r="EV150" s="79"/>
      <c r="EW150" s="79"/>
      <c r="EX150" s="79"/>
      <c r="EY150" s="79"/>
      <c r="EZ150" s="79"/>
      <c r="FA150" s="79"/>
      <c r="FB150" s="79"/>
      <c r="FC150" s="79"/>
      <c r="FD150" s="79"/>
      <c r="FE150" s="79"/>
      <c r="FF150" s="79"/>
      <c r="FG150" s="79"/>
      <c r="FH150" s="79"/>
      <c r="FI150" s="79"/>
      <c r="FJ150" s="79"/>
      <c r="FK150" s="79"/>
      <c r="FL150" s="79"/>
      <c r="FM150" s="79"/>
      <c r="FN150" s="79"/>
      <c r="FO150" s="79"/>
      <c r="FP150" s="79"/>
      <c r="FQ150" s="79"/>
      <c r="FR150" s="79"/>
      <c r="FS150" s="79"/>
      <c r="FT150" s="79"/>
      <c r="FU150" s="79"/>
      <c r="FV150" s="79"/>
      <c r="FW150" s="79"/>
      <c r="FX150" s="79"/>
      <c r="FY150" s="79"/>
      <c r="FZ150" s="79"/>
      <c r="GA150" s="79"/>
      <c r="GB150" s="79"/>
      <c r="GC150" s="79"/>
      <c r="GD150" s="79"/>
      <c r="GE150" s="79"/>
      <c r="GF150" s="79"/>
      <c r="GG150" s="79"/>
      <c r="GH150" s="79"/>
      <c r="GI150" s="79"/>
      <c r="GJ150" s="79"/>
      <c r="GK150" s="79"/>
      <c r="GL150" s="79"/>
      <c r="GM150" s="79"/>
      <c r="GN150" s="79"/>
      <c r="GO150" s="79"/>
      <c r="GP150" s="79"/>
      <c r="GQ150" s="79"/>
      <c r="GR150" s="79"/>
      <c r="GS150" s="79"/>
      <c r="GT150" s="79"/>
      <c r="GU150" s="79"/>
      <c r="GV150" s="79"/>
      <c r="GW150" s="79"/>
      <c r="GX150" s="79"/>
      <c r="GY150" s="79"/>
      <c r="GZ150" s="79"/>
      <c r="HA150" s="79"/>
      <c r="HB150" s="79"/>
      <c r="HC150" s="79"/>
      <c r="HD150" s="79"/>
      <c r="HE150" s="79"/>
      <c r="HF150" s="79"/>
      <c r="HG150" s="79"/>
      <c r="HH150" s="79"/>
      <c r="HI150" s="79"/>
      <c r="HJ150" s="79"/>
      <c r="HK150" s="79"/>
      <c r="HL150" s="79"/>
      <c r="HM150" s="79"/>
      <c r="HN150" s="79"/>
      <c r="HO150" s="79"/>
      <c r="HP150" s="79"/>
      <c r="HQ150" s="79"/>
      <c r="HR150" s="79"/>
      <c r="HS150" s="79"/>
      <c r="HT150" s="79"/>
      <c r="HU150" s="79"/>
      <c r="HV150" s="79"/>
      <c r="HW150" s="79"/>
      <c r="HX150" s="79"/>
      <c r="HY150" s="79"/>
      <c r="HZ150" s="79"/>
      <c r="IA150" s="79"/>
      <c r="IB150" s="79"/>
      <c r="IC150" s="79"/>
      <c r="ID150" s="79"/>
      <c r="IE150" s="79"/>
      <c r="IF150" s="79"/>
      <c r="IG150" s="79"/>
      <c r="IH150" s="79"/>
      <c r="II150" s="79"/>
      <c r="IJ150" s="79"/>
      <c r="IK150" s="79"/>
      <c r="IL150" s="79"/>
      <c r="IM150" s="79"/>
      <c r="IN150" s="79"/>
      <c r="IO150" s="79"/>
      <c r="IP150" s="79"/>
      <c r="IQ150" s="79"/>
      <c r="IR150" s="79"/>
      <c r="IS150" s="79"/>
      <c r="IT150" s="79"/>
      <c r="IU150" s="79"/>
      <c r="IV150" s="79"/>
    </row>
    <row r="151" spans="1:256" s="83" customFormat="1" ht="84.95" customHeight="1" x14ac:dyDescent="0.25">
      <c r="A151" s="79"/>
      <c r="B151" s="79"/>
      <c r="C151" s="206" t="s">
        <v>5112</v>
      </c>
      <c r="D151" s="207"/>
      <c r="E151" s="208"/>
      <c r="F151" s="80"/>
      <c r="G151" s="81"/>
      <c r="H151" s="81"/>
      <c r="I151" s="81"/>
      <c r="J151" s="81"/>
      <c r="K151" s="82"/>
      <c r="L151" s="82"/>
      <c r="M151" s="79"/>
      <c r="N151" s="79"/>
      <c r="O151" s="79"/>
      <c r="P151" s="79"/>
      <c r="Q151" s="79"/>
      <c r="R151" s="79"/>
      <c r="S151" s="79"/>
      <c r="T151" s="79"/>
      <c r="U151" s="79"/>
      <c r="V151" s="79"/>
      <c r="W151" s="79"/>
      <c r="X151" s="79"/>
      <c r="Y151" s="79"/>
      <c r="Z151" s="79"/>
      <c r="AA151" s="79"/>
      <c r="AB151" s="79"/>
      <c r="AC151" s="79"/>
      <c r="AD151" s="79"/>
      <c r="AE151" s="79"/>
      <c r="AF151" s="79"/>
      <c r="AG151" s="79"/>
      <c r="AH151" s="79"/>
      <c r="AI151" s="82"/>
      <c r="AJ151" s="79"/>
      <c r="AK151" s="79"/>
      <c r="AL151" s="79"/>
      <c r="AM151" s="79"/>
      <c r="AN151" s="79"/>
      <c r="AO151" s="79"/>
      <c r="AP151" s="79"/>
      <c r="AQ151" s="79"/>
      <c r="AR151" s="79"/>
      <c r="AS151" s="79"/>
      <c r="AT151" s="79"/>
      <c r="AU151" s="79"/>
      <c r="AV151" s="82"/>
      <c r="AW151" s="79"/>
      <c r="AX151" s="82"/>
      <c r="AY151" s="79"/>
      <c r="AZ151" s="79"/>
      <c r="BA151" s="79"/>
      <c r="BB151" s="82"/>
      <c r="BC151" s="79"/>
      <c r="BD151" s="79"/>
      <c r="BE151" s="79"/>
      <c r="BF151" s="79"/>
      <c r="BG151" s="79"/>
      <c r="BH151" s="79"/>
      <c r="BI151" s="79"/>
      <c r="BJ151" s="79"/>
      <c r="BK151" s="79"/>
      <c r="BL151" s="79"/>
      <c r="BM151" s="79"/>
      <c r="BN151" s="79"/>
      <c r="BO151" s="79"/>
      <c r="BP151" s="79"/>
      <c r="BQ151" s="79"/>
      <c r="BR151" s="79"/>
      <c r="BS151" s="79"/>
      <c r="BT151" s="79"/>
      <c r="BU151" s="79"/>
      <c r="BV151" s="79"/>
      <c r="BW151" s="79"/>
      <c r="BX151" s="79"/>
      <c r="BY151" s="79"/>
      <c r="BZ151" s="79"/>
      <c r="CA151" s="79"/>
      <c r="CB151" s="79"/>
      <c r="CC151" s="79"/>
      <c r="CD151" s="79"/>
      <c r="CE151" s="79"/>
      <c r="CF151" s="79"/>
      <c r="CG151" s="79"/>
      <c r="CH151" s="79"/>
      <c r="CI151" s="79"/>
      <c r="CJ151" s="79"/>
      <c r="CK151" s="79"/>
      <c r="CL151" s="79"/>
      <c r="CM151" s="79"/>
      <c r="CN151" s="79"/>
      <c r="CO151" s="79"/>
      <c r="CP151" s="79"/>
      <c r="CQ151" s="79"/>
      <c r="CR151" s="79"/>
      <c r="CS151" s="79"/>
      <c r="CT151" s="79"/>
      <c r="CU151" s="79"/>
      <c r="CV151" s="79"/>
      <c r="CW151" s="79"/>
      <c r="CX151" s="79"/>
      <c r="CY151" s="79"/>
      <c r="CZ151" s="79"/>
      <c r="DA151" s="79"/>
      <c r="DB151" s="79"/>
      <c r="DC151" s="79"/>
      <c r="DD151" s="79"/>
      <c r="DE151" s="79"/>
      <c r="DF151" s="79"/>
      <c r="DG151" s="79"/>
      <c r="DH151" s="79"/>
      <c r="DI151" s="79"/>
      <c r="DJ151" s="79"/>
      <c r="DK151" s="79"/>
      <c r="DL151" s="79"/>
      <c r="DM151" s="79"/>
      <c r="DN151" s="79"/>
      <c r="DO151" s="79"/>
      <c r="DP151" s="79"/>
      <c r="DQ151" s="79"/>
      <c r="DR151" s="79"/>
      <c r="DS151" s="79"/>
      <c r="DT151" s="79"/>
      <c r="DU151" s="79"/>
      <c r="DV151" s="79"/>
      <c r="DW151" s="79"/>
      <c r="DX151" s="79"/>
      <c r="DY151" s="79"/>
      <c r="DZ151" s="79"/>
      <c r="EA151" s="79"/>
      <c r="EB151" s="79"/>
      <c r="EC151" s="79"/>
      <c r="ED151" s="79"/>
      <c r="EE151" s="79"/>
      <c r="EF151" s="79"/>
      <c r="EG151" s="79"/>
      <c r="EH151" s="79"/>
      <c r="EI151" s="79"/>
      <c r="EJ151" s="79"/>
      <c r="EK151" s="79"/>
      <c r="EL151" s="79"/>
      <c r="EM151" s="79"/>
      <c r="EN151" s="79"/>
      <c r="EO151" s="79"/>
      <c r="EP151" s="79"/>
      <c r="EQ151" s="79"/>
      <c r="ER151" s="79"/>
      <c r="ES151" s="79"/>
      <c r="ET151" s="79"/>
      <c r="EU151" s="79"/>
      <c r="EV151" s="79"/>
      <c r="EW151" s="79"/>
      <c r="EX151" s="79"/>
      <c r="EY151" s="79"/>
      <c r="EZ151" s="79"/>
      <c r="FA151" s="79"/>
      <c r="FB151" s="79"/>
      <c r="FC151" s="79"/>
      <c r="FD151" s="79"/>
      <c r="FE151" s="79"/>
      <c r="FF151" s="79"/>
      <c r="FG151" s="79"/>
      <c r="FH151" s="79"/>
      <c r="FI151" s="79"/>
      <c r="FJ151" s="79"/>
      <c r="FK151" s="79"/>
      <c r="FL151" s="79"/>
      <c r="FM151" s="79"/>
      <c r="FN151" s="79"/>
      <c r="FO151" s="79"/>
      <c r="FP151" s="79"/>
      <c r="FQ151" s="79"/>
      <c r="FR151" s="79"/>
      <c r="FS151" s="79"/>
      <c r="FT151" s="79"/>
      <c r="FU151" s="79"/>
      <c r="FV151" s="79"/>
      <c r="FW151" s="79"/>
      <c r="FX151" s="79"/>
      <c r="FY151" s="79"/>
      <c r="FZ151" s="79"/>
      <c r="GA151" s="79"/>
      <c r="GB151" s="79"/>
      <c r="GC151" s="79"/>
      <c r="GD151" s="79"/>
      <c r="GE151" s="79"/>
      <c r="GF151" s="79"/>
      <c r="GG151" s="79"/>
      <c r="GH151" s="79"/>
      <c r="GI151" s="79"/>
      <c r="GJ151" s="79"/>
      <c r="GK151" s="79"/>
      <c r="GL151" s="79"/>
      <c r="GM151" s="79"/>
      <c r="GN151" s="79"/>
      <c r="GO151" s="79"/>
      <c r="GP151" s="79"/>
      <c r="GQ151" s="79"/>
      <c r="GR151" s="79"/>
      <c r="GS151" s="79"/>
      <c r="GT151" s="79"/>
      <c r="GU151" s="79"/>
      <c r="GV151" s="79"/>
      <c r="GW151" s="79"/>
      <c r="GX151" s="79"/>
      <c r="GY151" s="79"/>
      <c r="GZ151" s="79"/>
      <c r="HA151" s="79"/>
      <c r="HB151" s="79"/>
      <c r="HC151" s="79"/>
      <c r="HD151" s="79"/>
      <c r="HE151" s="79"/>
      <c r="HF151" s="79"/>
      <c r="HG151" s="79"/>
      <c r="HH151" s="79"/>
      <c r="HI151" s="79"/>
      <c r="HJ151" s="79"/>
      <c r="HK151" s="79"/>
      <c r="HL151" s="79"/>
      <c r="HM151" s="79"/>
      <c r="HN151" s="79"/>
      <c r="HO151" s="79"/>
      <c r="HP151" s="79"/>
      <c r="HQ151" s="79"/>
      <c r="HR151" s="79"/>
      <c r="HS151" s="79"/>
      <c r="HT151" s="79"/>
      <c r="HU151" s="79"/>
      <c r="HV151" s="79"/>
      <c r="HW151" s="79"/>
      <c r="HX151" s="79"/>
      <c r="HY151" s="79"/>
      <c r="HZ151" s="79"/>
      <c r="IA151" s="79"/>
      <c r="IB151" s="79"/>
      <c r="IC151" s="79"/>
      <c r="ID151" s="79"/>
      <c r="IE151" s="79"/>
      <c r="IF151" s="79"/>
      <c r="IG151" s="79"/>
      <c r="IH151" s="79"/>
      <c r="II151" s="79"/>
      <c r="IJ151" s="79"/>
      <c r="IK151" s="79"/>
      <c r="IL151" s="79"/>
      <c r="IM151" s="79"/>
      <c r="IN151" s="79"/>
      <c r="IO151" s="79"/>
      <c r="IP151" s="79"/>
      <c r="IQ151" s="79"/>
      <c r="IR151" s="79"/>
      <c r="IS151" s="79"/>
      <c r="IT151" s="79"/>
      <c r="IU151" s="79"/>
      <c r="IV151" s="79"/>
    </row>
    <row r="153" spans="1:256" x14ac:dyDescent="0.25">
      <c r="C153" s="2" t="s">
        <v>5175</v>
      </c>
      <c r="E153" s="2" t="s">
        <v>2</v>
      </c>
    </row>
    <row r="155" spans="1:256" x14ac:dyDescent="0.25">
      <c r="C155" s="2" t="s">
        <v>5176</v>
      </c>
      <c r="E155" s="2" t="s">
        <v>2</v>
      </c>
    </row>
    <row r="157" spans="1:256" x14ac:dyDescent="0.25">
      <c r="C157" s="2" t="s">
        <v>5067</v>
      </c>
    </row>
    <row r="159" spans="1:256" s="101" customFormat="1" ht="13.5" x14ac:dyDescent="0.25">
      <c r="C159" s="114" t="s">
        <v>5179</v>
      </c>
      <c r="D159" s="114"/>
      <c r="E159" s="114"/>
      <c r="F159" s="115"/>
      <c r="G159" s="115"/>
      <c r="H159" s="116"/>
    </row>
    <row r="160" spans="1:256" s="101" customFormat="1" ht="40.5" x14ac:dyDescent="0.2">
      <c r="C160" s="102" t="s">
        <v>5180</v>
      </c>
      <c r="D160" s="102" t="s">
        <v>5181</v>
      </c>
      <c r="E160" s="102" t="s">
        <v>4510</v>
      </c>
      <c r="F160" s="102" t="s">
        <v>5182</v>
      </c>
      <c r="G160" s="102" t="s">
        <v>5183</v>
      </c>
      <c r="H160" s="134" t="s">
        <v>5184</v>
      </c>
    </row>
    <row r="161" spans="3:13" s="101" customFormat="1" ht="13.5" x14ac:dyDescent="0.2">
      <c r="C161" s="110" t="s">
        <v>5185</v>
      </c>
      <c r="D161" s="102"/>
      <c r="E161" s="102"/>
      <c r="F161" s="102"/>
      <c r="G161" s="102"/>
      <c r="H161" s="134"/>
    </row>
    <row r="162" spans="3:13" s="101" customFormat="1" ht="13.5" x14ac:dyDescent="0.25">
      <c r="C162" s="117"/>
      <c r="D162" s="117"/>
      <c r="E162" s="117"/>
      <c r="F162" s="117"/>
      <c r="G162" s="117"/>
      <c r="H162" s="116"/>
    </row>
    <row r="163" spans="3:13" s="101" customFormat="1" ht="13.5" x14ac:dyDescent="0.25">
      <c r="C163" s="115" t="s">
        <v>5186</v>
      </c>
      <c r="D163" s="115"/>
      <c r="E163" s="115"/>
      <c r="F163" s="115"/>
      <c r="G163" s="115"/>
      <c r="H163" s="116"/>
    </row>
    <row r="164" spans="3:13" s="101" customFormat="1" ht="13.5" x14ac:dyDescent="0.25">
      <c r="C164" s="104"/>
      <c r="D164" s="104"/>
      <c r="E164" s="104"/>
      <c r="F164" s="115"/>
      <c r="G164" s="115"/>
      <c r="H164" s="116"/>
    </row>
    <row r="165" spans="3:13" s="101" customFormat="1" ht="13.5" x14ac:dyDescent="0.25">
      <c r="C165" s="104" t="s">
        <v>5187</v>
      </c>
      <c r="D165" s="104"/>
      <c r="E165" s="1"/>
      <c r="F165" s="115"/>
      <c r="G165" s="115"/>
      <c r="H165" s="116"/>
    </row>
    <row r="166" spans="3:13" s="101" customFormat="1" ht="13.5" x14ac:dyDescent="0.25">
      <c r="C166" s="115" t="s">
        <v>5188</v>
      </c>
      <c r="D166" s="115"/>
      <c r="E166" s="115"/>
      <c r="F166" s="146" t="s">
        <v>5185</v>
      </c>
      <c r="G166" s="115"/>
      <c r="H166" s="116"/>
    </row>
    <row r="167" spans="3:13" s="101" customFormat="1" ht="13.5" x14ac:dyDescent="0.25">
      <c r="C167" s="115" t="s">
        <v>5189</v>
      </c>
      <c r="D167" s="115"/>
      <c r="E167" s="115"/>
      <c r="F167" s="146">
        <v>1300</v>
      </c>
      <c r="G167" s="115"/>
      <c r="H167" s="116"/>
    </row>
    <row r="168" spans="3:13" s="101" customFormat="1" ht="13.5" x14ac:dyDescent="0.25">
      <c r="C168" s="115" t="s">
        <v>5190</v>
      </c>
      <c r="D168" s="115"/>
      <c r="E168" s="115"/>
      <c r="F168" s="146" t="s">
        <v>5185</v>
      </c>
      <c r="G168" s="105"/>
      <c r="H168" s="119"/>
    </row>
    <row r="169" spans="3:13" s="101" customFormat="1" ht="13.5" x14ac:dyDescent="0.25">
      <c r="C169" s="115" t="s">
        <v>5191</v>
      </c>
      <c r="D169" s="115"/>
      <c r="E169" s="115"/>
      <c r="F169" s="146">
        <v>1300</v>
      </c>
      <c r="G169" s="105"/>
      <c r="H169" s="119"/>
    </row>
    <row r="170" spans="3:13" s="101" customFormat="1" ht="13.5" x14ac:dyDescent="0.25">
      <c r="C170" s="115" t="s">
        <v>5192</v>
      </c>
      <c r="D170" s="115"/>
      <c r="E170" s="115"/>
      <c r="F170" s="146">
        <v>0</v>
      </c>
      <c r="G170" s="105"/>
      <c r="H170" s="119"/>
    </row>
    <row r="171" spans="3:13" s="101" customFormat="1" ht="13.5" x14ac:dyDescent="0.25">
      <c r="C171" s="115" t="s">
        <v>5193</v>
      </c>
      <c r="D171" s="115"/>
      <c r="E171" s="115"/>
      <c r="F171" s="146">
        <v>670956000</v>
      </c>
      <c r="G171" s="105"/>
      <c r="H171" s="119"/>
    </row>
    <row r="172" spans="3:13" s="101" customFormat="1" ht="13.5" x14ac:dyDescent="0.25">
      <c r="C172" s="115" t="s">
        <v>5194</v>
      </c>
      <c r="D172" s="115"/>
      <c r="E172" s="115"/>
      <c r="F172" s="146">
        <v>0</v>
      </c>
      <c r="G172" s="105"/>
      <c r="H172" s="119"/>
    </row>
    <row r="173" spans="3:13" s="101" customFormat="1" ht="13.5" x14ac:dyDescent="0.25">
      <c r="C173" s="115" t="s">
        <v>5195</v>
      </c>
      <c r="D173" s="115"/>
      <c r="E173" s="115"/>
      <c r="F173" s="146">
        <v>724215584.10000002</v>
      </c>
      <c r="G173" s="105"/>
      <c r="H173" s="119"/>
    </row>
    <row r="174" spans="3:13" s="101" customFormat="1" ht="13.5" x14ac:dyDescent="0.25">
      <c r="C174" s="115" t="s">
        <v>5196</v>
      </c>
      <c r="D174" s="115"/>
      <c r="E174" s="115"/>
      <c r="F174" s="146">
        <v>53259584.100000024</v>
      </c>
      <c r="G174" s="105"/>
      <c r="H174" s="119"/>
      <c r="J174" s="120"/>
      <c r="K174" s="106"/>
      <c r="L174" s="121"/>
      <c r="M174" s="121"/>
    </row>
    <row r="175" spans="3:13" s="101" customFormat="1" ht="13.5" x14ac:dyDescent="0.25">
      <c r="C175" s="107"/>
      <c r="D175" s="107"/>
      <c r="E175" s="107"/>
      <c r="F175" s="108"/>
      <c r="G175" s="105"/>
      <c r="H175" s="119"/>
    </row>
    <row r="176" spans="3:13" s="101" customFormat="1" ht="13.5" x14ac:dyDescent="0.25">
      <c r="C176" s="115"/>
      <c r="D176" s="115"/>
      <c r="E176" s="115"/>
      <c r="F176" s="108"/>
      <c r="G176" s="108"/>
      <c r="H176" s="119"/>
    </row>
    <row r="177" spans="3:8" s="101" customFormat="1" ht="13.5" x14ac:dyDescent="0.25">
      <c r="C177" s="104" t="s">
        <v>5197</v>
      </c>
      <c r="D177" s="104"/>
      <c r="E177" s="1"/>
      <c r="F177" s="115"/>
      <c r="G177" s="115"/>
      <c r="H177" s="116"/>
    </row>
    <row r="178" spans="3:8" s="101" customFormat="1" ht="40.5" x14ac:dyDescent="0.2">
      <c r="C178" s="102" t="s">
        <v>5180</v>
      </c>
      <c r="D178" s="102" t="s">
        <v>5181</v>
      </c>
      <c r="E178" s="102" t="s">
        <v>4510</v>
      </c>
      <c r="F178" s="102" t="s">
        <v>5182</v>
      </c>
      <c r="G178" s="102" t="s">
        <v>5183</v>
      </c>
      <c r="H178" s="134" t="s">
        <v>5184</v>
      </c>
    </row>
    <row r="179" spans="3:8" s="101" customFormat="1" ht="13.5" x14ac:dyDescent="0.25">
      <c r="C179" s="110" t="s">
        <v>2448</v>
      </c>
      <c r="D179" s="109">
        <v>46294</v>
      </c>
      <c r="E179" s="110" t="s">
        <v>4502</v>
      </c>
      <c r="F179" s="111">
        <v>514.64290100000005</v>
      </c>
      <c r="G179" s="111">
        <v>516.1</v>
      </c>
      <c r="H179" s="111">
        <v>8.7982125</v>
      </c>
    </row>
    <row r="180" spans="3:8" s="101" customFormat="1" ht="13.5" x14ac:dyDescent="0.2">
      <c r="C180" s="118"/>
      <c r="D180" s="118"/>
      <c r="E180" s="118"/>
      <c r="F180" s="118"/>
      <c r="G180" s="118"/>
      <c r="H180" s="118"/>
    </row>
    <row r="181" spans="3:8" s="101" customFormat="1" ht="13.5" x14ac:dyDescent="0.25">
      <c r="C181" s="115" t="s">
        <v>5311</v>
      </c>
      <c r="D181" s="115"/>
      <c r="E181" s="115"/>
      <c r="F181" s="115"/>
      <c r="G181" s="115"/>
      <c r="H181" s="115"/>
    </row>
    <row r="182" spans="3:8" s="101" customFormat="1" ht="13.5" x14ac:dyDescent="0.25">
      <c r="C182" s="104"/>
      <c r="D182" s="104"/>
      <c r="E182" s="104"/>
      <c r="F182" s="115"/>
      <c r="G182" s="115"/>
      <c r="H182" s="116"/>
    </row>
    <row r="183" spans="3:8" s="101" customFormat="1" ht="13.5" x14ac:dyDescent="0.25">
      <c r="C183" s="104" t="s">
        <v>5199</v>
      </c>
      <c r="D183" s="104"/>
      <c r="E183" s="1"/>
      <c r="F183" s="115"/>
      <c r="G183" s="115"/>
      <c r="H183" s="116"/>
    </row>
    <row r="184" spans="3:8" s="101" customFormat="1" ht="13.5" x14ac:dyDescent="0.25">
      <c r="C184" s="115" t="s">
        <v>5188</v>
      </c>
      <c r="D184" s="115"/>
      <c r="E184" s="115"/>
      <c r="F184" s="112">
        <v>0</v>
      </c>
      <c r="G184" s="115"/>
      <c r="H184" s="116"/>
    </row>
    <row r="185" spans="3:8" s="101" customFormat="1" ht="13.5" x14ac:dyDescent="0.25">
      <c r="C185" s="115" t="s">
        <v>5189</v>
      </c>
      <c r="D185" s="115"/>
      <c r="E185" s="115"/>
      <c r="F185" s="112">
        <v>1892</v>
      </c>
      <c r="G185" s="115"/>
      <c r="H185" s="116"/>
    </row>
    <row r="186" spans="3:8" s="101" customFormat="1" ht="13.5" x14ac:dyDescent="0.25">
      <c r="C186" s="115" t="s">
        <v>5190</v>
      </c>
      <c r="D186" s="115"/>
      <c r="E186" s="115"/>
      <c r="F186" s="112">
        <v>0</v>
      </c>
      <c r="G186" s="105"/>
      <c r="H186" s="119"/>
    </row>
    <row r="187" spans="3:8" s="101" customFormat="1" ht="13.5" x14ac:dyDescent="0.25">
      <c r="C187" s="115" t="s">
        <v>5191</v>
      </c>
      <c r="D187" s="115"/>
      <c r="E187" s="115"/>
      <c r="F187" s="112">
        <v>1892</v>
      </c>
      <c r="G187" s="105"/>
      <c r="H187" s="119"/>
    </row>
    <row r="188" spans="3:8" s="101" customFormat="1" ht="13.5" x14ac:dyDescent="0.25">
      <c r="C188" s="115" t="s">
        <v>5192</v>
      </c>
      <c r="D188" s="115"/>
      <c r="E188" s="115"/>
      <c r="F188" s="112">
        <v>0</v>
      </c>
      <c r="G188" s="105"/>
      <c r="H188" s="119"/>
    </row>
    <row r="189" spans="3:8" s="101" customFormat="1" ht="13.5" x14ac:dyDescent="0.25">
      <c r="C189" s="115" t="s">
        <v>5193</v>
      </c>
      <c r="D189" s="115"/>
      <c r="E189" s="115"/>
      <c r="F189" s="112">
        <v>1319102233.26</v>
      </c>
      <c r="G189" s="105"/>
      <c r="H189" s="119"/>
    </row>
    <row r="190" spans="3:8" s="101" customFormat="1" ht="13.5" x14ac:dyDescent="0.25">
      <c r="C190" s="115" t="s">
        <v>5194</v>
      </c>
      <c r="D190" s="115"/>
      <c r="E190" s="115"/>
      <c r="F190" s="112">
        <v>0</v>
      </c>
      <c r="G190" s="105"/>
      <c r="H190" s="119"/>
    </row>
    <row r="191" spans="3:8" s="101" customFormat="1" ht="13.5" x14ac:dyDescent="0.25">
      <c r="C191" s="115" t="s">
        <v>5195</v>
      </c>
      <c r="D191" s="115"/>
      <c r="E191" s="115"/>
      <c r="F191" s="112">
        <v>1321596030</v>
      </c>
      <c r="G191" s="105"/>
      <c r="H191" s="119"/>
    </row>
    <row r="192" spans="3:8" s="101" customFormat="1" ht="13.5" x14ac:dyDescent="0.2">
      <c r="C192" s="37" t="s">
        <v>5196</v>
      </c>
      <c r="D192" s="37"/>
      <c r="E192" s="37"/>
      <c r="F192" s="149">
        <v>2493796.7400000095</v>
      </c>
      <c r="G192" s="125"/>
      <c r="H192" s="126"/>
    </row>
    <row r="193" spans="3:9" s="101" customFormat="1" ht="13.5" x14ac:dyDescent="0.25">
      <c r="C193" s="115"/>
      <c r="D193" s="115"/>
      <c r="E193" s="115"/>
      <c r="F193" s="127"/>
      <c r="G193" s="128"/>
      <c r="H193" s="116"/>
    </row>
    <row r="194" spans="3:9" s="101" customFormat="1" ht="13.5" x14ac:dyDescent="0.25">
      <c r="C194" s="104" t="s">
        <v>5200</v>
      </c>
      <c r="D194" s="104"/>
      <c r="E194" s="114"/>
      <c r="F194" s="115"/>
      <c r="G194" s="129"/>
      <c r="H194" s="116"/>
      <c r="I194" s="130"/>
    </row>
    <row r="195" spans="3:9" s="101" customFormat="1" ht="40.5" x14ac:dyDescent="0.25">
      <c r="C195" s="102" t="s">
        <v>5180</v>
      </c>
      <c r="D195" s="102" t="s">
        <v>5201</v>
      </c>
      <c r="E195" s="102" t="s">
        <v>5202</v>
      </c>
      <c r="F195" s="102" t="s">
        <v>5203</v>
      </c>
      <c r="G195" s="129"/>
      <c r="H195" s="116"/>
    </row>
    <row r="196" spans="3:9" s="101" customFormat="1" ht="13.5" x14ac:dyDescent="0.25">
      <c r="C196" s="209" t="s">
        <v>5185</v>
      </c>
      <c r="D196" s="209"/>
      <c r="E196" s="209"/>
      <c r="F196" s="209"/>
      <c r="G196" s="129"/>
      <c r="H196" s="116"/>
    </row>
    <row r="197" spans="3:9" s="101" customFormat="1" ht="13.5" x14ac:dyDescent="0.25">
      <c r="C197" s="115" t="s">
        <v>5204</v>
      </c>
      <c r="D197" s="115"/>
      <c r="E197" s="115"/>
      <c r="F197" s="115"/>
      <c r="G197" s="129"/>
      <c r="H197" s="116"/>
    </row>
    <row r="198" spans="3:9" s="101" customFormat="1" ht="13.5" x14ac:dyDescent="0.25">
      <c r="C198" s="131"/>
      <c r="D198" s="131"/>
      <c r="E198" s="131"/>
      <c r="F198" s="115"/>
      <c r="G198" s="129"/>
      <c r="H198" s="116"/>
    </row>
    <row r="199" spans="3:9" s="101" customFormat="1" ht="13.5" x14ac:dyDescent="0.25">
      <c r="C199" s="104" t="s">
        <v>5205</v>
      </c>
      <c r="D199" s="104"/>
      <c r="E199" s="1"/>
      <c r="F199" s="115"/>
      <c r="G199" s="115"/>
      <c r="H199" s="116"/>
    </row>
    <row r="200" spans="3:9" s="101" customFormat="1" ht="13.5" x14ac:dyDescent="0.25">
      <c r="C200" s="115" t="s">
        <v>5206</v>
      </c>
      <c r="D200" s="115"/>
      <c r="E200" s="115"/>
      <c r="F200" s="115" t="s">
        <v>5185</v>
      </c>
      <c r="G200" s="115"/>
      <c r="H200" s="116"/>
    </row>
    <row r="201" spans="3:9" s="101" customFormat="1" ht="13.5" x14ac:dyDescent="0.25">
      <c r="C201" s="115" t="s">
        <v>5207</v>
      </c>
      <c r="D201" s="115"/>
      <c r="E201" s="115"/>
      <c r="F201" s="115" t="s">
        <v>5185</v>
      </c>
      <c r="G201" s="115"/>
      <c r="H201" s="116"/>
    </row>
    <row r="202" spans="3:9" s="101" customFormat="1" ht="13.5" x14ac:dyDescent="0.25">
      <c r="C202" s="115" t="s">
        <v>5208</v>
      </c>
      <c r="D202" s="115"/>
      <c r="E202" s="115"/>
      <c r="F202" s="115" t="s">
        <v>5185</v>
      </c>
      <c r="G202" s="115"/>
      <c r="H202" s="116"/>
    </row>
    <row r="203" spans="3:9" s="101" customFormat="1" ht="13.5" x14ac:dyDescent="0.25">
      <c r="C203" s="107" t="s">
        <v>5209</v>
      </c>
      <c r="D203" s="107"/>
      <c r="E203" s="107"/>
      <c r="F203" s="115"/>
      <c r="G203" s="115"/>
      <c r="H203" s="116"/>
    </row>
    <row r="204" spans="3:9" s="101" customFormat="1" ht="13.5" x14ac:dyDescent="0.25">
      <c r="C204" s="107"/>
      <c r="D204" s="107"/>
      <c r="E204" s="107"/>
      <c r="F204" s="115"/>
      <c r="G204" s="115"/>
      <c r="H204" s="116"/>
    </row>
    <row r="205" spans="3:9" s="101" customFormat="1" ht="13.5" x14ac:dyDescent="0.25">
      <c r="C205" s="114" t="s">
        <v>5210</v>
      </c>
      <c r="D205" s="114"/>
      <c r="E205" s="114"/>
      <c r="F205" s="115"/>
      <c r="G205" s="129"/>
      <c r="H205" s="116"/>
    </row>
    <row r="206" spans="3:9" s="101" customFormat="1" ht="40.5" x14ac:dyDescent="0.25">
      <c r="C206" s="102" t="s">
        <v>5180</v>
      </c>
      <c r="D206" s="102" t="s">
        <v>4940</v>
      </c>
      <c r="E206" s="102" t="s">
        <v>5201</v>
      </c>
      <c r="F206" s="102" t="s">
        <v>5202</v>
      </c>
      <c r="G206" s="102" t="s">
        <v>5211</v>
      </c>
      <c r="H206" s="116"/>
    </row>
    <row r="207" spans="3:9" s="101" customFormat="1" ht="13.5" x14ac:dyDescent="0.25">
      <c r="C207" s="209" t="s">
        <v>5185</v>
      </c>
      <c r="D207" s="209"/>
      <c r="E207" s="209"/>
      <c r="F207" s="209"/>
      <c r="G207" s="209"/>
      <c r="H207" s="116"/>
    </row>
    <row r="208" spans="3:9" s="101" customFormat="1" ht="13.5" x14ac:dyDescent="0.25">
      <c r="C208" s="210" t="s">
        <v>5212</v>
      </c>
      <c r="D208" s="210"/>
      <c r="E208" s="210"/>
      <c r="F208" s="210"/>
      <c r="G208" s="210"/>
      <c r="H208" s="116"/>
    </row>
    <row r="209" spans="3:8" s="101" customFormat="1" ht="13.5" x14ac:dyDescent="0.25">
      <c r="C209" s="132"/>
      <c r="D209" s="113"/>
      <c r="E209" s="113"/>
      <c r="F209" s="113"/>
      <c r="G209" s="113"/>
      <c r="H209" s="116"/>
    </row>
    <row r="210" spans="3:8" s="101" customFormat="1" ht="13.5" x14ac:dyDescent="0.25">
      <c r="C210" s="1" t="s">
        <v>5213</v>
      </c>
      <c r="D210" s="1"/>
      <c r="E210" s="1"/>
      <c r="F210" s="115"/>
      <c r="G210" s="115"/>
      <c r="H210" s="116"/>
    </row>
    <row r="211" spans="3:8" s="101" customFormat="1" ht="13.5" x14ac:dyDescent="0.25">
      <c r="C211" s="115" t="s">
        <v>5206</v>
      </c>
      <c r="D211" s="115"/>
      <c r="E211" s="115"/>
      <c r="F211" s="115" t="s">
        <v>5185</v>
      </c>
      <c r="G211" s="115"/>
      <c r="H211" s="116"/>
    </row>
    <row r="212" spans="3:8" s="101" customFormat="1" ht="13.5" x14ac:dyDescent="0.25">
      <c r="C212" s="115" t="s">
        <v>5207</v>
      </c>
      <c r="D212" s="115"/>
      <c r="E212" s="115"/>
      <c r="F212" s="115" t="s">
        <v>5185</v>
      </c>
      <c r="G212" s="115"/>
      <c r="H212" s="116"/>
    </row>
    <row r="213" spans="3:8" s="101" customFormat="1" ht="13.5" x14ac:dyDescent="0.25">
      <c r="C213" s="115" t="s">
        <v>5208</v>
      </c>
      <c r="D213" s="115"/>
      <c r="E213" s="115"/>
      <c r="F213" s="115" t="s">
        <v>5185</v>
      </c>
      <c r="G213" s="115"/>
      <c r="H213" s="116"/>
    </row>
    <row r="214" spans="3:8" s="101" customFormat="1" ht="12.75" x14ac:dyDescent="0.2">
      <c r="H214" s="133"/>
    </row>
    <row r="215" spans="3:8" s="101" customFormat="1" ht="13.5" x14ac:dyDescent="0.25">
      <c r="C215" s="104" t="s">
        <v>5214</v>
      </c>
      <c r="H215" s="133"/>
    </row>
    <row r="216" spans="3:8" s="101" customFormat="1" ht="13.5" x14ac:dyDescent="0.25">
      <c r="C216" s="104"/>
      <c r="H216" s="133"/>
    </row>
    <row r="217" spans="3:8" x14ac:dyDescent="0.25">
      <c r="C217" s="2" t="s">
        <v>5068</v>
      </c>
      <c r="E217" s="2" t="s">
        <v>2</v>
      </c>
    </row>
    <row r="219" spans="3:8" x14ac:dyDescent="0.25">
      <c r="C219" s="2" t="s">
        <v>5069</v>
      </c>
      <c r="E219" s="96">
        <v>0.61857534717900764</v>
      </c>
    </row>
    <row r="221" spans="3:8" x14ac:dyDescent="0.25">
      <c r="C221" s="2" t="s">
        <v>5071</v>
      </c>
      <c r="E221" s="97" t="s">
        <v>5070</v>
      </c>
    </row>
    <row r="223" spans="3:8" x14ac:dyDescent="0.25">
      <c r="C223" s="2" t="s">
        <v>5177</v>
      </c>
      <c r="E223" s="2" t="s">
        <v>2</v>
      </c>
    </row>
    <row r="225" spans="3:5" x14ac:dyDescent="0.25">
      <c r="C225" s="2" t="s">
        <v>5116</v>
      </c>
    </row>
    <row r="227" spans="3:5" x14ac:dyDescent="0.25">
      <c r="C227" s="1" t="s">
        <v>5348</v>
      </c>
      <c r="E227" s="202" t="s">
        <v>5349</v>
      </c>
    </row>
    <row r="228" spans="3:5" x14ac:dyDescent="0.25">
      <c r="E228" s="2" t="s">
        <v>5404</v>
      </c>
    </row>
  </sheetData>
  <mergeCells count="5">
    <mergeCell ref="C135:K135"/>
    <mergeCell ref="C151:E151"/>
    <mergeCell ref="C196:F196"/>
    <mergeCell ref="C207:G207"/>
    <mergeCell ref="C208:G208"/>
  </mergeCells>
  <hyperlinks>
    <hyperlink ref="J2" location="'Index'!A1" display="'Index'!A1" xr:uid="{CD34998A-35B0-45FF-8B3F-DA9251A3442C}"/>
  </hyperlinks>
  <pageMargins left="0.7" right="0.7" top="0.75" bottom="0.75" header="0.3" footer="0.3"/>
  <pageSetup orientation="portrait" horizontalDpi="4294967293" r:id="rId1"/>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9C55B-BBE5-41E3-8FBA-884C7B08175C}">
  <sheetPr codeName="Sheet1"/>
  <dimension ref="A1:IV132"/>
  <sheetViews>
    <sheetView showGridLines="0" zoomScale="90" zoomScaleNormal="90" workbookViewId="0">
      <pane ySplit="6" topLeftCell="A114"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4164</v>
      </c>
      <c r="J2" s="38" t="s">
        <v>4498</v>
      </c>
    </row>
    <row r="3" spans="1:54" ht="16.5" x14ac:dyDescent="0.3">
      <c r="C3" s="1" t="s">
        <v>28</v>
      </c>
      <c r="D3" s="21" t="s">
        <v>4165</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45</v>
      </c>
      <c r="C11" s="60" t="s">
        <v>46</v>
      </c>
      <c r="D11" s="54" t="s">
        <v>47</v>
      </c>
      <c r="E11" s="6" t="s">
        <v>44</v>
      </c>
      <c r="F11" s="19">
        <v>503971</v>
      </c>
      <c r="G11" s="24">
        <v>3573.15</v>
      </c>
      <c r="H11" s="24">
        <v>11.84</v>
      </c>
      <c r="I11" s="31"/>
      <c r="J11" s="31"/>
      <c r="K11" s="35"/>
    </row>
    <row r="12" spans="1:54" x14ac:dyDescent="0.25">
      <c r="B12" s="8" t="s">
        <v>41</v>
      </c>
      <c r="C12" s="60" t="s">
        <v>42</v>
      </c>
      <c r="D12" s="54" t="s">
        <v>43</v>
      </c>
      <c r="E12" s="6" t="s">
        <v>44</v>
      </c>
      <c r="F12" s="19">
        <v>237063</v>
      </c>
      <c r="G12" s="24">
        <v>3437.41</v>
      </c>
      <c r="H12" s="24">
        <v>11.39</v>
      </c>
      <c r="I12" s="31"/>
      <c r="J12" s="31"/>
      <c r="K12" s="35"/>
    </row>
    <row r="13" spans="1:54" x14ac:dyDescent="0.25">
      <c r="B13" s="8" t="s">
        <v>448</v>
      </c>
      <c r="C13" s="60" t="s">
        <v>449</v>
      </c>
      <c r="D13" s="54" t="s">
        <v>450</v>
      </c>
      <c r="E13" s="6" t="s">
        <v>451</v>
      </c>
      <c r="F13" s="19">
        <v>223727</v>
      </c>
      <c r="G13" s="24">
        <v>2874.89</v>
      </c>
      <c r="H13" s="24">
        <v>9.5299999999999994</v>
      </c>
      <c r="I13" s="31"/>
      <c r="J13" s="31"/>
      <c r="K13" s="35"/>
    </row>
    <row r="14" spans="1:54" x14ac:dyDescent="0.25">
      <c r="B14" s="8" t="s">
        <v>455</v>
      </c>
      <c r="C14" s="60" t="s">
        <v>456</v>
      </c>
      <c r="D14" s="54" t="s">
        <v>457</v>
      </c>
      <c r="E14" s="6" t="s">
        <v>294</v>
      </c>
      <c r="F14" s="19">
        <v>100739</v>
      </c>
      <c r="G14" s="24">
        <v>1843.52</v>
      </c>
      <c r="H14" s="24">
        <v>6.11</v>
      </c>
      <c r="I14" s="31"/>
      <c r="J14" s="31"/>
      <c r="K14" s="35"/>
    </row>
    <row r="15" spans="1:54" x14ac:dyDescent="0.25">
      <c r="B15" s="8" t="s">
        <v>48</v>
      </c>
      <c r="C15" s="60" t="s">
        <v>49</v>
      </c>
      <c r="D15" s="54" t="s">
        <v>50</v>
      </c>
      <c r="E15" s="6" t="s">
        <v>51</v>
      </c>
      <c r="F15" s="19">
        <v>38651</v>
      </c>
      <c r="G15" s="24">
        <v>1557.64</v>
      </c>
      <c r="H15" s="24">
        <v>5.16</v>
      </c>
      <c r="I15" s="31"/>
      <c r="J15" s="31"/>
      <c r="K15" s="35"/>
    </row>
    <row r="16" spans="1:54" x14ac:dyDescent="0.25">
      <c r="B16" s="8" t="s">
        <v>59</v>
      </c>
      <c r="C16" s="60" t="s">
        <v>60</v>
      </c>
      <c r="D16" s="54" t="s">
        <v>61</v>
      </c>
      <c r="E16" s="6" t="s">
        <v>44</v>
      </c>
      <c r="F16" s="19">
        <v>137341</v>
      </c>
      <c r="G16" s="24">
        <v>1455.81</v>
      </c>
      <c r="H16" s="24">
        <v>4.83</v>
      </c>
      <c r="I16" s="31"/>
      <c r="J16" s="31"/>
      <c r="K16" s="35"/>
    </row>
    <row r="17" spans="2:11" x14ac:dyDescent="0.25">
      <c r="B17" s="8" t="s">
        <v>313</v>
      </c>
      <c r="C17" s="60" t="s">
        <v>314</v>
      </c>
      <c r="D17" s="54" t="s">
        <v>315</v>
      </c>
      <c r="E17" s="6" t="s">
        <v>69</v>
      </c>
      <c r="F17" s="19">
        <v>115319</v>
      </c>
      <c r="G17" s="24">
        <v>1299.1300000000001</v>
      </c>
      <c r="H17" s="24">
        <v>4.3099999999999996</v>
      </c>
      <c r="I17" s="31"/>
      <c r="J17" s="31"/>
      <c r="K17" s="35"/>
    </row>
    <row r="18" spans="2:11" x14ac:dyDescent="0.25">
      <c r="B18" s="8" t="s">
        <v>226</v>
      </c>
      <c r="C18" s="60" t="s">
        <v>227</v>
      </c>
      <c r="D18" s="54" t="s">
        <v>228</v>
      </c>
      <c r="E18" s="6" t="s">
        <v>44</v>
      </c>
      <c r="F18" s="19">
        <v>94580</v>
      </c>
      <c r="G18" s="24">
        <v>1213.46</v>
      </c>
      <c r="H18" s="24">
        <v>4.0199999999999996</v>
      </c>
      <c r="I18" s="31"/>
      <c r="J18" s="31"/>
      <c r="K18" s="35"/>
    </row>
    <row r="19" spans="2:11" x14ac:dyDescent="0.25">
      <c r="B19" s="8" t="s">
        <v>56</v>
      </c>
      <c r="C19" s="60" t="s">
        <v>57</v>
      </c>
      <c r="D19" s="54" t="s">
        <v>58</v>
      </c>
      <c r="E19" s="6" t="s">
        <v>44</v>
      </c>
      <c r="F19" s="19">
        <v>243370</v>
      </c>
      <c r="G19" s="24">
        <v>1017.9</v>
      </c>
      <c r="H19" s="24">
        <v>3.37</v>
      </c>
      <c r="I19" s="31"/>
      <c r="J19" s="31"/>
      <c r="K19" s="35"/>
    </row>
    <row r="20" spans="2:11" x14ac:dyDescent="0.25">
      <c r="B20" s="8" t="s">
        <v>473</v>
      </c>
      <c r="C20" s="60" t="s">
        <v>474</v>
      </c>
      <c r="D20" s="54" t="s">
        <v>475</v>
      </c>
      <c r="E20" s="6" t="s">
        <v>65</v>
      </c>
      <c r="F20" s="19">
        <v>29600</v>
      </c>
      <c r="G20" s="24">
        <v>983.02</v>
      </c>
      <c r="H20" s="24">
        <v>3.26</v>
      </c>
      <c r="I20" s="31"/>
      <c r="J20" s="31"/>
      <c r="K20" s="35"/>
    </row>
    <row r="21" spans="2:11" x14ac:dyDescent="0.25">
      <c r="B21" s="8" t="s">
        <v>52</v>
      </c>
      <c r="C21" s="60" t="s">
        <v>53</v>
      </c>
      <c r="D21" s="54" t="s">
        <v>54</v>
      </c>
      <c r="E21" s="6" t="s">
        <v>55</v>
      </c>
      <c r="F21" s="19">
        <v>88513</v>
      </c>
      <c r="G21" s="24">
        <v>942.4</v>
      </c>
      <c r="H21" s="24">
        <v>3.12</v>
      </c>
      <c r="I21" s="31"/>
      <c r="J21" s="31"/>
      <c r="K21" s="35"/>
    </row>
    <row r="22" spans="2:11" x14ac:dyDescent="0.25">
      <c r="B22" s="8" t="s">
        <v>667</v>
      </c>
      <c r="C22" s="60" t="s">
        <v>668</v>
      </c>
      <c r="D22" s="54" t="s">
        <v>669</v>
      </c>
      <c r="E22" s="6" t="s">
        <v>287</v>
      </c>
      <c r="F22" s="19">
        <v>319005</v>
      </c>
      <c r="G22" s="24">
        <v>817.45</v>
      </c>
      <c r="H22" s="24">
        <v>2.71</v>
      </c>
      <c r="I22" s="31"/>
      <c r="J22" s="31"/>
      <c r="K22" s="35"/>
    </row>
    <row r="23" spans="2:11" x14ac:dyDescent="0.25">
      <c r="B23" s="8" t="s">
        <v>479</v>
      </c>
      <c r="C23" s="60" t="s">
        <v>480</v>
      </c>
      <c r="D23" s="54" t="s">
        <v>481</v>
      </c>
      <c r="E23" s="6" t="s">
        <v>69</v>
      </c>
      <c r="F23" s="19">
        <v>33492</v>
      </c>
      <c r="G23" s="24">
        <v>791.75</v>
      </c>
      <c r="H23" s="24">
        <v>2.62</v>
      </c>
      <c r="I23" s="31"/>
      <c r="J23" s="31"/>
      <c r="K23" s="35"/>
    </row>
    <row r="24" spans="2:11" x14ac:dyDescent="0.25">
      <c r="B24" s="8" t="s">
        <v>938</v>
      </c>
      <c r="C24" s="60" t="s">
        <v>939</v>
      </c>
      <c r="D24" s="54" t="s">
        <v>940</v>
      </c>
      <c r="E24" s="6" t="s">
        <v>106</v>
      </c>
      <c r="F24" s="19">
        <v>239321</v>
      </c>
      <c r="G24" s="24">
        <v>784.25</v>
      </c>
      <c r="H24" s="24">
        <v>2.6</v>
      </c>
      <c r="I24" s="31"/>
      <c r="J24" s="31"/>
      <c r="K24" s="35"/>
    </row>
    <row r="25" spans="2:11" x14ac:dyDescent="0.25">
      <c r="B25" s="8" t="s">
        <v>424</v>
      </c>
      <c r="C25" s="60" t="s">
        <v>425</v>
      </c>
      <c r="D25" s="54" t="s">
        <v>426</v>
      </c>
      <c r="E25" s="6" t="s">
        <v>88</v>
      </c>
      <c r="F25" s="19">
        <v>35687</v>
      </c>
      <c r="G25" s="24">
        <v>698.04</v>
      </c>
      <c r="H25" s="24">
        <v>2.31</v>
      </c>
      <c r="I25" s="31"/>
      <c r="J25" s="31"/>
      <c r="K25" s="35"/>
    </row>
    <row r="26" spans="2:11" x14ac:dyDescent="0.25">
      <c r="B26" s="8" t="s">
        <v>941</v>
      </c>
      <c r="C26" s="60" t="s">
        <v>942</v>
      </c>
      <c r="D26" s="54" t="s">
        <v>943</v>
      </c>
      <c r="E26" s="6" t="s">
        <v>80</v>
      </c>
      <c r="F26" s="19">
        <v>13506</v>
      </c>
      <c r="G26" s="24">
        <v>690.94</v>
      </c>
      <c r="H26" s="24">
        <v>2.29</v>
      </c>
      <c r="I26" s="31"/>
      <c r="J26" s="31"/>
      <c r="K26" s="35"/>
    </row>
    <row r="27" spans="2:11" x14ac:dyDescent="0.25">
      <c r="B27" s="8" t="s">
        <v>284</v>
      </c>
      <c r="C27" s="60" t="s">
        <v>285</v>
      </c>
      <c r="D27" s="54" t="s">
        <v>286</v>
      </c>
      <c r="E27" s="6" t="s">
        <v>287</v>
      </c>
      <c r="F27" s="19">
        <v>29519</v>
      </c>
      <c r="G27" s="24">
        <v>588.9</v>
      </c>
      <c r="H27" s="24">
        <v>1.95</v>
      </c>
      <c r="I27" s="31"/>
      <c r="J27" s="31"/>
      <c r="K27" s="35"/>
    </row>
    <row r="28" spans="2:11" x14ac:dyDescent="0.25">
      <c r="B28" s="8" t="s">
        <v>62</v>
      </c>
      <c r="C28" s="60" t="s">
        <v>63</v>
      </c>
      <c r="D28" s="54" t="s">
        <v>64</v>
      </c>
      <c r="E28" s="6" t="s">
        <v>65</v>
      </c>
      <c r="F28" s="19">
        <v>4267</v>
      </c>
      <c r="G28" s="24">
        <v>575.19000000000005</v>
      </c>
      <c r="H28" s="24">
        <v>1.91</v>
      </c>
      <c r="I28" s="31"/>
      <c r="J28" s="31"/>
      <c r="K28" s="35"/>
    </row>
    <row r="29" spans="2:11" x14ac:dyDescent="0.25">
      <c r="B29" s="8" t="s">
        <v>1181</v>
      </c>
      <c r="C29" s="60" t="s">
        <v>1182</v>
      </c>
      <c r="D29" s="54" t="s">
        <v>1183</v>
      </c>
      <c r="E29" s="6" t="s">
        <v>261</v>
      </c>
      <c r="F29" s="19">
        <v>157110</v>
      </c>
      <c r="G29" s="24">
        <v>514.85</v>
      </c>
      <c r="H29" s="24">
        <v>1.71</v>
      </c>
      <c r="I29" s="31"/>
      <c r="J29" s="31"/>
      <c r="K29" s="35"/>
    </row>
    <row r="30" spans="2:11" x14ac:dyDescent="0.25">
      <c r="B30" s="8" t="s">
        <v>346</v>
      </c>
      <c r="C30" s="60" t="s">
        <v>347</v>
      </c>
      <c r="D30" s="54" t="s">
        <v>348</v>
      </c>
      <c r="E30" s="6" t="s">
        <v>76</v>
      </c>
      <c r="F30" s="19">
        <v>272421</v>
      </c>
      <c r="G30" s="24">
        <v>501.25</v>
      </c>
      <c r="H30" s="24">
        <v>1.66</v>
      </c>
      <c r="I30" s="31"/>
      <c r="J30" s="31"/>
      <c r="K30" s="35"/>
    </row>
    <row r="31" spans="2:11" x14ac:dyDescent="0.25">
      <c r="B31" s="8" t="s">
        <v>1184</v>
      </c>
      <c r="C31" s="60" t="s">
        <v>1185</v>
      </c>
      <c r="D31" s="54" t="s">
        <v>1186</v>
      </c>
      <c r="E31" s="6" t="s">
        <v>628</v>
      </c>
      <c r="F31" s="19">
        <v>118424</v>
      </c>
      <c r="G31" s="24">
        <v>490.28</v>
      </c>
      <c r="H31" s="24">
        <v>1.63</v>
      </c>
      <c r="I31" s="31"/>
      <c r="J31" s="31"/>
      <c r="K31" s="35"/>
    </row>
    <row r="32" spans="2:11" x14ac:dyDescent="0.25">
      <c r="B32" s="8" t="s">
        <v>337</v>
      </c>
      <c r="C32" s="60" t="s">
        <v>338</v>
      </c>
      <c r="D32" s="54" t="s">
        <v>339</v>
      </c>
      <c r="E32" s="6" t="s">
        <v>69</v>
      </c>
      <c r="F32" s="19">
        <v>34983</v>
      </c>
      <c r="G32" s="24">
        <v>457.93</v>
      </c>
      <c r="H32" s="24">
        <v>1.52</v>
      </c>
      <c r="I32" s="31"/>
      <c r="J32" s="31"/>
      <c r="K32" s="35"/>
    </row>
    <row r="33" spans="2:11" x14ac:dyDescent="0.25">
      <c r="B33" s="8" t="s">
        <v>81</v>
      </c>
      <c r="C33" s="60" t="s">
        <v>82</v>
      </c>
      <c r="D33" s="54" t="s">
        <v>83</v>
      </c>
      <c r="E33" s="6" t="s">
        <v>84</v>
      </c>
      <c r="F33" s="19">
        <v>3897</v>
      </c>
      <c r="G33" s="24">
        <v>448.16</v>
      </c>
      <c r="H33" s="24">
        <v>1.49</v>
      </c>
      <c r="I33" s="31"/>
      <c r="J33" s="31"/>
      <c r="K33" s="35"/>
    </row>
    <row r="34" spans="2:11" x14ac:dyDescent="0.25">
      <c r="B34" s="8" t="s">
        <v>1190</v>
      </c>
      <c r="C34" s="60" t="s">
        <v>1191</v>
      </c>
      <c r="D34" s="54" t="s">
        <v>1192</v>
      </c>
      <c r="E34" s="6" t="s">
        <v>866</v>
      </c>
      <c r="F34" s="19">
        <v>24379</v>
      </c>
      <c r="G34" s="24">
        <v>398.6</v>
      </c>
      <c r="H34" s="24">
        <v>1.32</v>
      </c>
      <c r="I34" s="31"/>
      <c r="J34" s="31"/>
      <c r="K34" s="35"/>
    </row>
    <row r="35" spans="2:11" x14ac:dyDescent="0.25">
      <c r="B35" s="8" t="s">
        <v>1187</v>
      </c>
      <c r="C35" s="60" t="s">
        <v>1188</v>
      </c>
      <c r="D35" s="54" t="s">
        <v>1189</v>
      </c>
      <c r="E35" s="6" t="s">
        <v>261</v>
      </c>
      <c r="F35" s="19">
        <v>150688</v>
      </c>
      <c r="G35" s="24">
        <v>398.04</v>
      </c>
      <c r="H35" s="24">
        <v>1.32</v>
      </c>
      <c r="I35" s="31"/>
      <c r="J35" s="31"/>
      <c r="K35" s="35"/>
    </row>
    <row r="36" spans="2:11" x14ac:dyDescent="0.25">
      <c r="B36" s="8" t="s">
        <v>646</v>
      </c>
      <c r="C36" s="60" t="s">
        <v>647</v>
      </c>
      <c r="D36" s="54" t="s">
        <v>648</v>
      </c>
      <c r="E36" s="6" t="s">
        <v>222</v>
      </c>
      <c r="F36" s="19">
        <v>7417</v>
      </c>
      <c r="G36" s="24">
        <v>384.5</v>
      </c>
      <c r="H36" s="24">
        <v>1.27</v>
      </c>
      <c r="I36" s="31"/>
      <c r="J36" s="31"/>
      <c r="K36" s="35"/>
    </row>
    <row r="37" spans="2:11" x14ac:dyDescent="0.25">
      <c r="B37" s="8" t="s">
        <v>77</v>
      </c>
      <c r="C37" s="60" t="s">
        <v>78</v>
      </c>
      <c r="D37" s="54" t="s">
        <v>79</v>
      </c>
      <c r="E37" s="6" t="s">
        <v>80</v>
      </c>
      <c r="F37" s="19">
        <v>14909</v>
      </c>
      <c r="G37" s="24">
        <v>384.19</v>
      </c>
      <c r="H37" s="24">
        <v>1.27</v>
      </c>
      <c r="I37" s="31"/>
      <c r="J37" s="31"/>
      <c r="K37" s="35"/>
    </row>
    <row r="38" spans="2:11" x14ac:dyDescent="0.25">
      <c r="B38" s="8" t="s">
        <v>307</v>
      </c>
      <c r="C38" s="60" t="s">
        <v>308</v>
      </c>
      <c r="D38" s="54" t="s">
        <v>309</v>
      </c>
      <c r="E38" s="6" t="s">
        <v>55</v>
      </c>
      <c r="F38" s="19">
        <v>18527</v>
      </c>
      <c r="G38" s="24">
        <v>373.96</v>
      </c>
      <c r="H38" s="24">
        <v>1.24</v>
      </c>
      <c r="I38" s="31"/>
      <c r="J38" s="31"/>
      <c r="K38" s="35"/>
    </row>
    <row r="39" spans="2:11" x14ac:dyDescent="0.25">
      <c r="B39" s="8" t="s">
        <v>66</v>
      </c>
      <c r="C39" s="60" t="s">
        <v>67</v>
      </c>
      <c r="D39" s="54" t="s">
        <v>68</v>
      </c>
      <c r="E39" s="6" t="s">
        <v>69</v>
      </c>
      <c r="F39" s="19">
        <v>21061</v>
      </c>
      <c r="G39" s="24">
        <v>342.28</v>
      </c>
      <c r="H39" s="24">
        <v>1.1299999999999999</v>
      </c>
      <c r="I39" s="31"/>
      <c r="J39" s="31"/>
      <c r="K39" s="35"/>
    </row>
    <row r="40" spans="2:11" x14ac:dyDescent="0.25">
      <c r="B40" s="8" t="s">
        <v>951</v>
      </c>
      <c r="C40" s="60" t="s">
        <v>952</v>
      </c>
      <c r="D40" s="54" t="s">
        <v>953</v>
      </c>
      <c r="E40" s="6" t="s">
        <v>106</v>
      </c>
      <c r="F40" s="19">
        <v>10932</v>
      </c>
      <c r="G40" s="24">
        <v>314.83999999999997</v>
      </c>
      <c r="H40" s="24">
        <v>1.04</v>
      </c>
      <c r="I40" s="31"/>
      <c r="J40" s="31"/>
      <c r="K40" s="35"/>
    </row>
    <row r="41" spans="2:11" x14ac:dyDescent="0.25">
      <c r="C41" s="58" t="s">
        <v>199</v>
      </c>
      <c r="D41" s="54"/>
      <c r="E41" s="6"/>
      <c r="F41" s="19"/>
      <c r="G41" s="25">
        <v>30153.73</v>
      </c>
      <c r="H41" s="25">
        <v>99.93</v>
      </c>
      <c r="I41" s="31"/>
      <c r="J41" s="31"/>
      <c r="K41" s="35"/>
    </row>
    <row r="42" spans="2:11" x14ac:dyDescent="0.25">
      <c r="C42" s="57"/>
      <c r="D42" s="54"/>
      <c r="E42" s="6"/>
      <c r="F42" s="19"/>
      <c r="G42" s="24"/>
      <c r="H42" s="24"/>
      <c r="I42" s="31"/>
      <c r="J42" s="31"/>
      <c r="K42" s="35"/>
    </row>
    <row r="43" spans="2:11" x14ac:dyDescent="0.25">
      <c r="C43" s="58" t="s">
        <v>3</v>
      </c>
      <c r="D43" s="54"/>
      <c r="E43" s="6"/>
      <c r="F43" s="19"/>
      <c r="G43" s="24" t="s">
        <v>2</v>
      </c>
      <c r="H43" s="24" t="s">
        <v>2</v>
      </c>
      <c r="I43" s="31"/>
      <c r="J43" s="31"/>
      <c r="K43" s="35"/>
    </row>
    <row r="44" spans="2:11" x14ac:dyDescent="0.25">
      <c r="C44" s="57"/>
      <c r="D44" s="54"/>
      <c r="E44" s="6"/>
      <c r="F44" s="19"/>
      <c r="G44" s="24"/>
      <c r="H44" s="24"/>
      <c r="I44" s="31"/>
      <c r="J44" s="31"/>
      <c r="K44" s="35"/>
    </row>
    <row r="45" spans="2:11" x14ac:dyDescent="0.25">
      <c r="C45" s="58" t="s">
        <v>4</v>
      </c>
      <c r="D45" s="54"/>
      <c r="E45" s="6"/>
      <c r="F45" s="19"/>
      <c r="G45" s="24" t="s">
        <v>2</v>
      </c>
      <c r="H45" s="24" t="s">
        <v>2</v>
      </c>
      <c r="I45" s="31"/>
      <c r="J45" s="31"/>
      <c r="K45" s="35"/>
    </row>
    <row r="46" spans="2:11" x14ac:dyDescent="0.25">
      <c r="C46" s="57"/>
      <c r="D46" s="54"/>
      <c r="E46" s="6"/>
      <c r="F46" s="19"/>
      <c r="G46" s="24"/>
      <c r="H46" s="24"/>
      <c r="I46" s="31"/>
      <c r="J46" s="31"/>
      <c r="K46" s="35"/>
    </row>
    <row r="47" spans="2:11" x14ac:dyDescent="0.25">
      <c r="C47" s="58" t="s">
        <v>5</v>
      </c>
      <c r="D47" s="54"/>
      <c r="E47" s="6"/>
      <c r="F47" s="19"/>
      <c r="G47" s="24"/>
      <c r="H47" s="24"/>
      <c r="I47" s="31"/>
      <c r="J47" s="31"/>
      <c r="K47" s="35"/>
    </row>
    <row r="48" spans="2:11" x14ac:dyDescent="0.25">
      <c r="C48" s="57"/>
      <c r="D48" s="54"/>
      <c r="E48" s="6"/>
      <c r="F48" s="19"/>
      <c r="G48" s="24"/>
      <c r="H48" s="24"/>
      <c r="I48" s="31"/>
      <c r="J48" s="31"/>
      <c r="K48" s="35"/>
    </row>
    <row r="49" spans="3:11" x14ac:dyDescent="0.25">
      <c r="C49" s="58" t="s">
        <v>6</v>
      </c>
      <c r="D49" s="54"/>
      <c r="E49" s="6"/>
      <c r="F49" s="19"/>
      <c r="G49" s="24" t="s">
        <v>2</v>
      </c>
      <c r="H49" s="24" t="s">
        <v>2</v>
      </c>
      <c r="I49" s="31"/>
      <c r="J49" s="31"/>
      <c r="K49" s="35"/>
    </row>
    <row r="50" spans="3:11" x14ac:dyDescent="0.25">
      <c r="C50" s="57"/>
      <c r="D50" s="54"/>
      <c r="E50" s="6"/>
      <c r="F50" s="19"/>
      <c r="G50" s="24"/>
      <c r="H50" s="24"/>
      <c r="I50" s="31"/>
      <c r="J50" s="31"/>
      <c r="K50" s="35"/>
    </row>
    <row r="51" spans="3:11" x14ac:dyDescent="0.25">
      <c r="C51" s="58" t="s">
        <v>7</v>
      </c>
      <c r="D51" s="54"/>
      <c r="E51" s="6"/>
      <c r="F51" s="19"/>
      <c r="G51" s="24" t="s">
        <v>2</v>
      </c>
      <c r="H51" s="24" t="s">
        <v>2</v>
      </c>
      <c r="I51" s="31"/>
      <c r="J51" s="31"/>
      <c r="K51" s="35"/>
    </row>
    <row r="52" spans="3:11" x14ac:dyDescent="0.25">
      <c r="C52" s="57"/>
      <c r="D52" s="54"/>
      <c r="E52" s="6"/>
      <c r="F52" s="19"/>
      <c r="G52" s="24"/>
      <c r="H52" s="24"/>
      <c r="I52" s="31"/>
      <c r="J52" s="31"/>
      <c r="K52" s="35"/>
    </row>
    <row r="53" spans="3:11" x14ac:dyDescent="0.25">
      <c r="C53" s="58" t="s">
        <v>8</v>
      </c>
      <c r="D53" s="54"/>
      <c r="E53" s="6"/>
      <c r="F53" s="19"/>
      <c r="G53" s="24" t="s">
        <v>2</v>
      </c>
      <c r="H53" s="24" t="s">
        <v>2</v>
      </c>
      <c r="I53" s="31"/>
      <c r="J53" s="31"/>
      <c r="K53" s="35"/>
    </row>
    <row r="54" spans="3:11" x14ac:dyDescent="0.25">
      <c r="C54" s="57"/>
      <c r="D54" s="54"/>
      <c r="E54" s="6"/>
      <c r="F54" s="19"/>
      <c r="G54" s="24"/>
      <c r="H54" s="24"/>
      <c r="I54" s="31"/>
      <c r="J54" s="31"/>
      <c r="K54" s="35"/>
    </row>
    <row r="55" spans="3:11" x14ac:dyDescent="0.25">
      <c r="C55" s="58" t="s">
        <v>9</v>
      </c>
      <c r="D55" s="54"/>
      <c r="E55" s="6"/>
      <c r="F55" s="19"/>
      <c r="G55" s="24" t="s">
        <v>2</v>
      </c>
      <c r="H55" s="24" t="s">
        <v>2</v>
      </c>
      <c r="I55" s="31"/>
      <c r="J55" s="31"/>
      <c r="K55" s="35"/>
    </row>
    <row r="56" spans="3:11" x14ac:dyDescent="0.25">
      <c r="C56" s="57"/>
      <c r="D56" s="54"/>
      <c r="E56" s="6"/>
      <c r="F56" s="19"/>
      <c r="G56" s="24"/>
      <c r="H56" s="24"/>
      <c r="I56" s="31"/>
      <c r="J56" s="31"/>
      <c r="K56" s="35"/>
    </row>
    <row r="57" spans="3:11" x14ac:dyDescent="0.25">
      <c r="C57" s="58" t="s">
        <v>10</v>
      </c>
      <c r="D57" s="54"/>
      <c r="E57" s="6"/>
      <c r="F57" s="19"/>
      <c r="G57" s="24" t="s">
        <v>2</v>
      </c>
      <c r="H57" s="24" t="s">
        <v>2</v>
      </c>
      <c r="I57" s="31"/>
      <c r="J57" s="31"/>
      <c r="K57" s="35"/>
    </row>
    <row r="58" spans="3:11" x14ac:dyDescent="0.25">
      <c r="C58" s="57"/>
      <c r="D58" s="54"/>
      <c r="E58" s="6"/>
      <c r="F58" s="19"/>
      <c r="G58" s="24"/>
      <c r="H58" s="24"/>
      <c r="I58" s="31"/>
      <c r="J58" s="31"/>
      <c r="K58" s="35"/>
    </row>
    <row r="59" spans="3:11" x14ac:dyDescent="0.25">
      <c r="C59" s="58" t="s">
        <v>11</v>
      </c>
      <c r="D59" s="54"/>
      <c r="E59" s="6"/>
      <c r="F59" s="19"/>
      <c r="G59" s="24" t="s">
        <v>2</v>
      </c>
      <c r="H59" s="24" t="s">
        <v>2</v>
      </c>
      <c r="I59" s="31"/>
      <c r="J59" s="31"/>
      <c r="K59" s="35"/>
    </row>
    <row r="60" spans="3:11" x14ac:dyDescent="0.25">
      <c r="C60" s="57"/>
      <c r="D60" s="54"/>
      <c r="E60" s="6"/>
      <c r="F60" s="19"/>
      <c r="G60" s="24"/>
      <c r="H60" s="24"/>
      <c r="I60" s="31"/>
      <c r="J60" s="31"/>
      <c r="K60" s="35"/>
    </row>
    <row r="61" spans="3:11" x14ac:dyDescent="0.25">
      <c r="C61" s="58" t="s">
        <v>13</v>
      </c>
      <c r="D61" s="54"/>
      <c r="E61" s="6"/>
      <c r="F61" s="19"/>
      <c r="G61" s="24"/>
      <c r="H61" s="24"/>
      <c r="I61" s="31"/>
      <c r="J61" s="31"/>
      <c r="K61" s="35"/>
    </row>
    <row r="62" spans="3:11" x14ac:dyDescent="0.25">
      <c r="C62" s="57"/>
      <c r="D62" s="54"/>
      <c r="E62" s="6"/>
      <c r="F62" s="19"/>
      <c r="G62" s="24"/>
      <c r="H62" s="24"/>
      <c r="I62" s="31"/>
      <c r="J62" s="31"/>
      <c r="K62" s="35"/>
    </row>
    <row r="63" spans="3:11" x14ac:dyDescent="0.25">
      <c r="C63" s="58" t="s">
        <v>14</v>
      </c>
      <c r="D63" s="54"/>
      <c r="E63" s="6"/>
      <c r="F63" s="19"/>
      <c r="G63" s="24" t="s">
        <v>2</v>
      </c>
      <c r="H63" s="24" t="s">
        <v>2</v>
      </c>
      <c r="I63" s="31"/>
      <c r="J63" s="31"/>
      <c r="K63" s="35"/>
    </row>
    <row r="64" spans="3:11" x14ac:dyDescent="0.25">
      <c r="C64" s="57"/>
      <c r="D64" s="54"/>
      <c r="E64" s="6"/>
      <c r="F64" s="19"/>
      <c r="G64" s="24"/>
      <c r="H64" s="24"/>
      <c r="I64" s="31"/>
      <c r="J64" s="31"/>
      <c r="K64" s="35"/>
    </row>
    <row r="65" spans="1:11" x14ac:dyDescent="0.25">
      <c r="C65" s="58" t="s">
        <v>15</v>
      </c>
      <c r="D65" s="54"/>
      <c r="E65" s="6"/>
      <c r="F65" s="19"/>
      <c r="G65" s="24" t="s">
        <v>2</v>
      </c>
      <c r="H65" s="24" t="s">
        <v>2</v>
      </c>
      <c r="I65" s="31"/>
      <c r="J65" s="31"/>
      <c r="K65" s="35"/>
    </row>
    <row r="66" spans="1:11" x14ac:dyDescent="0.25">
      <c r="C66" s="57"/>
      <c r="D66" s="54"/>
      <c r="E66" s="6"/>
      <c r="F66" s="19"/>
      <c r="G66" s="24"/>
      <c r="H66" s="24"/>
      <c r="I66" s="31"/>
      <c r="J66" s="31"/>
      <c r="K66" s="35"/>
    </row>
    <row r="67" spans="1:11" x14ac:dyDescent="0.25">
      <c r="C67" s="58" t="s">
        <v>16</v>
      </c>
      <c r="D67" s="54"/>
      <c r="E67" s="6"/>
      <c r="F67" s="19"/>
      <c r="G67" s="24" t="s">
        <v>2</v>
      </c>
      <c r="H67" s="24" t="s">
        <v>2</v>
      </c>
      <c r="I67" s="31"/>
      <c r="J67" s="31"/>
      <c r="K67" s="35"/>
    </row>
    <row r="68" spans="1:11" x14ac:dyDescent="0.25">
      <c r="C68" s="57"/>
      <c r="D68" s="54"/>
      <c r="E68" s="6"/>
      <c r="F68" s="19"/>
      <c r="G68" s="24"/>
      <c r="H68" s="24"/>
      <c r="I68" s="31"/>
      <c r="J68" s="31"/>
      <c r="K68" s="35"/>
    </row>
    <row r="69" spans="1:11" x14ac:dyDescent="0.25">
      <c r="C69" s="58" t="s">
        <v>17</v>
      </c>
      <c r="D69" s="54"/>
      <c r="E69" s="6"/>
      <c r="F69" s="19"/>
      <c r="G69" s="24" t="s">
        <v>2</v>
      </c>
      <c r="H69" s="24" t="s">
        <v>2</v>
      </c>
      <c r="I69" s="31"/>
      <c r="J69" s="31"/>
      <c r="K69" s="35"/>
    </row>
    <row r="70" spans="1:11" x14ac:dyDescent="0.25">
      <c r="C70" s="57"/>
      <c r="D70" s="54"/>
      <c r="E70" s="6"/>
      <c r="F70" s="19"/>
      <c r="G70" s="24"/>
      <c r="H70" s="24"/>
      <c r="I70" s="31"/>
      <c r="J70" s="31"/>
      <c r="K70" s="35"/>
    </row>
    <row r="71" spans="1:11" x14ac:dyDescent="0.25">
      <c r="C71" s="58" t="s">
        <v>18</v>
      </c>
      <c r="D71" s="54"/>
      <c r="E71" s="6"/>
      <c r="F71" s="19"/>
      <c r="G71" s="24" t="s">
        <v>2</v>
      </c>
      <c r="H71" s="24" t="s">
        <v>2</v>
      </c>
      <c r="I71" s="31"/>
      <c r="J71" s="31"/>
      <c r="K71" s="35"/>
    </row>
    <row r="72" spans="1:11" x14ac:dyDescent="0.25">
      <c r="C72" s="57"/>
      <c r="D72" s="54"/>
      <c r="E72" s="6"/>
      <c r="F72" s="19"/>
      <c r="G72" s="24"/>
      <c r="H72" s="24"/>
      <c r="I72" s="31"/>
      <c r="J72" s="31"/>
      <c r="K72" s="35"/>
    </row>
    <row r="73" spans="1:11" x14ac:dyDescent="0.25">
      <c r="A73" s="10"/>
      <c r="B73" s="28"/>
      <c r="C73" s="58" t="s">
        <v>19</v>
      </c>
      <c r="D73" s="54"/>
      <c r="E73" s="6"/>
      <c r="F73" s="19"/>
      <c r="G73" s="24"/>
      <c r="H73" s="24"/>
      <c r="I73" s="31"/>
      <c r="J73" s="31"/>
      <c r="K73" s="35"/>
    </row>
    <row r="74" spans="1:11" x14ac:dyDescent="0.25">
      <c r="A74" s="28"/>
      <c r="B74" s="28"/>
      <c r="C74" s="58" t="s">
        <v>20</v>
      </c>
      <c r="D74" s="54"/>
      <c r="E74" s="6"/>
      <c r="F74" s="19"/>
      <c r="G74" s="24" t="s">
        <v>2</v>
      </c>
      <c r="H74" s="24" t="s">
        <v>2</v>
      </c>
      <c r="I74" s="31"/>
      <c r="J74" s="31"/>
      <c r="K74" s="35"/>
    </row>
    <row r="75" spans="1:11" x14ac:dyDescent="0.25">
      <c r="A75" s="28"/>
      <c r="B75" s="28"/>
      <c r="C75" s="58"/>
      <c r="D75" s="54"/>
      <c r="E75" s="6"/>
      <c r="F75" s="19"/>
      <c r="G75" s="24"/>
      <c r="H75" s="24"/>
      <c r="I75" s="31"/>
      <c r="J75" s="31"/>
      <c r="K75" s="35"/>
    </row>
    <row r="76" spans="1:11" x14ac:dyDescent="0.25">
      <c r="A76" s="28"/>
      <c r="B76" s="28"/>
      <c r="C76" s="58" t="s">
        <v>21</v>
      </c>
      <c r="D76" s="54"/>
      <c r="E76" s="6"/>
      <c r="F76" s="19"/>
      <c r="G76" s="24" t="s">
        <v>2</v>
      </c>
      <c r="H76" s="24" t="s">
        <v>2</v>
      </c>
      <c r="I76" s="31"/>
      <c r="J76" s="31"/>
      <c r="K76" s="35"/>
    </row>
    <row r="77" spans="1:11" x14ac:dyDescent="0.25">
      <c r="A77" s="28"/>
      <c r="B77" s="28"/>
      <c r="C77" s="58"/>
      <c r="D77" s="54"/>
      <c r="E77" s="6"/>
      <c r="F77" s="19"/>
      <c r="G77" s="24"/>
      <c r="H77" s="24"/>
      <c r="I77" s="31"/>
      <c r="J77" s="31"/>
      <c r="K77" s="35"/>
    </row>
    <row r="78" spans="1:11" x14ac:dyDescent="0.25">
      <c r="A78" s="28"/>
      <c r="B78" s="28"/>
      <c r="C78" s="58" t="s">
        <v>22</v>
      </c>
      <c r="D78" s="54"/>
      <c r="E78" s="6"/>
      <c r="F78" s="19"/>
      <c r="G78" s="24" t="s">
        <v>2</v>
      </c>
      <c r="H78" s="24" t="s">
        <v>2</v>
      </c>
      <c r="I78" s="31"/>
      <c r="J78" s="31"/>
      <c r="K78" s="35"/>
    </row>
    <row r="79" spans="1:11" x14ac:dyDescent="0.25">
      <c r="A79" s="28"/>
      <c r="B79" s="28"/>
      <c r="C79" s="58"/>
      <c r="D79" s="54"/>
      <c r="E79" s="6"/>
      <c r="F79" s="19"/>
      <c r="G79" s="24"/>
      <c r="H79" s="24"/>
      <c r="I79" s="31"/>
      <c r="J79" s="31"/>
      <c r="K79" s="35"/>
    </row>
    <row r="80" spans="1:11" x14ac:dyDescent="0.25">
      <c r="A80" s="28"/>
      <c r="B80" s="28"/>
      <c r="C80" s="58" t="s">
        <v>23</v>
      </c>
      <c r="D80" s="54"/>
      <c r="E80" s="6"/>
      <c r="F80" s="19"/>
      <c r="G80" s="24" t="s">
        <v>2</v>
      </c>
      <c r="H80" s="24" t="s">
        <v>2</v>
      </c>
      <c r="I80" s="31"/>
      <c r="J80" s="31"/>
      <c r="K80" s="35"/>
    </row>
    <row r="81" spans="1:54" x14ac:dyDescent="0.25">
      <c r="A81" s="28"/>
      <c r="B81" s="28"/>
      <c r="C81" s="58"/>
      <c r="D81" s="54"/>
      <c r="E81" s="6"/>
      <c r="F81" s="19"/>
      <c r="G81" s="24"/>
      <c r="H81" s="24"/>
      <c r="I81" s="31"/>
      <c r="J81" s="31"/>
      <c r="K81" s="35"/>
    </row>
    <row r="82" spans="1:54" x14ac:dyDescent="0.25">
      <c r="C82" s="59" t="s">
        <v>24</v>
      </c>
      <c r="D82" s="54"/>
      <c r="E82" s="6"/>
      <c r="F82" s="19"/>
      <c r="G82" s="24"/>
      <c r="H82" s="24"/>
      <c r="I82" s="31"/>
      <c r="J82" s="31"/>
      <c r="K82" s="35"/>
    </row>
    <row r="83" spans="1:54" x14ac:dyDescent="0.25">
      <c r="B83" s="8" t="s">
        <v>211</v>
      </c>
      <c r="C83" s="60" t="s">
        <v>212</v>
      </c>
      <c r="D83" s="54"/>
      <c r="E83" s="6"/>
      <c r="F83" s="19"/>
      <c r="G83" s="24">
        <v>25.77</v>
      </c>
      <c r="H83" s="24">
        <v>0.09</v>
      </c>
      <c r="I83" s="31"/>
      <c r="J83" s="31"/>
      <c r="K83" s="35"/>
    </row>
    <row r="84" spans="1:54" x14ac:dyDescent="0.25">
      <c r="C84" s="58" t="s">
        <v>199</v>
      </c>
      <c r="D84" s="54"/>
      <c r="E84" s="6"/>
      <c r="F84" s="19"/>
      <c r="G84" s="25">
        <v>25.77</v>
      </c>
      <c r="H84" s="25">
        <v>0.09</v>
      </c>
      <c r="I84" s="31"/>
      <c r="J84" s="31"/>
      <c r="K84" s="35"/>
    </row>
    <row r="85" spans="1:54" x14ac:dyDescent="0.25">
      <c r="C85" s="57"/>
      <c r="D85" s="54"/>
      <c r="E85" s="6"/>
      <c r="F85" s="19"/>
      <c r="G85" s="24"/>
      <c r="H85" s="24"/>
      <c r="I85" s="31"/>
      <c r="J85" s="31"/>
      <c r="K85" s="35"/>
    </row>
    <row r="86" spans="1:54" x14ac:dyDescent="0.25">
      <c r="A86" s="10"/>
      <c r="B86" s="28"/>
      <c r="C86" s="58" t="s">
        <v>25</v>
      </c>
      <c r="D86" s="54"/>
      <c r="E86" s="6"/>
      <c r="F86" s="19"/>
      <c r="G86" s="24"/>
      <c r="H86" s="24"/>
      <c r="I86" s="31"/>
      <c r="J86" s="31"/>
      <c r="K86" s="35"/>
    </row>
    <row r="87" spans="1:54" s="2" customFormat="1" ht="13.5" x14ac:dyDescent="0.25">
      <c r="A87" s="28"/>
      <c r="B87" s="28"/>
      <c r="C87" s="57" t="s">
        <v>4904</v>
      </c>
      <c r="D87" s="54"/>
      <c r="E87" s="6"/>
      <c r="F87" s="19"/>
      <c r="G87" s="24" t="s">
        <v>2</v>
      </c>
      <c r="H87" s="24" t="s">
        <v>2</v>
      </c>
      <c r="I87" s="31"/>
      <c r="J87" s="31"/>
      <c r="K87" s="35"/>
      <c r="L87" s="3"/>
      <c r="AI87" s="3"/>
      <c r="AV87" s="3"/>
      <c r="AX87" s="3"/>
      <c r="BB87" s="3"/>
    </row>
    <row r="88" spans="1:54" x14ac:dyDescent="0.25">
      <c r="B88" s="8"/>
      <c r="C88" s="60" t="s">
        <v>213</v>
      </c>
      <c r="D88" s="54"/>
      <c r="E88" s="6"/>
      <c r="F88" s="19"/>
      <c r="G88" s="24">
        <v>-13.3</v>
      </c>
      <c r="H88" s="24">
        <v>-0.02</v>
      </c>
      <c r="I88" s="31"/>
      <c r="J88" s="31"/>
      <c r="K88" s="35"/>
    </row>
    <row r="89" spans="1:54" x14ac:dyDescent="0.25">
      <c r="C89" s="58" t="s">
        <v>199</v>
      </c>
      <c r="D89" s="54"/>
      <c r="E89" s="6"/>
      <c r="F89" s="19"/>
      <c r="G89" s="25">
        <v>-13.3</v>
      </c>
      <c r="H89" s="25">
        <v>-0.02</v>
      </c>
      <c r="I89" s="31"/>
      <c r="J89" s="31"/>
      <c r="K89" s="35"/>
    </row>
    <row r="90" spans="1:54" x14ac:dyDescent="0.25">
      <c r="C90" s="57"/>
      <c r="D90" s="54"/>
      <c r="E90" s="6"/>
      <c r="F90" s="19"/>
      <c r="G90" s="24"/>
      <c r="H90" s="24"/>
      <c r="I90" s="31"/>
      <c r="J90" s="31"/>
      <c r="K90" s="35"/>
    </row>
    <row r="91" spans="1:54" x14ac:dyDescent="0.25">
      <c r="C91" s="61" t="s">
        <v>214</v>
      </c>
      <c r="D91" s="55"/>
      <c r="E91" s="5"/>
      <c r="F91" s="20"/>
      <c r="G91" s="26">
        <v>30166.2</v>
      </c>
      <c r="H91" s="26">
        <v>100.00000000000001</v>
      </c>
      <c r="I91" s="32"/>
      <c r="J91" s="32"/>
      <c r="K91" s="36"/>
    </row>
    <row r="94" spans="1:54" x14ac:dyDescent="0.25">
      <c r="C94" s="1" t="s">
        <v>215</v>
      </c>
    </row>
    <row r="95" spans="1:54" x14ac:dyDescent="0.25">
      <c r="C95" s="37" t="s">
        <v>216</v>
      </c>
      <c r="D95" s="37"/>
      <c r="E95" s="37"/>
      <c r="F95" s="37"/>
      <c r="G95" s="37"/>
      <c r="H95" s="37"/>
      <c r="I95" s="37"/>
      <c r="J95" s="37"/>
      <c r="K95" s="37"/>
    </row>
    <row r="96" spans="1:54" x14ac:dyDescent="0.25">
      <c r="C96" s="2" t="s">
        <v>217</v>
      </c>
    </row>
    <row r="97" spans="1:256" x14ac:dyDescent="0.25">
      <c r="C97" s="2" t="s">
        <v>218</v>
      </c>
    </row>
    <row r="98" spans="1:256" ht="30" customHeight="1" x14ac:dyDescent="0.25">
      <c r="C98" s="204" t="s">
        <v>219</v>
      </c>
      <c r="D98" s="205"/>
      <c r="E98" s="205"/>
      <c r="F98" s="205"/>
      <c r="G98" s="205"/>
      <c r="H98" s="205"/>
      <c r="I98" s="205"/>
      <c r="J98" s="205"/>
      <c r="K98" s="205"/>
    </row>
    <row r="99" spans="1:256" x14ac:dyDescent="0.25">
      <c r="C99" s="2" t="s">
        <v>220</v>
      </c>
    </row>
    <row r="101" spans="1:256" x14ac:dyDescent="0.25">
      <c r="C101" s="2" t="s">
        <v>5065</v>
      </c>
      <c r="E101" s="2" t="s">
        <v>2</v>
      </c>
    </row>
    <row r="103" spans="1:256" x14ac:dyDescent="0.25">
      <c r="C103" s="2" t="s">
        <v>5066</v>
      </c>
      <c r="E103" s="2" t="s">
        <v>2</v>
      </c>
    </row>
    <row r="105" spans="1:256" x14ac:dyDescent="0.25">
      <c r="C105" s="2" t="s">
        <v>5173</v>
      </c>
    </row>
    <row r="107" spans="1:256" x14ac:dyDescent="0.25">
      <c r="C107" s="2" t="s">
        <v>5174</v>
      </c>
    </row>
    <row r="108" spans="1:256" s="83" customFormat="1" ht="35.25" customHeight="1" x14ac:dyDescent="0.25">
      <c r="A108" s="79"/>
      <c r="B108" s="79"/>
      <c r="C108" s="84" t="s">
        <v>5072</v>
      </c>
      <c r="D108" s="88" t="s">
        <v>5073</v>
      </c>
      <c r="E108" s="88" t="s">
        <v>5074</v>
      </c>
      <c r="F108" s="80"/>
      <c r="G108" s="81"/>
      <c r="H108" s="81"/>
      <c r="I108" s="81"/>
      <c r="J108" s="81"/>
      <c r="K108" s="82"/>
      <c r="L108" s="82"/>
      <c r="M108" s="79"/>
      <c r="N108" s="79"/>
      <c r="O108" s="79"/>
      <c r="P108" s="79"/>
      <c r="Q108" s="79"/>
      <c r="R108" s="79"/>
      <c r="S108" s="79"/>
      <c r="T108" s="79"/>
      <c r="U108" s="79"/>
      <c r="V108" s="79"/>
      <c r="W108" s="79"/>
      <c r="X108" s="79"/>
      <c r="Y108" s="79"/>
      <c r="Z108" s="79"/>
      <c r="AA108" s="79"/>
      <c r="AB108" s="79"/>
      <c r="AC108" s="79"/>
      <c r="AD108" s="79"/>
      <c r="AE108" s="79"/>
      <c r="AF108" s="79"/>
      <c r="AG108" s="79"/>
      <c r="AH108" s="79"/>
      <c r="AI108" s="82"/>
      <c r="AJ108" s="79"/>
      <c r="AK108" s="79"/>
      <c r="AL108" s="79"/>
      <c r="AM108" s="79"/>
      <c r="AN108" s="79"/>
      <c r="AO108" s="79"/>
      <c r="AP108" s="79"/>
      <c r="AQ108" s="79"/>
      <c r="AR108" s="79"/>
      <c r="AS108" s="79"/>
      <c r="AT108" s="79"/>
      <c r="AU108" s="79"/>
      <c r="AV108" s="82"/>
      <c r="AW108" s="79"/>
      <c r="AX108" s="82"/>
      <c r="AY108" s="79"/>
      <c r="AZ108" s="79"/>
      <c r="BA108" s="79"/>
      <c r="BB108" s="82"/>
      <c r="BC108" s="79"/>
      <c r="BD108" s="79"/>
      <c r="BE108" s="79"/>
      <c r="BF108" s="79"/>
      <c r="BG108" s="79"/>
      <c r="BH108" s="79"/>
      <c r="BI108" s="79"/>
      <c r="BJ108" s="79"/>
      <c r="BK108" s="79"/>
      <c r="BL108" s="79"/>
      <c r="BM108" s="79"/>
      <c r="BN108" s="79"/>
      <c r="BO108" s="79"/>
      <c r="BP108" s="79"/>
      <c r="BQ108" s="79"/>
      <c r="BR108" s="79"/>
      <c r="BS108" s="79"/>
      <c r="BT108" s="79"/>
      <c r="BU108" s="79"/>
      <c r="BV108" s="79"/>
      <c r="BW108" s="79"/>
      <c r="BX108" s="79"/>
      <c r="BY108" s="79"/>
      <c r="BZ108" s="79"/>
      <c r="CA108" s="79"/>
      <c r="CB108" s="79"/>
      <c r="CC108" s="79"/>
      <c r="CD108" s="79"/>
      <c r="CE108" s="79"/>
      <c r="CF108" s="79"/>
      <c r="CG108" s="79"/>
      <c r="CH108" s="79"/>
      <c r="CI108" s="79"/>
      <c r="CJ108" s="79"/>
      <c r="CK108" s="79"/>
      <c r="CL108" s="79"/>
      <c r="CM108" s="79"/>
      <c r="CN108" s="79"/>
      <c r="CO108" s="79"/>
      <c r="CP108" s="79"/>
      <c r="CQ108" s="79"/>
      <c r="CR108" s="79"/>
      <c r="CS108" s="79"/>
      <c r="CT108" s="79"/>
      <c r="CU108" s="79"/>
      <c r="CV108" s="79"/>
      <c r="CW108" s="79"/>
      <c r="CX108" s="79"/>
      <c r="CY108" s="79"/>
      <c r="CZ108" s="79"/>
      <c r="DA108" s="79"/>
      <c r="DB108" s="79"/>
      <c r="DC108" s="79"/>
      <c r="DD108" s="79"/>
      <c r="DE108" s="79"/>
      <c r="DF108" s="79"/>
      <c r="DG108" s="79"/>
      <c r="DH108" s="79"/>
      <c r="DI108" s="79"/>
      <c r="DJ108" s="79"/>
      <c r="DK108" s="79"/>
      <c r="DL108" s="79"/>
      <c r="DM108" s="79"/>
      <c r="DN108" s="79"/>
      <c r="DO108" s="79"/>
      <c r="DP108" s="79"/>
      <c r="DQ108" s="79"/>
      <c r="DR108" s="79"/>
      <c r="DS108" s="79"/>
      <c r="DT108" s="79"/>
      <c r="DU108" s="79"/>
      <c r="DV108" s="79"/>
      <c r="DW108" s="79"/>
      <c r="DX108" s="79"/>
      <c r="DY108" s="79"/>
      <c r="DZ108" s="79"/>
      <c r="EA108" s="79"/>
      <c r="EB108" s="79"/>
      <c r="EC108" s="79"/>
      <c r="ED108" s="79"/>
      <c r="EE108" s="79"/>
      <c r="EF108" s="79"/>
      <c r="EG108" s="79"/>
      <c r="EH108" s="79"/>
      <c r="EI108" s="79"/>
      <c r="EJ108" s="79"/>
      <c r="EK108" s="79"/>
      <c r="EL108" s="79"/>
      <c r="EM108" s="79"/>
      <c r="EN108" s="79"/>
      <c r="EO108" s="79"/>
      <c r="EP108" s="79"/>
      <c r="EQ108" s="79"/>
      <c r="ER108" s="79"/>
      <c r="ES108" s="79"/>
      <c r="ET108" s="79"/>
      <c r="EU108" s="79"/>
      <c r="EV108" s="79"/>
      <c r="EW108" s="79"/>
      <c r="EX108" s="79"/>
      <c r="EY108" s="79"/>
      <c r="EZ108" s="79"/>
      <c r="FA108" s="79"/>
      <c r="FB108" s="79"/>
      <c r="FC108" s="79"/>
      <c r="FD108" s="79"/>
      <c r="FE108" s="79"/>
      <c r="FF108" s="79"/>
      <c r="FG108" s="79"/>
      <c r="FH108" s="79"/>
      <c r="FI108" s="79"/>
      <c r="FJ108" s="79"/>
      <c r="FK108" s="79"/>
      <c r="FL108" s="79"/>
      <c r="FM108" s="79"/>
      <c r="FN108" s="79"/>
      <c r="FO108" s="79"/>
      <c r="FP108" s="79"/>
      <c r="FQ108" s="79"/>
      <c r="FR108" s="79"/>
      <c r="FS108" s="79"/>
      <c r="FT108" s="79"/>
      <c r="FU108" s="79"/>
      <c r="FV108" s="79"/>
      <c r="FW108" s="79"/>
      <c r="FX108" s="79"/>
      <c r="FY108" s="79"/>
      <c r="FZ108" s="79"/>
      <c r="GA108" s="79"/>
      <c r="GB108" s="79"/>
      <c r="GC108" s="79"/>
      <c r="GD108" s="79"/>
      <c r="GE108" s="79"/>
      <c r="GF108" s="79"/>
      <c r="GG108" s="79"/>
      <c r="GH108" s="79"/>
      <c r="GI108" s="79"/>
      <c r="GJ108" s="79"/>
      <c r="GK108" s="79"/>
      <c r="GL108" s="79"/>
      <c r="GM108" s="79"/>
      <c r="GN108" s="79"/>
      <c r="GO108" s="79"/>
      <c r="GP108" s="79"/>
      <c r="GQ108" s="79"/>
      <c r="GR108" s="79"/>
      <c r="GS108" s="79"/>
      <c r="GT108" s="79"/>
      <c r="GU108" s="79"/>
      <c r="GV108" s="79"/>
      <c r="GW108" s="79"/>
      <c r="GX108" s="79"/>
      <c r="GY108" s="79"/>
      <c r="GZ108" s="79"/>
      <c r="HA108" s="79"/>
      <c r="HB108" s="79"/>
      <c r="HC108" s="79"/>
      <c r="HD108" s="79"/>
      <c r="HE108" s="79"/>
      <c r="HF108" s="79"/>
      <c r="HG108" s="79"/>
      <c r="HH108" s="79"/>
      <c r="HI108" s="79"/>
      <c r="HJ108" s="79"/>
      <c r="HK108" s="79"/>
      <c r="HL108" s="79"/>
      <c r="HM108" s="79"/>
      <c r="HN108" s="79"/>
      <c r="HO108" s="79"/>
      <c r="HP108" s="79"/>
      <c r="HQ108" s="79"/>
      <c r="HR108" s="79"/>
      <c r="HS108" s="79"/>
      <c r="HT108" s="79"/>
      <c r="HU108" s="79"/>
      <c r="HV108" s="79"/>
      <c r="HW108" s="79"/>
      <c r="HX108" s="79"/>
      <c r="HY108" s="79"/>
      <c r="HZ108" s="79"/>
      <c r="IA108" s="79"/>
      <c r="IB108" s="79"/>
      <c r="IC108" s="79"/>
      <c r="ID108" s="79"/>
      <c r="IE108" s="79"/>
      <c r="IF108" s="79"/>
      <c r="IG108" s="79"/>
      <c r="IH108" s="79"/>
      <c r="II108" s="79"/>
      <c r="IJ108" s="79"/>
      <c r="IK108" s="79"/>
      <c r="IL108" s="79"/>
      <c r="IM108" s="79"/>
      <c r="IN108" s="79"/>
      <c r="IO108" s="79"/>
      <c r="IP108" s="79"/>
      <c r="IQ108" s="79"/>
      <c r="IR108" s="79"/>
      <c r="IS108" s="79"/>
      <c r="IT108" s="79"/>
      <c r="IU108" s="79"/>
      <c r="IV108" s="79"/>
    </row>
    <row r="109" spans="1:256" s="83" customFormat="1" x14ac:dyDescent="0.25">
      <c r="A109" s="79"/>
      <c r="B109" s="79"/>
      <c r="C109" s="86" t="s">
        <v>5075</v>
      </c>
      <c r="D109" s="89">
        <v>12.7889</v>
      </c>
      <c r="E109" s="89">
        <v>12.613</v>
      </c>
      <c r="F109" s="80"/>
      <c r="G109" s="81"/>
      <c r="H109" s="81"/>
      <c r="I109" s="81"/>
      <c r="J109" s="81"/>
      <c r="K109" s="82"/>
      <c r="L109" s="82"/>
      <c r="M109" s="79"/>
      <c r="N109" s="79"/>
      <c r="O109" s="79"/>
      <c r="P109" s="79"/>
      <c r="Q109" s="79"/>
      <c r="R109" s="79"/>
      <c r="S109" s="79"/>
      <c r="T109" s="79"/>
      <c r="U109" s="79"/>
      <c r="V109" s="79"/>
      <c r="W109" s="79"/>
      <c r="X109" s="79"/>
      <c r="Y109" s="79"/>
      <c r="Z109" s="79"/>
      <c r="AA109" s="79"/>
      <c r="AB109" s="79"/>
      <c r="AC109" s="79"/>
      <c r="AD109" s="79"/>
      <c r="AE109" s="79"/>
      <c r="AF109" s="79"/>
      <c r="AG109" s="79"/>
      <c r="AH109" s="79"/>
      <c r="AI109" s="82"/>
      <c r="AJ109" s="79"/>
      <c r="AK109" s="79"/>
      <c r="AL109" s="79"/>
      <c r="AM109" s="79"/>
      <c r="AN109" s="79"/>
      <c r="AO109" s="79"/>
      <c r="AP109" s="79"/>
      <c r="AQ109" s="79"/>
      <c r="AR109" s="79"/>
      <c r="AS109" s="79"/>
      <c r="AT109" s="79"/>
      <c r="AU109" s="79"/>
      <c r="AV109" s="82"/>
      <c r="AW109" s="79"/>
      <c r="AX109" s="82"/>
      <c r="AY109" s="79"/>
      <c r="AZ109" s="79"/>
      <c r="BA109" s="79"/>
      <c r="BB109" s="82"/>
      <c r="BC109" s="79"/>
      <c r="BD109" s="79"/>
      <c r="BE109" s="79"/>
      <c r="BF109" s="79"/>
      <c r="BG109" s="79"/>
      <c r="BH109" s="79"/>
      <c r="BI109" s="79"/>
      <c r="BJ109" s="79"/>
      <c r="BK109" s="79"/>
      <c r="BL109" s="79"/>
      <c r="BM109" s="79"/>
      <c r="BN109" s="79"/>
      <c r="BO109" s="79"/>
      <c r="BP109" s="79"/>
      <c r="BQ109" s="79"/>
      <c r="BR109" s="79"/>
      <c r="BS109" s="79"/>
      <c r="BT109" s="79"/>
      <c r="BU109" s="79"/>
      <c r="BV109" s="79"/>
      <c r="BW109" s="79"/>
      <c r="BX109" s="79"/>
      <c r="BY109" s="79"/>
      <c r="BZ109" s="79"/>
      <c r="CA109" s="79"/>
      <c r="CB109" s="79"/>
      <c r="CC109" s="79"/>
      <c r="CD109" s="79"/>
      <c r="CE109" s="79"/>
      <c r="CF109" s="79"/>
      <c r="CG109" s="79"/>
      <c r="CH109" s="79"/>
      <c r="CI109" s="79"/>
      <c r="CJ109" s="79"/>
      <c r="CK109" s="79"/>
      <c r="CL109" s="79"/>
      <c r="CM109" s="79"/>
      <c r="CN109" s="79"/>
      <c r="CO109" s="79"/>
      <c r="CP109" s="79"/>
      <c r="CQ109" s="79"/>
      <c r="CR109" s="79"/>
      <c r="CS109" s="79"/>
      <c r="CT109" s="79"/>
      <c r="CU109" s="79"/>
      <c r="CV109" s="79"/>
      <c r="CW109" s="79"/>
      <c r="CX109" s="79"/>
      <c r="CY109" s="79"/>
      <c r="CZ109" s="79"/>
      <c r="DA109" s="79"/>
      <c r="DB109" s="79"/>
      <c r="DC109" s="79"/>
      <c r="DD109" s="79"/>
      <c r="DE109" s="79"/>
      <c r="DF109" s="79"/>
      <c r="DG109" s="79"/>
      <c r="DH109" s="79"/>
      <c r="DI109" s="79"/>
      <c r="DJ109" s="79"/>
      <c r="DK109" s="79"/>
      <c r="DL109" s="79"/>
      <c r="DM109" s="79"/>
      <c r="DN109" s="79"/>
      <c r="DO109" s="79"/>
      <c r="DP109" s="79"/>
      <c r="DQ109" s="79"/>
      <c r="DR109" s="79"/>
      <c r="DS109" s="79"/>
      <c r="DT109" s="79"/>
      <c r="DU109" s="79"/>
      <c r="DV109" s="79"/>
      <c r="DW109" s="79"/>
      <c r="DX109" s="79"/>
      <c r="DY109" s="79"/>
      <c r="DZ109" s="79"/>
      <c r="EA109" s="79"/>
      <c r="EB109" s="79"/>
      <c r="EC109" s="79"/>
      <c r="ED109" s="79"/>
      <c r="EE109" s="79"/>
      <c r="EF109" s="79"/>
      <c r="EG109" s="79"/>
      <c r="EH109" s="79"/>
      <c r="EI109" s="79"/>
      <c r="EJ109" s="79"/>
      <c r="EK109" s="79"/>
      <c r="EL109" s="79"/>
      <c r="EM109" s="79"/>
      <c r="EN109" s="79"/>
      <c r="EO109" s="79"/>
      <c r="EP109" s="79"/>
      <c r="EQ109" s="79"/>
      <c r="ER109" s="79"/>
      <c r="ES109" s="79"/>
      <c r="ET109" s="79"/>
      <c r="EU109" s="79"/>
      <c r="EV109" s="79"/>
      <c r="EW109" s="79"/>
      <c r="EX109" s="79"/>
      <c r="EY109" s="79"/>
      <c r="EZ109" s="79"/>
      <c r="FA109" s="79"/>
      <c r="FB109" s="79"/>
      <c r="FC109" s="79"/>
      <c r="FD109" s="79"/>
      <c r="FE109" s="79"/>
      <c r="FF109" s="79"/>
      <c r="FG109" s="79"/>
      <c r="FH109" s="79"/>
      <c r="FI109" s="79"/>
      <c r="FJ109" s="79"/>
      <c r="FK109" s="79"/>
      <c r="FL109" s="79"/>
      <c r="FM109" s="79"/>
      <c r="FN109" s="79"/>
      <c r="FO109" s="79"/>
      <c r="FP109" s="79"/>
      <c r="FQ109" s="79"/>
      <c r="FR109" s="79"/>
      <c r="FS109" s="79"/>
      <c r="FT109" s="79"/>
      <c r="FU109" s="79"/>
      <c r="FV109" s="79"/>
      <c r="FW109" s="79"/>
      <c r="FX109" s="79"/>
      <c r="FY109" s="79"/>
      <c r="FZ109" s="79"/>
      <c r="GA109" s="79"/>
      <c r="GB109" s="79"/>
      <c r="GC109" s="79"/>
      <c r="GD109" s="79"/>
      <c r="GE109" s="79"/>
      <c r="GF109" s="79"/>
      <c r="GG109" s="79"/>
      <c r="GH109" s="79"/>
      <c r="GI109" s="79"/>
      <c r="GJ109" s="79"/>
      <c r="GK109" s="79"/>
      <c r="GL109" s="79"/>
      <c r="GM109" s="79"/>
      <c r="GN109" s="79"/>
      <c r="GO109" s="79"/>
      <c r="GP109" s="79"/>
      <c r="GQ109" s="79"/>
      <c r="GR109" s="79"/>
      <c r="GS109" s="79"/>
      <c r="GT109" s="79"/>
      <c r="GU109" s="79"/>
      <c r="GV109" s="79"/>
      <c r="GW109" s="79"/>
      <c r="GX109" s="79"/>
      <c r="GY109" s="79"/>
      <c r="GZ109" s="79"/>
      <c r="HA109" s="79"/>
      <c r="HB109" s="79"/>
      <c r="HC109" s="79"/>
      <c r="HD109" s="79"/>
      <c r="HE109" s="79"/>
      <c r="HF109" s="79"/>
      <c r="HG109" s="79"/>
      <c r="HH109" s="79"/>
      <c r="HI109" s="79"/>
      <c r="HJ109" s="79"/>
      <c r="HK109" s="79"/>
      <c r="HL109" s="79"/>
      <c r="HM109" s="79"/>
      <c r="HN109" s="79"/>
      <c r="HO109" s="79"/>
      <c r="HP109" s="79"/>
      <c r="HQ109" s="79"/>
      <c r="HR109" s="79"/>
      <c r="HS109" s="79"/>
      <c r="HT109" s="79"/>
      <c r="HU109" s="79"/>
      <c r="HV109" s="79"/>
      <c r="HW109" s="79"/>
      <c r="HX109" s="79"/>
      <c r="HY109" s="79"/>
      <c r="HZ109" s="79"/>
      <c r="IA109" s="79"/>
      <c r="IB109" s="79"/>
      <c r="IC109" s="79"/>
      <c r="ID109" s="79"/>
      <c r="IE109" s="79"/>
      <c r="IF109" s="79"/>
      <c r="IG109" s="79"/>
      <c r="IH109" s="79"/>
      <c r="II109" s="79"/>
      <c r="IJ109" s="79"/>
      <c r="IK109" s="79"/>
      <c r="IL109" s="79"/>
      <c r="IM109" s="79"/>
      <c r="IN109" s="79"/>
      <c r="IO109" s="79"/>
      <c r="IP109" s="79"/>
      <c r="IQ109" s="79"/>
      <c r="IR109" s="79"/>
      <c r="IS109" s="79"/>
      <c r="IT109" s="79"/>
      <c r="IU109" s="79"/>
      <c r="IV109" s="79"/>
    </row>
    <row r="110" spans="1:256" s="83" customFormat="1" x14ac:dyDescent="0.25">
      <c r="A110" s="79"/>
      <c r="B110" s="79"/>
      <c r="C110" s="86" t="s">
        <v>5076</v>
      </c>
      <c r="D110" s="89">
        <v>12.7889</v>
      </c>
      <c r="E110" s="89">
        <v>12.613</v>
      </c>
      <c r="F110" s="80"/>
      <c r="G110" s="81"/>
      <c r="H110" s="81"/>
      <c r="I110" s="81"/>
      <c r="J110" s="81"/>
      <c r="K110" s="82"/>
      <c r="L110" s="82"/>
      <c r="M110" s="79"/>
      <c r="N110" s="79"/>
      <c r="O110" s="79"/>
      <c r="P110" s="79"/>
      <c r="Q110" s="79"/>
      <c r="R110" s="79"/>
      <c r="S110" s="79"/>
      <c r="T110" s="79"/>
      <c r="U110" s="79"/>
      <c r="V110" s="79"/>
      <c r="W110" s="79"/>
      <c r="X110" s="79"/>
      <c r="Y110" s="79"/>
      <c r="Z110" s="79"/>
      <c r="AA110" s="79"/>
      <c r="AB110" s="79"/>
      <c r="AC110" s="79"/>
      <c r="AD110" s="79"/>
      <c r="AE110" s="79"/>
      <c r="AF110" s="79"/>
      <c r="AG110" s="79"/>
      <c r="AH110" s="79"/>
      <c r="AI110" s="82"/>
      <c r="AJ110" s="79"/>
      <c r="AK110" s="79"/>
      <c r="AL110" s="79"/>
      <c r="AM110" s="79"/>
      <c r="AN110" s="79"/>
      <c r="AO110" s="79"/>
      <c r="AP110" s="79"/>
      <c r="AQ110" s="79"/>
      <c r="AR110" s="79"/>
      <c r="AS110" s="79"/>
      <c r="AT110" s="79"/>
      <c r="AU110" s="79"/>
      <c r="AV110" s="82"/>
      <c r="AW110" s="79"/>
      <c r="AX110" s="82"/>
      <c r="AY110" s="79"/>
      <c r="AZ110" s="79"/>
      <c r="BA110" s="79"/>
      <c r="BB110" s="82"/>
      <c r="BC110" s="79"/>
      <c r="BD110" s="79"/>
      <c r="BE110" s="79"/>
      <c r="BF110" s="79"/>
      <c r="BG110" s="79"/>
      <c r="BH110" s="79"/>
      <c r="BI110" s="79"/>
      <c r="BJ110" s="79"/>
      <c r="BK110" s="79"/>
      <c r="BL110" s="79"/>
      <c r="BM110" s="79"/>
      <c r="BN110" s="79"/>
      <c r="BO110" s="79"/>
      <c r="BP110" s="79"/>
      <c r="BQ110" s="79"/>
      <c r="BR110" s="79"/>
      <c r="BS110" s="79"/>
      <c r="BT110" s="79"/>
      <c r="BU110" s="79"/>
      <c r="BV110" s="79"/>
      <c r="BW110" s="79"/>
      <c r="BX110" s="79"/>
      <c r="BY110" s="79"/>
      <c r="BZ110" s="79"/>
      <c r="CA110" s="79"/>
      <c r="CB110" s="79"/>
      <c r="CC110" s="79"/>
      <c r="CD110" s="79"/>
      <c r="CE110" s="79"/>
      <c r="CF110" s="79"/>
      <c r="CG110" s="79"/>
      <c r="CH110" s="79"/>
      <c r="CI110" s="79"/>
      <c r="CJ110" s="79"/>
      <c r="CK110" s="79"/>
      <c r="CL110" s="79"/>
      <c r="CM110" s="79"/>
      <c r="CN110" s="79"/>
      <c r="CO110" s="79"/>
      <c r="CP110" s="79"/>
      <c r="CQ110" s="79"/>
      <c r="CR110" s="79"/>
      <c r="CS110" s="79"/>
      <c r="CT110" s="79"/>
      <c r="CU110" s="79"/>
      <c r="CV110" s="79"/>
      <c r="CW110" s="79"/>
      <c r="CX110" s="79"/>
      <c r="CY110" s="79"/>
      <c r="CZ110" s="79"/>
      <c r="DA110" s="79"/>
      <c r="DB110" s="79"/>
      <c r="DC110" s="79"/>
      <c r="DD110" s="79"/>
      <c r="DE110" s="79"/>
      <c r="DF110" s="79"/>
      <c r="DG110" s="79"/>
      <c r="DH110" s="79"/>
      <c r="DI110" s="79"/>
      <c r="DJ110" s="79"/>
      <c r="DK110" s="79"/>
      <c r="DL110" s="79"/>
      <c r="DM110" s="79"/>
      <c r="DN110" s="79"/>
      <c r="DO110" s="79"/>
      <c r="DP110" s="79"/>
      <c r="DQ110" s="79"/>
      <c r="DR110" s="79"/>
      <c r="DS110" s="79"/>
      <c r="DT110" s="79"/>
      <c r="DU110" s="79"/>
      <c r="DV110" s="79"/>
      <c r="DW110" s="79"/>
      <c r="DX110" s="79"/>
      <c r="DY110" s="79"/>
      <c r="DZ110" s="79"/>
      <c r="EA110" s="79"/>
      <c r="EB110" s="79"/>
      <c r="EC110" s="79"/>
      <c r="ED110" s="79"/>
      <c r="EE110" s="79"/>
      <c r="EF110" s="79"/>
      <c r="EG110" s="79"/>
      <c r="EH110" s="79"/>
      <c r="EI110" s="79"/>
      <c r="EJ110" s="79"/>
      <c r="EK110" s="79"/>
      <c r="EL110" s="79"/>
      <c r="EM110" s="79"/>
      <c r="EN110" s="79"/>
      <c r="EO110" s="79"/>
      <c r="EP110" s="79"/>
      <c r="EQ110" s="79"/>
      <c r="ER110" s="79"/>
      <c r="ES110" s="79"/>
      <c r="ET110" s="79"/>
      <c r="EU110" s="79"/>
      <c r="EV110" s="79"/>
      <c r="EW110" s="79"/>
      <c r="EX110" s="79"/>
      <c r="EY110" s="79"/>
      <c r="EZ110" s="79"/>
      <c r="FA110" s="79"/>
      <c r="FB110" s="79"/>
      <c r="FC110" s="79"/>
      <c r="FD110" s="79"/>
      <c r="FE110" s="79"/>
      <c r="FF110" s="79"/>
      <c r="FG110" s="79"/>
      <c r="FH110" s="79"/>
      <c r="FI110" s="79"/>
      <c r="FJ110" s="79"/>
      <c r="FK110" s="79"/>
      <c r="FL110" s="79"/>
      <c r="FM110" s="79"/>
      <c r="FN110" s="79"/>
      <c r="FO110" s="79"/>
      <c r="FP110" s="79"/>
      <c r="FQ110" s="79"/>
      <c r="FR110" s="79"/>
      <c r="FS110" s="79"/>
      <c r="FT110" s="79"/>
      <c r="FU110" s="79"/>
      <c r="FV110" s="79"/>
      <c r="FW110" s="79"/>
      <c r="FX110" s="79"/>
      <c r="FY110" s="79"/>
      <c r="FZ110" s="79"/>
      <c r="GA110" s="79"/>
      <c r="GB110" s="79"/>
      <c r="GC110" s="79"/>
      <c r="GD110" s="79"/>
      <c r="GE110" s="79"/>
      <c r="GF110" s="79"/>
      <c r="GG110" s="79"/>
      <c r="GH110" s="79"/>
      <c r="GI110" s="79"/>
      <c r="GJ110" s="79"/>
      <c r="GK110" s="79"/>
      <c r="GL110" s="79"/>
      <c r="GM110" s="79"/>
      <c r="GN110" s="79"/>
      <c r="GO110" s="79"/>
      <c r="GP110" s="79"/>
      <c r="GQ110" s="79"/>
      <c r="GR110" s="79"/>
      <c r="GS110" s="79"/>
      <c r="GT110" s="79"/>
      <c r="GU110" s="79"/>
      <c r="GV110" s="79"/>
      <c r="GW110" s="79"/>
      <c r="GX110" s="79"/>
      <c r="GY110" s="79"/>
      <c r="GZ110" s="79"/>
      <c r="HA110" s="79"/>
      <c r="HB110" s="79"/>
      <c r="HC110" s="79"/>
      <c r="HD110" s="79"/>
      <c r="HE110" s="79"/>
      <c r="HF110" s="79"/>
      <c r="HG110" s="79"/>
      <c r="HH110" s="79"/>
      <c r="HI110" s="79"/>
      <c r="HJ110" s="79"/>
      <c r="HK110" s="79"/>
      <c r="HL110" s="79"/>
      <c r="HM110" s="79"/>
      <c r="HN110" s="79"/>
      <c r="HO110" s="79"/>
      <c r="HP110" s="79"/>
      <c r="HQ110" s="79"/>
      <c r="HR110" s="79"/>
      <c r="HS110" s="79"/>
      <c r="HT110" s="79"/>
      <c r="HU110" s="79"/>
      <c r="HV110" s="79"/>
      <c r="HW110" s="79"/>
      <c r="HX110" s="79"/>
      <c r="HY110" s="79"/>
      <c r="HZ110" s="79"/>
      <c r="IA110" s="79"/>
      <c r="IB110" s="79"/>
      <c r="IC110" s="79"/>
      <c r="ID110" s="79"/>
      <c r="IE110" s="79"/>
      <c r="IF110" s="79"/>
      <c r="IG110" s="79"/>
      <c r="IH110" s="79"/>
      <c r="II110" s="79"/>
      <c r="IJ110" s="79"/>
      <c r="IK110" s="79"/>
      <c r="IL110" s="79"/>
      <c r="IM110" s="79"/>
      <c r="IN110" s="79"/>
      <c r="IO110" s="79"/>
      <c r="IP110" s="79"/>
      <c r="IQ110" s="79"/>
      <c r="IR110" s="79"/>
      <c r="IS110" s="79"/>
      <c r="IT110" s="79"/>
      <c r="IU110" s="79"/>
      <c r="IV110" s="79"/>
    </row>
    <row r="111" spans="1:256" s="83" customFormat="1" x14ac:dyDescent="0.25">
      <c r="A111" s="79"/>
      <c r="B111" s="79"/>
      <c r="C111" s="86" t="s">
        <v>5077</v>
      </c>
      <c r="D111" s="89">
        <v>12.8794</v>
      </c>
      <c r="E111" s="89">
        <v>12.7043</v>
      </c>
      <c r="F111" s="80"/>
      <c r="G111" s="81"/>
      <c r="H111" s="81"/>
      <c r="I111" s="81"/>
      <c r="J111" s="81"/>
      <c r="K111" s="82"/>
      <c r="L111" s="82"/>
      <c r="M111" s="79"/>
      <c r="N111" s="79"/>
      <c r="O111" s="79"/>
      <c r="P111" s="79"/>
      <c r="Q111" s="79"/>
      <c r="R111" s="79"/>
      <c r="S111" s="79"/>
      <c r="T111" s="79"/>
      <c r="U111" s="79"/>
      <c r="V111" s="79"/>
      <c r="W111" s="79"/>
      <c r="X111" s="79"/>
      <c r="Y111" s="79"/>
      <c r="Z111" s="79"/>
      <c r="AA111" s="79"/>
      <c r="AB111" s="79"/>
      <c r="AC111" s="79"/>
      <c r="AD111" s="79"/>
      <c r="AE111" s="79"/>
      <c r="AF111" s="79"/>
      <c r="AG111" s="79"/>
      <c r="AH111" s="79"/>
      <c r="AI111" s="82"/>
      <c r="AJ111" s="79"/>
      <c r="AK111" s="79"/>
      <c r="AL111" s="79"/>
      <c r="AM111" s="79"/>
      <c r="AN111" s="79"/>
      <c r="AO111" s="79"/>
      <c r="AP111" s="79"/>
      <c r="AQ111" s="79"/>
      <c r="AR111" s="79"/>
      <c r="AS111" s="79"/>
      <c r="AT111" s="79"/>
      <c r="AU111" s="79"/>
      <c r="AV111" s="82"/>
      <c r="AW111" s="79"/>
      <c r="AX111" s="82"/>
      <c r="AY111" s="79"/>
      <c r="AZ111" s="79"/>
      <c r="BA111" s="79"/>
      <c r="BB111" s="82"/>
      <c r="BC111" s="79"/>
      <c r="BD111" s="79"/>
      <c r="BE111" s="79"/>
      <c r="BF111" s="79"/>
      <c r="BG111" s="79"/>
      <c r="BH111" s="79"/>
      <c r="BI111" s="79"/>
      <c r="BJ111" s="79"/>
      <c r="BK111" s="79"/>
      <c r="BL111" s="79"/>
      <c r="BM111" s="79"/>
      <c r="BN111" s="79"/>
      <c r="BO111" s="79"/>
      <c r="BP111" s="79"/>
      <c r="BQ111" s="79"/>
      <c r="BR111" s="79"/>
      <c r="BS111" s="79"/>
      <c r="BT111" s="79"/>
      <c r="BU111" s="79"/>
      <c r="BV111" s="79"/>
      <c r="BW111" s="79"/>
      <c r="BX111" s="79"/>
      <c r="BY111" s="79"/>
      <c r="BZ111" s="79"/>
      <c r="CA111" s="79"/>
      <c r="CB111" s="79"/>
      <c r="CC111" s="79"/>
      <c r="CD111" s="79"/>
      <c r="CE111" s="79"/>
      <c r="CF111" s="79"/>
      <c r="CG111" s="79"/>
      <c r="CH111" s="79"/>
      <c r="CI111" s="79"/>
      <c r="CJ111" s="79"/>
      <c r="CK111" s="79"/>
      <c r="CL111" s="79"/>
      <c r="CM111" s="79"/>
      <c r="CN111" s="79"/>
      <c r="CO111" s="79"/>
      <c r="CP111" s="79"/>
      <c r="CQ111" s="79"/>
      <c r="CR111" s="79"/>
      <c r="CS111" s="79"/>
      <c r="CT111" s="79"/>
      <c r="CU111" s="79"/>
      <c r="CV111" s="79"/>
      <c r="CW111" s="79"/>
      <c r="CX111" s="79"/>
      <c r="CY111" s="79"/>
      <c r="CZ111" s="79"/>
      <c r="DA111" s="79"/>
      <c r="DB111" s="79"/>
      <c r="DC111" s="79"/>
      <c r="DD111" s="79"/>
      <c r="DE111" s="79"/>
      <c r="DF111" s="79"/>
      <c r="DG111" s="79"/>
      <c r="DH111" s="79"/>
      <c r="DI111" s="79"/>
      <c r="DJ111" s="79"/>
      <c r="DK111" s="79"/>
      <c r="DL111" s="79"/>
      <c r="DM111" s="79"/>
      <c r="DN111" s="79"/>
      <c r="DO111" s="79"/>
      <c r="DP111" s="79"/>
      <c r="DQ111" s="79"/>
      <c r="DR111" s="79"/>
      <c r="DS111" s="79"/>
      <c r="DT111" s="79"/>
      <c r="DU111" s="79"/>
      <c r="DV111" s="79"/>
      <c r="DW111" s="79"/>
      <c r="DX111" s="79"/>
      <c r="DY111" s="79"/>
      <c r="DZ111" s="79"/>
      <c r="EA111" s="79"/>
      <c r="EB111" s="79"/>
      <c r="EC111" s="79"/>
      <c r="ED111" s="79"/>
      <c r="EE111" s="79"/>
      <c r="EF111" s="79"/>
      <c r="EG111" s="79"/>
      <c r="EH111" s="79"/>
      <c r="EI111" s="79"/>
      <c r="EJ111" s="79"/>
      <c r="EK111" s="79"/>
      <c r="EL111" s="79"/>
      <c r="EM111" s="79"/>
      <c r="EN111" s="79"/>
      <c r="EO111" s="79"/>
      <c r="EP111" s="79"/>
      <c r="EQ111" s="79"/>
      <c r="ER111" s="79"/>
      <c r="ES111" s="79"/>
      <c r="ET111" s="79"/>
      <c r="EU111" s="79"/>
      <c r="EV111" s="79"/>
      <c r="EW111" s="79"/>
      <c r="EX111" s="79"/>
      <c r="EY111" s="79"/>
      <c r="EZ111" s="79"/>
      <c r="FA111" s="79"/>
      <c r="FB111" s="79"/>
      <c r="FC111" s="79"/>
      <c r="FD111" s="79"/>
      <c r="FE111" s="79"/>
      <c r="FF111" s="79"/>
      <c r="FG111" s="79"/>
      <c r="FH111" s="79"/>
      <c r="FI111" s="79"/>
      <c r="FJ111" s="79"/>
      <c r="FK111" s="79"/>
      <c r="FL111" s="79"/>
      <c r="FM111" s="79"/>
      <c r="FN111" s="79"/>
      <c r="FO111" s="79"/>
      <c r="FP111" s="79"/>
      <c r="FQ111" s="79"/>
      <c r="FR111" s="79"/>
      <c r="FS111" s="79"/>
      <c r="FT111" s="79"/>
      <c r="FU111" s="79"/>
      <c r="FV111" s="79"/>
      <c r="FW111" s="79"/>
      <c r="FX111" s="79"/>
      <c r="FY111" s="79"/>
      <c r="FZ111" s="79"/>
      <c r="GA111" s="79"/>
      <c r="GB111" s="79"/>
      <c r="GC111" s="79"/>
      <c r="GD111" s="79"/>
      <c r="GE111" s="79"/>
      <c r="GF111" s="79"/>
      <c r="GG111" s="79"/>
      <c r="GH111" s="79"/>
      <c r="GI111" s="79"/>
      <c r="GJ111" s="79"/>
      <c r="GK111" s="79"/>
      <c r="GL111" s="79"/>
      <c r="GM111" s="79"/>
      <c r="GN111" s="79"/>
      <c r="GO111" s="79"/>
      <c r="GP111" s="79"/>
      <c r="GQ111" s="79"/>
      <c r="GR111" s="79"/>
      <c r="GS111" s="79"/>
      <c r="GT111" s="79"/>
      <c r="GU111" s="79"/>
      <c r="GV111" s="79"/>
      <c r="GW111" s="79"/>
      <c r="GX111" s="79"/>
      <c r="GY111" s="79"/>
      <c r="GZ111" s="79"/>
      <c r="HA111" s="79"/>
      <c r="HB111" s="79"/>
      <c r="HC111" s="79"/>
      <c r="HD111" s="79"/>
      <c r="HE111" s="79"/>
      <c r="HF111" s="79"/>
      <c r="HG111" s="79"/>
      <c r="HH111" s="79"/>
      <c r="HI111" s="79"/>
      <c r="HJ111" s="79"/>
      <c r="HK111" s="79"/>
      <c r="HL111" s="79"/>
      <c r="HM111" s="79"/>
      <c r="HN111" s="79"/>
      <c r="HO111" s="79"/>
      <c r="HP111" s="79"/>
      <c r="HQ111" s="79"/>
      <c r="HR111" s="79"/>
      <c r="HS111" s="79"/>
      <c r="HT111" s="79"/>
      <c r="HU111" s="79"/>
      <c r="HV111" s="79"/>
      <c r="HW111" s="79"/>
      <c r="HX111" s="79"/>
      <c r="HY111" s="79"/>
      <c r="HZ111" s="79"/>
      <c r="IA111" s="79"/>
      <c r="IB111" s="79"/>
      <c r="IC111" s="79"/>
      <c r="ID111" s="79"/>
      <c r="IE111" s="79"/>
      <c r="IF111" s="79"/>
      <c r="IG111" s="79"/>
      <c r="IH111" s="79"/>
      <c r="II111" s="79"/>
      <c r="IJ111" s="79"/>
      <c r="IK111" s="79"/>
      <c r="IL111" s="79"/>
      <c r="IM111" s="79"/>
      <c r="IN111" s="79"/>
      <c r="IO111" s="79"/>
      <c r="IP111" s="79"/>
      <c r="IQ111" s="79"/>
      <c r="IR111" s="79"/>
      <c r="IS111" s="79"/>
      <c r="IT111" s="79"/>
      <c r="IU111" s="79"/>
      <c r="IV111" s="79"/>
    </row>
    <row r="112" spans="1:256" s="83" customFormat="1" x14ac:dyDescent="0.25">
      <c r="A112" s="79"/>
      <c r="B112" s="79"/>
      <c r="C112" s="86" t="s">
        <v>5078</v>
      </c>
      <c r="D112" s="89">
        <v>12.8788</v>
      </c>
      <c r="E112" s="89">
        <v>12.703799999999999</v>
      </c>
      <c r="F112" s="80"/>
      <c r="G112" s="81"/>
      <c r="H112" s="81"/>
      <c r="I112" s="81"/>
      <c r="J112" s="81"/>
      <c r="K112" s="82"/>
      <c r="L112" s="82"/>
      <c r="M112" s="79"/>
      <c r="N112" s="79"/>
      <c r="O112" s="79"/>
      <c r="P112" s="79"/>
      <c r="Q112" s="79"/>
      <c r="R112" s="79"/>
      <c r="S112" s="79"/>
      <c r="T112" s="79"/>
      <c r="U112" s="79"/>
      <c r="V112" s="79"/>
      <c r="W112" s="79"/>
      <c r="X112" s="79"/>
      <c r="Y112" s="79"/>
      <c r="Z112" s="79"/>
      <c r="AA112" s="79"/>
      <c r="AB112" s="79"/>
      <c r="AC112" s="79"/>
      <c r="AD112" s="79"/>
      <c r="AE112" s="79"/>
      <c r="AF112" s="79"/>
      <c r="AG112" s="79"/>
      <c r="AH112" s="79"/>
      <c r="AI112" s="82"/>
      <c r="AJ112" s="79"/>
      <c r="AK112" s="79"/>
      <c r="AL112" s="79"/>
      <c r="AM112" s="79"/>
      <c r="AN112" s="79"/>
      <c r="AO112" s="79"/>
      <c r="AP112" s="79"/>
      <c r="AQ112" s="79"/>
      <c r="AR112" s="79"/>
      <c r="AS112" s="79"/>
      <c r="AT112" s="79"/>
      <c r="AU112" s="79"/>
      <c r="AV112" s="82"/>
      <c r="AW112" s="79"/>
      <c r="AX112" s="82"/>
      <c r="AY112" s="79"/>
      <c r="AZ112" s="79"/>
      <c r="BA112" s="79"/>
      <c r="BB112" s="82"/>
      <c r="BC112" s="79"/>
      <c r="BD112" s="79"/>
      <c r="BE112" s="79"/>
      <c r="BF112" s="79"/>
      <c r="BG112" s="79"/>
      <c r="BH112" s="79"/>
      <c r="BI112" s="79"/>
      <c r="BJ112" s="79"/>
      <c r="BK112" s="79"/>
      <c r="BL112" s="79"/>
      <c r="BM112" s="79"/>
      <c r="BN112" s="79"/>
      <c r="BO112" s="79"/>
      <c r="BP112" s="79"/>
      <c r="BQ112" s="79"/>
      <c r="BR112" s="79"/>
      <c r="BS112" s="79"/>
      <c r="BT112" s="79"/>
      <c r="BU112" s="79"/>
      <c r="BV112" s="79"/>
      <c r="BW112" s="79"/>
      <c r="BX112" s="79"/>
      <c r="BY112" s="79"/>
      <c r="BZ112" s="79"/>
      <c r="CA112" s="79"/>
      <c r="CB112" s="79"/>
      <c r="CC112" s="79"/>
      <c r="CD112" s="79"/>
      <c r="CE112" s="79"/>
      <c r="CF112" s="79"/>
      <c r="CG112" s="79"/>
      <c r="CH112" s="79"/>
      <c r="CI112" s="79"/>
      <c r="CJ112" s="79"/>
      <c r="CK112" s="79"/>
      <c r="CL112" s="79"/>
      <c r="CM112" s="79"/>
      <c r="CN112" s="79"/>
      <c r="CO112" s="79"/>
      <c r="CP112" s="79"/>
      <c r="CQ112" s="79"/>
      <c r="CR112" s="79"/>
      <c r="CS112" s="79"/>
      <c r="CT112" s="79"/>
      <c r="CU112" s="79"/>
      <c r="CV112" s="79"/>
      <c r="CW112" s="79"/>
      <c r="CX112" s="79"/>
      <c r="CY112" s="79"/>
      <c r="CZ112" s="79"/>
      <c r="DA112" s="79"/>
      <c r="DB112" s="79"/>
      <c r="DC112" s="79"/>
      <c r="DD112" s="79"/>
      <c r="DE112" s="79"/>
      <c r="DF112" s="79"/>
      <c r="DG112" s="79"/>
      <c r="DH112" s="79"/>
      <c r="DI112" s="79"/>
      <c r="DJ112" s="79"/>
      <c r="DK112" s="79"/>
      <c r="DL112" s="79"/>
      <c r="DM112" s="79"/>
      <c r="DN112" s="79"/>
      <c r="DO112" s="79"/>
      <c r="DP112" s="79"/>
      <c r="DQ112" s="79"/>
      <c r="DR112" s="79"/>
      <c r="DS112" s="79"/>
      <c r="DT112" s="79"/>
      <c r="DU112" s="79"/>
      <c r="DV112" s="79"/>
      <c r="DW112" s="79"/>
      <c r="DX112" s="79"/>
      <c r="DY112" s="79"/>
      <c r="DZ112" s="79"/>
      <c r="EA112" s="79"/>
      <c r="EB112" s="79"/>
      <c r="EC112" s="79"/>
      <c r="ED112" s="79"/>
      <c r="EE112" s="79"/>
      <c r="EF112" s="79"/>
      <c r="EG112" s="79"/>
      <c r="EH112" s="79"/>
      <c r="EI112" s="79"/>
      <c r="EJ112" s="79"/>
      <c r="EK112" s="79"/>
      <c r="EL112" s="79"/>
      <c r="EM112" s="79"/>
      <c r="EN112" s="79"/>
      <c r="EO112" s="79"/>
      <c r="EP112" s="79"/>
      <c r="EQ112" s="79"/>
      <c r="ER112" s="79"/>
      <c r="ES112" s="79"/>
      <c r="ET112" s="79"/>
      <c r="EU112" s="79"/>
      <c r="EV112" s="79"/>
      <c r="EW112" s="79"/>
      <c r="EX112" s="79"/>
      <c r="EY112" s="79"/>
      <c r="EZ112" s="79"/>
      <c r="FA112" s="79"/>
      <c r="FB112" s="79"/>
      <c r="FC112" s="79"/>
      <c r="FD112" s="79"/>
      <c r="FE112" s="79"/>
      <c r="FF112" s="79"/>
      <c r="FG112" s="79"/>
      <c r="FH112" s="79"/>
      <c r="FI112" s="79"/>
      <c r="FJ112" s="79"/>
      <c r="FK112" s="79"/>
      <c r="FL112" s="79"/>
      <c r="FM112" s="79"/>
      <c r="FN112" s="79"/>
      <c r="FO112" s="79"/>
      <c r="FP112" s="79"/>
      <c r="FQ112" s="79"/>
      <c r="FR112" s="79"/>
      <c r="FS112" s="79"/>
      <c r="FT112" s="79"/>
      <c r="FU112" s="79"/>
      <c r="FV112" s="79"/>
      <c r="FW112" s="79"/>
      <c r="FX112" s="79"/>
      <c r="FY112" s="79"/>
      <c r="FZ112" s="79"/>
      <c r="GA112" s="79"/>
      <c r="GB112" s="79"/>
      <c r="GC112" s="79"/>
      <c r="GD112" s="79"/>
      <c r="GE112" s="79"/>
      <c r="GF112" s="79"/>
      <c r="GG112" s="79"/>
      <c r="GH112" s="79"/>
      <c r="GI112" s="79"/>
      <c r="GJ112" s="79"/>
      <c r="GK112" s="79"/>
      <c r="GL112" s="79"/>
      <c r="GM112" s="79"/>
      <c r="GN112" s="79"/>
      <c r="GO112" s="79"/>
      <c r="GP112" s="79"/>
      <c r="GQ112" s="79"/>
      <c r="GR112" s="79"/>
      <c r="GS112" s="79"/>
      <c r="GT112" s="79"/>
      <c r="GU112" s="79"/>
      <c r="GV112" s="79"/>
      <c r="GW112" s="79"/>
      <c r="GX112" s="79"/>
      <c r="GY112" s="79"/>
      <c r="GZ112" s="79"/>
      <c r="HA112" s="79"/>
      <c r="HB112" s="79"/>
      <c r="HC112" s="79"/>
      <c r="HD112" s="79"/>
      <c r="HE112" s="79"/>
      <c r="HF112" s="79"/>
      <c r="HG112" s="79"/>
      <c r="HH112" s="79"/>
      <c r="HI112" s="79"/>
      <c r="HJ112" s="79"/>
      <c r="HK112" s="79"/>
      <c r="HL112" s="79"/>
      <c r="HM112" s="79"/>
      <c r="HN112" s="79"/>
      <c r="HO112" s="79"/>
      <c r="HP112" s="79"/>
      <c r="HQ112" s="79"/>
      <c r="HR112" s="79"/>
      <c r="HS112" s="79"/>
      <c r="HT112" s="79"/>
      <c r="HU112" s="79"/>
      <c r="HV112" s="79"/>
      <c r="HW112" s="79"/>
      <c r="HX112" s="79"/>
      <c r="HY112" s="79"/>
      <c r="HZ112" s="79"/>
      <c r="IA112" s="79"/>
      <c r="IB112" s="79"/>
      <c r="IC112" s="79"/>
      <c r="ID112" s="79"/>
      <c r="IE112" s="79"/>
      <c r="IF112" s="79"/>
      <c r="IG112" s="79"/>
      <c r="IH112" s="79"/>
      <c r="II112" s="79"/>
      <c r="IJ112" s="79"/>
      <c r="IK112" s="79"/>
      <c r="IL112" s="79"/>
      <c r="IM112" s="79"/>
      <c r="IN112" s="79"/>
      <c r="IO112" s="79"/>
      <c r="IP112" s="79"/>
      <c r="IQ112" s="79"/>
      <c r="IR112" s="79"/>
      <c r="IS112" s="79"/>
      <c r="IT112" s="79"/>
      <c r="IU112" s="79"/>
      <c r="IV112" s="79"/>
    </row>
    <row r="113" spans="1:256" s="83" customFormat="1" ht="84.95" customHeight="1" x14ac:dyDescent="0.25">
      <c r="A113" s="79"/>
      <c r="B113" s="79"/>
      <c r="C113" s="206" t="s">
        <v>5112</v>
      </c>
      <c r="D113" s="207"/>
      <c r="E113" s="208"/>
      <c r="F113" s="80"/>
      <c r="G113" s="81"/>
      <c r="H113" s="81"/>
      <c r="I113" s="81"/>
      <c r="J113" s="81"/>
      <c r="K113" s="82"/>
      <c r="L113" s="82"/>
      <c r="M113" s="79"/>
      <c r="N113" s="79"/>
      <c r="O113" s="79"/>
      <c r="P113" s="79"/>
      <c r="Q113" s="79"/>
      <c r="R113" s="79"/>
      <c r="S113" s="79"/>
      <c r="T113" s="79"/>
      <c r="U113" s="79"/>
      <c r="V113" s="79"/>
      <c r="W113" s="79"/>
      <c r="X113" s="79"/>
      <c r="Y113" s="79"/>
      <c r="Z113" s="79"/>
      <c r="AA113" s="79"/>
      <c r="AB113" s="79"/>
      <c r="AC113" s="79"/>
      <c r="AD113" s="79"/>
      <c r="AE113" s="79"/>
      <c r="AF113" s="79"/>
      <c r="AG113" s="79"/>
      <c r="AH113" s="79"/>
      <c r="AI113" s="82"/>
      <c r="AJ113" s="79"/>
      <c r="AK113" s="79"/>
      <c r="AL113" s="79"/>
      <c r="AM113" s="79"/>
      <c r="AN113" s="79"/>
      <c r="AO113" s="79"/>
      <c r="AP113" s="79"/>
      <c r="AQ113" s="79"/>
      <c r="AR113" s="79"/>
      <c r="AS113" s="79"/>
      <c r="AT113" s="79"/>
      <c r="AU113" s="79"/>
      <c r="AV113" s="82"/>
      <c r="AW113" s="79"/>
      <c r="AX113" s="82"/>
      <c r="AY113" s="79"/>
      <c r="AZ113" s="79"/>
      <c r="BA113" s="79"/>
      <c r="BB113" s="82"/>
      <c r="BC113" s="79"/>
      <c r="BD113" s="79"/>
      <c r="BE113" s="79"/>
      <c r="BF113" s="79"/>
      <c r="BG113" s="79"/>
      <c r="BH113" s="79"/>
      <c r="BI113" s="79"/>
      <c r="BJ113" s="79"/>
      <c r="BK113" s="79"/>
      <c r="BL113" s="79"/>
      <c r="BM113" s="79"/>
      <c r="BN113" s="79"/>
      <c r="BO113" s="79"/>
      <c r="BP113" s="79"/>
      <c r="BQ113" s="79"/>
      <c r="BR113" s="79"/>
      <c r="BS113" s="79"/>
      <c r="BT113" s="79"/>
      <c r="BU113" s="79"/>
      <c r="BV113" s="79"/>
      <c r="BW113" s="79"/>
      <c r="BX113" s="79"/>
      <c r="BY113" s="79"/>
      <c r="BZ113" s="79"/>
      <c r="CA113" s="79"/>
      <c r="CB113" s="79"/>
      <c r="CC113" s="79"/>
      <c r="CD113" s="79"/>
      <c r="CE113" s="79"/>
      <c r="CF113" s="79"/>
      <c r="CG113" s="79"/>
      <c r="CH113" s="79"/>
      <c r="CI113" s="79"/>
      <c r="CJ113" s="79"/>
      <c r="CK113" s="79"/>
      <c r="CL113" s="79"/>
      <c r="CM113" s="79"/>
      <c r="CN113" s="79"/>
      <c r="CO113" s="79"/>
      <c r="CP113" s="79"/>
      <c r="CQ113" s="79"/>
      <c r="CR113" s="79"/>
      <c r="CS113" s="79"/>
      <c r="CT113" s="79"/>
      <c r="CU113" s="79"/>
      <c r="CV113" s="79"/>
      <c r="CW113" s="79"/>
      <c r="CX113" s="79"/>
      <c r="CY113" s="79"/>
      <c r="CZ113" s="79"/>
      <c r="DA113" s="79"/>
      <c r="DB113" s="79"/>
      <c r="DC113" s="79"/>
      <c r="DD113" s="79"/>
      <c r="DE113" s="79"/>
      <c r="DF113" s="79"/>
      <c r="DG113" s="79"/>
      <c r="DH113" s="79"/>
      <c r="DI113" s="79"/>
      <c r="DJ113" s="79"/>
      <c r="DK113" s="79"/>
      <c r="DL113" s="79"/>
      <c r="DM113" s="79"/>
      <c r="DN113" s="79"/>
      <c r="DO113" s="79"/>
      <c r="DP113" s="79"/>
      <c r="DQ113" s="79"/>
      <c r="DR113" s="79"/>
      <c r="DS113" s="79"/>
      <c r="DT113" s="79"/>
      <c r="DU113" s="79"/>
      <c r="DV113" s="79"/>
      <c r="DW113" s="79"/>
      <c r="DX113" s="79"/>
      <c r="DY113" s="79"/>
      <c r="DZ113" s="79"/>
      <c r="EA113" s="79"/>
      <c r="EB113" s="79"/>
      <c r="EC113" s="79"/>
      <c r="ED113" s="79"/>
      <c r="EE113" s="79"/>
      <c r="EF113" s="79"/>
      <c r="EG113" s="79"/>
      <c r="EH113" s="79"/>
      <c r="EI113" s="79"/>
      <c r="EJ113" s="79"/>
      <c r="EK113" s="79"/>
      <c r="EL113" s="79"/>
      <c r="EM113" s="79"/>
      <c r="EN113" s="79"/>
      <c r="EO113" s="79"/>
      <c r="EP113" s="79"/>
      <c r="EQ113" s="79"/>
      <c r="ER113" s="79"/>
      <c r="ES113" s="79"/>
      <c r="ET113" s="79"/>
      <c r="EU113" s="79"/>
      <c r="EV113" s="79"/>
      <c r="EW113" s="79"/>
      <c r="EX113" s="79"/>
      <c r="EY113" s="79"/>
      <c r="EZ113" s="79"/>
      <c r="FA113" s="79"/>
      <c r="FB113" s="79"/>
      <c r="FC113" s="79"/>
      <c r="FD113" s="79"/>
      <c r="FE113" s="79"/>
      <c r="FF113" s="79"/>
      <c r="FG113" s="79"/>
      <c r="FH113" s="79"/>
      <c r="FI113" s="79"/>
      <c r="FJ113" s="79"/>
      <c r="FK113" s="79"/>
      <c r="FL113" s="79"/>
      <c r="FM113" s="79"/>
      <c r="FN113" s="79"/>
      <c r="FO113" s="79"/>
      <c r="FP113" s="79"/>
      <c r="FQ113" s="79"/>
      <c r="FR113" s="79"/>
      <c r="FS113" s="79"/>
      <c r="FT113" s="79"/>
      <c r="FU113" s="79"/>
      <c r="FV113" s="79"/>
      <c r="FW113" s="79"/>
      <c r="FX113" s="79"/>
      <c r="FY113" s="79"/>
      <c r="FZ113" s="79"/>
      <c r="GA113" s="79"/>
      <c r="GB113" s="79"/>
      <c r="GC113" s="79"/>
      <c r="GD113" s="79"/>
      <c r="GE113" s="79"/>
      <c r="GF113" s="79"/>
      <c r="GG113" s="79"/>
      <c r="GH113" s="79"/>
      <c r="GI113" s="79"/>
      <c r="GJ113" s="79"/>
      <c r="GK113" s="79"/>
      <c r="GL113" s="79"/>
      <c r="GM113" s="79"/>
      <c r="GN113" s="79"/>
      <c r="GO113" s="79"/>
      <c r="GP113" s="79"/>
      <c r="GQ113" s="79"/>
      <c r="GR113" s="79"/>
      <c r="GS113" s="79"/>
      <c r="GT113" s="79"/>
      <c r="GU113" s="79"/>
      <c r="GV113" s="79"/>
      <c r="GW113" s="79"/>
      <c r="GX113" s="79"/>
      <c r="GY113" s="79"/>
      <c r="GZ113" s="79"/>
      <c r="HA113" s="79"/>
      <c r="HB113" s="79"/>
      <c r="HC113" s="79"/>
      <c r="HD113" s="79"/>
      <c r="HE113" s="79"/>
      <c r="HF113" s="79"/>
      <c r="HG113" s="79"/>
      <c r="HH113" s="79"/>
      <c r="HI113" s="79"/>
      <c r="HJ113" s="79"/>
      <c r="HK113" s="79"/>
      <c r="HL113" s="79"/>
      <c r="HM113" s="79"/>
      <c r="HN113" s="79"/>
      <c r="HO113" s="79"/>
      <c r="HP113" s="79"/>
      <c r="HQ113" s="79"/>
      <c r="HR113" s="79"/>
      <c r="HS113" s="79"/>
      <c r="HT113" s="79"/>
      <c r="HU113" s="79"/>
      <c r="HV113" s="79"/>
      <c r="HW113" s="79"/>
      <c r="HX113" s="79"/>
      <c r="HY113" s="79"/>
      <c r="HZ113" s="79"/>
      <c r="IA113" s="79"/>
      <c r="IB113" s="79"/>
      <c r="IC113" s="79"/>
      <c r="ID113" s="79"/>
      <c r="IE113" s="79"/>
      <c r="IF113" s="79"/>
      <c r="IG113" s="79"/>
      <c r="IH113" s="79"/>
      <c r="II113" s="79"/>
      <c r="IJ113" s="79"/>
      <c r="IK113" s="79"/>
      <c r="IL113" s="79"/>
      <c r="IM113" s="79"/>
      <c r="IN113" s="79"/>
      <c r="IO113" s="79"/>
      <c r="IP113" s="79"/>
      <c r="IQ113" s="79"/>
      <c r="IR113" s="79"/>
      <c r="IS113" s="79"/>
      <c r="IT113" s="79"/>
      <c r="IU113" s="79"/>
      <c r="IV113" s="79"/>
    </row>
    <row r="115" spans="1:256" x14ac:dyDescent="0.25">
      <c r="C115" s="2" t="s">
        <v>5175</v>
      </c>
      <c r="E115" s="2" t="s">
        <v>2</v>
      </c>
    </row>
    <row r="117" spans="1:256" x14ac:dyDescent="0.25">
      <c r="C117" s="2" t="s">
        <v>5176</v>
      </c>
      <c r="E117" s="2" t="s">
        <v>2</v>
      </c>
    </row>
    <row r="119" spans="1:256" x14ac:dyDescent="0.25">
      <c r="C119" s="2" t="s">
        <v>5067</v>
      </c>
      <c r="E119" s="2" t="s">
        <v>2</v>
      </c>
    </row>
    <row r="121" spans="1:256" x14ac:dyDescent="0.25">
      <c r="C121" s="2" t="s">
        <v>5068</v>
      </c>
      <c r="E121" s="2" t="s">
        <v>2</v>
      </c>
    </row>
    <row r="123" spans="1:256" x14ac:dyDescent="0.25">
      <c r="C123" s="2" t="s">
        <v>5069</v>
      </c>
      <c r="E123" s="96">
        <v>0.51930787848083415</v>
      </c>
    </row>
    <row r="125" spans="1:256" x14ac:dyDescent="0.25">
      <c r="C125" s="2" t="s">
        <v>5071</v>
      </c>
      <c r="E125" s="97" t="s">
        <v>5070</v>
      </c>
    </row>
    <row r="127" spans="1:256" x14ac:dyDescent="0.25">
      <c r="C127" s="2" t="s">
        <v>5177</v>
      </c>
      <c r="E127" s="2" t="s">
        <v>2</v>
      </c>
    </row>
    <row r="129" spans="3:5" x14ac:dyDescent="0.25">
      <c r="C129" s="2" t="s">
        <v>5116</v>
      </c>
    </row>
    <row r="131" spans="3:5" x14ac:dyDescent="0.25">
      <c r="C131" s="1" t="s">
        <v>5348</v>
      </c>
      <c r="E131" s="202" t="s">
        <v>5349</v>
      </c>
    </row>
    <row r="132" spans="3:5" x14ac:dyDescent="0.25">
      <c r="E132" s="2" t="s">
        <v>5380</v>
      </c>
    </row>
  </sheetData>
  <mergeCells count="2">
    <mergeCell ref="C98:K98"/>
    <mergeCell ref="C113:E113"/>
  </mergeCells>
  <hyperlinks>
    <hyperlink ref="J2" location="'Index'!A1" display="'Index'!A1" xr:uid="{5753E3B0-6D34-4DEA-8425-CFF71DE252B6}"/>
  </hyperlinks>
  <pageMargins left="0.7" right="0.7" top="0.75" bottom="0.75" header="0.3" footer="0.3"/>
  <pageSetup orientation="portrait" horizontalDpi="4294967293"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DF8C5-070C-4B8F-97FE-DF5116D5E85D}">
  <sheetPr codeName="Sheet1"/>
  <dimension ref="A1:IV126"/>
  <sheetViews>
    <sheetView showGridLines="0" zoomScale="90" zoomScaleNormal="90" workbookViewId="0">
      <pane ySplit="6" topLeftCell="A108"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20.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4166</v>
      </c>
      <c r="J2" s="38" t="s">
        <v>4498</v>
      </c>
    </row>
    <row r="3" spans="1:54" ht="16.5" x14ac:dyDescent="0.3">
      <c r="C3" s="1" t="s">
        <v>28</v>
      </c>
      <c r="D3" s="21" t="s">
        <v>4167</v>
      </c>
      <c r="F3" s="72" t="s">
        <v>4980</v>
      </c>
      <c r="G3" s="13" t="s">
        <v>4467</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C16" s="58" t="s">
        <v>5</v>
      </c>
      <c r="D16" s="54"/>
      <c r="E16" s="6"/>
      <c r="F16" s="19"/>
      <c r="G16" s="24"/>
      <c r="H16" s="24"/>
      <c r="I16" s="31"/>
      <c r="J16" s="31"/>
      <c r="K16" s="35"/>
    </row>
    <row r="17" spans="3:11" x14ac:dyDescent="0.25">
      <c r="C17" s="57"/>
      <c r="D17" s="54"/>
      <c r="E17" s="6"/>
      <c r="F17" s="19"/>
      <c r="G17" s="24"/>
      <c r="H17" s="24"/>
      <c r="I17" s="31"/>
      <c r="J17" s="31"/>
      <c r="K17" s="35"/>
    </row>
    <row r="18" spans="3:11" x14ac:dyDescent="0.25">
      <c r="C18" s="58" t="s">
        <v>6</v>
      </c>
      <c r="D18" s="54"/>
      <c r="E18" s="6"/>
      <c r="F18" s="19"/>
      <c r="G18" s="24" t="s">
        <v>2</v>
      </c>
      <c r="H18" s="24" t="s">
        <v>2</v>
      </c>
      <c r="I18" s="31"/>
      <c r="J18" s="31"/>
      <c r="K18" s="35"/>
    </row>
    <row r="19" spans="3:11" x14ac:dyDescent="0.25">
      <c r="C19" s="57"/>
      <c r="D19" s="54"/>
      <c r="E19" s="6"/>
      <c r="F19" s="19"/>
      <c r="G19" s="24"/>
      <c r="H19" s="24"/>
      <c r="I19" s="31"/>
      <c r="J19" s="31"/>
      <c r="K19" s="35"/>
    </row>
    <row r="20" spans="3:11" x14ac:dyDescent="0.25">
      <c r="C20" s="58" t="s">
        <v>7</v>
      </c>
      <c r="D20" s="54"/>
      <c r="E20" s="6"/>
      <c r="F20" s="19"/>
      <c r="G20" s="24" t="s">
        <v>2</v>
      </c>
      <c r="H20" s="24" t="s">
        <v>2</v>
      </c>
      <c r="I20" s="31"/>
      <c r="J20" s="31"/>
      <c r="K20" s="35"/>
    </row>
    <row r="21" spans="3:11" x14ac:dyDescent="0.25">
      <c r="C21" s="57"/>
      <c r="D21" s="54"/>
      <c r="E21" s="6"/>
      <c r="F21" s="19"/>
      <c r="G21" s="24"/>
      <c r="H21" s="24"/>
      <c r="I21" s="31"/>
      <c r="J21" s="31"/>
      <c r="K21" s="35"/>
    </row>
    <row r="22" spans="3:11" x14ac:dyDescent="0.25">
      <c r="C22" s="58" t="s">
        <v>8</v>
      </c>
      <c r="D22" s="54"/>
      <c r="E22" s="6"/>
      <c r="F22" s="19"/>
      <c r="G22" s="24" t="s">
        <v>2</v>
      </c>
      <c r="H22" s="24" t="s">
        <v>2</v>
      </c>
      <c r="I22" s="31"/>
      <c r="J22" s="31"/>
      <c r="K22" s="35"/>
    </row>
    <row r="23" spans="3:11" x14ac:dyDescent="0.25">
      <c r="C23" s="57"/>
      <c r="D23" s="54"/>
      <c r="E23" s="6"/>
      <c r="F23" s="19"/>
      <c r="G23" s="24"/>
      <c r="H23" s="24"/>
      <c r="I23" s="31"/>
      <c r="J23" s="31"/>
      <c r="K23" s="35"/>
    </row>
    <row r="24" spans="3:11" x14ac:dyDescent="0.25">
      <c r="C24" s="58" t="s">
        <v>9</v>
      </c>
      <c r="D24" s="54"/>
      <c r="E24" s="6"/>
      <c r="F24" s="19"/>
      <c r="G24" s="24" t="s">
        <v>2</v>
      </c>
      <c r="H24" s="24" t="s">
        <v>2</v>
      </c>
      <c r="I24" s="31"/>
      <c r="J24" s="31"/>
      <c r="K24" s="35"/>
    </row>
    <row r="25" spans="3:11" x14ac:dyDescent="0.25">
      <c r="C25" s="57"/>
      <c r="D25" s="54"/>
      <c r="E25" s="6"/>
      <c r="F25" s="19"/>
      <c r="G25" s="24"/>
      <c r="H25" s="24"/>
      <c r="I25" s="31"/>
      <c r="J25" s="31"/>
      <c r="K25" s="35"/>
    </row>
    <row r="26" spans="3:11" x14ac:dyDescent="0.25">
      <c r="C26" s="58" t="s">
        <v>10</v>
      </c>
      <c r="D26" s="54"/>
      <c r="E26" s="6"/>
      <c r="F26" s="19"/>
      <c r="G26" s="24" t="s">
        <v>2</v>
      </c>
      <c r="H26" s="24" t="s">
        <v>2</v>
      </c>
      <c r="I26" s="31"/>
      <c r="J26" s="31"/>
      <c r="K26" s="35"/>
    </row>
    <row r="27" spans="3:11" x14ac:dyDescent="0.25">
      <c r="C27" s="57"/>
      <c r="D27" s="54"/>
      <c r="E27" s="6"/>
      <c r="F27" s="19"/>
      <c r="G27" s="24"/>
      <c r="H27" s="24"/>
      <c r="I27" s="31"/>
      <c r="J27" s="31"/>
      <c r="K27" s="35"/>
    </row>
    <row r="28" spans="3:11" x14ac:dyDescent="0.25">
      <c r="C28" s="58" t="s">
        <v>11</v>
      </c>
      <c r="D28" s="54"/>
      <c r="E28" s="6"/>
      <c r="F28" s="19"/>
      <c r="G28" s="24" t="s">
        <v>2</v>
      </c>
      <c r="H28" s="24" t="s">
        <v>2</v>
      </c>
      <c r="I28" s="31"/>
      <c r="J28" s="31"/>
      <c r="K28" s="35"/>
    </row>
    <row r="29" spans="3:11" x14ac:dyDescent="0.25">
      <c r="C29" s="57"/>
      <c r="D29" s="54"/>
      <c r="E29" s="6"/>
      <c r="F29" s="19"/>
      <c r="G29" s="24"/>
      <c r="H29" s="24"/>
      <c r="I29" s="31"/>
      <c r="J29" s="31"/>
      <c r="K29" s="35"/>
    </row>
    <row r="30" spans="3:11" x14ac:dyDescent="0.25">
      <c r="C30" s="58" t="s">
        <v>13</v>
      </c>
      <c r="D30" s="54"/>
      <c r="E30" s="6"/>
      <c r="F30" s="19"/>
      <c r="G30" s="24"/>
      <c r="H30" s="24"/>
      <c r="I30" s="31"/>
      <c r="J30" s="31"/>
      <c r="K30" s="35"/>
    </row>
    <row r="31" spans="3:11" x14ac:dyDescent="0.25">
      <c r="C31" s="57"/>
      <c r="D31" s="54"/>
      <c r="E31" s="6"/>
      <c r="F31" s="19"/>
      <c r="G31" s="24"/>
      <c r="H31" s="24"/>
      <c r="I31" s="31"/>
      <c r="J31" s="31"/>
      <c r="K31" s="35"/>
    </row>
    <row r="32" spans="3:11" x14ac:dyDescent="0.25">
      <c r="C32" s="58" t="s">
        <v>14</v>
      </c>
      <c r="D32" s="54"/>
      <c r="E32" s="6"/>
      <c r="F32" s="19"/>
      <c r="G32" s="24" t="s">
        <v>2</v>
      </c>
      <c r="H32" s="24" t="s">
        <v>2</v>
      </c>
      <c r="I32" s="31"/>
      <c r="J32" s="31"/>
      <c r="K32" s="35"/>
    </row>
    <row r="33" spans="1:11" x14ac:dyDescent="0.25">
      <c r="C33" s="57"/>
      <c r="D33" s="54"/>
      <c r="E33" s="6"/>
      <c r="F33" s="19"/>
      <c r="G33" s="24"/>
      <c r="H33" s="24"/>
      <c r="I33" s="31"/>
      <c r="J33" s="31"/>
      <c r="K33" s="35"/>
    </row>
    <row r="34" spans="1:11" x14ac:dyDescent="0.25">
      <c r="C34" s="58" t="s">
        <v>15</v>
      </c>
      <c r="D34" s="54"/>
      <c r="E34" s="6"/>
      <c r="F34" s="19"/>
      <c r="G34" s="24" t="s">
        <v>2</v>
      </c>
      <c r="H34" s="24" t="s">
        <v>2</v>
      </c>
      <c r="I34" s="31"/>
      <c r="J34" s="31"/>
      <c r="K34" s="35"/>
    </row>
    <row r="35" spans="1:11" x14ac:dyDescent="0.25">
      <c r="C35" s="57"/>
      <c r="D35" s="54"/>
      <c r="E35" s="6"/>
      <c r="F35" s="19"/>
      <c r="G35" s="24"/>
      <c r="H35" s="24"/>
      <c r="I35" s="31"/>
      <c r="J35" s="31"/>
      <c r="K35" s="35"/>
    </row>
    <row r="36" spans="1:11" x14ac:dyDescent="0.25">
      <c r="C36" s="58" t="s">
        <v>16</v>
      </c>
      <c r="D36" s="54"/>
      <c r="E36" s="6"/>
      <c r="F36" s="19"/>
      <c r="G36" s="24" t="s">
        <v>2</v>
      </c>
      <c r="H36" s="24" t="s">
        <v>2</v>
      </c>
      <c r="I36" s="31"/>
      <c r="J36" s="31"/>
      <c r="K36" s="35"/>
    </row>
    <row r="37" spans="1:11" x14ac:dyDescent="0.25">
      <c r="C37" s="57"/>
      <c r="D37" s="54"/>
      <c r="E37" s="6"/>
      <c r="F37" s="19"/>
      <c r="G37" s="24"/>
      <c r="H37" s="24"/>
      <c r="I37" s="31"/>
      <c r="J37" s="31"/>
      <c r="K37" s="35"/>
    </row>
    <row r="38" spans="1:11" x14ac:dyDescent="0.25">
      <c r="C38" s="58" t="s">
        <v>17</v>
      </c>
      <c r="D38" s="54"/>
      <c r="E38" s="6"/>
      <c r="F38" s="19"/>
      <c r="G38" s="24" t="s">
        <v>2</v>
      </c>
      <c r="H38" s="24" t="s">
        <v>2</v>
      </c>
      <c r="I38" s="31"/>
      <c r="J38" s="31"/>
      <c r="K38" s="35"/>
    </row>
    <row r="39" spans="1:11" x14ac:dyDescent="0.25">
      <c r="C39" s="57"/>
      <c r="D39" s="54"/>
      <c r="E39" s="6"/>
      <c r="F39" s="19"/>
      <c r="G39" s="24"/>
      <c r="H39" s="24"/>
      <c r="I39" s="31"/>
      <c r="J39" s="31"/>
      <c r="K39" s="35"/>
    </row>
    <row r="40" spans="1:11" x14ac:dyDescent="0.25">
      <c r="C40" s="58" t="s">
        <v>18</v>
      </c>
      <c r="D40" s="54"/>
      <c r="E40" s="6"/>
      <c r="F40" s="19"/>
      <c r="G40" s="24" t="s">
        <v>2</v>
      </c>
      <c r="H40" s="24" t="s">
        <v>2</v>
      </c>
      <c r="I40" s="31"/>
      <c r="J40" s="31"/>
      <c r="K40" s="35"/>
    </row>
    <row r="41" spans="1:11" x14ac:dyDescent="0.25">
      <c r="C41" s="57"/>
      <c r="D41" s="54"/>
      <c r="E41" s="6"/>
      <c r="F41" s="19"/>
      <c r="G41" s="24"/>
      <c r="H41" s="24"/>
      <c r="I41" s="31"/>
      <c r="J41" s="31"/>
      <c r="K41" s="35"/>
    </row>
    <row r="42" spans="1:11" x14ac:dyDescent="0.25">
      <c r="A42" s="10"/>
      <c r="B42" s="28"/>
      <c r="C42" s="58" t="s">
        <v>19</v>
      </c>
      <c r="D42" s="54"/>
      <c r="E42" s="6"/>
      <c r="F42" s="19"/>
      <c r="G42" s="24"/>
      <c r="H42" s="24"/>
      <c r="I42" s="31"/>
      <c r="J42" s="31"/>
      <c r="K42" s="35"/>
    </row>
    <row r="43" spans="1:11" x14ac:dyDescent="0.25">
      <c r="A43" s="28"/>
      <c r="B43" s="28"/>
      <c r="C43" s="58" t="s">
        <v>20</v>
      </c>
      <c r="D43" s="54"/>
      <c r="E43" s="6"/>
      <c r="F43" s="19"/>
      <c r="G43" s="24" t="s">
        <v>2</v>
      </c>
      <c r="H43" s="24" t="s">
        <v>2</v>
      </c>
      <c r="I43" s="31"/>
      <c r="J43" s="31"/>
      <c r="K43" s="35"/>
    </row>
    <row r="44" spans="1:11" x14ac:dyDescent="0.25">
      <c r="A44" s="28"/>
      <c r="B44" s="28"/>
      <c r="C44" s="58"/>
      <c r="D44" s="54"/>
      <c r="E44" s="6"/>
      <c r="F44" s="19"/>
      <c r="G44" s="24"/>
      <c r="H44" s="24"/>
      <c r="I44" s="31"/>
      <c r="J44" s="31"/>
      <c r="K44" s="35"/>
    </row>
    <row r="45" spans="1:11" x14ac:dyDescent="0.25">
      <c r="A45" s="28"/>
      <c r="B45" s="28"/>
      <c r="C45" s="58" t="s">
        <v>21</v>
      </c>
      <c r="D45" s="54"/>
      <c r="E45" s="6"/>
      <c r="F45" s="19"/>
      <c r="G45" s="24" t="s">
        <v>2</v>
      </c>
      <c r="H45" s="24" t="s">
        <v>2</v>
      </c>
      <c r="I45" s="31"/>
      <c r="J45" s="31"/>
      <c r="K45" s="35"/>
    </row>
    <row r="46" spans="1:11" x14ac:dyDescent="0.25">
      <c r="A46" s="28"/>
      <c r="B46" s="28"/>
      <c r="C46" s="58"/>
      <c r="D46" s="54"/>
      <c r="E46" s="6"/>
      <c r="F46" s="19"/>
      <c r="G46" s="24"/>
      <c r="H46" s="24"/>
      <c r="I46" s="31"/>
      <c r="J46" s="31"/>
      <c r="K46" s="35"/>
    </row>
    <row r="47" spans="1:11" x14ac:dyDescent="0.25">
      <c r="A47" s="28"/>
      <c r="B47" s="28"/>
      <c r="C47" s="58" t="s">
        <v>22</v>
      </c>
      <c r="D47" s="54"/>
      <c r="E47" s="6"/>
      <c r="F47" s="19"/>
      <c r="G47" s="24" t="s">
        <v>2</v>
      </c>
      <c r="H47" s="24" t="s">
        <v>2</v>
      </c>
      <c r="I47" s="31"/>
      <c r="J47" s="31"/>
      <c r="K47" s="35"/>
    </row>
    <row r="48" spans="1:11" x14ac:dyDescent="0.25">
      <c r="A48" s="28"/>
      <c r="B48" s="28"/>
      <c r="C48" s="58"/>
      <c r="D48" s="54"/>
      <c r="E48" s="6"/>
      <c r="F48" s="19"/>
      <c r="G48" s="24"/>
      <c r="H48" s="24"/>
      <c r="I48" s="31"/>
      <c r="J48" s="31"/>
      <c r="K48" s="35"/>
    </row>
    <row r="49" spans="1:54" x14ac:dyDescent="0.25">
      <c r="A49" s="28"/>
      <c r="B49" s="28"/>
      <c r="C49" s="58" t="s">
        <v>23</v>
      </c>
      <c r="D49" s="54"/>
      <c r="E49" s="6"/>
      <c r="F49" s="19"/>
      <c r="G49" s="24" t="s">
        <v>2</v>
      </c>
      <c r="H49" s="24" t="s">
        <v>2</v>
      </c>
      <c r="I49" s="31"/>
      <c r="J49" s="31"/>
      <c r="K49" s="35"/>
    </row>
    <row r="50" spans="1:54" x14ac:dyDescent="0.25">
      <c r="A50" s="28"/>
      <c r="B50" s="28"/>
      <c r="C50" s="58"/>
      <c r="D50" s="54"/>
      <c r="E50" s="6"/>
      <c r="F50" s="19"/>
      <c r="G50" s="24"/>
      <c r="H50" s="24"/>
      <c r="I50" s="31"/>
      <c r="J50" s="31"/>
      <c r="K50" s="35"/>
    </row>
    <row r="51" spans="1:54" x14ac:dyDescent="0.25">
      <c r="C51" s="59" t="s">
        <v>24</v>
      </c>
      <c r="D51" s="54"/>
      <c r="E51" s="6"/>
      <c r="F51" s="19"/>
      <c r="G51" s="24"/>
      <c r="H51" s="24"/>
      <c r="I51" s="31"/>
      <c r="J51" s="31"/>
      <c r="K51" s="35"/>
    </row>
    <row r="52" spans="1:54" x14ac:dyDescent="0.25">
      <c r="B52" s="8" t="s">
        <v>211</v>
      </c>
      <c r="C52" s="60" t="s">
        <v>212</v>
      </c>
      <c r="D52" s="54"/>
      <c r="E52" s="6"/>
      <c r="F52" s="19"/>
      <c r="G52" s="24">
        <v>4626.03</v>
      </c>
      <c r="H52" s="24">
        <v>99.47</v>
      </c>
      <c r="I52" s="31"/>
      <c r="J52" s="31"/>
      <c r="K52" s="35"/>
    </row>
    <row r="53" spans="1:54" x14ac:dyDescent="0.25">
      <c r="C53" s="58" t="s">
        <v>199</v>
      </c>
      <c r="D53" s="54"/>
      <c r="E53" s="6"/>
      <c r="F53" s="19"/>
      <c r="G53" s="25">
        <v>4626.03</v>
      </c>
      <c r="H53" s="25">
        <v>99.47</v>
      </c>
      <c r="I53" s="31"/>
      <c r="J53" s="31"/>
      <c r="K53" s="35"/>
    </row>
    <row r="54" spans="1:54" x14ac:dyDescent="0.25">
      <c r="C54" s="57"/>
      <c r="D54" s="54"/>
      <c r="E54" s="6"/>
      <c r="F54" s="19"/>
      <c r="G54" s="24"/>
      <c r="H54" s="24"/>
      <c r="I54" s="31"/>
      <c r="J54" s="31"/>
      <c r="K54" s="35"/>
    </row>
    <row r="55" spans="1:54" x14ac:dyDescent="0.25">
      <c r="A55" s="10"/>
      <c r="B55" s="28"/>
      <c r="C55" s="58" t="s">
        <v>25</v>
      </c>
      <c r="D55" s="54"/>
      <c r="E55" s="6"/>
      <c r="F55" s="19"/>
      <c r="G55" s="24"/>
      <c r="H55" s="24"/>
      <c r="I55" s="31"/>
      <c r="J55" s="31"/>
      <c r="K55" s="35"/>
    </row>
    <row r="56" spans="1:54" s="2" customFormat="1" ht="13.5" x14ac:dyDescent="0.25">
      <c r="A56" s="28"/>
      <c r="B56" s="28"/>
      <c r="C56" s="57" t="s">
        <v>4904</v>
      </c>
      <c r="D56" s="54"/>
      <c r="E56" s="6"/>
      <c r="F56" s="19"/>
      <c r="G56" s="24" t="s">
        <v>2</v>
      </c>
      <c r="H56" s="24" t="s">
        <v>2</v>
      </c>
      <c r="I56" s="31"/>
      <c r="J56" s="31"/>
      <c r="K56" s="35"/>
      <c r="L56" s="3"/>
      <c r="AI56" s="3"/>
      <c r="AV56" s="3"/>
      <c r="AX56" s="3"/>
      <c r="BB56" s="3"/>
    </row>
    <row r="57" spans="1:54" x14ac:dyDescent="0.25">
      <c r="B57" s="8"/>
      <c r="C57" s="60" t="s">
        <v>213</v>
      </c>
      <c r="D57" s="54"/>
      <c r="E57" s="6"/>
      <c r="F57" s="19"/>
      <c r="G57" s="24">
        <v>24.55</v>
      </c>
      <c r="H57" s="24">
        <v>0.53</v>
      </c>
      <c r="I57" s="31"/>
      <c r="J57" s="31"/>
      <c r="K57" s="35"/>
    </row>
    <row r="58" spans="1:54" x14ac:dyDescent="0.25">
      <c r="C58" s="58" t="s">
        <v>199</v>
      </c>
      <c r="D58" s="54"/>
      <c r="E58" s="6"/>
      <c r="F58" s="19"/>
      <c r="G58" s="25">
        <v>24.55</v>
      </c>
      <c r="H58" s="25">
        <v>0.53</v>
      </c>
      <c r="I58" s="31"/>
      <c r="J58" s="31"/>
      <c r="K58" s="35"/>
    </row>
    <row r="59" spans="1:54" x14ac:dyDescent="0.25">
      <c r="C59" s="57"/>
      <c r="D59" s="54"/>
      <c r="E59" s="6"/>
      <c r="F59" s="19"/>
      <c r="G59" s="24"/>
      <c r="H59" s="24"/>
      <c r="I59" s="31"/>
      <c r="J59" s="31"/>
      <c r="K59" s="35"/>
    </row>
    <row r="60" spans="1:54" x14ac:dyDescent="0.25">
      <c r="C60" s="61" t="s">
        <v>214</v>
      </c>
      <c r="D60" s="55"/>
      <c r="E60" s="5"/>
      <c r="F60" s="20"/>
      <c r="G60" s="26">
        <v>4650.58</v>
      </c>
      <c r="H60" s="26">
        <v>100</v>
      </c>
      <c r="I60" s="32"/>
      <c r="J60" s="32"/>
      <c r="K60" s="36"/>
    </row>
    <row r="63" spans="1:54" x14ac:dyDescent="0.25">
      <c r="C63" s="1" t="s">
        <v>215</v>
      </c>
    </row>
    <row r="64" spans="1:54" x14ac:dyDescent="0.25">
      <c r="C64" s="37" t="s">
        <v>216</v>
      </c>
      <c r="D64" s="37"/>
      <c r="E64" s="37"/>
      <c r="F64" s="37"/>
      <c r="G64" s="37"/>
      <c r="H64" s="37"/>
      <c r="I64" s="37"/>
      <c r="J64" s="37"/>
      <c r="K64" s="37"/>
    </row>
    <row r="65" spans="1:256" x14ac:dyDescent="0.25">
      <c r="C65" s="2" t="s">
        <v>217</v>
      </c>
    </row>
    <row r="66" spans="1:256" x14ac:dyDescent="0.25">
      <c r="C66" s="2" t="s">
        <v>218</v>
      </c>
    </row>
    <row r="67" spans="1:256" ht="30" customHeight="1" x14ac:dyDescent="0.25">
      <c r="C67" s="204" t="s">
        <v>219</v>
      </c>
      <c r="D67" s="205"/>
      <c r="E67" s="205"/>
      <c r="F67" s="205"/>
      <c r="G67" s="205"/>
      <c r="H67" s="205"/>
      <c r="I67" s="205"/>
      <c r="J67" s="205"/>
      <c r="K67" s="205"/>
    </row>
    <row r="68" spans="1:256" x14ac:dyDescent="0.25">
      <c r="C68" s="2" t="s">
        <v>220</v>
      </c>
    </row>
    <row r="69" spans="1:256" x14ac:dyDescent="0.25">
      <c r="C69" s="2" t="s">
        <v>5338</v>
      </c>
    </row>
    <row r="71" spans="1:256" x14ac:dyDescent="0.25">
      <c r="C71" s="2" t="s">
        <v>5065</v>
      </c>
      <c r="E71" s="2" t="s">
        <v>2</v>
      </c>
    </row>
    <row r="73" spans="1:256" x14ac:dyDescent="0.25">
      <c r="C73" s="2" t="s">
        <v>5066</v>
      </c>
      <c r="E73" s="2" t="s">
        <v>2</v>
      </c>
    </row>
    <row r="75" spans="1:256" x14ac:dyDescent="0.25">
      <c r="C75" s="2" t="s">
        <v>5173</v>
      </c>
    </row>
    <row r="77" spans="1:256" x14ac:dyDescent="0.25">
      <c r="C77" s="2" t="s">
        <v>5174</v>
      </c>
    </row>
    <row r="78" spans="1:256" s="83" customFormat="1" ht="35.25" customHeight="1" x14ac:dyDescent="0.25">
      <c r="A78" s="79"/>
      <c r="B78" s="79"/>
      <c r="C78" s="84" t="s">
        <v>5072</v>
      </c>
      <c r="D78" s="88" t="s">
        <v>5073</v>
      </c>
      <c r="E78" s="88" t="s">
        <v>5074</v>
      </c>
      <c r="F78" s="80"/>
      <c r="G78" s="81"/>
      <c r="H78" s="81"/>
      <c r="I78" s="81"/>
      <c r="J78" s="81"/>
      <c r="K78" s="82"/>
      <c r="L78" s="82"/>
      <c r="M78" s="79"/>
      <c r="N78" s="79"/>
      <c r="O78" s="79"/>
      <c r="P78" s="79"/>
      <c r="Q78" s="79"/>
      <c r="R78" s="79"/>
      <c r="S78" s="79"/>
      <c r="T78" s="79"/>
      <c r="U78" s="79"/>
      <c r="V78" s="79"/>
      <c r="W78" s="79"/>
      <c r="X78" s="79"/>
      <c r="Y78" s="79"/>
      <c r="Z78" s="79"/>
      <c r="AA78" s="79"/>
      <c r="AB78" s="79"/>
      <c r="AC78" s="79"/>
      <c r="AD78" s="79"/>
      <c r="AE78" s="79"/>
      <c r="AF78" s="79"/>
      <c r="AG78" s="79"/>
      <c r="AH78" s="79"/>
      <c r="AI78" s="82"/>
      <c r="AJ78" s="79"/>
      <c r="AK78" s="79"/>
      <c r="AL78" s="79"/>
      <c r="AM78" s="79"/>
      <c r="AN78" s="79"/>
      <c r="AO78" s="79"/>
      <c r="AP78" s="79"/>
      <c r="AQ78" s="79"/>
      <c r="AR78" s="79"/>
      <c r="AS78" s="79"/>
      <c r="AT78" s="79"/>
      <c r="AU78" s="79"/>
      <c r="AV78" s="82"/>
      <c r="AW78" s="79"/>
      <c r="AX78" s="82"/>
      <c r="AY78" s="79"/>
      <c r="AZ78" s="79"/>
      <c r="BA78" s="79"/>
      <c r="BB78" s="82"/>
      <c r="BC78" s="79"/>
      <c r="BD78" s="79"/>
      <c r="BE78" s="79"/>
      <c r="BF78" s="79"/>
      <c r="BG78" s="79"/>
      <c r="BH78" s="79"/>
      <c r="BI78" s="79"/>
      <c r="BJ78" s="79"/>
      <c r="BK78" s="79"/>
      <c r="BL78" s="79"/>
      <c r="BM78" s="79"/>
      <c r="BN78" s="79"/>
      <c r="BO78" s="79"/>
      <c r="BP78" s="79"/>
      <c r="BQ78" s="79"/>
      <c r="BR78" s="79"/>
      <c r="BS78" s="79"/>
      <c r="BT78" s="79"/>
      <c r="BU78" s="79"/>
      <c r="BV78" s="79"/>
      <c r="BW78" s="79"/>
      <c r="BX78" s="79"/>
      <c r="BY78" s="79"/>
      <c r="BZ78" s="79"/>
      <c r="CA78" s="79"/>
      <c r="CB78" s="79"/>
      <c r="CC78" s="79"/>
      <c r="CD78" s="79"/>
      <c r="CE78" s="79"/>
      <c r="CF78" s="79"/>
      <c r="CG78" s="79"/>
      <c r="CH78" s="79"/>
      <c r="CI78" s="79"/>
      <c r="CJ78" s="79"/>
      <c r="CK78" s="79"/>
      <c r="CL78" s="79"/>
      <c r="CM78" s="79"/>
      <c r="CN78" s="79"/>
      <c r="CO78" s="79"/>
      <c r="CP78" s="79"/>
      <c r="CQ78" s="79"/>
      <c r="CR78" s="79"/>
      <c r="CS78" s="79"/>
      <c r="CT78" s="79"/>
      <c r="CU78" s="79"/>
      <c r="CV78" s="79"/>
      <c r="CW78" s="79"/>
      <c r="CX78" s="79"/>
      <c r="CY78" s="79"/>
      <c r="CZ78" s="79"/>
      <c r="DA78" s="79"/>
      <c r="DB78" s="79"/>
      <c r="DC78" s="79"/>
      <c r="DD78" s="79"/>
      <c r="DE78" s="79"/>
      <c r="DF78" s="79"/>
      <c r="DG78" s="79"/>
      <c r="DH78" s="79"/>
      <c r="DI78" s="79"/>
      <c r="DJ78" s="79"/>
      <c r="DK78" s="79"/>
      <c r="DL78" s="79"/>
      <c r="DM78" s="79"/>
      <c r="DN78" s="79"/>
      <c r="DO78" s="79"/>
      <c r="DP78" s="79"/>
      <c r="DQ78" s="79"/>
      <c r="DR78" s="79"/>
      <c r="DS78" s="79"/>
      <c r="DT78" s="79"/>
      <c r="DU78" s="79"/>
      <c r="DV78" s="79"/>
      <c r="DW78" s="79"/>
      <c r="DX78" s="79"/>
      <c r="DY78" s="79"/>
      <c r="DZ78" s="79"/>
      <c r="EA78" s="79"/>
      <c r="EB78" s="79"/>
      <c r="EC78" s="79"/>
      <c r="ED78" s="79"/>
      <c r="EE78" s="79"/>
      <c r="EF78" s="79"/>
      <c r="EG78" s="79"/>
      <c r="EH78" s="79"/>
      <c r="EI78" s="79"/>
      <c r="EJ78" s="79"/>
      <c r="EK78" s="79"/>
      <c r="EL78" s="79"/>
      <c r="EM78" s="79"/>
      <c r="EN78" s="79"/>
      <c r="EO78" s="79"/>
      <c r="EP78" s="79"/>
      <c r="EQ78" s="79"/>
      <c r="ER78" s="79"/>
      <c r="ES78" s="79"/>
      <c r="ET78" s="79"/>
      <c r="EU78" s="79"/>
      <c r="EV78" s="79"/>
      <c r="EW78" s="79"/>
      <c r="EX78" s="79"/>
      <c r="EY78" s="79"/>
      <c r="EZ78" s="79"/>
      <c r="FA78" s="79"/>
      <c r="FB78" s="79"/>
      <c r="FC78" s="79"/>
      <c r="FD78" s="79"/>
      <c r="FE78" s="79"/>
      <c r="FF78" s="79"/>
      <c r="FG78" s="79"/>
      <c r="FH78" s="79"/>
      <c r="FI78" s="79"/>
      <c r="FJ78" s="79"/>
      <c r="FK78" s="79"/>
      <c r="FL78" s="79"/>
      <c r="FM78" s="79"/>
      <c r="FN78" s="79"/>
      <c r="FO78" s="79"/>
      <c r="FP78" s="79"/>
      <c r="FQ78" s="79"/>
      <c r="FR78" s="79"/>
      <c r="FS78" s="79"/>
      <c r="FT78" s="79"/>
      <c r="FU78" s="79"/>
      <c r="FV78" s="79"/>
      <c r="FW78" s="79"/>
      <c r="FX78" s="79"/>
      <c r="FY78" s="79"/>
      <c r="FZ78" s="79"/>
      <c r="GA78" s="79"/>
      <c r="GB78" s="79"/>
      <c r="GC78" s="79"/>
      <c r="GD78" s="79"/>
      <c r="GE78" s="79"/>
      <c r="GF78" s="79"/>
      <c r="GG78" s="79"/>
      <c r="GH78" s="79"/>
      <c r="GI78" s="79"/>
      <c r="GJ78" s="79"/>
      <c r="GK78" s="79"/>
      <c r="GL78" s="79"/>
      <c r="GM78" s="79"/>
      <c r="GN78" s="79"/>
      <c r="GO78" s="79"/>
      <c r="GP78" s="79"/>
      <c r="GQ78" s="79"/>
      <c r="GR78" s="79"/>
      <c r="GS78" s="79"/>
      <c r="GT78" s="79"/>
      <c r="GU78" s="79"/>
      <c r="GV78" s="79"/>
      <c r="GW78" s="79"/>
      <c r="GX78" s="79"/>
      <c r="GY78" s="79"/>
      <c r="GZ78" s="79"/>
      <c r="HA78" s="79"/>
      <c r="HB78" s="79"/>
      <c r="HC78" s="79"/>
      <c r="HD78" s="79"/>
      <c r="HE78" s="79"/>
      <c r="HF78" s="79"/>
      <c r="HG78" s="79"/>
      <c r="HH78" s="79"/>
      <c r="HI78" s="79"/>
      <c r="HJ78" s="79"/>
      <c r="HK78" s="79"/>
      <c r="HL78" s="79"/>
      <c r="HM78" s="79"/>
      <c r="HN78" s="79"/>
      <c r="HO78" s="79"/>
      <c r="HP78" s="79"/>
      <c r="HQ78" s="79"/>
      <c r="HR78" s="79"/>
      <c r="HS78" s="79"/>
      <c r="HT78" s="79"/>
      <c r="HU78" s="79"/>
      <c r="HV78" s="79"/>
      <c r="HW78" s="79"/>
      <c r="HX78" s="79"/>
      <c r="HY78" s="79"/>
      <c r="HZ78" s="79"/>
      <c r="IA78" s="79"/>
      <c r="IB78" s="79"/>
      <c r="IC78" s="79"/>
      <c r="ID78" s="79"/>
      <c r="IE78" s="79"/>
      <c r="IF78" s="79"/>
      <c r="IG78" s="79"/>
      <c r="IH78" s="79"/>
      <c r="II78" s="79"/>
      <c r="IJ78" s="79"/>
      <c r="IK78" s="79"/>
      <c r="IL78" s="79"/>
      <c r="IM78" s="79"/>
      <c r="IN78" s="79"/>
      <c r="IO78" s="79"/>
      <c r="IP78" s="79"/>
      <c r="IQ78" s="79"/>
      <c r="IR78" s="79"/>
      <c r="IS78" s="79"/>
      <c r="IT78" s="79"/>
      <c r="IU78" s="79"/>
      <c r="IV78" s="79"/>
    </row>
    <row r="79" spans="1:256" s="83" customFormat="1" x14ac:dyDescent="0.25">
      <c r="A79" s="79"/>
      <c r="B79" s="79"/>
      <c r="C79" s="85" t="s">
        <v>5109</v>
      </c>
      <c r="D79" s="90">
        <v>1000</v>
      </c>
      <c r="E79" s="90">
        <v>1000</v>
      </c>
      <c r="F79" s="80"/>
      <c r="G79" s="81"/>
      <c r="H79" s="81"/>
      <c r="I79" s="81"/>
      <c r="J79" s="81"/>
      <c r="K79" s="82"/>
      <c r="L79" s="82"/>
      <c r="M79" s="79"/>
      <c r="N79" s="79"/>
      <c r="O79" s="79"/>
      <c r="P79" s="79"/>
      <c r="Q79" s="79"/>
      <c r="R79" s="79"/>
      <c r="S79" s="79"/>
      <c r="T79" s="79"/>
      <c r="U79" s="79"/>
      <c r="V79" s="79"/>
      <c r="W79" s="79"/>
      <c r="X79" s="79"/>
      <c r="Y79" s="79"/>
      <c r="Z79" s="79"/>
      <c r="AA79" s="79"/>
      <c r="AB79" s="79"/>
      <c r="AC79" s="79"/>
      <c r="AD79" s="79"/>
      <c r="AE79" s="79"/>
      <c r="AF79" s="79"/>
      <c r="AG79" s="79"/>
      <c r="AH79" s="79"/>
      <c r="AI79" s="82"/>
      <c r="AJ79" s="79"/>
      <c r="AK79" s="79"/>
      <c r="AL79" s="79"/>
      <c r="AM79" s="79"/>
      <c r="AN79" s="79"/>
      <c r="AO79" s="79"/>
      <c r="AP79" s="79"/>
      <c r="AQ79" s="79"/>
      <c r="AR79" s="79"/>
      <c r="AS79" s="79"/>
      <c r="AT79" s="79"/>
      <c r="AU79" s="79"/>
      <c r="AV79" s="82"/>
      <c r="AW79" s="79"/>
      <c r="AX79" s="82"/>
      <c r="AY79" s="79"/>
      <c r="AZ79" s="79"/>
      <c r="BA79" s="79"/>
      <c r="BB79" s="82"/>
      <c r="BC79" s="79"/>
      <c r="BD79" s="79"/>
      <c r="BE79" s="79"/>
      <c r="BF79" s="79"/>
      <c r="BG79" s="79"/>
      <c r="BH79" s="79"/>
      <c r="BI79" s="79"/>
      <c r="BJ79" s="79"/>
      <c r="BK79" s="79"/>
      <c r="BL79" s="79"/>
      <c r="BM79" s="79"/>
      <c r="BN79" s="79"/>
      <c r="BO79" s="79"/>
      <c r="BP79" s="79"/>
      <c r="BQ79" s="79"/>
      <c r="BR79" s="79"/>
      <c r="BS79" s="79"/>
      <c r="BT79" s="79"/>
      <c r="BU79" s="79"/>
      <c r="BV79" s="79"/>
      <c r="BW79" s="79"/>
      <c r="BX79" s="79"/>
      <c r="BY79" s="79"/>
      <c r="BZ79" s="79"/>
      <c r="CA79" s="79"/>
      <c r="CB79" s="79"/>
      <c r="CC79" s="79"/>
      <c r="CD79" s="79"/>
      <c r="CE79" s="79"/>
      <c r="CF79" s="79"/>
      <c r="CG79" s="79"/>
      <c r="CH79" s="79"/>
      <c r="CI79" s="79"/>
      <c r="CJ79" s="79"/>
      <c r="CK79" s="79"/>
      <c r="CL79" s="79"/>
      <c r="CM79" s="79"/>
      <c r="CN79" s="79"/>
      <c r="CO79" s="79"/>
      <c r="CP79" s="79"/>
      <c r="CQ79" s="79"/>
      <c r="CR79" s="79"/>
      <c r="CS79" s="79"/>
      <c r="CT79" s="79"/>
      <c r="CU79" s="79"/>
      <c r="CV79" s="79"/>
      <c r="CW79" s="79"/>
      <c r="CX79" s="79"/>
      <c r="CY79" s="79"/>
      <c r="CZ79" s="79"/>
      <c r="DA79" s="79"/>
      <c r="DB79" s="79"/>
      <c r="DC79" s="79"/>
      <c r="DD79" s="79"/>
      <c r="DE79" s="79"/>
      <c r="DF79" s="79"/>
      <c r="DG79" s="79"/>
      <c r="DH79" s="79"/>
      <c r="DI79" s="79"/>
      <c r="DJ79" s="79"/>
      <c r="DK79" s="79"/>
      <c r="DL79" s="79"/>
      <c r="DM79" s="79"/>
      <c r="DN79" s="79"/>
      <c r="DO79" s="79"/>
      <c r="DP79" s="79"/>
      <c r="DQ79" s="79"/>
      <c r="DR79" s="79"/>
      <c r="DS79" s="79"/>
      <c r="DT79" s="79"/>
      <c r="DU79" s="79"/>
      <c r="DV79" s="79"/>
      <c r="DW79" s="79"/>
      <c r="DX79" s="79"/>
      <c r="DY79" s="79"/>
      <c r="DZ79" s="79"/>
      <c r="EA79" s="79"/>
      <c r="EB79" s="79"/>
      <c r="EC79" s="79"/>
      <c r="ED79" s="79"/>
      <c r="EE79" s="79"/>
      <c r="EF79" s="79"/>
      <c r="EG79" s="79"/>
      <c r="EH79" s="79"/>
      <c r="EI79" s="79"/>
      <c r="EJ79" s="79"/>
      <c r="EK79" s="79"/>
      <c r="EL79" s="79"/>
      <c r="EM79" s="79"/>
      <c r="EN79" s="79"/>
      <c r="EO79" s="79"/>
      <c r="EP79" s="79"/>
      <c r="EQ79" s="79"/>
      <c r="ER79" s="79"/>
      <c r="ES79" s="79"/>
      <c r="ET79" s="79"/>
      <c r="EU79" s="79"/>
      <c r="EV79" s="79"/>
      <c r="EW79" s="79"/>
      <c r="EX79" s="79"/>
      <c r="EY79" s="79"/>
      <c r="EZ79" s="79"/>
      <c r="FA79" s="79"/>
      <c r="FB79" s="79"/>
      <c r="FC79" s="79"/>
      <c r="FD79" s="79"/>
      <c r="FE79" s="79"/>
      <c r="FF79" s="79"/>
      <c r="FG79" s="79"/>
      <c r="FH79" s="79"/>
      <c r="FI79" s="79"/>
      <c r="FJ79" s="79"/>
      <c r="FK79" s="79"/>
      <c r="FL79" s="79"/>
      <c r="FM79" s="79"/>
      <c r="FN79" s="79"/>
      <c r="FO79" s="79"/>
      <c r="FP79" s="79"/>
      <c r="FQ79" s="79"/>
      <c r="FR79" s="79"/>
      <c r="FS79" s="79"/>
      <c r="FT79" s="79"/>
      <c r="FU79" s="79"/>
      <c r="FV79" s="79"/>
      <c r="FW79" s="79"/>
      <c r="FX79" s="79"/>
      <c r="FY79" s="79"/>
      <c r="FZ79" s="79"/>
      <c r="GA79" s="79"/>
      <c r="GB79" s="79"/>
      <c r="GC79" s="79"/>
      <c r="GD79" s="79"/>
      <c r="GE79" s="79"/>
      <c r="GF79" s="79"/>
      <c r="GG79" s="79"/>
      <c r="GH79" s="79"/>
      <c r="GI79" s="79"/>
      <c r="GJ79" s="79"/>
      <c r="GK79" s="79"/>
      <c r="GL79" s="79"/>
      <c r="GM79" s="79"/>
      <c r="GN79" s="79"/>
      <c r="GO79" s="79"/>
      <c r="GP79" s="79"/>
      <c r="GQ79" s="79"/>
      <c r="GR79" s="79"/>
      <c r="GS79" s="79"/>
      <c r="GT79" s="79"/>
      <c r="GU79" s="79"/>
      <c r="GV79" s="79"/>
      <c r="GW79" s="79"/>
      <c r="GX79" s="79"/>
      <c r="GY79" s="79"/>
      <c r="GZ79" s="79"/>
      <c r="HA79" s="79"/>
      <c r="HB79" s="79"/>
      <c r="HC79" s="79"/>
      <c r="HD79" s="79"/>
      <c r="HE79" s="79"/>
      <c r="HF79" s="79"/>
      <c r="HG79" s="79"/>
      <c r="HH79" s="79"/>
      <c r="HI79" s="79"/>
      <c r="HJ79" s="79"/>
      <c r="HK79" s="79"/>
      <c r="HL79" s="79"/>
      <c r="HM79" s="79"/>
      <c r="HN79" s="79"/>
      <c r="HO79" s="79"/>
      <c r="HP79" s="79"/>
      <c r="HQ79" s="79"/>
      <c r="HR79" s="79"/>
      <c r="HS79" s="79"/>
      <c r="HT79" s="79"/>
      <c r="HU79" s="79"/>
      <c r="HV79" s="79"/>
      <c r="HW79" s="79"/>
      <c r="HX79" s="79"/>
      <c r="HY79" s="79"/>
      <c r="HZ79" s="79"/>
      <c r="IA79" s="79"/>
      <c r="IB79" s="79"/>
      <c r="IC79" s="79"/>
      <c r="ID79" s="79"/>
      <c r="IE79" s="79"/>
      <c r="IF79" s="79"/>
      <c r="IG79" s="79"/>
      <c r="IH79" s="79"/>
      <c r="II79" s="79"/>
      <c r="IJ79" s="79"/>
      <c r="IK79" s="79"/>
      <c r="IL79" s="79"/>
      <c r="IM79" s="79"/>
      <c r="IN79" s="79"/>
      <c r="IO79" s="79"/>
      <c r="IP79" s="79"/>
      <c r="IQ79" s="79"/>
      <c r="IR79" s="79"/>
      <c r="IS79" s="79"/>
      <c r="IT79" s="79"/>
      <c r="IU79" s="79"/>
      <c r="IV79" s="79"/>
    </row>
    <row r="81" spans="1:256" x14ac:dyDescent="0.25">
      <c r="C81" s="2" t="s">
        <v>5175</v>
      </c>
    </row>
    <row r="82" spans="1:256" x14ac:dyDescent="0.25">
      <c r="C82" s="230" t="s">
        <v>5109</v>
      </c>
      <c r="D82" s="230"/>
      <c r="E82" s="230"/>
    </row>
    <row r="83" spans="1:256" s="83" customFormat="1" ht="40.5" x14ac:dyDescent="0.25">
      <c r="A83" s="79"/>
      <c r="B83" s="79"/>
      <c r="C83" s="87" t="s">
        <v>5113</v>
      </c>
      <c r="D83" s="87" t="s">
        <v>5114</v>
      </c>
      <c r="E83" s="87" t="s">
        <v>5115</v>
      </c>
      <c r="F83" s="80"/>
      <c r="G83" s="81"/>
      <c r="H83" s="81"/>
      <c r="I83" s="81"/>
      <c r="J83" s="81"/>
      <c r="K83" s="82"/>
      <c r="L83" s="82"/>
      <c r="M83" s="79"/>
      <c r="N83" s="79"/>
      <c r="O83" s="79"/>
      <c r="P83" s="79"/>
      <c r="Q83" s="79"/>
      <c r="R83" s="79"/>
      <c r="S83" s="79"/>
      <c r="T83" s="79"/>
      <c r="U83" s="79"/>
      <c r="V83" s="79"/>
      <c r="W83" s="79"/>
      <c r="X83" s="79"/>
      <c r="Y83" s="79"/>
      <c r="Z83" s="79"/>
      <c r="AA83" s="79"/>
      <c r="AB83" s="79"/>
      <c r="AC83" s="79"/>
      <c r="AD83" s="79"/>
      <c r="AE83" s="79"/>
      <c r="AF83" s="79"/>
      <c r="AG83" s="79"/>
      <c r="AH83" s="79"/>
      <c r="AI83" s="82"/>
      <c r="AJ83" s="79"/>
      <c r="AK83" s="79"/>
      <c r="AL83" s="79"/>
      <c r="AM83" s="79"/>
      <c r="AN83" s="79"/>
      <c r="AO83" s="79"/>
      <c r="AP83" s="79"/>
      <c r="AQ83" s="79"/>
      <c r="AR83" s="79"/>
      <c r="AS83" s="79"/>
      <c r="AT83" s="79"/>
      <c r="AU83" s="79"/>
      <c r="AV83" s="82"/>
      <c r="AW83" s="79"/>
      <c r="AX83" s="82"/>
      <c r="AY83" s="79"/>
      <c r="AZ83" s="79"/>
      <c r="BA83" s="79"/>
      <c r="BB83" s="82"/>
      <c r="BC83" s="79"/>
      <c r="BD83" s="79"/>
      <c r="BE83" s="79"/>
      <c r="BF83" s="79"/>
      <c r="BG83" s="79"/>
      <c r="BH83" s="79"/>
      <c r="BI83" s="79"/>
      <c r="BJ83" s="79"/>
      <c r="BK83" s="79"/>
      <c r="BL83" s="79"/>
      <c r="BM83" s="79"/>
      <c r="BN83" s="79"/>
      <c r="BO83" s="79"/>
      <c r="BP83" s="79"/>
      <c r="BQ83" s="79"/>
      <c r="BR83" s="79"/>
      <c r="BS83" s="79"/>
      <c r="BT83" s="79"/>
      <c r="BU83" s="79"/>
      <c r="BV83" s="79"/>
      <c r="BW83" s="79"/>
      <c r="BX83" s="79"/>
      <c r="BY83" s="79"/>
      <c r="BZ83" s="79"/>
      <c r="CA83" s="79"/>
      <c r="CB83" s="79"/>
      <c r="CC83" s="79"/>
      <c r="CD83" s="79"/>
      <c r="CE83" s="79"/>
      <c r="CF83" s="79"/>
      <c r="CG83" s="79"/>
      <c r="CH83" s="79"/>
      <c r="CI83" s="79"/>
      <c r="CJ83" s="79"/>
      <c r="CK83" s="79"/>
      <c r="CL83" s="79"/>
      <c r="CM83" s="79"/>
      <c r="CN83" s="79"/>
      <c r="CO83" s="79"/>
      <c r="CP83" s="79"/>
      <c r="CQ83" s="79"/>
      <c r="CR83" s="79"/>
      <c r="CS83" s="79"/>
      <c r="CT83" s="79"/>
      <c r="CU83" s="79"/>
      <c r="CV83" s="79"/>
      <c r="CW83" s="79"/>
      <c r="CX83" s="79"/>
      <c r="CY83" s="79"/>
      <c r="CZ83" s="79"/>
      <c r="DA83" s="79"/>
      <c r="DB83" s="79"/>
      <c r="DC83" s="79"/>
      <c r="DD83" s="79"/>
      <c r="DE83" s="79"/>
      <c r="DF83" s="79"/>
      <c r="DG83" s="79"/>
      <c r="DH83" s="79"/>
      <c r="DI83" s="79"/>
      <c r="DJ83" s="79"/>
      <c r="DK83" s="79"/>
      <c r="DL83" s="79"/>
      <c r="DM83" s="79"/>
      <c r="DN83" s="79"/>
      <c r="DO83" s="79"/>
      <c r="DP83" s="79"/>
      <c r="DQ83" s="79"/>
      <c r="DR83" s="79"/>
      <c r="DS83" s="79"/>
      <c r="DT83" s="79"/>
      <c r="DU83" s="79"/>
      <c r="DV83" s="79"/>
      <c r="DW83" s="79"/>
      <c r="DX83" s="79"/>
      <c r="DY83" s="79"/>
      <c r="DZ83" s="79"/>
      <c r="EA83" s="79"/>
      <c r="EB83" s="79"/>
      <c r="EC83" s="79"/>
      <c r="ED83" s="79"/>
      <c r="EE83" s="79"/>
      <c r="EF83" s="79"/>
      <c r="EG83" s="79"/>
      <c r="EH83" s="79"/>
      <c r="EI83" s="79"/>
      <c r="EJ83" s="79"/>
      <c r="EK83" s="79"/>
      <c r="EL83" s="79"/>
      <c r="EM83" s="79"/>
      <c r="EN83" s="79"/>
      <c r="EO83" s="79"/>
      <c r="EP83" s="79"/>
      <c r="EQ83" s="79"/>
      <c r="ER83" s="79"/>
      <c r="ES83" s="79"/>
      <c r="ET83" s="79"/>
      <c r="EU83" s="79"/>
      <c r="EV83" s="79"/>
      <c r="EW83" s="79"/>
      <c r="EX83" s="79"/>
      <c r="EY83" s="79"/>
      <c r="EZ83" s="79"/>
      <c r="FA83" s="79"/>
      <c r="FB83" s="79"/>
      <c r="FC83" s="79"/>
      <c r="FD83" s="79"/>
      <c r="FE83" s="79"/>
      <c r="FF83" s="79"/>
      <c r="FG83" s="79"/>
      <c r="FH83" s="79"/>
      <c r="FI83" s="79"/>
      <c r="FJ83" s="79"/>
      <c r="FK83" s="79"/>
      <c r="FL83" s="79"/>
      <c r="FM83" s="79"/>
      <c r="FN83" s="79"/>
      <c r="FO83" s="79"/>
      <c r="FP83" s="79"/>
      <c r="FQ83" s="79"/>
      <c r="FR83" s="79"/>
      <c r="FS83" s="79"/>
      <c r="FT83" s="79"/>
      <c r="FU83" s="79"/>
      <c r="FV83" s="79"/>
      <c r="FW83" s="79"/>
      <c r="FX83" s="79"/>
      <c r="FY83" s="79"/>
      <c r="FZ83" s="79"/>
      <c r="GA83" s="79"/>
      <c r="GB83" s="79"/>
      <c r="GC83" s="79"/>
      <c r="GD83" s="79"/>
      <c r="GE83" s="79"/>
      <c r="GF83" s="79"/>
      <c r="GG83" s="79"/>
      <c r="GH83" s="79"/>
      <c r="GI83" s="79"/>
      <c r="GJ83" s="79"/>
      <c r="GK83" s="79"/>
      <c r="GL83" s="79"/>
      <c r="GM83" s="79"/>
      <c r="GN83" s="79"/>
      <c r="GO83" s="79"/>
      <c r="GP83" s="79"/>
      <c r="GQ83" s="79"/>
      <c r="GR83" s="79"/>
      <c r="GS83" s="79"/>
      <c r="GT83" s="79"/>
      <c r="GU83" s="79"/>
      <c r="GV83" s="79"/>
      <c r="GW83" s="79"/>
      <c r="GX83" s="79"/>
      <c r="GY83" s="79"/>
      <c r="GZ83" s="79"/>
      <c r="HA83" s="79"/>
      <c r="HB83" s="79"/>
      <c r="HC83" s="79"/>
      <c r="HD83" s="79"/>
      <c r="HE83" s="79"/>
      <c r="HF83" s="79"/>
      <c r="HG83" s="79"/>
      <c r="HH83" s="79"/>
      <c r="HI83" s="79"/>
      <c r="HJ83" s="79"/>
      <c r="HK83" s="79"/>
      <c r="HL83" s="79"/>
      <c r="HM83" s="79"/>
      <c r="HN83" s="79"/>
      <c r="HO83" s="79"/>
      <c r="HP83" s="79"/>
      <c r="HQ83" s="79"/>
      <c r="HR83" s="79"/>
      <c r="HS83" s="79"/>
      <c r="HT83" s="79"/>
      <c r="HU83" s="79"/>
      <c r="HV83" s="79"/>
      <c r="HW83" s="79"/>
      <c r="HX83" s="79"/>
      <c r="HY83" s="79"/>
      <c r="HZ83" s="79"/>
      <c r="IA83" s="79"/>
      <c r="IB83" s="79"/>
      <c r="IC83" s="79"/>
      <c r="ID83" s="79"/>
      <c r="IE83" s="79"/>
      <c r="IF83" s="79"/>
      <c r="IG83" s="79"/>
      <c r="IH83" s="79"/>
      <c r="II83" s="79"/>
      <c r="IJ83" s="79"/>
      <c r="IK83" s="79"/>
      <c r="IL83" s="79"/>
      <c r="IM83" s="79"/>
      <c r="IN83" s="79"/>
      <c r="IO83" s="79"/>
      <c r="IP83" s="79"/>
      <c r="IQ83" s="79"/>
      <c r="IR83" s="79"/>
      <c r="IS83" s="79"/>
      <c r="IT83" s="79"/>
      <c r="IU83" s="79"/>
      <c r="IV83" s="79"/>
    </row>
    <row r="84" spans="1:256" ht="13.5" customHeight="1" x14ac:dyDescent="0.25">
      <c r="A84"/>
      <c r="B84"/>
      <c r="C84" s="93">
        <v>46236</v>
      </c>
      <c r="D84" s="94">
        <v>0.26236999999999999</v>
      </c>
      <c r="E84" s="94">
        <v>0.26236999999999999</v>
      </c>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row>
    <row r="85" spans="1:256" ht="13.5" customHeight="1" x14ac:dyDescent="0.25">
      <c r="A85"/>
      <c r="B85"/>
      <c r="C85" s="93">
        <v>46237</v>
      </c>
      <c r="D85" s="94">
        <v>0.12347</v>
      </c>
      <c r="E85" s="94">
        <v>0.12347</v>
      </c>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row>
    <row r="86" spans="1:256" ht="13.5" customHeight="1" x14ac:dyDescent="0.25">
      <c r="A86"/>
      <c r="B86"/>
      <c r="C86" s="93">
        <v>46238</v>
      </c>
      <c r="D86" s="94">
        <v>0.12241</v>
      </c>
      <c r="E86" s="94">
        <v>0.12241</v>
      </c>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row>
    <row r="87" spans="1:256" ht="13.5" customHeight="1" x14ac:dyDescent="0.25">
      <c r="A87"/>
      <c r="B87"/>
      <c r="C87" s="93">
        <v>46239</v>
      </c>
      <c r="D87" s="94">
        <v>0.12209</v>
      </c>
      <c r="E87" s="94">
        <v>0.12209</v>
      </c>
      <c r="F87"/>
      <c r="G87"/>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row>
    <row r="88" spans="1:256" ht="13.5" customHeight="1" x14ac:dyDescent="0.25">
      <c r="A88"/>
      <c r="B88"/>
      <c r="C88" s="93">
        <v>46240</v>
      </c>
      <c r="D88" s="94">
        <v>0.12642</v>
      </c>
      <c r="E88" s="94">
        <v>0.12642</v>
      </c>
      <c r="F88"/>
      <c r="G88"/>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row>
    <row r="89" spans="1:256" ht="13.5" customHeight="1" x14ac:dyDescent="0.25">
      <c r="A89"/>
      <c r="B89"/>
      <c r="C89" s="93">
        <v>46241</v>
      </c>
      <c r="D89" s="94">
        <v>0.12470000000000001</v>
      </c>
      <c r="E89" s="94">
        <v>0.12470000000000001</v>
      </c>
      <c r="F89"/>
      <c r="G89"/>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row>
    <row r="90" spans="1:256" ht="13.5" customHeight="1" x14ac:dyDescent="0.25">
      <c r="A90"/>
      <c r="B90"/>
      <c r="C90" s="93">
        <v>46243</v>
      </c>
      <c r="D90" s="94">
        <v>0.25018000000000001</v>
      </c>
      <c r="E90" s="94">
        <v>0.25018000000000001</v>
      </c>
      <c r="F90"/>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row>
    <row r="91" spans="1:256" ht="13.5" customHeight="1" x14ac:dyDescent="0.25">
      <c r="A91"/>
      <c r="B91"/>
      <c r="C91" s="93">
        <v>46244</v>
      </c>
      <c r="D91" s="94">
        <v>0.12629000000000001</v>
      </c>
      <c r="E91" s="94">
        <v>0.12629000000000001</v>
      </c>
      <c r="F91"/>
      <c r="G91"/>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row>
    <row r="92" spans="1:256" ht="13.5" customHeight="1" x14ac:dyDescent="0.25">
      <c r="A92"/>
      <c r="B92"/>
      <c r="C92" s="93">
        <v>46245</v>
      </c>
      <c r="D92" s="94">
        <v>0.12518000000000001</v>
      </c>
      <c r="E92" s="94">
        <v>0.12518000000000001</v>
      </c>
      <c r="F92"/>
      <c r="G9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row>
    <row r="93" spans="1:256" ht="13.5" customHeight="1" x14ac:dyDescent="0.25">
      <c r="A93"/>
      <c r="B93"/>
      <c r="C93" s="93">
        <v>46246</v>
      </c>
      <c r="D93" s="94">
        <v>0.12662000000000001</v>
      </c>
      <c r="E93" s="94">
        <v>0.12662000000000001</v>
      </c>
      <c r="F93"/>
      <c r="G93"/>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row>
    <row r="94" spans="1:256" ht="13.5" customHeight="1" x14ac:dyDescent="0.25">
      <c r="A94"/>
      <c r="B94"/>
      <c r="C94" s="93">
        <v>46247</v>
      </c>
      <c r="D94" s="94">
        <v>0.12773000000000001</v>
      </c>
      <c r="E94" s="94">
        <v>0.12773000000000001</v>
      </c>
      <c r="F94"/>
      <c r="G94"/>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row>
    <row r="95" spans="1:256" ht="13.5" customHeight="1" x14ac:dyDescent="0.25">
      <c r="A95"/>
      <c r="B95"/>
      <c r="C95" s="93">
        <v>46248</v>
      </c>
      <c r="D95" s="94">
        <v>0.12665000000000001</v>
      </c>
      <c r="E95" s="94">
        <v>0.12665000000000001</v>
      </c>
      <c r="F95"/>
      <c r="G95"/>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row>
    <row r="96" spans="1:256" ht="13.5" customHeight="1" x14ac:dyDescent="0.25">
      <c r="A96"/>
      <c r="B96"/>
      <c r="C96" s="93">
        <v>46250</v>
      </c>
      <c r="D96" s="94">
        <v>0.25389</v>
      </c>
      <c r="E96" s="94">
        <v>0.25389</v>
      </c>
      <c r="F96"/>
      <c r="G9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row>
    <row r="97" spans="1:256" ht="13.5" customHeight="1" x14ac:dyDescent="0.25">
      <c r="A97"/>
      <c r="B97"/>
      <c r="C97" s="93">
        <v>46251</v>
      </c>
      <c r="D97" s="94">
        <v>0.12659000000000001</v>
      </c>
      <c r="E97" s="94">
        <v>0.12659000000000001</v>
      </c>
      <c r="F97"/>
      <c r="G97"/>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row>
    <row r="98" spans="1:256" ht="13.5" customHeight="1" x14ac:dyDescent="0.25">
      <c r="A98"/>
      <c r="B98"/>
      <c r="C98" s="93">
        <v>46252</v>
      </c>
      <c r="D98" s="94">
        <v>0.12501999999999999</v>
      </c>
      <c r="E98" s="94">
        <v>0.12501999999999999</v>
      </c>
      <c r="F98"/>
      <c r="G98"/>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row>
    <row r="99" spans="1:256" ht="13.5" customHeight="1" x14ac:dyDescent="0.25">
      <c r="A99"/>
      <c r="B99"/>
      <c r="C99" s="93">
        <v>46253</v>
      </c>
      <c r="D99" s="94">
        <v>0.12509999999999999</v>
      </c>
      <c r="E99" s="94">
        <v>0.12509999999999999</v>
      </c>
      <c r="F99"/>
      <c r="G99"/>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row>
    <row r="100" spans="1:256" ht="13.5" customHeight="1" x14ac:dyDescent="0.25">
      <c r="A100"/>
      <c r="B100"/>
      <c r="C100" s="93">
        <v>46254</v>
      </c>
      <c r="D100" s="94">
        <v>0.127</v>
      </c>
      <c r="E100" s="94">
        <v>0.127</v>
      </c>
      <c r="F100"/>
      <c r="G100"/>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row>
    <row r="101" spans="1:256" ht="13.5" customHeight="1" x14ac:dyDescent="0.25">
      <c r="A101"/>
      <c r="B101"/>
      <c r="C101" s="93">
        <v>46255</v>
      </c>
      <c r="D101" s="94">
        <v>0.12773000000000001</v>
      </c>
      <c r="E101" s="94">
        <v>0.12773000000000001</v>
      </c>
      <c r="F101"/>
      <c r="G101"/>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row>
    <row r="102" spans="1:256" ht="13.5" customHeight="1" x14ac:dyDescent="0.25">
      <c r="A102"/>
      <c r="B102"/>
      <c r="C102" s="93">
        <v>46257</v>
      </c>
      <c r="D102" s="94">
        <v>0.25599</v>
      </c>
      <c r="E102" s="94">
        <v>0.25599</v>
      </c>
      <c r="F102"/>
      <c r="G10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row>
    <row r="103" spans="1:256" ht="13.5" customHeight="1" x14ac:dyDescent="0.25">
      <c r="A103"/>
      <c r="B103"/>
      <c r="C103" s="93">
        <v>46258</v>
      </c>
      <c r="D103" s="94">
        <v>0.12653</v>
      </c>
      <c r="E103" s="94">
        <v>0.12653</v>
      </c>
      <c r="F103"/>
      <c r="G103"/>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row>
    <row r="104" spans="1:256" ht="13.5" customHeight="1" x14ac:dyDescent="0.25">
      <c r="A104"/>
      <c r="B104"/>
      <c r="C104" s="93">
        <v>46259</v>
      </c>
      <c r="D104" s="94">
        <v>0.12636</v>
      </c>
      <c r="E104" s="94">
        <v>0.12636</v>
      </c>
      <c r="F104"/>
      <c r="G104"/>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row>
    <row r="105" spans="1:256" ht="13.5" customHeight="1" x14ac:dyDescent="0.25">
      <c r="A105"/>
      <c r="B105"/>
      <c r="C105" s="93">
        <v>46260</v>
      </c>
      <c r="D105" s="94">
        <v>0.12667</v>
      </c>
      <c r="E105" s="94">
        <v>0.12667</v>
      </c>
      <c r="F105"/>
      <c r="G105"/>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row>
    <row r="106" spans="1:256" ht="13.5" customHeight="1" x14ac:dyDescent="0.25">
      <c r="A106"/>
      <c r="B106"/>
      <c r="C106" s="93">
        <v>46261</v>
      </c>
      <c r="D106" s="94">
        <v>0.12759999999999999</v>
      </c>
      <c r="E106" s="94">
        <v>0.12759999999999999</v>
      </c>
      <c r="F106"/>
      <c r="G106"/>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row>
    <row r="107" spans="1:256" ht="13.5" customHeight="1" x14ac:dyDescent="0.25">
      <c r="A107"/>
      <c r="B107"/>
      <c r="C107" s="93">
        <v>46262</v>
      </c>
      <c r="D107" s="94">
        <v>0.12753999999999999</v>
      </c>
      <c r="E107" s="94">
        <v>0.12753999999999999</v>
      </c>
      <c r="F107"/>
      <c r="G107"/>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row>
    <row r="108" spans="1:256" ht="13.5" customHeight="1" x14ac:dyDescent="0.25">
      <c r="A108"/>
      <c r="B108"/>
      <c r="C108" s="93">
        <v>46264</v>
      </c>
      <c r="D108" s="94">
        <v>0.25556000000000001</v>
      </c>
      <c r="E108" s="94">
        <v>0.25556000000000001</v>
      </c>
      <c r="F108"/>
      <c r="G108"/>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row>
    <row r="109" spans="1:256" ht="13.5" customHeight="1" x14ac:dyDescent="0.25">
      <c r="A109"/>
      <c r="B109"/>
      <c r="C109" s="91">
        <v>46265</v>
      </c>
      <c r="D109" s="92">
        <v>0.12512999999999999</v>
      </c>
      <c r="E109" s="92">
        <v>0.12512999999999999</v>
      </c>
      <c r="F109"/>
      <c r="G109"/>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row>
    <row r="111" spans="1:256" x14ac:dyDescent="0.25">
      <c r="C111" s="2" t="s">
        <v>5176</v>
      </c>
      <c r="E111" s="2" t="s">
        <v>2</v>
      </c>
    </row>
    <row r="113" spans="3:5" x14ac:dyDescent="0.25">
      <c r="C113" s="2" t="s">
        <v>5067</v>
      </c>
      <c r="E113" s="2" t="s">
        <v>2</v>
      </c>
    </row>
    <row r="115" spans="3:5" x14ac:dyDescent="0.25">
      <c r="C115" s="2" t="s">
        <v>5068</v>
      </c>
      <c r="E115" s="2" t="s">
        <v>2</v>
      </c>
    </row>
    <row r="117" spans="3:5" x14ac:dyDescent="0.25">
      <c r="C117" s="2" t="s">
        <v>5069</v>
      </c>
      <c r="E117" s="96">
        <v>0</v>
      </c>
    </row>
    <row r="119" spans="3:5" x14ac:dyDescent="0.25">
      <c r="C119" s="2" t="s">
        <v>5071</v>
      </c>
      <c r="E119" s="97" t="s">
        <v>5123</v>
      </c>
    </row>
    <row r="121" spans="3:5" x14ac:dyDescent="0.25">
      <c r="C121" s="2" t="s">
        <v>5177</v>
      </c>
      <c r="E121" s="2" t="s">
        <v>2</v>
      </c>
    </row>
    <row r="123" spans="3:5" x14ac:dyDescent="0.25">
      <c r="C123" s="2" t="s">
        <v>5116</v>
      </c>
    </row>
    <row r="125" spans="3:5" x14ac:dyDescent="0.25">
      <c r="C125" s="1" t="s">
        <v>5348</v>
      </c>
      <c r="E125" s="202" t="s">
        <v>5349</v>
      </c>
    </row>
    <row r="126" spans="3:5" x14ac:dyDescent="0.25">
      <c r="E126" s="2" t="s">
        <v>5405</v>
      </c>
    </row>
  </sheetData>
  <mergeCells count="2">
    <mergeCell ref="C67:K67"/>
    <mergeCell ref="C82:E82"/>
  </mergeCells>
  <hyperlinks>
    <hyperlink ref="J2" location="'Index'!A1" display="'Index'!A1" xr:uid="{D92733B6-A3D7-489F-BAAE-AF420846B273}"/>
  </hyperlinks>
  <pageMargins left="0.7" right="0.7" top="0.75" bottom="0.75" header="0.3" footer="0.3"/>
  <pageSetup orientation="portrait" horizontalDpi="4294967293"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A8291-ADDB-437B-A260-05E217D7C3B3}">
  <sheetPr codeName="Sheet1"/>
  <dimension ref="A1:IV152"/>
  <sheetViews>
    <sheetView showGridLines="0" zoomScale="90" zoomScaleNormal="90" workbookViewId="0">
      <pane ySplit="6" topLeftCell="A134"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4168</v>
      </c>
      <c r="J2" s="38" t="s">
        <v>4498</v>
      </c>
    </row>
    <row r="3" spans="1:54" ht="16.5" x14ac:dyDescent="0.3">
      <c r="C3" s="1" t="s">
        <v>28</v>
      </c>
      <c r="D3" s="21" t="s">
        <v>4169</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938</v>
      </c>
      <c r="C11" s="60" t="s">
        <v>939</v>
      </c>
      <c r="D11" s="54" t="s">
        <v>940</v>
      </c>
      <c r="E11" s="6" t="s">
        <v>106</v>
      </c>
      <c r="F11" s="19">
        <v>819968</v>
      </c>
      <c r="G11" s="24">
        <v>2690.32</v>
      </c>
      <c r="H11" s="24">
        <v>2.5299999999999998</v>
      </c>
      <c r="I11" s="31"/>
      <c r="J11" s="31"/>
      <c r="K11" s="35"/>
    </row>
    <row r="12" spans="1:54" x14ac:dyDescent="0.25">
      <c r="B12" s="8" t="s">
        <v>1090</v>
      </c>
      <c r="C12" s="60" t="s">
        <v>1091</v>
      </c>
      <c r="D12" s="54" t="s">
        <v>1092</v>
      </c>
      <c r="E12" s="6" t="s">
        <v>65</v>
      </c>
      <c r="F12" s="19">
        <v>21558</v>
      </c>
      <c r="G12" s="24">
        <v>2614.9899999999998</v>
      </c>
      <c r="H12" s="24">
        <v>2.46</v>
      </c>
      <c r="I12" s="31"/>
      <c r="J12" s="31"/>
      <c r="K12" s="35"/>
    </row>
    <row r="13" spans="1:54" x14ac:dyDescent="0.25">
      <c r="B13" s="8" t="s">
        <v>941</v>
      </c>
      <c r="C13" s="60" t="s">
        <v>942</v>
      </c>
      <c r="D13" s="54" t="s">
        <v>943</v>
      </c>
      <c r="E13" s="6" t="s">
        <v>80</v>
      </c>
      <c r="F13" s="19">
        <v>48613</v>
      </c>
      <c r="G13" s="24">
        <v>2480.4299999999998</v>
      </c>
      <c r="H13" s="24">
        <v>2.33</v>
      </c>
      <c r="I13" s="31"/>
      <c r="J13" s="31"/>
      <c r="K13" s="35"/>
    </row>
    <row r="14" spans="1:54" x14ac:dyDescent="0.25">
      <c r="B14" s="8" t="s">
        <v>337</v>
      </c>
      <c r="C14" s="60" t="s">
        <v>338</v>
      </c>
      <c r="D14" s="54" t="s">
        <v>339</v>
      </c>
      <c r="E14" s="6" t="s">
        <v>69</v>
      </c>
      <c r="F14" s="19">
        <v>188702</v>
      </c>
      <c r="G14" s="24">
        <v>2476.15</v>
      </c>
      <c r="H14" s="24">
        <v>2.33</v>
      </c>
      <c r="I14" s="31"/>
      <c r="J14" s="31"/>
      <c r="K14" s="35"/>
    </row>
    <row r="15" spans="1:54" x14ac:dyDescent="0.25">
      <c r="B15" s="8" t="s">
        <v>479</v>
      </c>
      <c r="C15" s="60" t="s">
        <v>480</v>
      </c>
      <c r="D15" s="54" t="s">
        <v>481</v>
      </c>
      <c r="E15" s="6" t="s">
        <v>69</v>
      </c>
      <c r="F15" s="19">
        <v>99667</v>
      </c>
      <c r="G15" s="24">
        <v>2391.31</v>
      </c>
      <c r="H15" s="24">
        <v>2.25</v>
      </c>
      <c r="I15" s="31"/>
      <c r="J15" s="31"/>
      <c r="K15" s="35"/>
    </row>
    <row r="16" spans="1:54" x14ac:dyDescent="0.25">
      <c r="B16" s="8" t="s">
        <v>307</v>
      </c>
      <c r="C16" s="60" t="s">
        <v>308</v>
      </c>
      <c r="D16" s="54" t="s">
        <v>309</v>
      </c>
      <c r="E16" s="6" t="s">
        <v>55</v>
      </c>
      <c r="F16" s="19">
        <v>118055</v>
      </c>
      <c r="G16" s="24">
        <v>2385.89</v>
      </c>
      <c r="H16" s="24">
        <v>2.2400000000000002</v>
      </c>
      <c r="I16" s="31"/>
      <c r="J16" s="31"/>
      <c r="K16" s="35"/>
    </row>
    <row r="17" spans="2:11" x14ac:dyDescent="0.25">
      <c r="B17" s="8" t="s">
        <v>66</v>
      </c>
      <c r="C17" s="60" t="s">
        <v>67</v>
      </c>
      <c r="D17" s="54" t="s">
        <v>68</v>
      </c>
      <c r="E17" s="6" t="s">
        <v>69</v>
      </c>
      <c r="F17" s="19">
        <v>143816</v>
      </c>
      <c r="G17" s="24">
        <v>2341.3200000000002</v>
      </c>
      <c r="H17" s="24">
        <v>2.2000000000000002</v>
      </c>
      <c r="I17" s="31"/>
      <c r="J17" s="31"/>
      <c r="K17" s="35"/>
    </row>
    <row r="18" spans="2:11" x14ac:dyDescent="0.25">
      <c r="B18" s="8" t="s">
        <v>1178</v>
      </c>
      <c r="C18" s="60" t="s">
        <v>1179</v>
      </c>
      <c r="D18" s="54" t="s">
        <v>1180</v>
      </c>
      <c r="E18" s="6" t="s">
        <v>55</v>
      </c>
      <c r="F18" s="19">
        <v>206277</v>
      </c>
      <c r="G18" s="24">
        <v>2289.4699999999998</v>
      </c>
      <c r="H18" s="24">
        <v>2.15</v>
      </c>
      <c r="I18" s="31"/>
      <c r="J18" s="31"/>
      <c r="K18" s="35"/>
    </row>
    <row r="19" spans="2:11" x14ac:dyDescent="0.25">
      <c r="B19" s="8" t="s">
        <v>629</v>
      </c>
      <c r="C19" s="60" t="s">
        <v>630</v>
      </c>
      <c r="D19" s="54" t="s">
        <v>631</v>
      </c>
      <c r="E19" s="6" t="s">
        <v>145</v>
      </c>
      <c r="F19" s="19">
        <v>152031</v>
      </c>
      <c r="G19" s="24">
        <v>2275.14</v>
      </c>
      <c r="H19" s="24">
        <v>2.14</v>
      </c>
      <c r="I19" s="31"/>
      <c r="J19" s="31"/>
      <c r="K19" s="35"/>
    </row>
    <row r="20" spans="2:11" x14ac:dyDescent="0.25">
      <c r="B20" s="8" t="s">
        <v>1105</v>
      </c>
      <c r="C20" s="60" t="s">
        <v>1106</v>
      </c>
      <c r="D20" s="54" t="s">
        <v>1107</v>
      </c>
      <c r="E20" s="6" t="s">
        <v>84</v>
      </c>
      <c r="F20" s="19">
        <v>67203</v>
      </c>
      <c r="G20" s="24">
        <v>2265.41</v>
      </c>
      <c r="H20" s="24">
        <v>2.13</v>
      </c>
      <c r="I20" s="31"/>
      <c r="J20" s="31"/>
      <c r="K20" s="35"/>
    </row>
    <row r="21" spans="2:11" x14ac:dyDescent="0.25">
      <c r="B21" s="8" t="s">
        <v>313</v>
      </c>
      <c r="C21" s="60" t="s">
        <v>314</v>
      </c>
      <c r="D21" s="54" t="s">
        <v>315</v>
      </c>
      <c r="E21" s="6" t="s">
        <v>69</v>
      </c>
      <c r="F21" s="19">
        <v>198935</v>
      </c>
      <c r="G21" s="24">
        <v>2255.5300000000002</v>
      </c>
      <c r="H21" s="24">
        <v>2.12</v>
      </c>
      <c r="I21" s="31"/>
      <c r="J21" s="31"/>
      <c r="K21" s="35"/>
    </row>
    <row r="22" spans="2:11" x14ac:dyDescent="0.25">
      <c r="B22" s="8" t="s">
        <v>473</v>
      </c>
      <c r="C22" s="60" t="s">
        <v>474</v>
      </c>
      <c r="D22" s="54" t="s">
        <v>475</v>
      </c>
      <c r="E22" s="6" t="s">
        <v>65</v>
      </c>
      <c r="F22" s="19">
        <v>68591</v>
      </c>
      <c r="G22" s="24">
        <v>2251.16</v>
      </c>
      <c r="H22" s="24">
        <v>2.12</v>
      </c>
      <c r="I22" s="31"/>
      <c r="J22" s="31"/>
      <c r="K22" s="35"/>
    </row>
    <row r="23" spans="2:11" x14ac:dyDescent="0.25">
      <c r="B23" s="8" t="s">
        <v>52</v>
      </c>
      <c r="C23" s="60" t="s">
        <v>53</v>
      </c>
      <c r="D23" s="54" t="s">
        <v>54</v>
      </c>
      <c r="E23" s="6" t="s">
        <v>55</v>
      </c>
      <c r="F23" s="19">
        <v>212116</v>
      </c>
      <c r="G23" s="24">
        <v>2242.0700000000002</v>
      </c>
      <c r="H23" s="24">
        <v>2.11</v>
      </c>
      <c r="I23" s="31"/>
      <c r="J23" s="31"/>
      <c r="K23" s="35"/>
    </row>
    <row r="24" spans="2:11" x14ac:dyDescent="0.25">
      <c r="B24" s="8" t="s">
        <v>73</v>
      </c>
      <c r="C24" s="60" t="s">
        <v>74</v>
      </c>
      <c r="D24" s="54" t="s">
        <v>75</v>
      </c>
      <c r="E24" s="6" t="s">
        <v>76</v>
      </c>
      <c r="F24" s="19">
        <v>170725</v>
      </c>
      <c r="G24" s="24">
        <v>2232.5700000000002</v>
      </c>
      <c r="H24" s="24">
        <v>2.1</v>
      </c>
      <c r="I24" s="31"/>
      <c r="J24" s="31"/>
      <c r="K24" s="35"/>
    </row>
    <row r="25" spans="2:11" x14ac:dyDescent="0.25">
      <c r="B25" s="8" t="s">
        <v>424</v>
      </c>
      <c r="C25" s="60" t="s">
        <v>425</v>
      </c>
      <c r="D25" s="54" t="s">
        <v>426</v>
      </c>
      <c r="E25" s="6" t="s">
        <v>88</v>
      </c>
      <c r="F25" s="19">
        <v>112143</v>
      </c>
      <c r="G25" s="24">
        <v>2225.81</v>
      </c>
      <c r="H25" s="24">
        <v>2.09</v>
      </c>
      <c r="I25" s="31"/>
      <c r="J25" s="31"/>
      <c r="K25" s="35"/>
    </row>
    <row r="26" spans="2:11" x14ac:dyDescent="0.25">
      <c r="B26" s="8" t="s">
        <v>41</v>
      </c>
      <c r="C26" s="60" t="s">
        <v>42</v>
      </c>
      <c r="D26" s="54" t="s">
        <v>43</v>
      </c>
      <c r="E26" s="6" t="s">
        <v>44</v>
      </c>
      <c r="F26" s="19">
        <v>153027</v>
      </c>
      <c r="G26" s="24">
        <v>2225.0100000000002</v>
      </c>
      <c r="H26" s="24">
        <v>2.09</v>
      </c>
      <c r="I26" s="31"/>
      <c r="J26" s="31"/>
      <c r="K26" s="35"/>
    </row>
    <row r="27" spans="2:11" x14ac:dyDescent="0.25">
      <c r="B27" s="8" t="s">
        <v>356</v>
      </c>
      <c r="C27" s="60" t="s">
        <v>357</v>
      </c>
      <c r="D27" s="54" t="s">
        <v>358</v>
      </c>
      <c r="E27" s="6" t="s">
        <v>69</v>
      </c>
      <c r="F27" s="19">
        <v>1204713</v>
      </c>
      <c r="G27" s="24">
        <v>2222.6999999999998</v>
      </c>
      <c r="H27" s="24">
        <v>2.09</v>
      </c>
      <c r="I27" s="31"/>
      <c r="J27" s="31"/>
      <c r="K27" s="35"/>
    </row>
    <row r="28" spans="2:11" x14ac:dyDescent="0.25">
      <c r="B28" s="8" t="s">
        <v>520</v>
      </c>
      <c r="C28" s="60" t="s">
        <v>521</v>
      </c>
      <c r="D28" s="54" t="s">
        <v>522</v>
      </c>
      <c r="E28" s="6" t="s">
        <v>65</v>
      </c>
      <c r="F28" s="19">
        <v>27759</v>
      </c>
      <c r="G28" s="24">
        <v>2207.81</v>
      </c>
      <c r="H28" s="24">
        <v>2.0699999999999998</v>
      </c>
      <c r="I28" s="31"/>
      <c r="J28" s="31"/>
      <c r="K28" s="35"/>
    </row>
    <row r="29" spans="2:11" x14ac:dyDescent="0.25">
      <c r="B29" s="8" t="s">
        <v>461</v>
      </c>
      <c r="C29" s="60" t="s">
        <v>462</v>
      </c>
      <c r="D29" s="54" t="s">
        <v>463</v>
      </c>
      <c r="E29" s="6" t="s">
        <v>223</v>
      </c>
      <c r="F29" s="19">
        <v>215231</v>
      </c>
      <c r="G29" s="24">
        <v>2185.56</v>
      </c>
      <c r="H29" s="24">
        <v>2.0499999999999998</v>
      </c>
      <c r="I29" s="31"/>
      <c r="J29" s="31"/>
      <c r="K29" s="35"/>
    </row>
    <row r="30" spans="2:11" x14ac:dyDescent="0.25">
      <c r="B30" s="8" t="s">
        <v>1037</v>
      </c>
      <c r="C30" s="60" t="s">
        <v>1038</v>
      </c>
      <c r="D30" s="54" t="s">
        <v>1039</v>
      </c>
      <c r="E30" s="6" t="s">
        <v>352</v>
      </c>
      <c r="F30" s="19">
        <v>24518</v>
      </c>
      <c r="G30" s="24">
        <v>2181.73</v>
      </c>
      <c r="H30" s="24">
        <v>2.0499999999999998</v>
      </c>
      <c r="I30" s="31"/>
      <c r="J30" s="31"/>
      <c r="K30" s="35"/>
    </row>
    <row r="31" spans="2:11" x14ac:dyDescent="0.25">
      <c r="B31" s="8" t="s">
        <v>56</v>
      </c>
      <c r="C31" s="60" t="s">
        <v>57</v>
      </c>
      <c r="D31" s="54" t="s">
        <v>58</v>
      </c>
      <c r="E31" s="6" t="s">
        <v>44</v>
      </c>
      <c r="F31" s="19">
        <v>517796</v>
      </c>
      <c r="G31" s="24">
        <v>2171.64</v>
      </c>
      <c r="H31" s="24">
        <v>2.04</v>
      </c>
      <c r="I31" s="31"/>
      <c r="J31" s="31"/>
      <c r="K31" s="35"/>
    </row>
    <row r="32" spans="2:11" x14ac:dyDescent="0.25">
      <c r="B32" s="8" t="s">
        <v>59</v>
      </c>
      <c r="C32" s="60" t="s">
        <v>60</v>
      </c>
      <c r="D32" s="54" t="s">
        <v>61</v>
      </c>
      <c r="E32" s="6" t="s">
        <v>44</v>
      </c>
      <c r="F32" s="19">
        <v>203166</v>
      </c>
      <c r="G32" s="24">
        <v>2153.56</v>
      </c>
      <c r="H32" s="24">
        <v>2.02</v>
      </c>
      <c r="I32" s="31"/>
      <c r="J32" s="31"/>
      <c r="K32" s="35"/>
    </row>
    <row r="33" spans="2:11" x14ac:dyDescent="0.25">
      <c r="B33" s="8" t="s">
        <v>62</v>
      </c>
      <c r="C33" s="60" t="s">
        <v>63</v>
      </c>
      <c r="D33" s="54" t="s">
        <v>64</v>
      </c>
      <c r="E33" s="6" t="s">
        <v>65</v>
      </c>
      <c r="F33" s="19">
        <v>15866</v>
      </c>
      <c r="G33" s="24">
        <v>2149.37</v>
      </c>
      <c r="H33" s="24">
        <v>2.02</v>
      </c>
      <c r="I33" s="31"/>
      <c r="J33" s="31"/>
      <c r="K33" s="35"/>
    </row>
    <row r="34" spans="2:11" x14ac:dyDescent="0.25">
      <c r="B34" s="8" t="s">
        <v>1193</v>
      </c>
      <c r="C34" s="60" t="s">
        <v>1194</v>
      </c>
      <c r="D34" s="54" t="s">
        <v>1195</v>
      </c>
      <c r="E34" s="6" t="s">
        <v>55</v>
      </c>
      <c r="F34" s="19">
        <v>879968</v>
      </c>
      <c r="G34" s="24">
        <v>2123.8000000000002</v>
      </c>
      <c r="H34" s="24">
        <v>2</v>
      </c>
      <c r="I34" s="31"/>
      <c r="J34" s="31"/>
      <c r="K34" s="35"/>
    </row>
    <row r="35" spans="2:11" x14ac:dyDescent="0.25">
      <c r="B35" s="8" t="s">
        <v>646</v>
      </c>
      <c r="C35" s="60" t="s">
        <v>647</v>
      </c>
      <c r="D35" s="54" t="s">
        <v>648</v>
      </c>
      <c r="E35" s="6" t="s">
        <v>222</v>
      </c>
      <c r="F35" s="19">
        <v>40365</v>
      </c>
      <c r="G35" s="24">
        <v>2112.6999999999998</v>
      </c>
      <c r="H35" s="24">
        <v>1.98</v>
      </c>
      <c r="I35" s="31"/>
      <c r="J35" s="31"/>
      <c r="K35" s="35"/>
    </row>
    <row r="36" spans="2:11" x14ac:dyDescent="0.25">
      <c r="B36" s="8" t="s">
        <v>1184</v>
      </c>
      <c r="C36" s="60" t="s">
        <v>1185</v>
      </c>
      <c r="D36" s="54" t="s">
        <v>1186</v>
      </c>
      <c r="E36" s="6" t="s">
        <v>628</v>
      </c>
      <c r="F36" s="19">
        <v>508278</v>
      </c>
      <c r="G36" s="24">
        <v>2106.56</v>
      </c>
      <c r="H36" s="24">
        <v>1.98</v>
      </c>
      <c r="I36" s="31"/>
      <c r="J36" s="31"/>
      <c r="K36" s="35"/>
    </row>
    <row r="37" spans="2:11" x14ac:dyDescent="0.25">
      <c r="B37" s="8" t="s">
        <v>81</v>
      </c>
      <c r="C37" s="60" t="s">
        <v>82</v>
      </c>
      <c r="D37" s="54" t="s">
        <v>83</v>
      </c>
      <c r="E37" s="6" t="s">
        <v>84</v>
      </c>
      <c r="F37" s="19">
        <v>18390</v>
      </c>
      <c r="G37" s="24">
        <v>2105.66</v>
      </c>
      <c r="H37" s="24">
        <v>1.98</v>
      </c>
      <c r="I37" s="31"/>
      <c r="J37" s="31"/>
      <c r="K37" s="35"/>
    </row>
    <row r="38" spans="2:11" x14ac:dyDescent="0.25">
      <c r="B38" s="8" t="s">
        <v>77</v>
      </c>
      <c r="C38" s="60" t="s">
        <v>78</v>
      </c>
      <c r="D38" s="54" t="s">
        <v>79</v>
      </c>
      <c r="E38" s="6" t="s">
        <v>80</v>
      </c>
      <c r="F38" s="19">
        <v>78800</v>
      </c>
      <c r="G38" s="24">
        <v>2091.04</v>
      </c>
      <c r="H38" s="24">
        <v>1.96</v>
      </c>
      <c r="I38" s="31"/>
      <c r="J38" s="31"/>
      <c r="K38" s="35"/>
    </row>
    <row r="39" spans="2:11" x14ac:dyDescent="0.25">
      <c r="B39" s="8" t="s">
        <v>1196</v>
      </c>
      <c r="C39" s="60" t="s">
        <v>1197</v>
      </c>
      <c r="D39" s="54" t="s">
        <v>1198</v>
      </c>
      <c r="E39" s="6" t="s">
        <v>149</v>
      </c>
      <c r="F39" s="19">
        <v>118912</v>
      </c>
      <c r="G39" s="24">
        <v>2069.66</v>
      </c>
      <c r="H39" s="24">
        <v>1.94</v>
      </c>
      <c r="I39" s="31"/>
      <c r="J39" s="31"/>
      <c r="K39" s="35"/>
    </row>
    <row r="40" spans="2:11" x14ac:dyDescent="0.25">
      <c r="B40" s="8" t="s">
        <v>452</v>
      </c>
      <c r="C40" s="60" t="s">
        <v>453</v>
      </c>
      <c r="D40" s="54" t="s">
        <v>454</v>
      </c>
      <c r="E40" s="6" t="s">
        <v>88</v>
      </c>
      <c r="F40" s="19">
        <v>146184</v>
      </c>
      <c r="G40" s="24">
        <v>2060.02</v>
      </c>
      <c r="H40" s="24">
        <v>1.94</v>
      </c>
      <c r="I40" s="31"/>
      <c r="J40" s="31"/>
      <c r="K40" s="35"/>
    </row>
    <row r="41" spans="2:11" x14ac:dyDescent="0.25">
      <c r="B41" s="8" t="s">
        <v>448</v>
      </c>
      <c r="C41" s="60" t="s">
        <v>449</v>
      </c>
      <c r="D41" s="54" t="s">
        <v>450</v>
      </c>
      <c r="E41" s="6" t="s">
        <v>451</v>
      </c>
      <c r="F41" s="19">
        <v>160017</v>
      </c>
      <c r="G41" s="24">
        <v>2043.42</v>
      </c>
      <c r="H41" s="24">
        <v>1.92</v>
      </c>
      <c r="I41" s="31"/>
      <c r="J41" s="31"/>
      <c r="K41" s="35"/>
    </row>
    <row r="42" spans="2:11" x14ac:dyDescent="0.25">
      <c r="B42" s="8" t="s">
        <v>346</v>
      </c>
      <c r="C42" s="60" t="s">
        <v>347</v>
      </c>
      <c r="D42" s="54" t="s">
        <v>348</v>
      </c>
      <c r="E42" s="6" t="s">
        <v>76</v>
      </c>
      <c r="F42" s="19">
        <v>1105380</v>
      </c>
      <c r="G42" s="24">
        <v>2037.77</v>
      </c>
      <c r="H42" s="24">
        <v>1.91</v>
      </c>
      <c r="I42" s="31"/>
      <c r="J42" s="31"/>
      <c r="K42" s="35"/>
    </row>
    <row r="43" spans="2:11" x14ac:dyDescent="0.25">
      <c r="B43" s="8" t="s">
        <v>48</v>
      </c>
      <c r="C43" s="60" t="s">
        <v>49</v>
      </c>
      <c r="D43" s="54" t="s">
        <v>50</v>
      </c>
      <c r="E43" s="6" t="s">
        <v>51</v>
      </c>
      <c r="F43" s="19">
        <v>50268</v>
      </c>
      <c r="G43" s="24">
        <v>2033.29</v>
      </c>
      <c r="H43" s="24">
        <v>1.91</v>
      </c>
      <c r="I43" s="31"/>
      <c r="J43" s="31"/>
      <c r="K43" s="35"/>
    </row>
    <row r="44" spans="2:11" x14ac:dyDescent="0.25">
      <c r="B44" s="8" t="s">
        <v>488</v>
      </c>
      <c r="C44" s="60" t="s">
        <v>489</v>
      </c>
      <c r="D44" s="54" t="s">
        <v>490</v>
      </c>
      <c r="E44" s="6" t="s">
        <v>491</v>
      </c>
      <c r="F44" s="19">
        <v>875833</v>
      </c>
      <c r="G44" s="24">
        <v>2030.18</v>
      </c>
      <c r="H44" s="24">
        <v>1.91</v>
      </c>
      <c r="I44" s="31"/>
      <c r="J44" s="31"/>
      <c r="K44" s="35"/>
    </row>
    <row r="45" spans="2:11" x14ac:dyDescent="0.25">
      <c r="B45" s="8" t="s">
        <v>455</v>
      </c>
      <c r="C45" s="60" t="s">
        <v>456</v>
      </c>
      <c r="D45" s="54" t="s">
        <v>457</v>
      </c>
      <c r="E45" s="6" t="s">
        <v>294</v>
      </c>
      <c r="F45" s="19">
        <v>111972</v>
      </c>
      <c r="G45" s="24">
        <v>2028.82</v>
      </c>
      <c r="H45" s="24">
        <v>1.91</v>
      </c>
      <c r="I45" s="31"/>
      <c r="J45" s="31"/>
      <c r="K45" s="35"/>
    </row>
    <row r="46" spans="2:11" x14ac:dyDescent="0.25">
      <c r="B46" s="8" t="s">
        <v>661</v>
      </c>
      <c r="C46" s="60" t="s">
        <v>662</v>
      </c>
      <c r="D46" s="54" t="s">
        <v>663</v>
      </c>
      <c r="E46" s="6" t="s">
        <v>352</v>
      </c>
      <c r="F46" s="19">
        <v>194319</v>
      </c>
      <c r="G46" s="24">
        <v>2025</v>
      </c>
      <c r="H46" s="24">
        <v>1.9</v>
      </c>
      <c r="I46" s="31"/>
      <c r="J46" s="31"/>
      <c r="K46" s="35"/>
    </row>
    <row r="47" spans="2:11" x14ac:dyDescent="0.25">
      <c r="B47" s="8" t="s">
        <v>1202</v>
      </c>
      <c r="C47" s="60" t="s">
        <v>1203</v>
      </c>
      <c r="D47" s="54" t="s">
        <v>1204</v>
      </c>
      <c r="E47" s="6" t="s">
        <v>596</v>
      </c>
      <c r="F47" s="19">
        <v>191417</v>
      </c>
      <c r="G47" s="24">
        <v>1985.95</v>
      </c>
      <c r="H47" s="24">
        <v>1.87</v>
      </c>
      <c r="I47" s="31"/>
      <c r="J47" s="31"/>
      <c r="K47" s="35"/>
    </row>
    <row r="48" spans="2:11" x14ac:dyDescent="0.25">
      <c r="B48" s="8" t="s">
        <v>226</v>
      </c>
      <c r="C48" s="60" t="s">
        <v>227</v>
      </c>
      <c r="D48" s="54" t="s">
        <v>228</v>
      </c>
      <c r="E48" s="6" t="s">
        <v>44</v>
      </c>
      <c r="F48" s="19">
        <v>151823</v>
      </c>
      <c r="G48" s="24">
        <v>1973.7</v>
      </c>
      <c r="H48" s="24">
        <v>1.85</v>
      </c>
      <c r="I48" s="31"/>
      <c r="J48" s="31"/>
      <c r="K48" s="35"/>
    </row>
    <row r="49" spans="2:11" x14ac:dyDescent="0.25">
      <c r="B49" s="8" t="s">
        <v>242</v>
      </c>
      <c r="C49" s="60" t="s">
        <v>243</v>
      </c>
      <c r="D49" s="54" t="s">
        <v>244</v>
      </c>
      <c r="E49" s="6" t="s">
        <v>245</v>
      </c>
      <c r="F49" s="19">
        <v>68476</v>
      </c>
      <c r="G49" s="24">
        <v>1957.8</v>
      </c>
      <c r="H49" s="24">
        <v>1.84</v>
      </c>
      <c r="I49" s="31"/>
      <c r="J49" s="31"/>
      <c r="K49" s="35"/>
    </row>
    <row r="50" spans="2:11" x14ac:dyDescent="0.25">
      <c r="B50" s="8" t="s">
        <v>275</v>
      </c>
      <c r="C50" s="60" t="s">
        <v>276</v>
      </c>
      <c r="D50" s="54" t="s">
        <v>277</v>
      </c>
      <c r="E50" s="6" t="s">
        <v>149</v>
      </c>
      <c r="F50" s="19">
        <v>355215</v>
      </c>
      <c r="G50" s="24">
        <v>1930.06</v>
      </c>
      <c r="H50" s="24">
        <v>1.81</v>
      </c>
      <c r="I50" s="31"/>
      <c r="J50" s="31"/>
      <c r="K50" s="35"/>
    </row>
    <row r="51" spans="2:11" x14ac:dyDescent="0.25">
      <c r="B51" s="8" t="s">
        <v>1181</v>
      </c>
      <c r="C51" s="60" t="s">
        <v>1182</v>
      </c>
      <c r="D51" s="54" t="s">
        <v>1183</v>
      </c>
      <c r="E51" s="6" t="s">
        <v>261</v>
      </c>
      <c r="F51" s="19">
        <v>588713</v>
      </c>
      <c r="G51" s="24">
        <v>1927.45</v>
      </c>
      <c r="H51" s="24">
        <v>1.81</v>
      </c>
      <c r="I51" s="31"/>
      <c r="J51" s="31"/>
      <c r="K51" s="35"/>
    </row>
    <row r="52" spans="2:11" x14ac:dyDescent="0.25">
      <c r="B52" s="8" t="s">
        <v>284</v>
      </c>
      <c r="C52" s="60" t="s">
        <v>285</v>
      </c>
      <c r="D52" s="54" t="s">
        <v>286</v>
      </c>
      <c r="E52" s="6" t="s">
        <v>287</v>
      </c>
      <c r="F52" s="19">
        <v>97416</v>
      </c>
      <c r="G52" s="24">
        <v>1916.56</v>
      </c>
      <c r="H52" s="24">
        <v>1.8</v>
      </c>
      <c r="I52" s="31"/>
      <c r="J52" s="31"/>
      <c r="K52" s="35"/>
    </row>
    <row r="53" spans="2:11" x14ac:dyDescent="0.25">
      <c r="B53" s="8" t="s">
        <v>389</v>
      </c>
      <c r="C53" s="60" t="s">
        <v>390</v>
      </c>
      <c r="D53" s="54" t="s">
        <v>391</v>
      </c>
      <c r="E53" s="6" t="s">
        <v>392</v>
      </c>
      <c r="F53" s="19">
        <v>475832</v>
      </c>
      <c r="G53" s="24">
        <v>1911.66</v>
      </c>
      <c r="H53" s="24">
        <v>1.8</v>
      </c>
      <c r="I53" s="31"/>
      <c r="J53" s="31"/>
      <c r="K53" s="35"/>
    </row>
    <row r="54" spans="2:11" x14ac:dyDescent="0.25">
      <c r="B54" s="8" t="s">
        <v>1187</v>
      </c>
      <c r="C54" s="60" t="s">
        <v>1188</v>
      </c>
      <c r="D54" s="54" t="s">
        <v>1189</v>
      </c>
      <c r="E54" s="6" t="s">
        <v>261</v>
      </c>
      <c r="F54" s="19">
        <v>722584</v>
      </c>
      <c r="G54" s="24">
        <v>1904.37</v>
      </c>
      <c r="H54" s="24">
        <v>1.79</v>
      </c>
      <c r="I54" s="31"/>
      <c r="J54" s="31"/>
      <c r="K54" s="35"/>
    </row>
    <row r="55" spans="2:11" x14ac:dyDescent="0.25">
      <c r="B55" s="8" t="s">
        <v>45</v>
      </c>
      <c r="C55" s="60" t="s">
        <v>46</v>
      </c>
      <c r="D55" s="54" t="s">
        <v>47</v>
      </c>
      <c r="E55" s="6" t="s">
        <v>44</v>
      </c>
      <c r="F55" s="19">
        <v>265000</v>
      </c>
      <c r="G55" s="24">
        <v>1878.85</v>
      </c>
      <c r="H55" s="24">
        <v>1.77</v>
      </c>
      <c r="I55" s="31"/>
      <c r="J55" s="31"/>
      <c r="K55" s="35"/>
    </row>
    <row r="56" spans="2:11" x14ac:dyDescent="0.25">
      <c r="B56" s="8" t="s">
        <v>951</v>
      </c>
      <c r="C56" s="60" t="s">
        <v>952</v>
      </c>
      <c r="D56" s="54" t="s">
        <v>953</v>
      </c>
      <c r="E56" s="6" t="s">
        <v>106</v>
      </c>
      <c r="F56" s="19">
        <v>64737</v>
      </c>
      <c r="G56" s="24">
        <v>1864.36</v>
      </c>
      <c r="H56" s="24">
        <v>1.75</v>
      </c>
      <c r="I56" s="31"/>
      <c r="J56" s="31"/>
      <c r="K56" s="35"/>
    </row>
    <row r="57" spans="2:11" x14ac:dyDescent="0.25">
      <c r="B57" s="8" t="s">
        <v>396</v>
      </c>
      <c r="C57" s="60" t="s">
        <v>397</v>
      </c>
      <c r="D57" s="54" t="s">
        <v>398</v>
      </c>
      <c r="E57" s="6" t="s">
        <v>65</v>
      </c>
      <c r="F57" s="19">
        <v>601083</v>
      </c>
      <c r="G57" s="24">
        <v>1856.44</v>
      </c>
      <c r="H57" s="24">
        <v>1.74</v>
      </c>
      <c r="I57" s="31"/>
      <c r="J57" s="31"/>
      <c r="K57" s="35"/>
    </row>
    <row r="58" spans="2:11" x14ac:dyDescent="0.25">
      <c r="B58" s="8" t="s">
        <v>667</v>
      </c>
      <c r="C58" s="60" t="s">
        <v>668</v>
      </c>
      <c r="D58" s="54" t="s">
        <v>669</v>
      </c>
      <c r="E58" s="6" t="s">
        <v>287</v>
      </c>
      <c r="F58" s="19">
        <v>723954</v>
      </c>
      <c r="G58" s="24">
        <v>1849.7</v>
      </c>
      <c r="H58" s="24">
        <v>1.74</v>
      </c>
      <c r="I58" s="31"/>
      <c r="J58" s="31"/>
      <c r="K58" s="35"/>
    </row>
    <row r="59" spans="2:11" x14ac:dyDescent="0.25">
      <c r="B59" s="8" t="s">
        <v>1190</v>
      </c>
      <c r="C59" s="60" t="s">
        <v>1191</v>
      </c>
      <c r="D59" s="54" t="s">
        <v>1192</v>
      </c>
      <c r="E59" s="6" t="s">
        <v>866</v>
      </c>
      <c r="F59" s="19">
        <v>115920</v>
      </c>
      <c r="G59" s="24">
        <v>1846.72</v>
      </c>
      <c r="H59" s="24">
        <v>1.74</v>
      </c>
      <c r="I59" s="31"/>
      <c r="J59" s="31"/>
      <c r="K59" s="35"/>
    </row>
    <row r="60" spans="2:11" x14ac:dyDescent="0.25">
      <c r="B60" s="8" t="s">
        <v>1199</v>
      </c>
      <c r="C60" s="60" t="s">
        <v>1200</v>
      </c>
      <c r="D60" s="54" t="s">
        <v>1201</v>
      </c>
      <c r="E60" s="6" t="s">
        <v>88</v>
      </c>
      <c r="F60" s="19">
        <v>158235</v>
      </c>
      <c r="G60" s="24">
        <v>1826.66</v>
      </c>
      <c r="H60" s="24">
        <v>1.72</v>
      </c>
      <c r="I60" s="31"/>
      <c r="J60" s="31"/>
      <c r="K60" s="35"/>
    </row>
    <row r="61" spans="2:11" x14ac:dyDescent="0.25">
      <c r="C61" s="58" t="s">
        <v>199</v>
      </c>
      <c r="D61" s="54"/>
      <c r="E61" s="6"/>
      <c r="F61" s="19"/>
      <c r="G61" s="25">
        <v>106413.15</v>
      </c>
      <c r="H61" s="25">
        <v>100</v>
      </c>
      <c r="I61" s="31"/>
      <c r="J61" s="31"/>
      <c r="K61" s="35"/>
    </row>
    <row r="62" spans="2:11" x14ac:dyDescent="0.25">
      <c r="C62" s="57"/>
      <c r="D62" s="54"/>
      <c r="E62" s="6"/>
      <c r="F62" s="19"/>
      <c r="G62" s="24"/>
      <c r="H62" s="24"/>
      <c r="I62" s="31"/>
      <c r="J62" s="31"/>
      <c r="K62" s="35"/>
    </row>
    <row r="63" spans="2:11" x14ac:dyDescent="0.25">
      <c r="C63" s="58" t="s">
        <v>3</v>
      </c>
      <c r="D63" s="54"/>
      <c r="E63" s="6"/>
      <c r="F63" s="19"/>
      <c r="G63" s="24" t="s">
        <v>2</v>
      </c>
      <c r="H63" s="24" t="s">
        <v>2</v>
      </c>
      <c r="I63" s="31"/>
      <c r="J63" s="31"/>
      <c r="K63" s="35"/>
    </row>
    <row r="64" spans="2:11" x14ac:dyDescent="0.25">
      <c r="C64" s="57"/>
      <c r="D64" s="54"/>
      <c r="E64" s="6"/>
      <c r="F64" s="19"/>
      <c r="G64" s="24"/>
      <c r="H64" s="24"/>
      <c r="I64" s="31"/>
      <c r="J64" s="31"/>
      <c r="K64" s="35"/>
    </row>
    <row r="65" spans="3:11" x14ac:dyDescent="0.25">
      <c r="C65" s="58" t="s">
        <v>4</v>
      </c>
      <c r="D65" s="54"/>
      <c r="E65" s="6"/>
      <c r="F65" s="19"/>
      <c r="G65" s="24" t="s">
        <v>2</v>
      </c>
      <c r="H65" s="24" t="s">
        <v>2</v>
      </c>
      <c r="I65" s="31"/>
      <c r="J65" s="31"/>
      <c r="K65" s="35"/>
    </row>
    <row r="66" spans="3:11" x14ac:dyDescent="0.25">
      <c r="C66" s="57"/>
      <c r="D66" s="54"/>
      <c r="E66" s="6"/>
      <c r="F66" s="19"/>
      <c r="G66" s="24"/>
      <c r="H66" s="24"/>
      <c r="I66" s="31"/>
      <c r="J66" s="31"/>
      <c r="K66" s="35"/>
    </row>
    <row r="67" spans="3:11" x14ac:dyDescent="0.25">
      <c r="C67" s="58" t="s">
        <v>5</v>
      </c>
      <c r="D67" s="54"/>
      <c r="E67" s="6"/>
      <c r="F67" s="19"/>
      <c r="G67" s="24"/>
      <c r="H67" s="24"/>
      <c r="I67" s="31"/>
      <c r="J67" s="31"/>
      <c r="K67" s="35"/>
    </row>
    <row r="68" spans="3:11" x14ac:dyDescent="0.25">
      <c r="C68" s="57"/>
      <c r="D68" s="54"/>
      <c r="E68" s="6"/>
      <c r="F68" s="19"/>
      <c r="G68" s="24"/>
      <c r="H68" s="24"/>
      <c r="I68" s="31"/>
      <c r="J68" s="31"/>
      <c r="K68" s="35"/>
    </row>
    <row r="69" spans="3:11" x14ac:dyDescent="0.25">
      <c r="C69" s="58" t="s">
        <v>6</v>
      </c>
      <c r="D69" s="54"/>
      <c r="E69" s="6"/>
      <c r="F69" s="19"/>
      <c r="G69" s="24" t="s">
        <v>2</v>
      </c>
      <c r="H69" s="24" t="s">
        <v>2</v>
      </c>
      <c r="I69" s="31"/>
      <c r="J69" s="31"/>
      <c r="K69" s="35"/>
    </row>
    <row r="70" spans="3:11" x14ac:dyDescent="0.25">
      <c r="C70" s="57"/>
      <c r="D70" s="54"/>
      <c r="E70" s="6"/>
      <c r="F70" s="19"/>
      <c r="G70" s="24"/>
      <c r="H70" s="24"/>
      <c r="I70" s="31"/>
      <c r="J70" s="31"/>
      <c r="K70" s="35"/>
    </row>
    <row r="71" spans="3:11" x14ac:dyDescent="0.25">
      <c r="C71" s="58" t="s">
        <v>7</v>
      </c>
      <c r="D71" s="54"/>
      <c r="E71" s="6"/>
      <c r="F71" s="19"/>
      <c r="G71" s="24" t="s">
        <v>2</v>
      </c>
      <c r="H71" s="24" t="s">
        <v>2</v>
      </c>
      <c r="I71" s="31"/>
      <c r="J71" s="31"/>
      <c r="K71" s="35"/>
    </row>
    <row r="72" spans="3:11" x14ac:dyDescent="0.25">
      <c r="C72" s="57"/>
      <c r="D72" s="54"/>
      <c r="E72" s="6"/>
      <c r="F72" s="19"/>
      <c r="G72" s="24"/>
      <c r="H72" s="24"/>
      <c r="I72" s="31"/>
      <c r="J72" s="31"/>
      <c r="K72" s="35"/>
    </row>
    <row r="73" spans="3:11" x14ac:dyDescent="0.25">
      <c r="C73" s="58" t="s">
        <v>8</v>
      </c>
      <c r="D73" s="54"/>
      <c r="E73" s="6"/>
      <c r="F73" s="19"/>
      <c r="G73" s="24" t="s">
        <v>2</v>
      </c>
      <c r="H73" s="24" t="s">
        <v>2</v>
      </c>
      <c r="I73" s="31"/>
      <c r="J73" s="31"/>
      <c r="K73" s="35"/>
    </row>
    <row r="74" spans="3:11" x14ac:dyDescent="0.25">
      <c r="C74" s="57"/>
      <c r="D74" s="54"/>
      <c r="E74" s="6"/>
      <c r="F74" s="19"/>
      <c r="G74" s="24"/>
      <c r="H74" s="24"/>
      <c r="I74" s="31"/>
      <c r="J74" s="31"/>
      <c r="K74" s="35"/>
    </row>
    <row r="75" spans="3:11" x14ac:dyDescent="0.25">
      <c r="C75" s="58" t="s">
        <v>9</v>
      </c>
      <c r="D75" s="54"/>
      <c r="E75" s="6"/>
      <c r="F75" s="19"/>
      <c r="G75" s="24" t="s">
        <v>2</v>
      </c>
      <c r="H75" s="24" t="s">
        <v>2</v>
      </c>
      <c r="I75" s="31"/>
      <c r="J75" s="31"/>
      <c r="K75" s="35"/>
    </row>
    <row r="76" spans="3:11" x14ac:dyDescent="0.25">
      <c r="C76" s="57"/>
      <c r="D76" s="54"/>
      <c r="E76" s="6"/>
      <c r="F76" s="19"/>
      <c r="G76" s="24"/>
      <c r="H76" s="24"/>
      <c r="I76" s="31"/>
      <c r="J76" s="31"/>
      <c r="K76" s="35"/>
    </row>
    <row r="77" spans="3:11" x14ac:dyDescent="0.25">
      <c r="C77" s="58" t="s">
        <v>10</v>
      </c>
      <c r="D77" s="54"/>
      <c r="E77" s="6"/>
      <c r="F77" s="19"/>
      <c r="G77" s="24" t="s">
        <v>2</v>
      </c>
      <c r="H77" s="24" t="s">
        <v>2</v>
      </c>
      <c r="I77" s="31"/>
      <c r="J77" s="31"/>
      <c r="K77" s="35"/>
    </row>
    <row r="78" spans="3:11" x14ac:dyDescent="0.25">
      <c r="C78" s="57"/>
      <c r="D78" s="54"/>
      <c r="E78" s="6"/>
      <c r="F78" s="19"/>
      <c r="G78" s="24"/>
      <c r="H78" s="24"/>
      <c r="I78" s="31"/>
      <c r="J78" s="31"/>
      <c r="K78" s="35"/>
    </row>
    <row r="79" spans="3:11" x14ac:dyDescent="0.25">
      <c r="C79" s="58" t="s">
        <v>11</v>
      </c>
      <c r="D79" s="54"/>
      <c r="E79" s="6"/>
      <c r="F79" s="19"/>
      <c r="G79" s="24" t="s">
        <v>2</v>
      </c>
      <c r="H79" s="24" t="s">
        <v>2</v>
      </c>
      <c r="I79" s="31"/>
      <c r="J79" s="31"/>
      <c r="K79" s="35"/>
    </row>
    <row r="80" spans="3:11" x14ac:dyDescent="0.25">
      <c r="C80" s="57"/>
      <c r="D80" s="54"/>
      <c r="E80" s="6"/>
      <c r="F80" s="19"/>
      <c r="G80" s="24"/>
      <c r="H80" s="24"/>
      <c r="I80" s="31"/>
      <c r="J80" s="31"/>
      <c r="K80" s="35"/>
    </row>
    <row r="81" spans="1:11" x14ac:dyDescent="0.25">
      <c r="C81" s="58" t="s">
        <v>13</v>
      </c>
      <c r="D81" s="54"/>
      <c r="E81" s="6"/>
      <c r="F81" s="19"/>
      <c r="G81" s="24"/>
      <c r="H81" s="24"/>
      <c r="I81" s="31"/>
      <c r="J81" s="31"/>
      <c r="K81" s="35"/>
    </row>
    <row r="82" spans="1:11" x14ac:dyDescent="0.25">
      <c r="C82" s="57"/>
      <c r="D82" s="54"/>
      <c r="E82" s="6"/>
      <c r="F82" s="19"/>
      <c r="G82" s="24"/>
      <c r="H82" s="24"/>
      <c r="I82" s="31"/>
      <c r="J82" s="31"/>
      <c r="K82" s="35"/>
    </row>
    <row r="83" spans="1:11" x14ac:dyDescent="0.25">
      <c r="C83" s="58" t="s">
        <v>14</v>
      </c>
      <c r="D83" s="54"/>
      <c r="E83" s="6"/>
      <c r="F83" s="19"/>
      <c r="G83" s="24" t="s">
        <v>2</v>
      </c>
      <c r="H83" s="24" t="s">
        <v>2</v>
      </c>
      <c r="I83" s="31"/>
      <c r="J83" s="31"/>
      <c r="K83" s="35"/>
    </row>
    <row r="84" spans="1:11" x14ac:dyDescent="0.25">
      <c r="C84" s="57"/>
      <c r="D84" s="54"/>
      <c r="E84" s="6"/>
      <c r="F84" s="19"/>
      <c r="G84" s="24"/>
      <c r="H84" s="24"/>
      <c r="I84" s="31"/>
      <c r="J84" s="31"/>
      <c r="K84" s="35"/>
    </row>
    <row r="85" spans="1:11" x14ac:dyDescent="0.25">
      <c r="C85" s="58" t="s">
        <v>15</v>
      </c>
      <c r="D85" s="54"/>
      <c r="E85" s="6"/>
      <c r="F85" s="19"/>
      <c r="G85" s="24" t="s">
        <v>2</v>
      </c>
      <c r="H85" s="24" t="s">
        <v>2</v>
      </c>
      <c r="I85" s="31"/>
      <c r="J85" s="31"/>
      <c r="K85" s="35"/>
    </row>
    <row r="86" spans="1:11" x14ac:dyDescent="0.25">
      <c r="C86" s="57"/>
      <c r="D86" s="54"/>
      <c r="E86" s="6"/>
      <c r="F86" s="19"/>
      <c r="G86" s="24"/>
      <c r="H86" s="24"/>
      <c r="I86" s="31"/>
      <c r="J86" s="31"/>
      <c r="K86" s="35"/>
    </row>
    <row r="87" spans="1:11" x14ac:dyDescent="0.25">
      <c r="C87" s="58" t="s">
        <v>16</v>
      </c>
      <c r="D87" s="54"/>
      <c r="E87" s="6"/>
      <c r="F87" s="19"/>
      <c r="G87" s="24" t="s">
        <v>2</v>
      </c>
      <c r="H87" s="24" t="s">
        <v>2</v>
      </c>
      <c r="I87" s="31"/>
      <c r="J87" s="31"/>
      <c r="K87" s="35"/>
    </row>
    <row r="88" spans="1:11" x14ac:dyDescent="0.25">
      <c r="C88" s="57"/>
      <c r="D88" s="54"/>
      <c r="E88" s="6"/>
      <c r="F88" s="19"/>
      <c r="G88" s="24"/>
      <c r="H88" s="24"/>
      <c r="I88" s="31"/>
      <c r="J88" s="31"/>
      <c r="K88" s="35"/>
    </row>
    <row r="89" spans="1:11" x14ac:dyDescent="0.25">
      <c r="C89" s="58" t="s">
        <v>17</v>
      </c>
      <c r="D89" s="54"/>
      <c r="E89" s="6"/>
      <c r="F89" s="19"/>
      <c r="G89" s="24" t="s">
        <v>2</v>
      </c>
      <c r="H89" s="24" t="s">
        <v>2</v>
      </c>
      <c r="I89" s="31"/>
      <c r="J89" s="31"/>
      <c r="K89" s="35"/>
    </row>
    <row r="90" spans="1:11" x14ac:dyDescent="0.25">
      <c r="C90" s="57"/>
      <c r="D90" s="54"/>
      <c r="E90" s="6"/>
      <c r="F90" s="19"/>
      <c r="G90" s="24"/>
      <c r="H90" s="24"/>
      <c r="I90" s="31"/>
      <c r="J90" s="31"/>
      <c r="K90" s="35"/>
    </row>
    <row r="91" spans="1:11" x14ac:dyDescent="0.25">
      <c r="C91" s="58" t="s">
        <v>18</v>
      </c>
      <c r="D91" s="54"/>
      <c r="E91" s="6"/>
      <c r="F91" s="19"/>
      <c r="G91" s="24" t="s">
        <v>2</v>
      </c>
      <c r="H91" s="24" t="s">
        <v>2</v>
      </c>
      <c r="I91" s="31"/>
      <c r="J91" s="31"/>
      <c r="K91" s="35"/>
    </row>
    <row r="92" spans="1:11" x14ac:dyDescent="0.25">
      <c r="C92" s="57"/>
      <c r="D92" s="54"/>
      <c r="E92" s="6"/>
      <c r="F92" s="19"/>
      <c r="G92" s="24"/>
      <c r="H92" s="24"/>
      <c r="I92" s="31"/>
      <c r="J92" s="31"/>
      <c r="K92" s="35"/>
    </row>
    <row r="93" spans="1:11" x14ac:dyDescent="0.25">
      <c r="A93" s="10"/>
      <c r="B93" s="28"/>
      <c r="C93" s="58" t="s">
        <v>19</v>
      </c>
      <c r="D93" s="54"/>
      <c r="E93" s="6"/>
      <c r="F93" s="19"/>
      <c r="G93" s="24"/>
      <c r="H93" s="24"/>
      <c r="I93" s="31"/>
      <c r="J93" s="31"/>
      <c r="K93" s="35"/>
    </row>
    <row r="94" spans="1:11" x14ac:dyDescent="0.25">
      <c r="A94" s="28"/>
      <c r="B94" s="28"/>
      <c r="C94" s="58" t="s">
        <v>20</v>
      </c>
      <c r="D94" s="54"/>
      <c r="E94" s="6"/>
      <c r="F94" s="19"/>
      <c r="G94" s="24" t="s">
        <v>2</v>
      </c>
      <c r="H94" s="24" t="s">
        <v>2</v>
      </c>
      <c r="I94" s="31"/>
      <c r="J94" s="31"/>
      <c r="K94" s="35"/>
    </row>
    <row r="95" spans="1:11" x14ac:dyDescent="0.25">
      <c r="A95" s="28"/>
      <c r="B95" s="28"/>
      <c r="C95" s="58"/>
      <c r="D95" s="54"/>
      <c r="E95" s="6"/>
      <c r="F95" s="19"/>
      <c r="G95" s="24"/>
      <c r="H95" s="24"/>
      <c r="I95" s="31"/>
      <c r="J95" s="31"/>
      <c r="K95" s="35"/>
    </row>
    <row r="96" spans="1:11" x14ac:dyDescent="0.25">
      <c r="A96" s="28"/>
      <c r="B96" s="28"/>
      <c r="C96" s="58" t="s">
        <v>21</v>
      </c>
      <c r="D96" s="54"/>
      <c r="E96" s="6"/>
      <c r="F96" s="19"/>
      <c r="G96" s="24" t="s">
        <v>2</v>
      </c>
      <c r="H96" s="24" t="s">
        <v>2</v>
      </c>
      <c r="I96" s="31"/>
      <c r="J96" s="31"/>
      <c r="K96" s="35"/>
    </row>
    <row r="97" spans="1:54" x14ac:dyDescent="0.25">
      <c r="A97" s="28"/>
      <c r="B97" s="28"/>
      <c r="C97" s="58"/>
      <c r="D97" s="54"/>
      <c r="E97" s="6"/>
      <c r="F97" s="19"/>
      <c r="G97" s="24"/>
      <c r="H97" s="24"/>
      <c r="I97" s="31"/>
      <c r="J97" s="31"/>
      <c r="K97" s="35"/>
    </row>
    <row r="98" spans="1:54" x14ac:dyDescent="0.25">
      <c r="A98" s="28"/>
      <c r="B98" s="28"/>
      <c r="C98" s="58" t="s">
        <v>22</v>
      </c>
      <c r="D98" s="54"/>
      <c r="E98" s="6"/>
      <c r="F98" s="19"/>
      <c r="G98" s="24" t="s">
        <v>2</v>
      </c>
      <c r="H98" s="24" t="s">
        <v>2</v>
      </c>
      <c r="I98" s="31"/>
      <c r="J98" s="31"/>
      <c r="K98" s="35"/>
    </row>
    <row r="99" spans="1:54" x14ac:dyDescent="0.25">
      <c r="A99" s="28"/>
      <c r="B99" s="28"/>
      <c r="C99" s="58"/>
      <c r="D99" s="54"/>
      <c r="E99" s="6"/>
      <c r="F99" s="19"/>
      <c r="G99" s="24"/>
      <c r="H99" s="24"/>
      <c r="I99" s="31"/>
      <c r="J99" s="31"/>
      <c r="K99" s="35"/>
    </row>
    <row r="100" spans="1:54" x14ac:dyDescent="0.25">
      <c r="A100" s="28"/>
      <c r="B100" s="28"/>
      <c r="C100" s="58" t="s">
        <v>23</v>
      </c>
      <c r="D100" s="54"/>
      <c r="E100" s="6"/>
      <c r="F100" s="19"/>
      <c r="G100" s="24" t="s">
        <v>2</v>
      </c>
      <c r="H100" s="24" t="s">
        <v>2</v>
      </c>
      <c r="I100" s="31"/>
      <c r="J100" s="31"/>
      <c r="K100" s="35"/>
    </row>
    <row r="101" spans="1:54" x14ac:dyDescent="0.25">
      <c r="A101" s="28"/>
      <c r="B101" s="28"/>
      <c r="C101" s="58"/>
      <c r="D101" s="54"/>
      <c r="E101" s="6"/>
      <c r="F101" s="19"/>
      <c r="G101" s="24"/>
      <c r="H101" s="24"/>
      <c r="I101" s="31"/>
      <c r="J101" s="31"/>
      <c r="K101" s="35"/>
    </row>
    <row r="102" spans="1:54" x14ac:dyDescent="0.25">
      <c r="C102" s="59" t="s">
        <v>24</v>
      </c>
      <c r="D102" s="54"/>
      <c r="E102" s="6"/>
      <c r="F102" s="19"/>
      <c r="G102" s="24"/>
      <c r="H102" s="24"/>
      <c r="I102" s="31"/>
      <c r="J102" s="31"/>
      <c r="K102" s="35"/>
    </row>
    <row r="103" spans="1:54" x14ac:dyDescent="0.25">
      <c r="B103" s="8" t="s">
        <v>211</v>
      </c>
      <c r="C103" s="60" t="s">
        <v>212</v>
      </c>
      <c r="D103" s="54"/>
      <c r="E103" s="6"/>
      <c r="F103" s="19"/>
      <c r="G103" s="24">
        <v>31.6</v>
      </c>
      <c r="H103" s="24">
        <v>0.03</v>
      </c>
      <c r="I103" s="31"/>
      <c r="J103" s="31"/>
      <c r="K103" s="35"/>
    </row>
    <row r="104" spans="1:54" x14ac:dyDescent="0.25">
      <c r="C104" s="58" t="s">
        <v>199</v>
      </c>
      <c r="D104" s="54"/>
      <c r="E104" s="6"/>
      <c r="F104" s="19"/>
      <c r="G104" s="25">
        <v>31.6</v>
      </c>
      <c r="H104" s="25">
        <v>0.03</v>
      </c>
      <c r="I104" s="31"/>
      <c r="J104" s="31"/>
      <c r="K104" s="35"/>
    </row>
    <row r="105" spans="1:54" x14ac:dyDescent="0.25">
      <c r="C105" s="57"/>
      <c r="D105" s="54"/>
      <c r="E105" s="6"/>
      <c r="F105" s="19"/>
      <c r="G105" s="24"/>
      <c r="H105" s="24"/>
      <c r="I105" s="31"/>
      <c r="J105" s="31"/>
      <c r="K105" s="35"/>
    </row>
    <row r="106" spans="1:54" x14ac:dyDescent="0.25">
      <c r="A106" s="10"/>
      <c r="B106" s="28"/>
      <c r="C106" s="58" t="s">
        <v>25</v>
      </c>
      <c r="D106" s="54"/>
      <c r="E106" s="6"/>
      <c r="F106" s="19"/>
      <c r="G106" s="24"/>
      <c r="H106" s="24"/>
      <c r="I106" s="31"/>
      <c r="J106" s="31"/>
      <c r="K106" s="35"/>
    </row>
    <row r="107" spans="1:54" s="2" customFormat="1" ht="13.5" x14ac:dyDescent="0.25">
      <c r="A107" s="28"/>
      <c r="B107" s="28"/>
      <c r="C107" s="57" t="s">
        <v>4904</v>
      </c>
      <c r="D107" s="54"/>
      <c r="E107" s="6"/>
      <c r="F107" s="19"/>
      <c r="G107" s="24" t="s">
        <v>2</v>
      </c>
      <c r="H107" s="24" t="s">
        <v>2</v>
      </c>
      <c r="I107" s="31"/>
      <c r="J107" s="31"/>
      <c r="K107" s="35"/>
      <c r="L107" s="3"/>
      <c r="AI107" s="3"/>
      <c r="AV107" s="3"/>
      <c r="AX107" s="3"/>
      <c r="BB107" s="3"/>
    </row>
    <row r="108" spans="1:54" x14ac:dyDescent="0.25">
      <c r="B108" s="8"/>
      <c r="C108" s="60" t="s">
        <v>213</v>
      </c>
      <c r="D108" s="54"/>
      <c r="E108" s="6"/>
      <c r="F108" s="19"/>
      <c r="G108" s="24">
        <v>-9.9700000000000006</v>
      </c>
      <c r="H108" s="24">
        <v>-0.03</v>
      </c>
      <c r="I108" s="31"/>
      <c r="J108" s="31"/>
      <c r="K108" s="35"/>
    </row>
    <row r="109" spans="1:54" x14ac:dyDescent="0.25">
      <c r="C109" s="58" t="s">
        <v>199</v>
      </c>
      <c r="D109" s="54"/>
      <c r="E109" s="6"/>
      <c r="F109" s="19"/>
      <c r="G109" s="25">
        <v>-9.9700000000000006</v>
      </c>
      <c r="H109" s="25">
        <v>-0.03</v>
      </c>
      <c r="I109" s="31"/>
      <c r="J109" s="31"/>
      <c r="K109" s="35"/>
    </row>
    <row r="110" spans="1:54" x14ac:dyDescent="0.25">
      <c r="C110" s="57"/>
      <c r="D110" s="54"/>
      <c r="E110" s="6"/>
      <c r="F110" s="19"/>
      <c r="G110" s="24"/>
      <c r="H110" s="24"/>
      <c r="I110" s="31"/>
      <c r="J110" s="31"/>
      <c r="K110" s="35"/>
    </row>
    <row r="111" spans="1:54" x14ac:dyDescent="0.25">
      <c r="C111" s="61" t="s">
        <v>214</v>
      </c>
      <c r="D111" s="55"/>
      <c r="E111" s="5"/>
      <c r="F111" s="20"/>
      <c r="G111" s="26">
        <v>106434.78</v>
      </c>
      <c r="H111" s="26">
        <v>100</v>
      </c>
      <c r="I111" s="32"/>
      <c r="J111" s="32"/>
      <c r="K111" s="36"/>
    </row>
    <row r="114" spans="1:256" x14ac:dyDescent="0.25">
      <c r="C114" s="1" t="s">
        <v>215</v>
      </c>
    </row>
    <row r="115" spans="1:256" x14ac:dyDescent="0.25">
      <c r="C115" s="37" t="s">
        <v>216</v>
      </c>
      <c r="D115" s="37"/>
      <c r="E115" s="37"/>
      <c r="F115" s="37"/>
      <c r="G115" s="37"/>
      <c r="H115" s="37"/>
      <c r="I115" s="37"/>
      <c r="J115" s="37"/>
      <c r="K115" s="37"/>
    </row>
    <row r="116" spans="1:256" x14ac:dyDescent="0.25">
      <c r="C116" s="2" t="s">
        <v>217</v>
      </c>
    </row>
    <row r="117" spans="1:256" x14ac:dyDescent="0.25">
      <c r="C117" s="2" t="s">
        <v>218</v>
      </c>
    </row>
    <row r="118" spans="1:256" ht="30" customHeight="1" x14ac:dyDescent="0.25">
      <c r="C118" s="204" t="s">
        <v>219</v>
      </c>
      <c r="D118" s="205"/>
      <c r="E118" s="205"/>
      <c r="F118" s="205"/>
      <c r="G118" s="205"/>
      <c r="H118" s="205"/>
      <c r="I118" s="205"/>
      <c r="J118" s="205"/>
      <c r="K118" s="205"/>
    </row>
    <row r="119" spans="1:256" x14ac:dyDescent="0.25">
      <c r="C119" s="2" t="s">
        <v>220</v>
      </c>
    </row>
    <row r="121" spans="1:256" x14ac:dyDescent="0.25">
      <c r="C121" s="2" t="s">
        <v>5065</v>
      </c>
      <c r="E121" s="2" t="s">
        <v>2</v>
      </c>
    </row>
    <row r="123" spans="1:256" x14ac:dyDescent="0.25">
      <c r="C123" s="2" t="s">
        <v>5066</v>
      </c>
      <c r="E123" s="2" t="s">
        <v>2</v>
      </c>
    </row>
    <row r="125" spans="1:256" x14ac:dyDescent="0.25">
      <c r="C125" s="2" t="s">
        <v>5173</v>
      </c>
    </row>
    <row r="127" spans="1:256" x14ac:dyDescent="0.25">
      <c r="C127" s="2" t="s">
        <v>5174</v>
      </c>
    </row>
    <row r="128" spans="1:256" s="83" customFormat="1" ht="35.25" customHeight="1" x14ac:dyDescent="0.25">
      <c r="A128" s="79"/>
      <c r="B128" s="79"/>
      <c r="C128" s="84" t="s">
        <v>5072</v>
      </c>
      <c r="D128" s="88" t="s">
        <v>5073</v>
      </c>
      <c r="E128" s="88" t="s">
        <v>5074</v>
      </c>
      <c r="F128" s="80"/>
      <c r="G128" s="81"/>
      <c r="H128" s="81"/>
      <c r="I128" s="81"/>
      <c r="J128" s="81"/>
      <c r="K128" s="82"/>
      <c r="L128" s="82"/>
      <c r="M128" s="79"/>
      <c r="N128" s="79"/>
      <c r="O128" s="79"/>
      <c r="P128" s="79"/>
      <c r="Q128" s="79"/>
      <c r="R128" s="79"/>
      <c r="S128" s="79"/>
      <c r="T128" s="79"/>
      <c r="U128" s="79"/>
      <c r="V128" s="79"/>
      <c r="W128" s="79"/>
      <c r="X128" s="79"/>
      <c r="Y128" s="79"/>
      <c r="Z128" s="79"/>
      <c r="AA128" s="79"/>
      <c r="AB128" s="79"/>
      <c r="AC128" s="79"/>
      <c r="AD128" s="79"/>
      <c r="AE128" s="79"/>
      <c r="AF128" s="79"/>
      <c r="AG128" s="79"/>
      <c r="AH128" s="79"/>
      <c r="AI128" s="82"/>
      <c r="AJ128" s="79"/>
      <c r="AK128" s="79"/>
      <c r="AL128" s="79"/>
      <c r="AM128" s="79"/>
      <c r="AN128" s="79"/>
      <c r="AO128" s="79"/>
      <c r="AP128" s="79"/>
      <c r="AQ128" s="79"/>
      <c r="AR128" s="79"/>
      <c r="AS128" s="79"/>
      <c r="AT128" s="79"/>
      <c r="AU128" s="79"/>
      <c r="AV128" s="82"/>
      <c r="AW128" s="79"/>
      <c r="AX128" s="82"/>
      <c r="AY128" s="79"/>
      <c r="AZ128" s="79"/>
      <c r="BA128" s="79"/>
      <c r="BB128" s="82"/>
      <c r="BC128" s="79"/>
      <c r="BD128" s="79"/>
      <c r="BE128" s="79"/>
      <c r="BF128" s="79"/>
      <c r="BG128" s="79"/>
      <c r="BH128" s="79"/>
      <c r="BI128" s="79"/>
      <c r="BJ128" s="79"/>
      <c r="BK128" s="79"/>
      <c r="BL128" s="79"/>
      <c r="BM128" s="79"/>
      <c r="BN128" s="79"/>
      <c r="BO128" s="79"/>
      <c r="BP128" s="79"/>
      <c r="BQ128" s="79"/>
      <c r="BR128" s="79"/>
      <c r="BS128" s="79"/>
      <c r="BT128" s="79"/>
      <c r="BU128" s="79"/>
      <c r="BV128" s="79"/>
      <c r="BW128" s="79"/>
      <c r="BX128" s="79"/>
      <c r="BY128" s="79"/>
      <c r="BZ128" s="79"/>
      <c r="CA128" s="79"/>
      <c r="CB128" s="79"/>
      <c r="CC128" s="79"/>
      <c r="CD128" s="79"/>
      <c r="CE128" s="79"/>
      <c r="CF128" s="79"/>
      <c r="CG128" s="79"/>
      <c r="CH128" s="79"/>
      <c r="CI128" s="79"/>
      <c r="CJ128" s="79"/>
      <c r="CK128" s="79"/>
      <c r="CL128" s="79"/>
      <c r="CM128" s="79"/>
      <c r="CN128" s="79"/>
      <c r="CO128" s="79"/>
      <c r="CP128" s="79"/>
      <c r="CQ128" s="79"/>
      <c r="CR128" s="79"/>
      <c r="CS128" s="79"/>
      <c r="CT128" s="79"/>
      <c r="CU128" s="79"/>
      <c r="CV128" s="79"/>
      <c r="CW128" s="79"/>
      <c r="CX128" s="79"/>
      <c r="CY128" s="79"/>
      <c r="CZ128" s="79"/>
      <c r="DA128" s="79"/>
      <c r="DB128" s="79"/>
      <c r="DC128" s="79"/>
      <c r="DD128" s="79"/>
      <c r="DE128" s="79"/>
      <c r="DF128" s="79"/>
      <c r="DG128" s="79"/>
      <c r="DH128" s="79"/>
      <c r="DI128" s="79"/>
      <c r="DJ128" s="79"/>
      <c r="DK128" s="79"/>
      <c r="DL128" s="79"/>
      <c r="DM128" s="79"/>
      <c r="DN128" s="79"/>
      <c r="DO128" s="79"/>
      <c r="DP128" s="79"/>
      <c r="DQ128" s="79"/>
      <c r="DR128" s="79"/>
      <c r="DS128" s="79"/>
      <c r="DT128" s="79"/>
      <c r="DU128" s="79"/>
      <c r="DV128" s="79"/>
      <c r="DW128" s="79"/>
      <c r="DX128" s="79"/>
      <c r="DY128" s="79"/>
      <c r="DZ128" s="79"/>
      <c r="EA128" s="79"/>
      <c r="EB128" s="79"/>
      <c r="EC128" s="79"/>
      <c r="ED128" s="79"/>
      <c r="EE128" s="79"/>
      <c r="EF128" s="79"/>
      <c r="EG128" s="79"/>
      <c r="EH128" s="79"/>
      <c r="EI128" s="79"/>
      <c r="EJ128" s="79"/>
      <c r="EK128" s="79"/>
      <c r="EL128" s="79"/>
      <c r="EM128" s="79"/>
      <c r="EN128" s="79"/>
      <c r="EO128" s="79"/>
      <c r="EP128" s="79"/>
      <c r="EQ128" s="79"/>
      <c r="ER128" s="79"/>
      <c r="ES128" s="79"/>
      <c r="ET128" s="79"/>
      <c r="EU128" s="79"/>
      <c r="EV128" s="79"/>
      <c r="EW128" s="79"/>
      <c r="EX128" s="79"/>
      <c r="EY128" s="79"/>
      <c r="EZ128" s="79"/>
      <c r="FA128" s="79"/>
      <c r="FB128" s="79"/>
      <c r="FC128" s="79"/>
      <c r="FD128" s="79"/>
      <c r="FE128" s="79"/>
      <c r="FF128" s="79"/>
      <c r="FG128" s="79"/>
      <c r="FH128" s="79"/>
      <c r="FI128" s="79"/>
      <c r="FJ128" s="79"/>
      <c r="FK128" s="79"/>
      <c r="FL128" s="79"/>
      <c r="FM128" s="79"/>
      <c r="FN128" s="79"/>
      <c r="FO128" s="79"/>
      <c r="FP128" s="79"/>
      <c r="FQ128" s="79"/>
      <c r="FR128" s="79"/>
      <c r="FS128" s="79"/>
      <c r="FT128" s="79"/>
      <c r="FU128" s="79"/>
      <c r="FV128" s="79"/>
      <c r="FW128" s="79"/>
      <c r="FX128" s="79"/>
      <c r="FY128" s="79"/>
      <c r="FZ128" s="79"/>
      <c r="GA128" s="79"/>
      <c r="GB128" s="79"/>
      <c r="GC128" s="79"/>
      <c r="GD128" s="79"/>
      <c r="GE128" s="79"/>
      <c r="GF128" s="79"/>
      <c r="GG128" s="79"/>
      <c r="GH128" s="79"/>
      <c r="GI128" s="79"/>
      <c r="GJ128" s="79"/>
      <c r="GK128" s="79"/>
      <c r="GL128" s="79"/>
      <c r="GM128" s="79"/>
      <c r="GN128" s="79"/>
      <c r="GO128" s="79"/>
      <c r="GP128" s="79"/>
      <c r="GQ128" s="79"/>
      <c r="GR128" s="79"/>
      <c r="GS128" s="79"/>
      <c r="GT128" s="79"/>
      <c r="GU128" s="79"/>
      <c r="GV128" s="79"/>
      <c r="GW128" s="79"/>
      <c r="GX128" s="79"/>
      <c r="GY128" s="79"/>
      <c r="GZ128" s="79"/>
      <c r="HA128" s="79"/>
      <c r="HB128" s="79"/>
      <c r="HC128" s="79"/>
      <c r="HD128" s="79"/>
      <c r="HE128" s="79"/>
      <c r="HF128" s="79"/>
      <c r="HG128" s="79"/>
      <c r="HH128" s="79"/>
      <c r="HI128" s="79"/>
      <c r="HJ128" s="79"/>
      <c r="HK128" s="79"/>
      <c r="HL128" s="79"/>
      <c r="HM128" s="79"/>
      <c r="HN128" s="79"/>
      <c r="HO128" s="79"/>
      <c r="HP128" s="79"/>
      <c r="HQ128" s="79"/>
      <c r="HR128" s="79"/>
      <c r="HS128" s="79"/>
      <c r="HT128" s="79"/>
      <c r="HU128" s="79"/>
      <c r="HV128" s="79"/>
      <c r="HW128" s="79"/>
      <c r="HX128" s="79"/>
      <c r="HY128" s="79"/>
      <c r="HZ128" s="79"/>
      <c r="IA128" s="79"/>
      <c r="IB128" s="79"/>
      <c r="IC128" s="79"/>
      <c r="ID128" s="79"/>
      <c r="IE128" s="79"/>
      <c r="IF128" s="79"/>
      <c r="IG128" s="79"/>
      <c r="IH128" s="79"/>
      <c r="II128" s="79"/>
      <c r="IJ128" s="79"/>
      <c r="IK128" s="79"/>
      <c r="IL128" s="79"/>
      <c r="IM128" s="79"/>
      <c r="IN128" s="79"/>
      <c r="IO128" s="79"/>
      <c r="IP128" s="79"/>
      <c r="IQ128" s="79"/>
      <c r="IR128" s="79"/>
      <c r="IS128" s="79"/>
      <c r="IT128" s="79"/>
      <c r="IU128" s="79"/>
      <c r="IV128" s="79"/>
    </row>
    <row r="129" spans="1:256" s="83" customFormat="1" x14ac:dyDescent="0.25">
      <c r="A129" s="79"/>
      <c r="B129" s="79"/>
      <c r="C129" s="86" t="s">
        <v>5075</v>
      </c>
      <c r="D129" s="89">
        <v>12.3262</v>
      </c>
      <c r="E129" s="89">
        <v>12.172700000000001</v>
      </c>
      <c r="F129" s="80"/>
      <c r="G129" s="81"/>
      <c r="H129" s="81"/>
      <c r="I129" s="81"/>
      <c r="J129" s="81"/>
      <c r="K129" s="82"/>
      <c r="L129" s="82"/>
      <c r="M129" s="79"/>
      <c r="N129" s="79"/>
      <c r="O129" s="79"/>
      <c r="P129" s="79"/>
      <c r="Q129" s="79"/>
      <c r="R129" s="79"/>
      <c r="S129" s="79"/>
      <c r="T129" s="79"/>
      <c r="U129" s="79"/>
      <c r="V129" s="79"/>
      <c r="W129" s="79"/>
      <c r="X129" s="79"/>
      <c r="Y129" s="79"/>
      <c r="Z129" s="79"/>
      <c r="AA129" s="79"/>
      <c r="AB129" s="79"/>
      <c r="AC129" s="79"/>
      <c r="AD129" s="79"/>
      <c r="AE129" s="79"/>
      <c r="AF129" s="79"/>
      <c r="AG129" s="79"/>
      <c r="AH129" s="79"/>
      <c r="AI129" s="82"/>
      <c r="AJ129" s="79"/>
      <c r="AK129" s="79"/>
      <c r="AL129" s="79"/>
      <c r="AM129" s="79"/>
      <c r="AN129" s="79"/>
      <c r="AO129" s="79"/>
      <c r="AP129" s="79"/>
      <c r="AQ129" s="79"/>
      <c r="AR129" s="79"/>
      <c r="AS129" s="79"/>
      <c r="AT129" s="79"/>
      <c r="AU129" s="79"/>
      <c r="AV129" s="82"/>
      <c r="AW129" s="79"/>
      <c r="AX129" s="82"/>
      <c r="AY129" s="79"/>
      <c r="AZ129" s="79"/>
      <c r="BA129" s="79"/>
      <c r="BB129" s="82"/>
      <c r="BC129" s="79"/>
      <c r="BD129" s="79"/>
      <c r="BE129" s="79"/>
      <c r="BF129" s="79"/>
      <c r="BG129" s="79"/>
      <c r="BH129" s="79"/>
      <c r="BI129" s="79"/>
      <c r="BJ129" s="79"/>
      <c r="BK129" s="79"/>
      <c r="BL129" s="79"/>
      <c r="BM129" s="79"/>
      <c r="BN129" s="79"/>
      <c r="BO129" s="79"/>
      <c r="BP129" s="79"/>
      <c r="BQ129" s="79"/>
      <c r="BR129" s="79"/>
      <c r="BS129" s="79"/>
      <c r="BT129" s="79"/>
      <c r="BU129" s="79"/>
      <c r="BV129" s="79"/>
      <c r="BW129" s="79"/>
      <c r="BX129" s="79"/>
      <c r="BY129" s="79"/>
      <c r="BZ129" s="79"/>
      <c r="CA129" s="79"/>
      <c r="CB129" s="79"/>
      <c r="CC129" s="79"/>
      <c r="CD129" s="79"/>
      <c r="CE129" s="79"/>
      <c r="CF129" s="79"/>
      <c r="CG129" s="79"/>
      <c r="CH129" s="79"/>
      <c r="CI129" s="79"/>
      <c r="CJ129" s="79"/>
      <c r="CK129" s="79"/>
      <c r="CL129" s="79"/>
      <c r="CM129" s="79"/>
      <c r="CN129" s="79"/>
      <c r="CO129" s="79"/>
      <c r="CP129" s="79"/>
      <c r="CQ129" s="79"/>
      <c r="CR129" s="79"/>
      <c r="CS129" s="79"/>
      <c r="CT129" s="79"/>
      <c r="CU129" s="79"/>
      <c r="CV129" s="79"/>
      <c r="CW129" s="79"/>
      <c r="CX129" s="79"/>
      <c r="CY129" s="79"/>
      <c r="CZ129" s="79"/>
      <c r="DA129" s="79"/>
      <c r="DB129" s="79"/>
      <c r="DC129" s="79"/>
      <c r="DD129" s="79"/>
      <c r="DE129" s="79"/>
      <c r="DF129" s="79"/>
      <c r="DG129" s="79"/>
      <c r="DH129" s="79"/>
      <c r="DI129" s="79"/>
      <c r="DJ129" s="79"/>
      <c r="DK129" s="79"/>
      <c r="DL129" s="79"/>
      <c r="DM129" s="79"/>
      <c r="DN129" s="79"/>
      <c r="DO129" s="79"/>
      <c r="DP129" s="79"/>
      <c r="DQ129" s="79"/>
      <c r="DR129" s="79"/>
      <c r="DS129" s="79"/>
      <c r="DT129" s="79"/>
      <c r="DU129" s="79"/>
      <c r="DV129" s="79"/>
      <c r="DW129" s="79"/>
      <c r="DX129" s="79"/>
      <c r="DY129" s="79"/>
      <c r="DZ129" s="79"/>
      <c r="EA129" s="79"/>
      <c r="EB129" s="79"/>
      <c r="EC129" s="79"/>
      <c r="ED129" s="79"/>
      <c r="EE129" s="79"/>
      <c r="EF129" s="79"/>
      <c r="EG129" s="79"/>
      <c r="EH129" s="79"/>
      <c r="EI129" s="79"/>
      <c r="EJ129" s="79"/>
      <c r="EK129" s="79"/>
      <c r="EL129" s="79"/>
      <c r="EM129" s="79"/>
      <c r="EN129" s="79"/>
      <c r="EO129" s="79"/>
      <c r="EP129" s="79"/>
      <c r="EQ129" s="79"/>
      <c r="ER129" s="79"/>
      <c r="ES129" s="79"/>
      <c r="ET129" s="79"/>
      <c r="EU129" s="79"/>
      <c r="EV129" s="79"/>
      <c r="EW129" s="79"/>
      <c r="EX129" s="79"/>
      <c r="EY129" s="79"/>
      <c r="EZ129" s="79"/>
      <c r="FA129" s="79"/>
      <c r="FB129" s="79"/>
      <c r="FC129" s="79"/>
      <c r="FD129" s="79"/>
      <c r="FE129" s="79"/>
      <c r="FF129" s="79"/>
      <c r="FG129" s="79"/>
      <c r="FH129" s="79"/>
      <c r="FI129" s="79"/>
      <c r="FJ129" s="79"/>
      <c r="FK129" s="79"/>
      <c r="FL129" s="79"/>
      <c r="FM129" s="79"/>
      <c r="FN129" s="79"/>
      <c r="FO129" s="79"/>
      <c r="FP129" s="79"/>
      <c r="FQ129" s="79"/>
      <c r="FR129" s="79"/>
      <c r="FS129" s="79"/>
      <c r="FT129" s="79"/>
      <c r="FU129" s="79"/>
      <c r="FV129" s="79"/>
      <c r="FW129" s="79"/>
      <c r="FX129" s="79"/>
      <c r="FY129" s="79"/>
      <c r="FZ129" s="79"/>
      <c r="GA129" s="79"/>
      <c r="GB129" s="79"/>
      <c r="GC129" s="79"/>
      <c r="GD129" s="79"/>
      <c r="GE129" s="79"/>
      <c r="GF129" s="79"/>
      <c r="GG129" s="79"/>
      <c r="GH129" s="79"/>
      <c r="GI129" s="79"/>
      <c r="GJ129" s="79"/>
      <c r="GK129" s="79"/>
      <c r="GL129" s="79"/>
      <c r="GM129" s="79"/>
      <c r="GN129" s="79"/>
      <c r="GO129" s="79"/>
      <c r="GP129" s="79"/>
      <c r="GQ129" s="79"/>
      <c r="GR129" s="79"/>
      <c r="GS129" s="79"/>
      <c r="GT129" s="79"/>
      <c r="GU129" s="79"/>
      <c r="GV129" s="79"/>
      <c r="GW129" s="79"/>
      <c r="GX129" s="79"/>
      <c r="GY129" s="79"/>
      <c r="GZ129" s="79"/>
      <c r="HA129" s="79"/>
      <c r="HB129" s="79"/>
      <c r="HC129" s="79"/>
      <c r="HD129" s="79"/>
      <c r="HE129" s="79"/>
      <c r="HF129" s="79"/>
      <c r="HG129" s="79"/>
      <c r="HH129" s="79"/>
      <c r="HI129" s="79"/>
      <c r="HJ129" s="79"/>
      <c r="HK129" s="79"/>
      <c r="HL129" s="79"/>
      <c r="HM129" s="79"/>
      <c r="HN129" s="79"/>
      <c r="HO129" s="79"/>
      <c r="HP129" s="79"/>
      <c r="HQ129" s="79"/>
      <c r="HR129" s="79"/>
      <c r="HS129" s="79"/>
      <c r="HT129" s="79"/>
      <c r="HU129" s="79"/>
      <c r="HV129" s="79"/>
      <c r="HW129" s="79"/>
      <c r="HX129" s="79"/>
      <c r="HY129" s="79"/>
      <c r="HZ129" s="79"/>
      <c r="IA129" s="79"/>
      <c r="IB129" s="79"/>
      <c r="IC129" s="79"/>
      <c r="ID129" s="79"/>
      <c r="IE129" s="79"/>
      <c r="IF129" s="79"/>
      <c r="IG129" s="79"/>
      <c r="IH129" s="79"/>
      <c r="II129" s="79"/>
      <c r="IJ129" s="79"/>
      <c r="IK129" s="79"/>
      <c r="IL129" s="79"/>
      <c r="IM129" s="79"/>
      <c r="IN129" s="79"/>
      <c r="IO129" s="79"/>
      <c r="IP129" s="79"/>
      <c r="IQ129" s="79"/>
      <c r="IR129" s="79"/>
      <c r="IS129" s="79"/>
      <c r="IT129" s="79"/>
      <c r="IU129" s="79"/>
      <c r="IV129" s="79"/>
    </row>
    <row r="130" spans="1:256" s="83" customFormat="1" x14ac:dyDescent="0.25">
      <c r="A130" s="79"/>
      <c r="B130" s="79"/>
      <c r="C130" s="86" t="s">
        <v>5076</v>
      </c>
      <c r="D130" s="89">
        <v>12.3263</v>
      </c>
      <c r="E130" s="89">
        <v>12.172800000000001</v>
      </c>
      <c r="F130" s="80"/>
      <c r="G130" s="81"/>
      <c r="H130" s="81"/>
      <c r="I130" s="81"/>
      <c r="J130" s="81"/>
      <c r="K130" s="82"/>
      <c r="L130" s="82"/>
      <c r="M130" s="79"/>
      <c r="N130" s="79"/>
      <c r="O130" s="79"/>
      <c r="P130" s="79"/>
      <c r="Q130" s="79"/>
      <c r="R130" s="79"/>
      <c r="S130" s="79"/>
      <c r="T130" s="79"/>
      <c r="U130" s="79"/>
      <c r="V130" s="79"/>
      <c r="W130" s="79"/>
      <c r="X130" s="79"/>
      <c r="Y130" s="79"/>
      <c r="Z130" s="79"/>
      <c r="AA130" s="79"/>
      <c r="AB130" s="79"/>
      <c r="AC130" s="79"/>
      <c r="AD130" s="79"/>
      <c r="AE130" s="79"/>
      <c r="AF130" s="79"/>
      <c r="AG130" s="79"/>
      <c r="AH130" s="79"/>
      <c r="AI130" s="82"/>
      <c r="AJ130" s="79"/>
      <c r="AK130" s="79"/>
      <c r="AL130" s="79"/>
      <c r="AM130" s="79"/>
      <c r="AN130" s="79"/>
      <c r="AO130" s="79"/>
      <c r="AP130" s="79"/>
      <c r="AQ130" s="79"/>
      <c r="AR130" s="79"/>
      <c r="AS130" s="79"/>
      <c r="AT130" s="79"/>
      <c r="AU130" s="79"/>
      <c r="AV130" s="82"/>
      <c r="AW130" s="79"/>
      <c r="AX130" s="82"/>
      <c r="AY130" s="79"/>
      <c r="AZ130" s="79"/>
      <c r="BA130" s="79"/>
      <c r="BB130" s="82"/>
      <c r="BC130" s="79"/>
      <c r="BD130" s="79"/>
      <c r="BE130" s="79"/>
      <c r="BF130" s="79"/>
      <c r="BG130" s="79"/>
      <c r="BH130" s="79"/>
      <c r="BI130" s="79"/>
      <c r="BJ130" s="79"/>
      <c r="BK130" s="79"/>
      <c r="BL130" s="79"/>
      <c r="BM130" s="79"/>
      <c r="BN130" s="79"/>
      <c r="BO130" s="79"/>
      <c r="BP130" s="79"/>
      <c r="BQ130" s="79"/>
      <c r="BR130" s="79"/>
      <c r="BS130" s="79"/>
      <c r="BT130" s="79"/>
      <c r="BU130" s="79"/>
      <c r="BV130" s="79"/>
      <c r="BW130" s="79"/>
      <c r="BX130" s="79"/>
      <c r="BY130" s="79"/>
      <c r="BZ130" s="79"/>
      <c r="CA130" s="79"/>
      <c r="CB130" s="79"/>
      <c r="CC130" s="79"/>
      <c r="CD130" s="79"/>
      <c r="CE130" s="79"/>
      <c r="CF130" s="79"/>
      <c r="CG130" s="79"/>
      <c r="CH130" s="79"/>
      <c r="CI130" s="79"/>
      <c r="CJ130" s="79"/>
      <c r="CK130" s="79"/>
      <c r="CL130" s="79"/>
      <c r="CM130" s="79"/>
      <c r="CN130" s="79"/>
      <c r="CO130" s="79"/>
      <c r="CP130" s="79"/>
      <c r="CQ130" s="79"/>
      <c r="CR130" s="79"/>
      <c r="CS130" s="79"/>
      <c r="CT130" s="79"/>
      <c r="CU130" s="79"/>
      <c r="CV130" s="79"/>
      <c r="CW130" s="79"/>
      <c r="CX130" s="79"/>
      <c r="CY130" s="79"/>
      <c r="CZ130" s="79"/>
      <c r="DA130" s="79"/>
      <c r="DB130" s="79"/>
      <c r="DC130" s="79"/>
      <c r="DD130" s="79"/>
      <c r="DE130" s="79"/>
      <c r="DF130" s="79"/>
      <c r="DG130" s="79"/>
      <c r="DH130" s="79"/>
      <c r="DI130" s="79"/>
      <c r="DJ130" s="79"/>
      <c r="DK130" s="79"/>
      <c r="DL130" s="79"/>
      <c r="DM130" s="79"/>
      <c r="DN130" s="79"/>
      <c r="DO130" s="79"/>
      <c r="DP130" s="79"/>
      <c r="DQ130" s="79"/>
      <c r="DR130" s="79"/>
      <c r="DS130" s="79"/>
      <c r="DT130" s="79"/>
      <c r="DU130" s="79"/>
      <c r="DV130" s="79"/>
      <c r="DW130" s="79"/>
      <c r="DX130" s="79"/>
      <c r="DY130" s="79"/>
      <c r="DZ130" s="79"/>
      <c r="EA130" s="79"/>
      <c r="EB130" s="79"/>
      <c r="EC130" s="79"/>
      <c r="ED130" s="79"/>
      <c r="EE130" s="79"/>
      <c r="EF130" s="79"/>
      <c r="EG130" s="79"/>
      <c r="EH130" s="79"/>
      <c r="EI130" s="79"/>
      <c r="EJ130" s="79"/>
      <c r="EK130" s="79"/>
      <c r="EL130" s="79"/>
      <c r="EM130" s="79"/>
      <c r="EN130" s="79"/>
      <c r="EO130" s="79"/>
      <c r="EP130" s="79"/>
      <c r="EQ130" s="79"/>
      <c r="ER130" s="79"/>
      <c r="ES130" s="79"/>
      <c r="ET130" s="79"/>
      <c r="EU130" s="79"/>
      <c r="EV130" s="79"/>
      <c r="EW130" s="79"/>
      <c r="EX130" s="79"/>
      <c r="EY130" s="79"/>
      <c r="EZ130" s="79"/>
      <c r="FA130" s="79"/>
      <c r="FB130" s="79"/>
      <c r="FC130" s="79"/>
      <c r="FD130" s="79"/>
      <c r="FE130" s="79"/>
      <c r="FF130" s="79"/>
      <c r="FG130" s="79"/>
      <c r="FH130" s="79"/>
      <c r="FI130" s="79"/>
      <c r="FJ130" s="79"/>
      <c r="FK130" s="79"/>
      <c r="FL130" s="79"/>
      <c r="FM130" s="79"/>
      <c r="FN130" s="79"/>
      <c r="FO130" s="79"/>
      <c r="FP130" s="79"/>
      <c r="FQ130" s="79"/>
      <c r="FR130" s="79"/>
      <c r="FS130" s="79"/>
      <c r="FT130" s="79"/>
      <c r="FU130" s="79"/>
      <c r="FV130" s="79"/>
      <c r="FW130" s="79"/>
      <c r="FX130" s="79"/>
      <c r="FY130" s="79"/>
      <c r="FZ130" s="79"/>
      <c r="GA130" s="79"/>
      <c r="GB130" s="79"/>
      <c r="GC130" s="79"/>
      <c r="GD130" s="79"/>
      <c r="GE130" s="79"/>
      <c r="GF130" s="79"/>
      <c r="GG130" s="79"/>
      <c r="GH130" s="79"/>
      <c r="GI130" s="79"/>
      <c r="GJ130" s="79"/>
      <c r="GK130" s="79"/>
      <c r="GL130" s="79"/>
      <c r="GM130" s="79"/>
      <c r="GN130" s="79"/>
      <c r="GO130" s="79"/>
      <c r="GP130" s="79"/>
      <c r="GQ130" s="79"/>
      <c r="GR130" s="79"/>
      <c r="GS130" s="79"/>
      <c r="GT130" s="79"/>
      <c r="GU130" s="79"/>
      <c r="GV130" s="79"/>
      <c r="GW130" s="79"/>
      <c r="GX130" s="79"/>
      <c r="GY130" s="79"/>
      <c r="GZ130" s="79"/>
      <c r="HA130" s="79"/>
      <c r="HB130" s="79"/>
      <c r="HC130" s="79"/>
      <c r="HD130" s="79"/>
      <c r="HE130" s="79"/>
      <c r="HF130" s="79"/>
      <c r="HG130" s="79"/>
      <c r="HH130" s="79"/>
      <c r="HI130" s="79"/>
      <c r="HJ130" s="79"/>
      <c r="HK130" s="79"/>
      <c r="HL130" s="79"/>
      <c r="HM130" s="79"/>
      <c r="HN130" s="79"/>
      <c r="HO130" s="79"/>
      <c r="HP130" s="79"/>
      <c r="HQ130" s="79"/>
      <c r="HR130" s="79"/>
      <c r="HS130" s="79"/>
      <c r="HT130" s="79"/>
      <c r="HU130" s="79"/>
      <c r="HV130" s="79"/>
      <c r="HW130" s="79"/>
      <c r="HX130" s="79"/>
      <c r="HY130" s="79"/>
      <c r="HZ130" s="79"/>
      <c r="IA130" s="79"/>
      <c r="IB130" s="79"/>
      <c r="IC130" s="79"/>
      <c r="ID130" s="79"/>
      <c r="IE130" s="79"/>
      <c r="IF130" s="79"/>
      <c r="IG130" s="79"/>
      <c r="IH130" s="79"/>
      <c r="II130" s="79"/>
      <c r="IJ130" s="79"/>
      <c r="IK130" s="79"/>
      <c r="IL130" s="79"/>
      <c r="IM130" s="79"/>
      <c r="IN130" s="79"/>
      <c r="IO130" s="79"/>
      <c r="IP130" s="79"/>
      <c r="IQ130" s="79"/>
      <c r="IR130" s="79"/>
      <c r="IS130" s="79"/>
      <c r="IT130" s="79"/>
      <c r="IU130" s="79"/>
      <c r="IV130" s="79"/>
    </row>
    <row r="131" spans="1:256" s="83" customFormat="1" x14ac:dyDescent="0.25">
      <c r="A131" s="79"/>
      <c r="B131" s="79"/>
      <c r="C131" s="86" t="s">
        <v>5077</v>
      </c>
      <c r="D131" s="89">
        <v>12.477600000000001</v>
      </c>
      <c r="E131" s="89">
        <v>12.327400000000001</v>
      </c>
      <c r="F131" s="80"/>
      <c r="G131" s="81"/>
      <c r="H131" s="81"/>
      <c r="I131" s="81"/>
      <c r="J131" s="81"/>
      <c r="K131" s="82"/>
      <c r="L131" s="82"/>
      <c r="M131" s="79"/>
      <c r="N131" s="79"/>
      <c r="O131" s="79"/>
      <c r="P131" s="79"/>
      <c r="Q131" s="79"/>
      <c r="R131" s="79"/>
      <c r="S131" s="79"/>
      <c r="T131" s="79"/>
      <c r="U131" s="79"/>
      <c r="V131" s="79"/>
      <c r="W131" s="79"/>
      <c r="X131" s="79"/>
      <c r="Y131" s="79"/>
      <c r="Z131" s="79"/>
      <c r="AA131" s="79"/>
      <c r="AB131" s="79"/>
      <c r="AC131" s="79"/>
      <c r="AD131" s="79"/>
      <c r="AE131" s="79"/>
      <c r="AF131" s="79"/>
      <c r="AG131" s="79"/>
      <c r="AH131" s="79"/>
      <c r="AI131" s="82"/>
      <c r="AJ131" s="79"/>
      <c r="AK131" s="79"/>
      <c r="AL131" s="79"/>
      <c r="AM131" s="79"/>
      <c r="AN131" s="79"/>
      <c r="AO131" s="79"/>
      <c r="AP131" s="79"/>
      <c r="AQ131" s="79"/>
      <c r="AR131" s="79"/>
      <c r="AS131" s="79"/>
      <c r="AT131" s="79"/>
      <c r="AU131" s="79"/>
      <c r="AV131" s="82"/>
      <c r="AW131" s="79"/>
      <c r="AX131" s="82"/>
      <c r="AY131" s="79"/>
      <c r="AZ131" s="79"/>
      <c r="BA131" s="79"/>
      <c r="BB131" s="82"/>
      <c r="BC131" s="79"/>
      <c r="BD131" s="79"/>
      <c r="BE131" s="79"/>
      <c r="BF131" s="79"/>
      <c r="BG131" s="79"/>
      <c r="BH131" s="79"/>
      <c r="BI131" s="79"/>
      <c r="BJ131" s="79"/>
      <c r="BK131" s="79"/>
      <c r="BL131" s="79"/>
      <c r="BM131" s="79"/>
      <c r="BN131" s="79"/>
      <c r="BO131" s="79"/>
      <c r="BP131" s="79"/>
      <c r="BQ131" s="79"/>
      <c r="BR131" s="79"/>
      <c r="BS131" s="79"/>
      <c r="BT131" s="79"/>
      <c r="BU131" s="79"/>
      <c r="BV131" s="79"/>
      <c r="BW131" s="79"/>
      <c r="BX131" s="79"/>
      <c r="BY131" s="79"/>
      <c r="BZ131" s="79"/>
      <c r="CA131" s="79"/>
      <c r="CB131" s="79"/>
      <c r="CC131" s="79"/>
      <c r="CD131" s="79"/>
      <c r="CE131" s="79"/>
      <c r="CF131" s="79"/>
      <c r="CG131" s="79"/>
      <c r="CH131" s="79"/>
      <c r="CI131" s="79"/>
      <c r="CJ131" s="79"/>
      <c r="CK131" s="79"/>
      <c r="CL131" s="79"/>
      <c r="CM131" s="79"/>
      <c r="CN131" s="79"/>
      <c r="CO131" s="79"/>
      <c r="CP131" s="79"/>
      <c r="CQ131" s="79"/>
      <c r="CR131" s="79"/>
      <c r="CS131" s="79"/>
      <c r="CT131" s="79"/>
      <c r="CU131" s="79"/>
      <c r="CV131" s="79"/>
      <c r="CW131" s="79"/>
      <c r="CX131" s="79"/>
      <c r="CY131" s="79"/>
      <c r="CZ131" s="79"/>
      <c r="DA131" s="79"/>
      <c r="DB131" s="79"/>
      <c r="DC131" s="79"/>
      <c r="DD131" s="79"/>
      <c r="DE131" s="79"/>
      <c r="DF131" s="79"/>
      <c r="DG131" s="79"/>
      <c r="DH131" s="79"/>
      <c r="DI131" s="79"/>
      <c r="DJ131" s="79"/>
      <c r="DK131" s="79"/>
      <c r="DL131" s="79"/>
      <c r="DM131" s="79"/>
      <c r="DN131" s="79"/>
      <c r="DO131" s="79"/>
      <c r="DP131" s="79"/>
      <c r="DQ131" s="79"/>
      <c r="DR131" s="79"/>
      <c r="DS131" s="79"/>
      <c r="DT131" s="79"/>
      <c r="DU131" s="79"/>
      <c r="DV131" s="79"/>
      <c r="DW131" s="79"/>
      <c r="DX131" s="79"/>
      <c r="DY131" s="79"/>
      <c r="DZ131" s="79"/>
      <c r="EA131" s="79"/>
      <c r="EB131" s="79"/>
      <c r="EC131" s="79"/>
      <c r="ED131" s="79"/>
      <c r="EE131" s="79"/>
      <c r="EF131" s="79"/>
      <c r="EG131" s="79"/>
      <c r="EH131" s="79"/>
      <c r="EI131" s="79"/>
      <c r="EJ131" s="79"/>
      <c r="EK131" s="79"/>
      <c r="EL131" s="79"/>
      <c r="EM131" s="79"/>
      <c r="EN131" s="79"/>
      <c r="EO131" s="79"/>
      <c r="EP131" s="79"/>
      <c r="EQ131" s="79"/>
      <c r="ER131" s="79"/>
      <c r="ES131" s="79"/>
      <c r="ET131" s="79"/>
      <c r="EU131" s="79"/>
      <c r="EV131" s="79"/>
      <c r="EW131" s="79"/>
      <c r="EX131" s="79"/>
      <c r="EY131" s="79"/>
      <c r="EZ131" s="79"/>
      <c r="FA131" s="79"/>
      <c r="FB131" s="79"/>
      <c r="FC131" s="79"/>
      <c r="FD131" s="79"/>
      <c r="FE131" s="79"/>
      <c r="FF131" s="79"/>
      <c r="FG131" s="79"/>
      <c r="FH131" s="79"/>
      <c r="FI131" s="79"/>
      <c r="FJ131" s="79"/>
      <c r="FK131" s="79"/>
      <c r="FL131" s="79"/>
      <c r="FM131" s="79"/>
      <c r="FN131" s="79"/>
      <c r="FO131" s="79"/>
      <c r="FP131" s="79"/>
      <c r="FQ131" s="79"/>
      <c r="FR131" s="79"/>
      <c r="FS131" s="79"/>
      <c r="FT131" s="79"/>
      <c r="FU131" s="79"/>
      <c r="FV131" s="79"/>
      <c r="FW131" s="79"/>
      <c r="FX131" s="79"/>
      <c r="FY131" s="79"/>
      <c r="FZ131" s="79"/>
      <c r="GA131" s="79"/>
      <c r="GB131" s="79"/>
      <c r="GC131" s="79"/>
      <c r="GD131" s="79"/>
      <c r="GE131" s="79"/>
      <c r="GF131" s="79"/>
      <c r="GG131" s="79"/>
      <c r="GH131" s="79"/>
      <c r="GI131" s="79"/>
      <c r="GJ131" s="79"/>
      <c r="GK131" s="79"/>
      <c r="GL131" s="79"/>
      <c r="GM131" s="79"/>
      <c r="GN131" s="79"/>
      <c r="GO131" s="79"/>
      <c r="GP131" s="79"/>
      <c r="GQ131" s="79"/>
      <c r="GR131" s="79"/>
      <c r="GS131" s="79"/>
      <c r="GT131" s="79"/>
      <c r="GU131" s="79"/>
      <c r="GV131" s="79"/>
      <c r="GW131" s="79"/>
      <c r="GX131" s="79"/>
      <c r="GY131" s="79"/>
      <c r="GZ131" s="79"/>
      <c r="HA131" s="79"/>
      <c r="HB131" s="79"/>
      <c r="HC131" s="79"/>
      <c r="HD131" s="79"/>
      <c r="HE131" s="79"/>
      <c r="HF131" s="79"/>
      <c r="HG131" s="79"/>
      <c r="HH131" s="79"/>
      <c r="HI131" s="79"/>
      <c r="HJ131" s="79"/>
      <c r="HK131" s="79"/>
      <c r="HL131" s="79"/>
      <c r="HM131" s="79"/>
      <c r="HN131" s="79"/>
      <c r="HO131" s="79"/>
      <c r="HP131" s="79"/>
      <c r="HQ131" s="79"/>
      <c r="HR131" s="79"/>
      <c r="HS131" s="79"/>
      <c r="HT131" s="79"/>
      <c r="HU131" s="79"/>
      <c r="HV131" s="79"/>
      <c r="HW131" s="79"/>
      <c r="HX131" s="79"/>
      <c r="HY131" s="79"/>
      <c r="HZ131" s="79"/>
      <c r="IA131" s="79"/>
      <c r="IB131" s="79"/>
      <c r="IC131" s="79"/>
      <c r="ID131" s="79"/>
      <c r="IE131" s="79"/>
      <c r="IF131" s="79"/>
      <c r="IG131" s="79"/>
      <c r="IH131" s="79"/>
      <c r="II131" s="79"/>
      <c r="IJ131" s="79"/>
      <c r="IK131" s="79"/>
      <c r="IL131" s="79"/>
      <c r="IM131" s="79"/>
      <c r="IN131" s="79"/>
      <c r="IO131" s="79"/>
      <c r="IP131" s="79"/>
      <c r="IQ131" s="79"/>
      <c r="IR131" s="79"/>
      <c r="IS131" s="79"/>
      <c r="IT131" s="79"/>
      <c r="IU131" s="79"/>
      <c r="IV131" s="79"/>
    </row>
    <row r="132" spans="1:256" s="83" customFormat="1" x14ac:dyDescent="0.25">
      <c r="A132" s="79"/>
      <c r="B132" s="79"/>
      <c r="C132" s="86" t="s">
        <v>5078</v>
      </c>
      <c r="D132" s="89">
        <v>12.478400000000001</v>
      </c>
      <c r="E132" s="89">
        <v>12.328200000000001</v>
      </c>
      <c r="F132" s="80"/>
      <c r="G132" s="81"/>
      <c r="H132" s="81"/>
      <c r="I132" s="81"/>
      <c r="J132" s="81"/>
      <c r="K132" s="82"/>
      <c r="L132" s="82"/>
      <c r="M132" s="79"/>
      <c r="N132" s="79"/>
      <c r="O132" s="79"/>
      <c r="P132" s="79"/>
      <c r="Q132" s="79"/>
      <c r="R132" s="79"/>
      <c r="S132" s="79"/>
      <c r="T132" s="79"/>
      <c r="U132" s="79"/>
      <c r="V132" s="79"/>
      <c r="W132" s="79"/>
      <c r="X132" s="79"/>
      <c r="Y132" s="79"/>
      <c r="Z132" s="79"/>
      <c r="AA132" s="79"/>
      <c r="AB132" s="79"/>
      <c r="AC132" s="79"/>
      <c r="AD132" s="79"/>
      <c r="AE132" s="79"/>
      <c r="AF132" s="79"/>
      <c r="AG132" s="79"/>
      <c r="AH132" s="79"/>
      <c r="AI132" s="82"/>
      <c r="AJ132" s="79"/>
      <c r="AK132" s="79"/>
      <c r="AL132" s="79"/>
      <c r="AM132" s="79"/>
      <c r="AN132" s="79"/>
      <c r="AO132" s="79"/>
      <c r="AP132" s="79"/>
      <c r="AQ132" s="79"/>
      <c r="AR132" s="79"/>
      <c r="AS132" s="79"/>
      <c r="AT132" s="79"/>
      <c r="AU132" s="79"/>
      <c r="AV132" s="82"/>
      <c r="AW132" s="79"/>
      <c r="AX132" s="82"/>
      <c r="AY132" s="79"/>
      <c r="AZ132" s="79"/>
      <c r="BA132" s="79"/>
      <c r="BB132" s="82"/>
      <c r="BC132" s="79"/>
      <c r="BD132" s="79"/>
      <c r="BE132" s="79"/>
      <c r="BF132" s="79"/>
      <c r="BG132" s="79"/>
      <c r="BH132" s="79"/>
      <c r="BI132" s="79"/>
      <c r="BJ132" s="79"/>
      <c r="BK132" s="79"/>
      <c r="BL132" s="79"/>
      <c r="BM132" s="79"/>
      <c r="BN132" s="79"/>
      <c r="BO132" s="79"/>
      <c r="BP132" s="79"/>
      <c r="BQ132" s="79"/>
      <c r="BR132" s="79"/>
      <c r="BS132" s="79"/>
      <c r="BT132" s="79"/>
      <c r="BU132" s="79"/>
      <c r="BV132" s="79"/>
      <c r="BW132" s="79"/>
      <c r="BX132" s="79"/>
      <c r="BY132" s="79"/>
      <c r="BZ132" s="79"/>
      <c r="CA132" s="79"/>
      <c r="CB132" s="79"/>
      <c r="CC132" s="79"/>
      <c r="CD132" s="79"/>
      <c r="CE132" s="79"/>
      <c r="CF132" s="79"/>
      <c r="CG132" s="79"/>
      <c r="CH132" s="79"/>
      <c r="CI132" s="79"/>
      <c r="CJ132" s="79"/>
      <c r="CK132" s="79"/>
      <c r="CL132" s="79"/>
      <c r="CM132" s="79"/>
      <c r="CN132" s="79"/>
      <c r="CO132" s="79"/>
      <c r="CP132" s="79"/>
      <c r="CQ132" s="79"/>
      <c r="CR132" s="79"/>
      <c r="CS132" s="79"/>
      <c r="CT132" s="79"/>
      <c r="CU132" s="79"/>
      <c r="CV132" s="79"/>
      <c r="CW132" s="79"/>
      <c r="CX132" s="79"/>
      <c r="CY132" s="79"/>
      <c r="CZ132" s="79"/>
      <c r="DA132" s="79"/>
      <c r="DB132" s="79"/>
      <c r="DC132" s="79"/>
      <c r="DD132" s="79"/>
      <c r="DE132" s="79"/>
      <c r="DF132" s="79"/>
      <c r="DG132" s="79"/>
      <c r="DH132" s="79"/>
      <c r="DI132" s="79"/>
      <c r="DJ132" s="79"/>
      <c r="DK132" s="79"/>
      <c r="DL132" s="79"/>
      <c r="DM132" s="79"/>
      <c r="DN132" s="79"/>
      <c r="DO132" s="79"/>
      <c r="DP132" s="79"/>
      <c r="DQ132" s="79"/>
      <c r="DR132" s="79"/>
      <c r="DS132" s="79"/>
      <c r="DT132" s="79"/>
      <c r="DU132" s="79"/>
      <c r="DV132" s="79"/>
      <c r="DW132" s="79"/>
      <c r="DX132" s="79"/>
      <c r="DY132" s="79"/>
      <c r="DZ132" s="79"/>
      <c r="EA132" s="79"/>
      <c r="EB132" s="79"/>
      <c r="EC132" s="79"/>
      <c r="ED132" s="79"/>
      <c r="EE132" s="79"/>
      <c r="EF132" s="79"/>
      <c r="EG132" s="79"/>
      <c r="EH132" s="79"/>
      <c r="EI132" s="79"/>
      <c r="EJ132" s="79"/>
      <c r="EK132" s="79"/>
      <c r="EL132" s="79"/>
      <c r="EM132" s="79"/>
      <c r="EN132" s="79"/>
      <c r="EO132" s="79"/>
      <c r="EP132" s="79"/>
      <c r="EQ132" s="79"/>
      <c r="ER132" s="79"/>
      <c r="ES132" s="79"/>
      <c r="ET132" s="79"/>
      <c r="EU132" s="79"/>
      <c r="EV132" s="79"/>
      <c r="EW132" s="79"/>
      <c r="EX132" s="79"/>
      <c r="EY132" s="79"/>
      <c r="EZ132" s="79"/>
      <c r="FA132" s="79"/>
      <c r="FB132" s="79"/>
      <c r="FC132" s="79"/>
      <c r="FD132" s="79"/>
      <c r="FE132" s="79"/>
      <c r="FF132" s="79"/>
      <c r="FG132" s="79"/>
      <c r="FH132" s="79"/>
      <c r="FI132" s="79"/>
      <c r="FJ132" s="79"/>
      <c r="FK132" s="79"/>
      <c r="FL132" s="79"/>
      <c r="FM132" s="79"/>
      <c r="FN132" s="79"/>
      <c r="FO132" s="79"/>
      <c r="FP132" s="79"/>
      <c r="FQ132" s="79"/>
      <c r="FR132" s="79"/>
      <c r="FS132" s="79"/>
      <c r="FT132" s="79"/>
      <c r="FU132" s="79"/>
      <c r="FV132" s="79"/>
      <c r="FW132" s="79"/>
      <c r="FX132" s="79"/>
      <c r="FY132" s="79"/>
      <c r="FZ132" s="79"/>
      <c r="GA132" s="79"/>
      <c r="GB132" s="79"/>
      <c r="GC132" s="79"/>
      <c r="GD132" s="79"/>
      <c r="GE132" s="79"/>
      <c r="GF132" s="79"/>
      <c r="GG132" s="79"/>
      <c r="GH132" s="79"/>
      <c r="GI132" s="79"/>
      <c r="GJ132" s="79"/>
      <c r="GK132" s="79"/>
      <c r="GL132" s="79"/>
      <c r="GM132" s="79"/>
      <c r="GN132" s="79"/>
      <c r="GO132" s="79"/>
      <c r="GP132" s="79"/>
      <c r="GQ132" s="79"/>
      <c r="GR132" s="79"/>
      <c r="GS132" s="79"/>
      <c r="GT132" s="79"/>
      <c r="GU132" s="79"/>
      <c r="GV132" s="79"/>
      <c r="GW132" s="79"/>
      <c r="GX132" s="79"/>
      <c r="GY132" s="79"/>
      <c r="GZ132" s="79"/>
      <c r="HA132" s="79"/>
      <c r="HB132" s="79"/>
      <c r="HC132" s="79"/>
      <c r="HD132" s="79"/>
      <c r="HE132" s="79"/>
      <c r="HF132" s="79"/>
      <c r="HG132" s="79"/>
      <c r="HH132" s="79"/>
      <c r="HI132" s="79"/>
      <c r="HJ132" s="79"/>
      <c r="HK132" s="79"/>
      <c r="HL132" s="79"/>
      <c r="HM132" s="79"/>
      <c r="HN132" s="79"/>
      <c r="HO132" s="79"/>
      <c r="HP132" s="79"/>
      <c r="HQ132" s="79"/>
      <c r="HR132" s="79"/>
      <c r="HS132" s="79"/>
      <c r="HT132" s="79"/>
      <c r="HU132" s="79"/>
      <c r="HV132" s="79"/>
      <c r="HW132" s="79"/>
      <c r="HX132" s="79"/>
      <c r="HY132" s="79"/>
      <c r="HZ132" s="79"/>
      <c r="IA132" s="79"/>
      <c r="IB132" s="79"/>
      <c r="IC132" s="79"/>
      <c r="ID132" s="79"/>
      <c r="IE132" s="79"/>
      <c r="IF132" s="79"/>
      <c r="IG132" s="79"/>
      <c r="IH132" s="79"/>
      <c r="II132" s="79"/>
      <c r="IJ132" s="79"/>
      <c r="IK132" s="79"/>
      <c r="IL132" s="79"/>
      <c r="IM132" s="79"/>
      <c r="IN132" s="79"/>
      <c r="IO132" s="79"/>
      <c r="IP132" s="79"/>
      <c r="IQ132" s="79"/>
      <c r="IR132" s="79"/>
      <c r="IS132" s="79"/>
      <c r="IT132" s="79"/>
      <c r="IU132" s="79"/>
      <c r="IV132" s="79"/>
    </row>
    <row r="133" spans="1:256" s="83" customFormat="1" ht="84.95" customHeight="1" x14ac:dyDescent="0.25">
      <c r="A133" s="79"/>
      <c r="B133" s="79"/>
      <c r="C133" s="206" t="s">
        <v>5112</v>
      </c>
      <c r="D133" s="207"/>
      <c r="E133" s="208"/>
      <c r="F133" s="80"/>
      <c r="G133" s="81"/>
      <c r="H133" s="81"/>
      <c r="I133" s="81"/>
      <c r="J133" s="81"/>
      <c r="K133" s="82"/>
      <c r="L133" s="82"/>
      <c r="M133" s="79"/>
      <c r="N133" s="79"/>
      <c r="O133" s="79"/>
      <c r="P133" s="79"/>
      <c r="Q133" s="79"/>
      <c r="R133" s="79"/>
      <c r="S133" s="79"/>
      <c r="T133" s="79"/>
      <c r="U133" s="79"/>
      <c r="V133" s="79"/>
      <c r="W133" s="79"/>
      <c r="X133" s="79"/>
      <c r="Y133" s="79"/>
      <c r="Z133" s="79"/>
      <c r="AA133" s="79"/>
      <c r="AB133" s="79"/>
      <c r="AC133" s="79"/>
      <c r="AD133" s="79"/>
      <c r="AE133" s="79"/>
      <c r="AF133" s="79"/>
      <c r="AG133" s="79"/>
      <c r="AH133" s="79"/>
      <c r="AI133" s="82"/>
      <c r="AJ133" s="79"/>
      <c r="AK133" s="79"/>
      <c r="AL133" s="79"/>
      <c r="AM133" s="79"/>
      <c r="AN133" s="79"/>
      <c r="AO133" s="79"/>
      <c r="AP133" s="79"/>
      <c r="AQ133" s="79"/>
      <c r="AR133" s="79"/>
      <c r="AS133" s="79"/>
      <c r="AT133" s="79"/>
      <c r="AU133" s="79"/>
      <c r="AV133" s="82"/>
      <c r="AW133" s="79"/>
      <c r="AX133" s="82"/>
      <c r="AY133" s="79"/>
      <c r="AZ133" s="79"/>
      <c r="BA133" s="79"/>
      <c r="BB133" s="82"/>
      <c r="BC133" s="79"/>
      <c r="BD133" s="79"/>
      <c r="BE133" s="79"/>
      <c r="BF133" s="79"/>
      <c r="BG133" s="79"/>
      <c r="BH133" s="79"/>
      <c r="BI133" s="79"/>
      <c r="BJ133" s="79"/>
      <c r="BK133" s="79"/>
      <c r="BL133" s="79"/>
      <c r="BM133" s="79"/>
      <c r="BN133" s="79"/>
      <c r="BO133" s="79"/>
      <c r="BP133" s="79"/>
      <c r="BQ133" s="79"/>
      <c r="BR133" s="79"/>
      <c r="BS133" s="79"/>
      <c r="BT133" s="79"/>
      <c r="BU133" s="79"/>
      <c r="BV133" s="79"/>
      <c r="BW133" s="79"/>
      <c r="BX133" s="79"/>
      <c r="BY133" s="79"/>
      <c r="BZ133" s="79"/>
      <c r="CA133" s="79"/>
      <c r="CB133" s="79"/>
      <c r="CC133" s="79"/>
      <c r="CD133" s="79"/>
      <c r="CE133" s="79"/>
      <c r="CF133" s="79"/>
      <c r="CG133" s="79"/>
      <c r="CH133" s="79"/>
      <c r="CI133" s="79"/>
      <c r="CJ133" s="79"/>
      <c r="CK133" s="79"/>
      <c r="CL133" s="79"/>
      <c r="CM133" s="79"/>
      <c r="CN133" s="79"/>
      <c r="CO133" s="79"/>
      <c r="CP133" s="79"/>
      <c r="CQ133" s="79"/>
      <c r="CR133" s="79"/>
      <c r="CS133" s="79"/>
      <c r="CT133" s="79"/>
      <c r="CU133" s="79"/>
      <c r="CV133" s="79"/>
      <c r="CW133" s="79"/>
      <c r="CX133" s="79"/>
      <c r="CY133" s="79"/>
      <c r="CZ133" s="79"/>
      <c r="DA133" s="79"/>
      <c r="DB133" s="79"/>
      <c r="DC133" s="79"/>
      <c r="DD133" s="79"/>
      <c r="DE133" s="79"/>
      <c r="DF133" s="79"/>
      <c r="DG133" s="79"/>
      <c r="DH133" s="79"/>
      <c r="DI133" s="79"/>
      <c r="DJ133" s="79"/>
      <c r="DK133" s="79"/>
      <c r="DL133" s="79"/>
      <c r="DM133" s="79"/>
      <c r="DN133" s="79"/>
      <c r="DO133" s="79"/>
      <c r="DP133" s="79"/>
      <c r="DQ133" s="79"/>
      <c r="DR133" s="79"/>
      <c r="DS133" s="79"/>
      <c r="DT133" s="79"/>
      <c r="DU133" s="79"/>
      <c r="DV133" s="79"/>
      <c r="DW133" s="79"/>
      <c r="DX133" s="79"/>
      <c r="DY133" s="79"/>
      <c r="DZ133" s="79"/>
      <c r="EA133" s="79"/>
      <c r="EB133" s="79"/>
      <c r="EC133" s="79"/>
      <c r="ED133" s="79"/>
      <c r="EE133" s="79"/>
      <c r="EF133" s="79"/>
      <c r="EG133" s="79"/>
      <c r="EH133" s="79"/>
      <c r="EI133" s="79"/>
      <c r="EJ133" s="79"/>
      <c r="EK133" s="79"/>
      <c r="EL133" s="79"/>
      <c r="EM133" s="79"/>
      <c r="EN133" s="79"/>
      <c r="EO133" s="79"/>
      <c r="EP133" s="79"/>
      <c r="EQ133" s="79"/>
      <c r="ER133" s="79"/>
      <c r="ES133" s="79"/>
      <c r="ET133" s="79"/>
      <c r="EU133" s="79"/>
      <c r="EV133" s="79"/>
      <c r="EW133" s="79"/>
      <c r="EX133" s="79"/>
      <c r="EY133" s="79"/>
      <c r="EZ133" s="79"/>
      <c r="FA133" s="79"/>
      <c r="FB133" s="79"/>
      <c r="FC133" s="79"/>
      <c r="FD133" s="79"/>
      <c r="FE133" s="79"/>
      <c r="FF133" s="79"/>
      <c r="FG133" s="79"/>
      <c r="FH133" s="79"/>
      <c r="FI133" s="79"/>
      <c r="FJ133" s="79"/>
      <c r="FK133" s="79"/>
      <c r="FL133" s="79"/>
      <c r="FM133" s="79"/>
      <c r="FN133" s="79"/>
      <c r="FO133" s="79"/>
      <c r="FP133" s="79"/>
      <c r="FQ133" s="79"/>
      <c r="FR133" s="79"/>
      <c r="FS133" s="79"/>
      <c r="FT133" s="79"/>
      <c r="FU133" s="79"/>
      <c r="FV133" s="79"/>
      <c r="FW133" s="79"/>
      <c r="FX133" s="79"/>
      <c r="FY133" s="79"/>
      <c r="FZ133" s="79"/>
      <c r="GA133" s="79"/>
      <c r="GB133" s="79"/>
      <c r="GC133" s="79"/>
      <c r="GD133" s="79"/>
      <c r="GE133" s="79"/>
      <c r="GF133" s="79"/>
      <c r="GG133" s="79"/>
      <c r="GH133" s="79"/>
      <c r="GI133" s="79"/>
      <c r="GJ133" s="79"/>
      <c r="GK133" s="79"/>
      <c r="GL133" s="79"/>
      <c r="GM133" s="79"/>
      <c r="GN133" s="79"/>
      <c r="GO133" s="79"/>
      <c r="GP133" s="79"/>
      <c r="GQ133" s="79"/>
      <c r="GR133" s="79"/>
      <c r="GS133" s="79"/>
      <c r="GT133" s="79"/>
      <c r="GU133" s="79"/>
      <c r="GV133" s="79"/>
      <c r="GW133" s="79"/>
      <c r="GX133" s="79"/>
      <c r="GY133" s="79"/>
      <c r="GZ133" s="79"/>
      <c r="HA133" s="79"/>
      <c r="HB133" s="79"/>
      <c r="HC133" s="79"/>
      <c r="HD133" s="79"/>
      <c r="HE133" s="79"/>
      <c r="HF133" s="79"/>
      <c r="HG133" s="79"/>
      <c r="HH133" s="79"/>
      <c r="HI133" s="79"/>
      <c r="HJ133" s="79"/>
      <c r="HK133" s="79"/>
      <c r="HL133" s="79"/>
      <c r="HM133" s="79"/>
      <c r="HN133" s="79"/>
      <c r="HO133" s="79"/>
      <c r="HP133" s="79"/>
      <c r="HQ133" s="79"/>
      <c r="HR133" s="79"/>
      <c r="HS133" s="79"/>
      <c r="HT133" s="79"/>
      <c r="HU133" s="79"/>
      <c r="HV133" s="79"/>
      <c r="HW133" s="79"/>
      <c r="HX133" s="79"/>
      <c r="HY133" s="79"/>
      <c r="HZ133" s="79"/>
      <c r="IA133" s="79"/>
      <c r="IB133" s="79"/>
      <c r="IC133" s="79"/>
      <c r="ID133" s="79"/>
      <c r="IE133" s="79"/>
      <c r="IF133" s="79"/>
      <c r="IG133" s="79"/>
      <c r="IH133" s="79"/>
      <c r="II133" s="79"/>
      <c r="IJ133" s="79"/>
      <c r="IK133" s="79"/>
      <c r="IL133" s="79"/>
      <c r="IM133" s="79"/>
      <c r="IN133" s="79"/>
      <c r="IO133" s="79"/>
      <c r="IP133" s="79"/>
      <c r="IQ133" s="79"/>
      <c r="IR133" s="79"/>
      <c r="IS133" s="79"/>
      <c r="IT133" s="79"/>
      <c r="IU133" s="79"/>
      <c r="IV133" s="79"/>
    </row>
    <row r="135" spans="1:256" x14ac:dyDescent="0.25">
      <c r="C135" s="2" t="s">
        <v>5175</v>
      </c>
      <c r="E135" s="2" t="s">
        <v>2</v>
      </c>
    </row>
    <row r="137" spans="1:256" x14ac:dyDescent="0.25">
      <c r="C137" s="2" t="s">
        <v>5176</v>
      </c>
      <c r="E137" s="2" t="s">
        <v>2</v>
      </c>
    </row>
    <row r="139" spans="1:256" x14ac:dyDescent="0.25">
      <c r="C139" s="2" t="s">
        <v>5067</v>
      </c>
      <c r="E139" s="2" t="s">
        <v>2</v>
      </c>
    </row>
    <row r="141" spans="1:256" x14ac:dyDescent="0.25">
      <c r="C141" s="2" t="s">
        <v>5068</v>
      </c>
      <c r="E141" s="2" t="s">
        <v>2</v>
      </c>
    </row>
    <row r="143" spans="1:256" x14ac:dyDescent="0.25">
      <c r="C143" s="2" t="s">
        <v>5069</v>
      </c>
      <c r="E143" s="96">
        <v>0.31633313630787457</v>
      </c>
    </row>
    <row r="145" spans="3:5" x14ac:dyDescent="0.25">
      <c r="C145" s="2" t="s">
        <v>5071</v>
      </c>
      <c r="E145" s="97" t="s">
        <v>5070</v>
      </c>
    </row>
    <row r="147" spans="3:5" x14ac:dyDescent="0.25">
      <c r="C147" s="2" t="s">
        <v>5177</v>
      </c>
      <c r="E147" s="2" t="s">
        <v>2</v>
      </c>
    </row>
    <row r="149" spans="3:5" x14ac:dyDescent="0.25">
      <c r="C149" s="2" t="s">
        <v>5116</v>
      </c>
    </row>
    <row r="151" spans="3:5" x14ac:dyDescent="0.25">
      <c r="C151" s="1" t="s">
        <v>5348</v>
      </c>
      <c r="E151" s="202" t="s">
        <v>5349</v>
      </c>
    </row>
    <row r="152" spans="3:5" x14ac:dyDescent="0.25">
      <c r="E152" s="2" t="s">
        <v>5406</v>
      </c>
    </row>
  </sheetData>
  <mergeCells count="2">
    <mergeCell ref="C118:K118"/>
    <mergeCell ref="C133:E133"/>
  </mergeCells>
  <hyperlinks>
    <hyperlink ref="J2" location="'Index'!A1" display="'Index'!A1" xr:uid="{214FF4E7-BA64-4295-8691-8712E1B8B16D}"/>
  </hyperlinks>
  <pageMargins left="0.7" right="0.7" top="0.75" bottom="0.75" header="0.3" footer="0.3"/>
  <pageSetup orientation="portrait" horizontalDpi="4294967293"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D0931-47B4-4F8D-8E22-F9D8B9206B23}">
  <sheetPr codeName="Sheet1"/>
  <dimension ref="A1:IV137"/>
  <sheetViews>
    <sheetView showGridLines="0" zoomScale="90" zoomScaleNormal="90" workbookViewId="0">
      <pane ySplit="6" topLeftCell="A119"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4170</v>
      </c>
      <c r="J2" s="38" t="s">
        <v>4498</v>
      </c>
    </row>
    <row r="3" spans="1:54" ht="16.5" x14ac:dyDescent="0.3">
      <c r="C3" s="1" t="s">
        <v>28</v>
      </c>
      <c r="D3" s="21" t="s">
        <v>4171</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448</v>
      </c>
      <c r="C11" s="60" t="s">
        <v>449</v>
      </c>
      <c r="D11" s="54" t="s">
        <v>450</v>
      </c>
      <c r="E11" s="6" t="s">
        <v>451</v>
      </c>
      <c r="F11" s="19">
        <v>5945000</v>
      </c>
      <c r="G11" s="24">
        <v>75917.649999999994</v>
      </c>
      <c r="H11" s="24">
        <v>9.1199999999999992</v>
      </c>
      <c r="I11" s="31"/>
      <c r="J11" s="31"/>
      <c r="K11" s="35"/>
    </row>
    <row r="12" spans="1:54" x14ac:dyDescent="0.25">
      <c r="B12" s="8" t="s">
        <v>482</v>
      </c>
      <c r="C12" s="60" t="s">
        <v>483</v>
      </c>
      <c r="D12" s="54" t="s">
        <v>484</v>
      </c>
      <c r="E12" s="6" t="s">
        <v>423</v>
      </c>
      <c r="F12" s="19">
        <v>37434819</v>
      </c>
      <c r="G12" s="24">
        <v>66446.8</v>
      </c>
      <c r="H12" s="24">
        <v>7.98</v>
      </c>
      <c r="I12" s="31"/>
      <c r="J12" s="31"/>
      <c r="K12" s="35"/>
    </row>
    <row r="13" spans="1:54" x14ac:dyDescent="0.25">
      <c r="B13" s="8" t="s">
        <v>488</v>
      </c>
      <c r="C13" s="60" t="s">
        <v>489</v>
      </c>
      <c r="D13" s="54" t="s">
        <v>490</v>
      </c>
      <c r="E13" s="6" t="s">
        <v>491</v>
      </c>
      <c r="F13" s="19">
        <v>24310276</v>
      </c>
      <c r="G13" s="24">
        <v>56351.22</v>
      </c>
      <c r="H13" s="24">
        <v>6.77</v>
      </c>
      <c r="I13" s="31"/>
      <c r="J13" s="31"/>
      <c r="K13" s="35"/>
    </row>
    <row r="14" spans="1:54" x14ac:dyDescent="0.25">
      <c r="B14" s="8" t="s">
        <v>2332</v>
      </c>
      <c r="C14" s="60" t="s">
        <v>2333</v>
      </c>
      <c r="D14" s="54" t="s">
        <v>2334</v>
      </c>
      <c r="E14" s="6" t="s">
        <v>51</v>
      </c>
      <c r="F14" s="19">
        <v>3394714</v>
      </c>
      <c r="G14" s="24">
        <v>47556.55</v>
      </c>
      <c r="H14" s="24">
        <v>5.71</v>
      </c>
      <c r="I14" s="31"/>
      <c r="J14" s="31"/>
      <c r="K14" s="35"/>
    </row>
    <row r="15" spans="1:54" x14ac:dyDescent="0.25">
      <c r="B15" s="8" t="s">
        <v>420</v>
      </c>
      <c r="C15" s="60" t="s">
        <v>421</v>
      </c>
      <c r="D15" s="54" t="s">
        <v>422</v>
      </c>
      <c r="E15" s="6" t="s">
        <v>423</v>
      </c>
      <c r="F15" s="19">
        <v>18798534</v>
      </c>
      <c r="G15" s="24">
        <v>46563.97</v>
      </c>
      <c r="H15" s="24">
        <v>5.59</v>
      </c>
      <c r="I15" s="31"/>
      <c r="J15" s="31"/>
      <c r="K15" s="35"/>
    </row>
    <row r="16" spans="1:54" x14ac:dyDescent="0.25">
      <c r="B16" s="8" t="s">
        <v>1108</v>
      </c>
      <c r="C16" s="60" t="s">
        <v>1109</v>
      </c>
      <c r="D16" s="54" t="s">
        <v>1110</v>
      </c>
      <c r="E16" s="6" t="s">
        <v>423</v>
      </c>
      <c r="F16" s="19">
        <v>13219320</v>
      </c>
      <c r="G16" s="24">
        <v>39737.279999999999</v>
      </c>
      <c r="H16" s="24">
        <v>4.7699999999999996</v>
      </c>
      <c r="I16" s="31"/>
      <c r="J16" s="31"/>
      <c r="K16" s="35"/>
    </row>
    <row r="17" spans="2:11" x14ac:dyDescent="0.25">
      <c r="B17" s="8" t="s">
        <v>2294</v>
      </c>
      <c r="C17" s="60" t="s">
        <v>2295</v>
      </c>
      <c r="D17" s="54" t="s">
        <v>2296</v>
      </c>
      <c r="E17" s="6" t="s">
        <v>451</v>
      </c>
      <c r="F17" s="19">
        <v>12163692</v>
      </c>
      <c r="G17" s="24">
        <v>39416.44</v>
      </c>
      <c r="H17" s="24">
        <v>4.7300000000000004</v>
      </c>
      <c r="I17" s="31"/>
      <c r="J17" s="31"/>
      <c r="K17" s="35"/>
    </row>
    <row r="18" spans="2:11" x14ac:dyDescent="0.25">
      <c r="B18" s="8" t="s">
        <v>1181</v>
      </c>
      <c r="C18" s="60" t="s">
        <v>1182</v>
      </c>
      <c r="D18" s="54" t="s">
        <v>1183</v>
      </c>
      <c r="E18" s="6" t="s">
        <v>261</v>
      </c>
      <c r="F18" s="19">
        <v>11245170</v>
      </c>
      <c r="G18" s="24">
        <v>36816.69</v>
      </c>
      <c r="H18" s="24">
        <v>4.42</v>
      </c>
      <c r="I18" s="31"/>
      <c r="J18" s="31"/>
      <c r="K18" s="35"/>
    </row>
    <row r="19" spans="2:11" x14ac:dyDescent="0.25">
      <c r="B19" s="8" t="s">
        <v>3856</v>
      </c>
      <c r="C19" s="60" t="s">
        <v>3857</v>
      </c>
      <c r="D19" s="54" t="s">
        <v>3858</v>
      </c>
      <c r="E19" s="6" t="s">
        <v>128</v>
      </c>
      <c r="F19" s="19">
        <v>4814383</v>
      </c>
      <c r="G19" s="24">
        <v>35087.22</v>
      </c>
      <c r="H19" s="24">
        <v>4.21</v>
      </c>
      <c r="I19" s="31"/>
      <c r="J19" s="31"/>
      <c r="K19" s="35"/>
    </row>
    <row r="20" spans="2:11" x14ac:dyDescent="0.25">
      <c r="B20" s="8" t="s">
        <v>139</v>
      </c>
      <c r="C20" s="60" t="s">
        <v>140</v>
      </c>
      <c r="D20" s="54" t="s">
        <v>141</v>
      </c>
      <c r="E20" s="6" t="s">
        <v>99</v>
      </c>
      <c r="F20" s="19">
        <v>883474</v>
      </c>
      <c r="G20" s="24">
        <v>34469.620000000003</v>
      </c>
      <c r="H20" s="24">
        <v>4.1399999999999997</v>
      </c>
      <c r="I20" s="31"/>
      <c r="J20" s="31"/>
      <c r="K20" s="35"/>
    </row>
    <row r="21" spans="2:11" x14ac:dyDescent="0.25">
      <c r="B21" s="8" t="s">
        <v>316</v>
      </c>
      <c r="C21" s="60" t="s">
        <v>317</v>
      </c>
      <c r="D21" s="54" t="s">
        <v>318</v>
      </c>
      <c r="E21" s="6" t="s">
        <v>261</v>
      </c>
      <c r="F21" s="19">
        <v>6076446</v>
      </c>
      <c r="G21" s="24">
        <v>31621.82</v>
      </c>
      <c r="H21" s="24">
        <v>3.8</v>
      </c>
      <c r="I21" s="31"/>
      <c r="J21" s="31"/>
      <c r="K21" s="35"/>
    </row>
    <row r="22" spans="2:11" x14ac:dyDescent="0.25">
      <c r="B22" s="8" t="s">
        <v>4172</v>
      </c>
      <c r="C22" s="60" t="s">
        <v>4173</v>
      </c>
      <c r="D22" s="54" t="s">
        <v>4174</v>
      </c>
      <c r="E22" s="6" t="s">
        <v>451</v>
      </c>
      <c r="F22" s="19">
        <v>4269217</v>
      </c>
      <c r="G22" s="24">
        <v>29393.56</v>
      </c>
      <c r="H22" s="24">
        <v>3.53</v>
      </c>
      <c r="I22" s="31"/>
      <c r="J22" s="31"/>
      <c r="K22" s="35"/>
    </row>
    <row r="23" spans="2:11" x14ac:dyDescent="0.25">
      <c r="B23" s="8" t="s">
        <v>258</v>
      </c>
      <c r="C23" s="60" t="s">
        <v>259</v>
      </c>
      <c r="D23" s="54" t="s">
        <v>260</v>
      </c>
      <c r="E23" s="6" t="s">
        <v>261</v>
      </c>
      <c r="F23" s="19">
        <v>2285360</v>
      </c>
      <c r="G23" s="24">
        <v>27769.41</v>
      </c>
      <c r="H23" s="24">
        <v>3.34</v>
      </c>
      <c r="I23" s="31"/>
      <c r="J23" s="31"/>
      <c r="K23" s="35"/>
    </row>
    <row r="24" spans="2:11" x14ac:dyDescent="0.25">
      <c r="B24" s="8" t="s">
        <v>156</v>
      </c>
      <c r="C24" s="60" t="s">
        <v>157</v>
      </c>
      <c r="D24" s="54" t="s">
        <v>158</v>
      </c>
      <c r="E24" s="6" t="s">
        <v>159</v>
      </c>
      <c r="F24" s="19">
        <v>75150</v>
      </c>
      <c r="G24" s="24">
        <v>26700.799999999999</v>
      </c>
      <c r="H24" s="24">
        <v>3.21</v>
      </c>
      <c r="I24" s="31"/>
      <c r="J24" s="31"/>
      <c r="K24" s="35"/>
    </row>
    <row r="25" spans="2:11" x14ac:dyDescent="0.25">
      <c r="B25" s="8" t="s">
        <v>1096</v>
      </c>
      <c r="C25" s="60" t="s">
        <v>1097</v>
      </c>
      <c r="D25" s="54" t="s">
        <v>1098</v>
      </c>
      <c r="E25" s="6" t="s">
        <v>451</v>
      </c>
      <c r="F25" s="19">
        <v>17647288</v>
      </c>
      <c r="G25" s="24">
        <v>24552.67</v>
      </c>
      <c r="H25" s="24">
        <v>2.95</v>
      </c>
      <c r="I25" s="31"/>
      <c r="J25" s="31"/>
      <c r="K25" s="35"/>
    </row>
    <row r="26" spans="2:11" x14ac:dyDescent="0.25">
      <c r="B26" s="8" t="s">
        <v>242</v>
      </c>
      <c r="C26" s="60" t="s">
        <v>243</v>
      </c>
      <c r="D26" s="54" t="s">
        <v>244</v>
      </c>
      <c r="E26" s="6" t="s">
        <v>245</v>
      </c>
      <c r="F26" s="19">
        <v>676437</v>
      </c>
      <c r="G26" s="24">
        <v>19340.009999999998</v>
      </c>
      <c r="H26" s="24">
        <v>2.3199999999999998</v>
      </c>
      <c r="I26" s="31"/>
      <c r="J26" s="31"/>
      <c r="K26" s="35"/>
    </row>
    <row r="27" spans="2:11" x14ac:dyDescent="0.25">
      <c r="B27" s="8" t="s">
        <v>1111</v>
      </c>
      <c r="C27" s="60" t="s">
        <v>1112</v>
      </c>
      <c r="D27" s="54" t="s">
        <v>1113</v>
      </c>
      <c r="E27" s="6" t="s">
        <v>261</v>
      </c>
      <c r="F27" s="19">
        <v>12114574</v>
      </c>
      <c r="G27" s="24">
        <v>17706.66</v>
      </c>
      <c r="H27" s="24">
        <v>2.13</v>
      </c>
      <c r="I27" s="31"/>
      <c r="J27" s="31"/>
      <c r="K27" s="35"/>
    </row>
    <row r="28" spans="2:11" x14ac:dyDescent="0.25">
      <c r="B28" s="8" t="s">
        <v>1963</v>
      </c>
      <c r="C28" s="60" t="s">
        <v>1964</v>
      </c>
      <c r="D28" s="54" t="s">
        <v>1965</v>
      </c>
      <c r="E28" s="6" t="s">
        <v>128</v>
      </c>
      <c r="F28" s="19">
        <v>2428321</v>
      </c>
      <c r="G28" s="24">
        <v>17060.169999999998</v>
      </c>
      <c r="H28" s="24">
        <v>2.0499999999999998</v>
      </c>
      <c r="I28" s="31"/>
      <c r="J28" s="31"/>
      <c r="K28" s="35"/>
    </row>
    <row r="29" spans="2:11" x14ac:dyDescent="0.25">
      <c r="B29" s="8" t="s">
        <v>2768</v>
      </c>
      <c r="C29" s="60" t="s">
        <v>2769</v>
      </c>
      <c r="D29" s="54" t="s">
        <v>2770</v>
      </c>
      <c r="E29" s="6" t="s">
        <v>423</v>
      </c>
      <c r="F29" s="19">
        <v>11183665</v>
      </c>
      <c r="G29" s="24">
        <v>16830.3</v>
      </c>
      <c r="H29" s="24">
        <v>2.02</v>
      </c>
      <c r="I29" s="31"/>
      <c r="J29" s="31"/>
      <c r="K29" s="35"/>
    </row>
    <row r="30" spans="2:11" x14ac:dyDescent="0.25">
      <c r="B30" s="8" t="s">
        <v>2315</v>
      </c>
      <c r="C30" s="60" t="s">
        <v>777</v>
      </c>
      <c r="D30" s="54" t="s">
        <v>2316</v>
      </c>
      <c r="E30" s="6" t="s">
        <v>55</v>
      </c>
      <c r="F30" s="19">
        <v>4257426</v>
      </c>
      <c r="G30" s="24">
        <v>14317.72</v>
      </c>
      <c r="H30" s="24">
        <v>1.72</v>
      </c>
      <c r="I30" s="31"/>
      <c r="J30" s="31"/>
      <c r="K30" s="35"/>
    </row>
    <row r="31" spans="2:11" x14ac:dyDescent="0.25">
      <c r="B31" s="8" t="s">
        <v>2453</v>
      </c>
      <c r="C31" s="60" t="s">
        <v>774</v>
      </c>
      <c r="D31" s="54" t="s">
        <v>2454</v>
      </c>
      <c r="E31" s="6" t="s">
        <v>55</v>
      </c>
      <c r="F31" s="19">
        <v>4325000</v>
      </c>
      <c r="G31" s="24">
        <v>13982.73</v>
      </c>
      <c r="H31" s="24">
        <v>1.68</v>
      </c>
      <c r="I31" s="31"/>
      <c r="J31" s="31"/>
      <c r="K31" s="35"/>
    </row>
    <row r="32" spans="2:11" x14ac:dyDescent="0.25">
      <c r="B32" s="8" t="s">
        <v>96</v>
      </c>
      <c r="C32" s="60" t="s">
        <v>97</v>
      </c>
      <c r="D32" s="54" t="s">
        <v>98</v>
      </c>
      <c r="E32" s="6" t="s">
        <v>99</v>
      </c>
      <c r="F32" s="19">
        <v>334518</v>
      </c>
      <c r="G32" s="24">
        <v>13481.08</v>
      </c>
      <c r="H32" s="24">
        <v>1.62</v>
      </c>
      <c r="I32" s="31"/>
      <c r="J32" s="31"/>
      <c r="K32" s="35"/>
    </row>
    <row r="33" spans="2:11" x14ac:dyDescent="0.25">
      <c r="B33" s="8" t="s">
        <v>2528</v>
      </c>
      <c r="C33" s="60" t="s">
        <v>2529</v>
      </c>
      <c r="D33" s="54" t="s">
        <v>2530</v>
      </c>
      <c r="E33" s="6" t="s">
        <v>120</v>
      </c>
      <c r="F33" s="19">
        <v>452514</v>
      </c>
      <c r="G33" s="24">
        <v>12579.89</v>
      </c>
      <c r="H33" s="24">
        <v>1.51</v>
      </c>
      <c r="I33" s="31"/>
      <c r="J33" s="31"/>
      <c r="K33" s="35"/>
    </row>
    <row r="34" spans="2:11" x14ac:dyDescent="0.25">
      <c r="B34" s="8" t="s">
        <v>1207</v>
      </c>
      <c r="C34" s="60" t="s">
        <v>1208</v>
      </c>
      <c r="D34" s="54" t="s">
        <v>1209</v>
      </c>
      <c r="E34" s="6" t="s">
        <v>99</v>
      </c>
      <c r="F34" s="19">
        <v>2400993</v>
      </c>
      <c r="G34" s="24">
        <v>12461.15</v>
      </c>
      <c r="H34" s="24">
        <v>1.5</v>
      </c>
      <c r="I34" s="31"/>
      <c r="J34" s="31"/>
      <c r="K34" s="35"/>
    </row>
    <row r="35" spans="2:11" x14ac:dyDescent="0.25">
      <c r="B35" s="8" t="s">
        <v>1093</v>
      </c>
      <c r="C35" s="60" t="s">
        <v>1094</v>
      </c>
      <c r="D35" s="54" t="s">
        <v>1095</v>
      </c>
      <c r="E35" s="6" t="s">
        <v>261</v>
      </c>
      <c r="F35" s="19">
        <v>15745621</v>
      </c>
      <c r="G35" s="24">
        <v>12080.04</v>
      </c>
      <c r="H35" s="24">
        <v>1.45</v>
      </c>
      <c r="I35" s="31"/>
      <c r="J35" s="31"/>
      <c r="K35" s="35"/>
    </row>
    <row r="36" spans="2:11" x14ac:dyDescent="0.25">
      <c r="B36" s="8" t="s">
        <v>430</v>
      </c>
      <c r="C36" s="60" t="s">
        <v>431</v>
      </c>
      <c r="D36" s="54" t="s">
        <v>432</v>
      </c>
      <c r="E36" s="6" t="s">
        <v>423</v>
      </c>
      <c r="F36" s="19">
        <v>6266178</v>
      </c>
      <c r="G36" s="24">
        <v>9399.27</v>
      </c>
      <c r="H36" s="24">
        <v>1.1299999999999999</v>
      </c>
      <c r="I36" s="31"/>
      <c r="J36" s="31"/>
      <c r="K36" s="35" t="s">
        <v>4996</v>
      </c>
    </row>
    <row r="37" spans="2:11" x14ac:dyDescent="0.25">
      <c r="B37" s="8" t="s">
        <v>1187</v>
      </c>
      <c r="C37" s="60" t="s">
        <v>1188</v>
      </c>
      <c r="D37" s="54" t="s">
        <v>1189</v>
      </c>
      <c r="E37" s="6" t="s">
        <v>261</v>
      </c>
      <c r="F37" s="19">
        <v>3010964</v>
      </c>
      <c r="G37" s="24">
        <v>7935.4</v>
      </c>
      <c r="H37" s="24">
        <v>0.95</v>
      </c>
      <c r="I37" s="31"/>
      <c r="J37" s="31"/>
      <c r="K37" s="35"/>
    </row>
    <row r="38" spans="2:11" x14ac:dyDescent="0.25">
      <c r="B38" s="8" t="s">
        <v>2827</v>
      </c>
      <c r="C38" s="60" t="s">
        <v>2828</v>
      </c>
      <c r="D38" s="54" t="s">
        <v>2829</v>
      </c>
      <c r="E38" s="6" t="s">
        <v>95</v>
      </c>
      <c r="F38" s="19">
        <v>4378853</v>
      </c>
      <c r="G38" s="24">
        <v>7729.55</v>
      </c>
      <c r="H38" s="24">
        <v>0.93</v>
      </c>
      <c r="I38" s="31"/>
      <c r="J38" s="31"/>
      <c r="K38" s="35"/>
    </row>
    <row r="39" spans="2:11" x14ac:dyDescent="0.25">
      <c r="B39" s="8" t="s">
        <v>1142</v>
      </c>
      <c r="C39" s="60" t="s">
        <v>1143</v>
      </c>
      <c r="D39" s="54" t="s">
        <v>1144</v>
      </c>
      <c r="E39" s="6" t="s">
        <v>113</v>
      </c>
      <c r="F39" s="19">
        <v>5704650</v>
      </c>
      <c r="G39" s="24">
        <v>6874.1</v>
      </c>
      <c r="H39" s="24">
        <v>0.83</v>
      </c>
      <c r="I39" s="31"/>
      <c r="J39" s="31"/>
      <c r="K39" s="35"/>
    </row>
    <row r="40" spans="2:11" x14ac:dyDescent="0.25">
      <c r="B40" s="8" t="s">
        <v>3901</v>
      </c>
      <c r="C40" s="60" t="s">
        <v>3902</v>
      </c>
      <c r="D40" s="54" t="s">
        <v>3903</v>
      </c>
      <c r="E40" s="6" t="s">
        <v>51</v>
      </c>
      <c r="F40" s="19">
        <v>900000</v>
      </c>
      <c r="G40" s="24">
        <v>3748.5</v>
      </c>
      <c r="H40" s="24">
        <v>0.45</v>
      </c>
      <c r="I40" s="31"/>
      <c r="J40" s="31"/>
      <c r="K40" s="35"/>
    </row>
    <row r="41" spans="2:11" x14ac:dyDescent="0.25">
      <c r="B41" s="8" t="s">
        <v>2588</v>
      </c>
      <c r="C41" s="60" t="s">
        <v>2589</v>
      </c>
      <c r="D41" s="54" t="s">
        <v>2590</v>
      </c>
      <c r="E41" s="6" t="s">
        <v>261</v>
      </c>
      <c r="F41" s="19">
        <v>1333266</v>
      </c>
      <c r="G41" s="24">
        <v>3530.22</v>
      </c>
      <c r="H41" s="24">
        <v>0.42</v>
      </c>
      <c r="I41" s="31"/>
      <c r="J41" s="31"/>
      <c r="K41" s="35"/>
    </row>
    <row r="42" spans="2:11" x14ac:dyDescent="0.25">
      <c r="B42" s="8" t="s">
        <v>2406</v>
      </c>
      <c r="C42" s="60" t="s">
        <v>2407</v>
      </c>
      <c r="D42" s="54" t="s">
        <v>2408</v>
      </c>
      <c r="E42" s="6" t="s">
        <v>491</v>
      </c>
      <c r="F42" s="19">
        <v>6654348</v>
      </c>
      <c r="G42" s="24">
        <v>2575.9</v>
      </c>
      <c r="H42" s="24">
        <v>0.31</v>
      </c>
      <c r="I42" s="31"/>
      <c r="J42" s="31"/>
      <c r="K42" s="35"/>
    </row>
    <row r="43" spans="2:11" x14ac:dyDescent="0.25">
      <c r="B43" s="8" t="s">
        <v>2220</v>
      </c>
      <c r="C43" s="60" t="s">
        <v>2221</v>
      </c>
      <c r="D43" s="54" t="s">
        <v>2222</v>
      </c>
      <c r="E43" s="6" t="s">
        <v>491</v>
      </c>
      <c r="F43" s="19">
        <v>121912</v>
      </c>
      <c r="G43" s="24">
        <v>589.02</v>
      </c>
      <c r="H43" s="24">
        <v>7.0000000000000007E-2</v>
      </c>
      <c r="I43" s="31"/>
      <c r="J43" s="31"/>
      <c r="K43" s="35"/>
    </row>
    <row r="44" spans="2:11" x14ac:dyDescent="0.25">
      <c r="B44" s="8" t="s">
        <v>2232</v>
      </c>
      <c r="C44" s="60" t="s">
        <v>2233</v>
      </c>
      <c r="D44" s="54" t="s">
        <v>2234</v>
      </c>
      <c r="E44" s="6" t="s">
        <v>128</v>
      </c>
      <c r="F44" s="19">
        <v>247279</v>
      </c>
      <c r="G44" s="24">
        <v>570.66999999999996</v>
      </c>
      <c r="H44" s="24">
        <v>7.0000000000000007E-2</v>
      </c>
      <c r="I44" s="31"/>
      <c r="J44" s="31"/>
      <c r="K44" s="35"/>
    </row>
    <row r="45" spans="2:11" x14ac:dyDescent="0.25">
      <c r="C45" s="58" t="s">
        <v>199</v>
      </c>
      <c r="D45" s="54"/>
      <c r="E45" s="6"/>
      <c r="F45" s="19"/>
      <c r="G45" s="25">
        <v>811194.08</v>
      </c>
      <c r="H45" s="25">
        <v>97.43</v>
      </c>
      <c r="I45" s="31"/>
      <c r="J45" s="31"/>
      <c r="K45" s="35"/>
    </row>
    <row r="46" spans="2:11" x14ac:dyDescent="0.25">
      <c r="C46" s="57"/>
      <c r="D46" s="54"/>
      <c r="E46" s="6"/>
      <c r="F46" s="19"/>
      <c r="G46" s="24"/>
      <c r="H46" s="24"/>
      <c r="I46" s="31"/>
      <c r="J46" s="31"/>
      <c r="K46" s="35"/>
    </row>
    <row r="47" spans="2:11" x14ac:dyDescent="0.25">
      <c r="C47" s="58" t="s">
        <v>3</v>
      </c>
      <c r="D47" s="54"/>
      <c r="E47" s="6"/>
      <c r="F47" s="19"/>
      <c r="G47" s="24" t="s">
        <v>2</v>
      </c>
      <c r="H47" s="24" t="s">
        <v>2</v>
      </c>
      <c r="I47" s="31"/>
      <c r="J47" s="31"/>
      <c r="K47" s="35"/>
    </row>
    <row r="48" spans="2:11" x14ac:dyDescent="0.25">
      <c r="C48" s="57"/>
      <c r="D48" s="54"/>
      <c r="E48" s="6"/>
      <c r="F48" s="19"/>
      <c r="G48" s="24"/>
      <c r="H48" s="24"/>
      <c r="I48" s="31"/>
      <c r="J48" s="31"/>
      <c r="K48" s="35"/>
    </row>
    <row r="49" spans="3:11" x14ac:dyDescent="0.25">
      <c r="C49" s="58" t="s">
        <v>4</v>
      </c>
      <c r="D49" s="54"/>
      <c r="E49" s="6"/>
      <c r="F49" s="19"/>
      <c r="G49" s="24" t="s">
        <v>2</v>
      </c>
      <c r="H49" s="24" t="s">
        <v>2</v>
      </c>
      <c r="I49" s="31"/>
      <c r="J49" s="31"/>
      <c r="K49" s="35"/>
    </row>
    <row r="50" spans="3:11" x14ac:dyDescent="0.25">
      <c r="C50" s="57"/>
      <c r="D50" s="54"/>
      <c r="E50" s="6"/>
      <c r="F50" s="19"/>
      <c r="G50" s="24"/>
      <c r="H50" s="24"/>
      <c r="I50" s="31"/>
      <c r="J50" s="31"/>
      <c r="K50" s="35"/>
    </row>
    <row r="51" spans="3:11" x14ac:dyDescent="0.25">
      <c r="C51" s="58" t="s">
        <v>5</v>
      </c>
      <c r="D51" s="54"/>
      <c r="E51" s="6"/>
      <c r="F51" s="19"/>
      <c r="G51" s="24"/>
      <c r="H51" s="24"/>
      <c r="I51" s="31"/>
      <c r="J51" s="31"/>
      <c r="K51" s="35"/>
    </row>
    <row r="52" spans="3:11" x14ac:dyDescent="0.25">
      <c r="C52" s="57"/>
      <c r="D52" s="54"/>
      <c r="E52" s="6"/>
      <c r="F52" s="19"/>
      <c r="G52" s="24"/>
      <c r="H52" s="24"/>
      <c r="I52" s="31"/>
      <c r="J52" s="31"/>
      <c r="K52" s="35"/>
    </row>
    <row r="53" spans="3:11" x14ac:dyDescent="0.25">
      <c r="C53" s="58" t="s">
        <v>6</v>
      </c>
      <c r="D53" s="54"/>
      <c r="E53" s="6"/>
      <c r="F53" s="19"/>
      <c r="G53" s="24" t="s">
        <v>2</v>
      </c>
      <c r="H53" s="24" t="s">
        <v>2</v>
      </c>
      <c r="I53" s="31"/>
      <c r="J53" s="31"/>
      <c r="K53" s="35"/>
    </row>
    <row r="54" spans="3:11" x14ac:dyDescent="0.25">
      <c r="C54" s="57"/>
      <c r="D54" s="54"/>
      <c r="E54" s="6"/>
      <c r="F54" s="19"/>
      <c r="G54" s="24"/>
      <c r="H54" s="24"/>
      <c r="I54" s="31"/>
      <c r="J54" s="31"/>
      <c r="K54" s="35"/>
    </row>
    <row r="55" spans="3:11" x14ac:dyDescent="0.25">
      <c r="C55" s="58" t="s">
        <v>7</v>
      </c>
      <c r="D55" s="54"/>
      <c r="E55" s="6"/>
      <c r="F55" s="19"/>
      <c r="G55" s="24" t="s">
        <v>2</v>
      </c>
      <c r="H55" s="24" t="s">
        <v>2</v>
      </c>
      <c r="I55" s="31"/>
      <c r="J55" s="31"/>
      <c r="K55" s="35"/>
    </row>
    <row r="56" spans="3:11" x14ac:dyDescent="0.25">
      <c r="C56" s="57"/>
      <c r="D56" s="54"/>
      <c r="E56" s="6"/>
      <c r="F56" s="19"/>
      <c r="G56" s="24"/>
      <c r="H56" s="24"/>
      <c r="I56" s="31"/>
      <c r="J56" s="31"/>
      <c r="K56" s="35"/>
    </row>
    <row r="57" spans="3:11" x14ac:dyDescent="0.25">
      <c r="C57" s="58" t="s">
        <v>8</v>
      </c>
      <c r="D57" s="54"/>
      <c r="E57" s="6"/>
      <c r="F57" s="19"/>
      <c r="G57" s="24" t="s">
        <v>2</v>
      </c>
      <c r="H57" s="24" t="s">
        <v>2</v>
      </c>
      <c r="I57" s="31"/>
      <c r="J57" s="31"/>
      <c r="K57" s="35"/>
    </row>
    <row r="58" spans="3:11" x14ac:dyDescent="0.25">
      <c r="C58" s="57"/>
      <c r="D58" s="54"/>
      <c r="E58" s="6"/>
      <c r="F58" s="19"/>
      <c r="G58" s="24"/>
      <c r="H58" s="24"/>
      <c r="I58" s="31"/>
      <c r="J58" s="31"/>
      <c r="K58" s="35"/>
    </row>
    <row r="59" spans="3:11" x14ac:dyDescent="0.25">
      <c r="C59" s="58" t="s">
        <v>9</v>
      </c>
      <c r="D59" s="54"/>
      <c r="E59" s="6"/>
      <c r="F59" s="19"/>
      <c r="G59" s="24" t="s">
        <v>2</v>
      </c>
      <c r="H59" s="24" t="s">
        <v>2</v>
      </c>
      <c r="I59" s="31"/>
      <c r="J59" s="31"/>
      <c r="K59" s="35"/>
    </row>
    <row r="60" spans="3:11" x14ac:dyDescent="0.25">
      <c r="C60" s="57"/>
      <c r="D60" s="54"/>
      <c r="E60" s="6"/>
      <c r="F60" s="19"/>
      <c r="G60" s="24"/>
      <c r="H60" s="24"/>
      <c r="I60" s="31"/>
      <c r="J60" s="31"/>
      <c r="K60" s="35"/>
    </row>
    <row r="61" spans="3:11" x14ac:dyDescent="0.25">
      <c r="C61" s="58" t="s">
        <v>10</v>
      </c>
      <c r="D61" s="54"/>
      <c r="E61" s="6"/>
      <c r="F61" s="19"/>
      <c r="G61" s="24" t="s">
        <v>2</v>
      </c>
      <c r="H61" s="24" t="s">
        <v>2</v>
      </c>
      <c r="I61" s="31"/>
      <c r="J61" s="31"/>
      <c r="K61" s="35"/>
    </row>
    <row r="62" spans="3:11" x14ac:dyDescent="0.25">
      <c r="C62" s="57"/>
      <c r="D62" s="54"/>
      <c r="E62" s="6"/>
      <c r="F62" s="19"/>
      <c r="G62" s="24"/>
      <c r="H62" s="24"/>
      <c r="I62" s="31"/>
      <c r="J62" s="31"/>
      <c r="K62" s="35"/>
    </row>
    <row r="63" spans="3:11" x14ac:dyDescent="0.25">
      <c r="C63" s="58" t="s">
        <v>11</v>
      </c>
      <c r="D63" s="54"/>
      <c r="E63" s="6"/>
      <c r="F63" s="19"/>
      <c r="G63" s="24" t="s">
        <v>2</v>
      </c>
      <c r="H63" s="24" t="s">
        <v>2</v>
      </c>
      <c r="I63" s="31"/>
      <c r="J63" s="31"/>
      <c r="K63" s="35"/>
    </row>
    <row r="64" spans="3:11" x14ac:dyDescent="0.25">
      <c r="C64" s="57"/>
      <c r="D64" s="54"/>
      <c r="E64" s="6"/>
      <c r="F64" s="19"/>
      <c r="G64" s="24"/>
      <c r="H64" s="24"/>
      <c r="I64" s="31"/>
      <c r="J64" s="31"/>
      <c r="K64" s="35"/>
    </row>
    <row r="65" spans="1:11" x14ac:dyDescent="0.25">
      <c r="A65" s="10"/>
      <c r="B65" s="28"/>
      <c r="C65" s="58" t="s">
        <v>13</v>
      </c>
      <c r="D65" s="54"/>
      <c r="E65" s="6"/>
      <c r="F65" s="19"/>
      <c r="G65" s="24"/>
      <c r="H65" s="24"/>
      <c r="I65" s="31"/>
      <c r="J65" s="31"/>
      <c r="K65" s="35"/>
    </row>
    <row r="66" spans="1:11" x14ac:dyDescent="0.25">
      <c r="A66" s="28"/>
      <c r="B66" s="28"/>
      <c r="C66" s="58" t="s">
        <v>14</v>
      </c>
      <c r="D66" s="54"/>
      <c r="E66" s="6"/>
      <c r="F66" s="19"/>
      <c r="G66" s="24" t="s">
        <v>2</v>
      </c>
      <c r="H66" s="24" t="s">
        <v>2</v>
      </c>
      <c r="I66" s="31"/>
      <c r="J66" s="31"/>
      <c r="K66" s="35"/>
    </row>
    <row r="67" spans="1:11" x14ac:dyDescent="0.25">
      <c r="A67" s="28"/>
      <c r="B67" s="28"/>
      <c r="C67" s="58"/>
      <c r="D67" s="54"/>
      <c r="E67" s="6"/>
      <c r="F67" s="19"/>
      <c r="G67" s="24"/>
      <c r="H67" s="24"/>
      <c r="I67" s="31"/>
      <c r="J67" s="31"/>
      <c r="K67" s="35"/>
    </row>
    <row r="68" spans="1:11" x14ac:dyDescent="0.25">
      <c r="A68" s="28"/>
      <c r="B68" s="28"/>
      <c r="C68" s="58" t="s">
        <v>15</v>
      </c>
      <c r="D68" s="54"/>
      <c r="E68" s="6"/>
      <c r="F68" s="19"/>
      <c r="G68" s="24" t="s">
        <v>2</v>
      </c>
      <c r="H68" s="24" t="s">
        <v>2</v>
      </c>
      <c r="I68" s="31"/>
      <c r="J68" s="31"/>
      <c r="K68" s="35"/>
    </row>
    <row r="69" spans="1:11" x14ac:dyDescent="0.25">
      <c r="A69" s="28"/>
      <c r="B69" s="28"/>
      <c r="C69" s="58"/>
      <c r="D69" s="54"/>
      <c r="E69" s="6"/>
      <c r="F69" s="19"/>
      <c r="G69" s="24"/>
      <c r="H69" s="24"/>
      <c r="I69" s="31"/>
      <c r="J69" s="31"/>
      <c r="K69" s="35"/>
    </row>
    <row r="70" spans="1:11" x14ac:dyDescent="0.25">
      <c r="C70" s="59" t="s">
        <v>16</v>
      </c>
      <c r="D70" s="54"/>
      <c r="E70" s="6"/>
      <c r="F70" s="19"/>
      <c r="G70" s="24"/>
      <c r="H70" s="24"/>
      <c r="I70" s="31"/>
      <c r="J70" s="31"/>
      <c r="K70" s="35"/>
    </row>
    <row r="71" spans="1:11" x14ac:dyDescent="0.25">
      <c r="B71" s="8" t="s">
        <v>207</v>
      </c>
      <c r="C71" s="60" t="s">
        <v>208</v>
      </c>
      <c r="D71" s="54" t="s">
        <v>209</v>
      </c>
      <c r="E71" s="6" t="s">
        <v>210</v>
      </c>
      <c r="F71" s="19">
        <v>500000</v>
      </c>
      <c r="G71" s="24">
        <v>494.37</v>
      </c>
      <c r="H71" s="24">
        <v>0.06</v>
      </c>
      <c r="I71" s="31">
        <v>5.2602000000000002</v>
      </c>
      <c r="J71" s="31"/>
      <c r="K71" s="35"/>
    </row>
    <row r="72" spans="1:11" x14ac:dyDescent="0.25">
      <c r="C72" s="58" t="s">
        <v>199</v>
      </c>
      <c r="D72" s="54"/>
      <c r="E72" s="6"/>
      <c r="F72" s="19"/>
      <c r="G72" s="25">
        <v>494.37</v>
      </c>
      <c r="H72" s="25">
        <v>0.06</v>
      </c>
      <c r="I72" s="31"/>
      <c r="J72" s="31"/>
      <c r="K72" s="35"/>
    </row>
    <row r="73" spans="1:11" x14ac:dyDescent="0.25">
      <c r="C73" s="57"/>
      <c r="D73" s="54"/>
      <c r="E73" s="6"/>
      <c r="F73" s="19"/>
      <c r="G73" s="24"/>
      <c r="H73" s="24"/>
      <c r="I73" s="31"/>
      <c r="J73" s="31"/>
      <c r="K73" s="35"/>
    </row>
    <row r="74" spans="1:11" x14ac:dyDescent="0.25">
      <c r="C74" s="58" t="s">
        <v>17</v>
      </c>
      <c r="D74" s="54"/>
      <c r="E74" s="6"/>
      <c r="F74" s="19"/>
      <c r="G74" s="24" t="s">
        <v>2</v>
      </c>
      <c r="H74" s="24" t="s">
        <v>2</v>
      </c>
      <c r="I74" s="31"/>
      <c r="J74" s="31"/>
      <c r="K74" s="35"/>
    </row>
    <row r="75" spans="1:11" x14ac:dyDescent="0.25">
      <c r="C75" s="57"/>
      <c r="D75" s="54"/>
      <c r="E75" s="6"/>
      <c r="F75" s="19"/>
      <c r="G75" s="24"/>
      <c r="H75" s="24"/>
      <c r="I75" s="31"/>
      <c r="J75" s="31"/>
      <c r="K75" s="35"/>
    </row>
    <row r="76" spans="1:11" x14ac:dyDescent="0.25">
      <c r="C76" s="58" t="s">
        <v>18</v>
      </c>
      <c r="D76" s="54"/>
      <c r="E76" s="6"/>
      <c r="F76" s="19"/>
      <c r="G76" s="24" t="s">
        <v>2</v>
      </c>
      <c r="H76" s="24" t="s">
        <v>2</v>
      </c>
      <c r="I76" s="31"/>
      <c r="J76" s="31"/>
      <c r="K76" s="35"/>
    </row>
    <row r="77" spans="1:11" x14ac:dyDescent="0.25">
      <c r="C77" s="57"/>
      <c r="D77" s="54"/>
      <c r="E77" s="6"/>
      <c r="F77" s="19"/>
      <c r="G77" s="24"/>
      <c r="H77" s="24"/>
      <c r="I77" s="31"/>
      <c r="J77" s="31"/>
      <c r="K77" s="35"/>
    </row>
    <row r="78" spans="1:11" x14ac:dyDescent="0.25">
      <c r="A78" s="10"/>
      <c r="B78" s="28"/>
      <c r="C78" s="58" t="s">
        <v>19</v>
      </c>
      <c r="D78" s="54"/>
      <c r="E78" s="6"/>
      <c r="F78" s="19"/>
      <c r="G78" s="24"/>
      <c r="H78" s="24"/>
      <c r="I78" s="31"/>
      <c r="J78" s="31"/>
      <c r="K78" s="35"/>
    </row>
    <row r="79" spans="1:11" x14ac:dyDescent="0.25">
      <c r="A79" s="28"/>
      <c r="B79" s="28"/>
      <c r="C79" s="58" t="s">
        <v>20</v>
      </c>
      <c r="D79" s="54"/>
      <c r="E79" s="6"/>
      <c r="F79" s="19"/>
      <c r="G79" s="24" t="s">
        <v>2</v>
      </c>
      <c r="H79" s="24" t="s">
        <v>2</v>
      </c>
      <c r="I79" s="31"/>
      <c r="J79" s="31"/>
      <c r="K79" s="35"/>
    </row>
    <row r="80" spans="1:11" x14ac:dyDescent="0.25">
      <c r="A80" s="28"/>
      <c r="B80" s="28"/>
      <c r="C80" s="58"/>
      <c r="D80" s="54"/>
      <c r="E80" s="6"/>
      <c r="F80" s="19"/>
      <c r="G80" s="24"/>
      <c r="H80" s="24"/>
      <c r="I80" s="31"/>
      <c r="J80" s="31"/>
      <c r="K80" s="35"/>
    </row>
    <row r="81" spans="1:54" x14ac:dyDescent="0.25">
      <c r="A81" s="28"/>
      <c r="B81" s="28"/>
      <c r="C81" s="58" t="s">
        <v>21</v>
      </c>
      <c r="D81" s="54"/>
      <c r="E81" s="6"/>
      <c r="F81" s="19"/>
      <c r="G81" s="24" t="s">
        <v>2</v>
      </c>
      <c r="H81" s="24" t="s">
        <v>2</v>
      </c>
      <c r="I81" s="31"/>
      <c r="J81" s="31"/>
      <c r="K81" s="35"/>
    </row>
    <row r="82" spans="1:54" x14ac:dyDescent="0.25">
      <c r="A82" s="28"/>
      <c r="B82" s="28"/>
      <c r="C82" s="58"/>
      <c r="D82" s="54"/>
      <c r="E82" s="6"/>
      <c r="F82" s="19"/>
      <c r="G82" s="24"/>
      <c r="H82" s="24"/>
      <c r="I82" s="31"/>
      <c r="J82" s="31"/>
      <c r="K82" s="35"/>
    </row>
    <row r="83" spans="1:54" x14ac:dyDescent="0.25">
      <c r="A83" s="28"/>
      <c r="B83" s="28"/>
      <c r="C83" s="58" t="s">
        <v>22</v>
      </c>
      <c r="D83" s="54"/>
      <c r="E83" s="6"/>
      <c r="F83" s="19"/>
      <c r="G83" s="24" t="s">
        <v>2</v>
      </c>
      <c r="H83" s="24" t="s">
        <v>2</v>
      </c>
      <c r="I83" s="31"/>
      <c r="J83" s="31"/>
      <c r="K83" s="35"/>
    </row>
    <row r="84" spans="1:54" x14ac:dyDescent="0.25">
      <c r="A84" s="28"/>
      <c r="B84" s="28"/>
      <c r="C84" s="58"/>
      <c r="D84" s="54"/>
      <c r="E84" s="6"/>
      <c r="F84" s="19"/>
      <c r="G84" s="24"/>
      <c r="H84" s="24"/>
      <c r="I84" s="31"/>
      <c r="J84" s="31"/>
      <c r="K84" s="35"/>
    </row>
    <row r="85" spans="1:54" x14ac:dyDescent="0.25">
      <c r="A85" s="28"/>
      <c r="B85" s="28"/>
      <c r="C85" s="58" t="s">
        <v>23</v>
      </c>
      <c r="D85" s="54"/>
      <c r="E85" s="6"/>
      <c r="F85" s="19"/>
      <c r="G85" s="24" t="s">
        <v>2</v>
      </c>
      <c r="H85" s="24" t="s">
        <v>2</v>
      </c>
      <c r="I85" s="31"/>
      <c r="J85" s="31"/>
      <c r="K85" s="35"/>
    </row>
    <row r="86" spans="1:54" x14ac:dyDescent="0.25">
      <c r="A86" s="28"/>
      <c r="B86" s="28"/>
      <c r="C86" s="58"/>
      <c r="D86" s="54"/>
      <c r="E86" s="6"/>
      <c r="F86" s="19"/>
      <c r="G86" s="24"/>
      <c r="H86" s="24"/>
      <c r="I86" s="31"/>
      <c r="J86" s="31"/>
      <c r="K86" s="35"/>
    </row>
    <row r="87" spans="1:54" x14ac:dyDescent="0.25">
      <c r="C87" s="59" t="s">
        <v>24</v>
      </c>
      <c r="D87" s="54"/>
      <c r="E87" s="6"/>
      <c r="F87" s="19"/>
      <c r="G87" s="24"/>
      <c r="H87" s="24"/>
      <c r="I87" s="31"/>
      <c r="J87" s="31"/>
      <c r="K87" s="35"/>
    </row>
    <row r="88" spans="1:54" x14ac:dyDescent="0.25">
      <c r="B88" s="8" t="s">
        <v>211</v>
      </c>
      <c r="C88" s="60" t="s">
        <v>212</v>
      </c>
      <c r="D88" s="54"/>
      <c r="E88" s="6"/>
      <c r="F88" s="19"/>
      <c r="G88" s="24">
        <v>19088.240000000002</v>
      </c>
      <c r="H88" s="24">
        <v>2.29</v>
      </c>
      <c r="I88" s="31"/>
      <c r="J88" s="31"/>
      <c r="K88" s="35"/>
    </row>
    <row r="89" spans="1:54" x14ac:dyDescent="0.25">
      <c r="C89" s="58" t="s">
        <v>199</v>
      </c>
      <c r="D89" s="54"/>
      <c r="E89" s="6"/>
      <c r="F89" s="19"/>
      <c r="G89" s="25">
        <v>19088.240000000002</v>
      </c>
      <c r="H89" s="25">
        <v>2.29</v>
      </c>
      <c r="I89" s="31"/>
      <c r="J89" s="31"/>
      <c r="K89" s="35"/>
    </row>
    <row r="90" spans="1:54" x14ac:dyDescent="0.25">
      <c r="C90" s="57"/>
      <c r="D90" s="54"/>
      <c r="E90" s="6"/>
      <c r="F90" s="19"/>
      <c r="G90" s="24"/>
      <c r="H90" s="24"/>
      <c r="I90" s="31"/>
      <c r="J90" s="31"/>
      <c r="K90" s="35"/>
    </row>
    <row r="91" spans="1:54" x14ac:dyDescent="0.25">
      <c r="A91" s="10"/>
      <c r="B91" s="28"/>
      <c r="C91" s="58" t="s">
        <v>25</v>
      </c>
      <c r="D91" s="54"/>
      <c r="E91" s="6"/>
      <c r="F91" s="19"/>
      <c r="G91" s="24"/>
      <c r="H91" s="24"/>
      <c r="I91" s="31"/>
      <c r="J91" s="31"/>
      <c r="K91" s="35"/>
    </row>
    <row r="92" spans="1:54" s="2" customFormat="1" ht="13.5" x14ac:dyDescent="0.25">
      <c r="A92" s="28"/>
      <c r="B92" s="28"/>
      <c r="C92" s="57" t="s">
        <v>4904</v>
      </c>
      <c r="D92" s="54"/>
      <c r="E92" s="6"/>
      <c r="F92" s="19"/>
      <c r="G92" s="24" t="s">
        <v>2</v>
      </c>
      <c r="H92" s="24" t="s">
        <v>2</v>
      </c>
      <c r="I92" s="31"/>
      <c r="J92" s="31"/>
      <c r="K92" s="35"/>
      <c r="L92" s="3"/>
      <c r="AI92" s="3"/>
      <c r="AV92" s="3"/>
      <c r="AX92" s="3"/>
      <c r="BB92" s="3"/>
    </row>
    <row r="93" spans="1:54" x14ac:dyDescent="0.25">
      <c r="B93" s="8"/>
      <c r="C93" s="60" t="s">
        <v>213</v>
      </c>
      <c r="D93" s="54"/>
      <c r="E93" s="6"/>
      <c r="F93" s="19"/>
      <c r="G93" s="24">
        <v>1846.13</v>
      </c>
      <c r="H93" s="24">
        <v>0.22</v>
      </c>
      <c r="I93" s="31"/>
      <c r="J93" s="31"/>
      <c r="K93" s="35"/>
    </row>
    <row r="94" spans="1:54" x14ac:dyDescent="0.25">
      <c r="C94" s="58" t="s">
        <v>199</v>
      </c>
      <c r="D94" s="54"/>
      <c r="E94" s="6"/>
      <c r="F94" s="19"/>
      <c r="G94" s="25">
        <v>1846.13</v>
      </c>
      <c r="H94" s="25">
        <v>0.22</v>
      </c>
      <c r="I94" s="31"/>
      <c r="J94" s="31"/>
      <c r="K94" s="35"/>
    </row>
    <row r="95" spans="1:54" x14ac:dyDescent="0.25">
      <c r="C95" s="57"/>
      <c r="D95" s="54"/>
      <c r="E95" s="6"/>
      <c r="F95" s="19"/>
      <c r="G95" s="24"/>
      <c r="H95" s="24"/>
      <c r="I95" s="31"/>
      <c r="J95" s="31"/>
      <c r="K95" s="35"/>
    </row>
    <row r="96" spans="1:54" x14ac:dyDescent="0.25">
      <c r="C96" s="61" t="s">
        <v>214</v>
      </c>
      <c r="D96" s="55"/>
      <c r="E96" s="5"/>
      <c r="F96" s="20"/>
      <c r="G96" s="26">
        <v>832622.82</v>
      </c>
      <c r="H96" s="26">
        <v>100.00000000000001</v>
      </c>
      <c r="I96" s="32"/>
      <c r="J96" s="32"/>
      <c r="K96" s="36"/>
    </row>
    <row r="99" spans="3:11" x14ac:dyDescent="0.25">
      <c r="C99" s="1" t="s">
        <v>215</v>
      </c>
    </row>
    <row r="100" spans="3:11" x14ac:dyDescent="0.25">
      <c r="C100" s="37" t="s">
        <v>216</v>
      </c>
      <c r="D100" s="37"/>
      <c r="E100" s="37"/>
      <c r="F100" s="37"/>
      <c r="G100" s="37"/>
      <c r="H100" s="37"/>
      <c r="I100" s="37"/>
      <c r="J100" s="37"/>
      <c r="K100" s="37"/>
    </row>
    <row r="101" spans="3:11" x14ac:dyDescent="0.25">
      <c r="C101" s="2" t="s">
        <v>217</v>
      </c>
    </row>
    <row r="102" spans="3:11" x14ac:dyDescent="0.25">
      <c r="C102" s="2" t="s">
        <v>218</v>
      </c>
    </row>
    <row r="103" spans="3:11" ht="30" customHeight="1" x14ac:dyDescent="0.25">
      <c r="C103" s="204" t="s">
        <v>219</v>
      </c>
      <c r="D103" s="205"/>
      <c r="E103" s="205"/>
      <c r="F103" s="205"/>
      <c r="G103" s="205"/>
      <c r="H103" s="205"/>
      <c r="I103" s="205"/>
      <c r="J103" s="205"/>
      <c r="K103" s="205"/>
    </row>
    <row r="104" spans="3:11" x14ac:dyDescent="0.25">
      <c r="C104" s="2" t="s">
        <v>220</v>
      </c>
    </row>
    <row r="106" spans="3:11" x14ac:dyDescent="0.25">
      <c r="C106" s="2" t="s">
        <v>5065</v>
      </c>
      <c r="E106" s="2" t="s">
        <v>2</v>
      </c>
    </row>
    <row r="108" spans="3:11" x14ac:dyDescent="0.25">
      <c r="C108" s="2" t="s">
        <v>5066</v>
      </c>
      <c r="E108" s="2" t="s">
        <v>2</v>
      </c>
    </row>
    <row r="110" spans="3:11" x14ac:dyDescent="0.25">
      <c r="C110" s="2" t="s">
        <v>5173</v>
      </c>
    </row>
    <row r="112" spans="3:11" x14ac:dyDescent="0.25">
      <c r="C112" s="2" t="s">
        <v>5174</v>
      </c>
    </row>
    <row r="113" spans="1:256" s="83" customFormat="1" ht="35.25" customHeight="1" x14ac:dyDescent="0.25">
      <c r="A113" s="79"/>
      <c r="B113" s="79"/>
      <c r="C113" s="84" t="s">
        <v>5072</v>
      </c>
      <c r="D113" s="88" t="s">
        <v>5073</v>
      </c>
      <c r="E113" s="88" t="s">
        <v>5074</v>
      </c>
      <c r="F113" s="80"/>
      <c r="G113" s="81"/>
      <c r="H113" s="81"/>
      <c r="I113" s="81"/>
      <c r="J113" s="81"/>
      <c r="K113" s="82"/>
      <c r="L113" s="82"/>
      <c r="M113" s="79"/>
      <c r="N113" s="79"/>
      <c r="O113" s="79"/>
      <c r="P113" s="79"/>
      <c r="Q113" s="79"/>
      <c r="R113" s="79"/>
      <c r="S113" s="79"/>
      <c r="T113" s="79"/>
      <c r="U113" s="79"/>
      <c r="V113" s="79"/>
      <c r="W113" s="79"/>
      <c r="X113" s="79"/>
      <c r="Y113" s="79"/>
      <c r="Z113" s="79"/>
      <c r="AA113" s="79"/>
      <c r="AB113" s="79"/>
      <c r="AC113" s="79"/>
      <c r="AD113" s="79"/>
      <c r="AE113" s="79"/>
      <c r="AF113" s="79"/>
      <c r="AG113" s="79"/>
      <c r="AH113" s="79"/>
      <c r="AI113" s="82"/>
      <c r="AJ113" s="79"/>
      <c r="AK113" s="79"/>
      <c r="AL113" s="79"/>
      <c r="AM113" s="79"/>
      <c r="AN113" s="79"/>
      <c r="AO113" s="79"/>
      <c r="AP113" s="79"/>
      <c r="AQ113" s="79"/>
      <c r="AR113" s="79"/>
      <c r="AS113" s="79"/>
      <c r="AT113" s="79"/>
      <c r="AU113" s="79"/>
      <c r="AV113" s="82"/>
      <c r="AW113" s="79"/>
      <c r="AX113" s="82"/>
      <c r="AY113" s="79"/>
      <c r="AZ113" s="79"/>
      <c r="BA113" s="79"/>
      <c r="BB113" s="82"/>
      <c r="BC113" s="79"/>
      <c r="BD113" s="79"/>
      <c r="BE113" s="79"/>
      <c r="BF113" s="79"/>
      <c r="BG113" s="79"/>
      <c r="BH113" s="79"/>
      <c r="BI113" s="79"/>
      <c r="BJ113" s="79"/>
      <c r="BK113" s="79"/>
      <c r="BL113" s="79"/>
      <c r="BM113" s="79"/>
      <c r="BN113" s="79"/>
      <c r="BO113" s="79"/>
      <c r="BP113" s="79"/>
      <c r="BQ113" s="79"/>
      <c r="BR113" s="79"/>
      <c r="BS113" s="79"/>
      <c r="BT113" s="79"/>
      <c r="BU113" s="79"/>
      <c r="BV113" s="79"/>
      <c r="BW113" s="79"/>
      <c r="BX113" s="79"/>
      <c r="BY113" s="79"/>
      <c r="BZ113" s="79"/>
      <c r="CA113" s="79"/>
      <c r="CB113" s="79"/>
      <c r="CC113" s="79"/>
      <c r="CD113" s="79"/>
      <c r="CE113" s="79"/>
      <c r="CF113" s="79"/>
      <c r="CG113" s="79"/>
      <c r="CH113" s="79"/>
      <c r="CI113" s="79"/>
      <c r="CJ113" s="79"/>
      <c r="CK113" s="79"/>
      <c r="CL113" s="79"/>
      <c r="CM113" s="79"/>
      <c r="CN113" s="79"/>
      <c r="CO113" s="79"/>
      <c r="CP113" s="79"/>
      <c r="CQ113" s="79"/>
      <c r="CR113" s="79"/>
      <c r="CS113" s="79"/>
      <c r="CT113" s="79"/>
      <c r="CU113" s="79"/>
      <c r="CV113" s="79"/>
      <c r="CW113" s="79"/>
      <c r="CX113" s="79"/>
      <c r="CY113" s="79"/>
      <c r="CZ113" s="79"/>
      <c r="DA113" s="79"/>
      <c r="DB113" s="79"/>
      <c r="DC113" s="79"/>
      <c r="DD113" s="79"/>
      <c r="DE113" s="79"/>
      <c r="DF113" s="79"/>
      <c r="DG113" s="79"/>
      <c r="DH113" s="79"/>
      <c r="DI113" s="79"/>
      <c r="DJ113" s="79"/>
      <c r="DK113" s="79"/>
      <c r="DL113" s="79"/>
      <c r="DM113" s="79"/>
      <c r="DN113" s="79"/>
      <c r="DO113" s="79"/>
      <c r="DP113" s="79"/>
      <c r="DQ113" s="79"/>
      <c r="DR113" s="79"/>
      <c r="DS113" s="79"/>
      <c r="DT113" s="79"/>
      <c r="DU113" s="79"/>
      <c r="DV113" s="79"/>
      <c r="DW113" s="79"/>
      <c r="DX113" s="79"/>
      <c r="DY113" s="79"/>
      <c r="DZ113" s="79"/>
      <c r="EA113" s="79"/>
      <c r="EB113" s="79"/>
      <c r="EC113" s="79"/>
      <c r="ED113" s="79"/>
      <c r="EE113" s="79"/>
      <c r="EF113" s="79"/>
      <c r="EG113" s="79"/>
      <c r="EH113" s="79"/>
      <c r="EI113" s="79"/>
      <c r="EJ113" s="79"/>
      <c r="EK113" s="79"/>
      <c r="EL113" s="79"/>
      <c r="EM113" s="79"/>
      <c r="EN113" s="79"/>
      <c r="EO113" s="79"/>
      <c r="EP113" s="79"/>
      <c r="EQ113" s="79"/>
      <c r="ER113" s="79"/>
      <c r="ES113" s="79"/>
      <c r="ET113" s="79"/>
      <c r="EU113" s="79"/>
      <c r="EV113" s="79"/>
      <c r="EW113" s="79"/>
      <c r="EX113" s="79"/>
      <c r="EY113" s="79"/>
      <c r="EZ113" s="79"/>
      <c r="FA113" s="79"/>
      <c r="FB113" s="79"/>
      <c r="FC113" s="79"/>
      <c r="FD113" s="79"/>
      <c r="FE113" s="79"/>
      <c r="FF113" s="79"/>
      <c r="FG113" s="79"/>
      <c r="FH113" s="79"/>
      <c r="FI113" s="79"/>
      <c r="FJ113" s="79"/>
      <c r="FK113" s="79"/>
      <c r="FL113" s="79"/>
      <c r="FM113" s="79"/>
      <c r="FN113" s="79"/>
      <c r="FO113" s="79"/>
      <c r="FP113" s="79"/>
      <c r="FQ113" s="79"/>
      <c r="FR113" s="79"/>
      <c r="FS113" s="79"/>
      <c r="FT113" s="79"/>
      <c r="FU113" s="79"/>
      <c r="FV113" s="79"/>
      <c r="FW113" s="79"/>
      <c r="FX113" s="79"/>
      <c r="FY113" s="79"/>
      <c r="FZ113" s="79"/>
      <c r="GA113" s="79"/>
      <c r="GB113" s="79"/>
      <c r="GC113" s="79"/>
      <c r="GD113" s="79"/>
      <c r="GE113" s="79"/>
      <c r="GF113" s="79"/>
      <c r="GG113" s="79"/>
      <c r="GH113" s="79"/>
      <c r="GI113" s="79"/>
      <c r="GJ113" s="79"/>
      <c r="GK113" s="79"/>
      <c r="GL113" s="79"/>
      <c r="GM113" s="79"/>
      <c r="GN113" s="79"/>
      <c r="GO113" s="79"/>
      <c r="GP113" s="79"/>
      <c r="GQ113" s="79"/>
      <c r="GR113" s="79"/>
      <c r="GS113" s="79"/>
      <c r="GT113" s="79"/>
      <c r="GU113" s="79"/>
      <c r="GV113" s="79"/>
      <c r="GW113" s="79"/>
      <c r="GX113" s="79"/>
      <c r="GY113" s="79"/>
      <c r="GZ113" s="79"/>
      <c r="HA113" s="79"/>
      <c r="HB113" s="79"/>
      <c r="HC113" s="79"/>
      <c r="HD113" s="79"/>
      <c r="HE113" s="79"/>
      <c r="HF113" s="79"/>
      <c r="HG113" s="79"/>
      <c r="HH113" s="79"/>
      <c r="HI113" s="79"/>
      <c r="HJ113" s="79"/>
      <c r="HK113" s="79"/>
      <c r="HL113" s="79"/>
      <c r="HM113" s="79"/>
      <c r="HN113" s="79"/>
      <c r="HO113" s="79"/>
      <c r="HP113" s="79"/>
      <c r="HQ113" s="79"/>
      <c r="HR113" s="79"/>
      <c r="HS113" s="79"/>
      <c r="HT113" s="79"/>
      <c r="HU113" s="79"/>
      <c r="HV113" s="79"/>
      <c r="HW113" s="79"/>
      <c r="HX113" s="79"/>
      <c r="HY113" s="79"/>
      <c r="HZ113" s="79"/>
      <c r="IA113" s="79"/>
      <c r="IB113" s="79"/>
      <c r="IC113" s="79"/>
      <c r="ID113" s="79"/>
      <c r="IE113" s="79"/>
      <c r="IF113" s="79"/>
      <c r="IG113" s="79"/>
      <c r="IH113" s="79"/>
      <c r="II113" s="79"/>
      <c r="IJ113" s="79"/>
      <c r="IK113" s="79"/>
      <c r="IL113" s="79"/>
      <c r="IM113" s="79"/>
      <c r="IN113" s="79"/>
      <c r="IO113" s="79"/>
      <c r="IP113" s="79"/>
      <c r="IQ113" s="79"/>
      <c r="IR113" s="79"/>
      <c r="IS113" s="79"/>
      <c r="IT113" s="79"/>
      <c r="IU113" s="79"/>
      <c r="IV113" s="79"/>
    </row>
    <row r="114" spans="1:256" s="83" customFormat="1" x14ac:dyDescent="0.25">
      <c r="A114" s="79"/>
      <c r="B114" s="79"/>
      <c r="C114" s="86" t="s">
        <v>5075</v>
      </c>
      <c r="D114" s="89">
        <v>11.161</v>
      </c>
      <c r="E114" s="89">
        <v>10.9246</v>
      </c>
      <c r="F114" s="80"/>
      <c r="G114" s="81"/>
      <c r="H114" s="81"/>
      <c r="I114" s="81"/>
      <c r="J114" s="81"/>
      <c r="K114" s="82"/>
      <c r="L114" s="82"/>
      <c r="M114" s="79"/>
      <c r="N114" s="79"/>
      <c r="O114" s="79"/>
      <c r="P114" s="79"/>
      <c r="Q114" s="79"/>
      <c r="R114" s="79"/>
      <c r="S114" s="79"/>
      <c r="T114" s="79"/>
      <c r="U114" s="79"/>
      <c r="V114" s="79"/>
      <c r="W114" s="79"/>
      <c r="X114" s="79"/>
      <c r="Y114" s="79"/>
      <c r="Z114" s="79"/>
      <c r="AA114" s="79"/>
      <c r="AB114" s="79"/>
      <c r="AC114" s="79"/>
      <c r="AD114" s="79"/>
      <c r="AE114" s="79"/>
      <c r="AF114" s="79"/>
      <c r="AG114" s="79"/>
      <c r="AH114" s="79"/>
      <c r="AI114" s="82"/>
      <c r="AJ114" s="79"/>
      <c r="AK114" s="79"/>
      <c r="AL114" s="79"/>
      <c r="AM114" s="79"/>
      <c r="AN114" s="79"/>
      <c r="AO114" s="79"/>
      <c r="AP114" s="79"/>
      <c r="AQ114" s="79"/>
      <c r="AR114" s="79"/>
      <c r="AS114" s="79"/>
      <c r="AT114" s="79"/>
      <c r="AU114" s="79"/>
      <c r="AV114" s="82"/>
      <c r="AW114" s="79"/>
      <c r="AX114" s="82"/>
      <c r="AY114" s="79"/>
      <c r="AZ114" s="79"/>
      <c r="BA114" s="79"/>
      <c r="BB114" s="82"/>
      <c r="BC114" s="79"/>
      <c r="BD114" s="79"/>
      <c r="BE114" s="79"/>
      <c r="BF114" s="79"/>
      <c r="BG114" s="79"/>
      <c r="BH114" s="79"/>
      <c r="BI114" s="79"/>
      <c r="BJ114" s="79"/>
      <c r="BK114" s="79"/>
      <c r="BL114" s="79"/>
      <c r="BM114" s="79"/>
      <c r="BN114" s="79"/>
      <c r="BO114" s="79"/>
      <c r="BP114" s="79"/>
      <c r="BQ114" s="79"/>
      <c r="BR114" s="79"/>
      <c r="BS114" s="79"/>
      <c r="BT114" s="79"/>
      <c r="BU114" s="79"/>
      <c r="BV114" s="79"/>
      <c r="BW114" s="79"/>
      <c r="BX114" s="79"/>
      <c r="BY114" s="79"/>
      <c r="BZ114" s="79"/>
      <c r="CA114" s="79"/>
      <c r="CB114" s="79"/>
      <c r="CC114" s="79"/>
      <c r="CD114" s="79"/>
      <c r="CE114" s="79"/>
      <c r="CF114" s="79"/>
      <c r="CG114" s="79"/>
      <c r="CH114" s="79"/>
      <c r="CI114" s="79"/>
      <c r="CJ114" s="79"/>
      <c r="CK114" s="79"/>
      <c r="CL114" s="79"/>
      <c r="CM114" s="79"/>
      <c r="CN114" s="79"/>
      <c r="CO114" s="79"/>
      <c r="CP114" s="79"/>
      <c r="CQ114" s="79"/>
      <c r="CR114" s="79"/>
      <c r="CS114" s="79"/>
      <c r="CT114" s="79"/>
      <c r="CU114" s="79"/>
      <c r="CV114" s="79"/>
      <c r="CW114" s="79"/>
      <c r="CX114" s="79"/>
      <c r="CY114" s="79"/>
      <c r="CZ114" s="79"/>
      <c r="DA114" s="79"/>
      <c r="DB114" s="79"/>
      <c r="DC114" s="79"/>
      <c r="DD114" s="79"/>
      <c r="DE114" s="79"/>
      <c r="DF114" s="79"/>
      <c r="DG114" s="79"/>
      <c r="DH114" s="79"/>
      <c r="DI114" s="79"/>
      <c r="DJ114" s="79"/>
      <c r="DK114" s="79"/>
      <c r="DL114" s="79"/>
      <c r="DM114" s="79"/>
      <c r="DN114" s="79"/>
      <c r="DO114" s="79"/>
      <c r="DP114" s="79"/>
      <c r="DQ114" s="79"/>
      <c r="DR114" s="79"/>
      <c r="DS114" s="79"/>
      <c r="DT114" s="79"/>
      <c r="DU114" s="79"/>
      <c r="DV114" s="79"/>
      <c r="DW114" s="79"/>
      <c r="DX114" s="79"/>
      <c r="DY114" s="79"/>
      <c r="DZ114" s="79"/>
      <c r="EA114" s="79"/>
      <c r="EB114" s="79"/>
      <c r="EC114" s="79"/>
      <c r="ED114" s="79"/>
      <c r="EE114" s="79"/>
      <c r="EF114" s="79"/>
      <c r="EG114" s="79"/>
      <c r="EH114" s="79"/>
      <c r="EI114" s="79"/>
      <c r="EJ114" s="79"/>
      <c r="EK114" s="79"/>
      <c r="EL114" s="79"/>
      <c r="EM114" s="79"/>
      <c r="EN114" s="79"/>
      <c r="EO114" s="79"/>
      <c r="EP114" s="79"/>
      <c r="EQ114" s="79"/>
      <c r="ER114" s="79"/>
      <c r="ES114" s="79"/>
      <c r="ET114" s="79"/>
      <c r="EU114" s="79"/>
      <c r="EV114" s="79"/>
      <c r="EW114" s="79"/>
      <c r="EX114" s="79"/>
      <c r="EY114" s="79"/>
      <c r="EZ114" s="79"/>
      <c r="FA114" s="79"/>
      <c r="FB114" s="79"/>
      <c r="FC114" s="79"/>
      <c r="FD114" s="79"/>
      <c r="FE114" s="79"/>
      <c r="FF114" s="79"/>
      <c r="FG114" s="79"/>
      <c r="FH114" s="79"/>
      <c r="FI114" s="79"/>
      <c r="FJ114" s="79"/>
      <c r="FK114" s="79"/>
      <c r="FL114" s="79"/>
      <c r="FM114" s="79"/>
      <c r="FN114" s="79"/>
      <c r="FO114" s="79"/>
      <c r="FP114" s="79"/>
      <c r="FQ114" s="79"/>
      <c r="FR114" s="79"/>
      <c r="FS114" s="79"/>
      <c r="FT114" s="79"/>
      <c r="FU114" s="79"/>
      <c r="FV114" s="79"/>
      <c r="FW114" s="79"/>
      <c r="FX114" s="79"/>
      <c r="FY114" s="79"/>
      <c r="FZ114" s="79"/>
      <c r="GA114" s="79"/>
      <c r="GB114" s="79"/>
      <c r="GC114" s="79"/>
      <c r="GD114" s="79"/>
      <c r="GE114" s="79"/>
      <c r="GF114" s="79"/>
      <c r="GG114" s="79"/>
      <c r="GH114" s="79"/>
      <c r="GI114" s="79"/>
      <c r="GJ114" s="79"/>
      <c r="GK114" s="79"/>
      <c r="GL114" s="79"/>
      <c r="GM114" s="79"/>
      <c r="GN114" s="79"/>
      <c r="GO114" s="79"/>
      <c r="GP114" s="79"/>
      <c r="GQ114" s="79"/>
      <c r="GR114" s="79"/>
      <c r="GS114" s="79"/>
      <c r="GT114" s="79"/>
      <c r="GU114" s="79"/>
      <c r="GV114" s="79"/>
      <c r="GW114" s="79"/>
      <c r="GX114" s="79"/>
      <c r="GY114" s="79"/>
      <c r="GZ114" s="79"/>
      <c r="HA114" s="79"/>
      <c r="HB114" s="79"/>
      <c r="HC114" s="79"/>
      <c r="HD114" s="79"/>
      <c r="HE114" s="79"/>
      <c r="HF114" s="79"/>
      <c r="HG114" s="79"/>
      <c r="HH114" s="79"/>
      <c r="HI114" s="79"/>
      <c r="HJ114" s="79"/>
      <c r="HK114" s="79"/>
      <c r="HL114" s="79"/>
      <c r="HM114" s="79"/>
      <c r="HN114" s="79"/>
      <c r="HO114" s="79"/>
      <c r="HP114" s="79"/>
      <c r="HQ114" s="79"/>
      <c r="HR114" s="79"/>
      <c r="HS114" s="79"/>
      <c r="HT114" s="79"/>
      <c r="HU114" s="79"/>
      <c r="HV114" s="79"/>
      <c r="HW114" s="79"/>
      <c r="HX114" s="79"/>
      <c r="HY114" s="79"/>
      <c r="HZ114" s="79"/>
      <c r="IA114" s="79"/>
      <c r="IB114" s="79"/>
      <c r="IC114" s="79"/>
      <c r="ID114" s="79"/>
      <c r="IE114" s="79"/>
      <c r="IF114" s="79"/>
      <c r="IG114" s="79"/>
      <c r="IH114" s="79"/>
      <c r="II114" s="79"/>
      <c r="IJ114" s="79"/>
      <c r="IK114" s="79"/>
      <c r="IL114" s="79"/>
      <c r="IM114" s="79"/>
      <c r="IN114" s="79"/>
      <c r="IO114" s="79"/>
      <c r="IP114" s="79"/>
      <c r="IQ114" s="79"/>
      <c r="IR114" s="79"/>
      <c r="IS114" s="79"/>
      <c r="IT114" s="79"/>
      <c r="IU114" s="79"/>
      <c r="IV114" s="79"/>
    </row>
    <row r="115" spans="1:256" s="83" customFormat="1" x14ac:dyDescent="0.25">
      <c r="A115" s="79"/>
      <c r="B115" s="79"/>
      <c r="C115" s="86" t="s">
        <v>5076</v>
      </c>
      <c r="D115" s="89">
        <v>11.1607</v>
      </c>
      <c r="E115" s="89">
        <v>10.924300000000001</v>
      </c>
      <c r="F115" s="80"/>
      <c r="G115" s="81"/>
      <c r="H115" s="81"/>
      <c r="I115" s="81"/>
      <c r="J115" s="81"/>
      <c r="K115" s="82"/>
      <c r="L115" s="82"/>
      <c r="M115" s="79"/>
      <c r="N115" s="79"/>
      <c r="O115" s="79"/>
      <c r="P115" s="79"/>
      <c r="Q115" s="79"/>
      <c r="R115" s="79"/>
      <c r="S115" s="79"/>
      <c r="T115" s="79"/>
      <c r="U115" s="79"/>
      <c r="V115" s="79"/>
      <c r="W115" s="79"/>
      <c r="X115" s="79"/>
      <c r="Y115" s="79"/>
      <c r="Z115" s="79"/>
      <c r="AA115" s="79"/>
      <c r="AB115" s="79"/>
      <c r="AC115" s="79"/>
      <c r="AD115" s="79"/>
      <c r="AE115" s="79"/>
      <c r="AF115" s="79"/>
      <c r="AG115" s="79"/>
      <c r="AH115" s="79"/>
      <c r="AI115" s="82"/>
      <c r="AJ115" s="79"/>
      <c r="AK115" s="79"/>
      <c r="AL115" s="79"/>
      <c r="AM115" s="79"/>
      <c r="AN115" s="79"/>
      <c r="AO115" s="79"/>
      <c r="AP115" s="79"/>
      <c r="AQ115" s="79"/>
      <c r="AR115" s="79"/>
      <c r="AS115" s="79"/>
      <c r="AT115" s="79"/>
      <c r="AU115" s="79"/>
      <c r="AV115" s="82"/>
      <c r="AW115" s="79"/>
      <c r="AX115" s="82"/>
      <c r="AY115" s="79"/>
      <c r="AZ115" s="79"/>
      <c r="BA115" s="79"/>
      <c r="BB115" s="82"/>
      <c r="BC115" s="79"/>
      <c r="BD115" s="79"/>
      <c r="BE115" s="79"/>
      <c r="BF115" s="79"/>
      <c r="BG115" s="79"/>
      <c r="BH115" s="79"/>
      <c r="BI115" s="79"/>
      <c r="BJ115" s="79"/>
      <c r="BK115" s="79"/>
      <c r="BL115" s="79"/>
      <c r="BM115" s="79"/>
      <c r="BN115" s="79"/>
      <c r="BO115" s="79"/>
      <c r="BP115" s="79"/>
      <c r="BQ115" s="79"/>
      <c r="BR115" s="79"/>
      <c r="BS115" s="79"/>
      <c r="BT115" s="79"/>
      <c r="BU115" s="79"/>
      <c r="BV115" s="79"/>
      <c r="BW115" s="79"/>
      <c r="BX115" s="79"/>
      <c r="BY115" s="79"/>
      <c r="BZ115" s="79"/>
      <c r="CA115" s="79"/>
      <c r="CB115" s="79"/>
      <c r="CC115" s="79"/>
      <c r="CD115" s="79"/>
      <c r="CE115" s="79"/>
      <c r="CF115" s="79"/>
      <c r="CG115" s="79"/>
      <c r="CH115" s="79"/>
      <c r="CI115" s="79"/>
      <c r="CJ115" s="79"/>
      <c r="CK115" s="79"/>
      <c r="CL115" s="79"/>
      <c r="CM115" s="79"/>
      <c r="CN115" s="79"/>
      <c r="CO115" s="79"/>
      <c r="CP115" s="79"/>
      <c r="CQ115" s="79"/>
      <c r="CR115" s="79"/>
      <c r="CS115" s="79"/>
      <c r="CT115" s="79"/>
      <c r="CU115" s="79"/>
      <c r="CV115" s="79"/>
      <c r="CW115" s="79"/>
      <c r="CX115" s="79"/>
      <c r="CY115" s="79"/>
      <c r="CZ115" s="79"/>
      <c r="DA115" s="79"/>
      <c r="DB115" s="79"/>
      <c r="DC115" s="79"/>
      <c r="DD115" s="79"/>
      <c r="DE115" s="79"/>
      <c r="DF115" s="79"/>
      <c r="DG115" s="79"/>
      <c r="DH115" s="79"/>
      <c r="DI115" s="79"/>
      <c r="DJ115" s="79"/>
      <c r="DK115" s="79"/>
      <c r="DL115" s="79"/>
      <c r="DM115" s="79"/>
      <c r="DN115" s="79"/>
      <c r="DO115" s="79"/>
      <c r="DP115" s="79"/>
      <c r="DQ115" s="79"/>
      <c r="DR115" s="79"/>
      <c r="DS115" s="79"/>
      <c r="DT115" s="79"/>
      <c r="DU115" s="79"/>
      <c r="DV115" s="79"/>
      <c r="DW115" s="79"/>
      <c r="DX115" s="79"/>
      <c r="DY115" s="79"/>
      <c r="DZ115" s="79"/>
      <c r="EA115" s="79"/>
      <c r="EB115" s="79"/>
      <c r="EC115" s="79"/>
      <c r="ED115" s="79"/>
      <c r="EE115" s="79"/>
      <c r="EF115" s="79"/>
      <c r="EG115" s="79"/>
      <c r="EH115" s="79"/>
      <c r="EI115" s="79"/>
      <c r="EJ115" s="79"/>
      <c r="EK115" s="79"/>
      <c r="EL115" s="79"/>
      <c r="EM115" s="79"/>
      <c r="EN115" s="79"/>
      <c r="EO115" s="79"/>
      <c r="EP115" s="79"/>
      <c r="EQ115" s="79"/>
      <c r="ER115" s="79"/>
      <c r="ES115" s="79"/>
      <c r="ET115" s="79"/>
      <c r="EU115" s="79"/>
      <c r="EV115" s="79"/>
      <c r="EW115" s="79"/>
      <c r="EX115" s="79"/>
      <c r="EY115" s="79"/>
      <c r="EZ115" s="79"/>
      <c r="FA115" s="79"/>
      <c r="FB115" s="79"/>
      <c r="FC115" s="79"/>
      <c r="FD115" s="79"/>
      <c r="FE115" s="79"/>
      <c r="FF115" s="79"/>
      <c r="FG115" s="79"/>
      <c r="FH115" s="79"/>
      <c r="FI115" s="79"/>
      <c r="FJ115" s="79"/>
      <c r="FK115" s="79"/>
      <c r="FL115" s="79"/>
      <c r="FM115" s="79"/>
      <c r="FN115" s="79"/>
      <c r="FO115" s="79"/>
      <c r="FP115" s="79"/>
      <c r="FQ115" s="79"/>
      <c r="FR115" s="79"/>
      <c r="FS115" s="79"/>
      <c r="FT115" s="79"/>
      <c r="FU115" s="79"/>
      <c r="FV115" s="79"/>
      <c r="FW115" s="79"/>
      <c r="FX115" s="79"/>
      <c r="FY115" s="79"/>
      <c r="FZ115" s="79"/>
      <c r="GA115" s="79"/>
      <c r="GB115" s="79"/>
      <c r="GC115" s="79"/>
      <c r="GD115" s="79"/>
      <c r="GE115" s="79"/>
      <c r="GF115" s="79"/>
      <c r="GG115" s="79"/>
      <c r="GH115" s="79"/>
      <c r="GI115" s="79"/>
      <c r="GJ115" s="79"/>
      <c r="GK115" s="79"/>
      <c r="GL115" s="79"/>
      <c r="GM115" s="79"/>
      <c r="GN115" s="79"/>
      <c r="GO115" s="79"/>
      <c r="GP115" s="79"/>
      <c r="GQ115" s="79"/>
      <c r="GR115" s="79"/>
      <c r="GS115" s="79"/>
      <c r="GT115" s="79"/>
      <c r="GU115" s="79"/>
      <c r="GV115" s="79"/>
      <c r="GW115" s="79"/>
      <c r="GX115" s="79"/>
      <c r="GY115" s="79"/>
      <c r="GZ115" s="79"/>
      <c r="HA115" s="79"/>
      <c r="HB115" s="79"/>
      <c r="HC115" s="79"/>
      <c r="HD115" s="79"/>
      <c r="HE115" s="79"/>
      <c r="HF115" s="79"/>
      <c r="HG115" s="79"/>
      <c r="HH115" s="79"/>
      <c r="HI115" s="79"/>
      <c r="HJ115" s="79"/>
      <c r="HK115" s="79"/>
      <c r="HL115" s="79"/>
      <c r="HM115" s="79"/>
      <c r="HN115" s="79"/>
      <c r="HO115" s="79"/>
      <c r="HP115" s="79"/>
      <c r="HQ115" s="79"/>
      <c r="HR115" s="79"/>
      <c r="HS115" s="79"/>
      <c r="HT115" s="79"/>
      <c r="HU115" s="79"/>
      <c r="HV115" s="79"/>
      <c r="HW115" s="79"/>
      <c r="HX115" s="79"/>
      <c r="HY115" s="79"/>
      <c r="HZ115" s="79"/>
      <c r="IA115" s="79"/>
      <c r="IB115" s="79"/>
      <c r="IC115" s="79"/>
      <c r="ID115" s="79"/>
      <c r="IE115" s="79"/>
      <c r="IF115" s="79"/>
      <c r="IG115" s="79"/>
      <c r="IH115" s="79"/>
      <c r="II115" s="79"/>
      <c r="IJ115" s="79"/>
      <c r="IK115" s="79"/>
      <c r="IL115" s="79"/>
      <c r="IM115" s="79"/>
      <c r="IN115" s="79"/>
      <c r="IO115" s="79"/>
      <c r="IP115" s="79"/>
      <c r="IQ115" s="79"/>
      <c r="IR115" s="79"/>
      <c r="IS115" s="79"/>
      <c r="IT115" s="79"/>
      <c r="IU115" s="79"/>
      <c r="IV115" s="79"/>
    </row>
    <row r="116" spans="1:256" s="83" customFormat="1" x14ac:dyDescent="0.25">
      <c r="A116" s="79"/>
      <c r="B116" s="79"/>
      <c r="C116" s="86" t="s">
        <v>5077</v>
      </c>
      <c r="D116" s="89">
        <v>11.4557</v>
      </c>
      <c r="E116" s="89">
        <v>11.222</v>
      </c>
      <c r="F116" s="80"/>
      <c r="G116" s="81"/>
      <c r="H116" s="81"/>
      <c r="I116" s="81"/>
      <c r="J116" s="81"/>
      <c r="K116" s="82"/>
      <c r="L116" s="82"/>
      <c r="M116" s="79"/>
      <c r="N116" s="79"/>
      <c r="O116" s="79"/>
      <c r="P116" s="79"/>
      <c r="Q116" s="79"/>
      <c r="R116" s="79"/>
      <c r="S116" s="79"/>
      <c r="T116" s="79"/>
      <c r="U116" s="79"/>
      <c r="V116" s="79"/>
      <c r="W116" s="79"/>
      <c r="X116" s="79"/>
      <c r="Y116" s="79"/>
      <c r="Z116" s="79"/>
      <c r="AA116" s="79"/>
      <c r="AB116" s="79"/>
      <c r="AC116" s="79"/>
      <c r="AD116" s="79"/>
      <c r="AE116" s="79"/>
      <c r="AF116" s="79"/>
      <c r="AG116" s="79"/>
      <c r="AH116" s="79"/>
      <c r="AI116" s="82"/>
      <c r="AJ116" s="79"/>
      <c r="AK116" s="79"/>
      <c r="AL116" s="79"/>
      <c r="AM116" s="79"/>
      <c r="AN116" s="79"/>
      <c r="AO116" s="79"/>
      <c r="AP116" s="79"/>
      <c r="AQ116" s="79"/>
      <c r="AR116" s="79"/>
      <c r="AS116" s="79"/>
      <c r="AT116" s="79"/>
      <c r="AU116" s="79"/>
      <c r="AV116" s="82"/>
      <c r="AW116" s="79"/>
      <c r="AX116" s="82"/>
      <c r="AY116" s="79"/>
      <c r="AZ116" s="79"/>
      <c r="BA116" s="79"/>
      <c r="BB116" s="82"/>
      <c r="BC116" s="79"/>
      <c r="BD116" s="79"/>
      <c r="BE116" s="79"/>
      <c r="BF116" s="79"/>
      <c r="BG116" s="79"/>
      <c r="BH116" s="79"/>
      <c r="BI116" s="79"/>
      <c r="BJ116" s="79"/>
      <c r="BK116" s="79"/>
      <c r="BL116" s="79"/>
      <c r="BM116" s="79"/>
      <c r="BN116" s="79"/>
      <c r="BO116" s="79"/>
      <c r="BP116" s="79"/>
      <c r="BQ116" s="79"/>
      <c r="BR116" s="79"/>
      <c r="BS116" s="79"/>
      <c r="BT116" s="79"/>
      <c r="BU116" s="79"/>
      <c r="BV116" s="79"/>
      <c r="BW116" s="79"/>
      <c r="BX116" s="79"/>
      <c r="BY116" s="79"/>
      <c r="BZ116" s="79"/>
      <c r="CA116" s="79"/>
      <c r="CB116" s="79"/>
      <c r="CC116" s="79"/>
      <c r="CD116" s="79"/>
      <c r="CE116" s="79"/>
      <c r="CF116" s="79"/>
      <c r="CG116" s="79"/>
      <c r="CH116" s="79"/>
      <c r="CI116" s="79"/>
      <c r="CJ116" s="79"/>
      <c r="CK116" s="79"/>
      <c r="CL116" s="79"/>
      <c r="CM116" s="79"/>
      <c r="CN116" s="79"/>
      <c r="CO116" s="79"/>
      <c r="CP116" s="79"/>
      <c r="CQ116" s="79"/>
      <c r="CR116" s="79"/>
      <c r="CS116" s="79"/>
      <c r="CT116" s="79"/>
      <c r="CU116" s="79"/>
      <c r="CV116" s="79"/>
      <c r="CW116" s="79"/>
      <c r="CX116" s="79"/>
      <c r="CY116" s="79"/>
      <c r="CZ116" s="79"/>
      <c r="DA116" s="79"/>
      <c r="DB116" s="79"/>
      <c r="DC116" s="79"/>
      <c r="DD116" s="79"/>
      <c r="DE116" s="79"/>
      <c r="DF116" s="79"/>
      <c r="DG116" s="79"/>
      <c r="DH116" s="79"/>
      <c r="DI116" s="79"/>
      <c r="DJ116" s="79"/>
      <c r="DK116" s="79"/>
      <c r="DL116" s="79"/>
      <c r="DM116" s="79"/>
      <c r="DN116" s="79"/>
      <c r="DO116" s="79"/>
      <c r="DP116" s="79"/>
      <c r="DQ116" s="79"/>
      <c r="DR116" s="79"/>
      <c r="DS116" s="79"/>
      <c r="DT116" s="79"/>
      <c r="DU116" s="79"/>
      <c r="DV116" s="79"/>
      <c r="DW116" s="79"/>
      <c r="DX116" s="79"/>
      <c r="DY116" s="79"/>
      <c r="DZ116" s="79"/>
      <c r="EA116" s="79"/>
      <c r="EB116" s="79"/>
      <c r="EC116" s="79"/>
      <c r="ED116" s="79"/>
      <c r="EE116" s="79"/>
      <c r="EF116" s="79"/>
      <c r="EG116" s="79"/>
      <c r="EH116" s="79"/>
      <c r="EI116" s="79"/>
      <c r="EJ116" s="79"/>
      <c r="EK116" s="79"/>
      <c r="EL116" s="79"/>
      <c r="EM116" s="79"/>
      <c r="EN116" s="79"/>
      <c r="EO116" s="79"/>
      <c r="EP116" s="79"/>
      <c r="EQ116" s="79"/>
      <c r="ER116" s="79"/>
      <c r="ES116" s="79"/>
      <c r="ET116" s="79"/>
      <c r="EU116" s="79"/>
      <c r="EV116" s="79"/>
      <c r="EW116" s="79"/>
      <c r="EX116" s="79"/>
      <c r="EY116" s="79"/>
      <c r="EZ116" s="79"/>
      <c r="FA116" s="79"/>
      <c r="FB116" s="79"/>
      <c r="FC116" s="79"/>
      <c r="FD116" s="79"/>
      <c r="FE116" s="79"/>
      <c r="FF116" s="79"/>
      <c r="FG116" s="79"/>
      <c r="FH116" s="79"/>
      <c r="FI116" s="79"/>
      <c r="FJ116" s="79"/>
      <c r="FK116" s="79"/>
      <c r="FL116" s="79"/>
      <c r="FM116" s="79"/>
      <c r="FN116" s="79"/>
      <c r="FO116" s="79"/>
      <c r="FP116" s="79"/>
      <c r="FQ116" s="79"/>
      <c r="FR116" s="79"/>
      <c r="FS116" s="79"/>
      <c r="FT116" s="79"/>
      <c r="FU116" s="79"/>
      <c r="FV116" s="79"/>
      <c r="FW116" s="79"/>
      <c r="FX116" s="79"/>
      <c r="FY116" s="79"/>
      <c r="FZ116" s="79"/>
      <c r="GA116" s="79"/>
      <c r="GB116" s="79"/>
      <c r="GC116" s="79"/>
      <c r="GD116" s="79"/>
      <c r="GE116" s="79"/>
      <c r="GF116" s="79"/>
      <c r="GG116" s="79"/>
      <c r="GH116" s="79"/>
      <c r="GI116" s="79"/>
      <c r="GJ116" s="79"/>
      <c r="GK116" s="79"/>
      <c r="GL116" s="79"/>
      <c r="GM116" s="79"/>
      <c r="GN116" s="79"/>
      <c r="GO116" s="79"/>
      <c r="GP116" s="79"/>
      <c r="GQ116" s="79"/>
      <c r="GR116" s="79"/>
      <c r="GS116" s="79"/>
      <c r="GT116" s="79"/>
      <c r="GU116" s="79"/>
      <c r="GV116" s="79"/>
      <c r="GW116" s="79"/>
      <c r="GX116" s="79"/>
      <c r="GY116" s="79"/>
      <c r="GZ116" s="79"/>
      <c r="HA116" s="79"/>
      <c r="HB116" s="79"/>
      <c r="HC116" s="79"/>
      <c r="HD116" s="79"/>
      <c r="HE116" s="79"/>
      <c r="HF116" s="79"/>
      <c r="HG116" s="79"/>
      <c r="HH116" s="79"/>
      <c r="HI116" s="79"/>
      <c r="HJ116" s="79"/>
      <c r="HK116" s="79"/>
      <c r="HL116" s="79"/>
      <c r="HM116" s="79"/>
      <c r="HN116" s="79"/>
      <c r="HO116" s="79"/>
      <c r="HP116" s="79"/>
      <c r="HQ116" s="79"/>
      <c r="HR116" s="79"/>
      <c r="HS116" s="79"/>
      <c r="HT116" s="79"/>
      <c r="HU116" s="79"/>
      <c r="HV116" s="79"/>
      <c r="HW116" s="79"/>
      <c r="HX116" s="79"/>
      <c r="HY116" s="79"/>
      <c r="HZ116" s="79"/>
      <c r="IA116" s="79"/>
      <c r="IB116" s="79"/>
      <c r="IC116" s="79"/>
      <c r="ID116" s="79"/>
      <c r="IE116" s="79"/>
      <c r="IF116" s="79"/>
      <c r="IG116" s="79"/>
      <c r="IH116" s="79"/>
      <c r="II116" s="79"/>
      <c r="IJ116" s="79"/>
      <c r="IK116" s="79"/>
      <c r="IL116" s="79"/>
      <c r="IM116" s="79"/>
      <c r="IN116" s="79"/>
      <c r="IO116" s="79"/>
      <c r="IP116" s="79"/>
      <c r="IQ116" s="79"/>
      <c r="IR116" s="79"/>
      <c r="IS116" s="79"/>
      <c r="IT116" s="79"/>
      <c r="IU116" s="79"/>
      <c r="IV116" s="79"/>
    </row>
    <row r="117" spans="1:256" s="83" customFormat="1" x14ac:dyDescent="0.25">
      <c r="A117" s="79"/>
      <c r="B117" s="79"/>
      <c r="C117" s="86" t="s">
        <v>5078</v>
      </c>
      <c r="D117" s="89">
        <v>11.4559</v>
      </c>
      <c r="E117" s="89">
        <v>11.222200000000001</v>
      </c>
      <c r="F117" s="80"/>
      <c r="G117" s="81"/>
      <c r="H117" s="81"/>
      <c r="I117" s="81"/>
      <c r="J117" s="81"/>
      <c r="K117" s="82"/>
      <c r="L117" s="82"/>
      <c r="M117" s="79"/>
      <c r="N117" s="79"/>
      <c r="O117" s="79"/>
      <c r="P117" s="79"/>
      <c r="Q117" s="79"/>
      <c r="R117" s="79"/>
      <c r="S117" s="79"/>
      <c r="T117" s="79"/>
      <c r="U117" s="79"/>
      <c r="V117" s="79"/>
      <c r="W117" s="79"/>
      <c r="X117" s="79"/>
      <c r="Y117" s="79"/>
      <c r="Z117" s="79"/>
      <c r="AA117" s="79"/>
      <c r="AB117" s="79"/>
      <c r="AC117" s="79"/>
      <c r="AD117" s="79"/>
      <c r="AE117" s="79"/>
      <c r="AF117" s="79"/>
      <c r="AG117" s="79"/>
      <c r="AH117" s="79"/>
      <c r="AI117" s="82"/>
      <c r="AJ117" s="79"/>
      <c r="AK117" s="79"/>
      <c r="AL117" s="79"/>
      <c r="AM117" s="79"/>
      <c r="AN117" s="79"/>
      <c r="AO117" s="79"/>
      <c r="AP117" s="79"/>
      <c r="AQ117" s="79"/>
      <c r="AR117" s="79"/>
      <c r="AS117" s="79"/>
      <c r="AT117" s="79"/>
      <c r="AU117" s="79"/>
      <c r="AV117" s="82"/>
      <c r="AW117" s="79"/>
      <c r="AX117" s="82"/>
      <c r="AY117" s="79"/>
      <c r="AZ117" s="79"/>
      <c r="BA117" s="79"/>
      <c r="BB117" s="82"/>
      <c r="BC117" s="79"/>
      <c r="BD117" s="79"/>
      <c r="BE117" s="79"/>
      <c r="BF117" s="79"/>
      <c r="BG117" s="79"/>
      <c r="BH117" s="79"/>
      <c r="BI117" s="79"/>
      <c r="BJ117" s="79"/>
      <c r="BK117" s="79"/>
      <c r="BL117" s="79"/>
      <c r="BM117" s="79"/>
      <c r="BN117" s="79"/>
      <c r="BO117" s="79"/>
      <c r="BP117" s="79"/>
      <c r="BQ117" s="79"/>
      <c r="BR117" s="79"/>
      <c r="BS117" s="79"/>
      <c r="BT117" s="79"/>
      <c r="BU117" s="79"/>
      <c r="BV117" s="79"/>
      <c r="BW117" s="79"/>
      <c r="BX117" s="79"/>
      <c r="BY117" s="79"/>
      <c r="BZ117" s="79"/>
      <c r="CA117" s="79"/>
      <c r="CB117" s="79"/>
      <c r="CC117" s="79"/>
      <c r="CD117" s="79"/>
      <c r="CE117" s="79"/>
      <c r="CF117" s="79"/>
      <c r="CG117" s="79"/>
      <c r="CH117" s="79"/>
      <c r="CI117" s="79"/>
      <c r="CJ117" s="79"/>
      <c r="CK117" s="79"/>
      <c r="CL117" s="79"/>
      <c r="CM117" s="79"/>
      <c r="CN117" s="79"/>
      <c r="CO117" s="79"/>
      <c r="CP117" s="79"/>
      <c r="CQ117" s="79"/>
      <c r="CR117" s="79"/>
      <c r="CS117" s="79"/>
      <c r="CT117" s="79"/>
      <c r="CU117" s="79"/>
      <c r="CV117" s="79"/>
      <c r="CW117" s="79"/>
      <c r="CX117" s="79"/>
      <c r="CY117" s="79"/>
      <c r="CZ117" s="79"/>
      <c r="DA117" s="79"/>
      <c r="DB117" s="79"/>
      <c r="DC117" s="79"/>
      <c r="DD117" s="79"/>
      <c r="DE117" s="79"/>
      <c r="DF117" s="79"/>
      <c r="DG117" s="79"/>
      <c r="DH117" s="79"/>
      <c r="DI117" s="79"/>
      <c r="DJ117" s="79"/>
      <c r="DK117" s="79"/>
      <c r="DL117" s="79"/>
      <c r="DM117" s="79"/>
      <c r="DN117" s="79"/>
      <c r="DO117" s="79"/>
      <c r="DP117" s="79"/>
      <c r="DQ117" s="79"/>
      <c r="DR117" s="79"/>
      <c r="DS117" s="79"/>
      <c r="DT117" s="79"/>
      <c r="DU117" s="79"/>
      <c r="DV117" s="79"/>
      <c r="DW117" s="79"/>
      <c r="DX117" s="79"/>
      <c r="DY117" s="79"/>
      <c r="DZ117" s="79"/>
      <c r="EA117" s="79"/>
      <c r="EB117" s="79"/>
      <c r="EC117" s="79"/>
      <c r="ED117" s="79"/>
      <c r="EE117" s="79"/>
      <c r="EF117" s="79"/>
      <c r="EG117" s="79"/>
      <c r="EH117" s="79"/>
      <c r="EI117" s="79"/>
      <c r="EJ117" s="79"/>
      <c r="EK117" s="79"/>
      <c r="EL117" s="79"/>
      <c r="EM117" s="79"/>
      <c r="EN117" s="79"/>
      <c r="EO117" s="79"/>
      <c r="EP117" s="79"/>
      <c r="EQ117" s="79"/>
      <c r="ER117" s="79"/>
      <c r="ES117" s="79"/>
      <c r="ET117" s="79"/>
      <c r="EU117" s="79"/>
      <c r="EV117" s="79"/>
      <c r="EW117" s="79"/>
      <c r="EX117" s="79"/>
      <c r="EY117" s="79"/>
      <c r="EZ117" s="79"/>
      <c r="FA117" s="79"/>
      <c r="FB117" s="79"/>
      <c r="FC117" s="79"/>
      <c r="FD117" s="79"/>
      <c r="FE117" s="79"/>
      <c r="FF117" s="79"/>
      <c r="FG117" s="79"/>
      <c r="FH117" s="79"/>
      <c r="FI117" s="79"/>
      <c r="FJ117" s="79"/>
      <c r="FK117" s="79"/>
      <c r="FL117" s="79"/>
      <c r="FM117" s="79"/>
      <c r="FN117" s="79"/>
      <c r="FO117" s="79"/>
      <c r="FP117" s="79"/>
      <c r="FQ117" s="79"/>
      <c r="FR117" s="79"/>
      <c r="FS117" s="79"/>
      <c r="FT117" s="79"/>
      <c r="FU117" s="79"/>
      <c r="FV117" s="79"/>
      <c r="FW117" s="79"/>
      <c r="FX117" s="79"/>
      <c r="FY117" s="79"/>
      <c r="FZ117" s="79"/>
      <c r="GA117" s="79"/>
      <c r="GB117" s="79"/>
      <c r="GC117" s="79"/>
      <c r="GD117" s="79"/>
      <c r="GE117" s="79"/>
      <c r="GF117" s="79"/>
      <c r="GG117" s="79"/>
      <c r="GH117" s="79"/>
      <c r="GI117" s="79"/>
      <c r="GJ117" s="79"/>
      <c r="GK117" s="79"/>
      <c r="GL117" s="79"/>
      <c r="GM117" s="79"/>
      <c r="GN117" s="79"/>
      <c r="GO117" s="79"/>
      <c r="GP117" s="79"/>
      <c r="GQ117" s="79"/>
      <c r="GR117" s="79"/>
      <c r="GS117" s="79"/>
      <c r="GT117" s="79"/>
      <c r="GU117" s="79"/>
      <c r="GV117" s="79"/>
      <c r="GW117" s="79"/>
      <c r="GX117" s="79"/>
      <c r="GY117" s="79"/>
      <c r="GZ117" s="79"/>
      <c r="HA117" s="79"/>
      <c r="HB117" s="79"/>
      <c r="HC117" s="79"/>
      <c r="HD117" s="79"/>
      <c r="HE117" s="79"/>
      <c r="HF117" s="79"/>
      <c r="HG117" s="79"/>
      <c r="HH117" s="79"/>
      <c r="HI117" s="79"/>
      <c r="HJ117" s="79"/>
      <c r="HK117" s="79"/>
      <c r="HL117" s="79"/>
      <c r="HM117" s="79"/>
      <c r="HN117" s="79"/>
      <c r="HO117" s="79"/>
      <c r="HP117" s="79"/>
      <c r="HQ117" s="79"/>
      <c r="HR117" s="79"/>
      <c r="HS117" s="79"/>
      <c r="HT117" s="79"/>
      <c r="HU117" s="79"/>
      <c r="HV117" s="79"/>
      <c r="HW117" s="79"/>
      <c r="HX117" s="79"/>
      <c r="HY117" s="79"/>
      <c r="HZ117" s="79"/>
      <c r="IA117" s="79"/>
      <c r="IB117" s="79"/>
      <c r="IC117" s="79"/>
      <c r="ID117" s="79"/>
      <c r="IE117" s="79"/>
      <c r="IF117" s="79"/>
      <c r="IG117" s="79"/>
      <c r="IH117" s="79"/>
      <c r="II117" s="79"/>
      <c r="IJ117" s="79"/>
      <c r="IK117" s="79"/>
      <c r="IL117" s="79"/>
      <c r="IM117" s="79"/>
      <c r="IN117" s="79"/>
      <c r="IO117" s="79"/>
      <c r="IP117" s="79"/>
      <c r="IQ117" s="79"/>
      <c r="IR117" s="79"/>
      <c r="IS117" s="79"/>
      <c r="IT117" s="79"/>
      <c r="IU117" s="79"/>
      <c r="IV117" s="79"/>
    </row>
    <row r="118" spans="1:256" s="83" customFormat="1" ht="84.95" customHeight="1" x14ac:dyDescent="0.25">
      <c r="A118" s="79"/>
      <c r="B118" s="79"/>
      <c r="C118" s="206" t="s">
        <v>5112</v>
      </c>
      <c r="D118" s="207"/>
      <c r="E118" s="208"/>
      <c r="F118" s="80"/>
      <c r="G118" s="81"/>
      <c r="H118" s="81"/>
      <c r="I118" s="81"/>
      <c r="J118" s="81"/>
      <c r="K118" s="82"/>
      <c r="L118" s="82"/>
      <c r="M118" s="79"/>
      <c r="N118" s="79"/>
      <c r="O118" s="79"/>
      <c r="P118" s="79"/>
      <c r="Q118" s="79"/>
      <c r="R118" s="79"/>
      <c r="S118" s="79"/>
      <c r="T118" s="79"/>
      <c r="U118" s="79"/>
      <c r="V118" s="79"/>
      <c r="W118" s="79"/>
      <c r="X118" s="79"/>
      <c r="Y118" s="79"/>
      <c r="Z118" s="79"/>
      <c r="AA118" s="79"/>
      <c r="AB118" s="79"/>
      <c r="AC118" s="79"/>
      <c r="AD118" s="79"/>
      <c r="AE118" s="79"/>
      <c r="AF118" s="79"/>
      <c r="AG118" s="79"/>
      <c r="AH118" s="79"/>
      <c r="AI118" s="82"/>
      <c r="AJ118" s="79"/>
      <c r="AK118" s="79"/>
      <c r="AL118" s="79"/>
      <c r="AM118" s="79"/>
      <c r="AN118" s="79"/>
      <c r="AO118" s="79"/>
      <c r="AP118" s="79"/>
      <c r="AQ118" s="79"/>
      <c r="AR118" s="79"/>
      <c r="AS118" s="79"/>
      <c r="AT118" s="79"/>
      <c r="AU118" s="79"/>
      <c r="AV118" s="82"/>
      <c r="AW118" s="79"/>
      <c r="AX118" s="82"/>
      <c r="AY118" s="79"/>
      <c r="AZ118" s="79"/>
      <c r="BA118" s="79"/>
      <c r="BB118" s="82"/>
      <c r="BC118" s="79"/>
      <c r="BD118" s="79"/>
      <c r="BE118" s="79"/>
      <c r="BF118" s="79"/>
      <c r="BG118" s="79"/>
      <c r="BH118" s="79"/>
      <c r="BI118" s="79"/>
      <c r="BJ118" s="79"/>
      <c r="BK118" s="79"/>
      <c r="BL118" s="79"/>
      <c r="BM118" s="79"/>
      <c r="BN118" s="79"/>
      <c r="BO118" s="79"/>
      <c r="BP118" s="79"/>
      <c r="BQ118" s="79"/>
      <c r="BR118" s="79"/>
      <c r="BS118" s="79"/>
      <c r="BT118" s="79"/>
      <c r="BU118" s="79"/>
      <c r="BV118" s="79"/>
      <c r="BW118" s="79"/>
      <c r="BX118" s="79"/>
      <c r="BY118" s="79"/>
      <c r="BZ118" s="79"/>
      <c r="CA118" s="79"/>
      <c r="CB118" s="79"/>
      <c r="CC118" s="79"/>
      <c r="CD118" s="79"/>
      <c r="CE118" s="79"/>
      <c r="CF118" s="79"/>
      <c r="CG118" s="79"/>
      <c r="CH118" s="79"/>
      <c r="CI118" s="79"/>
      <c r="CJ118" s="79"/>
      <c r="CK118" s="79"/>
      <c r="CL118" s="79"/>
      <c r="CM118" s="79"/>
      <c r="CN118" s="79"/>
      <c r="CO118" s="79"/>
      <c r="CP118" s="79"/>
      <c r="CQ118" s="79"/>
      <c r="CR118" s="79"/>
      <c r="CS118" s="79"/>
      <c r="CT118" s="79"/>
      <c r="CU118" s="79"/>
      <c r="CV118" s="79"/>
      <c r="CW118" s="79"/>
      <c r="CX118" s="79"/>
      <c r="CY118" s="79"/>
      <c r="CZ118" s="79"/>
      <c r="DA118" s="79"/>
      <c r="DB118" s="79"/>
      <c r="DC118" s="79"/>
      <c r="DD118" s="79"/>
      <c r="DE118" s="79"/>
      <c r="DF118" s="79"/>
      <c r="DG118" s="79"/>
      <c r="DH118" s="79"/>
      <c r="DI118" s="79"/>
      <c r="DJ118" s="79"/>
      <c r="DK118" s="79"/>
      <c r="DL118" s="79"/>
      <c r="DM118" s="79"/>
      <c r="DN118" s="79"/>
      <c r="DO118" s="79"/>
      <c r="DP118" s="79"/>
      <c r="DQ118" s="79"/>
      <c r="DR118" s="79"/>
      <c r="DS118" s="79"/>
      <c r="DT118" s="79"/>
      <c r="DU118" s="79"/>
      <c r="DV118" s="79"/>
      <c r="DW118" s="79"/>
      <c r="DX118" s="79"/>
      <c r="DY118" s="79"/>
      <c r="DZ118" s="79"/>
      <c r="EA118" s="79"/>
      <c r="EB118" s="79"/>
      <c r="EC118" s="79"/>
      <c r="ED118" s="79"/>
      <c r="EE118" s="79"/>
      <c r="EF118" s="79"/>
      <c r="EG118" s="79"/>
      <c r="EH118" s="79"/>
      <c r="EI118" s="79"/>
      <c r="EJ118" s="79"/>
      <c r="EK118" s="79"/>
      <c r="EL118" s="79"/>
      <c r="EM118" s="79"/>
      <c r="EN118" s="79"/>
      <c r="EO118" s="79"/>
      <c r="EP118" s="79"/>
      <c r="EQ118" s="79"/>
      <c r="ER118" s="79"/>
      <c r="ES118" s="79"/>
      <c r="ET118" s="79"/>
      <c r="EU118" s="79"/>
      <c r="EV118" s="79"/>
      <c r="EW118" s="79"/>
      <c r="EX118" s="79"/>
      <c r="EY118" s="79"/>
      <c r="EZ118" s="79"/>
      <c r="FA118" s="79"/>
      <c r="FB118" s="79"/>
      <c r="FC118" s="79"/>
      <c r="FD118" s="79"/>
      <c r="FE118" s="79"/>
      <c r="FF118" s="79"/>
      <c r="FG118" s="79"/>
      <c r="FH118" s="79"/>
      <c r="FI118" s="79"/>
      <c r="FJ118" s="79"/>
      <c r="FK118" s="79"/>
      <c r="FL118" s="79"/>
      <c r="FM118" s="79"/>
      <c r="FN118" s="79"/>
      <c r="FO118" s="79"/>
      <c r="FP118" s="79"/>
      <c r="FQ118" s="79"/>
      <c r="FR118" s="79"/>
      <c r="FS118" s="79"/>
      <c r="FT118" s="79"/>
      <c r="FU118" s="79"/>
      <c r="FV118" s="79"/>
      <c r="FW118" s="79"/>
      <c r="FX118" s="79"/>
      <c r="FY118" s="79"/>
      <c r="FZ118" s="79"/>
      <c r="GA118" s="79"/>
      <c r="GB118" s="79"/>
      <c r="GC118" s="79"/>
      <c r="GD118" s="79"/>
      <c r="GE118" s="79"/>
      <c r="GF118" s="79"/>
      <c r="GG118" s="79"/>
      <c r="GH118" s="79"/>
      <c r="GI118" s="79"/>
      <c r="GJ118" s="79"/>
      <c r="GK118" s="79"/>
      <c r="GL118" s="79"/>
      <c r="GM118" s="79"/>
      <c r="GN118" s="79"/>
      <c r="GO118" s="79"/>
      <c r="GP118" s="79"/>
      <c r="GQ118" s="79"/>
      <c r="GR118" s="79"/>
      <c r="GS118" s="79"/>
      <c r="GT118" s="79"/>
      <c r="GU118" s="79"/>
      <c r="GV118" s="79"/>
      <c r="GW118" s="79"/>
      <c r="GX118" s="79"/>
      <c r="GY118" s="79"/>
      <c r="GZ118" s="79"/>
      <c r="HA118" s="79"/>
      <c r="HB118" s="79"/>
      <c r="HC118" s="79"/>
      <c r="HD118" s="79"/>
      <c r="HE118" s="79"/>
      <c r="HF118" s="79"/>
      <c r="HG118" s="79"/>
      <c r="HH118" s="79"/>
      <c r="HI118" s="79"/>
      <c r="HJ118" s="79"/>
      <c r="HK118" s="79"/>
      <c r="HL118" s="79"/>
      <c r="HM118" s="79"/>
      <c r="HN118" s="79"/>
      <c r="HO118" s="79"/>
      <c r="HP118" s="79"/>
      <c r="HQ118" s="79"/>
      <c r="HR118" s="79"/>
      <c r="HS118" s="79"/>
      <c r="HT118" s="79"/>
      <c r="HU118" s="79"/>
      <c r="HV118" s="79"/>
      <c r="HW118" s="79"/>
      <c r="HX118" s="79"/>
      <c r="HY118" s="79"/>
      <c r="HZ118" s="79"/>
      <c r="IA118" s="79"/>
      <c r="IB118" s="79"/>
      <c r="IC118" s="79"/>
      <c r="ID118" s="79"/>
      <c r="IE118" s="79"/>
      <c r="IF118" s="79"/>
      <c r="IG118" s="79"/>
      <c r="IH118" s="79"/>
      <c r="II118" s="79"/>
      <c r="IJ118" s="79"/>
      <c r="IK118" s="79"/>
      <c r="IL118" s="79"/>
      <c r="IM118" s="79"/>
      <c r="IN118" s="79"/>
      <c r="IO118" s="79"/>
      <c r="IP118" s="79"/>
      <c r="IQ118" s="79"/>
      <c r="IR118" s="79"/>
      <c r="IS118" s="79"/>
      <c r="IT118" s="79"/>
      <c r="IU118" s="79"/>
      <c r="IV118" s="79"/>
    </row>
    <row r="120" spans="1:256" x14ac:dyDescent="0.25">
      <c r="C120" s="2" t="s">
        <v>5175</v>
      </c>
      <c r="E120" s="2" t="s">
        <v>2</v>
      </c>
    </row>
    <row r="122" spans="1:256" x14ac:dyDescent="0.25">
      <c r="C122" s="2" t="s">
        <v>5176</v>
      </c>
      <c r="E122" s="2" t="s">
        <v>2</v>
      </c>
    </row>
    <row r="124" spans="1:256" x14ac:dyDescent="0.25">
      <c r="C124" s="2" t="s">
        <v>5067</v>
      </c>
      <c r="E124" s="2" t="s">
        <v>2</v>
      </c>
    </row>
    <row r="126" spans="1:256" x14ac:dyDescent="0.25">
      <c r="C126" s="2" t="s">
        <v>5068</v>
      </c>
      <c r="E126" s="2" t="s">
        <v>2</v>
      </c>
    </row>
    <row r="128" spans="1:256" x14ac:dyDescent="0.25">
      <c r="C128" s="2" t="s">
        <v>5069</v>
      </c>
      <c r="E128" s="96">
        <v>0.25653959410093208</v>
      </c>
    </row>
    <row r="130" spans="3:5" x14ac:dyDescent="0.25">
      <c r="C130" s="2" t="s">
        <v>5071</v>
      </c>
      <c r="E130" s="97" t="s">
        <v>5070</v>
      </c>
    </row>
    <row r="132" spans="3:5" x14ac:dyDescent="0.25">
      <c r="C132" s="2" t="s">
        <v>5177</v>
      </c>
      <c r="E132" s="2" t="s">
        <v>2</v>
      </c>
    </row>
    <row r="134" spans="3:5" x14ac:dyDescent="0.25">
      <c r="C134" s="2" t="s">
        <v>5116</v>
      </c>
    </row>
    <row r="136" spans="3:5" x14ac:dyDescent="0.25">
      <c r="C136" s="1" t="s">
        <v>5348</v>
      </c>
      <c r="E136" s="202" t="s">
        <v>5349</v>
      </c>
    </row>
    <row r="137" spans="3:5" x14ac:dyDescent="0.25">
      <c r="E137" s="2" t="s">
        <v>5407</v>
      </c>
    </row>
  </sheetData>
  <mergeCells count="2">
    <mergeCell ref="C103:K103"/>
    <mergeCell ref="C118:E118"/>
  </mergeCells>
  <hyperlinks>
    <hyperlink ref="J2" location="'Index'!A1" display="'Index'!A1" xr:uid="{8E264F7F-CA6A-41EE-849B-45238F68FA5F}"/>
  </hyperlinks>
  <pageMargins left="0.7" right="0.7" top="0.75" bottom="0.75" header="0.3" footer="0.3"/>
  <pageSetup orientation="portrait" horizontalDpi="4294967293"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8E508-B8AD-442C-9F5E-1391B460F025}">
  <sheetPr codeName="Sheet1"/>
  <dimension ref="A1:IV139"/>
  <sheetViews>
    <sheetView showGridLines="0" zoomScale="90" zoomScaleNormal="90" workbookViewId="0">
      <pane ySplit="6" topLeftCell="A121"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3479</v>
      </c>
      <c r="J2" s="38" t="s">
        <v>4498</v>
      </c>
    </row>
    <row r="3" spans="1:54" ht="16.5" x14ac:dyDescent="0.3">
      <c r="C3" s="1" t="s">
        <v>28</v>
      </c>
      <c r="D3" s="21" t="s">
        <v>4175</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473</v>
      </c>
      <c r="C11" s="60" t="s">
        <v>474</v>
      </c>
      <c r="D11" s="54" t="s">
        <v>475</v>
      </c>
      <c r="E11" s="6" t="s">
        <v>65</v>
      </c>
      <c r="F11" s="19">
        <v>2500000</v>
      </c>
      <c r="G11" s="24">
        <v>82050</v>
      </c>
      <c r="H11" s="24">
        <v>12.92</v>
      </c>
      <c r="I11" s="31"/>
      <c r="J11" s="31"/>
      <c r="K11" s="35"/>
    </row>
    <row r="12" spans="1:54" x14ac:dyDescent="0.25">
      <c r="B12" s="8" t="s">
        <v>520</v>
      </c>
      <c r="C12" s="60" t="s">
        <v>521</v>
      </c>
      <c r="D12" s="54" t="s">
        <v>522</v>
      </c>
      <c r="E12" s="6" t="s">
        <v>65</v>
      </c>
      <c r="F12" s="19">
        <v>450000</v>
      </c>
      <c r="G12" s="24">
        <v>35790.75</v>
      </c>
      <c r="H12" s="24">
        <v>5.64</v>
      </c>
      <c r="I12" s="31"/>
      <c r="J12" s="31"/>
      <c r="K12" s="35"/>
    </row>
    <row r="13" spans="1:54" x14ac:dyDescent="0.25">
      <c r="B13" s="8" t="s">
        <v>70</v>
      </c>
      <c r="C13" s="60" t="s">
        <v>71</v>
      </c>
      <c r="D13" s="54" t="s">
        <v>72</v>
      </c>
      <c r="E13" s="6" t="s">
        <v>65</v>
      </c>
      <c r="F13" s="19">
        <v>720000</v>
      </c>
      <c r="G13" s="24">
        <v>31257.360000000001</v>
      </c>
      <c r="H13" s="24">
        <v>4.92</v>
      </c>
      <c r="I13" s="31"/>
      <c r="J13" s="31"/>
      <c r="K13" s="35"/>
    </row>
    <row r="14" spans="1:54" x14ac:dyDescent="0.25">
      <c r="B14" s="8" t="s">
        <v>117</v>
      </c>
      <c r="C14" s="60" t="s">
        <v>118</v>
      </c>
      <c r="D14" s="54" t="s">
        <v>119</v>
      </c>
      <c r="E14" s="6" t="s">
        <v>120</v>
      </c>
      <c r="F14" s="19">
        <v>3500000</v>
      </c>
      <c r="G14" s="24">
        <v>28456.75</v>
      </c>
      <c r="H14" s="24">
        <v>4.4800000000000004</v>
      </c>
      <c r="I14" s="31"/>
      <c r="J14" s="31"/>
      <c r="K14" s="35"/>
    </row>
    <row r="15" spans="1:54" x14ac:dyDescent="0.25">
      <c r="B15" s="8" t="s">
        <v>322</v>
      </c>
      <c r="C15" s="60" t="s">
        <v>323</v>
      </c>
      <c r="D15" s="54" t="s">
        <v>324</v>
      </c>
      <c r="E15" s="6" t="s">
        <v>120</v>
      </c>
      <c r="F15" s="19">
        <v>16000000</v>
      </c>
      <c r="G15" s="24">
        <v>27308.799999999999</v>
      </c>
      <c r="H15" s="24">
        <v>4.3</v>
      </c>
      <c r="I15" s="31"/>
      <c r="J15" s="31"/>
      <c r="K15" s="35"/>
    </row>
    <row r="16" spans="1:54" x14ac:dyDescent="0.25">
      <c r="B16" s="8" t="s">
        <v>62</v>
      </c>
      <c r="C16" s="60" t="s">
        <v>63</v>
      </c>
      <c r="D16" s="54" t="s">
        <v>64</v>
      </c>
      <c r="E16" s="6" t="s">
        <v>65</v>
      </c>
      <c r="F16" s="19">
        <v>200000</v>
      </c>
      <c r="G16" s="24">
        <v>27094</v>
      </c>
      <c r="H16" s="24">
        <v>4.2699999999999996</v>
      </c>
      <c r="I16" s="31"/>
      <c r="J16" s="31"/>
      <c r="K16" s="35"/>
    </row>
    <row r="17" spans="2:11" x14ac:dyDescent="0.25">
      <c r="B17" s="8" t="s">
        <v>236</v>
      </c>
      <c r="C17" s="60" t="s">
        <v>237</v>
      </c>
      <c r="D17" s="54" t="s">
        <v>238</v>
      </c>
      <c r="E17" s="6" t="s">
        <v>120</v>
      </c>
      <c r="F17" s="19">
        <v>1200000</v>
      </c>
      <c r="G17" s="24">
        <v>25258.799999999999</v>
      </c>
      <c r="H17" s="24">
        <v>3.98</v>
      </c>
      <c r="I17" s="31"/>
      <c r="J17" s="31"/>
      <c r="K17" s="35"/>
    </row>
    <row r="18" spans="2:11" x14ac:dyDescent="0.25">
      <c r="B18" s="8" t="s">
        <v>508</v>
      </c>
      <c r="C18" s="60" t="s">
        <v>509</v>
      </c>
      <c r="D18" s="54" t="s">
        <v>510</v>
      </c>
      <c r="E18" s="6" t="s">
        <v>120</v>
      </c>
      <c r="F18" s="19">
        <v>1640000</v>
      </c>
      <c r="G18" s="24">
        <v>24183.439999999999</v>
      </c>
      <c r="H18" s="24">
        <v>3.81</v>
      </c>
      <c r="I18" s="31"/>
      <c r="J18" s="31"/>
      <c r="K18" s="35"/>
    </row>
    <row r="19" spans="2:11" x14ac:dyDescent="0.25">
      <c r="B19" s="8" t="s">
        <v>232</v>
      </c>
      <c r="C19" s="60" t="s">
        <v>233</v>
      </c>
      <c r="D19" s="54" t="s">
        <v>234</v>
      </c>
      <c r="E19" s="6" t="s">
        <v>235</v>
      </c>
      <c r="F19" s="19">
        <v>5000000</v>
      </c>
      <c r="G19" s="24">
        <v>23555</v>
      </c>
      <c r="H19" s="24">
        <v>3.71</v>
      </c>
      <c r="I19" s="31"/>
      <c r="J19" s="31"/>
      <c r="K19" s="35"/>
    </row>
    <row r="20" spans="2:11" x14ac:dyDescent="0.25">
      <c r="B20" s="8" t="s">
        <v>2792</v>
      </c>
      <c r="C20" s="60" t="s">
        <v>2793</v>
      </c>
      <c r="D20" s="54" t="s">
        <v>2794</v>
      </c>
      <c r="E20" s="6" t="s">
        <v>128</v>
      </c>
      <c r="F20" s="19">
        <v>935311</v>
      </c>
      <c r="G20" s="24">
        <v>22559.7</v>
      </c>
      <c r="H20" s="24">
        <v>3.55</v>
      </c>
      <c r="I20" s="31"/>
      <c r="J20" s="31"/>
      <c r="K20" s="35"/>
    </row>
    <row r="21" spans="2:11" x14ac:dyDescent="0.25">
      <c r="B21" s="8" t="s">
        <v>505</v>
      </c>
      <c r="C21" s="60" t="s">
        <v>506</v>
      </c>
      <c r="D21" s="54" t="s">
        <v>507</v>
      </c>
      <c r="E21" s="6" t="s">
        <v>120</v>
      </c>
      <c r="F21" s="19">
        <v>45000</v>
      </c>
      <c r="G21" s="24">
        <v>22500</v>
      </c>
      <c r="H21" s="24">
        <v>3.54</v>
      </c>
      <c r="I21" s="31"/>
      <c r="J21" s="31"/>
      <c r="K21" s="35"/>
    </row>
    <row r="22" spans="2:11" x14ac:dyDescent="0.25">
      <c r="B22" s="8" t="s">
        <v>2556</v>
      </c>
      <c r="C22" s="60" t="s">
        <v>2557</v>
      </c>
      <c r="D22" s="54" t="s">
        <v>2558</v>
      </c>
      <c r="E22" s="6" t="s">
        <v>65</v>
      </c>
      <c r="F22" s="19">
        <v>1280000</v>
      </c>
      <c r="G22" s="24">
        <v>21986.560000000001</v>
      </c>
      <c r="H22" s="24">
        <v>3.46</v>
      </c>
      <c r="I22" s="31"/>
      <c r="J22" s="31"/>
      <c r="K22" s="35"/>
    </row>
    <row r="23" spans="2:11" x14ac:dyDescent="0.25">
      <c r="B23" s="8" t="s">
        <v>2800</v>
      </c>
      <c r="C23" s="60" t="s">
        <v>2801</v>
      </c>
      <c r="D23" s="54" t="s">
        <v>2802</v>
      </c>
      <c r="E23" s="6" t="s">
        <v>120</v>
      </c>
      <c r="F23" s="19">
        <v>500000</v>
      </c>
      <c r="G23" s="24">
        <v>20090</v>
      </c>
      <c r="H23" s="24">
        <v>3.16</v>
      </c>
      <c r="I23" s="31"/>
      <c r="J23" s="31"/>
      <c r="K23" s="35"/>
    </row>
    <row r="24" spans="2:11" x14ac:dyDescent="0.25">
      <c r="B24" s="8" t="s">
        <v>3742</v>
      </c>
      <c r="C24" s="60" t="s">
        <v>3743</v>
      </c>
      <c r="D24" s="54" t="s">
        <v>3744</v>
      </c>
      <c r="E24" s="6" t="s">
        <v>120</v>
      </c>
      <c r="F24" s="19">
        <v>1320000</v>
      </c>
      <c r="G24" s="24">
        <v>18980.28</v>
      </c>
      <c r="H24" s="24">
        <v>2.99</v>
      </c>
      <c r="I24" s="31"/>
      <c r="J24" s="31"/>
      <c r="K24" s="35"/>
    </row>
    <row r="25" spans="2:11" x14ac:dyDescent="0.25">
      <c r="B25" s="8" t="s">
        <v>2455</v>
      </c>
      <c r="C25" s="60" t="s">
        <v>2456</v>
      </c>
      <c r="D25" s="54" t="s">
        <v>2457</v>
      </c>
      <c r="E25" s="6" t="s">
        <v>120</v>
      </c>
      <c r="F25" s="19">
        <v>1320000</v>
      </c>
      <c r="G25" s="24">
        <v>16843.2</v>
      </c>
      <c r="H25" s="24">
        <v>2.65</v>
      </c>
      <c r="I25" s="31"/>
      <c r="J25" s="31"/>
      <c r="K25" s="35"/>
    </row>
    <row r="26" spans="2:11" x14ac:dyDescent="0.25">
      <c r="B26" s="8" t="s">
        <v>4176</v>
      </c>
      <c r="C26" s="60" t="s">
        <v>4177</v>
      </c>
      <c r="D26" s="54" t="s">
        <v>4178</v>
      </c>
      <c r="E26" s="6" t="s">
        <v>120</v>
      </c>
      <c r="F26" s="19">
        <v>500000</v>
      </c>
      <c r="G26" s="24">
        <v>15447</v>
      </c>
      <c r="H26" s="24">
        <v>2.4300000000000002</v>
      </c>
      <c r="I26" s="31"/>
      <c r="J26" s="31"/>
      <c r="K26" s="35"/>
    </row>
    <row r="27" spans="2:11" x14ac:dyDescent="0.25">
      <c r="B27" s="8" t="s">
        <v>100</v>
      </c>
      <c r="C27" s="60" t="s">
        <v>101</v>
      </c>
      <c r="D27" s="54" t="s">
        <v>102</v>
      </c>
      <c r="E27" s="6" t="s">
        <v>65</v>
      </c>
      <c r="F27" s="19">
        <v>700000</v>
      </c>
      <c r="G27" s="24">
        <v>15435</v>
      </c>
      <c r="H27" s="24">
        <v>2.4300000000000002</v>
      </c>
      <c r="I27" s="31"/>
      <c r="J27" s="31"/>
      <c r="K27" s="35"/>
    </row>
    <row r="28" spans="2:11" x14ac:dyDescent="0.25">
      <c r="B28" s="8" t="s">
        <v>3482</v>
      </c>
      <c r="C28" s="60" t="s">
        <v>3483</v>
      </c>
      <c r="D28" s="54" t="s">
        <v>3484</v>
      </c>
      <c r="E28" s="6" t="s">
        <v>120</v>
      </c>
      <c r="F28" s="19">
        <v>2051497</v>
      </c>
      <c r="G28" s="24">
        <v>13537.83</v>
      </c>
      <c r="H28" s="24">
        <v>2.13</v>
      </c>
      <c r="I28" s="31"/>
      <c r="J28" s="31"/>
      <c r="K28" s="35"/>
    </row>
    <row r="29" spans="2:11" x14ac:dyDescent="0.25">
      <c r="B29" s="8" t="s">
        <v>173</v>
      </c>
      <c r="C29" s="60" t="s">
        <v>174</v>
      </c>
      <c r="D29" s="54" t="s">
        <v>175</v>
      </c>
      <c r="E29" s="6" t="s">
        <v>120</v>
      </c>
      <c r="F29" s="19">
        <v>2500000</v>
      </c>
      <c r="G29" s="24">
        <v>13235</v>
      </c>
      <c r="H29" s="24">
        <v>2.08</v>
      </c>
      <c r="I29" s="31"/>
      <c r="J29" s="31"/>
      <c r="K29" s="35"/>
    </row>
    <row r="30" spans="2:11" x14ac:dyDescent="0.25">
      <c r="B30" s="8" t="s">
        <v>1953</v>
      </c>
      <c r="C30" s="60" t="s">
        <v>1954</v>
      </c>
      <c r="D30" s="54" t="s">
        <v>1955</v>
      </c>
      <c r="E30" s="6" t="s">
        <v>128</v>
      </c>
      <c r="F30" s="19">
        <v>200000</v>
      </c>
      <c r="G30" s="24">
        <v>12101</v>
      </c>
      <c r="H30" s="24">
        <v>1.91</v>
      </c>
      <c r="I30" s="31"/>
      <c r="J30" s="31"/>
      <c r="K30" s="35"/>
    </row>
    <row r="31" spans="2:11" x14ac:dyDescent="0.25">
      <c r="B31" s="8" t="s">
        <v>288</v>
      </c>
      <c r="C31" s="60" t="s">
        <v>289</v>
      </c>
      <c r="D31" s="54" t="s">
        <v>290</v>
      </c>
      <c r="E31" s="6" t="s">
        <v>120</v>
      </c>
      <c r="F31" s="19">
        <v>1000000</v>
      </c>
      <c r="G31" s="24">
        <v>12039</v>
      </c>
      <c r="H31" s="24">
        <v>1.9</v>
      </c>
      <c r="I31" s="31"/>
      <c r="J31" s="31"/>
      <c r="K31" s="35"/>
    </row>
    <row r="32" spans="2:11" x14ac:dyDescent="0.25">
      <c r="B32" s="8" t="s">
        <v>2786</v>
      </c>
      <c r="C32" s="60" t="s">
        <v>2787</v>
      </c>
      <c r="D32" s="54" t="s">
        <v>2788</v>
      </c>
      <c r="E32" s="6" t="s">
        <v>120</v>
      </c>
      <c r="F32" s="19">
        <v>5000000</v>
      </c>
      <c r="G32" s="24">
        <v>11617</v>
      </c>
      <c r="H32" s="24">
        <v>1.83</v>
      </c>
      <c r="I32" s="31"/>
      <c r="J32" s="31"/>
      <c r="K32" s="35"/>
    </row>
    <row r="33" spans="2:11" x14ac:dyDescent="0.25">
      <c r="B33" s="8" t="s">
        <v>3874</v>
      </c>
      <c r="C33" s="60" t="s">
        <v>3875</v>
      </c>
      <c r="D33" s="54" t="s">
        <v>3876</v>
      </c>
      <c r="E33" s="6" t="s">
        <v>120</v>
      </c>
      <c r="F33" s="19">
        <v>1600000</v>
      </c>
      <c r="G33" s="24">
        <v>11400.8</v>
      </c>
      <c r="H33" s="24">
        <v>1.8</v>
      </c>
      <c r="I33" s="31"/>
      <c r="J33" s="31"/>
      <c r="K33" s="35"/>
    </row>
    <row r="34" spans="2:11" x14ac:dyDescent="0.25">
      <c r="B34" s="8" t="s">
        <v>125</v>
      </c>
      <c r="C34" s="60" t="s">
        <v>126</v>
      </c>
      <c r="D34" s="54" t="s">
        <v>127</v>
      </c>
      <c r="E34" s="6" t="s">
        <v>128</v>
      </c>
      <c r="F34" s="19">
        <v>350000</v>
      </c>
      <c r="G34" s="24">
        <v>11023.6</v>
      </c>
      <c r="H34" s="24">
        <v>1.74</v>
      </c>
      <c r="I34" s="31"/>
      <c r="J34" s="31"/>
      <c r="K34" s="35"/>
    </row>
    <row r="35" spans="2:11" x14ac:dyDescent="0.25">
      <c r="B35" s="8" t="s">
        <v>229</v>
      </c>
      <c r="C35" s="60" t="s">
        <v>230</v>
      </c>
      <c r="D35" s="54" t="s">
        <v>231</v>
      </c>
      <c r="E35" s="6" t="s">
        <v>120</v>
      </c>
      <c r="F35" s="19">
        <v>480000</v>
      </c>
      <c r="G35" s="24">
        <v>10940.16</v>
      </c>
      <c r="H35" s="24">
        <v>1.72</v>
      </c>
      <c r="I35" s="31"/>
      <c r="J35" s="31"/>
      <c r="K35" s="35"/>
    </row>
    <row r="36" spans="2:11" x14ac:dyDescent="0.25">
      <c r="B36" s="8" t="s">
        <v>3491</v>
      </c>
      <c r="C36" s="60" t="s">
        <v>3492</v>
      </c>
      <c r="D36" s="54" t="s">
        <v>3493</v>
      </c>
      <c r="E36" s="6" t="s">
        <v>120</v>
      </c>
      <c r="F36" s="19">
        <v>90000</v>
      </c>
      <c r="G36" s="24">
        <v>10078.65</v>
      </c>
      <c r="H36" s="24">
        <v>1.59</v>
      </c>
      <c r="I36" s="31"/>
      <c r="J36" s="31"/>
      <c r="K36" s="35"/>
    </row>
    <row r="37" spans="2:11" x14ac:dyDescent="0.25">
      <c r="B37" s="8" t="s">
        <v>136</v>
      </c>
      <c r="C37" s="60" t="s">
        <v>137</v>
      </c>
      <c r="D37" s="54" t="s">
        <v>138</v>
      </c>
      <c r="E37" s="6" t="s">
        <v>120</v>
      </c>
      <c r="F37" s="19">
        <v>240000</v>
      </c>
      <c r="G37" s="24">
        <v>9635.52</v>
      </c>
      <c r="H37" s="24">
        <v>1.52</v>
      </c>
      <c r="I37" s="31"/>
      <c r="J37" s="31"/>
      <c r="K37" s="35"/>
    </row>
    <row r="38" spans="2:11" x14ac:dyDescent="0.25">
      <c r="B38" s="8" t="s">
        <v>298</v>
      </c>
      <c r="C38" s="60" t="s">
        <v>299</v>
      </c>
      <c r="D38" s="54" t="s">
        <v>300</v>
      </c>
      <c r="E38" s="6" t="s">
        <v>120</v>
      </c>
      <c r="F38" s="19">
        <v>360000</v>
      </c>
      <c r="G38" s="24">
        <v>9124.56</v>
      </c>
      <c r="H38" s="24">
        <v>1.44</v>
      </c>
      <c r="I38" s="31"/>
      <c r="J38" s="31"/>
      <c r="K38" s="35"/>
    </row>
    <row r="39" spans="2:11" x14ac:dyDescent="0.25">
      <c r="B39" s="8" t="s">
        <v>343</v>
      </c>
      <c r="C39" s="60" t="s">
        <v>344</v>
      </c>
      <c r="D39" s="54" t="s">
        <v>345</v>
      </c>
      <c r="E39" s="6" t="s">
        <v>120</v>
      </c>
      <c r="F39" s="19">
        <v>300000</v>
      </c>
      <c r="G39" s="24">
        <v>8613.6</v>
      </c>
      <c r="H39" s="24">
        <v>1.36</v>
      </c>
      <c r="I39" s="31"/>
      <c r="J39" s="31"/>
      <c r="K39" s="35"/>
    </row>
    <row r="40" spans="2:11" x14ac:dyDescent="0.25">
      <c r="B40" s="8" t="s">
        <v>3141</v>
      </c>
      <c r="C40" s="60" t="s">
        <v>3142</v>
      </c>
      <c r="D40" s="54" t="s">
        <v>3143</v>
      </c>
      <c r="E40" s="6" t="s">
        <v>120</v>
      </c>
      <c r="F40" s="19">
        <v>800000</v>
      </c>
      <c r="G40" s="24">
        <v>7616.4</v>
      </c>
      <c r="H40" s="24">
        <v>1.2</v>
      </c>
      <c r="I40" s="31"/>
      <c r="J40" s="31"/>
      <c r="K40" s="35"/>
    </row>
    <row r="41" spans="2:11" x14ac:dyDescent="0.25">
      <c r="B41" s="8" t="s">
        <v>4179</v>
      </c>
      <c r="C41" s="60" t="s">
        <v>4180</v>
      </c>
      <c r="D41" s="54" t="s">
        <v>4181</v>
      </c>
      <c r="E41" s="6" t="s">
        <v>120</v>
      </c>
      <c r="F41" s="19">
        <v>163551</v>
      </c>
      <c r="G41" s="24">
        <v>7538.39</v>
      </c>
      <c r="H41" s="24">
        <v>1.19</v>
      </c>
      <c r="I41" s="31"/>
      <c r="J41" s="31"/>
      <c r="K41" s="35"/>
    </row>
    <row r="42" spans="2:11" x14ac:dyDescent="0.25">
      <c r="B42" s="8" t="s">
        <v>399</v>
      </c>
      <c r="C42" s="60" t="s">
        <v>400</v>
      </c>
      <c r="D42" s="54" t="s">
        <v>401</v>
      </c>
      <c r="E42" s="6" t="s">
        <v>120</v>
      </c>
      <c r="F42" s="19">
        <v>12000000</v>
      </c>
      <c r="G42" s="24">
        <v>4414.8</v>
      </c>
      <c r="H42" s="24">
        <v>0.7</v>
      </c>
      <c r="I42" s="31"/>
      <c r="J42" s="31"/>
      <c r="K42" s="35"/>
    </row>
    <row r="43" spans="2:11" x14ac:dyDescent="0.25">
      <c r="B43" s="8" t="s">
        <v>502</v>
      </c>
      <c r="C43" s="60" t="s">
        <v>503</v>
      </c>
      <c r="D43" s="54" t="s">
        <v>504</v>
      </c>
      <c r="E43" s="6" t="s">
        <v>120</v>
      </c>
      <c r="F43" s="19">
        <v>200000</v>
      </c>
      <c r="G43" s="24">
        <v>2611.1999999999998</v>
      </c>
      <c r="H43" s="24">
        <v>0.41</v>
      </c>
      <c r="I43" s="31"/>
      <c r="J43" s="31"/>
      <c r="K43" s="35"/>
    </row>
    <row r="44" spans="2:11" x14ac:dyDescent="0.25">
      <c r="B44" s="8" t="s">
        <v>1090</v>
      </c>
      <c r="C44" s="60" t="s">
        <v>1091</v>
      </c>
      <c r="D44" s="54" t="s">
        <v>1092</v>
      </c>
      <c r="E44" s="6" t="s">
        <v>65</v>
      </c>
      <c r="F44" s="19">
        <v>20000</v>
      </c>
      <c r="G44" s="24">
        <v>2426</v>
      </c>
      <c r="H44" s="24">
        <v>0.38</v>
      </c>
      <c r="I44" s="31"/>
      <c r="J44" s="31"/>
      <c r="K44" s="35"/>
    </row>
    <row r="45" spans="2:11" x14ac:dyDescent="0.25">
      <c r="B45" s="8" t="s">
        <v>4182</v>
      </c>
      <c r="C45" s="60" t="s">
        <v>4183</v>
      </c>
      <c r="D45" s="54" t="s">
        <v>4184</v>
      </c>
      <c r="E45" s="6" t="s">
        <v>120</v>
      </c>
      <c r="F45" s="19">
        <v>300000</v>
      </c>
      <c r="G45" s="24">
        <v>1996.2</v>
      </c>
      <c r="H45" s="24">
        <v>0.31</v>
      </c>
      <c r="I45" s="31"/>
      <c r="J45" s="31"/>
      <c r="K45" s="35"/>
    </row>
    <row r="46" spans="2:11" x14ac:dyDescent="0.25">
      <c r="C46" s="58" t="s">
        <v>199</v>
      </c>
      <c r="D46" s="54"/>
      <c r="E46" s="6"/>
      <c r="F46" s="19"/>
      <c r="G46" s="25">
        <v>618746.35</v>
      </c>
      <c r="H46" s="25">
        <v>97.45</v>
      </c>
      <c r="I46" s="31"/>
      <c r="J46" s="31"/>
      <c r="K46" s="35"/>
    </row>
    <row r="47" spans="2:11" x14ac:dyDescent="0.25">
      <c r="C47" s="57"/>
      <c r="D47" s="54"/>
      <c r="E47" s="6"/>
      <c r="F47" s="19"/>
      <c r="G47" s="24"/>
      <c r="H47" s="24"/>
      <c r="I47" s="31"/>
      <c r="J47" s="31"/>
      <c r="K47" s="35"/>
    </row>
    <row r="48" spans="2:11" x14ac:dyDescent="0.25">
      <c r="C48" s="58" t="s">
        <v>3</v>
      </c>
      <c r="D48" s="54"/>
      <c r="E48" s="6"/>
      <c r="F48" s="19"/>
      <c r="G48" s="24" t="s">
        <v>2</v>
      </c>
      <c r="H48" s="24" t="s">
        <v>2</v>
      </c>
      <c r="I48" s="31"/>
      <c r="J48" s="31"/>
      <c r="K48" s="35"/>
    </row>
    <row r="49" spans="3:11" x14ac:dyDescent="0.25">
      <c r="C49" s="57"/>
      <c r="D49" s="54"/>
      <c r="E49" s="6"/>
      <c r="F49" s="19"/>
      <c r="G49" s="24"/>
      <c r="H49" s="24"/>
      <c r="I49" s="31"/>
      <c r="J49" s="31"/>
      <c r="K49" s="35"/>
    </row>
    <row r="50" spans="3:11" x14ac:dyDescent="0.25">
      <c r="C50" s="58" t="s">
        <v>4</v>
      </c>
      <c r="D50" s="54"/>
      <c r="E50" s="6"/>
      <c r="F50" s="19"/>
      <c r="G50" s="24" t="s">
        <v>2</v>
      </c>
      <c r="H50" s="24" t="s">
        <v>2</v>
      </c>
      <c r="I50" s="31"/>
      <c r="J50" s="31"/>
      <c r="K50" s="35"/>
    </row>
    <row r="51" spans="3:11" x14ac:dyDescent="0.25">
      <c r="C51" s="57"/>
      <c r="D51" s="54"/>
      <c r="E51" s="6"/>
      <c r="F51" s="19"/>
      <c r="G51" s="24"/>
      <c r="H51" s="24"/>
      <c r="I51" s="31"/>
      <c r="J51" s="31"/>
      <c r="K51" s="35"/>
    </row>
    <row r="52" spans="3:11" x14ac:dyDescent="0.25">
      <c r="C52" s="58" t="s">
        <v>5</v>
      </c>
      <c r="D52" s="54"/>
      <c r="E52" s="6"/>
      <c r="F52" s="19"/>
      <c r="G52" s="24"/>
      <c r="H52" s="24"/>
      <c r="I52" s="31"/>
      <c r="J52" s="31"/>
      <c r="K52" s="35"/>
    </row>
    <row r="53" spans="3:11" x14ac:dyDescent="0.25">
      <c r="C53" s="57"/>
      <c r="D53" s="54"/>
      <c r="E53" s="6"/>
      <c r="F53" s="19"/>
      <c r="G53" s="24"/>
      <c r="H53" s="24"/>
      <c r="I53" s="31"/>
      <c r="J53" s="31"/>
      <c r="K53" s="35"/>
    </row>
    <row r="54" spans="3:11" x14ac:dyDescent="0.25">
      <c r="C54" s="58" t="s">
        <v>6</v>
      </c>
      <c r="D54" s="54"/>
      <c r="E54" s="6"/>
      <c r="F54" s="19"/>
      <c r="G54" s="24" t="s">
        <v>2</v>
      </c>
      <c r="H54" s="24" t="s">
        <v>2</v>
      </c>
      <c r="I54" s="31"/>
      <c r="J54" s="31"/>
      <c r="K54" s="35"/>
    </row>
    <row r="55" spans="3:11" x14ac:dyDescent="0.25">
      <c r="C55" s="57"/>
      <c r="D55" s="54"/>
      <c r="E55" s="6"/>
      <c r="F55" s="19"/>
      <c r="G55" s="24"/>
      <c r="H55" s="24"/>
      <c r="I55" s="31"/>
      <c r="J55" s="31"/>
      <c r="K55" s="35"/>
    </row>
    <row r="56" spans="3:11" x14ac:dyDescent="0.25">
      <c r="C56" s="58" t="s">
        <v>7</v>
      </c>
      <c r="D56" s="54"/>
      <c r="E56" s="6"/>
      <c r="F56" s="19"/>
      <c r="G56" s="24" t="s">
        <v>2</v>
      </c>
      <c r="H56" s="24" t="s">
        <v>2</v>
      </c>
      <c r="I56" s="31"/>
      <c r="J56" s="31"/>
      <c r="K56" s="35"/>
    </row>
    <row r="57" spans="3:11" x14ac:dyDescent="0.25">
      <c r="C57" s="57"/>
      <c r="D57" s="54"/>
      <c r="E57" s="6"/>
      <c r="F57" s="19"/>
      <c r="G57" s="24"/>
      <c r="H57" s="24"/>
      <c r="I57" s="31"/>
      <c r="J57" s="31"/>
      <c r="K57" s="35"/>
    </row>
    <row r="58" spans="3:11" x14ac:dyDescent="0.25">
      <c r="C58" s="58" t="s">
        <v>8</v>
      </c>
      <c r="D58" s="54"/>
      <c r="E58" s="6"/>
      <c r="F58" s="19"/>
      <c r="G58" s="24" t="s">
        <v>2</v>
      </c>
      <c r="H58" s="24" t="s">
        <v>2</v>
      </c>
      <c r="I58" s="31"/>
      <c r="J58" s="31"/>
      <c r="K58" s="35"/>
    </row>
    <row r="59" spans="3:11" x14ac:dyDescent="0.25">
      <c r="C59" s="57"/>
      <c r="D59" s="54"/>
      <c r="E59" s="6"/>
      <c r="F59" s="19"/>
      <c r="G59" s="24"/>
      <c r="H59" s="24"/>
      <c r="I59" s="31"/>
      <c r="J59" s="31"/>
      <c r="K59" s="35"/>
    </row>
    <row r="60" spans="3:11" x14ac:dyDescent="0.25">
      <c r="C60" s="58" t="s">
        <v>9</v>
      </c>
      <c r="D60" s="54"/>
      <c r="E60" s="6"/>
      <c r="F60" s="19"/>
      <c r="G60" s="24" t="s">
        <v>2</v>
      </c>
      <c r="H60" s="24" t="s">
        <v>2</v>
      </c>
      <c r="I60" s="31"/>
      <c r="J60" s="31"/>
      <c r="K60" s="35"/>
    </row>
    <row r="61" spans="3:11" x14ac:dyDescent="0.25">
      <c r="C61" s="57"/>
      <c r="D61" s="54"/>
      <c r="E61" s="6"/>
      <c r="F61" s="19"/>
      <c r="G61" s="24"/>
      <c r="H61" s="24"/>
      <c r="I61" s="31"/>
      <c r="J61" s="31"/>
      <c r="K61" s="35"/>
    </row>
    <row r="62" spans="3:11" x14ac:dyDescent="0.25">
      <c r="C62" s="58" t="s">
        <v>10</v>
      </c>
      <c r="D62" s="54"/>
      <c r="E62" s="6"/>
      <c r="F62" s="19"/>
      <c r="G62" s="24" t="s">
        <v>2</v>
      </c>
      <c r="H62" s="24" t="s">
        <v>2</v>
      </c>
      <c r="I62" s="31"/>
      <c r="J62" s="31"/>
      <c r="K62" s="35"/>
    </row>
    <row r="63" spans="3:11" x14ac:dyDescent="0.25">
      <c r="C63" s="57"/>
      <c r="D63" s="54"/>
      <c r="E63" s="6"/>
      <c r="F63" s="19"/>
      <c r="G63" s="24"/>
      <c r="H63" s="24"/>
      <c r="I63" s="31"/>
      <c r="J63" s="31"/>
      <c r="K63" s="35"/>
    </row>
    <row r="64" spans="3:11" x14ac:dyDescent="0.25">
      <c r="C64" s="58" t="s">
        <v>11</v>
      </c>
      <c r="D64" s="54"/>
      <c r="E64" s="6"/>
      <c r="F64" s="19"/>
      <c r="G64" s="24" t="s">
        <v>2</v>
      </c>
      <c r="H64" s="24" t="s">
        <v>2</v>
      </c>
      <c r="I64" s="31"/>
      <c r="J64" s="31"/>
      <c r="K64" s="35"/>
    </row>
    <row r="65" spans="1:11" x14ac:dyDescent="0.25">
      <c r="C65" s="57"/>
      <c r="D65" s="54"/>
      <c r="E65" s="6"/>
      <c r="F65" s="19"/>
      <c r="G65" s="24"/>
      <c r="H65" s="24"/>
      <c r="I65" s="31"/>
      <c r="J65" s="31"/>
      <c r="K65" s="35"/>
    </row>
    <row r="66" spans="1:11" x14ac:dyDescent="0.25">
      <c r="A66" s="10"/>
      <c r="B66" s="28"/>
      <c r="C66" s="58" t="s">
        <v>13</v>
      </c>
      <c r="D66" s="54"/>
      <c r="E66" s="6"/>
      <c r="F66" s="19"/>
      <c r="G66" s="24"/>
      <c r="H66" s="24"/>
      <c r="I66" s="31"/>
      <c r="J66" s="31"/>
      <c r="K66" s="35"/>
    </row>
    <row r="67" spans="1:11" x14ac:dyDescent="0.25">
      <c r="A67" s="28"/>
      <c r="B67" s="28"/>
      <c r="C67" s="58" t="s">
        <v>14</v>
      </c>
      <c r="D67" s="54"/>
      <c r="E67" s="6"/>
      <c r="F67" s="19"/>
      <c r="G67" s="24" t="s">
        <v>2</v>
      </c>
      <c r="H67" s="24" t="s">
        <v>2</v>
      </c>
      <c r="I67" s="31"/>
      <c r="J67" s="31"/>
      <c r="K67" s="35"/>
    </row>
    <row r="68" spans="1:11" x14ac:dyDescent="0.25">
      <c r="A68" s="28"/>
      <c r="B68" s="28"/>
      <c r="C68" s="58"/>
      <c r="D68" s="54"/>
      <c r="E68" s="6"/>
      <c r="F68" s="19"/>
      <c r="G68" s="24"/>
      <c r="H68" s="24"/>
      <c r="I68" s="31"/>
      <c r="J68" s="31"/>
      <c r="K68" s="35"/>
    </row>
    <row r="69" spans="1:11" x14ac:dyDescent="0.25">
      <c r="A69" s="28"/>
      <c r="B69" s="28"/>
      <c r="C69" s="58" t="s">
        <v>15</v>
      </c>
      <c r="D69" s="54"/>
      <c r="E69" s="6"/>
      <c r="F69" s="19"/>
      <c r="G69" s="24" t="s">
        <v>2</v>
      </c>
      <c r="H69" s="24" t="s">
        <v>2</v>
      </c>
      <c r="I69" s="31"/>
      <c r="J69" s="31"/>
      <c r="K69" s="35"/>
    </row>
    <row r="70" spans="1:11" x14ac:dyDescent="0.25">
      <c r="A70" s="28"/>
      <c r="B70" s="28"/>
      <c r="C70" s="58"/>
      <c r="D70" s="54"/>
      <c r="E70" s="6"/>
      <c r="F70" s="19"/>
      <c r="G70" s="24"/>
      <c r="H70" s="24"/>
      <c r="I70" s="31"/>
      <c r="J70" s="31"/>
      <c r="K70" s="35"/>
    </row>
    <row r="71" spans="1:11" x14ac:dyDescent="0.25">
      <c r="C71" s="59" t="s">
        <v>16</v>
      </c>
      <c r="D71" s="54"/>
      <c r="E71" s="6"/>
      <c r="F71" s="19"/>
      <c r="G71" s="24"/>
      <c r="H71" s="24"/>
      <c r="I71" s="31"/>
      <c r="J71" s="31"/>
      <c r="K71" s="35"/>
    </row>
    <row r="72" spans="1:11" x14ac:dyDescent="0.25">
      <c r="B72" s="8" t="s">
        <v>207</v>
      </c>
      <c r="C72" s="60" t="s">
        <v>208</v>
      </c>
      <c r="D72" s="54" t="s">
        <v>209</v>
      </c>
      <c r="E72" s="6" t="s">
        <v>210</v>
      </c>
      <c r="F72" s="19">
        <v>500000</v>
      </c>
      <c r="G72" s="24">
        <v>494.37</v>
      </c>
      <c r="H72" s="24">
        <v>0.08</v>
      </c>
      <c r="I72" s="31">
        <v>5.2602000000000002</v>
      </c>
      <c r="J72" s="31"/>
      <c r="K72" s="35"/>
    </row>
    <row r="73" spans="1:11" x14ac:dyDescent="0.25">
      <c r="C73" s="58" t="s">
        <v>199</v>
      </c>
      <c r="D73" s="54"/>
      <c r="E73" s="6"/>
      <c r="F73" s="19"/>
      <c r="G73" s="25">
        <v>494.37</v>
      </c>
      <c r="H73" s="25">
        <v>0.08</v>
      </c>
      <c r="I73" s="31"/>
      <c r="J73" s="31"/>
      <c r="K73" s="35"/>
    </row>
    <row r="74" spans="1:11" x14ac:dyDescent="0.25">
      <c r="C74" s="57"/>
      <c r="D74" s="54"/>
      <c r="E74" s="6"/>
      <c r="F74" s="19"/>
      <c r="G74" s="24"/>
      <c r="H74" s="24"/>
      <c r="I74" s="31"/>
      <c r="J74" s="31"/>
      <c r="K74" s="35"/>
    </row>
    <row r="75" spans="1:11" x14ac:dyDescent="0.25">
      <c r="C75" s="58" t="s">
        <v>17</v>
      </c>
      <c r="D75" s="54"/>
      <c r="E75" s="6"/>
      <c r="F75" s="19"/>
      <c r="G75" s="24" t="s">
        <v>2</v>
      </c>
      <c r="H75" s="24" t="s">
        <v>2</v>
      </c>
      <c r="I75" s="31"/>
      <c r="J75" s="31"/>
      <c r="K75" s="35"/>
    </row>
    <row r="76" spans="1:11" x14ac:dyDescent="0.25">
      <c r="C76" s="57"/>
      <c r="D76" s="54"/>
      <c r="E76" s="6"/>
      <c r="F76" s="19"/>
      <c r="G76" s="24"/>
      <c r="H76" s="24"/>
      <c r="I76" s="31"/>
      <c r="J76" s="31"/>
      <c r="K76" s="35"/>
    </row>
    <row r="77" spans="1:11" x14ac:dyDescent="0.25">
      <c r="C77" s="58" t="s">
        <v>18</v>
      </c>
      <c r="D77" s="54"/>
      <c r="E77" s="6"/>
      <c r="F77" s="19"/>
      <c r="G77" s="24" t="s">
        <v>2</v>
      </c>
      <c r="H77" s="24" t="s">
        <v>2</v>
      </c>
      <c r="I77" s="31"/>
      <c r="J77" s="31"/>
      <c r="K77" s="35"/>
    </row>
    <row r="78" spans="1:11" x14ac:dyDescent="0.25">
      <c r="C78" s="57"/>
      <c r="D78" s="54"/>
      <c r="E78" s="6"/>
      <c r="F78" s="19"/>
      <c r="G78" s="24"/>
      <c r="H78" s="24"/>
      <c r="I78" s="31"/>
      <c r="J78" s="31"/>
      <c r="K78" s="35"/>
    </row>
    <row r="79" spans="1:11" x14ac:dyDescent="0.25">
      <c r="A79" s="10"/>
      <c r="B79" s="28"/>
      <c r="C79" s="58" t="s">
        <v>19</v>
      </c>
      <c r="D79" s="54"/>
      <c r="E79" s="6"/>
      <c r="F79" s="19"/>
      <c r="G79" s="24"/>
      <c r="H79" s="24"/>
      <c r="I79" s="31"/>
      <c r="J79" s="31"/>
      <c r="K79" s="35"/>
    </row>
    <row r="80" spans="1:11" x14ac:dyDescent="0.25">
      <c r="A80" s="28"/>
      <c r="B80" s="28"/>
      <c r="C80" s="58" t="s">
        <v>20</v>
      </c>
      <c r="D80" s="54"/>
      <c r="E80" s="6"/>
      <c r="F80" s="19"/>
      <c r="G80" s="24" t="s">
        <v>2</v>
      </c>
      <c r="H80" s="24" t="s">
        <v>2</v>
      </c>
      <c r="I80" s="31"/>
      <c r="J80" s="31"/>
      <c r="K80" s="35"/>
    </row>
    <row r="81" spans="1:54" x14ac:dyDescent="0.25">
      <c r="A81" s="28"/>
      <c r="B81" s="28"/>
      <c r="C81" s="58"/>
      <c r="D81" s="54"/>
      <c r="E81" s="6"/>
      <c r="F81" s="19"/>
      <c r="G81" s="24"/>
      <c r="H81" s="24"/>
      <c r="I81" s="31"/>
      <c r="J81" s="31"/>
      <c r="K81" s="35"/>
    </row>
    <row r="82" spans="1:54" x14ac:dyDescent="0.25">
      <c r="A82" s="28"/>
      <c r="B82" s="28"/>
      <c r="C82" s="58" t="s">
        <v>21</v>
      </c>
      <c r="D82" s="54"/>
      <c r="E82" s="6"/>
      <c r="F82" s="19"/>
      <c r="G82" s="24" t="s">
        <v>2</v>
      </c>
      <c r="H82" s="24" t="s">
        <v>2</v>
      </c>
      <c r="I82" s="31"/>
      <c r="J82" s="31"/>
      <c r="K82" s="35"/>
    </row>
    <row r="83" spans="1:54" x14ac:dyDescent="0.25">
      <c r="A83" s="28"/>
      <c r="B83" s="28"/>
      <c r="C83" s="58"/>
      <c r="D83" s="54"/>
      <c r="E83" s="6"/>
      <c r="F83" s="19"/>
      <c r="G83" s="24"/>
      <c r="H83" s="24"/>
      <c r="I83" s="31"/>
      <c r="J83" s="31"/>
      <c r="K83" s="35"/>
    </row>
    <row r="84" spans="1:54" x14ac:dyDescent="0.25">
      <c r="A84" s="28"/>
      <c r="B84" s="28"/>
      <c r="C84" s="58" t="s">
        <v>22</v>
      </c>
      <c r="D84" s="54"/>
      <c r="E84" s="6"/>
      <c r="F84" s="19"/>
      <c r="G84" s="24" t="s">
        <v>2</v>
      </c>
      <c r="H84" s="24" t="s">
        <v>2</v>
      </c>
      <c r="I84" s="31"/>
      <c r="J84" s="31"/>
      <c r="K84" s="35"/>
    </row>
    <row r="85" spans="1:54" x14ac:dyDescent="0.25">
      <c r="A85" s="28"/>
      <c r="B85" s="28"/>
      <c r="C85" s="58"/>
      <c r="D85" s="54"/>
      <c r="E85" s="6"/>
      <c r="F85" s="19"/>
      <c r="G85" s="24"/>
      <c r="H85" s="24"/>
      <c r="I85" s="31"/>
      <c r="J85" s="31"/>
      <c r="K85" s="35"/>
    </row>
    <row r="86" spans="1:54" x14ac:dyDescent="0.25">
      <c r="A86" s="28"/>
      <c r="B86" s="28"/>
      <c r="C86" s="58" t="s">
        <v>23</v>
      </c>
      <c r="D86" s="54"/>
      <c r="E86" s="6"/>
      <c r="F86" s="19"/>
      <c r="G86" s="24" t="s">
        <v>2</v>
      </c>
      <c r="H86" s="24" t="s">
        <v>2</v>
      </c>
      <c r="I86" s="31"/>
      <c r="J86" s="31"/>
      <c r="K86" s="35"/>
    </row>
    <row r="87" spans="1:54" x14ac:dyDescent="0.25">
      <c r="A87" s="28"/>
      <c r="B87" s="28"/>
      <c r="C87" s="58"/>
      <c r="D87" s="54"/>
      <c r="E87" s="6"/>
      <c r="F87" s="19"/>
      <c r="G87" s="24"/>
      <c r="H87" s="24"/>
      <c r="I87" s="31"/>
      <c r="J87" s="31"/>
      <c r="K87" s="35"/>
    </row>
    <row r="88" spans="1:54" x14ac:dyDescent="0.25">
      <c r="C88" s="59" t="s">
        <v>24</v>
      </c>
      <c r="D88" s="54"/>
      <c r="E88" s="6"/>
      <c r="F88" s="19"/>
      <c r="G88" s="24"/>
      <c r="H88" s="24"/>
      <c r="I88" s="31"/>
      <c r="J88" s="31"/>
      <c r="K88" s="35"/>
    </row>
    <row r="89" spans="1:54" x14ac:dyDescent="0.25">
      <c r="B89" s="8" t="s">
        <v>211</v>
      </c>
      <c r="C89" s="60" t="s">
        <v>212</v>
      </c>
      <c r="D89" s="54"/>
      <c r="E89" s="6"/>
      <c r="F89" s="19"/>
      <c r="G89" s="24">
        <v>21056.57</v>
      </c>
      <c r="H89" s="24">
        <v>3.32</v>
      </c>
      <c r="I89" s="31"/>
      <c r="J89" s="31"/>
      <c r="K89" s="35"/>
    </row>
    <row r="90" spans="1:54" x14ac:dyDescent="0.25">
      <c r="C90" s="58" t="s">
        <v>199</v>
      </c>
      <c r="D90" s="54"/>
      <c r="E90" s="6"/>
      <c r="F90" s="19"/>
      <c r="G90" s="25">
        <v>21056.57</v>
      </c>
      <c r="H90" s="25">
        <v>3.32</v>
      </c>
      <c r="I90" s="31"/>
      <c r="J90" s="31"/>
      <c r="K90" s="35"/>
    </row>
    <row r="91" spans="1:54" x14ac:dyDescent="0.25">
      <c r="C91" s="57"/>
      <c r="D91" s="54"/>
      <c r="E91" s="6"/>
      <c r="F91" s="19"/>
      <c r="G91" s="24"/>
      <c r="H91" s="24"/>
      <c r="I91" s="31"/>
      <c r="J91" s="31"/>
      <c r="K91" s="35"/>
    </row>
    <row r="92" spans="1:54" x14ac:dyDescent="0.25">
      <c r="A92" s="10"/>
      <c r="B92" s="28"/>
      <c r="C92" s="58" t="s">
        <v>25</v>
      </c>
      <c r="D92" s="54"/>
      <c r="E92" s="6"/>
      <c r="F92" s="19"/>
      <c r="G92" s="24"/>
      <c r="H92" s="24"/>
      <c r="I92" s="31"/>
      <c r="J92" s="31"/>
      <c r="K92" s="35"/>
    </row>
    <row r="93" spans="1:54" s="2" customFormat="1" ht="13.5" x14ac:dyDescent="0.25">
      <c r="A93" s="28"/>
      <c r="B93" s="28"/>
      <c r="C93" s="57" t="s">
        <v>4904</v>
      </c>
      <c r="D93" s="54"/>
      <c r="E93" s="6"/>
      <c r="F93" s="19"/>
      <c r="G93" s="24" t="s">
        <v>2</v>
      </c>
      <c r="H93" s="24" t="s">
        <v>2</v>
      </c>
      <c r="I93" s="31"/>
      <c r="J93" s="31"/>
      <c r="K93" s="35"/>
      <c r="L93" s="3"/>
      <c r="AI93" s="3"/>
      <c r="AV93" s="3"/>
      <c r="AX93" s="3"/>
      <c r="BB93" s="3"/>
    </row>
    <row r="94" spans="1:54" x14ac:dyDescent="0.25">
      <c r="B94" s="8"/>
      <c r="C94" s="60" t="s">
        <v>213</v>
      </c>
      <c r="D94" s="54"/>
      <c r="E94" s="6"/>
      <c r="F94" s="19"/>
      <c r="G94" s="24">
        <v>-5400.21</v>
      </c>
      <c r="H94" s="24">
        <v>-0.85</v>
      </c>
      <c r="I94" s="31"/>
      <c r="J94" s="31"/>
      <c r="K94" s="35"/>
    </row>
    <row r="95" spans="1:54" x14ac:dyDescent="0.25">
      <c r="C95" s="58" t="s">
        <v>199</v>
      </c>
      <c r="D95" s="54"/>
      <c r="E95" s="6"/>
      <c r="F95" s="19"/>
      <c r="G95" s="25">
        <v>-5400.21</v>
      </c>
      <c r="H95" s="25">
        <v>-0.85</v>
      </c>
      <c r="I95" s="31"/>
      <c r="J95" s="31"/>
      <c r="K95" s="35"/>
    </row>
    <row r="96" spans="1:54" x14ac:dyDescent="0.25">
      <c r="C96" s="57"/>
      <c r="D96" s="54"/>
      <c r="E96" s="6"/>
      <c r="F96" s="19"/>
      <c r="G96" s="24"/>
      <c r="H96" s="24"/>
      <c r="I96" s="31"/>
      <c r="J96" s="31"/>
      <c r="K96" s="35"/>
    </row>
    <row r="97" spans="3:11" x14ac:dyDescent="0.25">
      <c r="C97" s="61" t="s">
        <v>214</v>
      </c>
      <c r="D97" s="55"/>
      <c r="E97" s="5"/>
      <c r="F97" s="20"/>
      <c r="G97" s="26">
        <v>634897.07999999996</v>
      </c>
      <c r="H97" s="26">
        <v>100</v>
      </c>
      <c r="I97" s="32"/>
      <c r="J97" s="32"/>
      <c r="K97" s="36"/>
    </row>
    <row r="100" spans="3:11" x14ac:dyDescent="0.25">
      <c r="C100" s="1" t="s">
        <v>215</v>
      </c>
    </row>
    <row r="101" spans="3:11" x14ac:dyDescent="0.25">
      <c r="C101" s="37" t="s">
        <v>216</v>
      </c>
      <c r="D101" s="37"/>
      <c r="E101" s="37"/>
      <c r="F101" s="37"/>
      <c r="G101" s="37"/>
      <c r="H101" s="37"/>
      <c r="I101" s="37"/>
      <c r="J101" s="37"/>
      <c r="K101" s="37"/>
    </row>
    <row r="102" spans="3:11" x14ac:dyDescent="0.25">
      <c r="C102" s="2" t="s">
        <v>217</v>
      </c>
    </row>
    <row r="103" spans="3:11" x14ac:dyDescent="0.25">
      <c r="C103" s="2" t="s">
        <v>218</v>
      </c>
    </row>
    <row r="104" spans="3:11" ht="30" customHeight="1" x14ac:dyDescent="0.25">
      <c r="C104" s="204" t="s">
        <v>219</v>
      </c>
      <c r="D104" s="205"/>
      <c r="E104" s="205"/>
      <c r="F104" s="205"/>
      <c r="G104" s="205"/>
      <c r="H104" s="205"/>
      <c r="I104" s="205"/>
      <c r="J104" s="205"/>
      <c r="K104" s="205"/>
    </row>
    <row r="105" spans="3:11" x14ac:dyDescent="0.25">
      <c r="C105" s="2" t="s">
        <v>220</v>
      </c>
    </row>
    <row r="106" spans="3:11" x14ac:dyDescent="0.25">
      <c r="C106" s="2" t="s">
        <v>4929</v>
      </c>
    </row>
    <row r="108" spans="3:11" x14ac:dyDescent="0.25">
      <c r="C108" s="2" t="s">
        <v>5065</v>
      </c>
      <c r="E108" s="2" t="s">
        <v>2</v>
      </c>
    </row>
    <row r="110" spans="3:11" x14ac:dyDescent="0.25">
      <c r="C110" s="2" t="s">
        <v>5066</v>
      </c>
      <c r="E110" s="2" t="s">
        <v>2</v>
      </c>
    </row>
    <row r="112" spans="3:11" x14ac:dyDescent="0.25">
      <c r="C112" s="2" t="s">
        <v>5173</v>
      </c>
    </row>
    <row r="114" spans="1:256" x14ac:dyDescent="0.25">
      <c r="C114" s="2" t="s">
        <v>5174</v>
      </c>
    </row>
    <row r="115" spans="1:256" s="83" customFormat="1" ht="35.25" customHeight="1" x14ac:dyDescent="0.25">
      <c r="A115" s="79"/>
      <c r="B115" s="79"/>
      <c r="C115" s="84" t="s">
        <v>5072</v>
      </c>
      <c r="D115" s="88" t="s">
        <v>5073</v>
      </c>
      <c r="E115" s="88" t="s">
        <v>5074</v>
      </c>
      <c r="F115" s="80"/>
      <c r="G115" s="81"/>
      <c r="H115" s="81"/>
      <c r="I115" s="81"/>
      <c r="J115" s="81"/>
      <c r="K115" s="82"/>
      <c r="L115" s="82"/>
      <c r="M115" s="79"/>
      <c r="N115" s="79"/>
      <c r="O115" s="79"/>
      <c r="P115" s="79"/>
      <c r="Q115" s="79"/>
      <c r="R115" s="79"/>
      <c r="S115" s="79"/>
      <c r="T115" s="79"/>
      <c r="U115" s="79"/>
      <c r="V115" s="79"/>
      <c r="W115" s="79"/>
      <c r="X115" s="79"/>
      <c r="Y115" s="79"/>
      <c r="Z115" s="79"/>
      <c r="AA115" s="79"/>
      <c r="AB115" s="79"/>
      <c r="AC115" s="79"/>
      <c r="AD115" s="79"/>
      <c r="AE115" s="79"/>
      <c r="AF115" s="79"/>
      <c r="AG115" s="79"/>
      <c r="AH115" s="79"/>
      <c r="AI115" s="82"/>
      <c r="AJ115" s="79"/>
      <c r="AK115" s="79"/>
      <c r="AL115" s="79"/>
      <c r="AM115" s="79"/>
      <c r="AN115" s="79"/>
      <c r="AO115" s="79"/>
      <c r="AP115" s="79"/>
      <c r="AQ115" s="79"/>
      <c r="AR115" s="79"/>
      <c r="AS115" s="79"/>
      <c r="AT115" s="79"/>
      <c r="AU115" s="79"/>
      <c r="AV115" s="82"/>
      <c r="AW115" s="79"/>
      <c r="AX115" s="82"/>
      <c r="AY115" s="79"/>
      <c r="AZ115" s="79"/>
      <c r="BA115" s="79"/>
      <c r="BB115" s="82"/>
      <c r="BC115" s="79"/>
      <c r="BD115" s="79"/>
      <c r="BE115" s="79"/>
      <c r="BF115" s="79"/>
      <c r="BG115" s="79"/>
      <c r="BH115" s="79"/>
      <c r="BI115" s="79"/>
      <c r="BJ115" s="79"/>
      <c r="BK115" s="79"/>
      <c r="BL115" s="79"/>
      <c r="BM115" s="79"/>
      <c r="BN115" s="79"/>
      <c r="BO115" s="79"/>
      <c r="BP115" s="79"/>
      <c r="BQ115" s="79"/>
      <c r="BR115" s="79"/>
      <c r="BS115" s="79"/>
      <c r="BT115" s="79"/>
      <c r="BU115" s="79"/>
      <c r="BV115" s="79"/>
      <c r="BW115" s="79"/>
      <c r="BX115" s="79"/>
      <c r="BY115" s="79"/>
      <c r="BZ115" s="79"/>
      <c r="CA115" s="79"/>
      <c r="CB115" s="79"/>
      <c r="CC115" s="79"/>
      <c r="CD115" s="79"/>
      <c r="CE115" s="79"/>
      <c r="CF115" s="79"/>
      <c r="CG115" s="79"/>
      <c r="CH115" s="79"/>
      <c r="CI115" s="79"/>
      <c r="CJ115" s="79"/>
      <c r="CK115" s="79"/>
      <c r="CL115" s="79"/>
      <c r="CM115" s="79"/>
      <c r="CN115" s="79"/>
      <c r="CO115" s="79"/>
      <c r="CP115" s="79"/>
      <c r="CQ115" s="79"/>
      <c r="CR115" s="79"/>
      <c r="CS115" s="79"/>
      <c r="CT115" s="79"/>
      <c r="CU115" s="79"/>
      <c r="CV115" s="79"/>
      <c r="CW115" s="79"/>
      <c r="CX115" s="79"/>
      <c r="CY115" s="79"/>
      <c r="CZ115" s="79"/>
      <c r="DA115" s="79"/>
      <c r="DB115" s="79"/>
      <c r="DC115" s="79"/>
      <c r="DD115" s="79"/>
      <c r="DE115" s="79"/>
      <c r="DF115" s="79"/>
      <c r="DG115" s="79"/>
      <c r="DH115" s="79"/>
      <c r="DI115" s="79"/>
      <c r="DJ115" s="79"/>
      <c r="DK115" s="79"/>
      <c r="DL115" s="79"/>
      <c r="DM115" s="79"/>
      <c r="DN115" s="79"/>
      <c r="DO115" s="79"/>
      <c r="DP115" s="79"/>
      <c r="DQ115" s="79"/>
      <c r="DR115" s="79"/>
      <c r="DS115" s="79"/>
      <c r="DT115" s="79"/>
      <c r="DU115" s="79"/>
      <c r="DV115" s="79"/>
      <c r="DW115" s="79"/>
      <c r="DX115" s="79"/>
      <c r="DY115" s="79"/>
      <c r="DZ115" s="79"/>
      <c r="EA115" s="79"/>
      <c r="EB115" s="79"/>
      <c r="EC115" s="79"/>
      <c r="ED115" s="79"/>
      <c r="EE115" s="79"/>
      <c r="EF115" s="79"/>
      <c r="EG115" s="79"/>
      <c r="EH115" s="79"/>
      <c r="EI115" s="79"/>
      <c r="EJ115" s="79"/>
      <c r="EK115" s="79"/>
      <c r="EL115" s="79"/>
      <c r="EM115" s="79"/>
      <c r="EN115" s="79"/>
      <c r="EO115" s="79"/>
      <c r="EP115" s="79"/>
      <c r="EQ115" s="79"/>
      <c r="ER115" s="79"/>
      <c r="ES115" s="79"/>
      <c r="ET115" s="79"/>
      <c r="EU115" s="79"/>
      <c r="EV115" s="79"/>
      <c r="EW115" s="79"/>
      <c r="EX115" s="79"/>
      <c r="EY115" s="79"/>
      <c r="EZ115" s="79"/>
      <c r="FA115" s="79"/>
      <c r="FB115" s="79"/>
      <c r="FC115" s="79"/>
      <c r="FD115" s="79"/>
      <c r="FE115" s="79"/>
      <c r="FF115" s="79"/>
      <c r="FG115" s="79"/>
      <c r="FH115" s="79"/>
      <c r="FI115" s="79"/>
      <c r="FJ115" s="79"/>
      <c r="FK115" s="79"/>
      <c r="FL115" s="79"/>
      <c r="FM115" s="79"/>
      <c r="FN115" s="79"/>
      <c r="FO115" s="79"/>
      <c r="FP115" s="79"/>
      <c r="FQ115" s="79"/>
      <c r="FR115" s="79"/>
      <c r="FS115" s="79"/>
      <c r="FT115" s="79"/>
      <c r="FU115" s="79"/>
      <c r="FV115" s="79"/>
      <c r="FW115" s="79"/>
      <c r="FX115" s="79"/>
      <c r="FY115" s="79"/>
      <c r="FZ115" s="79"/>
      <c r="GA115" s="79"/>
      <c r="GB115" s="79"/>
      <c r="GC115" s="79"/>
      <c r="GD115" s="79"/>
      <c r="GE115" s="79"/>
      <c r="GF115" s="79"/>
      <c r="GG115" s="79"/>
      <c r="GH115" s="79"/>
      <c r="GI115" s="79"/>
      <c r="GJ115" s="79"/>
      <c r="GK115" s="79"/>
      <c r="GL115" s="79"/>
      <c r="GM115" s="79"/>
      <c r="GN115" s="79"/>
      <c r="GO115" s="79"/>
      <c r="GP115" s="79"/>
      <c r="GQ115" s="79"/>
      <c r="GR115" s="79"/>
      <c r="GS115" s="79"/>
      <c r="GT115" s="79"/>
      <c r="GU115" s="79"/>
      <c r="GV115" s="79"/>
      <c r="GW115" s="79"/>
      <c r="GX115" s="79"/>
      <c r="GY115" s="79"/>
      <c r="GZ115" s="79"/>
      <c r="HA115" s="79"/>
      <c r="HB115" s="79"/>
      <c r="HC115" s="79"/>
      <c r="HD115" s="79"/>
      <c r="HE115" s="79"/>
      <c r="HF115" s="79"/>
      <c r="HG115" s="79"/>
      <c r="HH115" s="79"/>
      <c r="HI115" s="79"/>
      <c r="HJ115" s="79"/>
      <c r="HK115" s="79"/>
      <c r="HL115" s="79"/>
      <c r="HM115" s="79"/>
      <c r="HN115" s="79"/>
      <c r="HO115" s="79"/>
      <c r="HP115" s="79"/>
      <c r="HQ115" s="79"/>
      <c r="HR115" s="79"/>
      <c r="HS115" s="79"/>
      <c r="HT115" s="79"/>
      <c r="HU115" s="79"/>
      <c r="HV115" s="79"/>
      <c r="HW115" s="79"/>
      <c r="HX115" s="79"/>
      <c r="HY115" s="79"/>
      <c r="HZ115" s="79"/>
      <c r="IA115" s="79"/>
      <c r="IB115" s="79"/>
      <c r="IC115" s="79"/>
      <c r="ID115" s="79"/>
      <c r="IE115" s="79"/>
      <c r="IF115" s="79"/>
      <c r="IG115" s="79"/>
      <c r="IH115" s="79"/>
      <c r="II115" s="79"/>
      <c r="IJ115" s="79"/>
      <c r="IK115" s="79"/>
      <c r="IL115" s="79"/>
      <c r="IM115" s="79"/>
      <c r="IN115" s="79"/>
      <c r="IO115" s="79"/>
      <c r="IP115" s="79"/>
      <c r="IQ115" s="79"/>
      <c r="IR115" s="79"/>
      <c r="IS115" s="79"/>
      <c r="IT115" s="79"/>
      <c r="IU115" s="79"/>
      <c r="IV115" s="79"/>
    </row>
    <row r="116" spans="1:256" s="83" customFormat="1" x14ac:dyDescent="0.25">
      <c r="A116" s="79"/>
      <c r="B116" s="79"/>
      <c r="C116" s="86" t="s">
        <v>5075</v>
      </c>
      <c r="D116" s="89">
        <v>12.853300000000001</v>
      </c>
      <c r="E116" s="89">
        <v>13.744999999999999</v>
      </c>
      <c r="F116" s="80"/>
      <c r="G116" s="81"/>
      <c r="H116" s="81"/>
      <c r="I116" s="81"/>
      <c r="J116" s="81"/>
      <c r="K116" s="82"/>
      <c r="L116" s="82"/>
      <c r="M116" s="79"/>
      <c r="N116" s="79"/>
      <c r="O116" s="79"/>
      <c r="P116" s="79"/>
      <c r="Q116" s="79"/>
      <c r="R116" s="79"/>
      <c r="S116" s="79"/>
      <c r="T116" s="79"/>
      <c r="U116" s="79"/>
      <c r="V116" s="79"/>
      <c r="W116" s="79"/>
      <c r="X116" s="79"/>
      <c r="Y116" s="79"/>
      <c r="Z116" s="79"/>
      <c r="AA116" s="79"/>
      <c r="AB116" s="79"/>
      <c r="AC116" s="79"/>
      <c r="AD116" s="79"/>
      <c r="AE116" s="79"/>
      <c r="AF116" s="79"/>
      <c r="AG116" s="79"/>
      <c r="AH116" s="79"/>
      <c r="AI116" s="82"/>
      <c r="AJ116" s="79"/>
      <c r="AK116" s="79"/>
      <c r="AL116" s="79"/>
      <c r="AM116" s="79"/>
      <c r="AN116" s="79"/>
      <c r="AO116" s="79"/>
      <c r="AP116" s="79"/>
      <c r="AQ116" s="79"/>
      <c r="AR116" s="79"/>
      <c r="AS116" s="79"/>
      <c r="AT116" s="79"/>
      <c r="AU116" s="79"/>
      <c r="AV116" s="82"/>
      <c r="AW116" s="79"/>
      <c r="AX116" s="82"/>
      <c r="AY116" s="79"/>
      <c r="AZ116" s="79"/>
      <c r="BA116" s="79"/>
      <c r="BB116" s="82"/>
      <c r="BC116" s="79"/>
      <c r="BD116" s="79"/>
      <c r="BE116" s="79"/>
      <c r="BF116" s="79"/>
      <c r="BG116" s="79"/>
      <c r="BH116" s="79"/>
      <c r="BI116" s="79"/>
      <c r="BJ116" s="79"/>
      <c r="BK116" s="79"/>
      <c r="BL116" s="79"/>
      <c r="BM116" s="79"/>
      <c r="BN116" s="79"/>
      <c r="BO116" s="79"/>
      <c r="BP116" s="79"/>
      <c r="BQ116" s="79"/>
      <c r="BR116" s="79"/>
      <c r="BS116" s="79"/>
      <c r="BT116" s="79"/>
      <c r="BU116" s="79"/>
      <c r="BV116" s="79"/>
      <c r="BW116" s="79"/>
      <c r="BX116" s="79"/>
      <c r="BY116" s="79"/>
      <c r="BZ116" s="79"/>
      <c r="CA116" s="79"/>
      <c r="CB116" s="79"/>
      <c r="CC116" s="79"/>
      <c r="CD116" s="79"/>
      <c r="CE116" s="79"/>
      <c r="CF116" s="79"/>
      <c r="CG116" s="79"/>
      <c r="CH116" s="79"/>
      <c r="CI116" s="79"/>
      <c r="CJ116" s="79"/>
      <c r="CK116" s="79"/>
      <c r="CL116" s="79"/>
      <c r="CM116" s="79"/>
      <c r="CN116" s="79"/>
      <c r="CO116" s="79"/>
      <c r="CP116" s="79"/>
      <c r="CQ116" s="79"/>
      <c r="CR116" s="79"/>
      <c r="CS116" s="79"/>
      <c r="CT116" s="79"/>
      <c r="CU116" s="79"/>
      <c r="CV116" s="79"/>
      <c r="CW116" s="79"/>
      <c r="CX116" s="79"/>
      <c r="CY116" s="79"/>
      <c r="CZ116" s="79"/>
      <c r="DA116" s="79"/>
      <c r="DB116" s="79"/>
      <c r="DC116" s="79"/>
      <c r="DD116" s="79"/>
      <c r="DE116" s="79"/>
      <c r="DF116" s="79"/>
      <c r="DG116" s="79"/>
      <c r="DH116" s="79"/>
      <c r="DI116" s="79"/>
      <c r="DJ116" s="79"/>
      <c r="DK116" s="79"/>
      <c r="DL116" s="79"/>
      <c r="DM116" s="79"/>
      <c r="DN116" s="79"/>
      <c r="DO116" s="79"/>
      <c r="DP116" s="79"/>
      <c r="DQ116" s="79"/>
      <c r="DR116" s="79"/>
      <c r="DS116" s="79"/>
      <c r="DT116" s="79"/>
      <c r="DU116" s="79"/>
      <c r="DV116" s="79"/>
      <c r="DW116" s="79"/>
      <c r="DX116" s="79"/>
      <c r="DY116" s="79"/>
      <c r="DZ116" s="79"/>
      <c r="EA116" s="79"/>
      <c r="EB116" s="79"/>
      <c r="EC116" s="79"/>
      <c r="ED116" s="79"/>
      <c r="EE116" s="79"/>
      <c r="EF116" s="79"/>
      <c r="EG116" s="79"/>
      <c r="EH116" s="79"/>
      <c r="EI116" s="79"/>
      <c r="EJ116" s="79"/>
      <c r="EK116" s="79"/>
      <c r="EL116" s="79"/>
      <c r="EM116" s="79"/>
      <c r="EN116" s="79"/>
      <c r="EO116" s="79"/>
      <c r="EP116" s="79"/>
      <c r="EQ116" s="79"/>
      <c r="ER116" s="79"/>
      <c r="ES116" s="79"/>
      <c r="ET116" s="79"/>
      <c r="EU116" s="79"/>
      <c r="EV116" s="79"/>
      <c r="EW116" s="79"/>
      <c r="EX116" s="79"/>
      <c r="EY116" s="79"/>
      <c r="EZ116" s="79"/>
      <c r="FA116" s="79"/>
      <c r="FB116" s="79"/>
      <c r="FC116" s="79"/>
      <c r="FD116" s="79"/>
      <c r="FE116" s="79"/>
      <c r="FF116" s="79"/>
      <c r="FG116" s="79"/>
      <c r="FH116" s="79"/>
      <c r="FI116" s="79"/>
      <c r="FJ116" s="79"/>
      <c r="FK116" s="79"/>
      <c r="FL116" s="79"/>
      <c r="FM116" s="79"/>
      <c r="FN116" s="79"/>
      <c r="FO116" s="79"/>
      <c r="FP116" s="79"/>
      <c r="FQ116" s="79"/>
      <c r="FR116" s="79"/>
      <c r="FS116" s="79"/>
      <c r="FT116" s="79"/>
      <c r="FU116" s="79"/>
      <c r="FV116" s="79"/>
      <c r="FW116" s="79"/>
      <c r="FX116" s="79"/>
      <c r="FY116" s="79"/>
      <c r="FZ116" s="79"/>
      <c r="GA116" s="79"/>
      <c r="GB116" s="79"/>
      <c r="GC116" s="79"/>
      <c r="GD116" s="79"/>
      <c r="GE116" s="79"/>
      <c r="GF116" s="79"/>
      <c r="GG116" s="79"/>
      <c r="GH116" s="79"/>
      <c r="GI116" s="79"/>
      <c r="GJ116" s="79"/>
      <c r="GK116" s="79"/>
      <c r="GL116" s="79"/>
      <c r="GM116" s="79"/>
      <c r="GN116" s="79"/>
      <c r="GO116" s="79"/>
      <c r="GP116" s="79"/>
      <c r="GQ116" s="79"/>
      <c r="GR116" s="79"/>
      <c r="GS116" s="79"/>
      <c r="GT116" s="79"/>
      <c r="GU116" s="79"/>
      <c r="GV116" s="79"/>
      <c r="GW116" s="79"/>
      <c r="GX116" s="79"/>
      <c r="GY116" s="79"/>
      <c r="GZ116" s="79"/>
      <c r="HA116" s="79"/>
      <c r="HB116" s="79"/>
      <c r="HC116" s="79"/>
      <c r="HD116" s="79"/>
      <c r="HE116" s="79"/>
      <c r="HF116" s="79"/>
      <c r="HG116" s="79"/>
      <c r="HH116" s="79"/>
      <c r="HI116" s="79"/>
      <c r="HJ116" s="79"/>
      <c r="HK116" s="79"/>
      <c r="HL116" s="79"/>
      <c r="HM116" s="79"/>
      <c r="HN116" s="79"/>
      <c r="HO116" s="79"/>
      <c r="HP116" s="79"/>
      <c r="HQ116" s="79"/>
      <c r="HR116" s="79"/>
      <c r="HS116" s="79"/>
      <c r="HT116" s="79"/>
      <c r="HU116" s="79"/>
      <c r="HV116" s="79"/>
      <c r="HW116" s="79"/>
      <c r="HX116" s="79"/>
      <c r="HY116" s="79"/>
      <c r="HZ116" s="79"/>
      <c r="IA116" s="79"/>
      <c r="IB116" s="79"/>
      <c r="IC116" s="79"/>
      <c r="ID116" s="79"/>
      <c r="IE116" s="79"/>
      <c r="IF116" s="79"/>
      <c r="IG116" s="79"/>
      <c r="IH116" s="79"/>
      <c r="II116" s="79"/>
      <c r="IJ116" s="79"/>
      <c r="IK116" s="79"/>
      <c r="IL116" s="79"/>
      <c r="IM116" s="79"/>
      <c r="IN116" s="79"/>
      <c r="IO116" s="79"/>
      <c r="IP116" s="79"/>
      <c r="IQ116" s="79"/>
      <c r="IR116" s="79"/>
      <c r="IS116" s="79"/>
      <c r="IT116" s="79"/>
      <c r="IU116" s="79"/>
      <c r="IV116" s="79"/>
    </row>
    <row r="117" spans="1:256" s="83" customFormat="1" x14ac:dyDescent="0.25">
      <c r="A117" s="79"/>
      <c r="B117" s="79"/>
      <c r="C117" s="86" t="s">
        <v>5076</v>
      </c>
      <c r="D117" s="89">
        <v>12.8531</v>
      </c>
      <c r="E117" s="89">
        <v>13.7448</v>
      </c>
      <c r="F117" s="80"/>
      <c r="G117" s="81"/>
      <c r="H117" s="81"/>
      <c r="I117" s="81"/>
      <c r="J117" s="81"/>
      <c r="K117" s="82"/>
      <c r="L117" s="82"/>
      <c r="M117" s="79"/>
      <c r="N117" s="79"/>
      <c r="O117" s="79"/>
      <c r="P117" s="79"/>
      <c r="Q117" s="79"/>
      <c r="R117" s="79"/>
      <c r="S117" s="79"/>
      <c r="T117" s="79"/>
      <c r="U117" s="79"/>
      <c r="V117" s="79"/>
      <c r="W117" s="79"/>
      <c r="X117" s="79"/>
      <c r="Y117" s="79"/>
      <c r="Z117" s="79"/>
      <c r="AA117" s="79"/>
      <c r="AB117" s="79"/>
      <c r="AC117" s="79"/>
      <c r="AD117" s="79"/>
      <c r="AE117" s="79"/>
      <c r="AF117" s="79"/>
      <c r="AG117" s="79"/>
      <c r="AH117" s="79"/>
      <c r="AI117" s="82"/>
      <c r="AJ117" s="79"/>
      <c r="AK117" s="79"/>
      <c r="AL117" s="79"/>
      <c r="AM117" s="79"/>
      <c r="AN117" s="79"/>
      <c r="AO117" s="79"/>
      <c r="AP117" s="79"/>
      <c r="AQ117" s="79"/>
      <c r="AR117" s="79"/>
      <c r="AS117" s="79"/>
      <c r="AT117" s="79"/>
      <c r="AU117" s="79"/>
      <c r="AV117" s="82"/>
      <c r="AW117" s="79"/>
      <c r="AX117" s="82"/>
      <c r="AY117" s="79"/>
      <c r="AZ117" s="79"/>
      <c r="BA117" s="79"/>
      <c r="BB117" s="82"/>
      <c r="BC117" s="79"/>
      <c r="BD117" s="79"/>
      <c r="BE117" s="79"/>
      <c r="BF117" s="79"/>
      <c r="BG117" s="79"/>
      <c r="BH117" s="79"/>
      <c r="BI117" s="79"/>
      <c r="BJ117" s="79"/>
      <c r="BK117" s="79"/>
      <c r="BL117" s="79"/>
      <c r="BM117" s="79"/>
      <c r="BN117" s="79"/>
      <c r="BO117" s="79"/>
      <c r="BP117" s="79"/>
      <c r="BQ117" s="79"/>
      <c r="BR117" s="79"/>
      <c r="BS117" s="79"/>
      <c r="BT117" s="79"/>
      <c r="BU117" s="79"/>
      <c r="BV117" s="79"/>
      <c r="BW117" s="79"/>
      <c r="BX117" s="79"/>
      <c r="BY117" s="79"/>
      <c r="BZ117" s="79"/>
      <c r="CA117" s="79"/>
      <c r="CB117" s="79"/>
      <c r="CC117" s="79"/>
      <c r="CD117" s="79"/>
      <c r="CE117" s="79"/>
      <c r="CF117" s="79"/>
      <c r="CG117" s="79"/>
      <c r="CH117" s="79"/>
      <c r="CI117" s="79"/>
      <c r="CJ117" s="79"/>
      <c r="CK117" s="79"/>
      <c r="CL117" s="79"/>
      <c r="CM117" s="79"/>
      <c r="CN117" s="79"/>
      <c r="CO117" s="79"/>
      <c r="CP117" s="79"/>
      <c r="CQ117" s="79"/>
      <c r="CR117" s="79"/>
      <c r="CS117" s="79"/>
      <c r="CT117" s="79"/>
      <c r="CU117" s="79"/>
      <c r="CV117" s="79"/>
      <c r="CW117" s="79"/>
      <c r="CX117" s="79"/>
      <c r="CY117" s="79"/>
      <c r="CZ117" s="79"/>
      <c r="DA117" s="79"/>
      <c r="DB117" s="79"/>
      <c r="DC117" s="79"/>
      <c r="DD117" s="79"/>
      <c r="DE117" s="79"/>
      <c r="DF117" s="79"/>
      <c r="DG117" s="79"/>
      <c r="DH117" s="79"/>
      <c r="DI117" s="79"/>
      <c r="DJ117" s="79"/>
      <c r="DK117" s="79"/>
      <c r="DL117" s="79"/>
      <c r="DM117" s="79"/>
      <c r="DN117" s="79"/>
      <c r="DO117" s="79"/>
      <c r="DP117" s="79"/>
      <c r="DQ117" s="79"/>
      <c r="DR117" s="79"/>
      <c r="DS117" s="79"/>
      <c r="DT117" s="79"/>
      <c r="DU117" s="79"/>
      <c r="DV117" s="79"/>
      <c r="DW117" s="79"/>
      <c r="DX117" s="79"/>
      <c r="DY117" s="79"/>
      <c r="DZ117" s="79"/>
      <c r="EA117" s="79"/>
      <c r="EB117" s="79"/>
      <c r="EC117" s="79"/>
      <c r="ED117" s="79"/>
      <c r="EE117" s="79"/>
      <c r="EF117" s="79"/>
      <c r="EG117" s="79"/>
      <c r="EH117" s="79"/>
      <c r="EI117" s="79"/>
      <c r="EJ117" s="79"/>
      <c r="EK117" s="79"/>
      <c r="EL117" s="79"/>
      <c r="EM117" s="79"/>
      <c r="EN117" s="79"/>
      <c r="EO117" s="79"/>
      <c r="EP117" s="79"/>
      <c r="EQ117" s="79"/>
      <c r="ER117" s="79"/>
      <c r="ES117" s="79"/>
      <c r="ET117" s="79"/>
      <c r="EU117" s="79"/>
      <c r="EV117" s="79"/>
      <c r="EW117" s="79"/>
      <c r="EX117" s="79"/>
      <c r="EY117" s="79"/>
      <c r="EZ117" s="79"/>
      <c r="FA117" s="79"/>
      <c r="FB117" s="79"/>
      <c r="FC117" s="79"/>
      <c r="FD117" s="79"/>
      <c r="FE117" s="79"/>
      <c r="FF117" s="79"/>
      <c r="FG117" s="79"/>
      <c r="FH117" s="79"/>
      <c r="FI117" s="79"/>
      <c r="FJ117" s="79"/>
      <c r="FK117" s="79"/>
      <c r="FL117" s="79"/>
      <c r="FM117" s="79"/>
      <c r="FN117" s="79"/>
      <c r="FO117" s="79"/>
      <c r="FP117" s="79"/>
      <c r="FQ117" s="79"/>
      <c r="FR117" s="79"/>
      <c r="FS117" s="79"/>
      <c r="FT117" s="79"/>
      <c r="FU117" s="79"/>
      <c r="FV117" s="79"/>
      <c r="FW117" s="79"/>
      <c r="FX117" s="79"/>
      <c r="FY117" s="79"/>
      <c r="FZ117" s="79"/>
      <c r="GA117" s="79"/>
      <c r="GB117" s="79"/>
      <c r="GC117" s="79"/>
      <c r="GD117" s="79"/>
      <c r="GE117" s="79"/>
      <c r="GF117" s="79"/>
      <c r="GG117" s="79"/>
      <c r="GH117" s="79"/>
      <c r="GI117" s="79"/>
      <c r="GJ117" s="79"/>
      <c r="GK117" s="79"/>
      <c r="GL117" s="79"/>
      <c r="GM117" s="79"/>
      <c r="GN117" s="79"/>
      <c r="GO117" s="79"/>
      <c r="GP117" s="79"/>
      <c r="GQ117" s="79"/>
      <c r="GR117" s="79"/>
      <c r="GS117" s="79"/>
      <c r="GT117" s="79"/>
      <c r="GU117" s="79"/>
      <c r="GV117" s="79"/>
      <c r="GW117" s="79"/>
      <c r="GX117" s="79"/>
      <c r="GY117" s="79"/>
      <c r="GZ117" s="79"/>
      <c r="HA117" s="79"/>
      <c r="HB117" s="79"/>
      <c r="HC117" s="79"/>
      <c r="HD117" s="79"/>
      <c r="HE117" s="79"/>
      <c r="HF117" s="79"/>
      <c r="HG117" s="79"/>
      <c r="HH117" s="79"/>
      <c r="HI117" s="79"/>
      <c r="HJ117" s="79"/>
      <c r="HK117" s="79"/>
      <c r="HL117" s="79"/>
      <c r="HM117" s="79"/>
      <c r="HN117" s="79"/>
      <c r="HO117" s="79"/>
      <c r="HP117" s="79"/>
      <c r="HQ117" s="79"/>
      <c r="HR117" s="79"/>
      <c r="HS117" s="79"/>
      <c r="HT117" s="79"/>
      <c r="HU117" s="79"/>
      <c r="HV117" s="79"/>
      <c r="HW117" s="79"/>
      <c r="HX117" s="79"/>
      <c r="HY117" s="79"/>
      <c r="HZ117" s="79"/>
      <c r="IA117" s="79"/>
      <c r="IB117" s="79"/>
      <c r="IC117" s="79"/>
      <c r="ID117" s="79"/>
      <c r="IE117" s="79"/>
      <c r="IF117" s="79"/>
      <c r="IG117" s="79"/>
      <c r="IH117" s="79"/>
      <c r="II117" s="79"/>
      <c r="IJ117" s="79"/>
      <c r="IK117" s="79"/>
      <c r="IL117" s="79"/>
      <c r="IM117" s="79"/>
      <c r="IN117" s="79"/>
      <c r="IO117" s="79"/>
      <c r="IP117" s="79"/>
      <c r="IQ117" s="79"/>
      <c r="IR117" s="79"/>
      <c r="IS117" s="79"/>
      <c r="IT117" s="79"/>
      <c r="IU117" s="79"/>
      <c r="IV117" s="79"/>
    </row>
    <row r="118" spans="1:256" s="83" customFormat="1" x14ac:dyDescent="0.25">
      <c r="A118" s="79"/>
      <c r="B118" s="79"/>
      <c r="C118" s="86" t="s">
        <v>5077</v>
      </c>
      <c r="D118" s="89">
        <v>13.164199999999999</v>
      </c>
      <c r="E118" s="89">
        <v>14.0893</v>
      </c>
      <c r="F118" s="80"/>
      <c r="G118" s="81"/>
      <c r="H118" s="81"/>
      <c r="I118" s="81"/>
      <c r="J118" s="81"/>
      <c r="K118" s="82"/>
      <c r="L118" s="82"/>
      <c r="M118" s="79"/>
      <c r="N118" s="79"/>
      <c r="O118" s="79"/>
      <c r="P118" s="79"/>
      <c r="Q118" s="79"/>
      <c r="R118" s="79"/>
      <c r="S118" s="79"/>
      <c r="T118" s="79"/>
      <c r="U118" s="79"/>
      <c r="V118" s="79"/>
      <c r="W118" s="79"/>
      <c r="X118" s="79"/>
      <c r="Y118" s="79"/>
      <c r="Z118" s="79"/>
      <c r="AA118" s="79"/>
      <c r="AB118" s="79"/>
      <c r="AC118" s="79"/>
      <c r="AD118" s="79"/>
      <c r="AE118" s="79"/>
      <c r="AF118" s="79"/>
      <c r="AG118" s="79"/>
      <c r="AH118" s="79"/>
      <c r="AI118" s="82"/>
      <c r="AJ118" s="79"/>
      <c r="AK118" s="79"/>
      <c r="AL118" s="79"/>
      <c r="AM118" s="79"/>
      <c r="AN118" s="79"/>
      <c r="AO118" s="79"/>
      <c r="AP118" s="79"/>
      <c r="AQ118" s="79"/>
      <c r="AR118" s="79"/>
      <c r="AS118" s="79"/>
      <c r="AT118" s="79"/>
      <c r="AU118" s="79"/>
      <c r="AV118" s="82"/>
      <c r="AW118" s="79"/>
      <c r="AX118" s="82"/>
      <c r="AY118" s="79"/>
      <c r="AZ118" s="79"/>
      <c r="BA118" s="79"/>
      <c r="BB118" s="82"/>
      <c r="BC118" s="79"/>
      <c r="BD118" s="79"/>
      <c r="BE118" s="79"/>
      <c r="BF118" s="79"/>
      <c r="BG118" s="79"/>
      <c r="BH118" s="79"/>
      <c r="BI118" s="79"/>
      <c r="BJ118" s="79"/>
      <c r="BK118" s="79"/>
      <c r="BL118" s="79"/>
      <c r="BM118" s="79"/>
      <c r="BN118" s="79"/>
      <c r="BO118" s="79"/>
      <c r="BP118" s="79"/>
      <c r="BQ118" s="79"/>
      <c r="BR118" s="79"/>
      <c r="BS118" s="79"/>
      <c r="BT118" s="79"/>
      <c r="BU118" s="79"/>
      <c r="BV118" s="79"/>
      <c r="BW118" s="79"/>
      <c r="BX118" s="79"/>
      <c r="BY118" s="79"/>
      <c r="BZ118" s="79"/>
      <c r="CA118" s="79"/>
      <c r="CB118" s="79"/>
      <c r="CC118" s="79"/>
      <c r="CD118" s="79"/>
      <c r="CE118" s="79"/>
      <c r="CF118" s="79"/>
      <c r="CG118" s="79"/>
      <c r="CH118" s="79"/>
      <c r="CI118" s="79"/>
      <c r="CJ118" s="79"/>
      <c r="CK118" s="79"/>
      <c r="CL118" s="79"/>
      <c r="CM118" s="79"/>
      <c r="CN118" s="79"/>
      <c r="CO118" s="79"/>
      <c r="CP118" s="79"/>
      <c r="CQ118" s="79"/>
      <c r="CR118" s="79"/>
      <c r="CS118" s="79"/>
      <c r="CT118" s="79"/>
      <c r="CU118" s="79"/>
      <c r="CV118" s="79"/>
      <c r="CW118" s="79"/>
      <c r="CX118" s="79"/>
      <c r="CY118" s="79"/>
      <c r="CZ118" s="79"/>
      <c r="DA118" s="79"/>
      <c r="DB118" s="79"/>
      <c r="DC118" s="79"/>
      <c r="DD118" s="79"/>
      <c r="DE118" s="79"/>
      <c r="DF118" s="79"/>
      <c r="DG118" s="79"/>
      <c r="DH118" s="79"/>
      <c r="DI118" s="79"/>
      <c r="DJ118" s="79"/>
      <c r="DK118" s="79"/>
      <c r="DL118" s="79"/>
      <c r="DM118" s="79"/>
      <c r="DN118" s="79"/>
      <c r="DO118" s="79"/>
      <c r="DP118" s="79"/>
      <c r="DQ118" s="79"/>
      <c r="DR118" s="79"/>
      <c r="DS118" s="79"/>
      <c r="DT118" s="79"/>
      <c r="DU118" s="79"/>
      <c r="DV118" s="79"/>
      <c r="DW118" s="79"/>
      <c r="DX118" s="79"/>
      <c r="DY118" s="79"/>
      <c r="DZ118" s="79"/>
      <c r="EA118" s="79"/>
      <c r="EB118" s="79"/>
      <c r="EC118" s="79"/>
      <c r="ED118" s="79"/>
      <c r="EE118" s="79"/>
      <c r="EF118" s="79"/>
      <c r="EG118" s="79"/>
      <c r="EH118" s="79"/>
      <c r="EI118" s="79"/>
      <c r="EJ118" s="79"/>
      <c r="EK118" s="79"/>
      <c r="EL118" s="79"/>
      <c r="EM118" s="79"/>
      <c r="EN118" s="79"/>
      <c r="EO118" s="79"/>
      <c r="EP118" s="79"/>
      <c r="EQ118" s="79"/>
      <c r="ER118" s="79"/>
      <c r="ES118" s="79"/>
      <c r="ET118" s="79"/>
      <c r="EU118" s="79"/>
      <c r="EV118" s="79"/>
      <c r="EW118" s="79"/>
      <c r="EX118" s="79"/>
      <c r="EY118" s="79"/>
      <c r="EZ118" s="79"/>
      <c r="FA118" s="79"/>
      <c r="FB118" s="79"/>
      <c r="FC118" s="79"/>
      <c r="FD118" s="79"/>
      <c r="FE118" s="79"/>
      <c r="FF118" s="79"/>
      <c r="FG118" s="79"/>
      <c r="FH118" s="79"/>
      <c r="FI118" s="79"/>
      <c r="FJ118" s="79"/>
      <c r="FK118" s="79"/>
      <c r="FL118" s="79"/>
      <c r="FM118" s="79"/>
      <c r="FN118" s="79"/>
      <c r="FO118" s="79"/>
      <c r="FP118" s="79"/>
      <c r="FQ118" s="79"/>
      <c r="FR118" s="79"/>
      <c r="FS118" s="79"/>
      <c r="FT118" s="79"/>
      <c r="FU118" s="79"/>
      <c r="FV118" s="79"/>
      <c r="FW118" s="79"/>
      <c r="FX118" s="79"/>
      <c r="FY118" s="79"/>
      <c r="FZ118" s="79"/>
      <c r="GA118" s="79"/>
      <c r="GB118" s="79"/>
      <c r="GC118" s="79"/>
      <c r="GD118" s="79"/>
      <c r="GE118" s="79"/>
      <c r="GF118" s="79"/>
      <c r="GG118" s="79"/>
      <c r="GH118" s="79"/>
      <c r="GI118" s="79"/>
      <c r="GJ118" s="79"/>
      <c r="GK118" s="79"/>
      <c r="GL118" s="79"/>
      <c r="GM118" s="79"/>
      <c r="GN118" s="79"/>
      <c r="GO118" s="79"/>
      <c r="GP118" s="79"/>
      <c r="GQ118" s="79"/>
      <c r="GR118" s="79"/>
      <c r="GS118" s="79"/>
      <c r="GT118" s="79"/>
      <c r="GU118" s="79"/>
      <c r="GV118" s="79"/>
      <c r="GW118" s="79"/>
      <c r="GX118" s="79"/>
      <c r="GY118" s="79"/>
      <c r="GZ118" s="79"/>
      <c r="HA118" s="79"/>
      <c r="HB118" s="79"/>
      <c r="HC118" s="79"/>
      <c r="HD118" s="79"/>
      <c r="HE118" s="79"/>
      <c r="HF118" s="79"/>
      <c r="HG118" s="79"/>
      <c r="HH118" s="79"/>
      <c r="HI118" s="79"/>
      <c r="HJ118" s="79"/>
      <c r="HK118" s="79"/>
      <c r="HL118" s="79"/>
      <c r="HM118" s="79"/>
      <c r="HN118" s="79"/>
      <c r="HO118" s="79"/>
      <c r="HP118" s="79"/>
      <c r="HQ118" s="79"/>
      <c r="HR118" s="79"/>
      <c r="HS118" s="79"/>
      <c r="HT118" s="79"/>
      <c r="HU118" s="79"/>
      <c r="HV118" s="79"/>
      <c r="HW118" s="79"/>
      <c r="HX118" s="79"/>
      <c r="HY118" s="79"/>
      <c r="HZ118" s="79"/>
      <c r="IA118" s="79"/>
      <c r="IB118" s="79"/>
      <c r="IC118" s="79"/>
      <c r="ID118" s="79"/>
      <c r="IE118" s="79"/>
      <c r="IF118" s="79"/>
      <c r="IG118" s="79"/>
      <c r="IH118" s="79"/>
      <c r="II118" s="79"/>
      <c r="IJ118" s="79"/>
      <c r="IK118" s="79"/>
      <c r="IL118" s="79"/>
      <c r="IM118" s="79"/>
      <c r="IN118" s="79"/>
      <c r="IO118" s="79"/>
      <c r="IP118" s="79"/>
      <c r="IQ118" s="79"/>
      <c r="IR118" s="79"/>
      <c r="IS118" s="79"/>
      <c r="IT118" s="79"/>
      <c r="IU118" s="79"/>
      <c r="IV118" s="79"/>
    </row>
    <row r="119" spans="1:256" s="83" customFormat="1" x14ac:dyDescent="0.25">
      <c r="A119" s="79"/>
      <c r="B119" s="79"/>
      <c r="C119" s="86" t="s">
        <v>5078</v>
      </c>
      <c r="D119" s="89">
        <v>13.1646</v>
      </c>
      <c r="E119" s="89">
        <v>14.089700000000001</v>
      </c>
      <c r="F119" s="80"/>
      <c r="G119" s="81"/>
      <c r="H119" s="81"/>
      <c r="I119" s="81"/>
      <c r="J119" s="81"/>
      <c r="K119" s="82"/>
      <c r="L119" s="82"/>
      <c r="M119" s="79"/>
      <c r="N119" s="79"/>
      <c r="O119" s="79"/>
      <c r="P119" s="79"/>
      <c r="Q119" s="79"/>
      <c r="R119" s="79"/>
      <c r="S119" s="79"/>
      <c r="T119" s="79"/>
      <c r="U119" s="79"/>
      <c r="V119" s="79"/>
      <c r="W119" s="79"/>
      <c r="X119" s="79"/>
      <c r="Y119" s="79"/>
      <c r="Z119" s="79"/>
      <c r="AA119" s="79"/>
      <c r="AB119" s="79"/>
      <c r="AC119" s="79"/>
      <c r="AD119" s="79"/>
      <c r="AE119" s="79"/>
      <c r="AF119" s="79"/>
      <c r="AG119" s="79"/>
      <c r="AH119" s="79"/>
      <c r="AI119" s="82"/>
      <c r="AJ119" s="79"/>
      <c r="AK119" s="79"/>
      <c r="AL119" s="79"/>
      <c r="AM119" s="79"/>
      <c r="AN119" s="79"/>
      <c r="AO119" s="79"/>
      <c r="AP119" s="79"/>
      <c r="AQ119" s="79"/>
      <c r="AR119" s="79"/>
      <c r="AS119" s="79"/>
      <c r="AT119" s="79"/>
      <c r="AU119" s="79"/>
      <c r="AV119" s="82"/>
      <c r="AW119" s="79"/>
      <c r="AX119" s="82"/>
      <c r="AY119" s="79"/>
      <c r="AZ119" s="79"/>
      <c r="BA119" s="79"/>
      <c r="BB119" s="82"/>
      <c r="BC119" s="79"/>
      <c r="BD119" s="79"/>
      <c r="BE119" s="79"/>
      <c r="BF119" s="79"/>
      <c r="BG119" s="79"/>
      <c r="BH119" s="79"/>
      <c r="BI119" s="79"/>
      <c r="BJ119" s="79"/>
      <c r="BK119" s="79"/>
      <c r="BL119" s="79"/>
      <c r="BM119" s="79"/>
      <c r="BN119" s="79"/>
      <c r="BO119" s="79"/>
      <c r="BP119" s="79"/>
      <c r="BQ119" s="79"/>
      <c r="BR119" s="79"/>
      <c r="BS119" s="79"/>
      <c r="BT119" s="79"/>
      <c r="BU119" s="79"/>
      <c r="BV119" s="79"/>
      <c r="BW119" s="79"/>
      <c r="BX119" s="79"/>
      <c r="BY119" s="79"/>
      <c r="BZ119" s="79"/>
      <c r="CA119" s="79"/>
      <c r="CB119" s="79"/>
      <c r="CC119" s="79"/>
      <c r="CD119" s="79"/>
      <c r="CE119" s="79"/>
      <c r="CF119" s="79"/>
      <c r="CG119" s="79"/>
      <c r="CH119" s="79"/>
      <c r="CI119" s="79"/>
      <c r="CJ119" s="79"/>
      <c r="CK119" s="79"/>
      <c r="CL119" s="79"/>
      <c r="CM119" s="79"/>
      <c r="CN119" s="79"/>
      <c r="CO119" s="79"/>
      <c r="CP119" s="79"/>
      <c r="CQ119" s="79"/>
      <c r="CR119" s="79"/>
      <c r="CS119" s="79"/>
      <c r="CT119" s="79"/>
      <c r="CU119" s="79"/>
      <c r="CV119" s="79"/>
      <c r="CW119" s="79"/>
      <c r="CX119" s="79"/>
      <c r="CY119" s="79"/>
      <c r="CZ119" s="79"/>
      <c r="DA119" s="79"/>
      <c r="DB119" s="79"/>
      <c r="DC119" s="79"/>
      <c r="DD119" s="79"/>
      <c r="DE119" s="79"/>
      <c r="DF119" s="79"/>
      <c r="DG119" s="79"/>
      <c r="DH119" s="79"/>
      <c r="DI119" s="79"/>
      <c r="DJ119" s="79"/>
      <c r="DK119" s="79"/>
      <c r="DL119" s="79"/>
      <c r="DM119" s="79"/>
      <c r="DN119" s="79"/>
      <c r="DO119" s="79"/>
      <c r="DP119" s="79"/>
      <c r="DQ119" s="79"/>
      <c r="DR119" s="79"/>
      <c r="DS119" s="79"/>
      <c r="DT119" s="79"/>
      <c r="DU119" s="79"/>
      <c r="DV119" s="79"/>
      <c r="DW119" s="79"/>
      <c r="DX119" s="79"/>
      <c r="DY119" s="79"/>
      <c r="DZ119" s="79"/>
      <c r="EA119" s="79"/>
      <c r="EB119" s="79"/>
      <c r="EC119" s="79"/>
      <c r="ED119" s="79"/>
      <c r="EE119" s="79"/>
      <c r="EF119" s="79"/>
      <c r="EG119" s="79"/>
      <c r="EH119" s="79"/>
      <c r="EI119" s="79"/>
      <c r="EJ119" s="79"/>
      <c r="EK119" s="79"/>
      <c r="EL119" s="79"/>
      <c r="EM119" s="79"/>
      <c r="EN119" s="79"/>
      <c r="EO119" s="79"/>
      <c r="EP119" s="79"/>
      <c r="EQ119" s="79"/>
      <c r="ER119" s="79"/>
      <c r="ES119" s="79"/>
      <c r="ET119" s="79"/>
      <c r="EU119" s="79"/>
      <c r="EV119" s="79"/>
      <c r="EW119" s="79"/>
      <c r="EX119" s="79"/>
      <c r="EY119" s="79"/>
      <c r="EZ119" s="79"/>
      <c r="FA119" s="79"/>
      <c r="FB119" s="79"/>
      <c r="FC119" s="79"/>
      <c r="FD119" s="79"/>
      <c r="FE119" s="79"/>
      <c r="FF119" s="79"/>
      <c r="FG119" s="79"/>
      <c r="FH119" s="79"/>
      <c r="FI119" s="79"/>
      <c r="FJ119" s="79"/>
      <c r="FK119" s="79"/>
      <c r="FL119" s="79"/>
      <c r="FM119" s="79"/>
      <c r="FN119" s="79"/>
      <c r="FO119" s="79"/>
      <c r="FP119" s="79"/>
      <c r="FQ119" s="79"/>
      <c r="FR119" s="79"/>
      <c r="FS119" s="79"/>
      <c r="FT119" s="79"/>
      <c r="FU119" s="79"/>
      <c r="FV119" s="79"/>
      <c r="FW119" s="79"/>
      <c r="FX119" s="79"/>
      <c r="FY119" s="79"/>
      <c r="FZ119" s="79"/>
      <c r="GA119" s="79"/>
      <c r="GB119" s="79"/>
      <c r="GC119" s="79"/>
      <c r="GD119" s="79"/>
      <c r="GE119" s="79"/>
      <c r="GF119" s="79"/>
      <c r="GG119" s="79"/>
      <c r="GH119" s="79"/>
      <c r="GI119" s="79"/>
      <c r="GJ119" s="79"/>
      <c r="GK119" s="79"/>
      <c r="GL119" s="79"/>
      <c r="GM119" s="79"/>
      <c r="GN119" s="79"/>
      <c r="GO119" s="79"/>
      <c r="GP119" s="79"/>
      <c r="GQ119" s="79"/>
      <c r="GR119" s="79"/>
      <c r="GS119" s="79"/>
      <c r="GT119" s="79"/>
      <c r="GU119" s="79"/>
      <c r="GV119" s="79"/>
      <c r="GW119" s="79"/>
      <c r="GX119" s="79"/>
      <c r="GY119" s="79"/>
      <c r="GZ119" s="79"/>
      <c r="HA119" s="79"/>
      <c r="HB119" s="79"/>
      <c r="HC119" s="79"/>
      <c r="HD119" s="79"/>
      <c r="HE119" s="79"/>
      <c r="HF119" s="79"/>
      <c r="HG119" s="79"/>
      <c r="HH119" s="79"/>
      <c r="HI119" s="79"/>
      <c r="HJ119" s="79"/>
      <c r="HK119" s="79"/>
      <c r="HL119" s="79"/>
      <c r="HM119" s="79"/>
      <c r="HN119" s="79"/>
      <c r="HO119" s="79"/>
      <c r="HP119" s="79"/>
      <c r="HQ119" s="79"/>
      <c r="HR119" s="79"/>
      <c r="HS119" s="79"/>
      <c r="HT119" s="79"/>
      <c r="HU119" s="79"/>
      <c r="HV119" s="79"/>
      <c r="HW119" s="79"/>
      <c r="HX119" s="79"/>
      <c r="HY119" s="79"/>
      <c r="HZ119" s="79"/>
      <c r="IA119" s="79"/>
      <c r="IB119" s="79"/>
      <c r="IC119" s="79"/>
      <c r="ID119" s="79"/>
      <c r="IE119" s="79"/>
      <c r="IF119" s="79"/>
      <c r="IG119" s="79"/>
      <c r="IH119" s="79"/>
      <c r="II119" s="79"/>
      <c r="IJ119" s="79"/>
      <c r="IK119" s="79"/>
      <c r="IL119" s="79"/>
      <c r="IM119" s="79"/>
      <c r="IN119" s="79"/>
      <c r="IO119" s="79"/>
      <c r="IP119" s="79"/>
      <c r="IQ119" s="79"/>
      <c r="IR119" s="79"/>
      <c r="IS119" s="79"/>
      <c r="IT119" s="79"/>
      <c r="IU119" s="79"/>
      <c r="IV119" s="79"/>
    </row>
    <row r="120" spans="1:256" s="83" customFormat="1" ht="84.95" customHeight="1" x14ac:dyDescent="0.25">
      <c r="A120" s="79"/>
      <c r="B120" s="79"/>
      <c r="C120" s="206" t="s">
        <v>5112</v>
      </c>
      <c r="D120" s="207"/>
      <c r="E120" s="208"/>
      <c r="F120" s="80"/>
      <c r="G120" s="81"/>
      <c r="H120" s="81"/>
      <c r="I120" s="81"/>
      <c r="J120" s="81"/>
      <c r="K120" s="82"/>
      <c r="L120" s="82"/>
      <c r="M120" s="79"/>
      <c r="N120" s="79"/>
      <c r="O120" s="79"/>
      <c r="P120" s="79"/>
      <c r="Q120" s="79"/>
      <c r="R120" s="79"/>
      <c r="S120" s="79"/>
      <c r="T120" s="79"/>
      <c r="U120" s="79"/>
      <c r="V120" s="79"/>
      <c r="W120" s="79"/>
      <c r="X120" s="79"/>
      <c r="Y120" s="79"/>
      <c r="Z120" s="79"/>
      <c r="AA120" s="79"/>
      <c r="AB120" s="79"/>
      <c r="AC120" s="79"/>
      <c r="AD120" s="79"/>
      <c r="AE120" s="79"/>
      <c r="AF120" s="79"/>
      <c r="AG120" s="79"/>
      <c r="AH120" s="79"/>
      <c r="AI120" s="82"/>
      <c r="AJ120" s="79"/>
      <c r="AK120" s="79"/>
      <c r="AL120" s="79"/>
      <c r="AM120" s="79"/>
      <c r="AN120" s="79"/>
      <c r="AO120" s="79"/>
      <c r="AP120" s="79"/>
      <c r="AQ120" s="79"/>
      <c r="AR120" s="79"/>
      <c r="AS120" s="79"/>
      <c r="AT120" s="79"/>
      <c r="AU120" s="79"/>
      <c r="AV120" s="82"/>
      <c r="AW120" s="79"/>
      <c r="AX120" s="82"/>
      <c r="AY120" s="79"/>
      <c r="AZ120" s="79"/>
      <c r="BA120" s="79"/>
      <c r="BB120" s="82"/>
      <c r="BC120" s="79"/>
      <c r="BD120" s="79"/>
      <c r="BE120" s="79"/>
      <c r="BF120" s="79"/>
      <c r="BG120" s="79"/>
      <c r="BH120" s="79"/>
      <c r="BI120" s="79"/>
      <c r="BJ120" s="79"/>
      <c r="BK120" s="79"/>
      <c r="BL120" s="79"/>
      <c r="BM120" s="79"/>
      <c r="BN120" s="79"/>
      <c r="BO120" s="79"/>
      <c r="BP120" s="79"/>
      <c r="BQ120" s="79"/>
      <c r="BR120" s="79"/>
      <c r="BS120" s="79"/>
      <c r="BT120" s="79"/>
      <c r="BU120" s="79"/>
      <c r="BV120" s="79"/>
      <c r="BW120" s="79"/>
      <c r="BX120" s="79"/>
      <c r="BY120" s="79"/>
      <c r="BZ120" s="79"/>
      <c r="CA120" s="79"/>
      <c r="CB120" s="79"/>
      <c r="CC120" s="79"/>
      <c r="CD120" s="79"/>
      <c r="CE120" s="79"/>
      <c r="CF120" s="79"/>
      <c r="CG120" s="79"/>
      <c r="CH120" s="79"/>
      <c r="CI120" s="79"/>
      <c r="CJ120" s="79"/>
      <c r="CK120" s="79"/>
      <c r="CL120" s="79"/>
      <c r="CM120" s="79"/>
      <c r="CN120" s="79"/>
      <c r="CO120" s="79"/>
      <c r="CP120" s="79"/>
      <c r="CQ120" s="79"/>
      <c r="CR120" s="79"/>
      <c r="CS120" s="79"/>
      <c r="CT120" s="79"/>
      <c r="CU120" s="79"/>
      <c r="CV120" s="79"/>
      <c r="CW120" s="79"/>
      <c r="CX120" s="79"/>
      <c r="CY120" s="79"/>
      <c r="CZ120" s="79"/>
      <c r="DA120" s="79"/>
      <c r="DB120" s="79"/>
      <c r="DC120" s="79"/>
      <c r="DD120" s="79"/>
      <c r="DE120" s="79"/>
      <c r="DF120" s="79"/>
      <c r="DG120" s="79"/>
      <c r="DH120" s="79"/>
      <c r="DI120" s="79"/>
      <c r="DJ120" s="79"/>
      <c r="DK120" s="79"/>
      <c r="DL120" s="79"/>
      <c r="DM120" s="79"/>
      <c r="DN120" s="79"/>
      <c r="DO120" s="79"/>
      <c r="DP120" s="79"/>
      <c r="DQ120" s="79"/>
      <c r="DR120" s="79"/>
      <c r="DS120" s="79"/>
      <c r="DT120" s="79"/>
      <c r="DU120" s="79"/>
      <c r="DV120" s="79"/>
      <c r="DW120" s="79"/>
      <c r="DX120" s="79"/>
      <c r="DY120" s="79"/>
      <c r="DZ120" s="79"/>
      <c r="EA120" s="79"/>
      <c r="EB120" s="79"/>
      <c r="EC120" s="79"/>
      <c r="ED120" s="79"/>
      <c r="EE120" s="79"/>
      <c r="EF120" s="79"/>
      <c r="EG120" s="79"/>
      <c r="EH120" s="79"/>
      <c r="EI120" s="79"/>
      <c r="EJ120" s="79"/>
      <c r="EK120" s="79"/>
      <c r="EL120" s="79"/>
      <c r="EM120" s="79"/>
      <c r="EN120" s="79"/>
      <c r="EO120" s="79"/>
      <c r="EP120" s="79"/>
      <c r="EQ120" s="79"/>
      <c r="ER120" s="79"/>
      <c r="ES120" s="79"/>
      <c r="ET120" s="79"/>
      <c r="EU120" s="79"/>
      <c r="EV120" s="79"/>
      <c r="EW120" s="79"/>
      <c r="EX120" s="79"/>
      <c r="EY120" s="79"/>
      <c r="EZ120" s="79"/>
      <c r="FA120" s="79"/>
      <c r="FB120" s="79"/>
      <c r="FC120" s="79"/>
      <c r="FD120" s="79"/>
      <c r="FE120" s="79"/>
      <c r="FF120" s="79"/>
      <c r="FG120" s="79"/>
      <c r="FH120" s="79"/>
      <c r="FI120" s="79"/>
      <c r="FJ120" s="79"/>
      <c r="FK120" s="79"/>
      <c r="FL120" s="79"/>
      <c r="FM120" s="79"/>
      <c r="FN120" s="79"/>
      <c r="FO120" s="79"/>
      <c r="FP120" s="79"/>
      <c r="FQ120" s="79"/>
      <c r="FR120" s="79"/>
      <c r="FS120" s="79"/>
      <c r="FT120" s="79"/>
      <c r="FU120" s="79"/>
      <c r="FV120" s="79"/>
      <c r="FW120" s="79"/>
      <c r="FX120" s="79"/>
      <c r="FY120" s="79"/>
      <c r="FZ120" s="79"/>
      <c r="GA120" s="79"/>
      <c r="GB120" s="79"/>
      <c r="GC120" s="79"/>
      <c r="GD120" s="79"/>
      <c r="GE120" s="79"/>
      <c r="GF120" s="79"/>
      <c r="GG120" s="79"/>
      <c r="GH120" s="79"/>
      <c r="GI120" s="79"/>
      <c r="GJ120" s="79"/>
      <c r="GK120" s="79"/>
      <c r="GL120" s="79"/>
      <c r="GM120" s="79"/>
      <c r="GN120" s="79"/>
      <c r="GO120" s="79"/>
      <c r="GP120" s="79"/>
      <c r="GQ120" s="79"/>
      <c r="GR120" s="79"/>
      <c r="GS120" s="79"/>
      <c r="GT120" s="79"/>
      <c r="GU120" s="79"/>
      <c r="GV120" s="79"/>
      <c r="GW120" s="79"/>
      <c r="GX120" s="79"/>
      <c r="GY120" s="79"/>
      <c r="GZ120" s="79"/>
      <c r="HA120" s="79"/>
      <c r="HB120" s="79"/>
      <c r="HC120" s="79"/>
      <c r="HD120" s="79"/>
      <c r="HE120" s="79"/>
      <c r="HF120" s="79"/>
      <c r="HG120" s="79"/>
      <c r="HH120" s="79"/>
      <c r="HI120" s="79"/>
      <c r="HJ120" s="79"/>
      <c r="HK120" s="79"/>
      <c r="HL120" s="79"/>
      <c r="HM120" s="79"/>
      <c r="HN120" s="79"/>
      <c r="HO120" s="79"/>
      <c r="HP120" s="79"/>
      <c r="HQ120" s="79"/>
      <c r="HR120" s="79"/>
      <c r="HS120" s="79"/>
      <c r="HT120" s="79"/>
      <c r="HU120" s="79"/>
      <c r="HV120" s="79"/>
      <c r="HW120" s="79"/>
      <c r="HX120" s="79"/>
      <c r="HY120" s="79"/>
      <c r="HZ120" s="79"/>
      <c r="IA120" s="79"/>
      <c r="IB120" s="79"/>
      <c r="IC120" s="79"/>
      <c r="ID120" s="79"/>
      <c r="IE120" s="79"/>
      <c r="IF120" s="79"/>
      <c r="IG120" s="79"/>
      <c r="IH120" s="79"/>
      <c r="II120" s="79"/>
      <c r="IJ120" s="79"/>
      <c r="IK120" s="79"/>
      <c r="IL120" s="79"/>
      <c r="IM120" s="79"/>
      <c r="IN120" s="79"/>
      <c r="IO120" s="79"/>
      <c r="IP120" s="79"/>
      <c r="IQ120" s="79"/>
      <c r="IR120" s="79"/>
      <c r="IS120" s="79"/>
      <c r="IT120" s="79"/>
      <c r="IU120" s="79"/>
      <c r="IV120" s="79"/>
    </row>
    <row r="122" spans="1:256" x14ac:dyDescent="0.25">
      <c r="C122" s="2" t="s">
        <v>5175</v>
      </c>
      <c r="E122" s="2" t="s">
        <v>2</v>
      </c>
    </row>
    <row r="124" spans="1:256" x14ac:dyDescent="0.25">
      <c r="C124" s="2" t="s">
        <v>5176</v>
      </c>
      <c r="E124" s="2" t="s">
        <v>2</v>
      </c>
    </row>
    <row r="126" spans="1:256" x14ac:dyDescent="0.25">
      <c r="C126" s="2" t="s">
        <v>5067</v>
      </c>
      <c r="E126" s="2" t="s">
        <v>2</v>
      </c>
    </row>
    <row r="128" spans="1:256" x14ac:dyDescent="0.25">
      <c r="C128" s="2" t="s">
        <v>5068</v>
      </c>
      <c r="E128" s="2" t="s">
        <v>2</v>
      </c>
    </row>
    <row r="130" spans="3:5" x14ac:dyDescent="0.25">
      <c r="C130" s="2" t="s">
        <v>5069</v>
      </c>
      <c r="E130" s="96">
        <v>0.51888089735788046</v>
      </c>
    </row>
    <row r="132" spans="3:5" x14ac:dyDescent="0.25">
      <c r="C132" s="2" t="s">
        <v>5071</v>
      </c>
      <c r="E132" s="97" t="s">
        <v>5070</v>
      </c>
    </row>
    <row r="134" spans="3:5" x14ac:dyDescent="0.25">
      <c r="C134" s="2" t="s">
        <v>5177</v>
      </c>
      <c r="E134" s="2" t="s">
        <v>2</v>
      </c>
    </row>
    <row r="136" spans="3:5" x14ac:dyDescent="0.25">
      <c r="C136" s="2" t="s">
        <v>5116</v>
      </c>
    </row>
    <row r="138" spans="3:5" x14ac:dyDescent="0.25">
      <c r="C138" s="1" t="s">
        <v>5348</v>
      </c>
      <c r="E138" s="202" t="s">
        <v>5349</v>
      </c>
    </row>
    <row r="139" spans="3:5" x14ac:dyDescent="0.25">
      <c r="E139" s="2" t="s">
        <v>5408</v>
      </c>
    </row>
  </sheetData>
  <mergeCells count="2">
    <mergeCell ref="C104:K104"/>
    <mergeCell ref="C120:E120"/>
  </mergeCells>
  <hyperlinks>
    <hyperlink ref="J2" location="'Index'!A1" display="'Index'!A1" xr:uid="{05E2439E-A97A-454F-AC5B-A9DC700C99D3}"/>
  </hyperlinks>
  <pageMargins left="0.7" right="0.7" top="0.75" bottom="0.75" header="0.3" footer="0.3"/>
  <pageSetup orientation="portrait" horizontalDpi="4294967293" r:id="rId1"/>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D1A57-D959-4ECE-BC23-6D09E0624EAC}">
  <sheetPr codeName="Sheet1"/>
  <dimension ref="A1:IV102"/>
  <sheetViews>
    <sheetView showGridLines="0" zoomScale="90" zoomScaleNormal="90" workbookViewId="0">
      <pane ySplit="6" topLeftCell="A83"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4185</v>
      </c>
      <c r="J2" s="38" t="s">
        <v>4498</v>
      </c>
    </row>
    <row r="3" spans="1:54" ht="16.5" x14ac:dyDescent="0.3">
      <c r="C3" s="1" t="s">
        <v>28</v>
      </c>
      <c r="D3" s="21" t="s">
        <v>2396</v>
      </c>
      <c r="F3" s="72" t="s">
        <v>4980</v>
      </c>
      <c r="G3" s="13" t="s">
        <v>4981</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C16" s="58" t="s">
        <v>5</v>
      </c>
      <c r="D16" s="54"/>
      <c r="E16" s="6"/>
      <c r="F16" s="19"/>
      <c r="G16" s="24"/>
      <c r="H16" s="24"/>
      <c r="I16" s="31"/>
      <c r="J16" s="31"/>
      <c r="K16" s="35"/>
    </row>
    <row r="17" spans="3:11" x14ac:dyDescent="0.25">
      <c r="C17" s="57"/>
      <c r="D17" s="54"/>
      <c r="E17" s="6"/>
      <c r="F17" s="19"/>
      <c r="G17" s="24"/>
      <c r="H17" s="24"/>
      <c r="I17" s="31"/>
      <c r="J17" s="31"/>
      <c r="K17" s="35"/>
    </row>
    <row r="18" spans="3:11" x14ac:dyDescent="0.25">
      <c r="C18" s="58" t="s">
        <v>6</v>
      </c>
      <c r="D18" s="54"/>
      <c r="E18" s="6"/>
      <c r="F18" s="19"/>
      <c r="G18" s="24" t="s">
        <v>2</v>
      </c>
      <c r="H18" s="24" t="s">
        <v>2</v>
      </c>
      <c r="I18" s="31"/>
      <c r="J18" s="31"/>
      <c r="K18" s="35"/>
    </row>
    <row r="19" spans="3:11" x14ac:dyDescent="0.25">
      <c r="C19" s="57"/>
      <c r="D19" s="54"/>
      <c r="E19" s="6"/>
      <c r="F19" s="19"/>
      <c r="G19" s="24"/>
      <c r="H19" s="24"/>
      <c r="I19" s="31"/>
      <c r="J19" s="31"/>
      <c r="K19" s="35"/>
    </row>
    <row r="20" spans="3:11" x14ac:dyDescent="0.25">
      <c r="C20" s="58" t="s">
        <v>7</v>
      </c>
      <c r="D20" s="54"/>
      <c r="E20" s="6"/>
      <c r="F20" s="19"/>
      <c r="G20" s="24" t="s">
        <v>2</v>
      </c>
      <c r="H20" s="24" t="s">
        <v>2</v>
      </c>
      <c r="I20" s="31"/>
      <c r="J20" s="31"/>
      <c r="K20" s="35"/>
    </row>
    <row r="21" spans="3:11" x14ac:dyDescent="0.25">
      <c r="C21" s="57"/>
      <c r="D21" s="54"/>
      <c r="E21" s="6"/>
      <c r="F21" s="19"/>
      <c r="G21" s="24"/>
      <c r="H21" s="24"/>
      <c r="I21" s="31"/>
      <c r="J21" s="31"/>
      <c r="K21" s="35"/>
    </row>
    <row r="22" spans="3:11" x14ac:dyDescent="0.25">
      <c r="C22" s="58" t="s">
        <v>8</v>
      </c>
      <c r="D22" s="54"/>
      <c r="E22" s="6"/>
      <c r="F22" s="19"/>
      <c r="G22" s="24" t="s">
        <v>2</v>
      </c>
      <c r="H22" s="24" t="s">
        <v>2</v>
      </c>
      <c r="I22" s="31"/>
      <c r="J22" s="31"/>
      <c r="K22" s="35"/>
    </row>
    <row r="23" spans="3:11" x14ac:dyDescent="0.25">
      <c r="C23" s="57"/>
      <c r="D23" s="54"/>
      <c r="E23" s="6"/>
      <c r="F23" s="19"/>
      <c r="G23" s="24"/>
      <c r="H23" s="24"/>
      <c r="I23" s="31"/>
      <c r="J23" s="31"/>
      <c r="K23" s="35"/>
    </row>
    <row r="24" spans="3:11" x14ac:dyDescent="0.25">
      <c r="C24" s="58" t="s">
        <v>9</v>
      </c>
      <c r="D24" s="54"/>
      <c r="E24" s="6"/>
      <c r="F24" s="19"/>
      <c r="G24" s="24" t="s">
        <v>2</v>
      </c>
      <c r="H24" s="24" t="s">
        <v>2</v>
      </c>
      <c r="I24" s="31"/>
      <c r="J24" s="31"/>
      <c r="K24" s="35"/>
    </row>
    <row r="25" spans="3:11" x14ac:dyDescent="0.25">
      <c r="C25" s="57"/>
      <c r="D25" s="54"/>
      <c r="E25" s="6"/>
      <c r="F25" s="19"/>
      <c r="G25" s="24"/>
      <c r="H25" s="24"/>
      <c r="I25" s="31"/>
      <c r="J25" s="31"/>
      <c r="K25" s="35"/>
    </row>
    <row r="26" spans="3:11" x14ac:dyDescent="0.25">
      <c r="C26" s="58" t="s">
        <v>10</v>
      </c>
      <c r="D26" s="54"/>
      <c r="E26" s="6"/>
      <c r="F26" s="19"/>
      <c r="G26" s="24" t="s">
        <v>2</v>
      </c>
      <c r="H26" s="24" t="s">
        <v>2</v>
      </c>
      <c r="I26" s="31"/>
      <c r="J26" s="31"/>
      <c r="K26" s="35"/>
    </row>
    <row r="27" spans="3:11" x14ac:dyDescent="0.25">
      <c r="C27" s="57"/>
      <c r="D27" s="54"/>
      <c r="E27" s="6"/>
      <c r="F27" s="19"/>
      <c r="G27" s="24"/>
      <c r="H27" s="24"/>
      <c r="I27" s="31"/>
      <c r="J27" s="31"/>
      <c r="K27" s="35"/>
    </row>
    <row r="28" spans="3:11" x14ac:dyDescent="0.25">
      <c r="C28" s="58" t="s">
        <v>11</v>
      </c>
      <c r="D28" s="54"/>
      <c r="E28" s="6"/>
      <c r="F28" s="19"/>
      <c r="G28" s="24" t="s">
        <v>2</v>
      </c>
      <c r="H28" s="24" t="s">
        <v>2</v>
      </c>
      <c r="I28" s="31"/>
      <c r="J28" s="31"/>
      <c r="K28" s="35"/>
    </row>
    <row r="29" spans="3:11" x14ac:dyDescent="0.25">
      <c r="C29" s="57"/>
      <c r="D29" s="54"/>
      <c r="E29" s="6"/>
      <c r="F29" s="19"/>
      <c r="G29" s="24"/>
      <c r="H29" s="24"/>
      <c r="I29" s="31"/>
      <c r="J29" s="31"/>
      <c r="K29" s="35"/>
    </row>
    <row r="30" spans="3:11" x14ac:dyDescent="0.25">
      <c r="C30" s="58" t="s">
        <v>13</v>
      </c>
      <c r="D30" s="54"/>
      <c r="E30" s="6"/>
      <c r="F30" s="19"/>
      <c r="G30" s="24"/>
      <c r="H30" s="24"/>
      <c r="I30" s="31"/>
      <c r="J30" s="31"/>
      <c r="K30" s="35"/>
    </row>
    <row r="31" spans="3:11" x14ac:dyDescent="0.25">
      <c r="C31" s="57"/>
      <c r="D31" s="54"/>
      <c r="E31" s="6"/>
      <c r="F31" s="19"/>
      <c r="G31" s="24"/>
      <c r="H31" s="24"/>
      <c r="I31" s="31"/>
      <c r="J31" s="31"/>
      <c r="K31" s="35"/>
    </row>
    <row r="32" spans="3:11" x14ac:dyDescent="0.25">
      <c r="C32" s="58" t="s">
        <v>14</v>
      </c>
      <c r="D32" s="54"/>
      <c r="E32" s="6"/>
      <c r="F32" s="19"/>
      <c r="G32" s="24" t="s">
        <v>2</v>
      </c>
      <c r="H32" s="24" t="s">
        <v>2</v>
      </c>
      <c r="I32" s="31"/>
      <c r="J32" s="31"/>
      <c r="K32" s="35"/>
    </row>
    <row r="33" spans="1:11" x14ac:dyDescent="0.25">
      <c r="C33" s="57"/>
      <c r="D33" s="54"/>
      <c r="E33" s="6"/>
      <c r="F33" s="19"/>
      <c r="G33" s="24"/>
      <c r="H33" s="24"/>
      <c r="I33" s="31"/>
      <c r="J33" s="31"/>
      <c r="K33" s="35"/>
    </row>
    <row r="34" spans="1:11" x14ac:dyDescent="0.25">
      <c r="C34" s="58" t="s">
        <v>15</v>
      </c>
      <c r="D34" s="54"/>
      <c r="E34" s="6"/>
      <c r="F34" s="19"/>
      <c r="G34" s="24" t="s">
        <v>2</v>
      </c>
      <c r="H34" s="24" t="s">
        <v>2</v>
      </c>
      <c r="I34" s="31"/>
      <c r="J34" s="31"/>
      <c r="K34" s="35"/>
    </row>
    <row r="35" spans="1:11" x14ac:dyDescent="0.25">
      <c r="C35" s="57"/>
      <c r="D35" s="54"/>
      <c r="E35" s="6"/>
      <c r="F35" s="19"/>
      <c r="G35" s="24"/>
      <c r="H35" s="24"/>
      <c r="I35" s="31"/>
      <c r="J35" s="31"/>
      <c r="K35" s="35"/>
    </row>
    <row r="36" spans="1:11" x14ac:dyDescent="0.25">
      <c r="C36" s="58" t="s">
        <v>16</v>
      </c>
      <c r="D36" s="54"/>
      <c r="E36" s="6"/>
      <c r="F36" s="19"/>
      <c r="G36" s="24" t="s">
        <v>2</v>
      </c>
      <c r="H36" s="24" t="s">
        <v>2</v>
      </c>
      <c r="I36" s="31"/>
      <c r="J36" s="31"/>
      <c r="K36" s="35"/>
    </row>
    <row r="37" spans="1:11" x14ac:dyDescent="0.25">
      <c r="C37" s="57"/>
      <c r="D37" s="54"/>
      <c r="E37" s="6"/>
      <c r="F37" s="19"/>
      <c r="G37" s="24"/>
      <c r="H37" s="24"/>
      <c r="I37" s="31"/>
      <c r="J37" s="31"/>
      <c r="K37" s="35"/>
    </row>
    <row r="38" spans="1:11" x14ac:dyDescent="0.25">
      <c r="C38" s="58" t="s">
        <v>17</v>
      </c>
      <c r="D38" s="54"/>
      <c r="E38" s="6"/>
      <c r="F38" s="19"/>
      <c r="G38" s="24" t="s">
        <v>2</v>
      </c>
      <c r="H38" s="24" t="s">
        <v>2</v>
      </c>
      <c r="I38" s="31"/>
      <c r="J38" s="31"/>
      <c r="K38" s="35"/>
    </row>
    <row r="39" spans="1:11" x14ac:dyDescent="0.25">
      <c r="C39" s="57"/>
      <c r="D39" s="54"/>
      <c r="E39" s="6"/>
      <c r="F39" s="19"/>
      <c r="G39" s="24"/>
      <c r="H39" s="24"/>
      <c r="I39" s="31"/>
      <c r="J39" s="31"/>
      <c r="K39" s="35"/>
    </row>
    <row r="40" spans="1:11" x14ac:dyDescent="0.25">
      <c r="C40" s="58" t="s">
        <v>18</v>
      </c>
      <c r="D40" s="54"/>
      <c r="E40" s="6"/>
      <c r="F40" s="19"/>
      <c r="G40" s="24" t="s">
        <v>2</v>
      </c>
      <c r="H40" s="24" t="s">
        <v>2</v>
      </c>
      <c r="I40" s="31"/>
      <c r="J40" s="31"/>
      <c r="K40" s="35"/>
    </row>
    <row r="41" spans="1:11" x14ac:dyDescent="0.25">
      <c r="C41" s="57"/>
      <c r="D41" s="54"/>
      <c r="E41" s="6"/>
      <c r="F41" s="19"/>
      <c r="G41" s="24"/>
      <c r="H41" s="24"/>
      <c r="I41" s="31"/>
      <c r="J41" s="31"/>
      <c r="K41" s="35"/>
    </row>
    <row r="42" spans="1:11" x14ac:dyDescent="0.25">
      <c r="A42" s="10"/>
      <c r="B42" s="28"/>
      <c r="C42" s="58" t="s">
        <v>19</v>
      </c>
      <c r="D42" s="54"/>
      <c r="E42" s="6"/>
      <c r="F42" s="19"/>
      <c r="G42" s="24"/>
      <c r="H42" s="24"/>
      <c r="I42" s="31"/>
      <c r="J42" s="31"/>
      <c r="K42" s="35"/>
    </row>
    <row r="43" spans="1:11" x14ac:dyDescent="0.25">
      <c r="C43" s="59" t="s">
        <v>4186</v>
      </c>
      <c r="D43" s="54"/>
      <c r="E43" s="6"/>
      <c r="F43" s="19"/>
      <c r="G43" s="24"/>
      <c r="H43" s="24"/>
      <c r="I43" s="31"/>
      <c r="J43" s="31"/>
      <c r="K43" s="35"/>
    </row>
    <row r="44" spans="1:11" x14ac:dyDescent="0.25">
      <c r="B44" s="8" t="s">
        <v>4187</v>
      </c>
      <c r="C44" s="60" t="s">
        <v>4186</v>
      </c>
      <c r="D44" s="54" t="s">
        <v>4188</v>
      </c>
      <c r="E44" s="6" t="s">
        <v>4186</v>
      </c>
      <c r="F44" s="19">
        <v>256542.63190000001</v>
      </c>
      <c r="G44" s="24">
        <v>607646.88</v>
      </c>
      <c r="H44" s="24">
        <v>98.09</v>
      </c>
      <c r="I44" s="31"/>
      <c r="J44" s="31"/>
      <c r="K44" s="35"/>
    </row>
    <row r="45" spans="1:11" x14ac:dyDescent="0.25">
      <c r="C45" s="58" t="s">
        <v>199</v>
      </c>
      <c r="D45" s="54"/>
      <c r="E45" s="6"/>
      <c r="F45" s="19"/>
      <c r="G45" s="25">
        <v>607646.88</v>
      </c>
      <c r="H45" s="25">
        <v>98.09</v>
      </c>
      <c r="I45" s="31"/>
      <c r="J45" s="31"/>
      <c r="K45" s="35"/>
    </row>
    <row r="46" spans="1:11" x14ac:dyDescent="0.25">
      <c r="C46" s="57"/>
      <c r="D46" s="54"/>
      <c r="E46" s="6"/>
      <c r="F46" s="19"/>
      <c r="G46" s="24"/>
      <c r="H46" s="24"/>
      <c r="I46" s="31"/>
      <c r="J46" s="31"/>
      <c r="K46" s="35"/>
    </row>
    <row r="47" spans="1:11" x14ac:dyDescent="0.25">
      <c r="C47" s="58" t="s">
        <v>20</v>
      </c>
      <c r="D47" s="54"/>
      <c r="E47" s="6"/>
      <c r="F47" s="19"/>
      <c r="G47" s="24" t="s">
        <v>2</v>
      </c>
      <c r="H47" s="24" t="s">
        <v>2</v>
      </c>
      <c r="I47" s="31"/>
      <c r="J47" s="31"/>
      <c r="K47" s="35"/>
    </row>
    <row r="48" spans="1:11" x14ac:dyDescent="0.25">
      <c r="C48" s="57"/>
      <c r="D48" s="54"/>
      <c r="E48" s="6"/>
      <c r="F48" s="19"/>
      <c r="G48" s="24"/>
      <c r="H48" s="24"/>
      <c r="I48" s="31"/>
      <c r="J48" s="31"/>
      <c r="K48" s="35"/>
    </row>
    <row r="49" spans="1:54" x14ac:dyDescent="0.25">
      <c r="C49" s="58" t="s">
        <v>21</v>
      </c>
      <c r="D49" s="54"/>
      <c r="E49" s="6"/>
      <c r="F49" s="19"/>
      <c r="G49" s="24" t="s">
        <v>2</v>
      </c>
      <c r="H49" s="24" t="s">
        <v>2</v>
      </c>
      <c r="I49" s="31"/>
      <c r="J49" s="31"/>
      <c r="K49" s="35"/>
    </row>
    <row r="50" spans="1:54" x14ac:dyDescent="0.25">
      <c r="C50" s="57"/>
      <c r="D50" s="54"/>
      <c r="E50" s="6"/>
      <c r="F50" s="19"/>
      <c r="G50" s="24"/>
      <c r="H50" s="24"/>
      <c r="I50" s="31"/>
      <c r="J50" s="31"/>
      <c r="K50" s="35"/>
    </row>
    <row r="51" spans="1:54" x14ac:dyDescent="0.25">
      <c r="C51" s="58" t="s">
        <v>22</v>
      </c>
      <c r="D51" s="54"/>
      <c r="E51" s="6"/>
      <c r="F51" s="19"/>
      <c r="G51" s="24" t="s">
        <v>2</v>
      </c>
      <c r="H51" s="24" t="s">
        <v>2</v>
      </c>
      <c r="I51" s="31"/>
      <c r="J51" s="31"/>
      <c r="K51" s="35"/>
    </row>
    <row r="52" spans="1:54" x14ac:dyDescent="0.25">
      <c r="C52" s="57"/>
      <c r="D52" s="54"/>
      <c r="E52" s="6"/>
      <c r="F52" s="19"/>
      <c r="G52" s="24"/>
      <c r="H52" s="24"/>
      <c r="I52" s="31"/>
      <c r="J52" s="31"/>
      <c r="K52" s="35"/>
    </row>
    <row r="53" spans="1:54" x14ac:dyDescent="0.25">
      <c r="C53" s="58" t="s">
        <v>23</v>
      </c>
      <c r="D53" s="54"/>
      <c r="E53" s="6"/>
      <c r="F53" s="19"/>
      <c r="G53" s="24" t="s">
        <v>2</v>
      </c>
      <c r="H53" s="24" t="s">
        <v>2</v>
      </c>
      <c r="I53" s="31"/>
      <c r="J53" s="31"/>
      <c r="K53" s="35"/>
    </row>
    <row r="54" spans="1:54" x14ac:dyDescent="0.25">
      <c r="C54" s="57"/>
      <c r="D54" s="54"/>
      <c r="E54" s="6"/>
      <c r="F54" s="19"/>
      <c r="G54" s="24"/>
      <c r="H54" s="24"/>
      <c r="I54" s="31"/>
      <c r="J54" s="31"/>
      <c r="K54" s="35"/>
    </row>
    <row r="55" spans="1:54" x14ac:dyDescent="0.25">
      <c r="C55" s="59" t="s">
        <v>24</v>
      </c>
      <c r="D55" s="54"/>
      <c r="E55" s="6"/>
      <c r="F55" s="19"/>
      <c r="G55" s="24"/>
      <c r="H55" s="24"/>
      <c r="I55" s="31"/>
      <c r="J55" s="31"/>
      <c r="K55" s="35"/>
    </row>
    <row r="56" spans="1:54" x14ac:dyDescent="0.25">
      <c r="B56" s="8" t="s">
        <v>211</v>
      </c>
      <c r="C56" s="60" t="s">
        <v>212</v>
      </c>
      <c r="D56" s="54"/>
      <c r="E56" s="6"/>
      <c r="F56" s="19"/>
      <c r="G56" s="24">
        <v>2398.73</v>
      </c>
      <c r="H56" s="24">
        <v>0.39</v>
      </c>
      <c r="I56" s="31"/>
      <c r="J56" s="31"/>
      <c r="K56" s="35"/>
    </row>
    <row r="57" spans="1:54" x14ac:dyDescent="0.25">
      <c r="C57" s="58" t="s">
        <v>199</v>
      </c>
      <c r="D57" s="54"/>
      <c r="E57" s="6"/>
      <c r="F57" s="19"/>
      <c r="G57" s="25">
        <v>2398.73</v>
      </c>
      <c r="H57" s="25">
        <v>0.39</v>
      </c>
      <c r="I57" s="31"/>
      <c r="J57" s="31"/>
      <c r="K57" s="35"/>
    </row>
    <row r="58" spans="1:54" x14ac:dyDescent="0.25">
      <c r="C58" s="57"/>
      <c r="D58" s="54"/>
      <c r="E58" s="6"/>
      <c r="F58" s="19"/>
      <c r="G58" s="24"/>
      <c r="H58" s="24"/>
      <c r="I58" s="31"/>
      <c r="J58" s="31"/>
      <c r="K58" s="35"/>
    </row>
    <row r="59" spans="1:54" x14ac:dyDescent="0.25">
      <c r="A59" s="10"/>
      <c r="B59" s="28"/>
      <c r="C59" s="58" t="s">
        <v>25</v>
      </c>
      <c r="D59" s="54"/>
      <c r="E59" s="6"/>
      <c r="F59" s="19"/>
      <c r="G59" s="24"/>
      <c r="H59" s="24"/>
      <c r="I59" s="31"/>
      <c r="J59" s="31"/>
      <c r="K59" s="35"/>
    </row>
    <row r="60" spans="1:54" s="2" customFormat="1" ht="13.5" x14ac:dyDescent="0.25">
      <c r="A60" s="28"/>
      <c r="B60" s="28"/>
      <c r="C60" s="57" t="s">
        <v>4904</v>
      </c>
      <c r="D60" s="54"/>
      <c r="E60" s="6"/>
      <c r="F60" s="19"/>
      <c r="G60" s="24" t="s">
        <v>2</v>
      </c>
      <c r="H60" s="24" t="s">
        <v>2</v>
      </c>
      <c r="I60" s="31"/>
      <c r="J60" s="31"/>
      <c r="K60" s="35"/>
      <c r="L60" s="3"/>
      <c r="AI60" s="3"/>
      <c r="AV60" s="3"/>
      <c r="AX60" s="3"/>
      <c r="BB60" s="3"/>
    </row>
    <row r="61" spans="1:54" x14ac:dyDescent="0.25">
      <c r="B61" s="8"/>
      <c r="C61" s="60" t="s">
        <v>213</v>
      </c>
      <c r="D61" s="54"/>
      <c r="E61" s="6"/>
      <c r="F61" s="19"/>
      <c r="G61" s="24">
        <v>9436.9500000000007</v>
      </c>
      <c r="H61" s="24">
        <v>1.52</v>
      </c>
      <c r="I61" s="31"/>
      <c r="J61" s="31"/>
      <c r="K61" s="35"/>
    </row>
    <row r="62" spans="1:54" x14ac:dyDescent="0.25">
      <c r="C62" s="58" t="s">
        <v>199</v>
      </c>
      <c r="D62" s="54"/>
      <c r="E62" s="6"/>
      <c r="F62" s="19"/>
      <c r="G62" s="25">
        <v>9436.9500000000007</v>
      </c>
      <c r="H62" s="25">
        <v>1.52</v>
      </c>
      <c r="I62" s="31"/>
      <c r="J62" s="31"/>
      <c r="K62" s="35"/>
    </row>
    <row r="63" spans="1:54" x14ac:dyDescent="0.25">
      <c r="C63" s="57"/>
      <c r="D63" s="54"/>
      <c r="E63" s="6"/>
      <c r="F63" s="19"/>
      <c r="G63" s="24"/>
      <c r="H63" s="24"/>
      <c r="I63" s="31"/>
      <c r="J63" s="31"/>
      <c r="K63" s="35"/>
    </row>
    <row r="64" spans="1:54" x14ac:dyDescent="0.25">
      <c r="C64" s="61" t="s">
        <v>214</v>
      </c>
      <c r="D64" s="55"/>
      <c r="E64" s="5"/>
      <c r="F64" s="20"/>
      <c r="G64" s="26">
        <v>619482.56000000006</v>
      </c>
      <c r="H64" s="26">
        <v>100</v>
      </c>
      <c r="I64" s="32"/>
      <c r="J64" s="32"/>
      <c r="K64" s="36"/>
    </row>
    <row r="67" spans="3:11" x14ac:dyDescent="0.25">
      <c r="C67" s="1" t="s">
        <v>215</v>
      </c>
    </row>
    <row r="68" spans="3:11" x14ac:dyDescent="0.25">
      <c r="C68" s="37" t="s">
        <v>216</v>
      </c>
      <c r="D68" s="37"/>
      <c r="E68" s="37"/>
      <c r="F68" s="37"/>
      <c r="G68" s="37"/>
      <c r="H68" s="37"/>
      <c r="I68" s="37"/>
      <c r="J68" s="37"/>
      <c r="K68" s="37"/>
    </row>
    <row r="69" spans="3:11" x14ac:dyDescent="0.25">
      <c r="C69" s="2" t="s">
        <v>217</v>
      </c>
    </row>
    <row r="70" spans="3:11" x14ac:dyDescent="0.25">
      <c r="C70" s="2" t="s">
        <v>218</v>
      </c>
    </row>
    <row r="71" spans="3:11" ht="30" customHeight="1" x14ac:dyDescent="0.25">
      <c r="C71" s="204" t="s">
        <v>219</v>
      </c>
      <c r="D71" s="205"/>
      <c r="E71" s="205"/>
      <c r="F71" s="205"/>
      <c r="G71" s="205"/>
      <c r="H71" s="205"/>
      <c r="I71" s="205"/>
      <c r="J71" s="205"/>
      <c r="K71" s="205"/>
    </row>
    <row r="72" spans="3:11" x14ac:dyDescent="0.25">
      <c r="C72" s="2" t="s">
        <v>220</v>
      </c>
    </row>
    <row r="73" spans="3:11" x14ac:dyDescent="0.25">
      <c r="C73" s="2" t="s">
        <v>4926</v>
      </c>
    </row>
    <row r="75" spans="3:11" x14ac:dyDescent="0.25">
      <c r="C75" s="2" t="s">
        <v>5065</v>
      </c>
      <c r="E75" s="2" t="s">
        <v>2</v>
      </c>
    </row>
    <row r="77" spans="3:11" x14ac:dyDescent="0.25">
      <c r="C77" s="2" t="s">
        <v>5066</v>
      </c>
      <c r="E77" s="2" t="s">
        <v>2</v>
      </c>
    </row>
    <row r="79" spans="3:11" x14ac:dyDescent="0.25">
      <c r="C79" s="2" t="s">
        <v>5173</v>
      </c>
    </row>
    <row r="81" spans="1:256" x14ac:dyDescent="0.25">
      <c r="C81" s="2" t="s">
        <v>5174</v>
      </c>
    </row>
    <row r="82" spans="1:256" s="83" customFormat="1" ht="35.25" customHeight="1" x14ac:dyDescent="0.25">
      <c r="A82" s="79"/>
      <c r="B82" s="79"/>
      <c r="C82" s="84" t="s">
        <v>5072</v>
      </c>
      <c r="D82" s="88" t="s">
        <v>5073</v>
      </c>
      <c r="E82" s="88" t="s">
        <v>5074</v>
      </c>
      <c r="F82" s="80"/>
      <c r="G82" s="81"/>
      <c r="H82" s="81"/>
      <c r="I82" s="81"/>
      <c r="J82" s="81"/>
      <c r="K82" s="82"/>
      <c r="L82" s="82"/>
      <c r="M82" s="79"/>
      <c r="N82" s="79"/>
      <c r="O82" s="79"/>
      <c r="P82" s="79"/>
      <c r="Q82" s="79"/>
      <c r="R82" s="79"/>
      <c r="S82" s="79"/>
      <c r="T82" s="79"/>
      <c r="U82" s="79"/>
      <c r="V82" s="79"/>
      <c r="W82" s="79"/>
      <c r="X82" s="79"/>
      <c r="Y82" s="79"/>
      <c r="Z82" s="79"/>
      <c r="AA82" s="79"/>
      <c r="AB82" s="79"/>
      <c r="AC82" s="79"/>
      <c r="AD82" s="79"/>
      <c r="AE82" s="79"/>
      <c r="AF82" s="79"/>
      <c r="AG82" s="79"/>
      <c r="AH82" s="79"/>
      <c r="AI82" s="82"/>
      <c r="AJ82" s="79"/>
      <c r="AK82" s="79"/>
      <c r="AL82" s="79"/>
      <c r="AM82" s="79"/>
      <c r="AN82" s="79"/>
      <c r="AO82" s="79"/>
      <c r="AP82" s="79"/>
      <c r="AQ82" s="79"/>
      <c r="AR82" s="79"/>
      <c r="AS82" s="79"/>
      <c r="AT82" s="79"/>
      <c r="AU82" s="79"/>
      <c r="AV82" s="82"/>
      <c r="AW82" s="79"/>
      <c r="AX82" s="82"/>
      <c r="AY82" s="79"/>
      <c r="AZ82" s="79"/>
      <c r="BA82" s="79"/>
      <c r="BB82" s="82"/>
      <c r="BC82" s="79"/>
      <c r="BD82" s="79"/>
      <c r="BE82" s="79"/>
      <c r="BF82" s="79"/>
      <c r="BG82" s="79"/>
      <c r="BH82" s="79"/>
      <c r="BI82" s="79"/>
      <c r="BJ82" s="79"/>
      <c r="BK82" s="79"/>
      <c r="BL82" s="79"/>
      <c r="BM82" s="79"/>
      <c r="BN82" s="79"/>
      <c r="BO82" s="79"/>
      <c r="BP82" s="79"/>
      <c r="BQ82" s="79"/>
      <c r="BR82" s="79"/>
      <c r="BS82" s="79"/>
      <c r="BT82" s="79"/>
      <c r="BU82" s="79"/>
      <c r="BV82" s="79"/>
      <c r="BW82" s="79"/>
      <c r="BX82" s="79"/>
      <c r="BY82" s="79"/>
      <c r="BZ82" s="79"/>
      <c r="CA82" s="79"/>
      <c r="CB82" s="79"/>
      <c r="CC82" s="79"/>
      <c r="CD82" s="79"/>
      <c r="CE82" s="79"/>
      <c r="CF82" s="79"/>
      <c r="CG82" s="79"/>
      <c r="CH82" s="79"/>
      <c r="CI82" s="79"/>
      <c r="CJ82" s="79"/>
      <c r="CK82" s="79"/>
      <c r="CL82" s="79"/>
      <c r="CM82" s="79"/>
      <c r="CN82" s="79"/>
      <c r="CO82" s="79"/>
      <c r="CP82" s="79"/>
      <c r="CQ82" s="79"/>
      <c r="CR82" s="79"/>
      <c r="CS82" s="79"/>
      <c r="CT82" s="79"/>
      <c r="CU82" s="79"/>
      <c r="CV82" s="79"/>
      <c r="CW82" s="79"/>
      <c r="CX82" s="79"/>
      <c r="CY82" s="79"/>
      <c r="CZ82" s="79"/>
      <c r="DA82" s="79"/>
      <c r="DB82" s="79"/>
      <c r="DC82" s="79"/>
      <c r="DD82" s="79"/>
      <c r="DE82" s="79"/>
      <c r="DF82" s="79"/>
      <c r="DG82" s="79"/>
      <c r="DH82" s="79"/>
      <c r="DI82" s="79"/>
      <c r="DJ82" s="79"/>
      <c r="DK82" s="79"/>
      <c r="DL82" s="79"/>
      <c r="DM82" s="79"/>
      <c r="DN82" s="79"/>
      <c r="DO82" s="79"/>
      <c r="DP82" s="79"/>
      <c r="DQ82" s="79"/>
      <c r="DR82" s="79"/>
      <c r="DS82" s="79"/>
      <c r="DT82" s="79"/>
      <c r="DU82" s="79"/>
      <c r="DV82" s="79"/>
      <c r="DW82" s="79"/>
      <c r="DX82" s="79"/>
      <c r="DY82" s="79"/>
      <c r="DZ82" s="79"/>
      <c r="EA82" s="79"/>
      <c r="EB82" s="79"/>
      <c r="EC82" s="79"/>
      <c r="ED82" s="79"/>
      <c r="EE82" s="79"/>
      <c r="EF82" s="79"/>
      <c r="EG82" s="79"/>
      <c r="EH82" s="79"/>
      <c r="EI82" s="79"/>
      <c r="EJ82" s="79"/>
      <c r="EK82" s="79"/>
      <c r="EL82" s="79"/>
      <c r="EM82" s="79"/>
      <c r="EN82" s="79"/>
      <c r="EO82" s="79"/>
      <c r="EP82" s="79"/>
      <c r="EQ82" s="79"/>
      <c r="ER82" s="79"/>
      <c r="ES82" s="79"/>
      <c r="ET82" s="79"/>
      <c r="EU82" s="79"/>
      <c r="EV82" s="79"/>
      <c r="EW82" s="79"/>
      <c r="EX82" s="79"/>
      <c r="EY82" s="79"/>
      <c r="EZ82" s="79"/>
      <c r="FA82" s="79"/>
      <c r="FB82" s="79"/>
      <c r="FC82" s="79"/>
      <c r="FD82" s="79"/>
      <c r="FE82" s="79"/>
      <c r="FF82" s="79"/>
      <c r="FG82" s="79"/>
      <c r="FH82" s="79"/>
      <c r="FI82" s="79"/>
      <c r="FJ82" s="79"/>
      <c r="FK82" s="79"/>
      <c r="FL82" s="79"/>
      <c r="FM82" s="79"/>
      <c r="FN82" s="79"/>
      <c r="FO82" s="79"/>
      <c r="FP82" s="79"/>
      <c r="FQ82" s="79"/>
      <c r="FR82" s="79"/>
      <c r="FS82" s="79"/>
      <c r="FT82" s="79"/>
      <c r="FU82" s="79"/>
      <c r="FV82" s="79"/>
      <c r="FW82" s="79"/>
      <c r="FX82" s="79"/>
      <c r="FY82" s="79"/>
      <c r="FZ82" s="79"/>
      <c r="GA82" s="79"/>
      <c r="GB82" s="79"/>
      <c r="GC82" s="79"/>
      <c r="GD82" s="79"/>
      <c r="GE82" s="79"/>
      <c r="GF82" s="79"/>
      <c r="GG82" s="79"/>
      <c r="GH82" s="79"/>
      <c r="GI82" s="79"/>
      <c r="GJ82" s="79"/>
      <c r="GK82" s="79"/>
      <c r="GL82" s="79"/>
      <c r="GM82" s="79"/>
      <c r="GN82" s="79"/>
      <c r="GO82" s="79"/>
      <c r="GP82" s="79"/>
      <c r="GQ82" s="79"/>
      <c r="GR82" s="79"/>
      <c r="GS82" s="79"/>
      <c r="GT82" s="79"/>
      <c r="GU82" s="79"/>
      <c r="GV82" s="79"/>
      <c r="GW82" s="79"/>
      <c r="GX82" s="79"/>
      <c r="GY82" s="79"/>
      <c r="GZ82" s="79"/>
      <c r="HA82" s="79"/>
      <c r="HB82" s="79"/>
      <c r="HC82" s="79"/>
      <c r="HD82" s="79"/>
      <c r="HE82" s="79"/>
      <c r="HF82" s="79"/>
      <c r="HG82" s="79"/>
      <c r="HH82" s="79"/>
      <c r="HI82" s="79"/>
      <c r="HJ82" s="79"/>
      <c r="HK82" s="79"/>
      <c r="HL82" s="79"/>
      <c r="HM82" s="79"/>
      <c r="HN82" s="79"/>
      <c r="HO82" s="79"/>
      <c r="HP82" s="79"/>
      <c r="HQ82" s="79"/>
      <c r="HR82" s="79"/>
      <c r="HS82" s="79"/>
      <c r="HT82" s="79"/>
      <c r="HU82" s="79"/>
      <c r="HV82" s="79"/>
      <c r="HW82" s="79"/>
      <c r="HX82" s="79"/>
      <c r="HY82" s="79"/>
      <c r="HZ82" s="79"/>
      <c r="IA82" s="79"/>
      <c r="IB82" s="79"/>
      <c r="IC82" s="79"/>
      <c r="ID82" s="79"/>
      <c r="IE82" s="79"/>
      <c r="IF82" s="79"/>
      <c r="IG82" s="79"/>
      <c r="IH82" s="79"/>
      <c r="II82" s="79"/>
      <c r="IJ82" s="79"/>
      <c r="IK82" s="79"/>
      <c r="IL82" s="79"/>
      <c r="IM82" s="79"/>
      <c r="IN82" s="79"/>
      <c r="IO82" s="79"/>
      <c r="IP82" s="79"/>
      <c r="IQ82" s="79"/>
      <c r="IR82" s="79"/>
      <c r="IS82" s="79"/>
      <c r="IT82" s="79"/>
      <c r="IU82" s="79"/>
      <c r="IV82" s="79"/>
    </row>
    <row r="83" spans="1:256" s="83" customFormat="1" x14ac:dyDescent="0.25">
      <c r="A83" s="79"/>
      <c r="B83" s="79"/>
      <c r="C83" s="85" t="s">
        <v>5109</v>
      </c>
      <c r="D83" s="90">
        <v>212.02850000000001</v>
      </c>
      <c r="E83" s="90">
        <v>229.92240000000001</v>
      </c>
      <c r="F83" s="80"/>
      <c r="G83" s="81"/>
      <c r="H83" s="81"/>
      <c r="I83" s="81"/>
      <c r="J83" s="81"/>
      <c r="K83" s="82"/>
      <c r="L83" s="82"/>
      <c r="M83" s="79"/>
      <c r="N83" s="79"/>
      <c r="O83" s="79"/>
      <c r="P83" s="79"/>
      <c r="Q83" s="79"/>
      <c r="R83" s="79"/>
      <c r="S83" s="79"/>
      <c r="T83" s="79"/>
      <c r="U83" s="79"/>
      <c r="V83" s="79"/>
      <c r="W83" s="79"/>
      <c r="X83" s="79"/>
      <c r="Y83" s="79"/>
      <c r="Z83" s="79"/>
      <c r="AA83" s="79"/>
      <c r="AB83" s="79"/>
      <c r="AC83" s="79"/>
      <c r="AD83" s="79"/>
      <c r="AE83" s="79"/>
      <c r="AF83" s="79"/>
      <c r="AG83" s="79"/>
      <c r="AH83" s="79"/>
      <c r="AI83" s="82"/>
      <c r="AJ83" s="79"/>
      <c r="AK83" s="79"/>
      <c r="AL83" s="79"/>
      <c r="AM83" s="79"/>
      <c r="AN83" s="79"/>
      <c r="AO83" s="79"/>
      <c r="AP83" s="79"/>
      <c r="AQ83" s="79"/>
      <c r="AR83" s="79"/>
      <c r="AS83" s="79"/>
      <c r="AT83" s="79"/>
      <c r="AU83" s="79"/>
      <c r="AV83" s="82"/>
      <c r="AW83" s="79"/>
      <c r="AX83" s="82"/>
      <c r="AY83" s="79"/>
      <c r="AZ83" s="79"/>
      <c r="BA83" s="79"/>
      <c r="BB83" s="82"/>
      <c r="BC83" s="79"/>
      <c r="BD83" s="79"/>
      <c r="BE83" s="79"/>
      <c r="BF83" s="79"/>
      <c r="BG83" s="79"/>
      <c r="BH83" s="79"/>
      <c r="BI83" s="79"/>
      <c r="BJ83" s="79"/>
      <c r="BK83" s="79"/>
      <c r="BL83" s="79"/>
      <c r="BM83" s="79"/>
      <c r="BN83" s="79"/>
      <c r="BO83" s="79"/>
      <c r="BP83" s="79"/>
      <c r="BQ83" s="79"/>
      <c r="BR83" s="79"/>
      <c r="BS83" s="79"/>
      <c r="BT83" s="79"/>
      <c r="BU83" s="79"/>
      <c r="BV83" s="79"/>
      <c r="BW83" s="79"/>
      <c r="BX83" s="79"/>
      <c r="BY83" s="79"/>
      <c r="BZ83" s="79"/>
      <c r="CA83" s="79"/>
      <c r="CB83" s="79"/>
      <c r="CC83" s="79"/>
      <c r="CD83" s="79"/>
      <c r="CE83" s="79"/>
      <c r="CF83" s="79"/>
      <c r="CG83" s="79"/>
      <c r="CH83" s="79"/>
      <c r="CI83" s="79"/>
      <c r="CJ83" s="79"/>
      <c r="CK83" s="79"/>
      <c r="CL83" s="79"/>
      <c r="CM83" s="79"/>
      <c r="CN83" s="79"/>
      <c r="CO83" s="79"/>
      <c r="CP83" s="79"/>
      <c r="CQ83" s="79"/>
      <c r="CR83" s="79"/>
      <c r="CS83" s="79"/>
      <c r="CT83" s="79"/>
      <c r="CU83" s="79"/>
      <c r="CV83" s="79"/>
      <c r="CW83" s="79"/>
      <c r="CX83" s="79"/>
      <c r="CY83" s="79"/>
      <c r="CZ83" s="79"/>
      <c r="DA83" s="79"/>
      <c r="DB83" s="79"/>
      <c r="DC83" s="79"/>
      <c r="DD83" s="79"/>
      <c r="DE83" s="79"/>
      <c r="DF83" s="79"/>
      <c r="DG83" s="79"/>
      <c r="DH83" s="79"/>
      <c r="DI83" s="79"/>
      <c r="DJ83" s="79"/>
      <c r="DK83" s="79"/>
      <c r="DL83" s="79"/>
      <c r="DM83" s="79"/>
      <c r="DN83" s="79"/>
      <c r="DO83" s="79"/>
      <c r="DP83" s="79"/>
      <c r="DQ83" s="79"/>
      <c r="DR83" s="79"/>
      <c r="DS83" s="79"/>
      <c r="DT83" s="79"/>
      <c r="DU83" s="79"/>
      <c r="DV83" s="79"/>
      <c r="DW83" s="79"/>
      <c r="DX83" s="79"/>
      <c r="DY83" s="79"/>
      <c r="DZ83" s="79"/>
      <c r="EA83" s="79"/>
      <c r="EB83" s="79"/>
      <c r="EC83" s="79"/>
      <c r="ED83" s="79"/>
      <c r="EE83" s="79"/>
      <c r="EF83" s="79"/>
      <c r="EG83" s="79"/>
      <c r="EH83" s="79"/>
      <c r="EI83" s="79"/>
      <c r="EJ83" s="79"/>
      <c r="EK83" s="79"/>
      <c r="EL83" s="79"/>
      <c r="EM83" s="79"/>
      <c r="EN83" s="79"/>
      <c r="EO83" s="79"/>
      <c r="EP83" s="79"/>
      <c r="EQ83" s="79"/>
      <c r="ER83" s="79"/>
      <c r="ES83" s="79"/>
      <c r="ET83" s="79"/>
      <c r="EU83" s="79"/>
      <c r="EV83" s="79"/>
      <c r="EW83" s="79"/>
      <c r="EX83" s="79"/>
      <c r="EY83" s="79"/>
      <c r="EZ83" s="79"/>
      <c r="FA83" s="79"/>
      <c r="FB83" s="79"/>
      <c r="FC83" s="79"/>
      <c r="FD83" s="79"/>
      <c r="FE83" s="79"/>
      <c r="FF83" s="79"/>
      <c r="FG83" s="79"/>
      <c r="FH83" s="79"/>
      <c r="FI83" s="79"/>
      <c r="FJ83" s="79"/>
      <c r="FK83" s="79"/>
      <c r="FL83" s="79"/>
      <c r="FM83" s="79"/>
      <c r="FN83" s="79"/>
      <c r="FO83" s="79"/>
      <c r="FP83" s="79"/>
      <c r="FQ83" s="79"/>
      <c r="FR83" s="79"/>
      <c r="FS83" s="79"/>
      <c r="FT83" s="79"/>
      <c r="FU83" s="79"/>
      <c r="FV83" s="79"/>
      <c r="FW83" s="79"/>
      <c r="FX83" s="79"/>
      <c r="FY83" s="79"/>
      <c r="FZ83" s="79"/>
      <c r="GA83" s="79"/>
      <c r="GB83" s="79"/>
      <c r="GC83" s="79"/>
      <c r="GD83" s="79"/>
      <c r="GE83" s="79"/>
      <c r="GF83" s="79"/>
      <c r="GG83" s="79"/>
      <c r="GH83" s="79"/>
      <c r="GI83" s="79"/>
      <c r="GJ83" s="79"/>
      <c r="GK83" s="79"/>
      <c r="GL83" s="79"/>
      <c r="GM83" s="79"/>
      <c r="GN83" s="79"/>
      <c r="GO83" s="79"/>
      <c r="GP83" s="79"/>
      <c r="GQ83" s="79"/>
      <c r="GR83" s="79"/>
      <c r="GS83" s="79"/>
      <c r="GT83" s="79"/>
      <c r="GU83" s="79"/>
      <c r="GV83" s="79"/>
      <c r="GW83" s="79"/>
      <c r="GX83" s="79"/>
      <c r="GY83" s="79"/>
      <c r="GZ83" s="79"/>
      <c r="HA83" s="79"/>
      <c r="HB83" s="79"/>
      <c r="HC83" s="79"/>
      <c r="HD83" s="79"/>
      <c r="HE83" s="79"/>
      <c r="HF83" s="79"/>
      <c r="HG83" s="79"/>
      <c r="HH83" s="79"/>
      <c r="HI83" s="79"/>
      <c r="HJ83" s="79"/>
      <c r="HK83" s="79"/>
      <c r="HL83" s="79"/>
      <c r="HM83" s="79"/>
      <c r="HN83" s="79"/>
      <c r="HO83" s="79"/>
      <c r="HP83" s="79"/>
      <c r="HQ83" s="79"/>
      <c r="HR83" s="79"/>
      <c r="HS83" s="79"/>
      <c r="HT83" s="79"/>
      <c r="HU83" s="79"/>
      <c r="HV83" s="79"/>
      <c r="HW83" s="79"/>
      <c r="HX83" s="79"/>
      <c r="HY83" s="79"/>
      <c r="HZ83" s="79"/>
      <c r="IA83" s="79"/>
      <c r="IB83" s="79"/>
      <c r="IC83" s="79"/>
      <c r="ID83" s="79"/>
      <c r="IE83" s="79"/>
      <c r="IF83" s="79"/>
      <c r="IG83" s="79"/>
      <c r="IH83" s="79"/>
      <c r="II83" s="79"/>
      <c r="IJ83" s="79"/>
      <c r="IK83" s="79"/>
      <c r="IL83" s="79"/>
      <c r="IM83" s="79"/>
      <c r="IN83" s="79"/>
      <c r="IO83" s="79"/>
      <c r="IP83" s="79"/>
      <c r="IQ83" s="79"/>
      <c r="IR83" s="79"/>
      <c r="IS83" s="79"/>
      <c r="IT83" s="79"/>
      <c r="IU83" s="79"/>
      <c r="IV83" s="79"/>
    </row>
    <row r="85" spans="1:256" x14ac:dyDescent="0.25">
      <c r="C85" s="2" t="s">
        <v>5175</v>
      </c>
      <c r="E85" s="2" t="s">
        <v>2</v>
      </c>
    </row>
    <row r="87" spans="1:256" x14ac:dyDescent="0.25">
      <c r="C87" s="2" t="s">
        <v>5176</v>
      </c>
      <c r="E87" s="2" t="s">
        <v>2</v>
      </c>
    </row>
    <row r="89" spans="1:256" x14ac:dyDescent="0.25">
      <c r="C89" s="2" t="s">
        <v>5067</v>
      </c>
      <c r="E89" s="2" t="s">
        <v>2</v>
      </c>
    </row>
    <row r="91" spans="1:256" x14ac:dyDescent="0.25">
      <c r="C91" s="2" t="s">
        <v>5068</v>
      </c>
      <c r="E91" s="2" t="s">
        <v>2</v>
      </c>
    </row>
    <row r="93" spans="1:256" x14ac:dyDescent="0.25">
      <c r="C93" s="2" t="s">
        <v>5069</v>
      </c>
      <c r="E93" s="96">
        <v>0.28332183154781454</v>
      </c>
    </row>
    <row r="95" spans="1:256" x14ac:dyDescent="0.25">
      <c r="C95" s="2" t="s">
        <v>5071</v>
      </c>
      <c r="E95" s="97" t="s">
        <v>5070</v>
      </c>
    </row>
    <row r="97" spans="3:5" x14ac:dyDescent="0.25">
      <c r="C97" s="2" t="s">
        <v>5177</v>
      </c>
      <c r="E97" s="2" t="s">
        <v>2</v>
      </c>
    </row>
    <row r="99" spans="3:5" x14ac:dyDescent="0.25">
      <c r="C99" s="2" t="s">
        <v>5116</v>
      </c>
    </row>
    <row r="101" spans="3:5" x14ac:dyDescent="0.25">
      <c r="C101" s="1" t="s">
        <v>5348</v>
      </c>
      <c r="E101" s="202" t="s">
        <v>5349</v>
      </c>
    </row>
    <row r="102" spans="3:5" x14ac:dyDescent="0.25">
      <c r="E102" s="2" t="s">
        <v>5409</v>
      </c>
    </row>
  </sheetData>
  <mergeCells count="1">
    <mergeCell ref="C71:K71"/>
  </mergeCells>
  <hyperlinks>
    <hyperlink ref="J2" location="'Index'!A1" display="'Index'!A1" xr:uid="{CC1B7855-07E4-44CB-B100-481DB2C5CC96}"/>
  </hyperlinks>
  <pageMargins left="0.7" right="0.7" top="0.75" bottom="0.75" header="0.3" footer="0.3"/>
  <pageSetup orientation="portrait" horizontalDpi="4294967293"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C5C4A-32A0-4DD2-A4BA-699D59BADEC4}">
  <sheetPr codeName="Sheet1"/>
  <dimension ref="A1:IV103"/>
  <sheetViews>
    <sheetView showGridLines="0" zoomScale="90" zoomScaleNormal="90" workbookViewId="0">
      <pane ySplit="6" topLeftCell="A85"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3561</v>
      </c>
      <c r="J2" s="38" t="s">
        <v>4498</v>
      </c>
    </row>
    <row r="3" spans="1:54" ht="16.5" x14ac:dyDescent="0.3">
      <c r="C3" s="1" t="s">
        <v>28</v>
      </c>
      <c r="D3" s="21" t="s">
        <v>4189</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C16" s="58" t="s">
        <v>5</v>
      </c>
      <c r="D16" s="54"/>
      <c r="E16" s="6"/>
      <c r="F16" s="19"/>
      <c r="G16" s="24"/>
      <c r="H16" s="24"/>
      <c r="I16" s="31"/>
      <c r="J16" s="31"/>
      <c r="K16" s="35"/>
    </row>
    <row r="17" spans="3:11" x14ac:dyDescent="0.25">
      <c r="C17" s="57"/>
      <c r="D17" s="54"/>
      <c r="E17" s="6"/>
      <c r="F17" s="19"/>
      <c r="G17" s="24"/>
      <c r="H17" s="24"/>
      <c r="I17" s="31"/>
      <c r="J17" s="31"/>
      <c r="K17" s="35"/>
    </row>
    <row r="18" spans="3:11" x14ac:dyDescent="0.25">
      <c r="C18" s="58" t="s">
        <v>6</v>
      </c>
      <c r="D18" s="54"/>
      <c r="E18" s="6"/>
      <c r="F18" s="19"/>
      <c r="G18" s="24" t="s">
        <v>2</v>
      </c>
      <c r="H18" s="24" t="s">
        <v>2</v>
      </c>
      <c r="I18" s="31"/>
      <c r="J18" s="31"/>
      <c r="K18" s="35"/>
    </row>
    <row r="19" spans="3:11" x14ac:dyDescent="0.25">
      <c r="C19" s="57"/>
      <c r="D19" s="54"/>
      <c r="E19" s="6"/>
      <c r="F19" s="19"/>
      <c r="G19" s="24"/>
      <c r="H19" s="24"/>
      <c r="I19" s="31"/>
      <c r="J19" s="31"/>
      <c r="K19" s="35"/>
    </row>
    <row r="20" spans="3:11" x14ac:dyDescent="0.25">
      <c r="C20" s="58" t="s">
        <v>7</v>
      </c>
      <c r="D20" s="54"/>
      <c r="E20" s="6"/>
      <c r="F20" s="19"/>
      <c r="G20" s="24" t="s">
        <v>2</v>
      </c>
      <c r="H20" s="24" t="s">
        <v>2</v>
      </c>
      <c r="I20" s="31"/>
      <c r="J20" s="31"/>
      <c r="K20" s="35"/>
    </row>
    <row r="21" spans="3:11" x14ac:dyDescent="0.25">
      <c r="C21" s="57"/>
      <c r="D21" s="54"/>
      <c r="E21" s="6"/>
      <c r="F21" s="19"/>
      <c r="G21" s="24"/>
      <c r="H21" s="24"/>
      <c r="I21" s="31"/>
      <c r="J21" s="31"/>
      <c r="K21" s="35"/>
    </row>
    <row r="22" spans="3:11" x14ac:dyDescent="0.25">
      <c r="C22" s="58" t="s">
        <v>8</v>
      </c>
      <c r="D22" s="54"/>
      <c r="E22" s="6"/>
      <c r="F22" s="19"/>
      <c r="G22" s="24" t="s">
        <v>2</v>
      </c>
      <c r="H22" s="24" t="s">
        <v>2</v>
      </c>
      <c r="I22" s="31"/>
      <c r="J22" s="31"/>
      <c r="K22" s="35"/>
    </row>
    <row r="23" spans="3:11" x14ac:dyDescent="0.25">
      <c r="C23" s="57"/>
      <c r="D23" s="54"/>
      <c r="E23" s="6"/>
      <c r="F23" s="19"/>
      <c r="G23" s="24"/>
      <c r="H23" s="24"/>
      <c r="I23" s="31"/>
      <c r="J23" s="31"/>
      <c r="K23" s="35"/>
    </row>
    <row r="24" spans="3:11" x14ac:dyDescent="0.25">
      <c r="C24" s="58" t="s">
        <v>9</v>
      </c>
      <c r="D24" s="54"/>
      <c r="E24" s="6"/>
      <c r="F24" s="19"/>
      <c r="G24" s="24" t="s">
        <v>2</v>
      </c>
      <c r="H24" s="24" t="s">
        <v>2</v>
      </c>
      <c r="I24" s="31"/>
      <c r="J24" s="31"/>
      <c r="K24" s="35"/>
    </row>
    <row r="25" spans="3:11" x14ac:dyDescent="0.25">
      <c r="C25" s="57"/>
      <c r="D25" s="54"/>
      <c r="E25" s="6"/>
      <c r="F25" s="19"/>
      <c r="G25" s="24"/>
      <c r="H25" s="24"/>
      <c r="I25" s="31"/>
      <c r="J25" s="31"/>
      <c r="K25" s="35"/>
    </row>
    <row r="26" spans="3:11" x14ac:dyDescent="0.25">
      <c r="C26" s="58" t="s">
        <v>10</v>
      </c>
      <c r="D26" s="54"/>
      <c r="E26" s="6"/>
      <c r="F26" s="19"/>
      <c r="G26" s="24" t="s">
        <v>2</v>
      </c>
      <c r="H26" s="24" t="s">
        <v>2</v>
      </c>
      <c r="I26" s="31"/>
      <c r="J26" s="31"/>
      <c r="K26" s="35"/>
    </row>
    <row r="27" spans="3:11" x14ac:dyDescent="0.25">
      <c r="C27" s="57"/>
      <c r="D27" s="54"/>
      <c r="E27" s="6"/>
      <c r="F27" s="19"/>
      <c r="G27" s="24"/>
      <c r="H27" s="24"/>
      <c r="I27" s="31"/>
      <c r="J27" s="31"/>
      <c r="K27" s="35"/>
    </row>
    <row r="28" spans="3:11" x14ac:dyDescent="0.25">
      <c r="C28" s="58" t="s">
        <v>11</v>
      </c>
      <c r="D28" s="54"/>
      <c r="E28" s="6"/>
      <c r="F28" s="19"/>
      <c r="G28" s="24" t="s">
        <v>2</v>
      </c>
      <c r="H28" s="24" t="s">
        <v>2</v>
      </c>
      <c r="I28" s="31"/>
      <c r="J28" s="31"/>
      <c r="K28" s="35"/>
    </row>
    <row r="29" spans="3:11" x14ac:dyDescent="0.25">
      <c r="C29" s="57"/>
      <c r="D29" s="54"/>
      <c r="E29" s="6"/>
      <c r="F29" s="19"/>
      <c r="G29" s="24"/>
      <c r="H29" s="24"/>
      <c r="I29" s="31"/>
      <c r="J29" s="31"/>
      <c r="K29" s="35"/>
    </row>
    <row r="30" spans="3:11" x14ac:dyDescent="0.25">
      <c r="C30" s="58" t="s">
        <v>13</v>
      </c>
      <c r="D30" s="54"/>
      <c r="E30" s="6"/>
      <c r="F30" s="19"/>
      <c r="G30" s="24"/>
      <c r="H30" s="24"/>
      <c r="I30" s="31"/>
      <c r="J30" s="31"/>
      <c r="K30" s="35"/>
    </row>
    <row r="31" spans="3:11" x14ac:dyDescent="0.25">
      <c r="C31" s="57"/>
      <c r="D31" s="54"/>
      <c r="E31" s="6"/>
      <c r="F31" s="19"/>
      <c r="G31" s="24"/>
      <c r="H31" s="24"/>
      <c r="I31" s="31"/>
      <c r="J31" s="31"/>
      <c r="K31" s="35"/>
    </row>
    <row r="32" spans="3:11" x14ac:dyDescent="0.25">
      <c r="C32" s="58" t="s">
        <v>14</v>
      </c>
      <c r="D32" s="54"/>
      <c r="E32" s="6"/>
      <c r="F32" s="19"/>
      <c r="G32" s="24" t="s">
        <v>2</v>
      </c>
      <c r="H32" s="24" t="s">
        <v>2</v>
      </c>
      <c r="I32" s="31"/>
      <c r="J32" s="31"/>
      <c r="K32" s="35"/>
    </row>
    <row r="33" spans="1:11" x14ac:dyDescent="0.25">
      <c r="C33" s="57"/>
      <c r="D33" s="54"/>
      <c r="E33" s="6"/>
      <c r="F33" s="19"/>
      <c r="G33" s="24"/>
      <c r="H33" s="24"/>
      <c r="I33" s="31"/>
      <c r="J33" s="31"/>
      <c r="K33" s="35"/>
    </row>
    <row r="34" spans="1:11" x14ac:dyDescent="0.25">
      <c r="C34" s="58" t="s">
        <v>15</v>
      </c>
      <c r="D34" s="54"/>
      <c r="E34" s="6"/>
      <c r="F34" s="19"/>
      <c r="G34" s="24" t="s">
        <v>2</v>
      </c>
      <c r="H34" s="24" t="s">
        <v>2</v>
      </c>
      <c r="I34" s="31"/>
      <c r="J34" s="31"/>
      <c r="K34" s="35"/>
    </row>
    <row r="35" spans="1:11" x14ac:dyDescent="0.25">
      <c r="C35" s="57"/>
      <c r="D35" s="54"/>
      <c r="E35" s="6"/>
      <c r="F35" s="19"/>
      <c r="G35" s="24"/>
      <c r="H35" s="24"/>
      <c r="I35" s="31"/>
      <c r="J35" s="31"/>
      <c r="K35" s="35"/>
    </row>
    <row r="36" spans="1:11" x14ac:dyDescent="0.25">
      <c r="C36" s="58" t="s">
        <v>16</v>
      </c>
      <c r="D36" s="54"/>
      <c r="E36" s="6"/>
      <c r="F36" s="19"/>
      <c r="G36" s="24" t="s">
        <v>2</v>
      </c>
      <c r="H36" s="24" t="s">
        <v>2</v>
      </c>
      <c r="I36" s="31"/>
      <c r="J36" s="31"/>
      <c r="K36" s="35"/>
    </row>
    <row r="37" spans="1:11" x14ac:dyDescent="0.25">
      <c r="C37" s="57"/>
      <c r="D37" s="54"/>
      <c r="E37" s="6"/>
      <c r="F37" s="19"/>
      <c r="G37" s="24"/>
      <c r="H37" s="24"/>
      <c r="I37" s="31"/>
      <c r="J37" s="31"/>
      <c r="K37" s="35"/>
    </row>
    <row r="38" spans="1:11" x14ac:dyDescent="0.25">
      <c r="C38" s="58" t="s">
        <v>17</v>
      </c>
      <c r="D38" s="54"/>
      <c r="E38" s="6"/>
      <c r="F38" s="19"/>
      <c r="G38" s="24" t="s">
        <v>2</v>
      </c>
      <c r="H38" s="24" t="s">
        <v>2</v>
      </c>
      <c r="I38" s="31"/>
      <c r="J38" s="31"/>
      <c r="K38" s="35"/>
    </row>
    <row r="39" spans="1:11" x14ac:dyDescent="0.25">
      <c r="C39" s="57"/>
      <c r="D39" s="54"/>
      <c r="E39" s="6"/>
      <c r="F39" s="19"/>
      <c r="G39" s="24"/>
      <c r="H39" s="24"/>
      <c r="I39" s="31"/>
      <c r="J39" s="31"/>
      <c r="K39" s="35"/>
    </row>
    <row r="40" spans="1:11" x14ac:dyDescent="0.25">
      <c r="C40" s="58" t="s">
        <v>18</v>
      </c>
      <c r="D40" s="54"/>
      <c r="E40" s="6"/>
      <c r="F40" s="19"/>
      <c r="G40" s="24" t="s">
        <v>2</v>
      </c>
      <c r="H40" s="24" t="s">
        <v>2</v>
      </c>
      <c r="I40" s="31"/>
      <c r="J40" s="31"/>
      <c r="K40" s="35"/>
    </row>
    <row r="41" spans="1:11" x14ac:dyDescent="0.25">
      <c r="C41" s="57"/>
      <c r="D41" s="54"/>
      <c r="E41" s="6"/>
      <c r="F41" s="19"/>
      <c r="G41" s="24"/>
      <c r="H41" s="24"/>
      <c r="I41" s="31"/>
      <c r="J41" s="31"/>
      <c r="K41" s="35"/>
    </row>
    <row r="42" spans="1:11" x14ac:dyDescent="0.25">
      <c r="A42" s="10"/>
      <c r="B42" s="28"/>
      <c r="C42" s="58" t="s">
        <v>19</v>
      </c>
      <c r="D42" s="54"/>
      <c r="E42" s="6"/>
      <c r="F42" s="19"/>
      <c r="G42" s="24"/>
      <c r="H42" s="24"/>
      <c r="I42" s="31"/>
      <c r="J42" s="31"/>
      <c r="K42" s="35"/>
    </row>
    <row r="43" spans="1:11" x14ac:dyDescent="0.25">
      <c r="C43" s="59" t="s">
        <v>20</v>
      </c>
      <c r="D43" s="54"/>
      <c r="E43" s="6"/>
      <c r="F43" s="19"/>
      <c r="G43" s="24"/>
      <c r="H43" s="24"/>
      <c r="I43" s="31"/>
      <c r="J43" s="31"/>
      <c r="K43" s="35"/>
    </row>
    <row r="44" spans="1:11" x14ac:dyDescent="0.25">
      <c r="B44" s="8" t="s">
        <v>2395</v>
      </c>
      <c r="C44" s="60" t="s">
        <v>2396</v>
      </c>
      <c r="D44" s="54" t="s">
        <v>2397</v>
      </c>
      <c r="E44" s="6" t="s">
        <v>4906</v>
      </c>
      <c r="F44" s="19">
        <v>171803493</v>
      </c>
      <c r="G44" s="24">
        <v>392519.44</v>
      </c>
      <c r="H44" s="24">
        <v>100.04</v>
      </c>
      <c r="I44" s="31"/>
      <c r="J44" s="31"/>
      <c r="K44" s="35"/>
    </row>
    <row r="45" spans="1:11" x14ac:dyDescent="0.25">
      <c r="C45" s="58" t="s">
        <v>199</v>
      </c>
      <c r="D45" s="54"/>
      <c r="E45" s="6"/>
      <c r="F45" s="19"/>
      <c r="G45" s="25">
        <v>392519.44</v>
      </c>
      <c r="H45" s="25">
        <v>100.04</v>
      </c>
      <c r="I45" s="31"/>
      <c r="J45" s="31"/>
      <c r="K45" s="35"/>
    </row>
    <row r="46" spans="1:11" x14ac:dyDescent="0.25">
      <c r="C46" s="57"/>
      <c r="D46" s="54"/>
      <c r="E46" s="6"/>
      <c r="F46" s="19"/>
      <c r="G46" s="24"/>
      <c r="H46" s="24"/>
      <c r="I46" s="31"/>
      <c r="J46" s="31"/>
      <c r="K46" s="35"/>
    </row>
    <row r="47" spans="1:11" x14ac:dyDescent="0.25">
      <c r="C47" s="58" t="s">
        <v>21</v>
      </c>
      <c r="D47" s="54"/>
      <c r="E47" s="6"/>
      <c r="F47" s="19"/>
      <c r="G47" s="24" t="s">
        <v>2</v>
      </c>
      <c r="H47" s="24" t="s">
        <v>2</v>
      </c>
      <c r="I47" s="31"/>
      <c r="J47" s="31"/>
      <c r="K47" s="35"/>
    </row>
    <row r="48" spans="1:11" x14ac:dyDescent="0.25">
      <c r="C48" s="57"/>
      <c r="D48" s="54"/>
      <c r="E48" s="6"/>
      <c r="F48" s="19"/>
      <c r="G48" s="24"/>
      <c r="H48" s="24"/>
      <c r="I48" s="31"/>
      <c r="J48" s="31"/>
      <c r="K48" s="35"/>
    </row>
    <row r="49" spans="1:54" x14ac:dyDescent="0.25">
      <c r="C49" s="58" t="s">
        <v>22</v>
      </c>
      <c r="D49" s="54"/>
      <c r="E49" s="6"/>
      <c r="F49" s="19"/>
      <c r="G49" s="24" t="s">
        <v>2</v>
      </c>
      <c r="H49" s="24" t="s">
        <v>2</v>
      </c>
      <c r="I49" s="31"/>
      <c r="J49" s="31"/>
      <c r="K49" s="35"/>
    </row>
    <row r="50" spans="1:54" x14ac:dyDescent="0.25">
      <c r="C50" s="57"/>
      <c r="D50" s="54"/>
      <c r="E50" s="6"/>
      <c r="F50" s="19"/>
      <c r="G50" s="24"/>
      <c r="H50" s="24"/>
      <c r="I50" s="31"/>
      <c r="J50" s="31"/>
      <c r="K50" s="35"/>
    </row>
    <row r="51" spans="1:54" x14ac:dyDescent="0.25">
      <c r="C51" s="58" t="s">
        <v>23</v>
      </c>
      <c r="D51" s="54"/>
      <c r="E51" s="6"/>
      <c r="F51" s="19"/>
      <c r="G51" s="24" t="s">
        <v>2</v>
      </c>
      <c r="H51" s="24" t="s">
        <v>2</v>
      </c>
      <c r="I51" s="31"/>
      <c r="J51" s="31"/>
      <c r="K51" s="35"/>
    </row>
    <row r="52" spans="1:54" x14ac:dyDescent="0.25">
      <c r="C52" s="57"/>
      <c r="D52" s="54"/>
      <c r="E52" s="6"/>
      <c r="F52" s="19"/>
      <c r="G52" s="24"/>
      <c r="H52" s="24"/>
      <c r="I52" s="31"/>
      <c r="J52" s="31"/>
      <c r="K52" s="35"/>
    </row>
    <row r="53" spans="1:54" x14ac:dyDescent="0.25">
      <c r="C53" s="59" t="s">
        <v>24</v>
      </c>
      <c r="D53" s="54"/>
      <c r="E53" s="6"/>
      <c r="F53" s="19"/>
      <c r="G53" s="24"/>
      <c r="H53" s="24"/>
      <c r="I53" s="31"/>
      <c r="J53" s="31"/>
      <c r="K53" s="35"/>
    </row>
    <row r="54" spans="1:54" x14ac:dyDescent="0.25">
      <c r="B54" s="8" t="s">
        <v>211</v>
      </c>
      <c r="C54" s="60" t="s">
        <v>212</v>
      </c>
      <c r="D54" s="54"/>
      <c r="E54" s="6"/>
      <c r="F54" s="19"/>
      <c r="G54" s="24">
        <v>938.51</v>
      </c>
      <c r="H54" s="24">
        <v>0.24</v>
      </c>
      <c r="I54" s="31"/>
      <c r="J54" s="31"/>
      <c r="K54" s="35"/>
    </row>
    <row r="55" spans="1:54" x14ac:dyDescent="0.25">
      <c r="C55" s="58" t="s">
        <v>199</v>
      </c>
      <c r="D55" s="54"/>
      <c r="E55" s="6"/>
      <c r="F55" s="19"/>
      <c r="G55" s="25">
        <v>938.51</v>
      </c>
      <c r="H55" s="25">
        <v>0.24</v>
      </c>
      <c r="I55" s="31"/>
      <c r="J55" s="31"/>
      <c r="K55" s="35"/>
    </row>
    <row r="56" spans="1:54" x14ac:dyDescent="0.25">
      <c r="C56" s="57"/>
      <c r="D56" s="54"/>
      <c r="E56" s="6"/>
      <c r="F56" s="19"/>
      <c r="G56" s="24"/>
      <c r="H56" s="24"/>
      <c r="I56" s="31"/>
      <c r="J56" s="31"/>
      <c r="K56" s="35"/>
    </row>
    <row r="57" spans="1:54" x14ac:dyDescent="0.25">
      <c r="A57" s="10"/>
      <c r="B57" s="28"/>
      <c r="C57" s="58" t="s">
        <v>25</v>
      </c>
      <c r="D57" s="54"/>
      <c r="E57" s="6"/>
      <c r="F57" s="19"/>
      <c r="G57" s="24"/>
      <c r="H57" s="24"/>
      <c r="I57" s="31"/>
      <c r="J57" s="31"/>
      <c r="K57" s="35"/>
    </row>
    <row r="58" spans="1:54" s="2" customFormat="1" ht="13.5" x14ac:dyDescent="0.25">
      <c r="A58" s="28"/>
      <c r="B58" s="28"/>
      <c r="C58" s="57" t="s">
        <v>4904</v>
      </c>
      <c r="D58" s="54"/>
      <c r="E58" s="6"/>
      <c r="F58" s="19"/>
      <c r="G58" s="24" t="s">
        <v>2</v>
      </c>
      <c r="H58" s="24" t="s">
        <v>2</v>
      </c>
      <c r="I58" s="31"/>
      <c r="J58" s="31"/>
      <c r="K58" s="35"/>
      <c r="L58" s="3"/>
      <c r="AI58" s="3"/>
      <c r="AV58" s="3"/>
      <c r="AX58" s="3"/>
      <c r="BB58" s="3"/>
    </row>
    <row r="59" spans="1:54" x14ac:dyDescent="0.25">
      <c r="B59" s="8"/>
      <c r="C59" s="60" t="s">
        <v>213</v>
      </c>
      <c r="D59" s="54"/>
      <c r="E59" s="6"/>
      <c r="F59" s="19"/>
      <c r="G59" s="24">
        <v>-1081.04</v>
      </c>
      <c r="H59" s="24">
        <v>-0.28000000000000003</v>
      </c>
      <c r="I59" s="31"/>
      <c r="J59" s="31"/>
      <c r="K59" s="35"/>
    </row>
    <row r="60" spans="1:54" x14ac:dyDescent="0.25">
      <c r="C60" s="58" t="s">
        <v>199</v>
      </c>
      <c r="D60" s="54"/>
      <c r="E60" s="6"/>
      <c r="F60" s="19"/>
      <c r="G60" s="25">
        <v>-1081.04</v>
      </c>
      <c r="H60" s="25">
        <v>-0.28000000000000003</v>
      </c>
      <c r="I60" s="31"/>
      <c r="J60" s="31"/>
      <c r="K60" s="35"/>
    </row>
    <row r="61" spans="1:54" x14ac:dyDescent="0.25">
      <c r="C61" s="57"/>
      <c r="D61" s="54"/>
      <c r="E61" s="6"/>
      <c r="F61" s="19"/>
      <c r="G61" s="24"/>
      <c r="H61" s="24"/>
      <c r="I61" s="31"/>
      <c r="J61" s="31"/>
      <c r="K61" s="35"/>
    </row>
    <row r="62" spans="1:54" x14ac:dyDescent="0.25">
      <c r="C62" s="61" t="s">
        <v>214</v>
      </c>
      <c r="D62" s="55"/>
      <c r="E62" s="5"/>
      <c r="F62" s="20"/>
      <c r="G62" s="26">
        <v>392376.91</v>
      </c>
      <c r="H62" s="26">
        <v>100</v>
      </c>
      <c r="I62" s="32"/>
      <c r="J62" s="32"/>
      <c r="K62" s="36"/>
    </row>
    <row r="65" spans="1:256" x14ac:dyDescent="0.25">
      <c r="C65" s="1" t="s">
        <v>215</v>
      </c>
    </row>
    <row r="66" spans="1:256" x14ac:dyDescent="0.25">
      <c r="C66" s="37" t="s">
        <v>216</v>
      </c>
      <c r="D66" s="37"/>
      <c r="E66" s="37"/>
      <c r="F66" s="37"/>
      <c r="G66" s="37"/>
      <c r="H66" s="37"/>
      <c r="I66" s="37"/>
      <c r="J66" s="37"/>
      <c r="K66" s="37"/>
    </row>
    <row r="67" spans="1:256" x14ac:dyDescent="0.25">
      <c r="C67" s="2" t="s">
        <v>217</v>
      </c>
    </row>
    <row r="68" spans="1:256" x14ac:dyDescent="0.25">
      <c r="C68" s="2" t="s">
        <v>218</v>
      </c>
    </row>
    <row r="69" spans="1:256" ht="30" customHeight="1" x14ac:dyDescent="0.25">
      <c r="C69" s="204" t="s">
        <v>219</v>
      </c>
      <c r="D69" s="205"/>
      <c r="E69" s="205"/>
      <c r="F69" s="205"/>
      <c r="G69" s="205"/>
      <c r="H69" s="205"/>
      <c r="I69" s="205"/>
      <c r="J69" s="205"/>
      <c r="K69" s="205"/>
    </row>
    <row r="70" spans="1:256" x14ac:dyDescent="0.25">
      <c r="C70" s="2" t="s">
        <v>220</v>
      </c>
    </row>
    <row r="72" spans="1:256" x14ac:dyDescent="0.25">
      <c r="C72" s="2" t="s">
        <v>5065</v>
      </c>
      <c r="E72" s="2" t="s">
        <v>2</v>
      </c>
    </row>
    <row r="74" spans="1:256" x14ac:dyDescent="0.25">
      <c r="C74" s="2" t="s">
        <v>5066</v>
      </c>
      <c r="E74" s="2" t="s">
        <v>2</v>
      </c>
    </row>
    <row r="76" spans="1:256" x14ac:dyDescent="0.25">
      <c r="C76" s="2" t="s">
        <v>5173</v>
      </c>
    </row>
    <row r="78" spans="1:256" x14ac:dyDescent="0.25">
      <c r="C78" s="2" t="s">
        <v>5174</v>
      </c>
    </row>
    <row r="79" spans="1:256" s="83" customFormat="1" ht="35.25" customHeight="1" x14ac:dyDescent="0.25">
      <c r="A79" s="79"/>
      <c r="B79" s="79"/>
      <c r="C79" s="84" t="s">
        <v>5072</v>
      </c>
      <c r="D79" s="88" t="s">
        <v>5073</v>
      </c>
      <c r="E79" s="88" t="s">
        <v>5074</v>
      </c>
      <c r="F79" s="80"/>
      <c r="G79" s="81"/>
      <c r="H79" s="81"/>
      <c r="I79" s="81"/>
      <c r="J79" s="81"/>
      <c r="K79" s="82"/>
      <c r="L79" s="82"/>
      <c r="M79" s="79"/>
      <c r="N79" s="79"/>
      <c r="O79" s="79"/>
      <c r="P79" s="79"/>
      <c r="Q79" s="79"/>
      <c r="R79" s="79"/>
      <c r="S79" s="79"/>
      <c r="T79" s="79"/>
      <c r="U79" s="79"/>
      <c r="V79" s="79"/>
      <c r="W79" s="79"/>
      <c r="X79" s="79"/>
      <c r="Y79" s="79"/>
      <c r="Z79" s="79"/>
      <c r="AA79" s="79"/>
      <c r="AB79" s="79"/>
      <c r="AC79" s="79"/>
      <c r="AD79" s="79"/>
      <c r="AE79" s="79"/>
      <c r="AF79" s="79"/>
      <c r="AG79" s="79"/>
      <c r="AH79" s="79"/>
      <c r="AI79" s="82"/>
      <c r="AJ79" s="79"/>
      <c r="AK79" s="79"/>
      <c r="AL79" s="79"/>
      <c r="AM79" s="79"/>
      <c r="AN79" s="79"/>
      <c r="AO79" s="79"/>
      <c r="AP79" s="79"/>
      <c r="AQ79" s="79"/>
      <c r="AR79" s="79"/>
      <c r="AS79" s="79"/>
      <c r="AT79" s="79"/>
      <c r="AU79" s="79"/>
      <c r="AV79" s="82"/>
      <c r="AW79" s="79"/>
      <c r="AX79" s="82"/>
      <c r="AY79" s="79"/>
      <c r="AZ79" s="79"/>
      <c r="BA79" s="79"/>
      <c r="BB79" s="82"/>
      <c r="BC79" s="79"/>
      <c r="BD79" s="79"/>
      <c r="BE79" s="79"/>
      <c r="BF79" s="79"/>
      <c r="BG79" s="79"/>
      <c r="BH79" s="79"/>
      <c r="BI79" s="79"/>
      <c r="BJ79" s="79"/>
      <c r="BK79" s="79"/>
      <c r="BL79" s="79"/>
      <c r="BM79" s="79"/>
      <c r="BN79" s="79"/>
      <c r="BO79" s="79"/>
      <c r="BP79" s="79"/>
      <c r="BQ79" s="79"/>
      <c r="BR79" s="79"/>
      <c r="BS79" s="79"/>
      <c r="BT79" s="79"/>
      <c r="BU79" s="79"/>
      <c r="BV79" s="79"/>
      <c r="BW79" s="79"/>
      <c r="BX79" s="79"/>
      <c r="BY79" s="79"/>
      <c r="BZ79" s="79"/>
      <c r="CA79" s="79"/>
      <c r="CB79" s="79"/>
      <c r="CC79" s="79"/>
      <c r="CD79" s="79"/>
      <c r="CE79" s="79"/>
      <c r="CF79" s="79"/>
      <c r="CG79" s="79"/>
      <c r="CH79" s="79"/>
      <c r="CI79" s="79"/>
      <c r="CJ79" s="79"/>
      <c r="CK79" s="79"/>
      <c r="CL79" s="79"/>
      <c r="CM79" s="79"/>
      <c r="CN79" s="79"/>
      <c r="CO79" s="79"/>
      <c r="CP79" s="79"/>
      <c r="CQ79" s="79"/>
      <c r="CR79" s="79"/>
      <c r="CS79" s="79"/>
      <c r="CT79" s="79"/>
      <c r="CU79" s="79"/>
      <c r="CV79" s="79"/>
      <c r="CW79" s="79"/>
      <c r="CX79" s="79"/>
      <c r="CY79" s="79"/>
      <c r="CZ79" s="79"/>
      <c r="DA79" s="79"/>
      <c r="DB79" s="79"/>
      <c r="DC79" s="79"/>
      <c r="DD79" s="79"/>
      <c r="DE79" s="79"/>
      <c r="DF79" s="79"/>
      <c r="DG79" s="79"/>
      <c r="DH79" s="79"/>
      <c r="DI79" s="79"/>
      <c r="DJ79" s="79"/>
      <c r="DK79" s="79"/>
      <c r="DL79" s="79"/>
      <c r="DM79" s="79"/>
      <c r="DN79" s="79"/>
      <c r="DO79" s="79"/>
      <c r="DP79" s="79"/>
      <c r="DQ79" s="79"/>
      <c r="DR79" s="79"/>
      <c r="DS79" s="79"/>
      <c r="DT79" s="79"/>
      <c r="DU79" s="79"/>
      <c r="DV79" s="79"/>
      <c r="DW79" s="79"/>
      <c r="DX79" s="79"/>
      <c r="DY79" s="79"/>
      <c r="DZ79" s="79"/>
      <c r="EA79" s="79"/>
      <c r="EB79" s="79"/>
      <c r="EC79" s="79"/>
      <c r="ED79" s="79"/>
      <c r="EE79" s="79"/>
      <c r="EF79" s="79"/>
      <c r="EG79" s="79"/>
      <c r="EH79" s="79"/>
      <c r="EI79" s="79"/>
      <c r="EJ79" s="79"/>
      <c r="EK79" s="79"/>
      <c r="EL79" s="79"/>
      <c r="EM79" s="79"/>
      <c r="EN79" s="79"/>
      <c r="EO79" s="79"/>
      <c r="EP79" s="79"/>
      <c r="EQ79" s="79"/>
      <c r="ER79" s="79"/>
      <c r="ES79" s="79"/>
      <c r="ET79" s="79"/>
      <c r="EU79" s="79"/>
      <c r="EV79" s="79"/>
      <c r="EW79" s="79"/>
      <c r="EX79" s="79"/>
      <c r="EY79" s="79"/>
      <c r="EZ79" s="79"/>
      <c r="FA79" s="79"/>
      <c r="FB79" s="79"/>
      <c r="FC79" s="79"/>
      <c r="FD79" s="79"/>
      <c r="FE79" s="79"/>
      <c r="FF79" s="79"/>
      <c r="FG79" s="79"/>
      <c r="FH79" s="79"/>
      <c r="FI79" s="79"/>
      <c r="FJ79" s="79"/>
      <c r="FK79" s="79"/>
      <c r="FL79" s="79"/>
      <c r="FM79" s="79"/>
      <c r="FN79" s="79"/>
      <c r="FO79" s="79"/>
      <c r="FP79" s="79"/>
      <c r="FQ79" s="79"/>
      <c r="FR79" s="79"/>
      <c r="FS79" s="79"/>
      <c r="FT79" s="79"/>
      <c r="FU79" s="79"/>
      <c r="FV79" s="79"/>
      <c r="FW79" s="79"/>
      <c r="FX79" s="79"/>
      <c r="FY79" s="79"/>
      <c r="FZ79" s="79"/>
      <c r="GA79" s="79"/>
      <c r="GB79" s="79"/>
      <c r="GC79" s="79"/>
      <c r="GD79" s="79"/>
      <c r="GE79" s="79"/>
      <c r="GF79" s="79"/>
      <c r="GG79" s="79"/>
      <c r="GH79" s="79"/>
      <c r="GI79" s="79"/>
      <c r="GJ79" s="79"/>
      <c r="GK79" s="79"/>
      <c r="GL79" s="79"/>
      <c r="GM79" s="79"/>
      <c r="GN79" s="79"/>
      <c r="GO79" s="79"/>
      <c r="GP79" s="79"/>
      <c r="GQ79" s="79"/>
      <c r="GR79" s="79"/>
      <c r="GS79" s="79"/>
      <c r="GT79" s="79"/>
      <c r="GU79" s="79"/>
      <c r="GV79" s="79"/>
      <c r="GW79" s="79"/>
      <c r="GX79" s="79"/>
      <c r="GY79" s="79"/>
      <c r="GZ79" s="79"/>
      <c r="HA79" s="79"/>
      <c r="HB79" s="79"/>
      <c r="HC79" s="79"/>
      <c r="HD79" s="79"/>
      <c r="HE79" s="79"/>
      <c r="HF79" s="79"/>
      <c r="HG79" s="79"/>
      <c r="HH79" s="79"/>
      <c r="HI79" s="79"/>
      <c r="HJ79" s="79"/>
      <c r="HK79" s="79"/>
      <c r="HL79" s="79"/>
      <c r="HM79" s="79"/>
      <c r="HN79" s="79"/>
      <c r="HO79" s="79"/>
      <c r="HP79" s="79"/>
      <c r="HQ79" s="79"/>
      <c r="HR79" s="79"/>
      <c r="HS79" s="79"/>
      <c r="HT79" s="79"/>
      <c r="HU79" s="79"/>
      <c r="HV79" s="79"/>
      <c r="HW79" s="79"/>
      <c r="HX79" s="79"/>
      <c r="HY79" s="79"/>
      <c r="HZ79" s="79"/>
      <c r="IA79" s="79"/>
      <c r="IB79" s="79"/>
      <c r="IC79" s="79"/>
      <c r="ID79" s="79"/>
      <c r="IE79" s="79"/>
      <c r="IF79" s="79"/>
      <c r="IG79" s="79"/>
      <c r="IH79" s="79"/>
      <c r="II79" s="79"/>
      <c r="IJ79" s="79"/>
      <c r="IK79" s="79"/>
      <c r="IL79" s="79"/>
      <c r="IM79" s="79"/>
      <c r="IN79" s="79"/>
      <c r="IO79" s="79"/>
      <c r="IP79" s="79"/>
      <c r="IQ79" s="79"/>
      <c r="IR79" s="79"/>
      <c r="IS79" s="79"/>
      <c r="IT79" s="79"/>
      <c r="IU79" s="79"/>
      <c r="IV79" s="79"/>
    </row>
    <row r="80" spans="1:256" s="83" customFormat="1" x14ac:dyDescent="0.25">
      <c r="A80" s="79"/>
      <c r="B80" s="79"/>
      <c r="C80" s="86" t="s">
        <v>5075</v>
      </c>
      <c r="D80" s="89">
        <v>22.890999999999998</v>
      </c>
      <c r="E80" s="89">
        <v>24.699000000000002</v>
      </c>
      <c r="F80" s="80"/>
      <c r="G80" s="81"/>
      <c r="H80" s="81"/>
      <c r="I80" s="81"/>
      <c r="J80" s="81"/>
      <c r="K80" s="82"/>
      <c r="L80" s="82"/>
      <c r="M80" s="79"/>
      <c r="N80" s="79"/>
      <c r="O80" s="79"/>
      <c r="P80" s="79"/>
      <c r="Q80" s="79"/>
      <c r="R80" s="79"/>
      <c r="S80" s="79"/>
      <c r="T80" s="79"/>
      <c r="U80" s="79"/>
      <c r="V80" s="79"/>
      <c r="W80" s="79"/>
      <c r="X80" s="79"/>
      <c r="Y80" s="79"/>
      <c r="Z80" s="79"/>
      <c r="AA80" s="79"/>
      <c r="AB80" s="79"/>
      <c r="AC80" s="79"/>
      <c r="AD80" s="79"/>
      <c r="AE80" s="79"/>
      <c r="AF80" s="79"/>
      <c r="AG80" s="79"/>
      <c r="AH80" s="79"/>
      <c r="AI80" s="82"/>
      <c r="AJ80" s="79"/>
      <c r="AK80" s="79"/>
      <c r="AL80" s="79"/>
      <c r="AM80" s="79"/>
      <c r="AN80" s="79"/>
      <c r="AO80" s="79"/>
      <c r="AP80" s="79"/>
      <c r="AQ80" s="79"/>
      <c r="AR80" s="79"/>
      <c r="AS80" s="79"/>
      <c r="AT80" s="79"/>
      <c r="AU80" s="79"/>
      <c r="AV80" s="82"/>
      <c r="AW80" s="79"/>
      <c r="AX80" s="82"/>
      <c r="AY80" s="79"/>
      <c r="AZ80" s="79"/>
      <c r="BA80" s="79"/>
      <c r="BB80" s="82"/>
      <c r="BC80" s="79"/>
      <c r="BD80" s="79"/>
      <c r="BE80" s="79"/>
      <c r="BF80" s="79"/>
      <c r="BG80" s="79"/>
      <c r="BH80" s="79"/>
      <c r="BI80" s="79"/>
      <c r="BJ80" s="79"/>
      <c r="BK80" s="79"/>
      <c r="BL80" s="79"/>
      <c r="BM80" s="79"/>
      <c r="BN80" s="79"/>
      <c r="BO80" s="79"/>
      <c r="BP80" s="79"/>
      <c r="BQ80" s="79"/>
      <c r="BR80" s="79"/>
      <c r="BS80" s="79"/>
      <c r="BT80" s="79"/>
      <c r="BU80" s="79"/>
      <c r="BV80" s="79"/>
      <c r="BW80" s="79"/>
      <c r="BX80" s="79"/>
      <c r="BY80" s="79"/>
      <c r="BZ80" s="79"/>
      <c r="CA80" s="79"/>
      <c r="CB80" s="79"/>
      <c r="CC80" s="79"/>
      <c r="CD80" s="79"/>
      <c r="CE80" s="79"/>
      <c r="CF80" s="79"/>
      <c r="CG80" s="79"/>
      <c r="CH80" s="79"/>
      <c r="CI80" s="79"/>
      <c r="CJ80" s="79"/>
      <c r="CK80" s="79"/>
      <c r="CL80" s="79"/>
      <c r="CM80" s="79"/>
      <c r="CN80" s="79"/>
      <c r="CO80" s="79"/>
      <c r="CP80" s="79"/>
      <c r="CQ80" s="79"/>
      <c r="CR80" s="79"/>
      <c r="CS80" s="79"/>
      <c r="CT80" s="79"/>
      <c r="CU80" s="79"/>
      <c r="CV80" s="79"/>
      <c r="CW80" s="79"/>
      <c r="CX80" s="79"/>
      <c r="CY80" s="79"/>
      <c r="CZ80" s="79"/>
      <c r="DA80" s="79"/>
      <c r="DB80" s="79"/>
      <c r="DC80" s="79"/>
      <c r="DD80" s="79"/>
      <c r="DE80" s="79"/>
      <c r="DF80" s="79"/>
      <c r="DG80" s="79"/>
      <c r="DH80" s="79"/>
      <c r="DI80" s="79"/>
      <c r="DJ80" s="79"/>
      <c r="DK80" s="79"/>
      <c r="DL80" s="79"/>
      <c r="DM80" s="79"/>
      <c r="DN80" s="79"/>
      <c r="DO80" s="79"/>
      <c r="DP80" s="79"/>
      <c r="DQ80" s="79"/>
      <c r="DR80" s="79"/>
      <c r="DS80" s="79"/>
      <c r="DT80" s="79"/>
      <c r="DU80" s="79"/>
      <c r="DV80" s="79"/>
      <c r="DW80" s="79"/>
      <c r="DX80" s="79"/>
      <c r="DY80" s="79"/>
      <c r="DZ80" s="79"/>
      <c r="EA80" s="79"/>
      <c r="EB80" s="79"/>
      <c r="EC80" s="79"/>
      <c r="ED80" s="79"/>
      <c r="EE80" s="79"/>
      <c r="EF80" s="79"/>
      <c r="EG80" s="79"/>
      <c r="EH80" s="79"/>
      <c r="EI80" s="79"/>
      <c r="EJ80" s="79"/>
      <c r="EK80" s="79"/>
      <c r="EL80" s="79"/>
      <c r="EM80" s="79"/>
      <c r="EN80" s="79"/>
      <c r="EO80" s="79"/>
      <c r="EP80" s="79"/>
      <c r="EQ80" s="79"/>
      <c r="ER80" s="79"/>
      <c r="ES80" s="79"/>
      <c r="ET80" s="79"/>
      <c r="EU80" s="79"/>
      <c r="EV80" s="79"/>
      <c r="EW80" s="79"/>
      <c r="EX80" s="79"/>
      <c r="EY80" s="79"/>
      <c r="EZ80" s="79"/>
      <c r="FA80" s="79"/>
      <c r="FB80" s="79"/>
      <c r="FC80" s="79"/>
      <c r="FD80" s="79"/>
      <c r="FE80" s="79"/>
      <c r="FF80" s="79"/>
      <c r="FG80" s="79"/>
      <c r="FH80" s="79"/>
      <c r="FI80" s="79"/>
      <c r="FJ80" s="79"/>
      <c r="FK80" s="79"/>
      <c r="FL80" s="79"/>
      <c r="FM80" s="79"/>
      <c r="FN80" s="79"/>
      <c r="FO80" s="79"/>
      <c r="FP80" s="79"/>
      <c r="FQ80" s="79"/>
      <c r="FR80" s="79"/>
      <c r="FS80" s="79"/>
      <c r="FT80" s="79"/>
      <c r="FU80" s="79"/>
      <c r="FV80" s="79"/>
      <c r="FW80" s="79"/>
      <c r="FX80" s="79"/>
      <c r="FY80" s="79"/>
      <c r="FZ80" s="79"/>
      <c r="GA80" s="79"/>
      <c r="GB80" s="79"/>
      <c r="GC80" s="79"/>
      <c r="GD80" s="79"/>
      <c r="GE80" s="79"/>
      <c r="GF80" s="79"/>
      <c r="GG80" s="79"/>
      <c r="GH80" s="79"/>
      <c r="GI80" s="79"/>
      <c r="GJ80" s="79"/>
      <c r="GK80" s="79"/>
      <c r="GL80" s="79"/>
      <c r="GM80" s="79"/>
      <c r="GN80" s="79"/>
      <c r="GO80" s="79"/>
      <c r="GP80" s="79"/>
      <c r="GQ80" s="79"/>
      <c r="GR80" s="79"/>
      <c r="GS80" s="79"/>
      <c r="GT80" s="79"/>
      <c r="GU80" s="79"/>
      <c r="GV80" s="79"/>
      <c r="GW80" s="79"/>
      <c r="GX80" s="79"/>
      <c r="GY80" s="79"/>
      <c r="GZ80" s="79"/>
      <c r="HA80" s="79"/>
      <c r="HB80" s="79"/>
      <c r="HC80" s="79"/>
      <c r="HD80" s="79"/>
      <c r="HE80" s="79"/>
      <c r="HF80" s="79"/>
      <c r="HG80" s="79"/>
      <c r="HH80" s="79"/>
      <c r="HI80" s="79"/>
      <c r="HJ80" s="79"/>
      <c r="HK80" s="79"/>
      <c r="HL80" s="79"/>
      <c r="HM80" s="79"/>
      <c r="HN80" s="79"/>
      <c r="HO80" s="79"/>
      <c r="HP80" s="79"/>
      <c r="HQ80" s="79"/>
      <c r="HR80" s="79"/>
      <c r="HS80" s="79"/>
      <c r="HT80" s="79"/>
      <c r="HU80" s="79"/>
      <c r="HV80" s="79"/>
      <c r="HW80" s="79"/>
      <c r="HX80" s="79"/>
      <c r="HY80" s="79"/>
      <c r="HZ80" s="79"/>
      <c r="IA80" s="79"/>
      <c r="IB80" s="79"/>
      <c r="IC80" s="79"/>
      <c r="ID80" s="79"/>
      <c r="IE80" s="79"/>
      <c r="IF80" s="79"/>
      <c r="IG80" s="79"/>
      <c r="IH80" s="79"/>
      <c r="II80" s="79"/>
      <c r="IJ80" s="79"/>
      <c r="IK80" s="79"/>
      <c r="IL80" s="79"/>
      <c r="IM80" s="79"/>
      <c r="IN80" s="79"/>
      <c r="IO80" s="79"/>
      <c r="IP80" s="79"/>
      <c r="IQ80" s="79"/>
      <c r="IR80" s="79"/>
      <c r="IS80" s="79"/>
      <c r="IT80" s="79"/>
      <c r="IU80" s="79"/>
      <c r="IV80" s="79"/>
    </row>
    <row r="81" spans="1:256" s="83" customFormat="1" x14ac:dyDescent="0.25">
      <c r="A81" s="79"/>
      <c r="B81" s="79"/>
      <c r="C81" s="86" t="s">
        <v>5076</v>
      </c>
      <c r="D81" s="89">
        <v>22.888000000000002</v>
      </c>
      <c r="E81" s="89">
        <v>24.695799999999998</v>
      </c>
      <c r="F81" s="80"/>
      <c r="G81" s="81"/>
      <c r="H81" s="81"/>
      <c r="I81" s="81"/>
      <c r="J81" s="81"/>
      <c r="K81" s="82"/>
      <c r="L81" s="82"/>
      <c r="M81" s="79"/>
      <c r="N81" s="79"/>
      <c r="O81" s="79"/>
      <c r="P81" s="79"/>
      <c r="Q81" s="79"/>
      <c r="R81" s="79"/>
      <c r="S81" s="79"/>
      <c r="T81" s="79"/>
      <c r="U81" s="79"/>
      <c r="V81" s="79"/>
      <c r="W81" s="79"/>
      <c r="X81" s="79"/>
      <c r="Y81" s="79"/>
      <c r="Z81" s="79"/>
      <c r="AA81" s="79"/>
      <c r="AB81" s="79"/>
      <c r="AC81" s="79"/>
      <c r="AD81" s="79"/>
      <c r="AE81" s="79"/>
      <c r="AF81" s="79"/>
      <c r="AG81" s="79"/>
      <c r="AH81" s="79"/>
      <c r="AI81" s="82"/>
      <c r="AJ81" s="79"/>
      <c r="AK81" s="79"/>
      <c r="AL81" s="79"/>
      <c r="AM81" s="79"/>
      <c r="AN81" s="79"/>
      <c r="AO81" s="79"/>
      <c r="AP81" s="79"/>
      <c r="AQ81" s="79"/>
      <c r="AR81" s="79"/>
      <c r="AS81" s="79"/>
      <c r="AT81" s="79"/>
      <c r="AU81" s="79"/>
      <c r="AV81" s="82"/>
      <c r="AW81" s="79"/>
      <c r="AX81" s="82"/>
      <c r="AY81" s="79"/>
      <c r="AZ81" s="79"/>
      <c r="BA81" s="79"/>
      <c r="BB81" s="82"/>
      <c r="BC81" s="79"/>
      <c r="BD81" s="79"/>
      <c r="BE81" s="79"/>
      <c r="BF81" s="79"/>
      <c r="BG81" s="79"/>
      <c r="BH81" s="79"/>
      <c r="BI81" s="79"/>
      <c r="BJ81" s="79"/>
      <c r="BK81" s="79"/>
      <c r="BL81" s="79"/>
      <c r="BM81" s="79"/>
      <c r="BN81" s="79"/>
      <c r="BO81" s="79"/>
      <c r="BP81" s="79"/>
      <c r="BQ81" s="79"/>
      <c r="BR81" s="79"/>
      <c r="BS81" s="79"/>
      <c r="BT81" s="79"/>
      <c r="BU81" s="79"/>
      <c r="BV81" s="79"/>
      <c r="BW81" s="79"/>
      <c r="BX81" s="79"/>
      <c r="BY81" s="79"/>
      <c r="BZ81" s="79"/>
      <c r="CA81" s="79"/>
      <c r="CB81" s="79"/>
      <c r="CC81" s="79"/>
      <c r="CD81" s="79"/>
      <c r="CE81" s="79"/>
      <c r="CF81" s="79"/>
      <c r="CG81" s="79"/>
      <c r="CH81" s="79"/>
      <c r="CI81" s="79"/>
      <c r="CJ81" s="79"/>
      <c r="CK81" s="79"/>
      <c r="CL81" s="79"/>
      <c r="CM81" s="79"/>
      <c r="CN81" s="79"/>
      <c r="CO81" s="79"/>
      <c r="CP81" s="79"/>
      <c r="CQ81" s="79"/>
      <c r="CR81" s="79"/>
      <c r="CS81" s="79"/>
      <c r="CT81" s="79"/>
      <c r="CU81" s="79"/>
      <c r="CV81" s="79"/>
      <c r="CW81" s="79"/>
      <c r="CX81" s="79"/>
      <c r="CY81" s="79"/>
      <c r="CZ81" s="79"/>
      <c r="DA81" s="79"/>
      <c r="DB81" s="79"/>
      <c r="DC81" s="79"/>
      <c r="DD81" s="79"/>
      <c r="DE81" s="79"/>
      <c r="DF81" s="79"/>
      <c r="DG81" s="79"/>
      <c r="DH81" s="79"/>
      <c r="DI81" s="79"/>
      <c r="DJ81" s="79"/>
      <c r="DK81" s="79"/>
      <c r="DL81" s="79"/>
      <c r="DM81" s="79"/>
      <c r="DN81" s="79"/>
      <c r="DO81" s="79"/>
      <c r="DP81" s="79"/>
      <c r="DQ81" s="79"/>
      <c r="DR81" s="79"/>
      <c r="DS81" s="79"/>
      <c r="DT81" s="79"/>
      <c r="DU81" s="79"/>
      <c r="DV81" s="79"/>
      <c r="DW81" s="79"/>
      <c r="DX81" s="79"/>
      <c r="DY81" s="79"/>
      <c r="DZ81" s="79"/>
      <c r="EA81" s="79"/>
      <c r="EB81" s="79"/>
      <c r="EC81" s="79"/>
      <c r="ED81" s="79"/>
      <c r="EE81" s="79"/>
      <c r="EF81" s="79"/>
      <c r="EG81" s="79"/>
      <c r="EH81" s="79"/>
      <c r="EI81" s="79"/>
      <c r="EJ81" s="79"/>
      <c r="EK81" s="79"/>
      <c r="EL81" s="79"/>
      <c r="EM81" s="79"/>
      <c r="EN81" s="79"/>
      <c r="EO81" s="79"/>
      <c r="EP81" s="79"/>
      <c r="EQ81" s="79"/>
      <c r="ER81" s="79"/>
      <c r="ES81" s="79"/>
      <c r="ET81" s="79"/>
      <c r="EU81" s="79"/>
      <c r="EV81" s="79"/>
      <c r="EW81" s="79"/>
      <c r="EX81" s="79"/>
      <c r="EY81" s="79"/>
      <c r="EZ81" s="79"/>
      <c r="FA81" s="79"/>
      <c r="FB81" s="79"/>
      <c r="FC81" s="79"/>
      <c r="FD81" s="79"/>
      <c r="FE81" s="79"/>
      <c r="FF81" s="79"/>
      <c r="FG81" s="79"/>
      <c r="FH81" s="79"/>
      <c r="FI81" s="79"/>
      <c r="FJ81" s="79"/>
      <c r="FK81" s="79"/>
      <c r="FL81" s="79"/>
      <c r="FM81" s="79"/>
      <c r="FN81" s="79"/>
      <c r="FO81" s="79"/>
      <c r="FP81" s="79"/>
      <c r="FQ81" s="79"/>
      <c r="FR81" s="79"/>
      <c r="FS81" s="79"/>
      <c r="FT81" s="79"/>
      <c r="FU81" s="79"/>
      <c r="FV81" s="79"/>
      <c r="FW81" s="79"/>
      <c r="FX81" s="79"/>
      <c r="FY81" s="79"/>
      <c r="FZ81" s="79"/>
      <c r="GA81" s="79"/>
      <c r="GB81" s="79"/>
      <c r="GC81" s="79"/>
      <c r="GD81" s="79"/>
      <c r="GE81" s="79"/>
      <c r="GF81" s="79"/>
      <c r="GG81" s="79"/>
      <c r="GH81" s="79"/>
      <c r="GI81" s="79"/>
      <c r="GJ81" s="79"/>
      <c r="GK81" s="79"/>
      <c r="GL81" s="79"/>
      <c r="GM81" s="79"/>
      <c r="GN81" s="79"/>
      <c r="GO81" s="79"/>
      <c r="GP81" s="79"/>
      <c r="GQ81" s="79"/>
      <c r="GR81" s="79"/>
      <c r="GS81" s="79"/>
      <c r="GT81" s="79"/>
      <c r="GU81" s="79"/>
      <c r="GV81" s="79"/>
      <c r="GW81" s="79"/>
      <c r="GX81" s="79"/>
      <c r="GY81" s="79"/>
      <c r="GZ81" s="79"/>
      <c r="HA81" s="79"/>
      <c r="HB81" s="79"/>
      <c r="HC81" s="79"/>
      <c r="HD81" s="79"/>
      <c r="HE81" s="79"/>
      <c r="HF81" s="79"/>
      <c r="HG81" s="79"/>
      <c r="HH81" s="79"/>
      <c r="HI81" s="79"/>
      <c r="HJ81" s="79"/>
      <c r="HK81" s="79"/>
      <c r="HL81" s="79"/>
      <c r="HM81" s="79"/>
      <c r="HN81" s="79"/>
      <c r="HO81" s="79"/>
      <c r="HP81" s="79"/>
      <c r="HQ81" s="79"/>
      <c r="HR81" s="79"/>
      <c r="HS81" s="79"/>
      <c r="HT81" s="79"/>
      <c r="HU81" s="79"/>
      <c r="HV81" s="79"/>
      <c r="HW81" s="79"/>
      <c r="HX81" s="79"/>
      <c r="HY81" s="79"/>
      <c r="HZ81" s="79"/>
      <c r="IA81" s="79"/>
      <c r="IB81" s="79"/>
      <c r="IC81" s="79"/>
      <c r="ID81" s="79"/>
      <c r="IE81" s="79"/>
      <c r="IF81" s="79"/>
      <c r="IG81" s="79"/>
      <c r="IH81" s="79"/>
      <c r="II81" s="79"/>
      <c r="IJ81" s="79"/>
      <c r="IK81" s="79"/>
      <c r="IL81" s="79"/>
      <c r="IM81" s="79"/>
      <c r="IN81" s="79"/>
      <c r="IO81" s="79"/>
      <c r="IP81" s="79"/>
      <c r="IQ81" s="79"/>
      <c r="IR81" s="79"/>
      <c r="IS81" s="79"/>
      <c r="IT81" s="79"/>
      <c r="IU81" s="79"/>
      <c r="IV81" s="79"/>
    </row>
    <row r="82" spans="1:256" s="83" customFormat="1" x14ac:dyDescent="0.25">
      <c r="A82" s="79"/>
      <c r="B82" s="79"/>
      <c r="C82" s="86" t="s">
        <v>5077</v>
      </c>
      <c r="D82" s="89">
        <v>23.054200000000002</v>
      </c>
      <c r="E82" s="89">
        <v>24.882000000000001</v>
      </c>
      <c r="F82" s="80"/>
      <c r="G82" s="81"/>
      <c r="H82" s="81"/>
      <c r="I82" s="81"/>
      <c r="J82" s="81"/>
      <c r="K82" s="82"/>
      <c r="L82" s="82"/>
      <c r="M82" s="79"/>
      <c r="N82" s="79"/>
      <c r="O82" s="79"/>
      <c r="P82" s="79"/>
      <c r="Q82" s="79"/>
      <c r="R82" s="79"/>
      <c r="S82" s="79"/>
      <c r="T82" s="79"/>
      <c r="U82" s="79"/>
      <c r="V82" s="79"/>
      <c r="W82" s="79"/>
      <c r="X82" s="79"/>
      <c r="Y82" s="79"/>
      <c r="Z82" s="79"/>
      <c r="AA82" s="79"/>
      <c r="AB82" s="79"/>
      <c r="AC82" s="79"/>
      <c r="AD82" s="79"/>
      <c r="AE82" s="79"/>
      <c r="AF82" s="79"/>
      <c r="AG82" s="79"/>
      <c r="AH82" s="79"/>
      <c r="AI82" s="82"/>
      <c r="AJ82" s="79"/>
      <c r="AK82" s="79"/>
      <c r="AL82" s="79"/>
      <c r="AM82" s="79"/>
      <c r="AN82" s="79"/>
      <c r="AO82" s="79"/>
      <c r="AP82" s="79"/>
      <c r="AQ82" s="79"/>
      <c r="AR82" s="79"/>
      <c r="AS82" s="79"/>
      <c r="AT82" s="79"/>
      <c r="AU82" s="79"/>
      <c r="AV82" s="82"/>
      <c r="AW82" s="79"/>
      <c r="AX82" s="82"/>
      <c r="AY82" s="79"/>
      <c r="AZ82" s="79"/>
      <c r="BA82" s="79"/>
      <c r="BB82" s="82"/>
      <c r="BC82" s="79"/>
      <c r="BD82" s="79"/>
      <c r="BE82" s="79"/>
      <c r="BF82" s="79"/>
      <c r="BG82" s="79"/>
      <c r="BH82" s="79"/>
      <c r="BI82" s="79"/>
      <c r="BJ82" s="79"/>
      <c r="BK82" s="79"/>
      <c r="BL82" s="79"/>
      <c r="BM82" s="79"/>
      <c r="BN82" s="79"/>
      <c r="BO82" s="79"/>
      <c r="BP82" s="79"/>
      <c r="BQ82" s="79"/>
      <c r="BR82" s="79"/>
      <c r="BS82" s="79"/>
      <c r="BT82" s="79"/>
      <c r="BU82" s="79"/>
      <c r="BV82" s="79"/>
      <c r="BW82" s="79"/>
      <c r="BX82" s="79"/>
      <c r="BY82" s="79"/>
      <c r="BZ82" s="79"/>
      <c r="CA82" s="79"/>
      <c r="CB82" s="79"/>
      <c r="CC82" s="79"/>
      <c r="CD82" s="79"/>
      <c r="CE82" s="79"/>
      <c r="CF82" s="79"/>
      <c r="CG82" s="79"/>
      <c r="CH82" s="79"/>
      <c r="CI82" s="79"/>
      <c r="CJ82" s="79"/>
      <c r="CK82" s="79"/>
      <c r="CL82" s="79"/>
      <c r="CM82" s="79"/>
      <c r="CN82" s="79"/>
      <c r="CO82" s="79"/>
      <c r="CP82" s="79"/>
      <c r="CQ82" s="79"/>
      <c r="CR82" s="79"/>
      <c r="CS82" s="79"/>
      <c r="CT82" s="79"/>
      <c r="CU82" s="79"/>
      <c r="CV82" s="79"/>
      <c r="CW82" s="79"/>
      <c r="CX82" s="79"/>
      <c r="CY82" s="79"/>
      <c r="CZ82" s="79"/>
      <c r="DA82" s="79"/>
      <c r="DB82" s="79"/>
      <c r="DC82" s="79"/>
      <c r="DD82" s="79"/>
      <c r="DE82" s="79"/>
      <c r="DF82" s="79"/>
      <c r="DG82" s="79"/>
      <c r="DH82" s="79"/>
      <c r="DI82" s="79"/>
      <c r="DJ82" s="79"/>
      <c r="DK82" s="79"/>
      <c r="DL82" s="79"/>
      <c r="DM82" s="79"/>
      <c r="DN82" s="79"/>
      <c r="DO82" s="79"/>
      <c r="DP82" s="79"/>
      <c r="DQ82" s="79"/>
      <c r="DR82" s="79"/>
      <c r="DS82" s="79"/>
      <c r="DT82" s="79"/>
      <c r="DU82" s="79"/>
      <c r="DV82" s="79"/>
      <c r="DW82" s="79"/>
      <c r="DX82" s="79"/>
      <c r="DY82" s="79"/>
      <c r="DZ82" s="79"/>
      <c r="EA82" s="79"/>
      <c r="EB82" s="79"/>
      <c r="EC82" s="79"/>
      <c r="ED82" s="79"/>
      <c r="EE82" s="79"/>
      <c r="EF82" s="79"/>
      <c r="EG82" s="79"/>
      <c r="EH82" s="79"/>
      <c r="EI82" s="79"/>
      <c r="EJ82" s="79"/>
      <c r="EK82" s="79"/>
      <c r="EL82" s="79"/>
      <c r="EM82" s="79"/>
      <c r="EN82" s="79"/>
      <c r="EO82" s="79"/>
      <c r="EP82" s="79"/>
      <c r="EQ82" s="79"/>
      <c r="ER82" s="79"/>
      <c r="ES82" s="79"/>
      <c r="ET82" s="79"/>
      <c r="EU82" s="79"/>
      <c r="EV82" s="79"/>
      <c r="EW82" s="79"/>
      <c r="EX82" s="79"/>
      <c r="EY82" s="79"/>
      <c r="EZ82" s="79"/>
      <c r="FA82" s="79"/>
      <c r="FB82" s="79"/>
      <c r="FC82" s="79"/>
      <c r="FD82" s="79"/>
      <c r="FE82" s="79"/>
      <c r="FF82" s="79"/>
      <c r="FG82" s="79"/>
      <c r="FH82" s="79"/>
      <c r="FI82" s="79"/>
      <c r="FJ82" s="79"/>
      <c r="FK82" s="79"/>
      <c r="FL82" s="79"/>
      <c r="FM82" s="79"/>
      <c r="FN82" s="79"/>
      <c r="FO82" s="79"/>
      <c r="FP82" s="79"/>
      <c r="FQ82" s="79"/>
      <c r="FR82" s="79"/>
      <c r="FS82" s="79"/>
      <c r="FT82" s="79"/>
      <c r="FU82" s="79"/>
      <c r="FV82" s="79"/>
      <c r="FW82" s="79"/>
      <c r="FX82" s="79"/>
      <c r="FY82" s="79"/>
      <c r="FZ82" s="79"/>
      <c r="GA82" s="79"/>
      <c r="GB82" s="79"/>
      <c r="GC82" s="79"/>
      <c r="GD82" s="79"/>
      <c r="GE82" s="79"/>
      <c r="GF82" s="79"/>
      <c r="GG82" s="79"/>
      <c r="GH82" s="79"/>
      <c r="GI82" s="79"/>
      <c r="GJ82" s="79"/>
      <c r="GK82" s="79"/>
      <c r="GL82" s="79"/>
      <c r="GM82" s="79"/>
      <c r="GN82" s="79"/>
      <c r="GO82" s="79"/>
      <c r="GP82" s="79"/>
      <c r="GQ82" s="79"/>
      <c r="GR82" s="79"/>
      <c r="GS82" s="79"/>
      <c r="GT82" s="79"/>
      <c r="GU82" s="79"/>
      <c r="GV82" s="79"/>
      <c r="GW82" s="79"/>
      <c r="GX82" s="79"/>
      <c r="GY82" s="79"/>
      <c r="GZ82" s="79"/>
      <c r="HA82" s="79"/>
      <c r="HB82" s="79"/>
      <c r="HC82" s="79"/>
      <c r="HD82" s="79"/>
      <c r="HE82" s="79"/>
      <c r="HF82" s="79"/>
      <c r="HG82" s="79"/>
      <c r="HH82" s="79"/>
      <c r="HI82" s="79"/>
      <c r="HJ82" s="79"/>
      <c r="HK82" s="79"/>
      <c r="HL82" s="79"/>
      <c r="HM82" s="79"/>
      <c r="HN82" s="79"/>
      <c r="HO82" s="79"/>
      <c r="HP82" s="79"/>
      <c r="HQ82" s="79"/>
      <c r="HR82" s="79"/>
      <c r="HS82" s="79"/>
      <c r="HT82" s="79"/>
      <c r="HU82" s="79"/>
      <c r="HV82" s="79"/>
      <c r="HW82" s="79"/>
      <c r="HX82" s="79"/>
      <c r="HY82" s="79"/>
      <c r="HZ82" s="79"/>
      <c r="IA82" s="79"/>
      <c r="IB82" s="79"/>
      <c r="IC82" s="79"/>
      <c r="ID82" s="79"/>
      <c r="IE82" s="79"/>
      <c r="IF82" s="79"/>
      <c r="IG82" s="79"/>
      <c r="IH82" s="79"/>
      <c r="II82" s="79"/>
      <c r="IJ82" s="79"/>
      <c r="IK82" s="79"/>
      <c r="IL82" s="79"/>
      <c r="IM82" s="79"/>
      <c r="IN82" s="79"/>
      <c r="IO82" s="79"/>
      <c r="IP82" s="79"/>
      <c r="IQ82" s="79"/>
      <c r="IR82" s="79"/>
      <c r="IS82" s="79"/>
      <c r="IT82" s="79"/>
      <c r="IU82" s="79"/>
      <c r="IV82" s="79"/>
    </row>
    <row r="83" spans="1:256" s="83" customFormat="1" x14ac:dyDescent="0.25">
      <c r="A83" s="79"/>
      <c r="B83" s="79"/>
      <c r="C83" s="86" t="s">
        <v>5078</v>
      </c>
      <c r="D83" s="89">
        <v>23.054300000000001</v>
      </c>
      <c r="E83" s="89">
        <v>24.882100000000001</v>
      </c>
      <c r="F83" s="80"/>
      <c r="G83" s="81"/>
      <c r="H83" s="81"/>
      <c r="I83" s="81"/>
      <c r="J83" s="81"/>
      <c r="K83" s="82"/>
      <c r="L83" s="82"/>
      <c r="M83" s="79"/>
      <c r="N83" s="79"/>
      <c r="O83" s="79"/>
      <c r="P83" s="79"/>
      <c r="Q83" s="79"/>
      <c r="R83" s="79"/>
      <c r="S83" s="79"/>
      <c r="T83" s="79"/>
      <c r="U83" s="79"/>
      <c r="V83" s="79"/>
      <c r="W83" s="79"/>
      <c r="X83" s="79"/>
      <c r="Y83" s="79"/>
      <c r="Z83" s="79"/>
      <c r="AA83" s="79"/>
      <c r="AB83" s="79"/>
      <c r="AC83" s="79"/>
      <c r="AD83" s="79"/>
      <c r="AE83" s="79"/>
      <c r="AF83" s="79"/>
      <c r="AG83" s="79"/>
      <c r="AH83" s="79"/>
      <c r="AI83" s="82"/>
      <c r="AJ83" s="79"/>
      <c r="AK83" s="79"/>
      <c r="AL83" s="79"/>
      <c r="AM83" s="79"/>
      <c r="AN83" s="79"/>
      <c r="AO83" s="79"/>
      <c r="AP83" s="79"/>
      <c r="AQ83" s="79"/>
      <c r="AR83" s="79"/>
      <c r="AS83" s="79"/>
      <c r="AT83" s="79"/>
      <c r="AU83" s="79"/>
      <c r="AV83" s="82"/>
      <c r="AW83" s="79"/>
      <c r="AX83" s="82"/>
      <c r="AY83" s="79"/>
      <c r="AZ83" s="79"/>
      <c r="BA83" s="79"/>
      <c r="BB83" s="82"/>
      <c r="BC83" s="79"/>
      <c r="BD83" s="79"/>
      <c r="BE83" s="79"/>
      <c r="BF83" s="79"/>
      <c r="BG83" s="79"/>
      <c r="BH83" s="79"/>
      <c r="BI83" s="79"/>
      <c r="BJ83" s="79"/>
      <c r="BK83" s="79"/>
      <c r="BL83" s="79"/>
      <c r="BM83" s="79"/>
      <c r="BN83" s="79"/>
      <c r="BO83" s="79"/>
      <c r="BP83" s="79"/>
      <c r="BQ83" s="79"/>
      <c r="BR83" s="79"/>
      <c r="BS83" s="79"/>
      <c r="BT83" s="79"/>
      <c r="BU83" s="79"/>
      <c r="BV83" s="79"/>
      <c r="BW83" s="79"/>
      <c r="BX83" s="79"/>
      <c r="BY83" s="79"/>
      <c r="BZ83" s="79"/>
      <c r="CA83" s="79"/>
      <c r="CB83" s="79"/>
      <c r="CC83" s="79"/>
      <c r="CD83" s="79"/>
      <c r="CE83" s="79"/>
      <c r="CF83" s="79"/>
      <c r="CG83" s="79"/>
      <c r="CH83" s="79"/>
      <c r="CI83" s="79"/>
      <c r="CJ83" s="79"/>
      <c r="CK83" s="79"/>
      <c r="CL83" s="79"/>
      <c r="CM83" s="79"/>
      <c r="CN83" s="79"/>
      <c r="CO83" s="79"/>
      <c r="CP83" s="79"/>
      <c r="CQ83" s="79"/>
      <c r="CR83" s="79"/>
      <c r="CS83" s="79"/>
      <c r="CT83" s="79"/>
      <c r="CU83" s="79"/>
      <c r="CV83" s="79"/>
      <c r="CW83" s="79"/>
      <c r="CX83" s="79"/>
      <c r="CY83" s="79"/>
      <c r="CZ83" s="79"/>
      <c r="DA83" s="79"/>
      <c r="DB83" s="79"/>
      <c r="DC83" s="79"/>
      <c r="DD83" s="79"/>
      <c r="DE83" s="79"/>
      <c r="DF83" s="79"/>
      <c r="DG83" s="79"/>
      <c r="DH83" s="79"/>
      <c r="DI83" s="79"/>
      <c r="DJ83" s="79"/>
      <c r="DK83" s="79"/>
      <c r="DL83" s="79"/>
      <c r="DM83" s="79"/>
      <c r="DN83" s="79"/>
      <c r="DO83" s="79"/>
      <c r="DP83" s="79"/>
      <c r="DQ83" s="79"/>
      <c r="DR83" s="79"/>
      <c r="DS83" s="79"/>
      <c r="DT83" s="79"/>
      <c r="DU83" s="79"/>
      <c r="DV83" s="79"/>
      <c r="DW83" s="79"/>
      <c r="DX83" s="79"/>
      <c r="DY83" s="79"/>
      <c r="DZ83" s="79"/>
      <c r="EA83" s="79"/>
      <c r="EB83" s="79"/>
      <c r="EC83" s="79"/>
      <c r="ED83" s="79"/>
      <c r="EE83" s="79"/>
      <c r="EF83" s="79"/>
      <c r="EG83" s="79"/>
      <c r="EH83" s="79"/>
      <c r="EI83" s="79"/>
      <c r="EJ83" s="79"/>
      <c r="EK83" s="79"/>
      <c r="EL83" s="79"/>
      <c r="EM83" s="79"/>
      <c r="EN83" s="79"/>
      <c r="EO83" s="79"/>
      <c r="EP83" s="79"/>
      <c r="EQ83" s="79"/>
      <c r="ER83" s="79"/>
      <c r="ES83" s="79"/>
      <c r="ET83" s="79"/>
      <c r="EU83" s="79"/>
      <c r="EV83" s="79"/>
      <c r="EW83" s="79"/>
      <c r="EX83" s="79"/>
      <c r="EY83" s="79"/>
      <c r="EZ83" s="79"/>
      <c r="FA83" s="79"/>
      <c r="FB83" s="79"/>
      <c r="FC83" s="79"/>
      <c r="FD83" s="79"/>
      <c r="FE83" s="79"/>
      <c r="FF83" s="79"/>
      <c r="FG83" s="79"/>
      <c r="FH83" s="79"/>
      <c r="FI83" s="79"/>
      <c r="FJ83" s="79"/>
      <c r="FK83" s="79"/>
      <c r="FL83" s="79"/>
      <c r="FM83" s="79"/>
      <c r="FN83" s="79"/>
      <c r="FO83" s="79"/>
      <c r="FP83" s="79"/>
      <c r="FQ83" s="79"/>
      <c r="FR83" s="79"/>
      <c r="FS83" s="79"/>
      <c r="FT83" s="79"/>
      <c r="FU83" s="79"/>
      <c r="FV83" s="79"/>
      <c r="FW83" s="79"/>
      <c r="FX83" s="79"/>
      <c r="FY83" s="79"/>
      <c r="FZ83" s="79"/>
      <c r="GA83" s="79"/>
      <c r="GB83" s="79"/>
      <c r="GC83" s="79"/>
      <c r="GD83" s="79"/>
      <c r="GE83" s="79"/>
      <c r="GF83" s="79"/>
      <c r="GG83" s="79"/>
      <c r="GH83" s="79"/>
      <c r="GI83" s="79"/>
      <c r="GJ83" s="79"/>
      <c r="GK83" s="79"/>
      <c r="GL83" s="79"/>
      <c r="GM83" s="79"/>
      <c r="GN83" s="79"/>
      <c r="GO83" s="79"/>
      <c r="GP83" s="79"/>
      <c r="GQ83" s="79"/>
      <c r="GR83" s="79"/>
      <c r="GS83" s="79"/>
      <c r="GT83" s="79"/>
      <c r="GU83" s="79"/>
      <c r="GV83" s="79"/>
      <c r="GW83" s="79"/>
      <c r="GX83" s="79"/>
      <c r="GY83" s="79"/>
      <c r="GZ83" s="79"/>
      <c r="HA83" s="79"/>
      <c r="HB83" s="79"/>
      <c r="HC83" s="79"/>
      <c r="HD83" s="79"/>
      <c r="HE83" s="79"/>
      <c r="HF83" s="79"/>
      <c r="HG83" s="79"/>
      <c r="HH83" s="79"/>
      <c r="HI83" s="79"/>
      <c r="HJ83" s="79"/>
      <c r="HK83" s="79"/>
      <c r="HL83" s="79"/>
      <c r="HM83" s="79"/>
      <c r="HN83" s="79"/>
      <c r="HO83" s="79"/>
      <c r="HP83" s="79"/>
      <c r="HQ83" s="79"/>
      <c r="HR83" s="79"/>
      <c r="HS83" s="79"/>
      <c r="HT83" s="79"/>
      <c r="HU83" s="79"/>
      <c r="HV83" s="79"/>
      <c r="HW83" s="79"/>
      <c r="HX83" s="79"/>
      <c r="HY83" s="79"/>
      <c r="HZ83" s="79"/>
      <c r="IA83" s="79"/>
      <c r="IB83" s="79"/>
      <c r="IC83" s="79"/>
      <c r="ID83" s="79"/>
      <c r="IE83" s="79"/>
      <c r="IF83" s="79"/>
      <c r="IG83" s="79"/>
      <c r="IH83" s="79"/>
      <c r="II83" s="79"/>
      <c r="IJ83" s="79"/>
      <c r="IK83" s="79"/>
      <c r="IL83" s="79"/>
      <c r="IM83" s="79"/>
      <c r="IN83" s="79"/>
      <c r="IO83" s="79"/>
      <c r="IP83" s="79"/>
      <c r="IQ83" s="79"/>
      <c r="IR83" s="79"/>
      <c r="IS83" s="79"/>
      <c r="IT83" s="79"/>
      <c r="IU83" s="79"/>
      <c r="IV83" s="79"/>
    </row>
    <row r="84" spans="1:256" s="83" customFormat="1" ht="84.95" customHeight="1" x14ac:dyDescent="0.25">
      <c r="A84" s="79"/>
      <c r="B84" s="79"/>
      <c r="C84" s="206" t="s">
        <v>5112</v>
      </c>
      <c r="D84" s="207"/>
      <c r="E84" s="208"/>
      <c r="F84" s="80"/>
      <c r="G84" s="81"/>
      <c r="H84" s="81"/>
      <c r="I84" s="81"/>
      <c r="J84" s="81"/>
      <c r="K84" s="82"/>
      <c r="L84" s="82"/>
      <c r="M84" s="79"/>
      <c r="N84" s="79"/>
      <c r="O84" s="79"/>
      <c r="P84" s="79"/>
      <c r="Q84" s="79"/>
      <c r="R84" s="79"/>
      <c r="S84" s="79"/>
      <c r="T84" s="79"/>
      <c r="U84" s="79"/>
      <c r="V84" s="79"/>
      <c r="W84" s="79"/>
      <c r="X84" s="79"/>
      <c r="Y84" s="79"/>
      <c r="Z84" s="79"/>
      <c r="AA84" s="79"/>
      <c r="AB84" s="79"/>
      <c r="AC84" s="79"/>
      <c r="AD84" s="79"/>
      <c r="AE84" s="79"/>
      <c r="AF84" s="79"/>
      <c r="AG84" s="79"/>
      <c r="AH84" s="79"/>
      <c r="AI84" s="82"/>
      <c r="AJ84" s="79"/>
      <c r="AK84" s="79"/>
      <c r="AL84" s="79"/>
      <c r="AM84" s="79"/>
      <c r="AN84" s="79"/>
      <c r="AO84" s="79"/>
      <c r="AP84" s="79"/>
      <c r="AQ84" s="79"/>
      <c r="AR84" s="79"/>
      <c r="AS84" s="79"/>
      <c r="AT84" s="79"/>
      <c r="AU84" s="79"/>
      <c r="AV84" s="82"/>
      <c r="AW84" s="79"/>
      <c r="AX84" s="82"/>
      <c r="AY84" s="79"/>
      <c r="AZ84" s="79"/>
      <c r="BA84" s="79"/>
      <c r="BB84" s="82"/>
      <c r="BC84" s="79"/>
      <c r="BD84" s="79"/>
      <c r="BE84" s="79"/>
      <c r="BF84" s="79"/>
      <c r="BG84" s="79"/>
      <c r="BH84" s="79"/>
      <c r="BI84" s="79"/>
      <c r="BJ84" s="79"/>
      <c r="BK84" s="79"/>
      <c r="BL84" s="79"/>
      <c r="BM84" s="79"/>
      <c r="BN84" s="79"/>
      <c r="BO84" s="79"/>
      <c r="BP84" s="79"/>
      <c r="BQ84" s="79"/>
      <c r="BR84" s="79"/>
      <c r="BS84" s="79"/>
      <c r="BT84" s="79"/>
      <c r="BU84" s="79"/>
      <c r="BV84" s="79"/>
      <c r="BW84" s="79"/>
      <c r="BX84" s="79"/>
      <c r="BY84" s="79"/>
      <c r="BZ84" s="79"/>
      <c r="CA84" s="79"/>
      <c r="CB84" s="79"/>
      <c r="CC84" s="79"/>
      <c r="CD84" s="79"/>
      <c r="CE84" s="79"/>
      <c r="CF84" s="79"/>
      <c r="CG84" s="79"/>
      <c r="CH84" s="79"/>
      <c r="CI84" s="79"/>
      <c r="CJ84" s="79"/>
      <c r="CK84" s="79"/>
      <c r="CL84" s="79"/>
      <c r="CM84" s="79"/>
      <c r="CN84" s="79"/>
      <c r="CO84" s="79"/>
      <c r="CP84" s="79"/>
      <c r="CQ84" s="79"/>
      <c r="CR84" s="79"/>
      <c r="CS84" s="79"/>
      <c r="CT84" s="79"/>
      <c r="CU84" s="79"/>
      <c r="CV84" s="79"/>
      <c r="CW84" s="79"/>
      <c r="CX84" s="79"/>
      <c r="CY84" s="79"/>
      <c r="CZ84" s="79"/>
      <c r="DA84" s="79"/>
      <c r="DB84" s="79"/>
      <c r="DC84" s="79"/>
      <c r="DD84" s="79"/>
      <c r="DE84" s="79"/>
      <c r="DF84" s="79"/>
      <c r="DG84" s="79"/>
      <c r="DH84" s="79"/>
      <c r="DI84" s="79"/>
      <c r="DJ84" s="79"/>
      <c r="DK84" s="79"/>
      <c r="DL84" s="79"/>
      <c r="DM84" s="79"/>
      <c r="DN84" s="79"/>
      <c r="DO84" s="79"/>
      <c r="DP84" s="79"/>
      <c r="DQ84" s="79"/>
      <c r="DR84" s="79"/>
      <c r="DS84" s="79"/>
      <c r="DT84" s="79"/>
      <c r="DU84" s="79"/>
      <c r="DV84" s="79"/>
      <c r="DW84" s="79"/>
      <c r="DX84" s="79"/>
      <c r="DY84" s="79"/>
      <c r="DZ84" s="79"/>
      <c r="EA84" s="79"/>
      <c r="EB84" s="79"/>
      <c r="EC84" s="79"/>
      <c r="ED84" s="79"/>
      <c r="EE84" s="79"/>
      <c r="EF84" s="79"/>
      <c r="EG84" s="79"/>
      <c r="EH84" s="79"/>
      <c r="EI84" s="79"/>
      <c r="EJ84" s="79"/>
      <c r="EK84" s="79"/>
      <c r="EL84" s="79"/>
      <c r="EM84" s="79"/>
      <c r="EN84" s="79"/>
      <c r="EO84" s="79"/>
      <c r="EP84" s="79"/>
      <c r="EQ84" s="79"/>
      <c r="ER84" s="79"/>
      <c r="ES84" s="79"/>
      <c r="ET84" s="79"/>
      <c r="EU84" s="79"/>
      <c r="EV84" s="79"/>
      <c r="EW84" s="79"/>
      <c r="EX84" s="79"/>
      <c r="EY84" s="79"/>
      <c r="EZ84" s="79"/>
      <c r="FA84" s="79"/>
      <c r="FB84" s="79"/>
      <c r="FC84" s="79"/>
      <c r="FD84" s="79"/>
      <c r="FE84" s="79"/>
      <c r="FF84" s="79"/>
      <c r="FG84" s="79"/>
      <c r="FH84" s="79"/>
      <c r="FI84" s="79"/>
      <c r="FJ84" s="79"/>
      <c r="FK84" s="79"/>
      <c r="FL84" s="79"/>
      <c r="FM84" s="79"/>
      <c r="FN84" s="79"/>
      <c r="FO84" s="79"/>
      <c r="FP84" s="79"/>
      <c r="FQ84" s="79"/>
      <c r="FR84" s="79"/>
      <c r="FS84" s="79"/>
      <c r="FT84" s="79"/>
      <c r="FU84" s="79"/>
      <c r="FV84" s="79"/>
      <c r="FW84" s="79"/>
      <c r="FX84" s="79"/>
      <c r="FY84" s="79"/>
      <c r="FZ84" s="79"/>
      <c r="GA84" s="79"/>
      <c r="GB84" s="79"/>
      <c r="GC84" s="79"/>
      <c r="GD84" s="79"/>
      <c r="GE84" s="79"/>
      <c r="GF84" s="79"/>
      <c r="GG84" s="79"/>
      <c r="GH84" s="79"/>
      <c r="GI84" s="79"/>
      <c r="GJ84" s="79"/>
      <c r="GK84" s="79"/>
      <c r="GL84" s="79"/>
      <c r="GM84" s="79"/>
      <c r="GN84" s="79"/>
      <c r="GO84" s="79"/>
      <c r="GP84" s="79"/>
      <c r="GQ84" s="79"/>
      <c r="GR84" s="79"/>
      <c r="GS84" s="79"/>
      <c r="GT84" s="79"/>
      <c r="GU84" s="79"/>
      <c r="GV84" s="79"/>
      <c r="GW84" s="79"/>
      <c r="GX84" s="79"/>
      <c r="GY84" s="79"/>
      <c r="GZ84" s="79"/>
      <c r="HA84" s="79"/>
      <c r="HB84" s="79"/>
      <c r="HC84" s="79"/>
      <c r="HD84" s="79"/>
      <c r="HE84" s="79"/>
      <c r="HF84" s="79"/>
      <c r="HG84" s="79"/>
      <c r="HH84" s="79"/>
      <c r="HI84" s="79"/>
      <c r="HJ84" s="79"/>
      <c r="HK84" s="79"/>
      <c r="HL84" s="79"/>
      <c r="HM84" s="79"/>
      <c r="HN84" s="79"/>
      <c r="HO84" s="79"/>
      <c r="HP84" s="79"/>
      <c r="HQ84" s="79"/>
      <c r="HR84" s="79"/>
      <c r="HS84" s="79"/>
      <c r="HT84" s="79"/>
      <c r="HU84" s="79"/>
      <c r="HV84" s="79"/>
      <c r="HW84" s="79"/>
      <c r="HX84" s="79"/>
      <c r="HY84" s="79"/>
      <c r="HZ84" s="79"/>
      <c r="IA84" s="79"/>
      <c r="IB84" s="79"/>
      <c r="IC84" s="79"/>
      <c r="ID84" s="79"/>
      <c r="IE84" s="79"/>
      <c r="IF84" s="79"/>
      <c r="IG84" s="79"/>
      <c r="IH84" s="79"/>
      <c r="II84" s="79"/>
      <c r="IJ84" s="79"/>
      <c r="IK84" s="79"/>
      <c r="IL84" s="79"/>
      <c r="IM84" s="79"/>
      <c r="IN84" s="79"/>
      <c r="IO84" s="79"/>
      <c r="IP84" s="79"/>
      <c r="IQ84" s="79"/>
      <c r="IR84" s="79"/>
      <c r="IS84" s="79"/>
      <c r="IT84" s="79"/>
      <c r="IU84" s="79"/>
      <c r="IV84" s="79"/>
    </row>
    <row r="86" spans="1:256" x14ac:dyDescent="0.25">
      <c r="C86" s="2" t="s">
        <v>5175</v>
      </c>
      <c r="E86" s="2" t="s">
        <v>2</v>
      </c>
    </row>
    <row r="88" spans="1:256" x14ac:dyDescent="0.25">
      <c r="C88" s="2" t="s">
        <v>5176</v>
      </c>
      <c r="E88" s="2" t="s">
        <v>2</v>
      </c>
    </row>
    <row r="90" spans="1:256" x14ac:dyDescent="0.25">
      <c r="C90" s="2" t="s">
        <v>5067</v>
      </c>
      <c r="E90" s="2" t="s">
        <v>2</v>
      </c>
    </row>
    <row r="92" spans="1:256" x14ac:dyDescent="0.25">
      <c r="C92" s="2" t="s">
        <v>5068</v>
      </c>
      <c r="E92" s="2" t="s">
        <v>2</v>
      </c>
    </row>
    <row r="94" spans="1:256" x14ac:dyDescent="0.25">
      <c r="C94" s="2" t="s">
        <v>5069</v>
      </c>
      <c r="E94" s="96">
        <v>0</v>
      </c>
    </row>
    <row r="96" spans="1:256" x14ac:dyDescent="0.25">
      <c r="C96" s="2" t="s">
        <v>5071</v>
      </c>
      <c r="E96" s="97" t="s">
        <v>5070</v>
      </c>
    </row>
    <row r="98" spans="3:5" x14ac:dyDescent="0.25">
      <c r="C98" s="2" t="s">
        <v>5177</v>
      </c>
      <c r="E98" s="2" t="s">
        <v>2</v>
      </c>
    </row>
    <row r="100" spans="3:5" x14ac:dyDescent="0.25">
      <c r="C100" s="2" t="s">
        <v>5116</v>
      </c>
    </row>
    <row r="102" spans="3:5" x14ac:dyDescent="0.25">
      <c r="C102" s="1" t="s">
        <v>5348</v>
      </c>
      <c r="E102" s="202" t="s">
        <v>5349</v>
      </c>
    </row>
    <row r="103" spans="3:5" x14ac:dyDescent="0.25">
      <c r="E103" s="2" t="s">
        <v>5409</v>
      </c>
    </row>
  </sheetData>
  <mergeCells count="2">
    <mergeCell ref="C69:K69"/>
    <mergeCell ref="C84:E84"/>
  </mergeCells>
  <hyperlinks>
    <hyperlink ref="J2" location="'Index'!A1" display="'Index'!A1" xr:uid="{97BB1E1F-C40D-412C-9713-1EE5D5D6DA06}"/>
  </hyperlinks>
  <pageMargins left="0.7" right="0.7" top="0.75" bottom="0.75" header="0.3" footer="0.3"/>
  <pageSetup orientation="portrait" horizontalDpi="4294967293" r:id="rId1"/>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857547-CF24-4568-98AE-F71A3D720487}">
  <sheetPr codeName="Sheet1"/>
  <dimension ref="A1:IV148"/>
  <sheetViews>
    <sheetView showGridLines="0" zoomScale="90" zoomScaleNormal="90" workbookViewId="0">
      <pane ySplit="6" topLeftCell="A129"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4190</v>
      </c>
      <c r="J2" s="38" t="s">
        <v>4498</v>
      </c>
    </row>
    <row r="3" spans="1:54" ht="16.5" x14ac:dyDescent="0.3">
      <c r="C3" s="1" t="s">
        <v>28</v>
      </c>
      <c r="D3" s="21" t="s">
        <v>4191</v>
      </c>
      <c r="F3" s="72" t="s">
        <v>4980</v>
      </c>
      <c r="G3" s="13" t="s">
        <v>4982</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938</v>
      </c>
      <c r="C11" s="60" t="s">
        <v>939</v>
      </c>
      <c r="D11" s="54" t="s">
        <v>940</v>
      </c>
      <c r="E11" s="6" t="s">
        <v>106</v>
      </c>
      <c r="F11" s="19">
        <v>30558</v>
      </c>
      <c r="G11" s="24">
        <v>100.26</v>
      </c>
      <c r="H11" s="24">
        <v>2.5299999999999998</v>
      </c>
      <c r="I11" s="31"/>
      <c r="J11" s="31"/>
      <c r="K11" s="35"/>
    </row>
    <row r="12" spans="1:54" x14ac:dyDescent="0.25">
      <c r="B12" s="8" t="s">
        <v>1090</v>
      </c>
      <c r="C12" s="60" t="s">
        <v>1091</v>
      </c>
      <c r="D12" s="54" t="s">
        <v>1092</v>
      </c>
      <c r="E12" s="6" t="s">
        <v>65</v>
      </c>
      <c r="F12" s="19">
        <v>805</v>
      </c>
      <c r="G12" s="24">
        <v>97.65</v>
      </c>
      <c r="H12" s="24">
        <v>2.46</v>
      </c>
      <c r="I12" s="31"/>
      <c r="J12" s="31"/>
      <c r="K12" s="35"/>
    </row>
    <row r="13" spans="1:54" x14ac:dyDescent="0.25">
      <c r="B13" s="8" t="s">
        <v>941</v>
      </c>
      <c r="C13" s="60" t="s">
        <v>942</v>
      </c>
      <c r="D13" s="54" t="s">
        <v>943</v>
      </c>
      <c r="E13" s="6" t="s">
        <v>80</v>
      </c>
      <c r="F13" s="19">
        <v>1810</v>
      </c>
      <c r="G13" s="24">
        <v>92.35</v>
      </c>
      <c r="H13" s="24">
        <v>2.33</v>
      </c>
      <c r="I13" s="31"/>
      <c r="J13" s="31"/>
      <c r="K13" s="35"/>
    </row>
    <row r="14" spans="1:54" x14ac:dyDescent="0.25">
      <c r="B14" s="8" t="s">
        <v>337</v>
      </c>
      <c r="C14" s="60" t="s">
        <v>338</v>
      </c>
      <c r="D14" s="54" t="s">
        <v>339</v>
      </c>
      <c r="E14" s="6" t="s">
        <v>69</v>
      </c>
      <c r="F14" s="19">
        <v>7031</v>
      </c>
      <c r="G14" s="24">
        <v>92.26</v>
      </c>
      <c r="H14" s="24">
        <v>2.33</v>
      </c>
      <c r="I14" s="31"/>
      <c r="J14" s="31"/>
      <c r="K14" s="35"/>
    </row>
    <row r="15" spans="1:54" x14ac:dyDescent="0.25">
      <c r="B15" s="8" t="s">
        <v>479</v>
      </c>
      <c r="C15" s="60" t="s">
        <v>480</v>
      </c>
      <c r="D15" s="54" t="s">
        <v>481</v>
      </c>
      <c r="E15" s="6" t="s">
        <v>69</v>
      </c>
      <c r="F15" s="19">
        <v>3713</v>
      </c>
      <c r="G15" s="24">
        <v>89.09</v>
      </c>
      <c r="H15" s="24">
        <v>2.25</v>
      </c>
      <c r="I15" s="31"/>
      <c r="J15" s="31"/>
      <c r="K15" s="35"/>
    </row>
    <row r="16" spans="1:54" x14ac:dyDescent="0.25">
      <c r="B16" s="8" t="s">
        <v>307</v>
      </c>
      <c r="C16" s="60" t="s">
        <v>308</v>
      </c>
      <c r="D16" s="54" t="s">
        <v>309</v>
      </c>
      <c r="E16" s="6" t="s">
        <v>55</v>
      </c>
      <c r="F16" s="19">
        <v>4398</v>
      </c>
      <c r="G16" s="24">
        <v>88.88</v>
      </c>
      <c r="H16" s="24">
        <v>2.2400000000000002</v>
      </c>
      <c r="I16" s="31"/>
      <c r="J16" s="31"/>
      <c r="K16" s="35"/>
    </row>
    <row r="17" spans="2:11" x14ac:dyDescent="0.25">
      <c r="B17" s="8" t="s">
        <v>66</v>
      </c>
      <c r="C17" s="60" t="s">
        <v>67</v>
      </c>
      <c r="D17" s="54" t="s">
        <v>68</v>
      </c>
      <c r="E17" s="6" t="s">
        <v>69</v>
      </c>
      <c r="F17" s="19">
        <v>5358</v>
      </c>
      <c r="G17" s="24">
        <v>87.23</v>
      </c>
      <c r="H17" s="24">
        <v>2.2000000000000002</v>
      </c>
      <c r="I17" s="31"/>
      <c r="J17" s="31"/>
      <c r="K17" s="35"/>
    </row>
    <row r="18" spans="2:11" x14ac:dyDescent="0.25">
      <c r="B18" s="8" t="s">
        <v>1178</v>
      </c>
      <c r="C18" s="60" t="s">
        <v>1179</v>
      </c>
      <c r="D18" s="54" t="s">
        <v>1180</v>
      </c>
      <c r="E18" s="6" t="s">
        <v>55</v>
      </c>
      <c r="F18" s="19">
        <v>7690</v>
      </c>
      <c r="G18" s="24">
        <v>85.35</v>
      </c>
      <c r="H18" s="24">
        <v>2.15</v>
      </c>
      <c r="I18" s="31"/>
      <c r="J18" s="31"/>
      <c r="K18" s="35"/>
    </row>
    <row r="19" spans="2:11" x14ac:dyDescent="0.25">
      <c r="B19" s="8" t="s">
        <v>629</v>
      </c>
      <c r="C19" s="60" t="s">
        <v>630</v>
      </c>
      <c r="D19" s="54" t="s">
        <v>631</v>
      </c>
      <c r="E19" s="6" t="s">
        <v>145</v>
      </c>
      <c r="F19" s="19">
        <v>5665</v>
      </c>
      <c r="G19" s="24">
        <v>84.78</v>
      </c>
      <c r="H19" s="24">
        <v>2.14</v>
      </c>
      <c r="I19" s="31"/>
      <c r="J19" s="31"/>
      <c r="K19" s="35"/>
    </row>
    <row r="20" spans="2:11" x14ac:dyDescent="0.25">
      <c r="B20" s="8" t="s">
        <v>1105</v>
      </c>
      <c r="C20" s="60" t="s">
        <v>1106</v>
      </c>
      <c r="D20" s="54" t="s">
        <v>1107</v>
      </c>
      <c r="E20" s="6" t="s">
        <v>84</v>
      </c>
      <c r="F20" s="19">
        <v>2502</v>
      </c>
      <c r="G20" s="24">
        <v>84.34</v>
      </c>
      <c r="H20" s="24">
        <v>2.13</v>
      </c>
      <c r="I20" s="31"/>
      <c r="J20" s="31"/>
      <c r="K20" s="35"/>
    </row>
    <row r="21" spans="2:11" x14ac:dyDescent="0.25">
      <c r="B21" s="8" t="s">
        <v>313</v>
      </c>
      <c r="C21" s="60" t="s">
        <v>314</v>
      </c>
      <c r="D21" s="54" t="s">
        <v>315</v>
      </c>
      <c r="E21" s="6" t="s">
        <v>69</v>
      </c>
      <c r="F21" s="19">
        <v>7415</v>
      </c>
      <c r="G21" s="24">
        <v>84.07</v>
      </c>
      <c r="H21" s="24">
        <v>2.12</v>
      </c>
      <c r="I21" s="31"/>
      <c r="J21" s="31"/>
      <c r="K21" s="35"/>
    </row>
    <row r="22" spans="2:11" x14ac:dyDescent="0.25">
      <c r="B22" s="8" t="s">
        <v>473</v>
      </c>
      <c r="C22" s="60" t="s">
        <v>474</v>
      </c>
      <c r="D22" s="54" t="s">
        <v>475</v>
      </c>
      <c r="E22" s="6" t="s">
        <v>65</v>
      </c>
      <c r="F22" s="19">
        <v>2555</v>
      </c>
      <c r="G22" s="24">
        <v>83.86</v>
      </c>
      <c r="H22" s="24">
        <v>2.11</v>
      </c>
      <c r="I22" s="31"/>
      <c r="J22" s="31"/>
      <c r="K22" s="35"/>
    </row>
    <row r="23" spans="2:11" x14ac:dyDescent="0.25">
      <c r="B23" s="8" t="s">
        <v>52</v>
      </c>
      <c r="C23" s="60" t="s">
        <v>53</v>
      </c>
      <c r="D23" s="54" t="s">
        <v>54</v>
      </c>
      <c r="E23" s="6" t="s">
        <v>55</v>
      </c>
      <c r="F23" s="19">
        <v>7907</v>
      </c>
      <c r="G23" s="24">
        <v>83.58</v>
      </c>
      <c r="H23" s="24">
        <v>2.11</v>
      </c>
      <c r="I23" s="31"/>
      <c r="J23" s="31"/>
      <c r="K23" s="35"/>
    </row>
    <row r="24" spans="2:11" x14ac:dyDescent="0.25">
      <c r="B24" s="8" t="s">
        <v>73</v>
      </c>
      <c r="C24" s="60" t="s">
        <v>74</v>
      </c>
      <c r="D24" s="54" t="s">
        <v>75</v>
      </c>
      <c r="E24" s="6" t="s">
        <v>76</v>
      </c>
      <c r="F24" s="19">
        <v>6362</v>
      </c>
      <c r="G24" s="24">
        <v>83.2</v>
      </c>
      <c r="H24" s="24">
        <v>2.1</v>
      </c>
      <c r="I24" s="31"/>
      <c r="J24" s="31"/>
      <c r="K24" s="35"/>
    </row>
    <row r="25" spans="2:11" x14ac:dyDescent="0.25">
      <c r="B25" s="8" t="s">
        <v>41</v>
      </c>
      <c r="C25" s="60" t="s">
        <v>42</v>
      </c>
      <c r="D25" s="54" t="s">
        <v>43</v>
      </c>
      <c r="E25" s="6" t="s">
        <v>44</v>
      </c>
      <c r="F25" s="19">
        <v>5703</v>
      </c>
      <c r="G25" s="24">
        <v>82.92</v>
      </c>
      <c r="H25" s="24">
        <v>2.09</v>
      </c>
      <c r="I25" s="31"/>
      <c r="J25" s="31"/>
      <c r="K25" s="35"/>
    </row>
    <row r="26" spans="2:11" x14ac:dyDescent="0.25">
      <c r="B26" s="8" t="s">
        <v>424</v>
      </c>
      <c r="C26" s="60" t="s">
        <v>425</v>
      </c>
      <c r="D26" s="54" t="s">
        <v>426</v>
      </c>
      <c r="E26" s="6" t="s">
        <v>88</v>
      </c>
      <c r="F26" s="19">
        <v>4177</v>
      </c>
      <c r="G26" s="24">
        <v>82.91</v>
      </c>
      <c r="H26" s="24">
        <v>2.09</v>
      </c>
      <c r="I26" s="31"/>
      <c r="J26" s="31"/>
      <c r="K26" s="35"/>
    </row>
    <row r="27" spans="2:11" x14ac:dyDescent="0.25">
      <c r="B27" s="8" t="s">
        <v>356</v>
      </c>
      <c r="C27" s="60" t="s">
        <v>357</v>
      </c>
      <c r="D27" s="54" t="s">
        <v>358</v>
      </c>
      <c r="E27" s="6" t="s">
        <v>69</v>
      </c>
      <c r="F27" s="19">
        <v>44895</v>
      </c>
      <c r="G27" s="24">
        <v>82.83</v>
      </c>
      <c r="H27" s="24">
        <v>2.09</v>
      </c>
      <c r="I27" s="31"/>
      <c r="J27" s="31"/>
      <c r="K27" s="35"/>
    </row>
    <row r="28" spans="2:11" x14ac:dyDescent="0.25">
      <c r="B28" s="8" t="s">
        <v>520</v>
      </c>
      <c r="C28" s="60" t="s">
        <v>521</v>
      </c>
      <c r="D28" s="54" t="s">
        <v>522</v>
      </c>
      <c r="E28" s="6" t="s">
        <v>65</v>
      </c>
      <c r="F28" s="19">
        <v>1036</v>
      </c>
      <c r="G28" s="24">
        <v>82.4</v>
      </c>
      <c r="H28" s="24">
        <v>2.08</v>
      </c>
      <c r="I28" s="31"/>
      <c r="J28" s="31"/>
      <c r="K28" s="35"/>
    </row>
    <row r="29" spans="2:11" x14ac:dyDescent="0.25">
      <c r="B29" s="8" t="s">
        <v>461</v>
      </c>
      <c r="C29" s="60" t="s">
        <v>462</v>
      </c>
      <c r="D29" s="54" t="s">
        <v>463</v>
      </c>
      <c r="E29" s="6" t="s">
        <v>223</v>
      </c>
      <c r="F29" s="19">
        <v>8021</v>
      </c>
      <c r="G29" s="24">
        <v>81.45</v>
      </c>
      <c r="H29" s="24">
        <v>2.0499999999999998</v>
      </c>
      <c r="I29" s="31"/>
      <c r="J29" s="31"/>
      <c r="K29" s="35"/>
    </row>
    <row r="30" spans="2:11" x14ac:dyDescent="0.25">
      <c r="B30" s="8" t="s">
        <v>1037</v>
      </c>
      <c r="C30" s="60" t="s">
        <v>1038</v>
      </c>
      <c r="D30" s="54" t="s">
        <v>1039</v>
      </c>
      <c r="E30" s="6" t="s">
        <v>352</v>
      </c>
      <c r="F30" s="19">
        <v>913</v>
      </c>
      <c r="G30" s="24">
        <v>81.239999999999995</v>
      </c>
      <c r="H30" s="24">
        <v>2.0499999999999998</v>
      </c>
      <c r="I30" s="31"/>
      <c r="J30" s="31"/>
      <c r="K30" s="35"/>
    </row>
    <row r="31" spans="2:11" x14ac:dyDescent="0.25">
      <c r="B31" s="8" t="s">
        <v>56</v>
      </c>
      <c r="C31" s="60" t="s">
        <v>57</v>
      </c>
      <c r="D31" s="54" t="s">
        <v>58</v>
      </c>
      <c r="E31" s="6" t="s">
        <v>44</v>
      </c>
      <c r="F31" s="19">
        <v>19294</v>
      </c>
      <c r="G31" s="24">
        <v>80.92</v>
      </c>
      <c r="H31" s="24">
        <v>2.04</v>
      </c>
      <c r="I31" s="31"/>
      <c r="J31" s="31"/>
      <c r="K31" s="35"/>
    </row>
    <row r="32" spans="2:11" x14ac:dyDescent="0.25">
      <c r="B32" s="8" t="s">
        <v>62</v>
      </c>
      <c r="C32" s="60" t="s">
        <v>63</v>
      </c>
      <c r="D32" s="54" t="s">
        <v>64</v>
      </c>
      <c r="E32" s="6" t="s">
        <v>65</v>
      </c>
      <c r="F32" s="19">
        <v>593</v>
      </c>
      <c r="G32" s="24">
        <v>80.33</v>
      </c>
      <c r="H32" s="24">
        <v>2.0299999999999998</v>
      </c>
      <c r="I32" s="31"/>
      <c r="J32" s="31"/>
      <c r="K32" s="35"/>
    </row>
    <row r="33" spans="2:11" x14ac:dyDescent="0.25">
      <c r="B33" s="8" t="s">
        <v>59</v>
      </c>
      <c r="C33" s="60" t="s">
        <v>60</v>
      </c>
      <c r="D33" s="54" t="s">
        <v>61</v>
      </c>
      <c r="E33" s="6" t="s">
        <v>44</v>
      </c>
      <c r="F33" s="19">
        <v>7571</v>
      </c>
      <c r="G33" s="24">
        <v>80.25</v>
      </c>
      <c r="H33" s="24">
        <v>2.02</v>
      </c>
      <c r="I33" s="31"/>
      <c r="J33" s="31"/>
      <c r="K33" s="35"/>
    </row>
    <row r="34" spans="2:11" x14ac:dyDescent="0.25">
      <c r="B34" s="8" t="s">
        <v>1193</v>
      </c>
      <c r="C34" s="60" t="s">
        <v>1194</v>
      </c>
      <c r="D34" s="54" t="s">
        <v>1195</v>
      </c>
      <c r="E34" s="6" t="s">
        <v>55</v>
      </c>
      <c r="F34" s="19">
        <v>32792</v>
      </c>
      <c r="G34" s="24">
        <v>79.14</v>
      </c>
      <c r="H34" s="24">
        <v>2</v>
      </c>
      <c r="I34" s="31"/>
      <c r="J34" s="31"/>
      <c r="K34" s="35"/>
    </row>
    <row r="35" spans="2:11" x14ac:dyDescent="0.25">
      <c r="B35" s="8" t="s">
        <v>646</v>
      </c>
      <c r="C35" s="60" t="s">
        <v>647</v>
      </c>
      <c r="D35" s="54" t="s">
        <v>648</v>
      </c>
      <c r="E35" s="6" t="s">
        <v>222</v>
      </c>
      <c r="F35" s="19">
        <v>1506</v>
      </c>
      <c r="G35" s="24">
        <v>78.819999999999993</v>
      </c>
      <c r="H35" s="24">
        <v>1.99</v>
      </c>
      <c r="I35" s="31"/>
      <c r="J35" s="31"/>
      <c r="K35" s="35"/>
    </row>
    <row r="36" spans="2:11" x14ac:dyDescent="0.25">
      <c r="B36" s="8" t="s">
        <v>1184</v>
      </c>
      <c r="C36" s="60" t="s">
        <v>1185</v>
      </c>
      <c r="D36" s="54" t="s">
        <v>1186</v>
      </c>
      <c r="E36" s="6" t="s">
        <v>628</v>
      </c>
      <c r="F36" s="19">
        <v>18942</v>
      </c>
      <c r="G36" s="24">
        <v>78.510000000000005</v>
      </c>
      <c r="H36" s="24">
        <v>1.98</v>
      </c>
      <c r="I36" s="31"/>
      <c r="J36" s="31"/>
      <c r="K36" s="35"/>
    </row>
    <row r="37" spans="2:11" x14ac:dyDescent="0.25">
      <c r="B37" s="8" t="s">
        <v>81</v>
      </c>
      <c r="C37" s="60" t="s">
        <v>82</v>
      </c>
      <c r="D37" s="54" t="s">
        <v>83</v>
      </c>
      <c r="E37" s="6" t="s">
        <v>84</v>
      </c>
      <c r="F37" s="19">
        <v>685</v>
      </c>
      <c r="G37" s="24">
        <v>78.430000000000007</v>
      </c>
      <c r="H37" s="24">
        <v>1.98</v>
      </c>
      <c r="I37" s="31"/>
      <c r="J37" s="31"/>
      <c r="K37" s="35"/>
    </row>
    <row r="38" spans="2:11" x14ac:dyDescent="0.25">
      <c r="B38" s="8" t="s">
        <v>77</v>
      </c>
      <c r="C38" s="60" t="s">
        <v>78</v>
      </c>
      <c r="D38" s="54" t="s">
        <v>79</v>
      </c>
      <c r="E38" s="6" t="s">
        <v>80</v>
      </c>
      <c r="F38" s="19">
        <v>2939</v>
      </c>
      <c r="G38" s="24">
        <v>77.989999999999995</v>
      </c>
      <c r="H38" s="24">
        <v>1.97</v>
      </c>
      <c r="I38" s="31"/>
      <c r="J38" s="31"/>
      <c r="K38" s="35"/>
    </row>
    <row r="39" spans="2:11" x14ac:dyDescent="0.25">
      <c r="B39" s="8" t="s">
        <v>1196</v>
      </c>
      <c r="C39" s="60" t="s">
        <v>1197</v>
      </c>
      <c r="D39" s="54" t="s">
        <v>1198</v>
      </c>
      <c r="E39" s="6" t="s">
        <v>149</v>
      </c>
      <c r="F39" s="19">
        <v>4430</v>
      </c>
      <c r="G39" s="24">
        <v>77.099999999999994</v>
      </c>
      <c r="H39" s="24">
        <v>1.94</v>
      </c>
      <c r="I39" s="31"/>
      <c r="J39" s="31"/>
      <c r="K39" s="35"/>
    </row>
    <row r="40" spans="2:11" x14ac:dyDescent="0.25">
      <c r="B40" s="8" t="s">
        <v>452</v>
      </c>
      <c r="C40" s="60" t="s">
        <v>453</v>
      </c>
      <c r="D40" s="54" t="s">
        <v>454</v>
      </c>
      <c r="E40" s="6" t="s">
        <v>88</v>
      </c>
      <c r="F40" s="19">
        <v>5448</v>
      </c>
      <c r="G40" s="24">
        <v>76.77</v>
      </c>
      <c r="H40" s="24">
        <v>1.94</v>
      </c>
      <c r="I40" s="31"/>
      <c r="J40" s="31"/>
      <c r="K40" s="35"/>
    </row>
    <row r="41" spans="2:11" x14ac:dyDescent="0.25">
      <c r="B41" s="8" t="s">
        <v>448</v>
      </c>
      <c r="C41" s="60" t="s">
        <v>449</v>
      </c>
      <c r="D41" s="54" t="s">
        <v>450</v>
      </c>
      <c r="E41" s="6" t="s">
        <v>451</v>
      </c>
      <c r="F41" s="19">
        <v>5964</v>
      </c>
      <c r="G41" s="24">
        <v>76.16</v>
      </c>
      <c r="H41" s="24">
        <v>1.92</v>
      </c>
      <c r="I41" s="31"/>
      <c r="J41" s="31"/>
      <c r="K41" s="35"/>
    </row>
    <row r="42" spans="2:11" x14ac:dyDescent="0.25">
      <c r="B42" s="8" t="s">
        <v>346</v>
      </c>
      <c r="C42" s="60" t="s">
        <v>347</v>
      </c>
      <c r="D42" s="54" t="s">
        <v>348</v>
      </c>
      <c r="E42" s="6" t="s">
        <v>76</v>
      </c>
      <c r="F42" s="19">
        <v>41194</v>
      </c>
      <c r="G42" s="24">
        <v>75.94</v>
      </c>
      <c r="H42" s="24">
        <v>1.91</v>
      </c>
      <c r="I42" s="31"/>
      <c r="J42" s="31"/>
      <c r="K42" s="35"/>
    </row>
    <row r="43" spans="2:11" x14ac:dyDescent="0.25">
      <c r="B43" s="8" t="s">
        <v>48</v>
      </c>
      <c r="C43" s="60" t="s">
        <v>49</v>
      </c>
      <c r="D43" s="54" t="s">
        <v>50</v>
      </c>
      <c r="E43" s="6" t="s">
        <v>51</v>
      </c>
      <c r="F43" s="19">
        <v>1873</v>
      </c>
      <c r="G43" s="24">
        <v>75.760000000000005</v>
      </c>
      <c r="H43" s="24">
        <v>1.91</v>
      </c>
      <c r="I43" s="31"/>
      <c r="J43" s="31"/>
      <c r="K43" s="35"/>
    </row>
    <row r="44" spans="2:11" x14ac:dyDescent="0.25">
      <c r="B44" s="8" t="s">
        <v>488</v>
      </c>
      <c r="C44" s="60" t="s">
        <v>489</v>
      </c>
      <c r="D44" s="54" t="s">
        <v>490</v>
      </c>
      <c r="E44" s="6" t="s">
        <v>491</v>
      </c>
      <c r="F44" s="19">
        <v>32639</v>
      </c>
      <c r="G44" s="24">
        <v>75.66</v>
      </c>
      <c r="H44" s="24">
        <v>1.91</v>
      </c>
      <c r="I44" s="31"/>
      <c r="J44" s="31"/>
      <c r="K44" s="35"/>
    </row>
    <row r="45" spans="2:11" x14ac:dyDescent="0.25">
      <c r="B45" s="8" t="s">
        <v>455</v>
      </c>
      <c r="C45" s="60" t="s">
        <v>456</v>
      </c>
      <c r="D45" s="54" t="s">
        <v>457</v>
      </c>
      <c r="E45" s="6" t="s">
        <v>294</v>
      </c>
      <c r="F45" s="19">
        <v>4171</v>
      </c>
      <c r="G45" s="24">
        <v>75.569999999999993</v>
      </c>
      <c r="H45" s="24">
        <v>1.91</v>
      </c>
      <c r="I45" s="31"/>
      <c r="J45" s="31"/>
      <c r="K45" s="35"/>
    </row>
    <row r="46" spans="2:11" x14ac:dyDescent="0.25">
      <c r="B46" s="8" t="s">
        <v>661</v>
      </c>
      <c r="C46" s="60" t="s">
        <v>662</v>
      </c>
      <c r="D46" s="54" t="s">
        <v>663</v>
      </c>
      <c r="E46" s="6" t="s">
        <v>352</v>
      </c>
      <c r="F46" s="19">
        <v>7240</v>
      </c>
      <c r="G46" s="24">
        <v>75.45</v>
      </c>
      <c r="H46" s="24">
        <v>1.9</v>
      </c>
      <c r="I46" s="31"/>
      <c r="J46" s="31"/>
      <c r="K46" s="35"/>
    </row>
    <row r="47" spans="2:11" x14ac:dyDescent="0.25">
      <c r="B47" s="8" t="s">
        <v>1202</v>
      </c>
      <c r="C47" s="60" t="s">
        <v>1203</v>
      </c>
      <c r="D47" s="54" t="s">
        <v>1204</v>
      </c>
      <c r="E47" s="6" t="s">
        <v>596</v>
      </c>
      <c r="F47" s="19">
        <v>7134</v>
      </c>
      <c r="G47" s="24">
        <v>74.02</v>
      </c>
      <c r="H47" s="24">
        <v>1.87</v>
      </c>
      <c r="I47" s="31"/>
      <c r="J47" s="31"/>
      <c r="K47" s="35"/>
    </row>
    <row r="48" spans="2:11" x14ac:dyDescent="0.25">
      <c r="B48" s="8" t="s">
        <v>226</v>
      </c>
      <c r="C48" s="60" t="s">
        <v>227</v>
      </c>
      <c r="D48" s="54" t="s">
        <v>228</v>
      </c>
      <c r="E48" s="6" t="s">
        <v>44</v>
      </c>
      <c r="F48" s="19">
        <v>5658</v>
      </c>
      <c r="G48" s="24">
        <v>73.55</v>
      </c>
      <c r="H48" s="24">
        <v>1.85</v>
      </c>
      <c r="I48" s="31"/>
      <c r="J48" s="31"/>
      <c r="K48" s="35"/>
    </row>
    <row r="49" spans="2:11" x14ac:dyDescent="0.25">
      <c r="B49" s="8" t="s">
        <v>242</v>
      </c>
      <c r="C49" s="60" t="s">
        <v>243</v>
      </c>
      <c r="D49" s="54" t="s">
        <v>244</v>
      </c>
      <c r="E49" s="6" t="s">
        <v>245</v>
      </c>
      <c r="F49" s="19">
        <v>2551</v>
      </c>
      <c r="G49" s="24">
        <v>72.94</v>
      </c>
      <c r="H49" s="24">
        <v>1.84</v>
      </c>
      <c r="I49" s="31"/>
      <c r="J49" s="31"/>
      <c r="K49" s="35"/>
    </row>
    <row r="50" spans="2:11" x14ac:dyDescent="0.25">
      <c r="B50" s="8" t="s">
        <v>275</v>
      </c>
      <c r="C50" s="60" t="s">
        <v>276</v>
      </c>
      <c r="D50" s="54" t="s">
        <v>277</v>
      </c>
      <c r="E50" s="6" t="s">
        <v>149</v>
      </c>
      <c r="F50" s="19">
        <v>13237</v>
      </c>
      <c r="G50" s="24">
        <v>71.92</v>
      </c>
      <c r="H50" s="24">
        <v>1.81</v>
      </c>
      <c r="I50" s="31"/>
      <c r="J50" s="31"/>
      <c r="K50" s="35"/>
    </row>
    <row r="51" spans="2:11" x14ac:dyDescent="0.25">
      <c r="B51" s="8" t="s">
        <v>1181</v>
      </c>
      <c r="C51" s="60" t="s">
        <v>1182</v>
      </c>
      <c r="D51" s="54" t="s">
        <v>1183</v>
      </c>
      <c r="E51" s="6" t="s">
        <v>261</v>
      </c>
      <c r="F51" s="19">
        <v>21938</v>
      </c>
      <c r="G51" s="24">
        <v>71.83</v>
      </c>
      <c r="H51" s="24">
        <v>1.81</v>
      </c>
      <c r="I51" s="31"/>
      <c r="J51" s="31"/>
      <c r="K51" s="35"/>
    </row>
    <row r="52" spans="2:11" x14ac:dyDescent="0.25">
      <c r="B52" s="8" t="s">
        <v>284</v>
      </c>
      <c r="C52" s="60" t="s">
        <v>285</v>
      </c>
      <c r="D52" s="54" t="s">
        <v>286</v>
      </c>
      <c r="E52" s="6" t="s">
        <v>287</v>
      </c>
      <c r="F52" s="19">
        <v>3632</v>
      </c>
      <c r="G52" s="24">
        <v>71.459999999999994</v>
      </c>
      <c r="H52" s="24">
        <v>1.8</v>
      </c>
      <c r="I52" s="31"/>
      <c r="J52" s="31"/>
      <c r="K52" s="35"/>
    </row>
    <row r="53" spans="2:11" x14ac:dyDescent="0.25">
      <c r="B53" s="8" t="s">
        <v>389</v>
      </c>
      <c r="C53" s="60" t="s">
        <v>390</v>
      </c>
      <c r="D53" s="54" t="s">
        <v>391</v>
      </c>
      <c r="E53" s="6" t="s">
        <v>392</v>
      </c>
      <c r="F53" s="19">
        <v>17732</v>
      </c>
      <c r="G53" s="24">
        <v>71.239999999999995</v>
      </c>
      <c r="H53" s="24">
        <v>1.8</v>
      </c>
      <c r="I53" s="31"/>
      <c r="J53" s="31"/>
      <c r="K53" s="35"/>
    </row>
    <row r="54" spans="2:11" x14ac:dyDescent="0.25">
      <c r="B54" s="8" t="s">
        <v>1187</v>
      </c>
      <c r="C54" s="60" t="s">
        <v>1188</v>
      </c>
      <c r="D54" s="54" t="s">
        <v>1189</v>
      </c>
      <c r="E54" s="6" t="s">
        <v>261</v>
      </c>
      <c r="F54" s="19">
        <v>26927</v>
      </c>
      <c r="G54" s="24">
        <v>70.97</v>
      </c>
      <c r="H54" s="24">
        <v>1.79</v>
      </c>
      <c r="I54" s="31"/>
      <c r="J54" s="31"/>
      <c r="K54" s="35"/>
    </row>
    <row r="55" spans="2:11" x14ac:dyDescent="0.25">
      <c r="B55" s="8" t="s">
        <v>45</v>
      </c>
      <c r="C55" s="60" t="s">
        <v>46</v>
      </c>
      <c r="D55" s="54" t="s">
        <v>47</v>
      </c>
      <c r="E55" s="6" t="s">
        <v>44</v>
      </c>
      <c r="F55" s="19">
        <v>9874</v>
      </c>
      <c r="G55" s="24">
        <v>70.010000000000005</v>
      </c>
      <c r="H55" s="24">
        <v>1.76</v>
      </c>
      <c r="I55" s="31"/>
      <c r="J55" s="31"/>
      <c r="K55" s="35"/>
    </row>
    <row r="56" spans="2:11" x14ac:dyDescent="0.25">
      <c r="B56" s="8" t="s">
        <v>951</v>
      </c>
      <c r="C56" s="60" t="s">
        <v>952</v>
      </c>
      <c r="D56" s="54" t="s">
        <v>953</v>
      </c>
      <c r="E56" s="6" t="s">
        <v>106</v>
      </c>
      <c r="F56" s="19">
        <v>2413</v>
      </c>
      <c r="G56" s="24">
        <v>69.489999999999995</v>
      </c>
      <c r="H56" s="24">
        <v>1.75</v>
      </c>
      <c r="I56" s="31"/>
      <c r="J56" s="31"/>
      <c r="K56" s="35"/>
    </row>
    <row r="57" spans="2:11" x14ac:dyDescent="0.25">
      <c r="B57" s="8" t="s">
        <v>396</v>
      </c>
      <c r="C57" s="60" t="s">
        <v>397</v>
      </c>
      <c r="D57" s="54" t="s">
        <v>398</v>
      </c>
      <c r="E57" s="6" t="s">
        <v>65</v>
      </c>
      <c r="F57" s="19">
        <v>22399</v>
      </c>
      <c r="G57" s="24">
        <v>69.180000000000007</v>
      </c>
      <c r="H57" s="24">
        <v>1.74</v>
      </c>
      <c r="I57" s="31"/>
      <c r="J57" s="31"/>
      <c r="K57" s="35"/>
    </row>
    <row r="58" spans="2:11" x14ac:dyDescent="0.25">
      <c r="B58" s="8" t="s">
        <v>667</v>
      </c>
      <c r="C58" s="60" t="s">
        <v>668</v>
      </c>
      <c r="D58" s="54" t="s">
        <v>669</v>
      </c>
      <c r="E58" s="6" t="s">
        <v>287</v>
      </c>
      <c r="F58" s="19">
        <v>26979</v>
      </c>
      <c r="G58" s="24">
        <v>68.930000000000007</v>
      </c>
      <c r="H58" s="24">
        <v>1.74</v>
      </c>
      <c r="I58" s="31"/>
      <c r="J58" s="31"/>
      <c r="K58" s="35"/>
    </row>
    <row r="59" spans="2:11" x14ac:dyDescent="0.25">
      <c r="B59" s="8" t="s">
        <v>1190</v>
      </c>
      <c r="C59" s="60" t="s">
        <v>1191</v>
      </c>
      <c r="D59" s="54" t="s">
        <v>1192</v>
      </c>
      <c r="E59" s="6" t="s">
        <v>866</v>
      </c>
      <c r="F59" s="19">
        <v>4321</v>
      </c>
      <c r="G59" s="24">
        <v>68.84</v>
      </c>
      <c r="H59" s="24">
        <v>1.74</v>
      </c>
      <c r="I59" s="31"/>
      <c r="J59" s="31"/>
      <c r="K59" s="35"/>
    </row>
    <row r="60" spans="2:11" x14ac:dyDescent="0.25">
      <c r="B60" s="8" t="s">
        <v>1199</v>
      </c>
      <c r="C60" s="60" t="s">
        <v>1200</v>
      </c>
      <c r="D60" s="54" t="s">
        <v>1201</v>
      </c>
      <c r="E60" s="6" t="s">
        <v>88</v>
      </c>
      <c r="F60" s="19">
        <v>5896</v>
      </c>
      <c r="G60" s="24">
        <v>68.06</v>
      </c>
      <c r="H60" s="24">
        <v>1.72</v>
      </c>
      <c r="I60" s="31"/>
      <c r="J60" s="31"/>
      <c r="K60" s="35"/>
    </row>
    <row r="61" spans="2:11" x14ac:dyDescent="0.25">
      <c r="C61" s="58" t="s">
        <v>199</v>
      </c>
      <c r="D61" s="54"/>
      <c r="E61" s="6"/>
      <c r="F61" s="19"/>
      <c r="G61" s="25">
        <v>3965.89</v>
      </c>
      <c r="H61" s="25">
        <v>100.02</v>
      </c>
      <c r="I61" s="31"/>
      <c r="J61" s="31"/>
      <c r="K61" s="35"/>
    </row>
    <row r="62" spans="2:11" x14ac:dyDescent="0.25">
      <c r="C62" s="57"/>
      <c r="D62" s="54"/>
      <c r="E62" s="6"/>
      <c r="F62" s="19"/>
      <c r="G62" s="24"/>
      <c r="H62" s="24"/>
      <c r="I62" s="31"/>
      <c r="J62" s="31"/>
      <c r="K62" s="35"/>
    </row>
    <row r="63" spans="2:11" x14ac:dyDescent="0.25">
      <c r="C63" s="58" t="s">
        <v>3</v>
      </c>
      <c r="D63" s="54"/>
      <c r="E63" s="6"/>
      <c r="F63" s="19"/>
      <c r="G63" s="24" t="s">
        <v>2</v>
      </c>
      <c r="H63" s="24" t="s">
        <v>2</v>
      </c>
      <c r="I63" s="31"/>
      <c r="J63" s="31"/>
      <c r="K63" s="35"/>
    </row>
    <row r="64" spans="2:11" x14ac:dyDescent="0.25">
      <c r="C64" s="57"/>
      <c r="D64" s="54"/>
      <c r="E64" s="6"/>
      <c r="F64" s="19"/>
      <c r="G64" s="24"/>
      <c r="H64" s="24"/>
      <c r="I64" s="31"/>
      <c r="J64" s="31"/>
      <c r="K64" s="35"/>
    </row>
    <row r="65" spans="3:11" x14ac:dyDescent="0.25">
      <c r="C65" s="58" t="s">
        <v>4</v>
      </c>
      <c r="D65" s="54"/>
      <c r="E65" s="6"/>
      <c r="F65" s="19"/>
      <c r="G65" s="24" t="s">
        <v>2</v>
      </c>
      <c r="H65" s="24" t="s">
        <v>2</v>
      </c>
      <c r="I65" s="31"/>
      <c r="J65" s="31"/>
      <c r="K65" s="35"/>
    </row>
    <row r="66" spans="3:11" x14ac:dyDescent="0.25">
      <c r="C66" s="57"/>
      <c r="D66" s="54"/>
      <c r="E66" s="6"/>
      <c r="F66" s="19"/>
      <c r="G66" s="24"/>
      <c r="H66" s="24"/>
      <c r="I66" s="31"/>
      <c r="J66" s="31"/>
      <c r="K66" s="35"/>
    </row>
    <row r="67" spans="3:11" x14ac:dyDescent="0.25">
      <c r="C67" s="58" t="s">
        <v>5</v>
      </c>
      <c r="D67" s="54"/>
      <c r="E67" s="6"/>
      <c r="F67" s="19"/>
      <c r="G67" s="24"/>
      <c r="H67" s="24"/>
      <c r="I67" s="31"/>
      <c r="J67" s="31"/>
      <c r="K67" s="35"/>
    </row>
    <row r="68" spans="3:11" x14ac:dyDescent="0.25">
      <c r="C68" s="57"/>
      <c r="D68" s="54"/>
      <c r="E68" s="6"/>
      <c r="F68" s="19"/>
      <c r="G68" s="24"/>
      <c r="H68" s="24"/>
      <c r="I68" s="31"/>
      <c r="J68" s="31"/>
      <c r="K68" s="35"/>
    </row>
    <row r="69" spans="3:11" x14ac:dyDescent="0.25">
      <c r="C69" s="58" t="s">
        <v>6</v>
      </c>
      <c r="D69" s="54"/>
      <c r="E69" s="6"/>
      <c r="F69" s="19"/>
      <c r="G69" s="24" t="s">
        <v>2</v>
      </c>
      <c r="H69" s="24" t="s">
        <v>2</v>
      </c>
      <c r="I69" s="31"/>
      <c r="J69" s="31"/>
      <c r="K69" s="35"/>
    </row>
    <row r="70" spans="3:11" x14ac:dyDescent="0.25">
      <c r="C70" s="57"/>
      <c r="D70" s="54"/>
      <c r="E70" s="6"/>
      <c r="F70" s="19"/>
      <c r="G70" s="24"/>
      <c r="H70" s="24"/>
      <c r="I70" s="31"/>
      <c r="J70" s="31"/>
      <c r="K70" s="35"/>
    </row>
    <row r="71" spans="3:11" x14ac:dyDescent="0.25">
      <c r="C71" s="58" t="s">
        <v>7</v>
      </c>
      <c r="D71" s="54"/>
      <c r="E71" s="6"/>
      <c r="F71" s="19"/>
      <c r="G71" s="24" t="s">
        <v>2</v>
      </c>
      <c r="H71" s="24" t="s">
        <v>2</v>
      </c>
      <c r="I71" s="31"/>
      <c r="J71" s="31"/>
      <c r="K71" s="35"/>
    </row>
    <row r="72" spans="3:11" x14ac:dyDescent="0.25">
      <c r="C72" s="57"/>
      <c r="D72" s="54"/>
      <c r="E72" s="6"/>
      <c r="F72" s="19"/>
      <c r="G72" s="24"/>
      <c r="H72" s="24"/>
      <c r="I72" s="31"/>
      <c r="J72" s="31"/>
      <c r="K72" s="35"/>
    </row>
    <row r="73" spans="3:11" x14ac:dyDescent="0.25">
      <c r="C73" s="58" t="s">
        <v>8</v>
      </c>
      <c r="D73" s="54"/>
      <c r="E73" s="6"/>
      <c r="F73" s="19"/>
      <c r="G73" s="24" t="s">
        <v>2</v>
      </c>
      <c r="H73" s="24" t="s">
        <v>2</v>
      </c>
      <c r="I73" s="31"/>
      <c r="J73" s="31"/>
      <c r="K73" s="35"/>
    </row>
    <row r="74" spans="3:11" x14ac:dyDescent="0.25">
      <c r="C74" s="57"/>
      <c r="D74" s="54"/>
      <c r="E74" s="6"/>
      <c r="F74" s="19"/>
      <c r="G74" s="24"/>
      <c r="H74" s="24"/>
      <c r="I74" s="31"/>
      <c r="J74" s="31"/>
      <c r="K74" s="35"/>
    </row>
    <row r="75" spans="3:11" x14ac:dyDescent="0.25">
      <c r="C75" s="58" t="s">
        <v>9</v>
      </c>
      <c r="D75" s="54"/>
      <c r="E75" s="6"/>
      <c r="F75" s="19"/>
      <c r="G75" s="24" t="s">
        <v>2</v>
      </c>
      <c r="H75" s="24" t="s">
        <v>2</v>
      </c>
      <c r="I75" s="31"/>
      <c r="J75" s="31"/>
      <c r="K75" s="35"/>
    </row>
    <row r="76" spans="3:11" x14ac:dyDescent="0.25">
      <c r="C76" s="57"/>
      <c r="D76" s="54"/>
      <c r="E76" s="6"/>
      <c r="F76" s="19"/>
      <c r="G76" s="24"/>
      <c r="H76" s="24"/>
      <c r="I76" s="31"/>
      <c r="J76" s="31"/>
      <c r="K76" s="35"/>
    </row>
    <row r="77" spans="3:11" x14ac:dyDescent="0.25">
      <c r="C77" s="58" t="s">
        <v>10</v>
      </c>
      <c r="D77" s="54"/>
      <c r="E77" s="6"/>
      <c r="F77" s="19"/>
      <c r="G77" s="24" t="s">
        <v>2</v>
      </c>
      <c r="H77" s="24" t="s">
        <v>2</v>
      </c>
      <c r="I77" s="31"/>
      <c r="J77" s="31"/>
      <c r="K77" s="35"/>
    </row>
    <row r="78" spans="3:11" x14ac:dyDescent="0.25">
      <c r="C78" s="57"/>
      <c r="D78" s="54"/>
      <c r="E78" s="6"/>
      <c r="F78" s="19"/>
      <c r="G78" s="24"/>
      <c r="H78" s="24"/>
      <c r="I78" s="31"/>
      <c r="J78" s="31"/>
      <c r="K78" s="35"/>
    </row>
    <row r="79" spans="3:11" x14ac:dyDescent="0.25">
      <c r="C79" s="58" t="s">
        <v>11</v>
      </c>
      <c r="D79" s="54"/>
      <c r="E79" s="6"/>
      <c r="F79" s="19"/>
      <c r="G79" s="24" t="s">
        <v>2</v>
      </c>
      <c r="H79" s="24" t="s">
        <v>2</v>
      </c>
      <c r="I79" s="31"/>
      <c r="J79" s="31"/>
      <c r="K79" s="35"/>
    </row>
    <row r="80" spans="3:11" x14ac:dyDescent="0.25">
      <c r="C80" s="57"/>
      <c r="D80" s="54"/>
      <c r="E80" s="6"/>
      <c r="F80" s="19"/>
      <c r="G80" s="24"/>
      <c r="H80" s="24"/>
      <c r="I80" s="31"/>
      <c r="J80" s="31"/>
      <c r="K80" s="35"/>
    </row>
    <row r="81" spans="1:11" x14ac:dyDescent="0.25">
      <c r="C81" s="58" t="s">
        <v>13</v>
      </c>
      <c r="D81" s="54"/>
      <c r="E81" s="6"/>
      <c r="F81" s="19"/>
      <c r="G81" s="24"/>
      <c r="H81" s="24"/>
      <c r="I81" s="31"/>
      <c r="J81" s="31"/>
      <c r="K81" s="35"/>
    </row>
    <row r="82" spans="1:11" x14ac:dyDescent="0.25">
      <c r="C82" s="57"/>
      <c r="D82" s="54"/>
      <c r="E82" s="6"/>
      <c r="F82" s="19"/>
      <c r="G82" s="24"/>
      <c r="H82" s="24"/>
      <c r="I82" s="31"/>
      <c r="J82" s="31"/>
      <c r="K82" s="35"/>
    </row>
    <row r="83" spans="1:11" x14ac:dyDescent="0.25">
      <c r="C83" s="58" t="s">
        <v>14</v>
      </c>
      <c r="D83" s="54"/>
      <c r="E83" s="6"/>
      <c r="F83" s="19"/>
      <c r="G83" s="24" t="s">
        <v>2</v>
      </c>
      <c r="H83" s="24" t="s">
        <v>2</v>
      </c>
      <c r="I83" s="31"/>
      <c r="J83" s="31"/>
      <c r="K83" s="35"/>
    </row>
    <row r="84" spans="1:11" x14ac:dyDescent="0.25">
      <c r="C84" s="57"/>
      <c r="D84" s="54"/>
      <c r="E84" s="6"/>
      <c r="F84" s="19"/>
      <c r="G84" s="24"/>
      <c r="H84" s="24"/>
      <c r="I84" s="31"/>
      <c r="J84" s="31"/>
      <c r="K84" s="35"/>
    </row>
    <row r="85" spans="1:11" x14ac:dyDescent="0.25">
      <c r="C85" s="58" t="s">
        <v>15</v>
      </c>
      <c r="D85" s="54"/>
      <c r="E85" s="6"/>
      <c r="F85" s="19"/>
      <c r="G85" s="24" t="s">
        <v>2</v>
      </c>
      <c r="H85" s="24" t="s">
        <v>2</v>
      </c>
      <c r="I85" s="31"/>
      <c r="J85" s="31"/>
      <c r="K85" s="35"/>
    </row>
    <row r="86" spans="1:11" x14ac:dyDescent="0.25">
      <c r="C86" s="57"/>
      <c r="D86" s="54"/>
      <c r="E86" s="6"/>
      <c r="F86" s="19"/>
      <c r="G86" s="24"/>
      <c r="H86" s="24"/>
      <c r="I86" s="31"/>
      <c r="J86" s="31"/>
      <c r="K86" s="35"/>
    </row>
    <row r="87" spans="1:11" x14ac:dyDescent="0.25">
      <c r="C87" s="58" t="s">
        <v>16</v>
      </c>
      <c r="D87" s="54"/>
      <c r="E87" s="6"/>
      <c r="F87" s="19"/>
      <c r="G87" s="24" t="s">
        <v>2</v>
      </c>
      <c r="H87" s="24" t="s">
        <v>2</v>
      </c>
      <c r="I87" s="31"/>
      <c r="J87" s="31"/>
      <c r="K87" s="35"/>
    </row>
    <row r="88" spans="1:11" x14ac:dyDescent="0.25">
      <c r="C88" s="57"/>
      <c r="D88" s="54"/>
      <c r="E88" s="6"/>
      <c r="F88" s="19"/>
      <c r="G88" s="24"/>
      <c r="H88" s="24"/>
      <c r="I88" s="31"/>
      <c r="J88" s="31"/>
      <c r="K88" s="35"/>
    </row>
    <row r="89" spans="1:11" x14ac:dyDescent="0.25">
      <c r="C89" s="58" t="s">
        <v>17</v>
      </c>
      <c r="D89" s="54"/>
      <c r="E89" s="6"/>
      <c r="F89" s="19"/>
      <c r="G89" s="24" t="s">
        <v>2</v>
      </c>
      <c r="H89" s="24" t="s">
        <v>2</v>
      </c>
      <c r="I89" s="31"/>
      <c r="J89" s="31"/>
      <c r="K89" s="35"/>
    </row>
    <row r="90" spans="1:11" x14ac:dyDescent="0.25">
      <c r="C90" s="57"/>
      <c r="D90" s="54"/>
      <c r="E90" s="6"/>
      <c r="F90" s="19"/>
      <c r="G90" s="24"/>
      <c r="H90" s="24"/>
      <c r="I90" s="31"/>
      <c r="J90" s="31"/>
      <c r="K90" s="35"/>
    </row>
    <row r="91" spans="1:11" x14ac:dyDescent="0.25">
      <c r="C91" s="58" t="s">
        <v>18</v>
      </c>
      <c r="D91" s="54"/>
      <c r="E91" s="6"/>
      <c r="F91" s="19"/>
      <c r="G91" s="24" t="s">
        <v>2</v>
      </c>
      <c r="H91" s="24" t="s">
        <v>2</v>
      </c>
      <c r="I91" s="31"/>
      <c r="J91" s="31"/>
      <c r="K91" s="35"/>
    </row>
    <row r="92" spans="1:11" x14ac:dyDescent="0.25">
      <c r="C92" s="57"/>
      <c r="D92" s="54"/>
      <c r="E92" s="6"/>
      <c r="F92" s="19"/>
      <c r="G92" s="24"/>
      <c r="H92" s="24"/>
      <c r="I92" s="31"/>
      <c r="J92" s="31"/>
      <c r="K92" s="35"/>
    </row>
    <row r="93" spans="1:11" x14ac:dyDescent="0.25">
      <c r="A93" s="10"/>
      <c r="B93" s="28"/>
      <c r="C93" s="58" t="s">
        <v>19</v>
      </c>
      <c r="D93" s="54"/>
      <c r="E93" s="6"/>
      <c r="F93" s="19"/>
      <c r="G93" s="24"/>
      <c r="H93" s="24"/>
      <c r="I93" s="31"/>
      <c r="J93" s="31"/>
      <c r="K93" s="35"/>
    </row>
    <row r="94" spans="1:11" x14ac:dyDescent="0.25">
      <c r="A94" s="28"/>
      <c r="B94" s="28"/>
      <c r="C94" s="58" t="s">
        <v>20</v>
      </c>
      <c r="D94" s="54"/>
      <c r="E94" s="6"/>
      <c r="F94" s="19"/>
      <c r="G94" s="24" t="s">
        <v>2</v>
      </c>
      <c r="H94" s="24" t="s">
        <v>2</v>
      </c>
      <c r="I94" s="31"/>
      <c r="J94" s="31"/>
      <c r="K94" s="35"/>
    </row>
    <row r="95" spans="1:11" x14ac:dyDescent="0.25">
      <c r="A95" s="28"/>
      <c r="B95" s="28"/>
      <c r="C95" s="58"/>
      <c r="D95" s="54"/>
      <c r="E95" s="6"/>
      <c r="F95" s="19"/>
      <c r="G95" s="24"/>
      <c r="H95" s="24"/>
      <c r="I95" s="31"/>
      <c r="J95" s="31"/>
      <c r="K95" s="35"/>
    </row>
    <row r="96" spans="1:11" x14ac:dyDescent="0.25">
      <c r="A96" s="28"/>
      <c r="B96" s="28"/>
      <c r="C96" s="58" t="s">
        <v>21</v>
      </c>
      <c r="D96" s="54"/>
      <c r="E96" s="6"/>
      <c r="F96" s="19"/>
      <c r="G96" s="24" t="s">
        <v>2</v>
      </c>
      <c r="H96" s="24" t="s">
        <v>2</v>
      </c>
      <c r="I96" s="31"/>
      <c r="J96" s="31"/>
      <c r="K96" s="35"/>
    </row>
    <row r="97" spans="1:54" x14ac:dyDescent="0.25">
      <c r="A97" s="28"/>
      <c r="B97" s="28"/>
      <c r="C97" s="58"/>
      <c r="D97" s="54"/>
      <c r="E97" s="6"/>
      <c r="F97" s="19"/>
      <c r="G97" s="24"/>
      <c r="H97" s="24"/>
      <c r="I97" s="31"/>
      <c r="J97" s="31"/>
      <c r="K97" s="35"/>
    </row>
    <row r="98" spans="1:54" x14ac:dyDescent="0.25">
      <c r="A98" s="28"/>
      <c r="B98" s="28"/>
      <c r="C98" s="58" t="s">
        <v>22</v>
      </c>
      <c r="D98" s="54"/>
      <c r="E98" s="6"/>
      <c r="F98" s="19"/>
      <c r="G98" s="24" t="s">
        <v>2</v>
      </c>
      <c r="H98" s="24" t="s">
        <v>2</v>
      </c>
      <c r="I98" s="31"/>
      <c r="J98" s="31"/>
      <c r="K98" s="35"/>
    </row>
    <row r="99" spans="1:54" x14ac:dyDescent="0.25">
      <c r="A99" s="28"/>
      <c r="B99" s="28"/>
      <c r="C99" s="58"/>
      <c r="D99" s="54"/>
      <c r="E99" s="6"/>
      <c r="F99" s="19"/>
      <c r="G99" s="24"/>
      <c r="H99" s="24"/>
      <c r="I99" s="31"/>
      <c r="J99" s="31"/>
      <c r="K99" s="35"/>
    </row>
    <row r="100" spans="1:54" x14ac:dyDescent="0.25">
      <c r="A100" s="28"/>
      <c r="B100" s="28"/>
      <c r="C100" s="58" t="s">
        <v>23</v>
      </c>
      <c r="D100" s="54"/>
      <c r="E100" s="6"/>
      <c r="F100" s="19"/>
      <c r="G100" s="24" t="s">
        <v>2</v>
      </c>
      <c r="H100" s="24" t="s">
        <v>2</v>
      </c>
      <c r="I100" s="31"/>
      <c r="J100" s="31"/>
      <c r="K100" s="35"/>
    </row>
    <row r="101" spans="1:54" x14ac:dyDescent="0.25">
      <c r="A101" s="28"/>
      <c r="B101" s="28"/>
      <c r="C101" s="58"/>
      <c r="D101" s="54"/>
      <c r="E101" s="6"/>
      <c r="F101" s="19"/>
      <c r="G101" s="24"/>
      <c r="H101" s="24"/>
      <c r="I101" s="31"/>
      <c r="J101" s="31"/>
      <c r="K101" s="35"/>
    </row>
    <row r="102" spans="1:54" x14ac:dyDescent="0.25">
      <c r="C102" s="59" t="s">
        <v>24</v>
      </c>
      <c r="D102" s="54"/>
      <c r="E102" s="6"/>
      <c r="F102" s="19"/>
      <c r="G102" s="24"/>
      <c r="H102" s="24"/>
      <c r="I102" s="31"/>
      <c r="J102" s="31"/>
      <c r="K102" s="35"/>
    </row>
    <row r="103" spans="1:54" x14ac:dyDescent="0.25">
      <c r="B103" s="8" t="s">
        <v>211</v>
      </c>
      <c r="C103" s="60" t="s">
        <v>212</v>
      </c>
      <c r="D103" s="54"/>
      <c r="E103" s="6"/>
      <c r="F103" s="19"/>
      <c r="G103" s="24">
        <v>0.54</v>
      </c>
      <c r="H103" s="24">
        <v>0.01</v>
      </c>
      <c r="I103" s="31"/>
      <c r="J103" s="31"/>
      <c r="K103" s="35"/>
    </row>
    <row r="104" spans="1:54" x14ac:dyDescent="0.25">
      <c r="C104" s="58" t="s">
        <v>199</v>
      </c>
      <c r="D104" s="54"/>
      <c r="E104" s="6"/>
      <c r="F104" s="19"/>
      <c r="G104" s="25">
        <v>0.54</v>
      </c>
      <c r="H104" s="25">
        <v>0.01</v>
      </c>
      <c r="I104" s="31"/>
      <c r="J104" s="31"/>
      <c r="K104" s="35"/>
    </row>
    <row r="105" spans="1:54" x14ac:dyDescent="0.25">
      <c r="C105" s="57"/>
      <c r="D105" s="54"/>
      <c r="E105" s="6"/>
      <c r="F105" s="19"/>
      <c r="G105" s="24"/>
      <c r="H105" s="24"/>
      <c r="I105" s="31"/>
      <c r="J105" s="31"/>
      <c r="K105" s="35"/>
    </row>
    <row r="106" spans="1:54" x14ac:dyDescent="0.25">
      <c r="A106" s="10"/>
      <c r="B106" s="28"/>
      <c r="C106" s="58" t="s">
        <v>25</v>
      </c>
      <c r="D106" s="54"/>
      <c r="E106" s="6"/>
      <c r="F106" s="19"/>
      <c r="G106" s="24"/>
      <c r="H106" s="24"/>
      <c r="I106" s="31"/>
      <c r="J106" s="31"/>
      <c r="K106" s="35"/>
    </row>
    <row r="107" spans="1:54" s="2" customFormat="1" ht="13.5" x14ac:dyDescent="0.25">
      <c r="A107" s="28"/>
      <c r="B107" s="28"/>
      <c r="C107" s="57" t="s">
        <v>4904</v>
      </c>
      <c r="D107" s="54"/>
      <c r="E107" s="6"/>
      <c r="F107" s="19"/>
      <c r="G107" s="24" t="s">
        <v>2</v>
      </c>
      <c r="H107" s="24" t="s">
        <v>2</v>
      </c>
      <c r="I107" s="31"/>
      <c r="J107" s="31"/>
      <c r="K107" s="35"/>
      <c r="L107" s="3"/>
      <c r="AI107" s="3"/>
      <c r="AV107" s="3"/>
      <c r="AX107" s="3"/>
      <c r="BB107" s="3"/>
    </row>
    <row r="108" spans="1:54" x14ac:dyDescent="0.25">
      <c r="B108" s="8"/>
      <c r="C108" s="60" t="s">
        <v>213</v>
      </c>
      <c r="D108" s="54"/>
      <c r="E108" s="6"/>
      <c r="F108" s="19"/>
      <c r="G108" s="24">
        <v>0.54</v>
      </c>
      <c r="H108" s="24">
        <v>-0.03</v>
      </c>
      <c r="I108" s="31"/>
      <c r="J108" s="31"/>
      <c r="K108" s="35"/>
    </row>
    <row r="109" spans="1:54" x14ac:dyDescent="0.25">
      <c r="C109" s="58" t="s">
        <v>199</v>
      </c>
      <c r="D109" s="54"/>
      <c r="E109" s="6"/>
      <c r="F109" s="19"/>
      <c r="G109" s="25">
        <v>0.54</v>
      </c>
      <c r="H109" s="25">
        <v>-0.03</v>
      </c>
      <c r="I109" s="31"/>
      <c r="J109" s="31"/>
      <c r="K109" s="35"/>
    </row>
    <row r="110" spans="1:54" x14ac:dyDescent="0.25">
      <c r="C110" s="57"/>
      <c r="D110" s="54"/>
      <c r="E110" s="6"/>
      <c r="F110" s="19"/>
      <c r="G110" s="24"/>
      <c r="H110" s="24"/>
      <c r="I110" s="31"/>
      <c r="J110" s="31"/>
      <c r="K110" s="35"/>
    </row>
    <row r="111" spans="1:54" x14ac:dyDescent="0.25">
      <c r="C111" s="61" t="s">
        <v>214</v>
      </c>
      <c r="D111" s="55"/>
      <c r="E111" s="5"/>
      <c r="F111" s="20"/>
      <c r="G111" s="26">
        <v>3966.97</v>
      </c>
      <c r="H111" s="26">
        <v>100</v>
      </c>
      <c r="I111" s="32"/>
      <c r="J111" s="32"/>
      <c r="K111" s="36"/>
    </row>
    <row r="114" spans="1:256" x14ac:dyDescent="0.25">
      <c r="C114" s="1" t="s">
        <v>215</v>
      </c>
    </row>
    <row r="115" spans="1:256" x14ac:dyDescent="0.25">
      <c r="C115" s="37" t="s">
        <v>216</v>
      </c>
      <c r="D115" s="37"/>
      <c r="E115" s="37"/>
      <c r="F115" s="37"/>
      <c r="G115" s="37"/>
      <c r="H115" s="37"/>
      <c r="I115" s="37"/>
      <c r="J115" s="37"/>
      <c r="K115" s="37"/>
    </row>
    <row r="116" spans="1:256" x14ac:dyDescent="0.25">
      <c r="C116" s="2" t="s">
        <v>217</v>
      </c>
    </row>
    <row r="117" spans="1:256" x14ac:dyDescent="0.25">
      <c r="C117" s="2" t="s">
        <v>218</v>
      </c>
    </row>
    <row r="118" spans="1:256" ht="30" customHeight="1" x14ac:dyDescent="0.25">
      <c r="C118" s="204" t="s">
        <v>219</v>
      </c>
      <c r="D118" s="205"/>
      <c r="E118" s="205"/>
      <c r="F118" s="205"/>
      <c r="G118" s="205"/>
      <c r="H118" s="205"/>
      <c r="I118" s="205"/>
      <c r="J118" s="205"/>
      <c r="K118" s="205"/>
    </row>
    <row r="119" spans="1:256" x14ac:dyDescent="0.25">
      <c r="C119" s="2" t="s">
        <v>220</v>
      </c>
    </row>
    <row r="121" spans="1:256" x14ac:dyDescent="0.25">
      <c r="C121" s="2" t="s">
        <v>5065</v>
      </c>
      <c r="E121" s="2" t="s">
        <v>2</v>
      </c>
    </row>
    <row r="123" spans="1:256" x14ac:dyDescent="0.25">
      <c r="C123" s="2" t="s">
        <v>5066</v>
      </c>
      <c r="E123" s="2" t="s">
        <v>2</v>
      </c>
    </row>
    <row r="125" spans="1:256" x14ac:dyDescent="0.25">
      <c r="C125" s="2" t="s">
        <v>5173</v>
      </c>
    </row>
    <row r="127" spans="1:256" x14ac:dyDescent="0.25">
      <c r="C127" s="2" t="s">
        <v>5174</v>
      </c>
    </row>
    <row r="128" spans="1:256" s="83" customFormat="1" ht="35.25" customHeight="1" x14ac:dyDescent="0.25">
      <c r="A128" s="79"/>
      <c r="B128" s="79"/>
      <c r="C128" s="84" t="s">
        <v>5072</v>
      </c>
      <c r="D128" s="88" t="s">
        <v>5073</v>
      </c>
      <c r="E128" s="88" t="s">
        <v>5074</v>
      </c>
      <c r="F128" s="80"/>
      <c r="G128" s="81"/>
      <c r="H128" s="81"/>
      <c r="I128" s="81"/>
      <c r="J128" s="81"/>
      <c r="K128" s="82"/>
      <c r="L128" s="82"/>
      <c r="M128" s="79"/>
      <c r="N128" s="79"/>
      <c r="O128" s="79"/>
      <c r="P128" s="79"/>
      <c r="Q128" s="79"/>
      <c r="R128" s="79"/>
      <c r="S128" s="79"/>
      <c r="T128" s="79"/>
      <c r="U128" s="79"/>
      <c r="V128" s="79"/>
      <c r="W128" s="79"/>
      <c r="X128" s="79"/>
      <c r="Y128" s="79"/>
      <c r="Z128" s="79"/>
      <c r="AA128" s="79"/>
      <c r="AB128" s="79"/>
      <c r="AC128" s="79"/>
      <c r="AD128" s="79"/>
      <c r="AE128" s="79"/>
      <c r="AF128" s="79"/>
      <c r="AG128" s="79"/>
      <c r="AH128" s="79"/>
      <c r="AI128" s="82"/>
      <c r="AJ128" s="79"/>
      <c r="AK128" s="79"/>
      <c r="AL128" s="79"/>
      <c r="AM128" s="79"/>
      <c r="AN128" s="79"/>
      <c r="AO128" s="79"/>
      <c r="AP128" s="79"/>
      <c r="AQ128" s="79"/>
      <c r="AR128" s="79"/>
      <c r="AS128" s="79"/>
      <c r="AT128" s="79"/>
      <c r="AU128" s="79"/>
      <c r="AV128" s="82"/>
      <c r="AW128" s="79"/>
      <c r="AX128" s="82"/>
      <c r="AY128" s="79"/>
      <c r="AZ128" s="79"/>
      <c r="BA128" s="79"/>
      <c r="BB128" s="82"/>
      <c r="BC128" s="79"/>
      <c r="BD128" s="79"/>
      <c r="BE128" s="79"/>
      <c r="BF128" s="79"/>
      <c r="BG128" s="79"/>
      <c r="BH128" s="79"/>
      <c r="BI128" s="79"/>
      <c r="BJ128" s="79"/>
      <c r="BK128" s="79"/>
      <c r="BL128" s="79"/>
      <c r="BM128" s="79"/>
      <c r="BN128" s="79"/>
      <c r="BO128" s="79"/>
      <c r="BP128" s="79"/>
      <c r="BQ128" s="79"/>
      <c r="BR128" s="79"/>
      <c r="BS128" s="79"/>
      <c r="BT128" s="79"/>
      <c r="BU128" s="79"/>
      <c r="BV128" s="79"/>
      <c r="BW128" s="79"/>
      <c r="BX128" s="79"/>
      <c r="BY128" s="79"/>
      <c r="BZ128" s="79"/>
      <c r="CA128" s="79"/>
      <c r="CB128" s="79"/>
      <c r="CC128" s="79"/>
      <c r="CD128" s="79"/>
      <c r="CE128" s="79"/>
      <c r="CF128" s="79"/>
      <c r="CG128" s="79"/>
      <c r="CH128" s="79"/>
      <c r="CI128" s="79"/>
      <c r="CJ128" s="79"/>
      <c r="CK128" s="79"/>
      <c r="CL128" s="79"/>
      <c r="CM128" s="79"/>
      <c r="CN128" s="79"/>
      <c r="CO128" s="79"/>
      <c r="CP128" s="79"/>
      <c r="CQ128" s="79"/>
      <c r="CR128" s="79"/>
      <c r="CS128" s="79"/>
      <c r="CT128" s="79"/>
      <c r="CU128" s="79"/>
      <c r="CV128" s="79"/>
      <c r="CW128" s="79"/>
      <c r="CX128" s="79"/>
      <c r="CY128" s="79"/>
      <c r="CZ128" s="79"/>
      <c r="DA128" s="79"/>
      <c r="DB128" s="79"/>
      <c r="DC128" s="79"/>
      <c r="DD128" s="79"/>
      <c r="DE128" s="79"/>
      <c r="DF128" s="79"/>
      <c r="DG128" s="79"/>
      <c r="DH128" s="79"/>
      <c r="DI128" s="79"/>
      <c r="DJ128" s="79"/>
      <c r="DK128" s="79"/>
      <c r="DL128" s="79"/>
      <c r="DM128" s="79"/>
      <c r="DN128" s="79"/>
      <c r="DO128" s="79"/>
      <c r="DP128" s="79"/>
      <c r="DQ128" s="79"/>
      <c r="DR128" s="79"/>
      <c r="DS128" s="79"/>
      <c r="DT128" s="79"/>
      <c r="DU128" s="79"/>
      <c r="DV128" s="79"/>
      <c r="DW128" s="79"/>
      <c r="DX128" s="79"/>
      <c r="DY128" s="79"/>
      <c r="DZ128" s="79"/>
      <c r="EA128" s="79"/>
      <c r="EB128" s="79"/>
      <c r="EC128" s="79"/>
      <c r="ED128" s="79"/>
      <c r="EE128" s="79"/>
      <c r="EF128" s="79"/>
      <c r="EG128" s="79"/>
      <c r="EH128" s="79"/>
      <c r="EI128" s="79"/>
      <c r="EJ128" s="79"/>
      <c r="EK128" s="79"/>
      <c r="EL128" s="79"/>
      <c r="EM128" s="79"/>
      <c r="EN128" s="79"/>
      <c r="EO128" s="79"/>
      <c r="EP128" s="79"/>
      <c r="EQ128" s="79"/>
      <c r="ER128" s="79"/>
      <c r="ES128" s="79"/>
      <c r="ET128" s="79"/>
      <c r="EU128" s="79"/>
      <c r="EV128" s="79"/>
      <c r="EW128" s="79"/>
      <c r="EX128" s="79"/>
      <c r="EY128" s="79"/>
      <c r="EZ128" s="79"/>
      <c r="FA128" s="79"/>
      <c r="FB128" s="79"/>
      <c r="FC128" s="79"/>
      <c r="FD128" s="79"/>
      <c r="FE128" s="79"/>
      <c r="FF128" s="79"/>
      <c r="FG128" s="79"/>
      <c r="FH128" s="79"/>
      <c r="FI128" s="79"/>
      <c r="FJ128" s="79"/>
      <c r="FK128" s="79"/>
      <c r="FL128" s="79"/>
      <c r="FM128" s="79"/>
      <c r="FN128" s="79"/>
      <c r="FO128" s="79"/>
      <c r="FP128" s="79"/>
      <c r="FQ128" s="79"/>
      <c r="FR128" s="79"/>
      <c r="FS128" s="79"/>
      <c r="FT128" s="79"/>
      <c r="FU128" s="79"/>
      <c r="FV128" s="79"/>
      <c r="FW128" s="79"/>
      <c r="FX128" s="79"/>
      <c r="FY128" s="79"/>
      <c r="FZ128" s="79"/>
      <c r="GA128" s="79"/>
      <c r="GB128" s="79"/>
      <c r="GC128" s="79"/>
      <c r="GD128" s="79"/>
      <c r="GE128" s="79"/>
      <c r="GF128" s="79"/>
      <c r="GG128" s="79"/>
      <c r="GH128" s="79"/>
      <c r="GI128" s="79"/>
      <c r="GJ128" s="79"/>
      <c r="GK128" s="79"/>
      <c r="GL128" s="79"/>
      <c r="GM128" s="79"/>
      <c r="GN128" s="79"/>
      <c r="GO128" s="79"/>
      <c r="GP128" s="79"/>
      <c r="GQ128" s="79"/>
      <c r="GR128" s="79"/>
      <c r="GS128" s="79"/>
      <c r="GT128" s="79"/>
      <c r="GU128" s="79"/>
      <c r="GV128" s="79"/>
      <c r="GW128" s="79"/>
      <c r="GX128" s="79"/>
      <c r="GY128" s="79"/>
      <c r="GZ128" s="79"/>
      <c r="HA128" s="79"/>
      <c r="HB128" s="79"/>
      <c r="HC128" s="79"/>
      <c r="HD128" s="79"/>
      <c r="HE128" s="79"/>
      <c r="HF128" s="79"/>
      <c r="HG128" s="79"/>
      <c r="HH128" s="79"/>
      <c r="HI128" s="79"/>
      <c r="HJ128" s="79"/>
      <c r="HK128" s="79"/>
      <c r="HL128" s="79"/>
      <c r="HM128" s="79"/>
      <c r="HN128" s="79"/>
      <c r="HO128" s="79"/>
      <c r="HP128" s="79"/>
      <c r="HQ128" s="79"/>
      <c r="HR128" s="79"/>
      <c r="HS128" s="79"/>
      <c r="HT128" s="79"/>
      <c r="HU128" s="79"/>
      <c r="HV128" s="79"/>
      <c r="HW128" s="79"/>
      <c r="HX128" s="79"/>
      <c r="HY128" s="79"/>
      <c r="HZ128" s="79"/>
      <c r="IA128" s="79"/>
      <c r="IB128" s="79"/>
      <c r="IC128" s="79"/>
      <c r="ID128" s="79"/>
      <c r="IE128" s="79"/>
      <c r="IF128" s="79"/>
      <c r="IG128" s="79"/>
      <c r="IH128" s="79"/>
      <c r="II128" s="79"/>
      <c r="IJ128" s="79"/>
      <c r="IK128" s="79"/>
      <c r="IL128" s="79"/>
      <c r="IM128" s="79"/>
      <c r="IN128" s="79"/>
      <c r="IO128" s="79"/>
      <c r="IP128" s="79"/>
      <c r="IQ128" s="79"/>
      <c r="IR128" s="79"/>
      <c r="IS128" s="79"/>
      <c r="IT128" s="79"/>
      <c r="IU128" s="79"/>
      <c r="IV128" s="79"/>
    </row>
    <row r="129" spans="1:256" s="83" customFormat="1" x14ac:dyDescent="0.25">
      <c r="A129" s="79"/>
      <c r="B129" s="79"/>
      <c r="C129" s="85" t="s">
        <v>5109</v>
      </c>
      <c r="D129" s="90">
        <v>33.900500000000001</v>
      </c>
      <c r="E129" s="90">
        <v>33.499099999999999</v>
      </c>
      <c r="F129" s="80"/>
      <c r="G129" s="81"/>
      <c r="H129" s="81"/>
      <c r="I129" s="81"/>
      <c r="J129" s="81"/>
      <c r="K129" s="82"/>
      <c r="L129" s="82"/>
      <c r="M129" s="79"/>
      <c r="N129" s="79"/>
      <c r="O129" s="79"/>
      <c r="P129" s="79"/>
      <c r="Q129" s="79"/>
      <c r="R129" s="79"/>
      <c r="S129" s="79"/>
      <c r="T129" s="79"/>
      <c r="U129" s="79"/>
      <c r="V129" s="79"/>
      <c r="W129" s="79"/>
      <c r="X129" s="79"/>
      <c r="Y129" s="79"/>
      <c r="Z129" s="79"/>
      <c r="AA129" s="79"/>
      <c r="AB129" s="79"/>
      <c r="AC129" s="79"/>
      <c r="AD129" s="79"/>
      <c r="AE129" s="79"/>
      <c r="AF129" s="79"/>
      <c r="AG129" s="79"/>
      <c r="AH129" s="79"/>
      <c r="AI129" s="82"/>
      <c r="AJ129" s="79"/>
      <c r="AK129" s="79"/>
      <c r="AL129" s="79"/>
      <c r="AM129" s="79"/>
      <c r="AN129" s="79"/>
      <c r="AO129" s="79"/>
      <c r="AP129" s="79"/>
      <c r="AQ129" s="79"/>
      <c r="AR129" s="79"/>
      <c r="AS129" s="79"/>
      <c r="AT129" s="79"/>
      <c r="AU129" s="79"/>
      <c r="AV129" s="82"/>
      <c r="AW129" s="79"/>
      <c r="AX129" s="82"/>
      <c r="AY129" s="79"/>
      <c r="AZ129" s="79"/>
      <c r="BA129" s="79"/>
      <c r="BB129" s="82"/>
      <c r="BC129" s="79"/>
      <c r="BD129" s="79"/>
      <c r="BE129" s="79"/>
      <c r="BF129" s="79"/>
      <c r="BG129" s="79"/>
      <c r="BH129" s="79"/>
      <c r="BI129" s="79"/>
      <c r="BJ129" s="79"/>
      <c r="BK129" s="79"/>
      <c r="BL129" s="79"/>
      <c r="BM129" s="79"/>
      <c r="BN129" s="79"/>
      <c r="BO129" s="79"/>
      <c r="BP129" s="79"/>
      <c r="BQ129" s="79"/>
      <c r="BR129" s="79"/>
      <c r="BS129" s="79"/>
      <c r="BT129" s="79"/>
      <c r="BU129" s="79"/>
      <c r="BV129" s="79"/>
      <c r="BW129" s="79"/>
      <c r="BX129" s="79"/>
      <c r="BY129" s="79"/>
      <c r="BZ129" s="79"/>
      <c r="CA129" s="79"/>
      <c r="CB129" s="79"/>
      <c r="CC129" s="79"/>
      <c r="CD129" s="79"/>
      <c r="CE129" s="79"/>
      <c r="CF129" s="79"/>
      <c r="CG129" s="79"/>
      <c r="CH129" s="79"/>
      <c r="CI129" s="79"/>
      <c r="CJ129" s="79"/>
      <c r="CK129" s="79"/>
      <c r="CL129" s="79"/>
      <c r="CM129" s="79"/>
      <c r="CN129" s="79"/>
      <c r="CO129" s="79"/>
      <c r="CP129" s="79"/>
      <c r="CQ129" s="79"/>
      <c r="CR129" s="79"/>
      <c r="CS129" s="79"/>
      <c r="CT129" s="79"/>
      <c r="CU129" s="79"/>
      <c r="CV129" s="79"/>
      <c r="CW129" s="79"/>
      <c r="CX129" s="79"/>
      <c r="CY129" s="79"/>
      <c r="CZ129" s="79"/>
      <c r="DA129" s="79"/>
      <c r="DB129" s="79"/>
      <c r="DC129" s="79"/>
      <c r="DD129" s="79"/>
      <c r="DE129" s="79"/>
      <c r="DF129" s="79"/>
      <c r="DG129" s="79"/>
      <c r="DH129" s="79"/>
      <c r="DI129" s="79"/>
      <c r="DJ129" s="79"/>
      <c r="DK129" s="79"/>
      <c r="DL129" s="79"/>
      <c r="DM129" s="79"/>
      <c r="DN129" s="79"/>
      <c r="DO129" s="79"/>
      <c r="DP129" s="79"/>
      <c r="DQ129" s="79"/>
      <c r="DR129" s="79"/>
      <c r="DS129" s="79"/>
      <c r="DT129" s="79"/>
      <c r="DU129" s="79"/>
      <c r="DV129" s="79"/>
      <c r="DW129" s="79"/>
      <c r="DX129" s="79"/>
      <c r="DY129" s="79"/>
      <c r="DZ129" s="79"/>
      <c r="EA129" s="79"/>
      <c r="EB129" s="79"/>
      <c r="EC129" s="79"/>
      <c r="ED129" s="79"/>
      <c r="EE129" s="79"/>
      <c r="EF129" s="79"/>
      <c r="EG129" s="79"/>
      <c r="EH129" s="79"/>
      <c r="EI129" s="79"/>
      <c r="EJ129" s="79"/>
      <c r="EK129" s="79"/>
      <c r="EL129" s="79"/>
      <c r="EM129" s="79"/>
      <c r="EN129" s="79"/>
      <c r="EO129" s="79"/>
      <c r="EP129" s="79"/>
      <c r="EQ129" s="79"/>
      <c r="ER129" s="79"/>
      <c r="ES129" s="79"/>
      <c r="ET129" s="79"/>
      <c r="EU129" s="79"/>
      <c r="EV129" s="79"/>
      <c r="EW129" s="79"/>
      <c r="EX129" s="79"/>
      <c r="EY129" s="79"/>
      <c r="EZ129" s="79"/>
      <c r="FA129" s="79"/>
      <c r="FB129" s="79"/>
      <c r="FC129" s="79"/>
      <c r="FD129" s="79"/>
      <c r="FE129" s="79"/>
      <c r="FF129" s="79"/>
      <c r="FG129" s="79"/>
      <c r="FH129" s="79"/>
      <c r="FI129" s="79"/>
      <c r="FJ129" s="79"/>
      <c r="FK129" s="79"/>
      <c r="FL129" s="79"/>
      <c r="FM129" s="79"/>
      <c r="FN129" s="79"/>
      <c r="FO129" s="79"/>
      <c r="FP129" s="79"/>
      <c r="FQ129" s="79"/>
      <c r="FR129" s="79"/>
      <c r="FS129" s="79"/>
      <c r="FT129" s="79"/>
      <c r="FU129" s="79"/>
      <c r="FV129" s="79"/>
      <c r="FW129" s="79"/>
      <c r="FX129" s="79"/>
      <c r="FY129" s="79"/>
      <c r="FZ129" s="79"/>
      <c r="GA129" s="79"/>
      <c r="GB129" s="79"/>
      <c r="GC129" s="79"/>
      <c r="GD129" s="79"/>
      <c r="GE129" s="79"/>
      <c r="GF129" s="79"/>
      <c r="GG129" s="79"/>
      <c r="GH129" s="79"/>
      <c r="GI129" s="79"/>
      <c r="GJ129" s="79"/>
      <c r="GK129" s="79"/>
      <c r="GL129" s="79"/>
      <c r="GM129" s="79"/>
      <c r="GN129" s="79"/>
      <c r="GO129" s="79"/>
      <c r="GP129" s="79"/>
      <c r="GQ129" s="79"/>
      <c r="GR129" s="79"/>
      <c r="GS129" s="79"/>
      <c r="GT129" s="79"/>
      <c r="GU129" s="79"/>
      <c r="GV129" s="79"/>
      <c r="GW129" s="79"/>
      <c r="GX129" s="79"/>
      <c r="GY129" s="79"/>
      <c r="GZ129" s="79"/>
      <c r="HA129" s="79"/>
      <c r="HB129" s="79"/>
      <c r="HC129" s="79"/>
      <c r="HD129" s="79"/>
      <c r="HE129" s="79"/>
      <c r="HF129" s="79"/>
      <c r="HG129" s="79"/>
      <c r="HH129" s="79"/>
      <c r="HI129" s="79"/>
      <c r="HJ129" s="79"/>
      <c r="HK129" s="79"/>
      <c r="HL129" s="79"/>
      <c r="HM129" s="79"/>
      <c r="HN129" s="79"/>
      <c r="HO129" s="79"/>
      <c r="HP129" s="79"/>
      <c r="HQ129" s="79"/>
      <c r="HR129" s="79"/>
      <c r="HS129" s="79"/>
      <c r="HT129" s="79"/>
      <c r="HU129" s="79"/>
      <c r="HV129" s="79"/>
      <c r="HW129" s="79"/>
      <c r="HX129" s="79"/>
      <c r="HY129" s="79"/>
      <c r="HZ129" s="79"/>
      <c r="IA129" s="79"/>
      <c r="IB129" s="79"/>
      <c r="IC129" s="79"/>
      <c r="ID129" s="79"/>
      <c r="IE129" s="79"/>
      <c r="IF129" s="79"/>
      <c r="IG129" s="79"/>
      <c r="IH129" s="79"/>
      <c r="II129" s="79"/>
      <c r="IJ129" s="79"/>
      <c r="IK129" s="79"/>
      <c r="IL129" s="79"/>
      <c r="IM129" s="79"/>
      <c r="IN129" s="79"/>
      <c r="IO129" s="79"/>
      <c r="IP129" s="79"/>
      <c r="IQ129" s="79"/>
      <c r="IR129" s="79"/>
      <c r="IS129" s="79"/>
      <c r="IT129" s="79"/>
      <c r="IU129" s="79"/>
      <c r="IV129" s="79"/>
    </row>
    <row r="131" spans="1:256" x14ac:dyDescent="0.25">
      <c r="C131" s="2" t="s">
        <v>5175</v>
      </c>
      <c r="E131" s="2" t="s">
        <v>2</v>
      </c>
    </row>
    <row r="133" spans="1:256" x14ac:dyDescent="0.25">
      <c r="C133" s="2" t="s">
        <v>5176</v>
      </c>
      <c r="E133" s="2" t="s">
        <v>2</v>
      </c>
    </row>
    <row r="135" spans="1:256" x14ac:dyDescent="0.25">
      <c r="C135" s="2" t="s">
        <v>5067</v>
      </c>
      <c r="E135" s="2" t="s">
        <v>2</v>
      </c>
    </row>
    <row r="137" spans="1:256" x14ac:dyDescent="0.25">
      <c r="C137" s="2" t="s">
        <v>5068</v>
      </c>
      <c r="E137" s="2" t="s">
        <v>2</v>
      </c>
    </row>
    <row r="139" spans="1:256" x14ac:dyDescent="0.25">
      <c r="C139" s="2" t="s">
        <v>5069</v>
      </c>
      <c r="E139" s="96">
        <v>0.52680838459175161</v>
      </c>
    </row>
    <row r="141" spans="1:256" x14ac:dyDescent="0.25">
      <c r="C141" s="2" t="s">
        <v>5071</v>
      </c>
      <c r="E141" s="97" t="s">
        <v>5070</v>
      </c>
    </row>
    <row r="143" spans="1:256" x14ac:dyDescent="0.25">
      <c r="C143" s="2" t="s">
        <v>5177</v>
      </c>
      <c r="E143" s="2" t="s">
        <v>2</v>
      </c>
    </row>
    <row r="145" spans="3:5" x14ac:dyDescent="0.25">
      <c r="C145" s="2" t="s">
        <v>5116</v>
      </c>
    </row>
    <row r="147" spans="3:5" x14ac:dyDescent="0.25">
      <c r="C147" s="1" t="s">
        <v>5348</v>
      </c>
      <c r="E147" s="202" t="s">
        <v>5349</v>
      </c>
    </row>
    <row r="148" spans="3:5" x14ac:dyDescent="0.25">
      <c r="E148" s="2" t="s">
        <v>5406</v>
      </c>
    </row>
  </sheetData>
  <mergeCells count="1">
    <mergeCell ref="C118:K118"/>
  </mergeCells>
  <hyperlinks>
    <hyperlink ref="J2" location="'Index'!A1" display="'Index'!A1" xr:uid="{6B3580E3-41E9-494C-9684-BF131873FC71}"/>
  </hyperlinks>
  <pageMargins left="0.7" right="0.7" top="0.75" bottom="0.75" header="0.3" footer="0.3"/>
  <pageSetup orientation="portrait" horizontalDpi="4294967293" r:id="rId1"/>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BF382-5B32-4619-9AA9-891C2CF16B79}">
  <sheetPr codeName="Sheet1"/>
  <dimension ref="A1:IV142"/>
  <sheetViews>
    <sheetView showGridLines="0" zoomScale="90" zoomScaleNormal="90" workbookViewId="0">
      <pane ySplit="6" topLeftCell="A124"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4192</v>
      </c>
      <c r="J2" s="38" t="s">
        <v>4498</v>
      </c>
    </row>
    <row r="3" spans="1:54" ht="16.5" x14ac:dyDescent="0.3">
      <c r="C3" s="1" t="s">
        <v>28</v>
      </c>
      <c r="D3" s="21" t="s">
        <v>4193</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938</v>
      </c>
      <c r="C11" s="60" t="s">
        <v>939</v>
      </c>
      <c r="D11" s="54" t="s">
        <v>940</v>
      </c>
      <c r="E11" s="6" t="s">
        <v>106</v>
      </c>
      <c r="F11" s="19">
        <v>14500000</v>
      </c>
      <c r="G11" s="24">
        <v>47574.5</v>
      </c>
      <c r="H11" s="24">
        <v>8.66</v>
      </c>
      <c r="I11" s="31"/>
      <c r="J11" s="31"/>
      <c r="K11" s="35"/>
    </row>
    <row r="12" spans="1:54" x14ac:dyDescent="0.25">
      <c r="B12" s="8" t="s">
        <v>1011</v>
      </c>
      <c r="C12" s="60" t="s">
        <v>1012</v>
      </c>
      <c r="D12" s="54" t="s">
        <v>1013</v>
      </c>
      <c r="E12" s="6" t="s">
        <v>124</v>
      </c>
      <c r="F12" s="19">
        <v>2017397</v>
      </c>
      <c r="G12" s="24">
        <v>35205.599999999999</v>
      </c>
      <c r="H12" s="24">
        <v>6.41</v>
      </c>
      <c r="I12" s="31"/>
      <c r="J12" s="31"/>
      <c r="K12" s="35"/>
    </row>
    <row r="13" spans="1:54" x14ac:dyDescent="0.25">
      <c r="B13" s="8" t="s">
        <v>85</v>
      </c>
      <c r="C13" s="60" t="s">
        <v>86</v>
      </c>
      <c r="D13" s="54" t="s">
        <v>87</v>
      </c>
      <c r="E13" s="6" t="s">
        <v>88</v>
      </c>
      <c r="F13" s="19">
        <v>300000</v>
      </c>
      <c r="G13" s="24">
        <v>28401</v>
      </c>
      <c r="H13" s="24">
        <v>5.17</v>
      </c>
      <c r="I13" s="31"/>
      <c r="J13" s="31"/>
      <c r="K13" s="35"/>
    </row>
    <row r="14" spans="1:54" x14ac:dyDescent="0.25">
      <c r="B14" s="8" t="s">
        <v>2556</v>
      </c>
      <c r="C14" s="60" t="s">
        <v>2557</v>
      </c>
      <c r="D14" s="54" t="s">
        <v>2558</v>
      </c>
      <c r="E14" s="6" t="s">
        <v>65</v>
      </c>
      <c r="F14" s="19">
        <v>1649596</v>
      </c>
      <c r="G14" s="24">
        <v>28335.11</v>
      </c>
      <c r="H14" s="24">
        <v>5.16</v>
      </c>
      <c r="I14" s="31"/>
      <c r="J14" s="31"/>
      <c r="K14" s="35"/>
    </row>
    <row r="15" spans="1:54" x14ac:dyDescent="0.25">
      <c r="B15" s="8" t="s">
        <v>129</v>
      </c>
      <c r="C15" s="60" t="s">
        <v>130</v>
      </c>
      <c r="D15" s="54" t="s">
        <v>131</v>
      </c>
      <c r="E15" s="6" t="s">
        <v>106</v>
      </c>
      <c r="F15" s="19">
        <v>8000000</v>
      </c>
      <c r="G15" s="24">
        <v>27964</v>
      </c>
      <c r="H15" s="24">
        <v>5.09</v>
      </c>
      <c r="I15" s="31"/>
      <c r="J15" s="31"/>
      <c r="K15" s="35"/>
    </row>
    <row r="16" spans="1:54" x14ac:dyDescent="0.25">
      <c r="B16" s="8" t="s">
        <v>52</v>
      </c>
      <c r="C16" s="60" t="s">
        <v>53</v>
      </c>
      <c r="D16" s="54" t="s">
        <v>54</v>
      </c>
      <c r="E16" s="6" t="s">
        <v>55</v>
      </c>
      <c r="F16" s="19">
        <v>2500000</v>
      </c>
      <c r="G16" s="24">
        <v>26425</v>
      </c>
      <c r="H16" s="24">
        <v>4.8099999999999996</v>
      </c>
      <c r="I16" s="31"/>
      <c r="J16" s="31"/>
      <c r="K16" s="35"/>
    </row>
    <row r="17" spans="2:11" x14ac:dyDescent="0.25">
      <c r="B17" s="8" t="s">
        <v>664</v>
      </c>
      <c r="C17" s="60" t="s">
        <v>665</v>
      </c>
      <c r="D17" s="54" t="s">
        <v>666</v>
      </c>
      <c r="E17" s="6" t="s">
        <v>106</v>
      </c>
      <c r="F17" s="19">
        <v>11908085</v>
      </c>
      <c r="G17" s="24">
        <v>24458.02</v>
      </c>
      <c r="H17" s="24">
        <v>4.45</v>
      </c>
      <c r="I17" s="31"/>
      <c r="J17" s="31"/>
      <c r="K17" s="35"/>
    </row>
    <row r="18" spans="2:11" x14ac:dyDescent="0.25">
      <c r="B18" s="8" t="s">
        <v>1002</v>
      </c>
      <c r="C18" s="60" t="s">
        <v>1003</v>
      </c>
      <c r="D18" s="54" t="s">
        <v>1004</v>
      </c>
      <c r="E18" s="6" t="s">
        <v>222</v>
      </c>
      <c r="F18" s="19">
        <v>4000000</v>
      </c>
      <c r="G18" s="24">
        <v>23752</v>
      </c>
      <c r="H18" s="24">
        <v>4.32</v>
      </c>
      <c r="I18" s="31"/>
      <c r="J18" s="31"/>
      <c r="K18" s="35"/>
    </row>
    <row r="19" spans="2:11" x14ac:dyDescent="0.25">
      <c r="B19" s="8" t="s">
        <v>424</v>
      </c>
      <c r="C19" s="60" t="s">
        <v>425</v>
      </c>
      <c r="D19" s="54" t="s">
        <v>426</v>
      </c>
      <c r="E19" s="6" t="s">
        <v>88</v>
      </c>
      <c r="F19" s="19">
        <v>1000000</v>
      </c>
      <c r="G19" s="24">
        <v>19848</v>
      </c>
      <c r="H19" s="24">
        <v>3.61</v>
      </c>
      <c r="I19" s="31"/>
      <c r="J19" s="31"/>
      <c r="K19" s="35"/>
    </row>
    <row r="20" spans="2:11" x14ac:dyDescent="0.25">
      <c r="B20" s="8" t="s">
        <v>960</v>
      </c>
      <c r="C20" s="60" t="s">
        <v>961</v>
      </c>
      <c r="D20" s="54" t="s">
        <v>962</v>
      </c>
      <c r="E20" s="6" t="s">
        <v>106</v>
      </c>
      <c r="F20" s="19">
        <v>11476441</v>
      </c>
      <c r="G20" s="24">
        <v>19178.28</v>
      </c>
      <c r="H20" s="24">
        <v>3.49</v>
      </c>
      <c r="I20" s="31"/>
      <c r="J20" s="31"/>
      <c r="K20" s="35"/>
    </row>
    <row r="21" spans="2:11" x14ac:dyDescent="0.25">
      <c r="B21" s="8" t="s">
        <v>998</v>
      </c>
      <c r="C21" s="60" t="s">
        <v>999</v>
      </c>
      <c r="D21" s="54" t="s">
        <v>1000</v>
      </c>
      <c r="E21" s="6" t="s">
        <v>1001</v>
      </c>
      <c r="F21" s="19">
        <v>7000000</v>
      </c>
      <c r="G21" s="24">
        <v>18536</v>
      </c>
      <c r="H21" s="24">
        <v>3.37</v>
      </c>
      <c r="I21" s="31"/>
      <c r="J21" s="31"/>
      <c r="K21" s="35"/>
    </row>
    <row r="22" spans="2:11" x14ac:dyDescent="0.25">
      <c r="B22" s="8" t="s">
        <v>586</v>
      </c>
      <c r="C22" s="60" t="s">
        <v>587</v>
      </c>
      <c r="D22" s="54" t="s">
        <v>588</v>
      </c>
      <c r="E22" s="6" t="s">
        <v>169</v>
      </c>
      <c r="F22" s="19">
        <v>2928263</v>
      </c>
      <c r="G22" s="24">
        <v>16617.89</v>
      </c>
      <c r="H22" s="24">
        <v>3.03</v>
      </c>
      <c r="I22" s="31"/>
      <c r="J22" s="31"/>
      <c r="K22" s="35"/>
    </row>
    <row r="23" spans="2:11" x14ac:dyDescent="0.25">
      <c r="B23" s="8" t="s">
        <v>163</v>
      </c>
      <c r="C23" s="60" t="s">
        <v>164</v>
      </c>
      <c r="D23" s="54" t="s">
        <v>165</v>
      </c>
      <c r="E23" s="6" t="s">
        <v>69</v>
      </c>
      <c r="F23" s="19">
        <v>800000</v>
      </c>
      <c r="G23" s="24">
        <v>15882.4</v>
      </c>
      <c r="H23" s="24">
        <v>2.89</v>
      </c>
      <c r="I23" s="31"/>
      <c r="J23" s="31"/>
      <c r="K23" s="35"/>
    </row>
    <row r="24" spans="2:11" x14ac:dyDescent="0.25">
      <c r="B24" s="8" t="s">
        <v>1008</v>
      </c>
      <c r="C24" s="60" t="s">
        <v>1009</v>
      </c>
      <c r="D24" s="54" t="s">
        <v>1010</v>
      </c>
      <c r="E24" s="6" t="s">
        <v>106</v>
      </c>
      <c r="F24" s="19">
        <v>1200000</v>
      </c>
      <c r="G24" s="24">
        <v>15756</v>
      </c>
      <c r="H24" s="24">
        <v>2.87</v>
      </c>
      <c r="I24" s="31"/>
      <c r="J24" s="31"/>
      <c r="K24" s="35"/>
    </row>
    <row r="25" spans="2:11" x14ac:dyDescent="0.25">
      <c r="B25" s="8" t="s">
        <v>249</v>
      </c>
      <c r="C25" s="60" t="s">
        <v>250</v>
      </c>
      <c r="D25" s="54" t="s">
        <v>251</v>
      </c>
      <c r="E25" s="6" t="s">
        <v>106</v>
      </c>
      <c r="F25" s="19">
        <v>5000000</v>
      </c>
      <c r="G25" s="24">
        <v>14095</v>
      </c>
      <c r="H25" s="24">
        <v>2.57</v>
      </c>
      <c r="I25" s="31"/>
      <c r="J25" s="31"/>
      <c r="K25" s="35"/>
    </row>
    <row r="26" spans="2:11" x14ac:dyDescent="0.25">
      <c r="B26" s="8" t="s">
        <v>4176</v>
      </c>
      <c r="C26" s="60" t="s">
        <v>4177</v>
      </c>
      <c r="D26" s="54" t="s">
        <v>4178</v>
      </c>
      <c r="E26" s="6" t="s">
        <v>120</v>
      </c>
      <c r="F26" s="19">
        <v>454199</v>
      </c>
      <c r="G26" s="24">
        <v>14032.02</v>
      </c>
      <c r="H26" s="24">
        <v>2.5499999999999998</v>
      </c>
      <c r="I26" s="31"/>
      <c r="J26" s="31"/>
      <c r="K26" s="35"/>
    </row>
    <row r="27" spans="2:11" x14ac:dyDescent="0.25">
      <c r="B27" s="8" t="s">
        <v>498</v>
      </c>
      <c r="C27" s="60" t="s">
        <v>499</v>
      </c>
      <c r="D27" s="54" t="s">
        <v>500</v>
      </c>
      <c r="E27" s="6" t="s">
        <v>501</v>
      </c>
      <c r="F27" s="19">
        <v>812515</v>
      </c>
      <c r="G27" s="24">
        <v>13951.7</v>
      </c>
      <c r="H27" s="24">
        <v>2.54</v>
      </c>
      <c r="I27" s="31"/>
      <c r="J27" s="31"/>
      <c r="K27" s="35"/>
    </row>
    <row r="28" spans="2:11" x14ac:dyDescent="0.25">
      <c r="B28" s="8" t="s">
        <v>307</v>
      </c>
      <c r="C28" s="60" t="s">
        <v>308</v>
      </c>
      <c r="D28" s="54" t="s">
        <v>309</v>
      </c>
      <c r="E28" s="6" t="s">
        <v>55</v>
      </c>
      <c r="F28" s="19">
        <v>650000</v>
      </c>
      <c r="G28" s="24">
        <v>13136.5</v>
      </c>
      <c r="H28" s="24">
        <v>2.39</v>
      </c>
      <c r="I28" s="31"/>
      <c r="J28" s="31"/>
      <c r="K28" s="35"/>
    </row>
    <row r="29" spans="2:11" x14ac:dyDescent="0.25">
      <c r="B29" s="8" t="s">
        <v>4194</v>
      </c>
      <c r="C29" s="60" t="s">
        <v>4195</v>
      </c>
      <c r="D29" s="54" t="s">
        <v>4196</v>
      </c>
      <c r="E29" s="6" t="s">
        <v>69</v>
      </c>
      <c r="F29" s="19">
        <v>2650593</v>
      </c>
      <c r="G29" s="24">
        <v>10786.59</v>
      </c>
      <c r="H29" s="24">
        <v>1.96</v>
      </c>
      <c r="I29" s="31"/>
      <c r="J29" s="31"/>
      <c r="K29" s="35"/>
    </row>
    <row r="30" spans="2:11" x14ac:dyDescent="0.25">
      <c r="B30" s="8" t="s">
        <v>473</v>
      </c>
      <c r="C30" s="60" t="s">
        <v>474</v>
      </c>
      <c r="D30" s="54" t="s">
        <v>475</v>
      </c>
      <c r="E30" s="6" t="s">
        <v>65</v>
      </c>
      <c r="F30" s="19">
        <v>300000</v>
      </c>
      <c r="G30" s="24">
        <v>9846</v>
      </c>
      <c r="H30" s="24">
        <v>1.79</v>
      </c>
      <c r="I30" s="31"/>
      <c r="J30" s="31"/>
      <c r="K30" s="35"/>
    </row>
    <row r="31" spans="2:11" x14ac:dyDescent="0.25">
      <c r="B31" s="8" t="s">
        <v>1014</v>
      </c>
      <c r="C31" s="60" t="s">
        <v>1015</v>
      </c>
      <c r="D31" s="54" t="s">
        <v>1016</v>
      </c>
      <c r="E31" s="6" t="s">
        <v>352</v>
      </c>
      <c r="F31" s="19">
        <v>1500000</v>
      </c>
      <c r="G31" s="24">
        <v>9174.75</v>
      </c>
      <c r="H31" s="24">
        <v>1.67</v>
      </c>
      <c r="I31" s="31"/>
      <c r="J31" s="31"/>
      <c r="K31" s="35"/>
    </row>
    <row r="32" spans="2:11" x14ac:dyDescent="0.25">
      <c r="B32" s="8" t="s">
        <v>565</v>
      </c>
      <c r="C32" s="60" t="s">
        <v>566</v>
      </c>
      <c r="D32" s="54" t="s">
        <v>567</v>
      </c>
      <c r="E32" s="6" t="s">
        <v>501</v>
      </c>
      <c r="F32" s="19">
        <v>476698</v>
      </c>
      <c r="G32" s="24">
        <v>8938.09</v>
      </c>
      <c r="H32" s="24">
        <v>1.63</v>
      </c>
      <c r="I32" s="31"/>
      <c r="J32" s="31"/>
      <c r="K32" s="35"/>
    </row>
    <row r="33" spans="2:11" x14ac:dyDescent="0.25">
      <c r="B33" s="8" t="s">
        <v>278</v>
      </c>
      <c r="C33" s="60" t="s">
        <v>279</v>
      </c>
      <c r="D33" s="54" t="s">
        <v>280</v>
      </c>
      <c r="E33" s="6" t="s">
        <v>69</v>
      </c>
      <c r="F33" s="19">
        <v>1502464</v>
      </c>
      <c r="G33" s="24">
        <v>8334.92</v>
      </c>
      <c r="H33" s="24">
        <v>1.52</v>
      </c>
      <c r="I33" s="31"/>
      <c r="J33" s="31"/>
      <c r="K33" s="35"/>
    </row>
    <row r="34" spans="2:11" x14ac:dyDescent="0.25">
      <c r="B34" s="8" t="s">
        <v>2303</v>
      </c>
      <c r="C34" s="60" t="s">
        <v>2304</v>
      </c>
      <c r="D34" s="54" t="s">
        <v>2305</v>
      </c>
      <c r="E34" s="6" t="s">
        <v>501</v>
      </c>
      <c r="F34" s="19">
        <v>5000000</v>
      </c>
      <c r="G34" s="24">
        <v>8201.5</v>
      </c>
      <c r="H34" s="24">
        <v>1.49</v>
      </c>
      <c r="I34" s="31"/>
      <c r="J34" s="31"/>
      <c r="K34" s="35"/>
    </row>
    <row r="35" spans="2:11" x14ac:dyDescent="0.25">
      <c r="B35" s="8" t="s">
        <v>117</v>
      </c>
      <c r="C35" s="60" t="s">
        <v>118</v>
      </c>
      <c r="D35" s="54" t="s">
        <v>119</v>
      </c>
      <c r="E35" s="6" t="s">
        <v>120</v>
      </c>
      <c r="F35" s="19">
        <v>1000000</v>
      </c>
      <c r="G35" s="24">
        <v>8130.5</v>
      </c>
      <c r="H35" s="24">
        <v>1.48</v>
      </c>
      <c r="I35" s="31"/>
      <c r="J35" s="31"/>
      <c r="K35" s="35"/>
    </row>
    <row r="36" spans="2:11" x14ac:dyDescent="0.25">
      <c r="B36" s="8" t="s">
        <v>464</v>
      </c>
      <c r="C36" s="60" t="s">
        <v>465</v>
      </c>
      <c r="D36" s="54" t="s">
        <v>466</v>
      </c>
      <c r="E36" s="6" t="s">
        <v>128</v>
      </c>
      <c r="F36" s="19">
        <v>400000</v>
      </c>
      <c r="G36" s="24">
        <v>8092</v>
      </c>
      <c r="H36" s="24">
        <v>1.47</v>
      </c>
      <c r="I36" s="31"/>
      <c r="J36" s="31"/>
      <c r="K36" s="35"/>
    </row>
    <row r="37" spans="2:11" x14ac:dyDescent="0.25">
      <c r="B37" s="8" t="s">
        <v>139</v>
      </c>
      <c r="C37" s="60" t="s">
        <v>140</v>
      </c>
      <c r="D37" s="54" t="s">
        <v>141</v>
      </c>
      <c r="E37" s="6" t="s">
        <v>99</v>
      </c>
      <c r="F37" s="19">
        <v>200000</v>
      </c>
      <c r="G37" s="24">
        <v>7803.2</v>
      </c>
      <c r="H37" s="24">
        <v>1.42</v>
      </c>
      <c r="I37" s="31"/>
      <c r="J37" s="31"/>
      <c r="K37" s="35"/>
    </row>
    <row r="38" spans="2:11" x14ac:dyDescent="0.25">
      <c r="B38" s="8" t="s">
        <v>402</v>
      </c>
      <c r="C38" s="60" t="s">
        <v>403</v>
      </c>
      <c r="D38" s="54" t="s">
        <v>404</v>
      </c>
      <c r="E38" s="6" t="s">
        <v>149</v>
      </c>
      <c r="F38" s="19">
        <v>3029115</v>
      </c>
      <c r="G38" s="24">
        <v>7796.94</v>
      </c>
      <c r="H38" s="24">
        <v>1.42</v>
      </c>
      <c r="I38" s="31"/>
      <c r="J38" s="31"/>
      <c r="K38" s="35"/>
    </row>
    <row r="39" spans="2:11" x14ac:dyDescent="0.25">
      <c r="B39" s="8" t="s">
        <v>2836</v>
      </c>
      <c r="C39" s="60" t="s">
        <v>2837</v>
      </c>
      <c r="D39" s="54" t="s">
        <v>2838</v>
      </c>
      <c r="E39" s="6" t="s">
        <v>2839</v>
      </c>
      <c r="F39" s="19">
        <v>6321778</v>
      </c>
      <c r="G39" s="24">
        <v>7352.23</v>
      </c>
      <c r="H39" s="24">
        <v>1.34</v>
      </c>
      <c r="I39" s="31"/>
      <c r="J39" s="31"/>
      <c r="K39" s="35"/>
    </row>
    <row r="40" spans="2:11" x14ac:dyDescent="0.25">
      <c r="B40" s="8" t="s">
        <v>4197</v>
      </c>
      <c r="C40" s="60" t="s">
        <v>4198</v>
      </c>
      <c r="D40" s="54" t="s">
        <v>4199</v>
      </c>
      <c r="E40" s="6" t="s">
        <v>2839</v>
      </c>
      <c r="F40" s="19">
        <v>2270794</v>
      </c>
      <c r="G40" s="24">
        <v>5157.43</v>
      </c>
      <c r="H40" s="24">
        <v>0.94</v>
      </c>
      <c r="I40" s="31"/>
      <c r="J40" s="31"/>
      <c r="K40" s="35"/>
    </row>
    <row r="41" spans="2:11" x14ac:dyDescent="0.25">
      <c r="B41" s="8" t="s">
        <v>2345</v>
      </c>
      <c r="C41" s="60" t="s">
        <v>2346</v>
      </c>
      <c r="D41" s="54" t="s">
        <v>2347</v>
      </c>
      <c r="E41" s="6" t="s">
        <v>222</v>
      </c>
      <c r="F41" s="19">
        <v>3608220</v>
      </c>
      <c r="G41" s="24">
        <v>5011.46</v>
      </c>
      <c r="H41" s="24">
        <v>0.91</v>
      </c>
      <c r="I41" s="31"/>
      <c r="J41" s="31"/>
      <c r="K41" s="35"/>
    </row>
    <row r="42" spans="2:11" x14ac:dyDescent="0.25">
      <c r="B42" s="8" t="s">
        <v>2195</v>
      </c>
      <c r="C42" s="60" t="s">
        <v>2196</v>
      </c>
      <c r="D42" s="54" t="s">
        <v>2197</v>
      </c>
      <c r="E42" s="6" t="s">
        <v>113</v>
      </c>
      <c r="F42" s="19">
        <v>2366360</v>
      </c>
      <c r="G42" s="24">
        <v>4544.83</v>
      </c>
      <c r="H42" s="24">
        <v>0.83</v>
      </c>
      <c r="I42" s="31"/>
      <c r="J42" s="31"/>
      <c r="K42" s="35"/>
    </row>
    <row r="43" spans="2:11" x14ac:dyDescent="0.25">
      <c r="B43" s="8" t="s">
        <v>411</v>
      </c>
      <c r="C43" s="60" t="s">
        <v>412</v>
      </c>
      <c r="D43" s="54" t="s">
        <v>413</v>
      </c>
      <c r="E43" s="6" t="s">
        <v>88</v>
      </c>
      <c r="F43" s="19">
        <v>140000</v>
      </c>
      <c r="G43" s="24">
        <v>4424.84</v>
      </c>
      <c r="H43" s="24">
        <v>0.81</v>
      </c>
      <c r="I43" s="31"/>
      <c r="J43" s="31"/>
      <c r="K43" s="35"/>
    </row>
    <row r="44" spans="2:11" x14ac:dyDescent="0.25">
      <c r="B44" s="8" t="s">
        <v>103</v>
      </c>
      <c r="C44" s="60" t="s">
        <v>104</v>
      </c>
      <c r="D44" s="54" t="s">
        <v>105</v>
      </c>
      <c r="E44" s="6" t="s">
        <v>106</v>
      </c>
      <c r="F44" s="19">
        <v>621896</v>
      </c>
      <c r="G44" s="24">
        <v>4119.4399999999996</v>
      </c>
      <c r="H44" s="24">
        <v>0.75</v>
      </c>
      <c r="I44" s="31"/>
      <c r="J44" s="31"/>
      <c r="K44" s="35"/>
    </row>
    <row r="45" spans="2:11" x14ac:dyDescent="0.25">
      <c r="B45" s="8" t="s">
        <v>156</v>
      </c>
      <c r="C45" s="60" t="s">
        <v>157</v>
      </c>
      <c r="D45" s="54" t="s">
        <v>158</v>
      </c>
      <c r="E45" s="6" t="s">
        <v>159</v>
      </c>
      <c r="F45" s="19">
        <v>7614</v>
      </c>
      <c r="G45" s="24">
        <v>2705.25</v>
      </c>
      <c r="H45" s="24">
        <v>0.49</v>
      </c>
      <c r="I45" s="31"/>
      <c r="J45" s="31"/>
      <c r="K45" s="35"/>
    </row>
    <row r="46" spans="2:11" x14ac:dyDescent="0.25">
      <c r="B46" s="8" t="s">
        <v>4200</v>
      </c>
      <c r="C46" s="60" t="s">
        <v>4201</v>
      </c>
      <c r="D46" s="54" t="s">
        <v>4202</v>
      </c>
      <c r="E46" s="6" t="s">
        <v>294</v>
      </c>
      <c r="F46" s="19">
        <v>500000</v>
      </c>
      <c r="G46" s="24">
        <v>2500</v>
      </c>
      <c r="H46" s="24">
        <v>0.46</v>
      </c>
      <c r="I46" s="31"/>
      <c r="J46" s="31"/>
      <c r="K46" s="35"/>
    </row>
    <row r="47" spans="2:11" x14ac:dyDescent="0.25">
      <c r="B47" s="8" t="s">
        <v>4203</v>
      </c>
      <c r="C47" s="60" t="s">
        <v>4204</v>
      </c>
      <c r="D47" s="54" t="s">
        <v>4205</v>
      </c>
      <c r="E47" s="6" t="s">
        <v>1001</v>
      </c>
      <c r="F47" s="19">
        <v>183866</v>
      </c>
      <c r="G47" s="24">
        <v>2359.92</v>
      </c>
      <c r="H47" s="24">
        <v>0.43</v>
      </c>
      <c r="I47" s="31"/>
      <c r="J47" s="31"/>
      <c r="K47" s="35"/>
    </row>
    <row r="48" spans="2:11" x14ac:dyDescent="0.25">
      <c r="B48" s="8" t="s">
        <v>4206</v>
      </c>
      <c r="C48" s="60" t="s">
        <v>4207</v>
      </c>
      <c r="D48" s="54" t="s">
        <v>4208</v>
      </c>
      <c r="E48" s="6" t="s">
        <v>159</v>
      </c>
      <c r="F48" s="19">
        <v>32699</v>
      </c>
      <c r="G48" s="24">
        <v>184.29</v>
      </c>
      <c r="H48" s="24">
        <v>0.03</v>
      </c>
      <c r="I48" s="31"/>
      <c r="J48" s="31"/>
      <c r="K48" s="35"/>
    </row>
    <row r="49" spans="3:11" x14ac:dyDescent="0.25">
      <c r="C49" s="58" t="s">
        <v>199</v>
      </c>
      <c r="D49" s="54"/>
      <c r="E49" s="6"/>
      <c r="F49" s="19"/>
      <c r="G49" s="25">
        <v>528613.19999999995</v>
      </c>
      <c r="H49" s="25">
        <v>96.22</v>
      </c>
      <c r="I49" s="31"/>
      <c r="J49" s="31"/>
      <c r="K49" s="35"/>
    </row>
    <row r="50" spans="3:11" x14ac:dyDescent="0.25">
      <c r="C50" s="57"/>
      <c r="D50" s="54"/>
      <c r="E50" s="6"/>
      <c r="F50" s="19"/>
      <c r="G50" s="24"/>
      <c r="H50" s="24"/>
      <c r="I50" s="31"/>
      <c r="J50" s="31"/>
      <c r="K50" s="35"/>
    </row>
    <row r="51" spans="3:11" x14ac:dyDescent="0.25">
      <c r="C51" s="58" t="s">
        <v>3</v>
      </c>
      <c r="D51" s="54"/>
      <c r="E51" s="6"/>
      <c r="F51" s="19"/>
      <c r="G51" s="24" t="s">
        <v>2</v>
      </c>
      <c r="H51" s="24" t="s">
        <v>2</v>
      </c>
      <c r="I51" s="31"/>
      <c r="J51" s="31"/>
      <c r="K51" s="35"/>
    </row>
    <row r="52" spans="3:11" x14ac:dyDescent="0.25">
      <c r="C52" s="57"/>
      <c r="D52" s="54"/>
      <c r="E52" s="6"/>
      <c r="F52" s="19"/>
      <c r="G52" s="24"/>
      <c r="H52" s="24"/>
      <c r="I52" s="31"/>
      <c r="J52" s="31"/>
      <c r="K52" s="35"/>
    </row>
    <row r="53" spans="3:11" x14ac:dyDescent="0.25">
      <c r="C53" s="58" t="s">
        <v>4</v>
      </c>
      <c r="D53" s="54"/>
      <c r="E53" s="6"/>
      <c r="F53" s="19"/>
      <c r="G53" s="24" t="s">
        <v>2</v>
      </c>
      <c r="H53" s="24" t="s">
        <v>2</v>
      </c>
      <c r="I53" s="31"/>
      <c r="J53" s="31"/>
      <c r="K53" s="35"/>
    </row>
    <row r="54" spans="3:11" x14ac:dyDescent="0.25">
      <c r="C54" s="57"/>
      <c r="D54" s="54"/>
      <c r="E54" s="6"/>
      <c r="F54" s="19"/>
      <c r="G54" s="24"/>
      <c r="H54" s="24"/>
      <c r="I54" s="31"/>
      <c r="J54" s="31"/>
      <c r="K54" s="35"/>
    </row>
    <row r="55" spans="3:11" x14ac:dyDescent="0.25">
      <c r="C55" s="58" t="s">
        <v>5</v>
      </c>
      <c r="D55" s="54"/>
      <c r="E55" s="6"/>
      <c r="F55" s="19"/>
      <c r="G55" s="24"/>
      <c r="H55" s="24"/>
      <c r="I55" s="31"/>
      <c r="J55" s="31"/>
      <c r="K55" s="35"/>
    </row>
    <row r="56" spans="3:11" x14ac:dyDescent="0.25">
      <c r="C56" s="57"/>
      <c r="D56" s="54"/>
      <c r="E56" s="6"/>
      <c r="F56" s="19"/>
      <c r="G56" s="24"/>
      <c r="H56" s="24"/>
      <c r="I56" s="31"/>
      <c r="J56" s="31"/>
      <c r="K56" s="35"/>
    </row>
    <row r="57" spans="3:11" x14ac:dyDescent="0.25">
      <c r="C57" s="58" t="s">
        <v>6</v>
      </c>
      <c r="D57" s="54"/>
      <c r="E57" s="6"/>
      <c r="F57" s="19"/>
      <c r="G57" s="24" t="s">
        <v>2</v>
      </c>
      <c r="H57" s="24" t="s">
        <v>2</v>
      </c>
      <c r="I57" s="31"/>
      <c r="J57" s="31"/>
      <c r="K57" s="35"/>
    </row>
    <row r="58" spans="3:11" x14ac:dyDescent="0.25">
      <c r="C58" s="57"/>
      <c r="D58" s="54"/>
      <c r="E58" s="6"/>
      <c r="F58" s="19"/>
      <c r="G58" s="24"/>
      <c r="H58" s="24"/>
      <c r="I58" s="31"/>
      <c r="J58" s="31"/>
      <c r="K58" s="35"/>
    </row>
    <row r="59" spans="3:11" x14ac:dyDescent="0.25">
      <c r="C59" s="58" t="s">
        <v>7</v>
      </c>
      <c r="D59" s="54"/>
      <c r="E59" s="6"/>
      <c r="F59" s="19"/>
      <c r="G59" s="24" t="s">
        <v>2</v>
      </c>
      <c r="H59" s="24" t="s">
        <v>2</v>
      </c>
      <c r="I59" s="31"/>
      <c r="J59" s="31"/>
      <c r="K59" s="35"/>
    </row>
    <row r="60" spans="3:11" x14ac:dyDescent="0.25">
      <c r="C60" s="57"/>
      <c r="D60" s="54"/>
      <c r="E60" s="6"/>
      <c r="F60" s="19"/>
      <c r="G60" s="24"/>
      <c r="H60" s="24"/>
      <c r="I60" s="31"/>
      <c r="J60" s="31"/>
      <c r="K60" s="35"/>
    </row>
    <row r="61" spans="3:11" x14ac:dyDescent="0.25">
      <c r="C61" s="58" t="s">
        <v>8</v>
      </c>
      <c r="D61" s="54"/>
      <c r="E61" s="6"/>
      <c r="F61" s="19"/>
      <c r="G61" s="24" t="s">
        <v>2</v>
      </c>
      <c r="H61" s="24" t="s">
        <v>2</v>
      </c>
      <c r="I61" s="31"/>
      <c r="J61" s="31"/>
      <c r="K61" s="35"/>
    </row>
    <row r="62" spans="3:11" x14ac:dyDescent="0.25">
      <c r="C62" s="57"/>
      <c r="D62" s="54"/>
      <c r="E62" s="6"/>
      <c r="F62" s="19"/>
      <c r="G62" s="24"/>
      <c r="H62" s="24"/>
      <c r="I62" s="31"/>
      <c r="J62" s="31"/>
      <c r="K62" s="35"/>
    </row>
    <row r="63" spans="3:11" x14ac:dyDescent="0.25">
      <c r="C63" s="58" t="s">
        <v>9</v>
      </c>
      <c r="D63" s="54"/>
      <c r="E63" s="6"/>
      <c r="F63" s="19"/>
      <c r="G63" s="24" t="s">
        <v>2</v>
      </c>
      <c r="H63" s="24" t="s">
        <v>2</v>
      </c>
      <c r="I63" s="31"/>
      <c r="J63" s="31"/>
      <c r="K63" s="35"/>
    </row>
    <row r="64" spans="3:11" x14ac:dyDescent="0.25">
      <c r="C64" s="57"/>
      <c r="D64" s="54"/>
      <c r="E64" s="6"/>
      <c r="F64" s="19"/>
      <c r="G64" s="24"/>
      <c r="H64" s="24"/>
      <c r="I64" s="31"/>
      <c r="J64" s="31"/>
      <c r="K64" s="35"/>
    </row>
    <row r="65" spans="1:11" x14ac:dyDescent="0.25">
      <c r="C65" s="58" t="s">
        <v>10</v>
      </c>
      <c r="D65" s="54"/>
      <c r="E65" s="6"/>
      <c r="F65" s="19"/>
      <c r="G65" s="24" t="s">
        <v>2</v>
      </c>
      <c r="H65" s="24" t="s">
        <v>2</v>
      </c>
      <c r="I65" s="31"/>
      <c r="J65" s="31"/>
      <c r="K65" s="35"/>
    </row>
    <row r="66" spans="1:11" x14ac:dyDescent="0.25">
      <c r="C66" s="57"/>
      <c r="D66" s="54"/>
      <c r="E66" s="6"/>
      <c r="F66" s="19"/>
      <c r="G66" s="24"/>
      <c r="H66" s="24"/>
      <c r="I66" s="31"/>
      <c r="J66" s="31"/>
      <c r="K66" s="35"/>
    </row>
    <row r="67" spans="1:11" x14ac:dyDescent="0.25">
      <c r="C67" s="58" t="s">
        <v>11</v>
      </c>
      <c r="D67" s="54"/>
      <c r="E67" s="6"/>
      <c r="F67" s="19"/>
      <c r="G67" s="24" t="s">
        <v>2</v>
      </c>
      <c r="H67" s="24" t="s">
        <v>2</v>
      </c>
      <c r="I67" s="31"/>
      <c r="J67" s="31"/>
      <c r="K67" s="35"/>
    </row>
    <row r="68" spans="1:11" x14ac:dyDescent="0.25">
      <c r="C68" s="57"/>
      <c r="D68" s="54"/>
      <c r="E68" s="6"/>
      <c r="F68" s="19"/>
      <c r="G68" s="24"/>
      <c r="H68" s="24"/>
      <c r="I68" s="31"/>
      <c r="J68" s="31"/>
      <c r="K68" s="35"/>
    </row>
    <row r="69" spans="1:11" x14ac:dyDescent="0.25">
      <c r="A69" s="10"/>
      <c r="B69" s="28"/>
      <c r="C69" s="58" t="s">
        <v>13</v>
      </c>
      <c r="D69" s="54"/>
      <c r="E69" s="6"/>
      <c r="F69" s="19"/>
      <c r="G69" s="24"/>
      <c r="H69" s="24"/>
      <c r="I69" s="31"/>
      <c r="J69" s="31"/>
      <c r="K69" s="35"/>
    </row>
    <row r="70" spans="1:11" x14ac:dyDescent="0.25">
      <c r="A70" s="28"/>
      <c r="B70" s="28"/>
      <c r="C70" s="58" t="s">
        <v>14</v>
      </c>
      <c r="D70" s="54"/>
      <c r="E70" s="6"/>
      <c r="F70" s="19"/>
      <c r="G70" s="24" t="s">
        <v>2</v>
      </c>
      <c r="H70" s="24" t="s">
        <v>2</v>
      </c>
      <c r="I70" s="31"/>
      <c r="J70" s="31"/>
      <c r="K70" s="35"/>
    </row>
    <row r="71" spans="1:11" x14ac:dyDescent="0.25">
      <c r="A71" s="28"/>
      <c r="B71" s="28"/>
      <c r="C71" s="58"/>
      <c r="D71" s="54"/>
      <c r="E71" s="6"/>
      <c r="F71" s="19"/>
      <c r="G71" s="24"/>
      <c r="H71" s="24"/>
      <c r="I71" s="31"/>
      <c r="J71" s="31"/>
      <c r="K71" s="35"/>
    </row>
    <row r="72" spans="1:11" x14ac:dyDescent="0.25">
      <c r="A72" s="28"/>
      <c r="B72" s="28"/>
      <c r="C72" s="58" t="s">
        <v>15</v>
      </c>
      <c r="D72" s="54"/>
      <c r="E72" s="6"/>
      <c r="F72" s="19"/>
      <c r="G72" s="24" t="s">
        <v>2</v>
      </c>
      <c r="H72" s="24" t="s">
        <v>2</v>
      </c>
      <c r="I72" s="31"/>
      <c r="J72" s="31"/>
      <c r="K72" s="35"/>
    </row>
    <row r="73" spans="1:11" x14ac:dyDescent="0.25">
      <c r="A73" s="28"/>
      <c r="B73" s="28"/>
      <c r="C73" s="58"/>
      <c r="D73" s="54"/>
      <c r="E73" s="6"/>
      <c r="F73" s="19"/>
      <c r="G73" s="24"/>
      <c r="H73" s="24"/>
      <c r="I73" s="31"/>
      <c r="J73" s="31"/>
      <c r="K73" s="35"/>
    </row>
    <row r="74" spans="1:11" x14ac:dyDescent="0.25">
      <c r="C74" s="59" t="s">
        <v>16</v>
      </c>
      <c r="D74" s="54"/>
      <c r="E74" s="6"/>
      <c r="F74" s="19"/>
      <c r="G74" s="24"/>
      <c r="H74" s="24"/>
      <c r="I74" s="31"/>
      <c r="J74" s="31"/>
      <c r="K74" s="35"/>
    </row>
    <row r="75" spans="1:11" x14ac:dyDescent="0.25">
      <c r="B75" s="8" t="s">
        <v>207</v>
      </c>
      <c r="C75" s="60" t="s">
        <v>208</v>
      </c>
      <c r="D75" s="54" t="s">
        <v>209</v>
      </c>
      <c r="E75" s="6" t="s">
        <v>210</v>
      </c>
      <c r="F75" s="19">
        <v>500000</v>
      </c>
      <c r="G75" s="24">
        <v>494.37</v>
      </c>
      <c r="H75" s="24">
        <v>0.09</v>
      </c>
      <c r="I75" s="31">
        <v>5.2602000000000002</v>
      </c>
      <c r="J75" s="31"/>
      <c r="K75" s="35"/>
    </row>
    <row r="76" spans="1:11" x14ac:dyDescent="0.25">
      <c r="C76" s="58" t="s">
        <v>199</v>
      </c>
      <c r="D76" s="54"/>
      <c r="E76" s="6"/>
      <c r="F76" s="19"/>
      <c r="G76" s="25">
        <v>494.37</v>
      </c>
      <c r="H76" s="25">
        <v>0.09</v>
      </c>
      <c r="I76" s="31"/>
      <c r="J76" s="31"/>
      <c r="K76" s="35"/>
    </row>
    <row r="77" spans="1:11" x14ac:dyDescent="0.25">
      <c r="C77" s="57"/>
      <c r="D77" s="54"/>
      <c r="E77" s="6"/>
      <c r="F77" s="19"/>
      <c r="G77" s="24"/>
      <c r="H77" s="24"/>
      <c r="I77" s="31"/>
      <c r="J77" s="31"/>
      <c r="K77" s="35"/>
    </row>
    <row r="78" spans="1:11" x14ac:dyDescent="0.25">
      <c r="C78" s="58" t="s">
        <v>17</v>
      </c>
      <c r="D78" s="54"/>
      <c r="E78" s="6"/>
      <c r="F78" s="19"/>
      <c r="G78" s="24" t="s">
        <v>2</v>
      </c>
      <c r="H78" s="24" t="s">
        <v>2</v>
      </c>
      <c r="I78" s="31"/>
      <c r="J78" s="31"/>
      <c r="K78" s="35"/>
    </row>
    <row r="79" spans="1:11" x14ac:dyDescent="0.25">
      <c r="C79" s="57"/>
      <c r="D79" s="54"/>
      <c r="E79" s="6"/>
      <c r="F79" s="19"/>
      <c r="G79" s="24"/>
      <c r="H79" s="24"/>
      <c r="I79" s="31"/>
      <c r="J79" s="31"/>
      <c r="K79" s="35"/>
    </row>
    <row r="80" spans="1:11" x14ac:dyDescent="0.25">
      <c r="C80" s="58" t="s">
        <v>18</v>
      </c>
      <c r="D80" s="54"/>
      <c r="E80" s="6"/>
      <c r="F80" s="19"/>
      <c r="G80" s="24" t="s">
        <v>2</v>
      </c>
      <c r="H80" s="24" t="s">
        <v>2</v>
      </c>
      <c r="I80" s="31"/>
      <c r="J80" s="31"/>
      <c r="K80" s="35"/>
    </row>
    <row r="81" spans="1:54" x14ac:dyDescent="0.25">
      <c r="C81" s="57"/>
      <c r="D81" s="54"/>
      <c r="E81" s="6"/>
      <c r="F81" s="19"/>
      <c r="G81" s="24"/>
      <c r="H81" s="24"/>
      <c r="I81" s="31"/>
      <c r="J81" s="31"/>
      <c r="K81" s="35"/>
    </row>
    <row r="82" spans="1:54" x14ac:dyDescent="0.25">
      <c r="A82" s="10"/>
      <c r="B82" s="28"/>
      <c r="C82" s="58" t="s">
        <v>19</v>
      </c>
      <c r="D82" s="54"/>
      <c r="E82" s="6"/>
      <c r="F82" s="19"/>
      <c r="G82" s="24"/>
      <c r="H82" s="24"/>
      <c r="I82" s="31"/>
      <c r="J82" s="31"/>
      <c r="K82" s="35"/>
    </row>
    <row r="83" spans="1:54" x14ac:dyDescent="0.25">
      <c r="A83" s="28"/>
      <c r="B83" s="28"/>
      <c r="C83" s="58" t="s">
        <v>20</v>
      </c>
      <c r="D83" s="54"/>
      <c r="E83" s="6"/>
      <c r="F83" s="19"/>
      <c r="G83" s="24" t="s">
        <v>2</v>
      </c>
      <c r="H83" s="24" t="s">
        <v>2</v>
      </c>
      <c r="I83" s="31"/>
      <c r="J83" s="31"/>
      <c r="K83" s="35"/>
    </row>
    <row r="84" spans="1:54" x14ac:dyDescent="0.25">
      <c r="A84" s="28"/>
      <c r="B84" s="28"/>
      <c r="C84" s="58"/>
      <c r="D84" s="54"/>
      <c r="E84" s="6"/>
      <c r="F84" s="19"/>
      <c r="G84" s="24"/>
      <c r="H84" s="24"/>
      <c r="I84" s="31"/>
      <c r="J84" s="31"/>
      <c r="K84" s="35"/>
    </row>
    <row r="85" spans="1:54" x14ac:dyDescent="0.25">
      <c r="A85" s="28"/>
      <c r="B85" s="28"/>
      <c r="C85" s="58" t="s">
        <v>21</v>
      </c>
      <c r="D85" s="54"/>
      <c r="E85" s="6"/>
      <c r="F85" s="19"/>
      <c r="G85" s="24" t="s">
        <v>2</v>
      </c>
      <c r="H85" s="24" t="s">
        <v>2</v>
      </c>
      <c r="I85" s="31"/>
      <c r="J85" s="31"/>
      <c r="K85" s="35"/>
    </row>
    <row r="86" spans="1:54" x14ac:dyDescent="0.25">
      <c r="A86" s="28"/>
      <c r="B86" s="28"/>
      <c r="C86" s="58"/>
      <c r="D86" s="54"/>
      <c r="E86" s="6"/>
      <c r="F86" s="19"/>
      <c r="G86" s="24"/>
      <c r="H86" s="24"/>
      <c r="I86" s="31"/>
      <c r="J86" s="31"/>
      <c r="K86" s="35"/>
    </row>
    <row r="87" spans="1:54" x14ac:dyDescent="0.25">
      <c r="A87" s="28"/>
      <c r="B87" s="28"/>
      <c r="C87" s="58" t="s">
        <v>22</v>
      </c>
      <c r="D87" s="54"/>
      <c r="E87" s="6"/>
      <c r="F87" s="19"/>
      <c r="G87" s="24" t="s">
        <v>2</v>
      </c>
      <c r="H87" s="24" t="s">
        <v>2</v>
      </c>
      <c r="I87" s="31"/>
      <c r="J87" s="31"/>
      <c r="K87" s="35"/>
    </row>
    <row r="88" spans="1:54" x14ac:dyDescent="0.25">
      <c r="A88" s="28"/>
      <c r="B88" s="28"/>
      <c r="C88" s="58"/>
      <c r="D88" s="54"/>
      <c r="E88" s="6"/>
      <c r="F88" s="19"/>
      <c r="G88" s="24"/>
      <c r="H88" s="24"/>
      <c r="I88" s="31"/>
      <c r="J88" s="31"/>
      <c r="K88" s="35"/>
    </row>
    <row r="89" spans="1:54" x14ac:dyDescent="0.25">
      <c r="A89" s="28"/>
      <c r="B89" s="28"/>
      <c r="C89" s="58" t="s">
        <v>23</v>
      </c>
      <c r="D89" s="54"/>
      <c r="E89" s="6"/>
      <c r="F89" s="19"/>
      <c r="G89" s="24" t="s">
        <v>2</v>
      </c>
      <c r="H89" s="24" t="s">
        <v>2</v>
      </c>
      <c r="I89" s="31"/>
      <c r="J89" s="31"/>
      <c r="K89" s="35"/>
    </row>
    <row r="90" spans="1:54" x14ac:dyDescent="0.25">
      <c r="A90" s="28"/>
      <c r="B90" s="28"/>
      <c r="C90" s="58"/>
      <c r="D90" s="54"/>
      <c r="E90" s="6"/>
      <c r="F90" s="19"/>
      <c r="G90" s="24"/>
      <c r="H90" s="24"/>
      <c r="I90" s="31"/>
      <c r="J90" s="31"/>
      <c r="K90" s="35"/>
    </row>
    <row r="91" spans="1:54" x14ac:dyDescent="0.25">
      <c r="C91" s="59" t="s">
        <v>24</v>
      </c>
      <c r="D91" s="54"/>
      <c r="E91" s="6"/>
      <c r="F91" s="19"/>
      <c r="G91" s="24"/>
      <c r="H91" s="24"/>
      <c r="I91" s="31"/>
      <c r="J91" s="31"/>
      <c r="K91" s="35"/>
    </row>
    <row r="92" spans="1:54" x14ac:dyDescent="0.25">
      <c r="B92" s="8" t="s">
        <v>211</v>
      </c>
      <c r="C92" s="60" t="s">
        <v>212</v>
      </c>
      <c r="D92" s="54"/>
      <c r="E92" s="6"/>
      <c r="F92" s="19"/>
      <c r="G92" s="24">
        <v>29055.33</v>
      </c>
      <c r="H92" s="24">
        <v>5.29</v>
      </c>
      <c r="I92" s="31"/>
      <c r="J92" s="31"/>
      <c r="K92" s="35"/>
    </row>
    <row r="93" spans="1:54" x14ac:dyDescent="0.25">
      <c r="C93" s="58" t="s">
        <v>199</v>
      </c>
      <c r="D93" s="54"/>
      <c r="E93" s="6"/>
      <c r="F93" s="19"/>
      <c r="G93" s="25">
        <v>29055.33</v>
      </c>
      <c r="H93" s="25">
        <v>5.29</v>
      </c>
      <c r="I93" s="31"/>
      <c r="J93" s="31"/>
      <c r="K93" s="35"/>
    </row>
    <row r="94" spans="1:54" x14ac:dyDescent="0.25">
      <c r="C94" s="57"/>
      <c r="D94" s="54"/>
      <c r="E94" s="6"/>
      <c r="F94" s="19"/>
      <c r="G94" s="24"/>
      <c r="H94" s="24"/>
      <c r="I94" s="31"/>
      <c r="J94" s="31"/>
      <c r="K94" s="35"/>
    </row>
    <row r="95" spans="1:54" x14ac:dyDescent="0.25">
      <c r="A95" s="10"/>
      <c r="B95" s="28"/>
      <c r="C95" s="58" t="s">
        <v>25</v>
      </c>
      <c r="D95" s="54"/>
      <c r="E95" s="6"/>
      <c r="F95" s="19"/>
      <c r="G95" s="24"/>
      <c r="H95" s="24"/>
      <c r="I95" s="31"/>
      <c r="J95" s="31"/>
      <c r="K95" s="35"/>
    </row>
    <row r="96" spans="1:54" s="2" customFormat="1" ht="13.5" x14ac:dyDescent="0.25">
      <c r="A96" s="28"/>
      <c r="B96" s="28"/>
      <c r="C96" s="57" t="s">
        <v>4904</v>
      </c>
      <c r="D96" s="54"/>
      <c r="E96" s="6"/>
      <c r="F96" s="19"/>
      <c r="G96" s="24" t="s">
        <v>2</v>
      </c>
      <c r="H96" s="24" t="s">
        <v>2</v>
      </c>
      <c r="I96" s="31"/>
      <c r="J96" s="31"/>
      <c r="K96" s="35"/>
      <c r="L96" s="3"/>
      <c r="AI96" s="3"/>
      <c r="AV96" s="3"/>
      <c r="AX96" s="3"/>
      <c r="BB96" s="3"/>
    </row>
    <row r="97" spans="2:11" x14ac:dyDescent="0.25">
      <c r="B97" s="8"/>
      <c r="C97" s="60" t="s">
        <v>213</v>
      </c>
      <c r="D97" s="54"/>
      <c r="E97" s="6"/>
      <c r="F97" s="19"/>
      <c r="G97" s="24">
        <v>-8842.77</v>
      </c>
      <c r="H97" s="24">
        <v>-1.6</v>
      </c>
      <c r="I97" s="31"/>
      <c r="J97" s="31"/>
      <c r="K97" s="35"/>
    </row>
    <row r="98" spans="2:11" x14ac:dyDescent="0.25">
      <c r="C98" s="58" t="s">
        <v>199</v>
      </c>
      <c r="D98" s="54"/>
      <c r="E98" s="6"/>
      <c r="F98" s="19"/>
      <c r="G98" s="25">
        <v>-8842.77</v>
      </c>
      <c r="H98" s="25">
        <v>-1.6</v>
      </c>
      <c r="I98" s="31"/>
      <c r="J98" s="31"/>
      <c r="K98" s="35"/>
    </row>
    <row r="99" spans="2:11" x14ac:dyDescent="0.25">
      <c r="C99" s="57"/>
      <c r="D99" s="54"/>
      <c r="E99" s="6"/>
      <c r="F99" s="19"/>
      <c r="G99" s="24"/>
      <c r="H99" s="24"/>
      <c r="I99" s="31"/>
      <c r="J99" s="31"/>
      <c r="K99" s="35"/>
    </row>
    <row r="100" spans="2:11" x14ac:dyDescent="0.25">
      <c r="C100" s="61" t="s">
        <v>214</v>
      </c>
      <c r="D100" s="55"/>
      <c r="E100" s="5"/>
      <c r="F100" s="20"/>
      <c r="G100" s="26">
        <v>549320.13</v>
      </c>
      <c r="H100" s="26">
        <v>100.00000000000001</v>
      </c>
      <c r="I100" s="32"/>
      <c r="J100" s="32"/>
      <c r="K100" s="36"/>
    </row>
    <row r="103" spans="2:11" x14ac:dyDescent="0.25">
      <c r="C103" s="1" t="s">
        <v>215</v>
      </c>
    </row>
    <row r="104" spans="2:11" x14ac:dyDescent="0.25">
      <c r="C104" s="37" t="s">
        <v>216</v>
      </c>
      <c r="D104" s="37"/>
      <c r="E104" s="37"/>
      <c r="F104" s="37"/>
      <c r="G104" s="37"/>
      <c r="H104" s="37"/>
      <c r="I104" s="37"/>
      <c r="J104" s="37"/>
      <c r="K104" s="37"/>
    </row>
    <row r="105" spans="2:11" x14ac:dyDescent="0.25">
      <c r="C105" s="2" t="s">
        <v>217</v>
      </c>
    </row>
    <row r="106" spans="2:11" x14ac:dyDescent="0.25">
      <c r="C106" s="2" t="s">
        <v>218</v>
      </c>
    </row>
    <row r="107" spans="2:11" ht="30" customHeight="1" x14ac:dyDescent="0.25">
      <c r="C107" s="204" t="s">
        <v>219</v>
      </c>
      <c r="D107" s="205"/>
      <c r="E107" s="205"/>
      <c r="F107" s="205"/>
      <c r="G107" s="205"/>
      <c r="H107" s="205"/>
      <c r="I107" s="205"/>
      <c r="J107" s="205"/>
      <c r="K107" s="205"/>
    </row>
    <row r="108" spans="2:11" x14ac:dyDescent="0.25">
      <c r="C108" s="2" t="s">
        <v>220</v>
      </c>
    </row>
    <row r="109" spans="2:11" x14ac:dyDescent="0.25">
      <c r="C109" s="2" t="s">
        <v>4930</v>
      </c>
    </row>
    <row r="111" spans="2:11" x14ac:dyDescent="0.25">
      <c r="C111" s="2" t="s">
        <v>5065</v>
      </c>
      <c r="E111" s="2" t="s">
        <v>2</v>
      </c>
    </row>
    <row r="113" spans="1:256" x14ac:dyDescent="0.25">
      <c r="C113" s="2" t="s">
        <v>5066</v>
      </c>
      <c r="E113" s="2" t="s">
        <v>2</v>
      </c>
    </row>
    <row r="115" spans="1:256" x14ac:dyDescent="0.25">
      <c r="C115" s="2" t="s">
        <v>5173</v>
      </c>
    </row>
    <row r="117" spans="1:256" x14ac:dyDescent="0.25">
      <c r="C117" s="2" t="s">
        <v>5174</v>
      </c>
    </row>
    <row r="118" spans="1:256" s="83" customFormat="1" ht="35.25" customHeight="1" x14ac:dyDescent="0.25">
      <c r="A118" s="79"/>
      <c r="B118" s="79"/>
      <c r="C118" s="84" t="s">
        <v>5072</v>
      </c>
      <c r="D118" s="88" t="s">
        <v>5073</v>
      </c>
      <c r="E118" s="88" t="s">
        <v>5074</v>
      </c>
      <c r="F118" s="80"/>
      <c r="G118" s="81"/>
      <c r="H118" s="81"/>
      <c r="I118" s="81"/>
      <c r="J118" s="81"/>
      <c r="K118" s="82"/>
      <c r="L118" s="82"/>
      <c r="M118" s="79"/>
      <c r="N118" s="79"/>
      <c r="O118" s="79"/>
      <c r="P118" s="79"/>
      <c r="Q118" s="79"/>
      <c r="R118" s="79"/>
      <c r="S118" s="79"/>
      <c r="T118" s="79"/>
      <c r="U118" s="79"/>
      <c r="V118" s="79"/>
      <c r="W118" s="79"/>
      <c r="X118" s="79"/>
      <c r="Y118" s="79"/>
      <c r="Z118" s="79"/>
      <c r="AA118" s="79"/>
      <c r="AB118" s="79"/>
      <c r="AC118" s="79"/>
      <c r="AD118" s="79"/>
      <c r="AE118" s="79"/>
      <c r="AF118" s="79"/>
      <c r="AG118" s="79"/>
      <c r="AH118" s="79"/>
      <c r="AI118" s="82"/>
      <c r="AJ118" s="79"/>
      <c r="AK118" s="79"/>
      <c r="AL118" s="79"/>
      <c r="AM118" s="79"/>
      <c r="AN118" s="79"/>
      <c r="AO118" s="79"/>
      <c r="AP118" s="79"/>
      <c r="AQ118" s="79"/>
      <c r="AR118" s="79"/>
      <c r="AS118" s="79"/>
      <c r="AT118" s="79"/>
      <c r="AU118" s="79"/>
      <c r="AV118" s="82"/>
      <c r="AW118" s="79"/>
      <c r="AX118" s="82"/>
      <c r="AY118" s="79"/>
      <c r="AZ118" s="79"/>
      <c r="BA118" s="79"/>
      <c r="BB118" s="82"/>
      <c r="BC118" s="79"/>
      <c r="BD118" s="79"/>
      <c r="BE118" s="79"/>
      <c r="BF118" s="79"/>
      <c r="BG118" s="79"/>
      <c r="BH118" s="79"/>
      <c r="BI118" s="79"/>
      <c r="BJ118" s="79"/>
      <c r="BK118" s="79"/>
      <c r="BL118" s="79"/>
      <c r="BM118" s="79"/>
      <c r="BN118" s="79"/>
      <c r="BO118" s="79"/>
      <c r="BP118" s="79"/>
      <c r="BQ118" s="79"/>
      <c r="BR118" s="79"/>
      <c r="BS118" s="79"/>
      <c r="BT118" s="79"/>
      <c r="BU118" s="79"/>
      <c r="BV118" s="79"/>
      <c r="BW118" s="79"/>
      <c r="BX118" s="79"/>
      <c r="BY118" s="79"/>
      <c r="BZ118" s="79"/>
      <c r="CA118" s="79"/>
      <c r="CB118" s="79"/>
      <c r="CC118" s="79"/>
      <c r="CD118" s="79"/>
      <c r="CE118" s="79"/>
      <c r="CF118" s="79"/>
      <c r="CG118" s="79"/>
      <c r="CH118" s="79"/>
      <c r="CI118" s="79"/>
      <c r="CJ118" s="79"/>
      <c r="CK118" s="79"/>
      <c r="CL118" s="79"/>
      <c r="CM118" s="79"/>
      <c r="CN118" s="79"/>
      <c r="CO118" s="79"/>
      <c r="CP118" s="79"/>
      <c r="CQ118" s="79"/>
      <c r="CR118" s="79"/>
      <c r="CS118" s="79"/>
      <c r="CT118" s="79"/>
      <c r="CU118" s="79"/>
      <c r="CV118" s="79"/>
      <c r="CW118" s="79"/>
      <c r="CX118" s="79"/>
      <c r="CY118" s="79"/>
      <c r="CZ118" s="79"/>
      <c r="DA118" s="79"/>
      <c r="DB118" s="79"/>
      <c r="DC118" s="79"/>
      <c r="DD118" s="79"/>
      <c r="DE118" s="79"/>
      <c r="DF118" s="79"/>
      <c r="DG118" s="79"/>
      <c r="DH118" s="79"/>
      <c r="DI118" s="79"/>
      <c r="DJ118" s="79"/>
      <c r="DK118" s="79"/>
      <c r="DL118" s="79"/>
      <c r="DM118" s="79"/>
      <c r="DN118" s="79"/>
      <c r="DO118" s="79"/>
      <c r="DP118" s="79"/>
      <c r="DQ118" s="79"/>
      <c r="DR118" s="79"/>
      <c r="DS118" s="79"/>
      <c r="DT118" s="79"/>
      <c r="DU118" s="79"/>
      <c r="DV118" s="79"/>
      <c r="DW118" s="79"/>
      <c r="DX118" s="79"/>
      <c r="DY118" s="79"/>
      <c r="DZ118" s="79"/>
      <c r="EA118" s="79"/>
      <c r="EB118" s="79"/>
      <c r="EC118" s="79"/>
      <c r="ED118" s="79"/>
      <c r="EE118" s="79"/>
      <c r="EF118" s="79"/>
      <c r="EG118" s="79"/>
      <c r="EH118" s="79"/>
      <c r="EI118" s="79"/>
      <c r="EJ118" s="79"/>
      <c r="EK118" s="79"/>
      <c r="EL118" s="79"/>
      <c r="EM118" s="79"/>
      <c r="EN118" s="79"/>
      <c r="EO118" s="79"/>
      <c r="EP118" s="79"/>
      <c r="EQ118" s="79"/>
      <c r="ER118" s="79"/>
      <c r="ES118" s="79"/>
      <c r="ET118" s="79"/>
      <c r="EU118" s="79"/>
      <c r="EV118" s="79"/>
      <c r="EW118" s="79"/>
      <c r="EX118" s="79"/>
      <c r="EY118" s="79"/>
      <c r="EZ118" s="79"/>
      <c r="FA118" s="79"/>
      <c r="FB118" s="79"/>
      <c r="FC118" s="79"/>
      <c r="FD118" s="79"/>
      <c r="FE118" s="79"/>
      <c r="FF118" s="79"/>
      <c r="FG118" s="79"/>
      <c r="FH118" s="79"/>
      <c r="FI118" s="79"/>
      <c r="FJ118" s="79"/>
      <c r="FK118" s="79"/>
      <c r="FL118" s="79"/>
      <c r="FM118" s="79"/>
      <c r="FN118" s="79"/>
      <c r="FO118" s="79"/>
      <c r="FP118" s="79"/>
      <c r="FQ118" s="79"/>
      <c r="FR118" s="79"/>
      <c r="FS118" s="79"/>
      <c r="FT118" s="79"/>
      <c r="FU118" s="79"/>
      <c r="FV118" s="79"/>
      <c r="FW118" s="79"/>
      <c r="FX118" s="79"/>
      <c r="FY118" s="79"/>
      <c r="FZ118" s="79"/>
      <c r="GA118" s="79"/>
      <c r="GB118" s="79"/>
      <c r="GC118" s="79"/>
      <c r="GD118" s="79"/>
      <c r="GE118" s="79"/>
      <c r="GF118" s="79"/>
      <c r="GG118" s="79"/>
      <c r="GH118" s="79"/>
      <c r="GI118" s="79"/>
      <c r="GJ118" s="79"/>
      <c r="GK118" s="79"/>
      <c r="GL118" s="79"/>
      <c r="GM118" s="79"/>
      <c r="GN118" s="79"/>
      <c r="GO118" s="79"/>
      <c r="GP118" s="79"/>
      <c r="GQ118" s="79"/>
      <c r="GR118" s="79"/>
      <c r="GS118" s="79"/>
      <c r="GT118" s="79"/>
      <c r="GU118" s="79"/>
      <c r="GV118" s="79"/>
      <c r="GW118" s="79"/>
      <c r="GX118" s="79"/>
      <c r="GY118" s="79"/>
      <c r="GZ118" s="79"/>
      <c r="HA118" s="79"/>
      <c r="HB118" s="79"/>
      <c r="HC118" s="79"/>
      <c r="HD118" s="79"/>
      <c r="HE118" s="79"/>
      <c r="HF118" s="79"/>
      <c r="HG118" s="79"/>
      <c r="HH118" s="79"/>
      <c r="HI118" s="79"/>
      <c r="HJ118" s="79"/>
      <c r="HK118" s="79"/>
      <c r="HL118" s="79"/>
      <c r="HM118" s="79"/>
      <c r="HN118" s="79"/>
      <c r="HO118" s="79"/>
      <c r="HP118" s="79"/>
      <c r="HQ118" s="79"/>
      <c r="HR118" s="79"/>
      <c r="HS118" s="79"/>
      <c r="HT118" s="79"/>
      <c r="HU118" s="79"/>
      <c r="HV118" s="79"/>
      <c r="HW118" s="79"/>
      <c r="HX118" s="79"/>
      <c r="HY118" s="79"/>
      <c r="HZ118" s="79"/>
      <c r="IA118" s="79"/>
      <c r="IB118" s="79"/>
      <c r="IC118" s="79"/>
      <c r="ID118" s="79"/>
      <c r="IE118" s="79"/>
      <c r="IF118" s="79"/>
      <c r="IG118" s="79"/>
      <c r="IH118" s="79"/>
      <c r="II118" s="79"/>
      <c r="IJ118" s="79"/>
      <c r="IK118" s="79"/>
      <c r="IL118" s="79"/>
      <c r="IM118" s="79"/>
      <c r="IN118" s="79"/>
      <c r="IO118" s="79"/>
      <c r="IP118" s="79"/>
      <c r="IQ118" s="79"/>
      <c r="IR118" s="79"/>
      <c r="IS118" s="79"/>
      <c r="IT118" s="79"/>
      <c r="IU118" s="79"/>
      <c r="IV118" s="79"/>
    </row>
    <row r="119" spans="1:256" s="83" customFormat="1" x14ac:dyDescent="0.25">
      <c r="A119" s="79"/>
      <c r="B119" s="79"/>
      <c r="C119" s="86" t="s">
        <v>5075</v>
      </c>
      <c r="D119" s="89">
        <v>10.227499999999999</v>
      </c>
      <c r="E119" s="89">
        <v>10.9153</v>
      </c>
      <c r="F119" s="80"/>
      <c r="G119" s="81"/>
      <c r="H119" s="81"/>
      <c r="I119" s="81"/>
      <c r="J119" s="81"/>
      <c r="K119" s="82"/>
      <c r="L119" s="82"/>
      <c r="M119" s="79"/>
      <c r="N119" s="79"/>
      <c r="O119" s="79"/>
      <c r="P119" s="79"/>
      <c r="Q119" s="79"/>
      <c r="R119" s="79"/>
      <c r="S119" s="79"/>
      <c r="T119" s="79"/>
      <c r="U119" s="79"/>
      <c r="V119" s="79"/>
      <c r="W119" s="79"/>
      <c r="X119" s="79"/>
      <c r="Y119" s="79"/>
      <c r="Z119" s="79"/>
      <c r="AA119" s="79"/>
      <c r="AB119" s="79"/>
      <c r="AC119" s="79"/>
      <c r="AD119" s="79"/>
      <c r="AE119" s="79"/>
      <c r="AF119" s="79"/>
      <c r="AG119" s="79"/>
      <c r="AH119" s="79"/>
      <c r="AI119" s="82"/>
      <c r="AJ119" s="79"/>
      <c r="AK119" s="79"/>
      <c r="AL119" s="79"/>
      <c r="AM119" s="79"/>
      <c r="AN119" s="79"/>
      <c r="AO119" s="79"/>
      <c r="AP119" s="79"/>
      <c r="AQ119" s="79"/>
      <c r="AR119" s="79"/>
      <c r="AS119" s="79"/>
      <c r="AT119" s="79"/>
      <c r="AU119" s="79"/>
      <c r="AV119" s="82"/>
      <c r="AW119" s="79"/>
      <c r="AX119" s="82"/>
      <c r="AY119" s="79"/>
      <c r="AZ119" s="79"/>
      <c r="BA119" s="79"/>
      <c r="BB119" s="82"/>
      <c r="BC119" s="79"/>
      <c r="BD119" s="79"/>
      <c r="BE119" s="79"/>
      <c r="BF119" s="79"/>
      <c r="BG119" s="79"/>
      <c r="BH119" s="79"/>
      <c r="BI119" s="79"/>
      <c r="BJ119" s="79"/>
      <c r="BK119" s="79"/>
      <c r="BL119" s="79"/>
      <c r="BM119" s="79"/>
      <c r="BN119" s="79"/>
      <c r="BO119" s="79"/>
      <c r="BP119" s="79"/>
      <c r="BQ119" s="79"/>
      <c r="BR119" s="79"/>
      <c r="BS119" s="79"/>
      <c r="BT119" s="79"/>
      <c r="BU119" s="79"/>
      <c r="BV119" s="79"/>
      <c r="BW119" s="79"/>
      <c r="BX119" s="79"/>
      <c r="BY119" s="79"/>
      <c r="BZ119" s="79"/>
      <c r="CA119" s="79"/>
      <c r="CB119" s="79"/>
      <c r="CC119" s="79"/>
      <c r="CD119" s="79"/>
      <c r="CE119" s="79"/>
      <c r="CF119" s="79"/>
      <c r="CG119" s="79"/>
      <c r="CH119" s="79"/>
      <c r="CI119" s="79"/>
      <c r="CJ119" s="79"/>
      <c r="CK119" s="79"/>
      <c r="CL119" s="79"/>
      <c r="CM119" s="79"/>
      <c r="CN119" s="79"/>
      <c r="CO119" s="79"/>
      <c r="CP119" s="79"/>
      <c r="CQ119" s="79"/>
      <c r="CR119" s="79"/>
      <c r="CS119" s="79"/>
      <c r="CT119" s="79"/>
      <c r="CU119" s="79"/>
      <c r="CV119" s="79"/>
      <c r="CW119" s="79"/>
      <c r="CX119" s="79"/>
      <c r="CY119" s="79"/>
      <c r="CZ119" s="79"/>
      <c r="DA119" s="79"/>
      <c r="DB119" s="79"/>
      <c r="DC119" s="79"/>
      <c r="DD119" s="79"/>
      <c r="DE119" s="79"/>
      <c r="DF119" s="79"/>
      <c r="DG119" s="79"/>
      <c r="DH119" s="79"/>
      <c r="DI119" s="79"/>
      <c r="DJ119" s="79"/>
      <c r="DK119" s="79"/>
      <c r="DL119" s="79"/>
      <c r="DM119" s="79"/>
      <c r="DN119" s="79"/>
      <c r="DO119" s="79"/>
      <c r="DP119" s="79"/>
      <c r="DQ119" s="79"/>
      <c r="DR119" s="79"/>
      <c r="DS119" s="79"/>
      <c r="DT119" s="79"/>
      <c r="DU119" s="79"/>
      <c r="DV119" s="79"/>
      <c r="DW119" s="79"/>
      <c r="DX119" s="79"/>
      <c r="DY119" s="79"/>
      <c r="DZ119" s="79"/>
      <c r="EA119" s="79"/>
      <c r="EB119" s="79"/>
      <c r="EC119" s="79"/>
      <c r="ED119" s="79"/>
      <c r="EE119" s="79"/>
      <c r="EF119" s="79"/>
      <c r="EG119" s="79"/>
      <c r="EH119" s="79"/>
      <c r="EI119" s="79"/>
      <c r="EJ119" s="79"/>
      <c r="EK119" s="79"/>
      <c r="EL119" s="79"/>
      <c r="EM119" s="79"/>
      <c r="EN119" s="79"/>
      <c r="EO119" s="79"/>
      <c r="EP119" s="79"/>
      <c r="EQ119" s="79"/>
      <c r="ER119" s="79"/>
      <c r="ES119" s="79"/>
      <c r="ET119" s="79"/>
      <c r="EU119" s="79"/>
      <c r="EV119" s="79"/>
      <c r="EW119" s="79"/>
      <c r="EX119" s="79"/>
      <c r="EY119" s="79"/>
      <c r="EZ119" s="79"/>
      <c r="FA119" s="79"/>
      <c r="FB119" s="79"/>
      <c r="FC119" s="79"/>
      <c r="FD119" s="79"/>
      <c r="FE119" s="79"/>
      <c r="FF119" s="79"/>
      <c r="FG119" s="79"/>
      <c r="FH119" s="79"/>
      <c r="FI119" s="79"/>
      <c r="FJ119" s="79"/>
      <c r="FK119" s="79"/>
      <c r="FL119" s="79"/>
      <c r="FM119" s="79"/>
      <c r="FN119" s="79"/>
      <c r="FO119" s="79"/>
      <c r="FP119" s="79"/>
      <c r="FQ119" s="79"/>
      <c r="FR119" s="79"/>
      <c r="FS119" s="79"/>
      <c r="FT119" s="79"/>
      <c r="FU119" s="79"/>
      <c r="FV119" s="79"/>
      <c r="FW119" s="79"/>
      <c r="FX119" s="79"/>
      <c r="FY119" s="79"/>
      <c r="FZ119" s="79"/>
      <c r="GA119" s="79"/>
      <c r="GB119" s="79"/>
      <c r="GC119" s="79"/>
      <c r="GD119" s="79"/>
      <c r="GE119" s="79"/>
      <c r="GF119" s="79"/>
      <c r="GG119" s="79"/>
      <c r="GH119" s="79"/>
      <c r="GI119" s="79"/>
      <c r="GJ119" s="79"/>
      <c r="GK119" s="79"/>
      <c r="GL119" s="79"/>
      <c r="GM119" s="79"/>
      <c r="GN119" s="79"/>
      <c r="GO119" s="79"/>
      <c r="GP119" s="79"/>
      <c r="GQ119" s="79"/>
      <c r="GR119" s="79"/>
      <c r="GS119" s="79"/>
      <c r="GT119" s="79"/>
      <c r="GU119" s="79"/>
      <c r="GV119" s="79"/>
      <c r="GW119" s="79"/>
      <c r="GX119" s="79"/>
      <c r="GY119" s="79"/>
      <c r="GZ119" s="79"/>
      <c r="HA119" s="79"/>
      <c r="HB119" s="79"/>
      <c r="HC119" s="79"/>
      <c r="HD119" s="79"/>
      <c r="HE119" s="79"/>
      <c r="HF119" s="79"/>
      <c r="HG119" s="79"/>
      <c r="HH119" s="79"/>
      <c r="HI119" s="79"/>
      <c r="HJ119" s="79"/>
      <c r="HK119" s="79"/>
      <c r="HL119" s="79"/>
      <c r="HM119" s="79"/>
      <c r="HN119" s="79"/>
      <c r="HO119" s="79"/>
      <c r="HP119" s="79"/>
      <c r="HQ119" s="79"/>
      <c r="HR119" s="79"/>
      <c r="HS119" s="79"/>
      <c r="HT119" s="79"/>
      <c r="HU119" s="79"/>
      <c r="HV119" s="79"/>
      <c r="HW119" s="79"/>
      <c r="HX119" s="79"/>
      <c r="HY119" s="79"/>
      <c r="HZ119" s="79"/>
      <c r="IA119" s="79"/>
      <c r="IB119" s="79"/>
      <c r="IC119" s="79"/>
      <c r="ID119" s="79"/>
      <c r="IE119" s="79"/>
      <c r="IF119" s="79"/>
      <c r="IG119" s="79"/>
      <c r="IH119" s="79"/>
      <c r="II119" s="79"/>
      <c r="IJ119" s="79"/>
      <c r="IK119" s="79"/>
      <c r="IL119" s="79"/>
      <c r="IM119" s="79"/>
      <c r="IN119" s="79"/>
      <c r="IO119" s="79"/>
      <c r="IP119" s="79"/>
      <c r="IQ119" s="79"/>
      <c r="IR119" s="79"/>
      <c r="IS119" s="79"/>
      <c r="IT119" s="79"/>
      <c r="IU119" s="79"/>
      <c r="IV119" s="79"/>
    </row>
    <row r="120" spans="1:256" s="83" customFormat="1" x14ac:dyDescent="0.25">
      <c r="A120" s="79"/>
      <c r="B120" s="79"/>
      <c r="C120" s="86" t="s">
        <v>5076</v>
      </c>
      <c r="D120" s="89">
        <v>10.227</v>
      </c>
      <c r="E120" s="89">
        <v>10.9148</v>
      </c>
      <c r="F120" s="80"/>
      <c r="G120" s="81"/>
      <c r="H120" s="81"/>
      <c r="I120" s="81"/>
      <c r="J120" s="81"/>
      <c r="K120" s="82"/>
      <c r="L120" s="82"/>
      <c r="M120" s="79"/>
      <c r="N120" s="79"/>
      <c r="O120" s="79"/>
      <c r="P120" s="79"/>
      <c r="Q120" s="79"/>
      <c r="R120" s="79"/>
      <c r="S120" s="79"/>
      <c r="T120" s="79"/>
      <c r="U120" s="79"/>
      <c r="V120" s="79"/>
      <c r="W120" s="79"/>
      <c r="X120" s="79"/>
      <c r="Y120" s="79"/>
      <c r="Z120" s="79"/>
      <c r="AA120" s="79"/>
      <c r="AB120" s="79"/>
      <c r="AC120" s="79"/>
      <c r="AD120" s="79"/>
      <c r="AE120" s="79"/>
      <c r="AF120" s="79"/>
      <c r="AG120" s="79"/>
      <c r="AH120" s="79"/>
      <c r="AI120" s="82"/>
      <c r="AJ120" s="79"/>
      <c r="AK120" s="79"/>
      <c r="AL120" s="79"/>
      <c r="AM120" s="79"/>
      <c r="AN120" s="79"/>
      <c r="AO120" s="79"/>
      <c r="AP120" s="79"/>
      <c r="AQ120" s="79"/>
      <c r="AR120" s="79"/>
      <c r="AS120" s="79"/>
      <c r="AT120" s="79"/>
      <c r="AU120" s="79"/>
      <c r="AV120" s="82"/>
      <c r="AW120" s="79"/>
      <c r="AX120" s="82"/>
      <c r="AY120" s="79"/>
      <c r="AZ120" s="79"/>
      <c r="BA120" s="79"/>
      <c r="BB120" s="82"/>
      <c r="BC120" s="79"/>
      <c r="BD120" s="79"/>
      <c r="BE120" s="79"/>
      <c r="BF120" s="79"/>
      <c r="BG120" s="79"/>
      <c r="BH120" s="79"/>
      <c r="BI120" s="79"/>
      <c r="BJ120" s="79"/>
      <c r="BK120" s="79"/>
      <c r="BL120" s="79"/>
      <c r="BM120" s="79"/>
      <c r="BN120" s="79"/>
      <c r="BO120" s="79"/>
      <c r="BP120" s="79"/>
      <c r="BQ120" s="79"/>
      <c r="BR120" s="79"/>
      <c r="BS120" s="79"/>
      <c r="BT120" s="79"/>
      <c r="BU120" s="79"/>
      <c r="BV120" s="79"/>
      <c r="BW120" s="79"/>
      <c r="BX120" s="79"/>
      <c r="BY120" s="79"/>
      <c r="BZ120" s="79"/>
      <c r="CA120" s="79"/>
      <c r="CB120" s="79"/>
      <c r="CC120" s="79"/>
      <c r="CD120" s="79"/>
      <c r="CE120" s="79"/>
      <c r="CF120" s="79"/>
      <c r="CG120" s="79"/>
      <c r="CH120" s="79"/>
      <c r="CI120" s="79"/>
      <c r="CJ120" s="79"/>
      <c r="CK120" s="79"/>
      <c r="CL120" s="79"/>
      <c r="CM120" s="79"/>
      <c r="CN120" s="79"/>
      <c r="CO120" s="79"/>
      <c r="CP120" s="79"/>
      <c r="CQ120" s="79"/>
      <c r="CR120" s="79"/>
      <c r="CS120" s="79"/>
      <c r="CT120" s="79"/>
      <c r="CU120" s="79"/>
      <c r="CV120" s="79"/>
      <c r="CW120" s="79"/>
      <c r="CX120" s="79"/>
      <c r="CY120" s="79"/>
      <c r="CZ120" s="79"/>
      <c r="DA120" s="79"/>
      <c r="DB120" s="79"/>
      <c r="DC120" s="79"/>
      <c r="DD120" s="79"/>
      <c r="DE120" s="79"/>
      <c r="DF120" s="79"/>
      <c r="DG120" s="79"/>
      <c r="DH120" s="79"/>
      <c r="DI120" s="79"/>
      <c r="DJ120" s="79"/>
      <c r="DK120" s="79"/>
      <c r="DL120" s="79"/>
      <c r="DM120" s="79"/>
      <c r="DN120" s="79"/>
      <c r="DO120" s="79"/>
      <c r="DP120" s="79"/>
      <c r="DQ120" s="79"/>
      <c r="DR120" s="79"/>
      <c r="DS120" s="79"/>
      <c r="DT120" s="79"/>
      <c r="DU120" s="79"/>
      <c r="DV120" s="79"/>
      <c r="DW120" s="79"/>
      <c r="DX120" s="79"/>
      <c r="DY120" s="79"/>
      <c r="DZ120" s="79"/>
      <c r="EA120" s="79"/>
      <c r="EB120" s="79"/>
      <c r="EC120" s="79"/>
      <c r="ED120" s="79"/>
      <c r="EE120" s="79"/>
      <c r="EF120" s="79"/>
      <c r="EG120" s="79"/>
      <c r="EH120" s="79"/>
      <c r="EI120" s="79"/>
      <c r="EJ120" s="79"/>
      <c r="EK120" s="79"/>
      <c r="EL120" s="79"/>
      <c r="EM120" s="79"/>
      <c r="EN120" s="79"/>
      <c r="EO120" s="79"/>
      <c r="EP120" s="79"/>
      <c r="EQ120" s="79"/>
      <c r="ER120" s="79"/>
      <c r="ES120" s="79"/>
      <c r="ET120" s="79"/>
      <c r="EU120" s="79"/>
      <c r="EV120" s="79"/>
      <c r="EW120" s="79"/>
      <c r="EX120" s="79"/>
      <c r="EY120" s="79"/>
      <c r="EZ120" s="79"/>
      <c r="FA120" s="79"/>
      <c r="FB120" s="79"/>
      <c r="FC120" s="79"/>
      <c r="FD120" s="79"/>
      <c r="FE120" s="79"/>
      <c r="FF120" s="79"/>
      <c r="FG120" s="79"/>
      <c r="FH120" s="79"/>
      <c r="FI120" s="79"/>
      <c r="FJ120" s="79"/>
      <c r="FK120" s="79"/>
      <c r="FL120" s="79"/>
      <c r="FM120" s="79"/>
      <c r="FN120" s="79"/>
      <c r="FO120" s="79"/>
      <c r="FP120" s="79"/>
      <c r="FQ120" s="79"/>
      <c r="FR120" s="79"/>
      <c r="FS120" s="79"/>
      <c r="FT120" s="79"/>
      <c r="FU120" s="79"/>
      <c r="FV120" s="79"/>
      <c r="FW120" s="79"/>
      <c r="FX120" s="79"/>
      <c r="FY120" s="79"/>
      <c r="FZ120" s="79"/>
      <c r="GA120" s="79"/>
      <c r="GB120" s="79"/>
      <c r="GC120" s="79"/>
      <c r="GD120" s="79"/>
      <c r="GE120" s="79"/>
      <c r="GF120" s="79"/>
      <c r="GG120" s="79"/>
      <c r="GH120" s="79"/>
      <c r="GI120" s="79"/>
      <c r="GJ120" s="79"/>
      <c r="GK120" s="79"/>
      <c r="GL120" s="79"/>
      <c r="GM120" s="79"/>
      <c r="GN120" s="79"/>
      <c r="GO120" s="79"/>
      <c r="GP120" s="79"/>
      <c r="GQ120" s="79"/>
      <c r="GR120" s="79"/>
      <c r="GS120" s="79"/>
      <c r="GT120" s="79"/>
      <c r="GU120" s="79"/>
      <c r="GV120" s="79"/>
      <c r="GW120" s="79"/>
      <c r="GX120" s="79"/>
      <c r="GY120" s="79"/>
      <c r="GZ120" s="79"/>
      <c r="HA120" s="79"/>
      <c r="HB120" s="79"/>
      <c r="HC120" s="79"/>
      <c r="HD120" s="79"/>
      <c r="HE120" s="79"/>
      <c r="HF120" s="79"/>
      <c r="HG120" s="79"/>
      <c r="HH120" s="79"/>
      <c r="HI120" s="79"/>
      <c r="HJ120" s="79"/>
      <c r="HK120" s="79"/>
      <c r="HL120" s="79"/>
      <c r="HM120" s="79"/>
      <c r="HN120" s="79"/>
      <c r="HO120" s="79"/>
      <c r="HP120" s="79"/>
      <c r="HQ120" s="79"/>
      <c r="HR120" s="79"/>
      <c r="HS120" s="79"/>
      <c r="HT120" s="79"/>
      <c r="HU120" s="79"/>
      <c r="HV120" s="79"/>
      <c r="HW120" s="79"/>
      <c r="HX120" s="79"/>
      <c r="HY120" s="79"/>
      <c r="HZ120" s="79"/>
      <c r="IA120" s="79"/>
      <c r="IB120" s="79"/>
      <c r="IC120" s="79"/>
      <c r="ID120" s="79"/>
      <c r="IE120" s="79"/>
      <c r="IF120" s="79"/>
      <c r="IG120" s="79"/>
      <c r="IH120" s="79"/>
      <c r="II120" s="79"/>
      <c r="IJ120" s="79"/>
      <c r="IK120" s="79"/>
      <c r="IL120" s="79"/>
      <c r="IM120" s="79"/>
      <c r="IN120" s="79"/>
      <c r="IO120" s="79"/>
      <c r="IP120" s="79"/>
      <c r="IQ120" s="79"/>
      <c r="IR120" s="79"/>
      <c r="IS120" s="79"/>
      <c r="IT120" s="79"/>
      <c r="IU120" s="79"/>
      <c r="IV120" s="79"/>
    </row>
    <row r="121" spans="1:256" s="83" customFormat="1" x14ac:dyDescent="0.25">
      <c r="A121" s="79"/>
      <c r="B121" s="79"/>
      <c r="C121" s="86" t="s">
        <v>5077</v>
      </c>
      <c r="D121" s="89">
        <v>10.4458</v>
      </c>
      <c r="E121" s="89">
        <v>11.157299999999999</v>
      </c>
      <c r="F121" s="80"/>
      <c r="G121" s="81"/>
      <c r="H121" s="81"/>
      <c r="I121" s="81"/>
      <c r="J121" s="81"/>
      <c r="K121" s="82"/>
      <c r="L121" s="82"/>
      <c r="M121" s="79"/>
      <c r="N121" s="79"/>
      <c r="O121" s="79"/>
      <c r="P121" s="79"/>
      <c r="Q121" s="79"/>
      <c r="R121" s="79"/>
      <c r="S121" s="79"/>
      <c r="T121" s="79"/>
      <c r="U121" s="79"/>
      <c r="V121" s="79"/>
      <c r="W121" s="79"/>
      <c r="X121" s="79"/>
      <c r="Y121" s="79"/>
      <c r="Z121" s="79"/>
      <c r="AA121" s="79"/>
      <c r="AB121" s="79"/>
      <c r="AC121" s="79"/>
      <c r="AD121" s="79"/>
      <c r="AE121" s="79"/>
      <c r="AF121" s="79"/>
      <c r="AG121" s="79"/>
      <c r="AH121" s="79"/>
      <c r="AI121" s="82"/>
      <c r="AJ121" s="79"/>
      <c r="AK121" s="79"/>
      <c r="AL121" s="79"/>
      <c r="AM121" s="79"/>
      <c r="AN121" s="79"/>
      <c r="AO121" s="79"/>
      <c r="AP121" s="79"/>
      <c r="AQ121" s="79"/>
      <c r="AR121" s="79"/>
      <c r="AS121" s="79"/>
      <c r="AT121" s="79"/>
      <c r="AU121" s="79"/>
      <c r="AV121" s="82"/>
      <c r="AW121" s="79"/>
      <c r="AX121" s="82"/>
      <c r="AY121" s="79"/>
      <c r="AZ121" s="79"/>
      <c r="BA121" s="79"/>
      <c r="BB121" s="82"/>
      <c r="BC121" s="79"/>
      <c r="BD121" s="79"/>
      <c r="BE121" s="79"/>
      <c r="BF121" s="79"/>
      <c r="BG121" s="79"/>
      <c r="BH121" s="79"/>
      <c r="BI121" s="79"/>
      <c r="BJ121" s="79"/>
      <c r="BK121" s="79"/>
      <c r="BL121" s="79"/>
      <c r="BM121" s="79"/>
      <c r="BN121" s="79"/>
      <c r="BO121" s="79"/>
      <c r="BP121" s="79"/>
      <c r="BQ121" s="79"/>
      <c r="BR121" s="79"/>
      <c r="BS121" s="79"/>
      <c r="BT121" s="79"/>
      <c r="BU121" s="79"/>
      <c r="BV121" s="79"/>
      <c r="BW121" s="79"/>
      <c r="BX121" s="79"/>
      <c r="BY121" s="79"/>
      <c r="BZ121" s="79"/>
      <c r="CA121" s="79"/>
      <c r="CB121" s="79"/>
      <c r="CC121" s="79"/>
      <c r="CD121" s="79"/>
      <c r="CE121" s="79"/>
      <c r="CF121" s="79"/>
      <c r="CG121" s="79"/>
      <c r="CH121" s="79"/>
      <c r="CI121" s="79"/>
      <c r="CJ121" s="79"/>
      <c r="CK121" s="79"/>
      <c r="CL121" s="79"/>
      <c r="CM121" s="79"/>
      <c r="CN121" s="79"/>
      <c r="CO121" s="79"/>
      <c r="CP121" s="79"/>
      <c r="CQ121" s="79"/>
      <c r="CR121" s="79"/>
      <c r="CS121" s="79"/>
      <c r="CT121" s="79"/>
      <c r="CU121" s="79"/>
      <c r="CV121" s="79"/>
      <c r="CW121" s="79"/>
      <c r="CX121" s="79"/>
      <c r="CY121" s="79"/>
      <c r="CZ121" s="79"/>
      <c r="DA121" s="79"/>
      <c r="DB121" s="79"/>
      <c r="DC121" s="79"/>
      <c r="DD121" s="79"/>
      <c r="DE121" s="79"/>
      <c r="DF121" s="79"/>
      <c r="DG121" s="79"/>
      <c r="DH121" s="79"/>
      <c r="DI121" s="79"/>
      <c r="DJ121" s="79"/>
      <c r="DK121" s="79"/>
      <c r="DL121" s="79"/>
      <c r="DM121" s="79"/>
      <c r="DN121" s="79"/>
      <c r="DO121" s="79"/>
      <c r="DP121" s="79"/>
      <c r="DQ121" s="79"/>
      <c r="DR121" s="79"/>
      <c r="DS121" s="79"/>
      <c r="DT121" s="79"/>
      <c r="DU121" s="79"/>
      <c r="DV121" s="79"/>
      <c r="DW121" s="79"/>
      <c r="DX121" s="79"/>
      <c r="DY121" s="79"/>
      <c r="DZ121" s="79"/>
      <c r="EA121" s="79"/>
      <c r="EB121" s="79"/>
      <c r="EC121" s="79"/>
      <c r="ED121" s="79"/>
      <c r="EE121" s="79"/>
      <c r="EF121" s="79"/>
      <c r="EG121" s="79"/>
      <c r="EH121" s="79"/>
      <c r="EI121" s="79"/>
      <c r="EJ121" s="79"/>
      <c r="EK121" s="79"/>
      <c r="EL121" s="79"/>
      <c r="EM121" s="79"/>
      <c r="EN121" s="79"/>
      <c r="EO121" s="79"/>
      <c r="EP121" s="79"/>
      <c r="EQ121" s="79"/>
      <c r="ER121" s="79"/>
      <c r="ES121" s="79"/>
      <c r="ET121" s="79"/>
      <c r="EU121" s="79"/>
      <c r="EV121" s="79"/>
      <c r="EW121" s="79"/>
      <c r="EX121" s="79"/>
      <c r="EY121" s="79"/>
      <c r="EZ121" s="79"/>
      <c r="FA121" s="79"/>
      <c r="FB121" s="79"/>
      <c r="FC121" s="79"/>
      <c r="FD121" s="79"/>
      <c r="FE121" s="79"/>
      <c r="FF121" s="79"/>
      <c r="FG121" s="79"/>
      <c r="FH121" s="79"/>
      <c r="FI121" s="79"/>
      <c r="FJ121" s="79"/>
      <c r="FK121" s="79"/>
      <c r="FL121" s="79"/>
      <c r="FM121" s="79"/>
      <c r="FN121" s="79"/>
      <c r="FO121" s="79"/>
      <c r="FP121" s="79"/>
      <c r="FQ121" s="79"/>
      <c r="FR121" s="79"/>
      <c r="FS121" s="79"/>
      <c r="FT121" s="79"/>
      <c r="FU121" s="79"/>
      <c r="FV121" s="79"/>
      <c r="FW121" s="79"/>
      <c r="FX121" s="79"/>
      <c r="FY121" s="79"/>
      <c r="FZ121" s="79"/>
      <c r="GA121" s="79"/>
      <c r="GB121" s="79"/>
      <c r="GC121" s="79"/>
      <c r="GD121" s="79"/>
      <c r="GE121" s="79"/>
      <c r="GF121" s="79"/>
      <c r="GG121" s="79"/>
      <c r="GH121" s="79"/>
      <c r="GI121" s="79"/>
      <c r="GJ121" s="79"/>
      <c r="GK121" s="79"/>
      <c r="GL121" s="79"/>
      <c r="GM121" s="79"/>
      <c r="GN121" s="79"/>
      <c r="GO121" s="79"/>
      <c r="GP121" s="79"/>
      <c r="GQ121" s="79"/>
      <c r="GR121" s="79"/>
      <c r="GS121" s="79"/>
      <c r="GT121" s="79"/>
      <c r="GU121" s="79"/>
      <c r="GV121" s="79"/>
      <c r="GW121" s="79"/>
      <c r="GX121" s="79"/>
      <c r="GY121" s="79"/>
      <c r="GZ121" s="79"/>
      <c r="HA121" s="79"/>
      <c r="HB121" s="79"/>
      <c r="HC121" s="79"/>
      <c r="HD121" s="79"/>
      <c r="HE121" s="79"/>
      <c r="HF121" s="79"/>
      <c r="HG121" s="79"/>
      <c r="HH121" s="79"/>
      <c r="HI121" s="79"/>
      <c r="HJ121" s="79"/>
      <c r="HK121" s="79"/>
      <c r="HL121" s="79"/>
      <c r="HM121" s="79"/>
      <c r="HN121" s="79"/>
      <c r="HO121" s="79"/>
      <c r="HP121" s="79"/>
      <c r="HQ121" s="79"/>
      <c r="HR121" s="79"/>
      <c r="HS121" s="79"/>
      <c r="HT121" s="79"/>
      <c r="HU121" s="79"/>
      <c r="HV121" s="79"/>
      <c r="HW121" s="79"/>
      <c r="HX121" s="79"/>
      <c r="HY121" s="79"/>
      <c r="HZ121" s="79"/>
      <c r="IA121" s="79"/>
      <c r="IB121" s="79"/>
      <c r="IC121" s="79"/>
      <c r="ID121" s="79"/>
      <c r="IE121" s="79"/>
      <c r="IF121" s="79"/>
      <c r="IG121" s="79"/>
      <c r="IH121" s="79"/>
      <c r="II121" s="79"/>
      <c r="IJ121" s="79"/>
      <c r="IK121" s="79"/>
      <c r="IL121" s="79"/>
      <c r="IM121" s="79"/>
      <c r="IN121" s="79"/>
      <c r="IO121" s="79"/>
      <c r="IP121" s="79"/>
      <c r="IQ121" s="79"/>
      <c r="IR121" s="79"/>
      <c r="IS121" s="79"/>
      <c r="IT121" s="79"/>
      <c r="IU121" s="79"/>
      <c r="IV121" s="79"/>
    </row>
    <row r="122" spans="1:256" s="83" customFormat="1" x14ac:dyDescent="0.25">
      <c r="A122" s="79"/>
      <c r="B122" s="79"/>
      <c r="C122" s="86" t="s">
        <v>5078</v>
      </c>
      <c r="D122" s="89">
        <v>10.4458</v>
      </c>
      <c r="E122" s="89">
        <v>11.157299999999999</v>
      </c>
      <c r="F122" s="80"/>
      <c r="G122" s="81"/>
      <c r="H122" s="81"/>
      <c r="I122" s="81"/>
      <c r="J122" s="81"/>
      <c r="K122" s="82"/>
      <c r="L122" s="82"/>
      <c r="M122" s="79"/>
      <c r="N122" s="79"/>
      <c r="O122" s="79"/>
      <c r="P122" s="79"/>
      <c r="Q122" s="79"/>
      <c r="R122" s="79"/>
      <c r="S122" s="79"/>
      <c r="T122" s="79"/>
      <c r="U122" s="79"/>
      <c r="V122" s="79"/>
      <c r="W122" s="79"/>
      <c r="X122" s="79"/>
      <c r="Y122" s="79"/>
      <c r="Z122" s="79"/>
      <c r="AA122" s="79"/>
      <c r="AB122" s="79"/>
      <c r="AC122" s="79"/>
      <c r="AD122" s="79"/>
      <c r="AE122" s="79"/>
      <c r="AF122" s="79"/>
      <c r="AG122" s="79"/>
      <c r="AH122" s="79"/>
      <c r="AI122" s="82"/>
      <c r="AJ122" s="79"/>
      <c r="AK122" s="79"/>
      <c r="AL122" s="79"/>
      <c r="AM122" s="79"/>
      <c r="AN122" s="79"/>
      <c r="AO122" s="79"/>
      <c r="AP122" s="79"/>
      <c r="AQ122" s="79"/>
      <c r="AR122" s="79"/>
      <c r="AS122" s="79"/>
      <c r="AT122" s="79"/>
      <c r="AU122" s="79"/>
      <c r="AV122" s="82"/>
      <c r="AW122" s="79"/>
      <c r="AX122" s="82"/>
      <c r="AY122" s="79"/>
      <c r="AZ122" s="79"/>
      <c r="BA122" s="79"/>
      <c r="BB122" s="82"/>
      <c r="BC122" s="79"/>
      <c r="BD122" s="79"/>
      <c r="BE122" s="79"/>
      <c r="BF122" s="79"/>
      <c r="BG122" s="79"/>
      <c r="BH122" s="79"/>
      <c r="BI122" s="79"/>
      <c r="BJ122" s="79"/>
      <c r="BK122" s="79"/>
      <c r="BL122" s="79"/>
      <c r="BM122" s="79"/>
      <c r="BN122" s="79"/>
      <c r="BO122" s="79"/>
      <c r="BP122" s="79"/>
      <c r="BQ122" s="79"/>
      <c r="BR122" s="79"/>
      <c r="BS122" s="79"/>
      <c r="BT122" s="79"/>
      <c r="BU122" s="79"/>
      <c r="BV122" s="79"/>
      <c r="BW122" s="79"/>
      <c r="BX122" s="79"/>
      <c r="BY122" s="79"/>
      <c r="BZ122" s="79"/>
      <c r="CA122" s="79"/>
      <c r="CB122" s="79"/>
      <c r="CC122" s="79"/>
      <c r="CD122" s="79"/>
      <c r="CE122" s="79"/>
      <c r="CF122" s="79"/>
      <c r="CG122" s="79"/>
      <c r="CH122" s="79"/>
      <c r="CI122" s="79"/>
      <c r="CJ122" s="79"/>
      <c r="CK122" s="79"/>
      <c r="CL122" s="79"/>
      <c r="CM122" s="79"/>
      <c r="CN122" s="79"/>
      <c r="CO122" s="79"/>
      <c r="CP122" s="79"/>
      <c r="CQ122" s="79"/>
      <c r="CR122" s="79"/>
      <c r="CS122" s="79"/>
      <c r="CT122" s="79"/>
      <c r="CU122" s="79"/>
      <c r="CV122" s="79"/>
      <c r="CW122" s="79"/>
      <c r="CX122" s="79"/>
      <c r="CY122" s="79"/>
      <c r="CZ122" s="79"/>
      <c r="DA122" s="79"/>
      <c r="DB122" s="79"/>
      <c r="DC122" s="79"/>
      <c r="DD122" s="79"/>
      <c r="DE122" s="79"/>
      <c r="DF122" s="79"/>
      <c r="DG122" s="79"/>
      <c r="DH122" s="79"/>
      <c r="DI122" s="79"/>
      <c r="DJ122" s="79"/>
      <c r="DK122" s="79"/>
      <c r="DL122" s="79"/>
      <c r="DM122" s="79"/>
      <c r="DN122" s="79"/>
      <c r="DO122" s="79"/>
      <c r="DP122" s="79"/>
      <c r="DQ122" s="79"/>
      <c r="DR122" s="79"/>
      <c r="DS122" s="79"/>
      <c r="DT122" s="79"/>
      <c r="DU122" s="79"/>
      <c r="DV122" s="79"/>
      <c r="DW122" s="79"/>
      <c r="DX122" s="79"/>
      <c r="DY122" s="79"/>
      <c r="DZ122" s="79"/>
      <c r="EA122" s="79"/>
      <c r="EB122" s="79"/>
      <c r="EC122" s="79"/>
      <c r="ED122" s="79"/>
      <c r="EE122" s="79"/>
      <c r="EF122" s="79"/>
      <c r="EG122" s="79"/>
      <c r="EH122" s="79"/>
      <c r="EI122" s="79"/>
      <c r="EJ122" s="79"/>
      <c r="EK122" s="79"/>
      <c r="EL122" s="79"/>
      <c r="EM122" s="79"/>
      <c r="EN122" s="79"/>
      <c r="EO122" s="79"/>
      <c r="EP122" s="79"/>
      <c r="EQ122" s="79"/>
      <c r="ER122" s="79"/>
      <c r="ES122" s="79"/>
      <c r="ET122" s="79"/>
      <c r="EU122" s="79"/>
      <c r="EV122" s="79"/>
      <c r="EW122" s="79"/>
      <c r="EX122" s="79"/>
      <c r="EY122" s="79"/>
      <c r="EZ122" s="79"/>
      <c r="FA122" s="79"/>
      <c r="FB122" s="79"/>
      <c r="FC122" s="79"/>
      <c r="FD122" s="79"/>
      <c r="FE122" s="79"/>
      <c r="FF122" s="79"/>
      <c r="FG122" s="79"/>
      <c r="FH122" s="79"/>
      <c r="FI122" s="79"/>
      <c r="FJ122" s="79"/>
      <c r="FK122" s="79"/>
      <c r="FL122" s="79"/>
      <c r="FM122" s="79"/>
      <c r="FN122" s="79"/>
      <c r="FO122" s="79"/>
      <c r="FP122" s="79"/>
      <c r="FQ122" s="79"/>
      <c r="FR122" s="79"/>
      <c r="FS122" s="79"/>
      <c r="FT122" s="79"/>
      <c r="FU122" s="79"/>
      <c r="FV122" s="79"/>
      <c r="FW122" s="79"/>
      <c r="FX122" s="79"/>
      <c r="FY122" s="79"/>
      <c r="FZ122" s="79"/>
      <c r="GA122" s="79"/>
      <c r="GB122" s="79"/>
      <c r="GC122" s="79"/>
      <c r="GD122" s="79"/>
      <c r="GE122" s="79"/>
      <c r="GF122" s="79"/>
      <c r="GG122" s="79"/>
      <c r="GH122" s="79"/>
      <c r="GI122" s="79"/>
      <c r="GJ122" s="79"/>
      <c r="GK122" s="79"/>
      <c r="GL122" s="79"/>
      <c r="GM122" s="79"/>
      <c r="GN122" s="79"/>
      <c r="GO122" s="79"/>
      <c r="GP122" s="79"/>
      <c r="GQ122" s="79"/>
      <c r="GR122" s="79"/>
      <c r="GS122" s="79"/>
      <c r="GT122" s="79"/>
      <c r="GU122" s="79"/>
      <c r="GV122" s="79"/>
      <c r="GW122" s="79"/>
      <c r="GX122" s="79"/>
      <c r="GY122" s="79"/>
      <c r="GZ122" s="79"/>
      <c r="HA122" s="79"/>
      <c r="HB122" s="79"/>
      <c r="HC122" s="79"/>
      <c r="HD122" s="79"/>
      <c r="HE122" s="79"/>
      <c r="HF122" s="79"/>
      <c r="HG122" s="79"/>
      <c r="HH122" s="79"/>
      <c r="HI122" s="79"/>
      <c r="HJ122" s="79"/>
      <c r="HK122" s="79"/>
      <c r="HL122" s="79"/>
      <c r="HM122" s="79"/>
      <c r="HN122" s="79"/>
      <c r="HO122" s="79"/>
      <c r="HP122" s="79"/>
      <c r="HQ122" s="79"/>
      <c r="HR122" s="79"/>
      <c r="HS122" s="79"/>
      <c r="HT122" s="79"/>
      <c r="HU122" s="79"/>
      <c r="HV122" s="79"/>
      <c r="HW122" s="79"/>
      <c r="HX122" s="79"/>
      <c r="HY122" s="79"/>
      <c r="HZ122" s="79"/>
      <c r="IA122" s="79"/>
      <c r="IB122" s="79"/>
      <c r="IC122" s="79"/>
      <c r="ID122" s="79"/>
      <c r="IE122" s="79"/>
      <c r="IF122" s="79"/>
      <c r="IG122" s="79"/>
      <c r="IH122" s="79"/>
      <c r="II122" s="79"/>
      <c r="IJ122" s="79"/>
      <c r="IK122" s="79"/>
      <c r="IL122" s="79"/>
      <c r="IM122" s="79"/>
      <c r="IN122" s="79"/>
      <c r="IO122" s="79"/>
      <c r="IP122" s="79"/>
      <c r="IQ122" s="79"/>
      <c r="IR122" s="79"/>
      <c r="IS122" s="79"/>
      <c r="IT122" s="79"/>
      <c r="IU122" s="79"/>
      <c r="IV122" s="79"/>
    </row>
    <row r="123" spans="1:256" s="83" customFormat="1" ht="84.95" customHeight="1" x14ac:dyDescent="0.25">
      <c r="A123" s="79"/>
      <c r="B123" s="79"/>
      <c r="C123" s="206" t="s">
        <v>5112</v>
      </c>
      <c r="D123" s="207"/>
      <c r="E123" s="208"/>
      <c r="F123" s="80"/>
      <c r="G123" s="81"/>
      <c r="H123" s="81"/>
      <c r="I123" s="81"/>
      <c r="J123" s="81"/>
      <c r="K123" s="82"/>
      <c r="L123" s="82"/>
      <c r="M123" s="79"/>
      <c r="N123" s="79"/>
      <c r="O123" s="79"/>
      <c r="P123" s="79"/>
      <c r="Q123" s="79"/>
      <c r="R123" s="79"/>
      <c r="S123" s="79"/>
      <c r="T123" s="79"/>
      <c r="U123" s="79"/>
      <c r="V123" s="79"/>
      <c r="W123" s="79"/>
      <c r="X123" s="79"/>
      <c r="Y123" s="79"/>
      <c r="Z123" s="79"/>
      <c r="AA123" s="79"/>
      <c r="AB123" s="79"/>
      <c r="AC123" s="79"/>
      <c r="AD123" s="79"/>
      <c r="AE123" s="79"/>
      <c r="AF123" s="79"/>
      <c r="AG123" s="79"/>
      <c r="AH123" s="79"/>
      <c r="AI123" s="82"/>
      <c r="AJ123" s="79"/>
      <c r="AK123" s="79"/>
      <c r="AL123" s="79"/>
      <c r="AM123" s="79"/>
      <c r="AN123" s="79"/>
      <c r="AO123" s="79"/>
      <c r="AP123" s="79"/>
      <c r="AQ123" s="79"/>
      <c r="AR123" s="79"/>
      <c r="AS123" s="79"/>
      <c r="AT123" s="79"/>
      <c r="AU123" s="79"/>
      <c r="AV123" s="82"/>
      <c r="AW123" s="79"/>
      <c r="AX123" s="82"/>
      <c r="AY123" s="79"/>
      <c r="AZ123" s="79"/>
      <c r="BA123" s="79"/>
      <c r="BB123" s="82"/>
      <c r="BC123" s="79"/>
      <c r="BD123" s="79"/>
      <c r="BE123" s="79"/>
      <c r="BF123" s="79"/>
      <c r="BG123" s="79"/>
      <c r="BH123" s="79"/>
      <c r="BI123" s="79"/>
      <c r="BJ123" s="79"/>
      <c r="BK123" s="79"/>
      <c r="BL123" s="79"/>
      <c r="BM123" s="79"/>
      <c r="BN123" s="79"/>
      <c r="BO123" s="79"/>
      <c r="BP123" s="79"/>
      <c r="BQ123" s="79"/>
      <c r="BR123" s="79"/>
      <c r="BS123" s="79"/>
      <c r="BT123" s="79"/>
      <c r="BU123" s="79"/>
      <c r="BV123" s="79"/>
      <c r="BW123" s="79"/>
      <c r="BX123" s="79"/>
      <c r="BY123" s="79"/>
      <c r="BZ123" s="79"/>
      <c r="CA123" s="79"/>
      <c r="CB123" s="79"/>
      <c r="CC123" s="79"/>
      <c r="CD123" s="79"/>
      <c r="CE123" s="79"/>
      <c r="CF123" s="79"/>
      <c r="CG123" s="79"/>
      <c r="CH123" s="79"/>
      <c r="CI123" s="79"/>
      <c r="CJ123" s="79"/>
      <c r="CK123" s="79"/>
      <c r="CL123" s="79"/>
      <c r="CM123" s="79"/>
      <c r="CN123" s="79"/>
      <c r="CO123" s="79"/>
      <c r="CP123" s="79"/>
      <c r="CQ123" s="79"/>
      <c r="CR123" s="79"/>
      <c r="CS123" s="79"/>
      <c r="CT123" s="79"/>
      <c r="CU123" s="79"/>
      <c r="CV123" s="79"/>
      <c r="CW123" s="79"/>
      <c r="CX123" s="79"/>
      <c r="CY123" s="79"/>
      <c r="CZ123" s="79"/>
      <c r="DA123" s="79"/>
      <c r="DB123" s="79"/>
      <c r="DC123" s="79"/>
      <c r="DD123" s="79"/>
      <c r="DE123" s="79"/>
      <c r="DF123" s="79"/>
      <c r="DG123" s="79"/>
      <c r="DH123" s="79"/>
      <c r="DI123" s="79"/>
      <c r="DJ123" s="79"/>
      <c r="DK123" s="79"/>
      <c r="DL123" s="79"/>
      <c r="DM123" s="79"/>
      <c r="DN123" s="79"/>
      <c r="DO123" s="79"/>
      <c r="DP123" s="79"/>
      <c r="DQ123" s="79"/>
      <c r="DR123" s="79"/>
      <c r="DS123" s="79"/>
      <c r="DT123" s="79"/>
      <c r="DU123" s="79"/>
      <c r="DV123" s="79"/>
      <c r="DW123" s="79"/>
      <c r="DX123" s="79"/>
      <c r="DY123" s="79"/>
      <c r="DZ123" s="79"/>
      <c r="EA123" s="79"/>
      <c r="EB123" s="79"/>
      <c r="EC123" s="79"/>
      <c r="ED123" s="79"/>
      <c r="EE123" s="79"/>
      <c r="EF123" s="79"/>
      <c r="EG123" s="79"/>
      <c r="EH123" s="79"/>
      <c r="EI123" s="79"/>
      <c r="EJ123" s="79"/>
      <c r="EK123" s="79"/>
      <c r="EL123" s="79"/>
      <c r="EM123" s="79"/>
      <c r="EN123" s="79"/>
      <c r="EO123" s="79"/>
      <c r="EP123" s="79"/>
      <c r="EQ123" s="79"/>
      <c r="ER123" s="79"/>
      <c r="ES123" s="79"/>
      <c r="ET123" s="79"/>
      <c r="EU123" s="79"/>
      <c r="EV123" s="79"/>
      <c r="EW123" s="79"/>
      <c r="EX123" s="79"/>
      <c r="EY123" s="79"/>
      <c r="EZ123" s="79"/>
      <c r="FA123" s="79"/>
      <c r="FB123" s="79"/>
      <c r="FC123" s="79"/>
      <c r="FD123" s="79"/>
      <c r="FE123" s="79"/>
      <c r="FF123" s="79"/>
      <c r="FG123" s="79"/>
      <c r="FH123" s="79"/>
      <c r="FI123" s="79"/>
      <c r="FJ123" s="79"/>
      <c r="FK123" s="79"/>
      <c r="FL123" s="79"/>
      <c r="FM123" s="79"/>
      <c r="FN123" s="79"/>
      <c r="FO123" s="79"/>
      <c r="FP123" s="79"/>
      <c r="FQ123" s="79"/>
      <c r="FR123" s="79"/>
      <c r="FS123" s="79"/>
      <c r="FT123" s="79"/>
      <c r="FU123" s="79"/>
      <c r="FV123" s="79"/>
      <c r="FW123" s="79"/>
      <c r="FX123" s="79"/>
      <c r="FY123" s="79"/>
      <c r="FZ123" s="79"/>
      <c r="GA123" s="79"/>
      <c r="GB123" s="79"/>
      <c r="GC123" s="79"/>
      <c r="GD123" s="79"/>
      <c r="GE123" s="79"/>
      <c r="GF123" s="79"/>
      <c r="GG123" s="79"/>
      <c r="GH123" s="79"/>
      <c r="GI123" s="79"/>
      <c r="GJ123" s="79"/>
      <c r="GK123" s="79"/>
      <c r="GL123" s="79"/>
      <c r="GM123" s="79"/>
      <c r="GN123" s="79"/>
      <c r="GO123" s="79"/>
      <c r="GP123" s="79"/>
      <c r="GQ123" s="79"/>
      <c r="GR123" s="79"/>
      <c r="GS123" s="79"/>
      <c r="GT123" s="79"/>
      <c r="GU123" s="79"/>
      <c r="GV123" s="79"/>
      <c r="GW123" s="79"/>
      <c r="GX123" s="79"/>
      <c r="GY123" s="79"/>
      <c r="GZ123" s="79"/>
      <c r="HA123" s="79"/>
      <c r="HB123" s="79"/>
      <c r="HC123" s="79"/>
      <c r="HD123" s="79"/>
      <c r="HE123" s="79"/>
      <c r="HF123" s="79"/>
      <c r="HG123" s="79"/>
      <c r="HH123" s="79"/>
      <c r="HI123" s="79"/>
      <c r="HJ123" s="79"/>
      <c r="HK123" s="79"/>
      <c r="HL123" s="79"/>
      <c r="HM123" s="79"/>
      <c r="HN123" s="79"/>
      <c r="HO123" s="79"/>
      <c r="HP123" s="79"/>
      <c r="HQ123" s="79"/>
      <c r="HR123" s="79"/>
      <c r="HS123" s="79"/>
      <c r="HT123" s="79"/>
      <c r="HU123" s="79"/>
      <c r="HV123" s="79"/>
      <c r="HW123" s="79"/>
      <c r="HX123" s="79"/>
      <c r="HY123" s="79"/>
      <c r="HZ123" s="79"/>
      <c r="IA123" s="79"/>
      <c r="IB123" s="79"/>
      <c r="IC123" s="79"/>
      <c r="ID123" s="79"/>
      <c r="IE123" s="79"/>
      <c r="IF123" s="79"/>
      <c r="IG123" s="79"/>
      <c r="IH123" s="79"/>
      <c r="II123" s="79"/>
      <c r="IJ123" s="79"/>
      <c r="IK123" s="79"/>
      <c r="IL123" s="79"/>
      <c r="IM123" s="79"/>
      <c r="IN123" s="79"/>
      <c r="IO123" s="79"/>
      <c r="IP123" s="79"/>
      <c r="IQ123" s="79"/>
      <c r="IR123" s="79"/>
      <c r="IS123" s="79"/>
      <c r="IT123" s="79"/>
      <c r="IU123" s="79"/>
      <c r="IV123" s="79"/>
    </row>
    <row r="125" spans="1:256" x14ac:dyDescent="0.25">
      <c r="C125" s="2" t="s">
        <v>5175</v>
      </c>
      <c r="E125" s="2" t="s">
        <v>2</v>
      </c>
    </row>
    <row r="127" spans="1:256" x14ac:dyDescent="0.25">
      <c r="C127" s="2" t="s">
        <v>5176</v>
      </c>
      <c r="E127" s="2" t="s">
        <v>2</v>
      </c>
    </row>
    <row r="129" spans="3:5" x14ac:dyDescent="0.25">
      <c r="C129" s="2" t="s">
        <v>5067</v>
      </c>
      <c r="E129" s="2" t="s">
        <v>2</v>
      </c>
    </row>
    <row r="131" spans="3:5" x14ac:dyDescent="0.25">
      <c r="C131" s="2" t="s">
        <v>5068</v>
      </c>
      <c r="E131" s="2" t="s">
        <v>2</v>
      </c>
    </row>
    <row r="133" spans="3:5" x14ac:dyDescent="0.25">
      <c r="C133" s="2" t="s">
        <v>5069</v>
      </c>
      <c r="E133" s="96">
        <v>0.29428195223763137</v>
      </c>
    </row>
    <row r="135" spans="3:5" x14ac:dyDescent="0.25">
      <c r="C135" s="2" t="s">
        <v>5071</v>
      </c>
      <c r="E135" s="97" t="s">
        <v>5070</v>
      </c>
    </row>
    <row r="137" spans="3:5" x14ac:dyDescent="0.25">
      <c r="C137" s="2" t="s">
        <v>5177</v>
      </c>
      <c r="E137" s="2" t="s">
        <v>2</v>
      </c>
    </row>
    <row r="139" spans="3:5" x14ac:dyDescent="0.25">
      <c r="C139" s="2" t="s">
        <v>5116</v>
      </c>
    </row>
    <row r="141" spans="3:5" x14ac:dyDescent="0.25">
      <c r="C141" s="1" t="s">
        <v>5348</v>
      </c>
      <c r="E141" s="202" t="s">
        <v>5349</v>
      </c>
    </row>
    <row r="142" spans="3:5" x14ac:dyDescent="0.25">
      <c r="E142" s="2" t="s">
        <v>5404</v>
      </c>
    </row>
  </sheetData>
  <mergeCells count="2">
    <mergeCell ref="C107:K107"/>
    <mergeCell ref="C123:E123"/>
  </mergeCells>
  <hyperlinks>
    <hyperlink ref="J2" location="'Index'!A1" display="'Index'!A1" xr:uid="{02B417F3-2FBA-4614-9279-EB2ECFE0441E}"/>
  </hyperlinks>
  <pageMargins left="0.7" right="0.7" top="0.75" bottom="0.75" header="0.3" footer="0.3"/>
  <pageSetup orientation="portrait" horizontalDpi="4294967293"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2FE94-ED9A-4A21-A9AA-62B10F0E24F2}">
  <sheetPr codeName="Sheet1"/>
  <dimension ref="A1:IV602"/>
  <sheetViews>
    <sheetView showGridLines="0" zoomScale="90" zoomScaleNormal="90" workbookViewId="0">
      <pane ySplit="6" topLeftCell="A584"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3214</v>
      </c>
      <c r="J2" s="38" t="s">
        <v>4498</v>
      </c>
    </row>
    <row r="3" spans="1:54" ht="16.5" x14ac:dyDescent="0.3">
      <c r="C3" s="1" t="s">
        <v>28</v>
      </c>
      <c r="D3" s="21" t="s">
        <v>4209</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45</v>
      </c>
      <c r="C11" s="60" t="s">
        <v>46</v>
      </c>
      <c r="D11" s="54" t="s">
        <v>47</v>
      </c>
      <c r="E11" s="6" t="s">
        <v>44</v>
      </c>
      <c r="F11" s="19">
        <v>595032</v>
      </c>
      <c r="G11" s="24">
        <v>4218.78</v>
      </c>
      <c r="H11" s="24">
        <v>5.41</v>
      </c>
      <c r="I11" s="31"/>
      <c r="J11" s="31"/>
      <c r="K11" s="35"/>
    </row>
    <row r="12" spans="1:54" x14ac:dyDescent="0.25">
      <c r="B12" s="8" t="s">
        <v>41</v>
      </c>
      <c r="C12" s="60" t="s">
        <v>42</v>
      </c>
      <c r="D12" s="54" t="s">
        <v>43</v>
      </c>
      <c r="E12" s="6" t="s">
        <v>44</v>
      </c>
      <c r="F12" s="19">
        <v>278362</v>
      </c>
      <c r="G12" s="24">
        <v>4047.38</v>
      </c>
      <c r="H12" s="24">
        <v>5.19</v>
      </c>
      <c r="I12" s="31"/>
      <c r="J12" s="31"/>
      <c r="K12" s="35"/>
    </row>
    <row r="13" spans="1:54" x14ac:dyDescent="0.25">
      <c r="B13" s="8" t="s">
        <v>448</v>
      </c>
      <c r="C13" s="60" t="s">
        <v>449</v>
      </c>
      <c r="D13" s="54" t="s">
        <v>450</v>
      </c>
      <c r="E13" s="6" t="s">
        <v>451</v>
      </c>
      <c r="F13" s="19">
        <v>262506</v>
      </c>
      <c r="G13" s="24">
        <v>3352.2</v>
      </c>
      <c r="H13" s="24">
        <v>4.3</v>
      </c>
      <c r="I13" s="31"/>
      <c r="J13" s="31"/>
      <c r="K13" s="35"/>
    </row>
    <row r="14" spans="1:54" x14ac:dyDescent="0.25">
      <c r="B14" s="8" t="s">
        <v>455</v>
      </c>
      <c r="C14" s="60" t="s">
        <v>456</v>
      </c>
      <c r="D14" s="54" t="s">
        <v>457</v>
      </c>
      <c r="E14" s="6" t="s">
        <v>294</v>
      </c>
      <c r="F14" s="19">
        <v>118160</v>
      </c>
      <c r="G14" s="24">
        <v>2140.94</v>
      </c>
      <c r="H14" s="24">
        <v>2.75</v>
      </c>
      <c r="I14" s="31"/>
      <c r="J14" s="31"/>
      <c r="K14" s="35"/>
    </row>
    <row r="15" spans="1:54" x14ac:dyDescent="0.25">
      <c r="B15" s="8" t="s">
        <v>48</v>
      </c>
      <c r="C15" s="60" t="s">
        <v>49</v>
      </c>
      <c r="D15" s="54" t="s">
        <v>50</v>
      </c>
      <c r="E15" s="6" t="s">
        <v>51</v>
      </c>
      <c r="F15" s="19">
        <v>45480</v>
      </c>
      <c r="G15" s="24">
        <v>1839.62</v>
      </c>
      <c r="H15" s="24">
        <v>2.36</v>
      </c>
      <c r="I15" s="31"/>
      <c r="J15" s="31"/>
      <c r="K15" s="35"/>
    </row>
    <row r="16" spans="1:54" x14ac:dyDescent="0.25">
      <c r="B16" s="8" t="s">
        <v>59</v>
      </c>
      <c r="C16" s="60" t="s">
        <v>60</v>
      </c>
      <c r="D16" s="54" t="s">
        <v>61</v>
      </c>
      <c r="E16" s="6" t="s">
        <v>44</v>
      </c>
      <c r="F16" s="19">
        <v>160615</v>
      </c>
      <c r="G16" s="24">
        <v>1702.52</v>
      </c>
      <c r="H16" s="24">
        <v>2.1800000000000002</v>
      </c>
      <c r="I16" s="31"/>
      <c r="J16" s="31"/>
      <c r="K16" s="35"/>
    </row>
    <row r="17" spans="2:11" x14ac:dyDescent="0.25">
      <c r="B17" s="8" t="s">
        <v>313</v>
      </c>
      <c r="C17" s="60" t="s">
        <v>314</v>
      </c>
      <c r="D17" s="54" t="s">
        <v>315</v>
      </c>
      <c r="E17" s="6" t="s">
        <v>69</v>
      </c>
      <c r="F17" s="19">
        <v>136292</v>
      </c>
      <c r="G17" s="24">
        <v>1545.28</v>
      </c>
      <c r="H17" s="24">
        <v>1.98</v>
      </c>
      <c r="I17" s="31"/>
      <c r="J17" s="31"/>
      <c r="K17" s="35"/>
    </row>
    <row r="18" spans="2:11" x14ac:dyDescent="0.25">
      <c r="B18" s="8" t="s">
        <v>226</v>
      </c>
      <c r="C18" s="60" t="s">
        <v>227</v>
      </c>
      <c r="D18" s="54" t="s">
        <v>228</v>
      </c>
      <c r="E18" s="6" t="s">
        <v>44</v>
      </c>
      <c r="F18" s="19">
        <v>111595</v>
      </c>
      <c r="G18" s="24">
        <v>1450.74</v>
      </c>
      <c r="H18" s="24">
        <v>1.86</v>
      </c>
      <c r="I18" s="31"/>
      <c r="J18" s="31"/>
      <c r="K18" s="35"/>
    </row>
    <row r="19" spans="2:11" x14ac:dyDescent="0.25">
      <c r="B19" s="8" t="s">
        <v>56</v>
      </c>
      <c r="C19" s="60" t="s">
        <v>57</v>
      </c>
      <c r="D19" s="54" t="s">
        <v>58</v>
      </c>
      <c r="E19" s="6" t="s">
        <v>44</v>
      </c>
      <c r="F19" s="19">
        <v>286088</v>
      </c>
      <c r="G19" s="24">
        <v>1199.8499999999999</v>
      </c>
      <c r="H19" s="24">
        <v>1.54</v>
      </c>
      <c r="I19" s="31"/>
      <c r="J19" s="31"/>
      <c r="K19" s="35"/>
    </row>
    <row r="20" spans="2:11" x14ac:dyDescent="0.25">
      <c r="B20" s="8" t="s">
        <v>473</v>
      </c>
      <c r="C20" s="60" t="s">
        <v>474</v>
      </c>
      <c r="D20" s="54" t="s">
        <v>475</v>
      </c>
      <c r="E20" s="6" t="s">
        <v>65</v>
      </c>
      <c r="F20" s="19">
        <v>34691</v>
      </c>
      <c r="G20" s="24">
        <v>1138.56</v>
      </c>
      <c r="H20" s="24">
        <v>1.46</v>
      </c>
      <c r="I20" s="31"/>
      <c r="J20" s="31"/>
      <c r="K20" s="35"/>
    </row>
    <row r="21" spans="2:11" x14ac:dyDescent="0.25">
      <c r="B21" s="8" t="s">
        <v>52</v>
      </c>
      <c r="C21" s="60" t="s">
        <v>53</v>
      </c>
      <c r="D21" s="54" t="s">
        <v>54</v>
      </c>
      <c r="E21" s="6" t="s">
        <v>55</v>
      </c>
      <c r="F21" s="19">
        <v>104147</v>
      </c>
      <c r="G21" s="24">
        <v>1100.83</v>
      </c>
      <c r="H21" s="24">
        <v>1.41</v>
      </c>
      <c r="I21" s="31"/>
      <c r="J21" s="31"/>
      <c r="K21" s="35"/>
    </row>
    <row r="22" spans="2:11" x14ac:dyDescent="0.25">
      <c r="B22" s="8" t="s">
        <v>667</v>
      </c>
      <c r="C22" s="60" t="s">
        <v>668</v>
      </c>
      <c r="D22" s="54" t="s">
        <v>669</v>
      </c>
      <c r="E22" s="6" t="s">
        <v>287</v>
      </c>
      <c r="F22" s="19">
        <v>374573</v>
      </c>
      <c r="G22" s="24">
        <v>957.03</v>
      </c>
      <c r="H22" s="24">
        <v>1.23</v>
      </c>
      <c r="I22" s="31"/>
      <c r="J22" s="31"/>
      <c r="K22" s="35"/>
    </row>
    <row r="23" spans="2:11" x14ac:dyDescent="0.25">
      <c r="B23" s="8" t="s">
        <v>479</v>
      </c>
      <c r="C23" s="60" t="s">
        <v>480</v>
      </c>
      <c r="D23" s="54" t="s">
        <v>481</v>
      </c>
      <c r="E23" s="6" t="s">
        <v>69</v>
      </c>
      <c r="F23" s="19">
        <v>39673</v>
      </c>
      <c r="G23" s="24">
        <v>951.87</v>
      </c>
      <c r="H23" s="24">
        <v>1.22</v>
      </c>
      <c r="I23" s="31"/>
      <c r="J23" s="31"/>
      <c r="K23" s="35"/>
    </row>
    <row r="24" spans="2:11" x14ac:dyDescent="0.25">
      <c r="B24" s="8" t="s">
        <v>938</v>
      </c>
      <c r="C24" s="60" t="s">
        <v>939</v>
      </c>
      <c r="D24" s="54" t="s">
        <v>940</v>
      </c>
      <c r="E24" s="6" t="s">
        <v>106</v>
      </c>
      <c r="F24" s="19">
        <v>280921</v>
      </c>
      <c r="G24" s="24">
        <v>921.7</v>
      </c>
      <c r="H24" s="24">
        <v>1.18</v>
      </c>
      <c r="I24" s="31"/>
      <c r="J24" s="31"/>
      <c r="K24" s="35"/>
    </row>
    <row r="25" spans="2:11" x14ac:dyDescent="0.25">
      <c r="B25" s="8" t="s">
        <v>941</v>
      </c>
      <c r="C25" s="60" t="s">
        <v>942</v>
      </c>
      <c r="D25" s="54" t="s">
        <v>943</v>
      </c>
      <c r="E25" s="6" t="s">
        <v>80</v>
      </c>
      <c r="F25" s="19">
        <v>16043</v>
      </c>
      <c r="G25" s="24">
        <v>818.58</v>
      </c>
      <c r="H25" s="24">
        <v>1.05</v>
      </c>
      <c r="I25" s="31"/>
      <c r="J25" s="31"/>
      <c r="K25" s="35"/>
    </row>
    <row r="26" spans="2:11" x14ac:dyDescent="0.25">
      <c r="B26" s="8" t="s">
        <v>424</v>
      </c>
      <c r="C26" s="60" t="s">
        <v>425</v>
      </c>
      <c r="D26" s="54" t="s">
        <v>426</v>
      </c>
      <c r="E26" s="6" t="s">
        <v>88</v>
      </c>
      <c r="F26" s="19">
        <v>41145</v>
      </c>
      <c r="G26" s="24">
        <v>816.65</v>
      </c>
      <c r="H26" s="24">
        <v>1.05</v>
      </c>
      <c r="I26" s="31"/>
      <c r="J26" s="31"/>
      <c r="K26" s="35"/>
    </row>
    <row r="27" spans="2:11" x14ac:dyDescent="0.25">
      <c r="B27" s="8" t="s">
        <v>62</v>
      </c>
      <c r="C27" s="60" t="s">
        <v>63</v>
      </c>
      <c r="D27" s="54" t="s">
        <v>64</v>
      </c>
      <c r="E27" s="6" t="s">
        <v>65</v>
      </c>
      <c r="F27" s="19">
        <v>5069</v>
      </c>
      <c r="G27" s="24">
        <v>686.7</v>
      </c>
      <c r="H27" s="24">
        <v>0.88</v>
      </c>
      <c r="I27" s="31"/>
      <c r="J27" s="31"/>
      <c r="K27" s="35"/>
    </row>
    <row r="28" spans="2:11" x14ac:dyDescent="0.25">
      <c r="B28" s="8" t="s">
        <v>284</v>
      </c>
      <c r="C28" s="60" t="s">
        <v>285</v>
      </c>
      <c r="D28" s="54" t="s">
        <v>286</v>
      </c>
      <c r="E28" s="6" t="s">
        <v>287</v>
      </c>
      <c r="F28" s="19">
        <v>34474</v>
      </c>
      <c r="G28" s="24">
        <v>678.24</v>
      </c>
      <c r="H28" s="24">
        <v>0.87</v>
      </c>
      <c r="I28" s="31"/>
      <c r="J28" s="31"/>
      <c r="K28" s="35"/>
    </row>
    <row r="29" spans="2:11" x14ac:dyDescent="0.25">
      <c r="B29" s="8" t="s">
        <v>1178</v>
      </c>
      <c r="C29" s="60" t="s">
        <v>1179</v>
      </c>
      <c r="D29" s="54" t="s">
        <v>1180</v>
      </c>
      <c r="E29" s="6" t="s">
        <v>55</v>
      </c>
      <c r="F29" s="19">
        <v>54419</v>
      </c>
      <c r="G29" s="24">
        <v>604</v>
      </c>
      <c r="H29" s="24">
        <v>0.77</v>
      </c>
      <c r="I29" s="31"/>
      <c r="J29" s="31"/>
      <c r="K29" s="35"/>
    </row>
    <row r="30" spans="2:11" x14ac:dyDescent="0.25">
      <c r="B30" s="8" t="s">
        <v>1181</v>
      </c>
      <c r="C30" s="60" t="s">
        <v>1182</v>
      </c>
      <c r="D30" s="54" t="s">
        <v>1183</v>
      </c>
      <c r="E30" s="6" t="s">
        <v>261</v>
      </c>
      <c r="F30" s="19">
        <v>184217</v>
      </c>
      <c r="G30" s="24">
        <v>603.13</v>
      </c>
      <c r="H30" s="24">
        <v>0.77</v>
      </c>
      <c r="I30" s="31"/>
      <c r="J30" s="31"/>
      <c r="K30" s="35"/>
    </row>
    <row r="31" spans="2:11" x14ac:dyDescent="0.25">
      <c r="B31" s="8" t="s">
        <v>346</v>
      </c>
      <c r="C31" s="60" t="s">
        <v>347</v>
      </c>
      <c r="D31" s="54" t="s">
        <v>348</v>
      </c>
      <c r="E31" s="6" t="s">
        <v>76</v>
      </c>
      <c r="F31" s="19">
        <v>321198</v>
      </c>
      <c r="G31" s="24">
        <v>592.13</v>
      </c>
      <c r="H31" s="24">
        <v>0.76</v>
      </c>
      <c r="I31" s="31"/>
      <c r="J31" s="31"/>
      <c r="K31" s="35"/>
    </row>
    <row r="32" spans="2:11" x14ac:dyDescent="0.25">
      <c r="B32" s="8" t="s">
        <v>1184</v>
      </c>
      <c r="C32" s="60" t="s">
        <v>1185</v>
      </c>
      <c r="D32" s="54" t="s">
        <v>1186</v>
      </c>
      <c r="E32" s="6" t="s">
        <v>628</v>
      </c>
      <c r="F32" s="19">
        <v>139176</v>
      </c>
      <c r="G32" s="24">
        <v>576.80999999999995</v>
      </c>
      <c r="H32" s="24">
        <v>0.74</v>
      </c>
      <c r="I32" s="31"/>
      <c r="J32" s="31"/>
      <c r="K32" s="35"/>
    </row>
    <row r="33" spans="2:11" x14ac:dyDescent="0.25">
      <c r="B33" s="8" t="s">
        <v>461</v>
      </c>
      <c r="C33" s="60" t="s">
        <v>462</v>
      </c>
      <c r="D33" s="54" t="s">
        <v>463</v>
      </c>
      <c r="E33" s="6" t="s">
        <v>223</v>
      </c>
      <c r="F33" s="19">
        <v>56262</v>
      </c>
      <c r="G33" s="24">
        <v>571.30999999999995</v>
      </c>
      <c r="H33" s="24">
        <v>0.73</v>
      </c>
      <c r="I33" s="31"/>
      <c r="J33" s="31"/>
      <c r="K33" s="35"/>
    </row>
    <row r="34" spans="2:11" x14ac:dyDescent="0.25">
      <c r="B34" s="8" t="s">
        <v>337</v>
      </c>
      <c r="C34" s="60" t="s">
        <v>338</v>
      </c>
      <c r="D34" s="54" t="s">
        <v>339</v>
      </c>
      <c r="E34" s="6" t="s">
        <v>69</v>
      </c>
      <c r="F34" s="19">
        <v>40967</v>
      </c>
      <c r="G34" s="24">
        <v>537.57000000000005</v>
      </c>
      <c r="H34" s="24">
        <v>0.69</v>
      </c>
      <c r="I34" s="31"/>
      <c r="J34" s="31"/>
      <c r="K34" s="35"/>
    </row>
    <row r="35" spans="2:11" x14ac:dyDescent="0.25">
      <c r="B35" s="8" t="s">
        <v>81</v>
      </c>
      <c r="C35" s="60" t="s">
        <v>82</v>
      </c>
      <c r="D35" s="54" t="s">
        <v>83</v>
      </c>
      <c r="E35" s="6" t="s">
        <v>84</v>
      </c>
      <c r="F35" s="19">
        <v>4598</v>
      </c>
      <c r="G35" s="24">
        <v>526.47</v>
      </c>
      <c r="H35" s="24">
        <v>0.68</v>
      </c>
      <c r="I35" s="31"/>
      <c r="J35" s="31"/>
      <c r="K35" s="35"/>
    </row>
    <row r="36" spans="2:11" x14ac:dyDescent="0.25">
      <c r="B36" s="8" t="s">
        <v>1090</v>
      </c>
      <c r="C36" s="60" t="s">
        <v>1091</v>
      </c>
      <c r="D36" s="54" t="s">
        <v>1092</v>
      </c>
      <c r="E36" s="6" t="s">
        <v>65</v>
      </c>
      <c r="F36" s="19">
        <v>4304</v>
      </c>
      <c r="G36" s="24">
        <v>522.08000000000004</v>
      </c>
      <c r="H36" s="24">
        <v>0.67</v>
      </c>
      <c r="I36" s="31"/>
      <c r="J36" s="31"/>
      <c r="K36" s="35"/>
    </row>
    <row r="37" spans="2:11" x14ac:dyDescent="0.25">
      <c r="B37" s="8" t="s">
        <v>2289</v>
      </c>
      <c r="C37" s="60" t="s">
        <v>2290</v>
      </c>
      <c r="D37" s="54" t="s">
        <v>2291</v>
      </c>
      <c r="E37" s="6" t="s">
        <v>113</v>
      </c>
      <c r="F37" s="19">
        <v>15879</v>
      </c>
      <c r="G37" s="24">
        <v>521.15</v>
      </c>
      <c r="H37" s="24">
        <v>0.67</v>
      </c>
      <c r="I37" s="31"/>
      <c r="J37" s="31"/>
      <c r="K37" s="35"/>
    </row>
    <row r="38" spans="2:11" x14ac:dyDescent="0.25">
      <c r="B38" s="8" t="s">
        <v>1105</v>
      </c>
      <c r="C38" s="60" t="s">
        <v>1106</v>
      </c>
      <c r="D38" s="54" t="s">
        <v>1107</v>
      </c>
      <c r="E38" s="6" t="s">
        <v>84</v>
      </c>
      <c r="F38" s="19">
        <v>14661</v>
      </c>
      <c r="G38" s="24">
        <v>494.22</v>
      </c>
      <c r="H38" s="24">
        <v>0.63</v>
      </c>
      <c r="I38" s="31"/>
      <c r="J38" s="31"/>
      <c r="K38" s="35"/>
    </row>
    <row r="39" spans="2:11" x14ac:dyDescent="0.25">
      <c r="B39" s="8" t="s">
        <v>73</v>
      </c>
      <c r="C39" s="60" t="s">
        <v>74</v>
      </c>
      <c r="D39" s="54" t="s">
        <v>75</v>
      </c>
      <c r="E39" s="6" t="s">
        <v>76</v>
      </c>
      <c r="F39" s="19">
        <v>36446</v>
      </c>
      <c r="G39" s="24">
        <v>476.6</v>
      </c>
      <c r="H39" s="24">
        <v>0.61</v>
      </c>
      <c r="I39" s="31"/>
      <c r="J39" s="31"/>
      <c r="K39" s="35"/>
    </row>
    <row r="40" spans="2:11" x14ac:dyDescent="0.25">
      <c r="B40" s="8" t="s">
        <v>85</v>
      </c>
      <c r="C40" s="60" t="s">
        <v>86</v>
      </c>
      <c r="D40" s="54" t="s">
        <v>87</v>
      </c>
      <c r="E40" s="6" t="s">
        <v>88</v>
      </c>
      <c r="F40" s="19">
        <v>4938</v>
      </c>
      <c r="G40" s="24">
        <v>467.48</v>
      </c>
      <c r="H40" s="24">
        <v>0.6</v>
      </c>
      <c r="I40" s="31"/>
      <c r="J40" s="31"/>
      <c r="K40" s="35"/>
    </row>
    <row r="41" spans="2:11" x14ac:dyDescent="0.25">
      <c r="B41" s="8" t="s">
        <v>77</v>
      </c>
      <c r="C41" s="60" t="s">
        <v>78</v>
      </c>
      <c r="D41" s="54" t="s">
        <v>79</v>
      </c>
      <c r="E41" s="6" t="s">
        <v>80</v>
      </c>
      <c r="F41" s="19">
        <v>17572</v>
      </c>
      <c r="G41" s="24">
        <v>466.29</v>
      </c>
      <c r="H41" s="24">
        <v>0.6</v>
      </c>
      <c r="I41" s="31"/>
      <c r="J41" s="31"/>
      <c r="K41" s="35"/>
    </row>
    <row r="42" spans="2:11" x14ac:dyDescent="0.25">
      <c r="B42" s="8" t="s">
        <v>1187</v>
      </c>
      <c r="C42" s="60" t="s">
        <v>1188</v>
      </c>
      <c r="D42" s="54" t="s">
        <v>1189</v>
      </c>
      <c r="E42" s="6" t="s">
        <v>261</v>
      </c>
      <c r="F42" s="19">
        <v>175968</v>
      </c>
      <c r="G42" s="24">
        <v>463.76</v>
      </c>
      <c r="H42" s="24">
        <v>0.59</v>
      </c>
      <c r="I42" s="31"/>
      <c r="J42" s="31"/>
      <c r="K42" s="35"/>
    </row>
    <row r="43" spans="2:11" x14ac:dyDescent="0.25">
      <c r="B43" s="8" t="s">
        <v>646</v>
      </c>
      <c r="C43" s="60" t="s">
        <v>647</v>
      </c>
      <c r="D43" s="54" t="s">
        <v>648</v>
      </c>
      <c r="E43" s="6" t="s">
        <v>222</v>
      </c>
      <c r="F43" s="19">
        <v>8796</v>
      </c>
      <c r="G43" s="24">
        <v>460.38</v>
      </c>
      <c r="H43" s="24">
        <v>0.59</v>
      </c>
      <c r="I43" s="31"/>
      <c r="J43" s="31"/>
      <c r="K43" s="35"/>
    </row>
    <row r="44" spans="2:11" x14ac:dyDescent="0.25">
      <c r="B44" s="8" t="s">
        <v>1190</v>
      </c>
      <c r="C44" s="60" t="s">
        <v>1191</v>
      </c>
      <c r="D44" s="54" t="s">
        <v>1192</v>
      </c>
      <c r="E44" s="6" t="s">
        <v>866</v>
      </c>
      <c r="F44" s="19">
        <v>28667</v>
      </c>
      <c r="G44" s="24">
        <v>456.69</v>
      </c>
      <c r="H44" s="24">
        <v>0.59</v>
      </c>
      <c r="I44" s="31"/>
      <c r="J44" s="31"/>
      <c r="K44" s="35"/>
    </row>
    <row r="45" spans="2:11" x14ac:dyDescent="0.25">
      <c r="B45" s="8" t="s">
        <v>307</v>
      </c>
      <c r="C45" s="60" t="s">
        <v>308</v>
      </c>
      <c r="D45" s="54" t="s">
        <v>309</v>
      </c>
      <c r="E45" s="6" t="s">
        <v>55</v>
      </c>
      <c r="F45" s="19">
        <v>22495</v>
      </c>
      <c r="G45" s="24">
        <v>454.62</v>
      </c>
      <c r="H45" s="24">
        <v>0.57999999999999996</v>
      </c>
      <c r="I45" s="31"/>
      <c r="J45" s="31"/>
      <c r="K45" s="35"/>
    </row>
    <row r="46" spans="2:11" x14ac:dyDescent="0.25">
      <c r="B46" s="8" t="s">
        <v>520</v>
      </c>
      <c r="C46" s="60" t="s">
        <v>521</v>
      </c>
      <c r="D46" s="54" t="s">
        <v>522</v>
      </c>
      <c r="E46" s="6" t="s">
        <v>65</v>
      </c>
      <c r="F46" s="19">
        <v>5355</v>
      </c>
      <c r="G46" s="24">
        <v>425.91</v>
      </c>
      <c r="H46" s="24">
        <v>0.55000000000000004</v>
      </c>
      <c r="I46" s="31"/>
      <c r="J46" s="31"/>
      <c r="K46" s="35"/>
    </row>
    <row r="47" spans="2:11" x14ac:dyDescent="0.25">
      <c r="B47" s="8" t="s">
        <v>629</v>
      </c>
      <c r="C47" s="60" t="s">
        <v>630</v>
      </c>
      <c r="D47" s="54" t="s">
        <v>631</v>
      </c>
      <c r="E47" s="6" t="s">
        <v>145</v>
      </c>
      <c r="F47" s="19">
        <v>27861</v>
      </c>
      <c r="G47" s="24">
        <v>416.94</v>
      </c>
      <c r="H47" s="24">
        <v>0.53</v>
      </c>
      <c r="I47" s="31"/>
      <c r="J47" s="31"/>
      <c r="K47" s="35"/>
    </row>
    <row r="48" spans="2:11" x14ac:dyDescent="0.25">
      <c r="B48" s="8" t="s">
        <v>66</v>
      </c>
      <c r="C48" s="60" t="s">
        <v>67</v>
      </c>
      <c r="D48" s="54" t="s">
        <v>68</v>
      </c>
      <c r="E48" s="6" t="s">
        <v>69</v>
      </c>
      <c r="F48" s="19">
        <v>24678</v>
      </c>
      <c r="G48" s="24">
        <v>401.76</v>
      </c>
      <c r="H48" s="24">
        <v>0.52</v>
      </c>
      <c r="I48" s="31"/>
      <c r="J48" s="31"/>
      <c r="K48" s="35"/>
    </row>
    <row r="49" spans="2:11" x14ac:dyDescent="0.25">
      <c r="B49" s="8" t="s">
        <v>70</v>
      </c>
      <c r="C49" s="60" t="s">
        <v>71</v>
      </c>
      <c r="D49" s="54" t="s">
        <v>72</v>
      </c>
      <c r="E49" s="6" t="s">
        <v>65</v>
      </c>
      <c r="F49" s="19">
        <v>9128</v>
      </c>
      <c r="G49" s="24">
        <v>396.27</v>
      </c>
      <c r="H49" s="24">
        <v>0.51</v>
      </c>
      <c r="I49" s="31"/>
      <c r="J49" s="31"/>
      <c r="K49" s="35"/>
    </row>
    <row r="50" spans="2:11" x14ac:dyDescent="0.25">
      <c r="B50" s="8" t="s">
        <v>232</v>
      </c>
      <c r="C50" s="60" t="s">
        <v>233</v>
      </c>
      <c r="D50" s="54" t="s">
        <v>234</v>
      </c>
      <c r="E50" s="6" t="s">
        <v>235</v>
      </c>
      <c r="F50" s="19">
        <v>81156</v>
      </c>
      <c r="G50" s="24">
        <v>382.33</v>
      </c>
      <c r="H50" s="24">
        <v>0.49</v>
      </c>
      <c r="I50" s="31"/>
      <c r="J50" s="31"/>
      <c r="K50" s="35"/>
    </row>
    <row r="51" spans="2:11" x14ac:dyDescent="0.25">
      <c r="B51" s="8" t="s">
        <v>389</v>
      </c>
      <c r="C51" s="60" t="s">
        <v>390</v>
      </c>
      <c r="D51" s="54" t="s">
        <v>391</v>
      </c>
      <c r="E51" s="6" t="s">
        <v>392</v>
      </c>
      <c r="F51" s="19">
        <v>93075</v>
      </c>
      <c r="G51" s="24">
        <v>373.93</v>
      </c>
      <c r="H51" s="24">
        <v>0.48</v>
      </c>
      <c r="I51" s="31"/>
      <c r="J51" s="31"/>
      <c r="K51" s="35"/>
    </row>
    <row r="52" spans="2:11" x14ac:dyDescent="0.25">
      <c r="B52" s="8" t="s">
        <v>951</v>
      </c>
      <c r="C52" s="60" t="s">
        <v>952</v>
      </c>
      <c r="D52" s="54" t="s">
        <v>953</v>
      </c>
      <c r="E52" s="6" t="s">
        <v>106</v>
      </c>
      <c r="F52" s="19">
        <v>12930</v>
      </c>
      <c r="G52" s="24">
        <v>372.37</v>
      </c>
      <c r="H52" s="24">
        <v>0.48</v>
      </c>
      <c r="I52" s="31"/>
      <c r="J52" s="31"/>
      <c r="K52" s="35"/>
    </row>
    <row r="53" spans="2:11" x14ac:dyDescent="0.25">
      <c r="B53" s="8" t="s">
        <v>1037</v>
      </c>
      <c r="C53" s="60" t="s">
        <v>1038</v>
      </c>
      <c r="D53" s="54" t="s">
        <v>1039</v>
      </c>
      <c r="E53" s="6" t="s">
        <v>352</v>
      </c>
      <c r="F53" s="19">
        <v>3999</v>
      </c>
      <c r="G53" s="24">
        <v>355.85</v>
      </c>
      <c r="H53" s="24">
        <v>0.46</v>
      </c>
      <c r="I53" s="31"/>
      <c r="J53" s="31"/>
      <c r="K53" s="35"/>
    </row>
    <row r="54" spans="2:11" x14ac:dyDescent="0.25">
      <c r="B54" s="8" t="s">
        <v>2329</v>
      </c>
      <c r="C54" s="60" t="s">
        <v>2330</v>
      </c>
      <c r="D54" s="54" t="s">
        <v>2331</v>
      </c>
      <c r="E54" s="6" t="s">
        <v>628</v>
      </c>
      <c r="F54" s="19">
        <v>7372</v>
      </c>
      <c r="G54" s="24">
        <v>353.97</v>
      </c>
      <c r="H54" s="24">
        <v>0.45</v>
      </c>
      <c r="I54" s="31"/>
      <c r="J54" s="31"/>
      <c r="K54" s="35"/>
    </row>
    <row r="55" spans="2:11" x14ac:dyDescent="0.25">
      <c r="B55" s="8" t="s">
        <v>488</v>
      </c>
      <c r="C55" s="60" t="s">
        <v>489</v>
      </c>
      <c r="D55" s="54" t="s">
        <v>490</v>
      </c>
      <c r="E55" s="6" t="s">
        <v>491</v>
      </c>
      <c r="F55" s="19">
        <v>150942</v>
      </c>
      <c r="G55" s="24">
        <v>349.88</v>
      </c>
      <c r="H55" s="24">
        <v>0.45</v>
      </c>
      <c r="I55" s="31"/>
      <c r="J55" s="31"/>
      <c r="K55" s="35"/>
    </row>
    <row r="56" spans="2:11" x14ac:dyDescent="0.25">
      <c r="B56" s="8" t="s">
        <v>2172</v>
      </c>
      <c r="C56" s="60" t="s">
        <v>2173</v>
      </c>
      <c r="D56" s="54" t="s">
        <v>2174</v>
      </c>
      <c r="E56" s="6" t="s">
        <v>44</v>
      </c>
      <c r="F56" s="19">
        <v>95772</v>
      </c>
      <c r="G56" s="24">
        <v>341.62</v>
      </c>
      <c r="H56" s="24">
        <v>0.44</v>
      </c>
      <c r="I56" s="31"/>
      <c r="J56" s="31"/>
      <c r="K56" s="35"/>
    </row>
    <row r="57" spans="2:11" x14ac:dyDescent="0.25">
      <c r="B57" s="8" t="s">
        <v>2164</v>
      </c>
      <c r="C57" s="60" t="s">
        <v>2165</v>
      </c>
      <c r="D57" s="54" t="s">
        <v>2166</v>
      </c>
      <c r="E57" s="6" t="s">
        <v>113</v>
      </c>
      <c r="F57" s="19">
        <v>9913</v>
      </c>
      <c r="G57" s="24">
        <v>337.04</v>
      </c>
      <c r="H57" s="24">
        <v>0.43</v>
      </c>
      <c r="I57" s="31"/>
      <c r="J57" s="31"/>
      <c r="K57" s="35"/>
    </row>
    <row r="58" spans="2:11" x14ac:dyDescent="0.25">
      <c r="B58" s="8" t="s">
        <v>242</v>
      </c>
      <c r="C58" s="60" t="s">
        <v>243</v>
      </c>
      <c r="D58" s="54" t="s">
        <v>244</v>
      </c>
      <c r="E58" s="6" t="s">
        <v>245</v>
      </c>
      <c r="F58" s="19">
        <v>11213</v>
      </c>
      <c r="G58" s="24">
        <v>320.58999999999997</v>
      </c>
      <c r="H58" s="24">
        <v>0.41</v>
      </c>
      <c r="I58" s="31"/>
      <c r="J58" s="31"/>
      <c r="K58" s="35"/>
    </row>
    <row r="59" spans="2:11" x14ac:dyDescent="0.25">
      <c r="B59" s="8" t="s">
        <v>640</v>
      </c>
      <c r="C59" s="60" t="s">
        <v>641</v>
      </c>
      <c r="D59" s="54" t="s">
        <v>642</v>
      </c>
      <c r="E59" s="6" t="s">
        <v>261</v>
      </c>
      <c r="F59" s="19">
        <v>161235</v>
      </c>
      <c r="G59" s="24">
        <v>319.25</v>
      </c>
      <c r="H59" s="24">
        <v>0.41</v>
      </c>
      <c r="I59" s="31"/>
      <c r="J59" s="31"/>
      <c r="K59" s="35"/>
    </row>
    <row r="60" spans="2:11" x14ac:dyDescent="0.25">
      <c r="B60" s="8" t="s">
        <v>458</v>
      </c>
      <c r="C60" s="60" t="s">
        <v>459</v>
      </c>
      <c r="D60" s="54" t="s">
        <v>460</v>
      </c>
      <c r="E60" s="6" t="s">
        <v>55</v>
      </c>
      <c r="F60" s="19">
        <v>16811</v>
      </c>
      <c r="G60" s="24">
        <v>312.25</v>
      </c>
      <c r="H60" s="24">
        <v>0.4</v>
      </c>
      <c r="I60" s="31"/>
      <c r="J60" s="31"/>
      <c r="K60" s="35"/>
    </row>
    <row r="61" spans="2:11" x14ac:dyDescent="0.25">
      <c r="B61" s="8" t="s">
        <v>452</v>
      </c>
      <c r="C61" s="60" t="s">
        <v>453</v>
      </c>
      <c r="D61" s="54" t="s">
        <v>454</v>
      </c>
      <c r="E61" s="6" t="s">
        <v>88</v>
      </c>
      <c r="F61" s="19">
        <v>21864</v>
      </c>
      <c r="G61" s="24">
        <v>308.11</v>
      </c>
      <c r="H61" s="24">
        <v>0.4</v>
      </c>
      <c r="I61" s="31"/>
      <c r="J61" s="31"/>
      <c r="K61" s="35"/>
    </row>
    <row r="62" spans="2:11" x14ac:dyDescent="0.25">
      <c r="B62" s="8" t="s">
        <v>1193</v>
      </c>
      <c r="C62" s="60" t="s">
        <v>1194</v>
      </c>
      <c r="D62" s="54" t="s">
        <v>1195</v>
      </c>
      <c r="E62" s="6" t="s">
        <v>55</v>
      </c>
      <c r="F62" s="19">
        <v>127495</v>
      </c>
      <c r="G62" s="24">
        <v>307.70999999999998</v>
      </c>
      <c r="H62" s="24">
        <v>0.39</v>
      </c>
      <c r="I62" s="31"/>
      <c r="J62" s="31"/>
      <c r="K62" s="35"/>
    </row>
    <row r="63" spans="2:11" x14ac:dyDescent="0.25">
      <c r="B63" s="8" t="s">
        <v>1196</v>
      </c>
      <c r="C63" s="60" t="s">
        <v>1197</v>
      </c>
      <c r="D63" s="54" t="s">
        <v>1198</v>
      </c>
      <c r="E63" s="6" t="s">
        <v>149</v>
      </c>
      <c r="F63" s="19">
        <v>17459</v>
      </c>
      <c r="G63" s="24">
        <v>303.87</v>
      </c>
      <c r="H63" s="24">
        <v>0.39</v>
      </c>
      <c r="I63" s="31"/>
      <c r="J63" s="31"/>
      <c r="K63" s="35"/>
    </row>
    <row r="64" spans="2:11" x14ac:dyDescent="0.25">
      <c r="B64" s="8" t="s">
        <v>661</v>
      </c>
      <c r="C64" s="60" t="s">
        <v>662</v>
      </c>
      <c r="D64" s="54" t="s">
        <v>663</v>
      </c>
      <c r="E64" s="6" t="s">
        <v>352</v>
      </c>
      <c r="F64" s="19">
        <v>28919</v>
      </c>
      <c r="G64" s="24">
        <v>301.36</v>
      </c>
      <c r="H64" s="24">
        <v>0.39</v>
      </c>
      <c r="I64" s="31"/>
      <c r="J64" s="31"/>
      <c r="K64" s="35"/>
    </row>
    <row r="65" spans="2:11" x14ac:dyDescent="0.25">
      <c r="B65" s="8" t="s">
        <v>322</v>
      </c>
      <c r="C65" s="60" t="s">
        <v>323</v>
      </c>
      <c r="D65" s="54" t="s">
        <v>324</v>
      </c>
      <c r="E65" s="6" t="s">
        <v>120</v>
      </c>
      <c r="F65" s="19">
        <v>171666</v>
      </c>
      <c r="G65" s="24">
        <v>293</v>
      </c>
      <c r="H65" s="24">
        <v>0.38</v>
      </c>
      <c r="I65" s="31"/>
      <c r="J65" s="31"/>
      <c r="K65" s="35"/>
    </row>
    <row r="66" spans="2:11" x14ac:dyDescent="0.25">
      <c r="B66" s="8" t="s">
        <v>1043</v>
      </c>
      <c r="C66" s="60" t="s">
        <v>1044</v>
      </c>
      <c r="D66" s="54" t="s">
        <v>1045</v>
      </c>
      <c r="E66" s="6" t="s">
        <v>88</v>
      </c>
      <c r="F66" s="19">
        <v>15119</v>
      </c>
      <c r="G66" s="24">
        <v>289.52999999999997</v>
      </c>
      <c r="H66" s="24">
        <v>0.37</v>
      </c>
      <c r="I66" s="31"/>
      <c r="J66" s="31"/>
      <c r="K66" s="35"/>
    </row>
    <row r="67" spans="2:11" x14ac:dyDescent="0.25">
      <c r="B67" s="8" t="s">
        <v>1040</v>
      </c>
      <c r="C67" s="60" t="s">
        <v>1041</v>
      </c>
      <c r="D67" s="54" t="s">
        <v>1042</v>
      </c>
      <c r="E67" s="6" t="s">
        <v>88</v>
      </c>
      <c r="F67" s="19">
        <v>5700</v>
      </c>
      <c r="G67" s="24">
        <v>288.76</v>
      </c>
      <c r="H67" s="24">
        <v>0.37</v>
      </c>
      <c r="I67" s="31"/>
      <c r="J67" s="31"/>
      <c r="K67" s="35"/>
    </row>
    <row r="68" spans="2:11" x14ac:dyDescent="0.25">
      <c r="B68" s="8" t="s">
        <v>498</v>
      </c>
      <c r="C68" s="60" t="s">
        <v>499</v>
      </c>
      <c r="D68" s="54" t="s">
        <v>500</v>
      </c>
      <c r="E68" s="6" t="s">
        <v>501</v>
      </c>
      <c r="F68" s="19">
        <v>16360</v>
      </c>
      <c r="G68" s="24">
        <v>280.92</v>
      </c>
      <c r="H68" s="24">
        <v>0.36</v>
      </c>
      <c r="I68" s="31"/>
      <c r="J68" s="31"/>
      <c r="K68" s="35"/>
    </row>
    <row r="69" spans="2:11" x14ac:dyDescent="0.25">
      <c r="B69" s="8" t="s">
        <v>393</v>
      </c>
      <c r="C69" s="60" t="s">
        <v>394</v>
      </c>
      <c r="D69" s="54" t="s">
        <v>395</v>
      </c>
      <c r="E69" s="6" t="s">
        <v>65</v>
      </c>
      <c r="F69" s="19">
        <v>5044</v>
      </c>
      <c r="G69" s="24">
        <v>274.89999999999998</v>
      </c>
      <c r="H69" s="24">
        <v>0.35</v>
      </c>
      <c r="I69" s="31"/>
      <c r="J69" s="31"/>
      <c r="K69" s="35"/>
    </row>
    <row r="70" spans="2:11" x14ac:dyDescent="0.25">
      <c r="B70" s="8" t="s">
        <v>1199</v>
      </c>
      <c r="C70" s="60" t="s">
        <v>1200</v>
      </c>
      <c r="D70" s="54" t="s">
        <v>1201</v>
      </c>
      <c r="E70" s="6" t="s">
        <v>88</v>
      </c>
      <c r="F70" s="19">
        <v>23687</v>
      </c>
      <c r="G70" s="24">
        <v>273.44</v>
      </c>
      <c r="H70" s="24">
        <v>0.35</v>
      </c>
      <c r="I70" s="31"/>
      <c r="J70" s="31"/>
      <c r="K70" s="35"/>
    </row>
    <row r="71" spans="2:11" x14ac:dyDescent="0.25">
      <c r="B71" s="8" t="s">
        <v>163</v>
      </c>
      <c r="C71" s="60" t="s">
        <v>164</v>
      </c>
      <c r="D71" s="54" t="s">
        <v>165</v>
      </c>
      <c r="E71" s="6" t="s">
        <v>69</v>
      </c>
      <c r="F71" s="19">
        <v>13524</v>
      </c>
      <c r="G71" s="24">
        <v>268.49</v>
      </c>
      <c r="H71" s="24">
        <v>0.34</v>
      </c>
      <c r="I71" s="31"/>
      <c r="J71" s="31"/>
      <c r="K71" s="35"/>
    </row>
    <row r="72" spans="2:11" x14ac:dyDescent="0.25">
      <c r="B72" s="8" t="s">
        <v>517</v>
      </c>
      <c r="C72" s="60" t="s">
        <v>518</v>
      </c>
      <c r="D72" s="54" t="s">
        <v>519</v>
      </c>
      <c r="E72" s="6" t="s">
        <v>128</v>
      </c>
      <c r="F72" s="19">
        <v>5249</v>
      </c>
      <c r="G72" s="24">
        <v>267.95999999999998</v>
      </c>
      <c r="H72" s="24">
        <v>0.34</v>
      </c>
      <c r="I72" s="31"/>
      <c r="J72" s="31"/>
      <c r="K72" s="35"/>
    </row>
    <row r="73" spans="2:11" x14ac:dyDescent="0.25">
      <c r="B73" s="8" t="s">
        <v>1202</v>
      </c>
      <c r="C73" s="60" t="s">
        <v>1203</v>
      </c>
      <c r="D73" s="54" t="s">
        <v>1204</v>
      </c>
      <c r="E73" s="6" t="s">
        <v>596</v>
      </c>
      <c r="F73" s="19">
        <v>25305</v>
      </c>
      <c r="G73" s="24">
        <v>262.54000000000002</v>
      </c>
      <c r="H73" s="24">
        <v>0.34</v>
      </c>
      <c r="I73" s="31"/>
      <c r="J73" s="31"/>
      <c r="K73" s="35"/>
    </row>
    <row r="74" spans="2:11" x14ac:dyDescent="0.25">
      <c r="B74" s="8" t="s">
        <v>2498</v>
      </c>
      <c r="C74" s="60" t="s">
        <v>2499</v>
      </c>
      <c r="D74" s="54" t="s">
        <v>2500</v>
      </c>
      <c r="E74" s="6" t="s">
        <v>44</v>
      </c>
      <c r="F74" s="19">
        <v>25593</v>
      </c>
      <c r="G74" s="24">
        <v>260.18</v>
      </c>
      <c r="H74" s="24">
        <v>0.33</v>
      </c>
      <c r="I74" s="31"/>
      <c r="J74" s="31"/>
      <c r="K74" s="35"/>
    </row>
    <row r="75" spans="2:11" x14ac:dyDescent="0.25">
      <c r="B75" s="8" t="s">
        <v>2294</v>
      </c>
      <c r="C75" s="60" t="s">
        <v>2295</v>
      </c>
      <c r="D75" s="54" t="s">
        <v>2296</v>
      </c>
      <c r="E75" s="6" t="s">
        <v>451</v>
      </c>
      <c r="F75" s="19">
        <v>78752</v>
      </c>
      <c r="G75" s="24">
        <v>255.2</v>
      </c>
      <c r="H75" s="24">
        <v>0.33</v>
      </c>
      <c r="I75" s="31"/>
      <c r="J75" s="31"/>
      <c r="K75" s="35"/>
    </row>
    <row r="76" spans="2:11" x14ac:dyDescent="0.25">
      <c r="B76" s="8" t="s">
        <v>565</v>
      </c>
      <c r="C76" s="60" t="s">
        <v>566</v>
      </c>
      <c r="D76" s="54" t="s">
        <v>567</v>
      </c>
      <c r="E76" s="6" t="s">
        <v>501</v>
      </c>
      <c r="F76" s="19">
        <v>13446</v>
      </c>
      <c r="G76" s="24">
        <v>252.11</v>
      </c>
      <c r="H76" s="24">
        <v>0.32</v>
      </c>
      <c r="I76" s="31"/>
      <c r="J76" s="31"/>
      <c r="K76" s="35"/>
    </row>
    <row r="77" spans="2:11" x14ac:dyDescent="0.25">
      <c r="B77" s="8" t="s">
        <v>121</v>
      </c>
      <c r="C77" s="60" t="s">
        <v>122</v>
      </c>
      <c r="D77" s="54" t="s">
        <v>123</v>
      </c>
      <c r="E77" s="6" t="s">
        <v>124</v>
      </c>
      <c r="F77" s="19">
        <v>34122</v>
      </c>
      <c r="G77" s="24">
        <v>251.79</v>
      </c>
      <c r="H77" s="24">
        <v>0.32</v>
      </c>
      <c r="I77" s="31"/>
      <c r="J77" s="31"/>
      <c r="K77" s="35"/>
    </row>
    <row r="78" spans="2:11" x14ac:dyDescent="0.25">
      <c r="B78" s="8" t="s">
        <v>396</v>
      </c>
      <c r="C78" s="60" t="s">
        <v>397</v>
      </c>
      <c r="D78" s="54" t="s">
        <v>398</v>
      </c>
      <c r="E78" s="6" t="s">
        <v>65</v>
      </c>
      <c r="F78" s="19">
        <v>81209</v>
      </c>
      <c r="G78" s="24">
        <v>250.81</v>
      </c>
      <c r="H78" s="24">
        <v>0.32</v>
      </c>
      <c r="I78" s="31"/>
      <c r="J78" s="31"/>
      <c r="K78" s="35"/>
    </row>
    <row r="79" spans="2:11" x14ac:dyDescent="0.25">
      <c r="B79" s="8" t="s">
        <v>2170</v>
      </c>
      <c r="C79" s="60" t="s">
        <v>1445</v>
      </c>
      <c r="D79" s="54" t="s">
        <v>2171</v>
      </c>
      <c r="E79" s="6" t="s">
        <v>99</v>
      </c>
      <c r="F79" s="19">
        <v>56644</v>
      </c>
      <c r="G79" s="24">
        <v>250.73</v>
      </c>
      <c r="H79" s="24">
        <v>0.32</v>
      </c>
      <c r="I79" s="31"/>
      <c r="J79" s="31"/>
      <c r="K79" s="35"/>
    </row>
    <row r="80" spans="2:11" x14ac:dyDescent="0.25">
      <c r="B80" s="8" t="s">
        <v>652</v>
      </c>
      <c r="C80" s="60" t="s">
        <v>653</v>
      </c>
      <c r="D80" s="54" t="s">
        <v>654</v>
      </c>
      <c r="E80" s="6" t="s">
        <v>106</v>
      </c>
      <c r="F80" s="19">
        <v>6262</v>
      </c>
      <c r="G80" s="24">
        <v>244.22</v>
      </c>
      <c r="H80" s="24">
        <v>0.31</v>
      </c>
      <c r="I80" s="31"/>
      <c r="J80" s="31"/>
      <c r="K80" s="35"/>
    </row>
    <row r="81" spans="2:11" x14ac:dyDescent="0.25">
      <c r="B81" s="8" t="s">
        <v>2484</v>
      </c>
      <c r="C81" s="60" t="s">
        <v>2485</v>
      </c>
      <c r="D81" s="54" t="s">
        <v>2486</v>
      </c>
      <c r="E81" s="6" t="s">
        <v>99</v>
      </c>
      <c r="F81" s="19">
        <v>26644</v>
      </c>
      <c r="G81" s="24">
        <v>244.06</v>
      </c>
      <c r="H81" s="24">
        <v>0.31</v>
      </c>
      <c r="I81" s="31"/>
      <c r="J81" s="31"/>
      <c r="K81" s="35"/>
    </row>
    <row r="82" spans="2:11" x14ac:dyDescent="0.25">
      <c r="B82" s="8" t="s">
        <v>142</v>
      </c>
      <c r="C82" s="60" t="s">
        <v>143</v>
      </c>
      <c r="D82" s="54" t="s">
        <v>144</v>
      </c>
      <c r="E82" s="6" t="s">
        <v>145</v>
      </c>
      <c r="F82" s="19">
        <v>4577</v>
      </c>
      <c r="G82" s="24">
        <v>240.29</v>
      </c>
      <c r="H82" s="24">
        <v>0.31</v>
      </c>
      <c r="I82" s="31"/>
      <c r="J82" s="31"/>
      <c r="K82" s="35"/>
    </row>
    <row r="83" spans="2:11" x14ac:dyDescent="0.25">
      <c r="B83" s="8" t="s">
        <v>2930</v>
      </c>
      <c r="C83" s="60" t="s">
        <v>2931</v>
      </c>
      <c r="D83" s="54" t="s">
        <v>2932</v>
      </c>
      <c r="E83" s="6" t="s">
        <v>80</v>
      </c>
      <c r="F83" s="19">
        <v>1612</v>
      </c>
      <c r="G83" s="24">
        <v>239.38</v>
      </c>
      <c r="H83" s="24">
        <v>0.31</v>
      </c>
      <c r="I83" s="31"/>
      <c r="J83" s="31"/>
      <c r="K83" s="35"/>
    </row>
    <row r="84" spans="2:11" x14ac:dyDescent="0.25">
      <c r="B84" s="8" t="s">
        <v>2283</v>
      </c>
      <c r="C84" s="60" t="s">
        <v>2284</v>
      </c>
      <c r="D84" s="54" t="s">
        <v>2285</v>
      </c>
      <c r="E84" s="6" t="s">
        <v>44</v>
      </c>
      <c r="F84" s="19">
        <v>22001</v>
      </c>
      <c r="G84" s="24">
        <v>238.97</v>
      </c>
      <c r="H84" s="24">
        <v>0.31</v>
      </c>
      <c r="I84" s="31"/>
      <c r="J84" s="31"/>
      <c r="K84" s="35"/>
    </row>
    <row r="85" spans="2:11" x14ac:dyDescent="0.25">
      <c r="B85" s="8" t="s">
        <v>1005</v>
      </c>
      <c r="C85" s="60" t="s">
        <v>1006</v>
      </c>
      <c r="D85" s="54" t="s">
        <v>1007</v>
      </c>
      <c r="E85" s="6" t="s">
        <v>69</v>
      </c>
      <c r="F85" s="19">
        <v>4222</v>
      </c>
      <c r="G85" s="24">
        <v>236.2</v>
      </c>
      <c r="H85" s="24">
        <v>0.3</v>
      </c>
      <c r="I85" s="31"/>
      <c r="J85" s="31"/>
      <c r="K85" s="35"/>
    </row>
    <row r="86" spans="2:11" x14ac:dyDescent="0.25">
      <c r="B86" s="8" t="s">
        <v>275</v>
      </c>
      <c r="C86" s="60" t="s">
        <v>276</v>
      </c>
      <c r="D86" s="54" t="s">
        <v>277</v>
      </c>
      <c r="E86" s="6" t="s">
        <v>149</v>
      </c>
      <c r="F86" s="19">
        <v>41801</v>
      </c>
      <c r="G86" s="24">
        <v>227.13</v>
      </c>
      <c r="H86" s="24">
        <v>0.28999999999999998</v>
      </c>
      <c r="I86" s="31"/>
      <c r="J86" s="31"/>
      <c r="K86" s="35"/>
    </row>
    <row r="87" spans="2:11" x14ac:dyDescent="0.25">
      <c r="B87" s="8" t="s">
        <v>2424</v>
      </c>
      <c r="C87" s="60" t="s">
        <v>905</v>
      </c>
      <c r="D87" s="54" t="s">
        <v>2425</v>
      </c>
      <c r="E87" s="6" t="s">
        <v>261</v>
      </c>
      <c r="F87" s="19">
        <v>64811</v>
      </c>
      <c r="G87" s="24">
        <v>224.89</v>
      </c>
      <c r="H87" s="24">
        <v>0.28999999999999998</v>
      </c>
      <c r="I87" s="31"/>
      <c r="J87" s="31"/>
      <c r="K87" s="35"/>
    </row>
    <row r="88" spans="2:11" x14ac:dyDescent="0.25">
      <c r="B88" s="8" t="s">
        <v>2464</v>
      </c>
      <c r="C88" s="60" t="s">
        <v>2465</v>
      </c>
      <c r="D88" s="54" t="s">
        <v>2466</v>
      </c>
      <c r="E88" s="6" t="s">
        <v>99</v>
      </c>
      <c r="F88" s="19">
        <v>472621</v>
      </c>
      <c r="G88" s="24">
        <v>224.59</v>
      </c>
      <c r="H88" s="24">
        <v>0.28999999999999998</v>
      </c>
      <c r="I88" s="31"/>
      <c r="J88" s="31"/>
      <c r="K88" s="35"/>
    </row>
    <row r="89" spans="2:11" x14ac:dyDescent="0.25">
      <c r="B89" s="8" t="s">
        <v>2422</v>
      </c>
      <c r="C89" s="60" t="s">
        <v>1642</v>
      </c>
      <c r="D89" s="54" t="s">
        <v>2423</v>
      </c>
      <c r="E89" s="6" t="s">
        <v>44</v>
      </c>
      <c r="F89" s="19">
        <v>257810</v>
      </c>
      <c r="G89" s="24">
        <v>221.64</v>
      </c>
      <c r="H89" s="24">
        <v>0.28000000000000003</v>
      </c>
      <c r="I89" s="31"/>
      <c r="J89" s="31"/>
      <c r="K89" s="35"/>
    </row>
    <row r="90" spans="2:11" x14ac:dyDescent="0.25">
      <c r="B90" s="8" t="s">
        <v>236</v>
      </c>
      <c r="C90" s="60" t="s">
        <v>237</v>
      </c>
      <c r="D90" s="54" t="s">
        <v>238</v>
      </c>
      <c r="E90" s="6" t="s">
        <v>120</v>
      </c>
      <c r="F90" s="19">
        <v>10357</v>
      </c>
      <c r="G90" s="24">
        <v>218</v>
      </c>
      <c r="H90" s="24">
        <v>0.28000000000000003</v>
      </c>
      <c r="I90" s="31"/>
      <c r="J90" s="31"/>
      <c r="K90" s="35"/>
    </row>
    <row r="91" spans="2:11" x14ac:dyDescent="0.25">
      <c r="B91" s="8" t="s">
        <v>2444</v>
      </c>
      <c r="C91" s="60" t="s">
        <v>2445</v>
      </c>
      <c r="D91" s="54" t="s">
        <v>2446</v>
      </c>
      <c r="E91" s="6" t="s">
        <v>99</v>
      </c>
      <c r="F91" s="19">
        <v>4815</v>
      </c>
      <c r="G91" s="24">
        <v>214.04</v>
      </c>
      <c r="H91" s="24">
        <v>0.27</v>
      </c>
      <c r="I91" s="31"/>
      <c r="J91" s="31"/>
      <c r="K91" s="35"/>
    </row>
    <row r="92" spans="2:11" x14ac:dyDescent="0.25">
      <c r="B92" s="8" t="s">
        <v>679</v>
      </c>
      <c r="C92" s="60" t="s">
        <v>680</v>
      </c>
      <c r="D92" s="54" t="s">
        <v>681</v>
      </c>
      <c r="E92" s="6" t="s">
        <v>274</v>
      </c>
      <c r="F92" s="19">
        <v>53129</v>
      </c>
      <c r="G92" s="24">
        <v>212.76</v>
      </c>
      <c r="H92" s="24">
        <v>0.27</v>
      </c>
      <c r="I92" s="31"/>
      <c r="J92" s="31"/>
      <c r="K92" s="35"/>
    </row>
    <row r="93" spans="2:11" x14ac:dyDescent="0.25">
      <c r="B93" s="8" t="s">
        <v>417</v>
      </c>
      <c r="C93" s="60" t="s">
        <v>418</v>
      </c>
      <c r="D93" s="54" t="s">
        <v>419</v>
      </c>
      <c r="E93" s="6" t="s">
        <v>113</v>
      </c>
      <c r="F93" s="19">
        <v>7922</v>
      </c>
      <c r="G93" s="24">
        <v>207.72</v>
      </c>
      <c r="H93" s="24">
        <v>0.27</v>
      </c>
      <c r="I93" s="31"/>
      <c r="J93" s="31"/>
      <c r="K93" s="35"/>
    </row>
    <row r="94" spans="2:11" x14ac:dyDescent="0.25">
      <c r="B94" s="8" t="s">
        <v>325</v>
      </c>
      <c r="C94" s="60" t="s">
        <v>326</v>
      </c>
      <c r="D94" s="54" t="s">
        <v>327</v>
      </c>
      <c r="E94" s="6" t="s">
        <v>88</v>
      </c>
      <c r="F94" s="19">
        <v>9437</v>
      </c>
      <c r="G94" s="24">
        <v>206.52</v>
      </c>
      <c r="H94" s="24">
        <v>0.26</v>
      </c>
      <c r="I94" s="31"/>
      <c r="J94" s="31"/>
      <c r="K94" s="35"/>
    </row>
    <row r="95" spans="2:11" x14ac:dyDescent="0.25">
      <c r="B95" s="8" t="s">
        <v>649</v>
      </c>
      <c r="C95" s="60" t="s">
        <v>650</v>
      </c>
      <c r="D95" s="54" t="s">
        <v>651</v>
      </c>
      <c r="E95" s="6" t="s">
        <v>149</v>
      </c>
      <c r="F95" s="19">
        <v>49296</v>
      </c>
      <c r="G95" s="24">
        <v>206.06</v>
      </c>
      <c r="H95" s="24">
        <v>0.26</v>
      </c>
      <c r="I95" s="31"/>
      <c r="J95" s="31"/>
      <c r="K95" s="35"/>
    </row>
    <row r="96" spans="2:11" x14ac:dyDescent="0.25">
      <c r="B96" s="8" t="s">
        <v>92</v>
      </c>
      <c r="C96" s="60" t="s">
        <v>93</v>
      </c>
      <c r="D96" s="54" t="s">
        <v>94</v>
      </c>
      <c r="E96" s="6" t="s">
        <v>95</v>
      </c>
      <c r="F96" s="19">
        <v>12041</v>
      </c>
      <c r="G96" s="24">
        <v>203.22</v>
      </c>
      <c r="H96" s="24">
        <v>0.26</v>
      </c>
      <c r="I96" s="31"/>
      <c r="J96" s="31"/>
      <c r="K96" s="35"/>
    </row>
    <row r="97" spans="2:11" x14ac:dyDescent="0.25">
      <c r="B97" s="8" t="s">
        <v>1096</v>
      </c>
      <c r="C97" s="60" t="s">
        <v>1097</v>
      </c>
      <c r="D97" s="54" t="s">
        <v>1098</v>
      </c>
      <c r="E97" s="6" t="s">
        <v>451</v>
      </c>
      <c r="F97" s="19">
        <v>145183</v>
      </c>
      <c r="G97" s="24">
        <v>201.99</v>
      </c>
      <c r="H97" s="24">
        <v>0.26</v>
      </c>
      <c r="I97" s="31"/>
      <c r="J97" s="31"/>
      <c r="K97" s="35"/>
    </row>
    <row r="98" spans="2:11" x14ac:dyDescent="0.25">
      <c r="B98" s="8" t="s">
        <v>2467</v>
      </c>
      <c r="C98" s="60" t="s">
        <v>2468</v>
      </c>
      <c r="D98" s="54" t="s">
        <v>2469</v>
      </c>
      <c r="E98" s="6" t="s">
        <v>128</v>
      </c>
      <c r="F98" s="19">
        <v>2078</v>
      </c>
      <c r="G98" s="24">
        <v>196.27</v>
      </c>
      <c r="H98" s="24">
        <v>0.25</v>
      </c>
      <c r="I98" s="31"/>
      <c r="J98" s="31"/>
      <c r="K98" s="35"/>
    </row>
    <row r="99" spans="2:11" x14ac:dyDescent="0.25">
      <c r="B99" s="8" t="s">
        <v>2495</v>
      </c>
      <c r="C99" s="60" t="s">
        <v>2496</v>
      </c>
      <c r="D99" s="54" t="s">
        <v>2497</v>
      </c>
      <c r="E99" s="6" t="s">
        <v>55</v>
      </c>
      <c r="F99" s="19">
        <v>1682</v>
      </c>
      <c r="G99" s="24">
        <v>195.85</v>
      </c>
      <c r="H99" s="24">
        <v>0.25</v>
      </c>
      <c r="I99" s="31"/>
      <c r="J99" s="31"/>
      <c r="K99" s="35"/>
    </row>
    <row r="100" spans="2:11" x14ac:dyDescent="0.25">
      <c r="B100" s="8" t="s">
        <v>1008</v>
      </c>
      <c r="C100" s="60" t="s">
        <v>1009</v>
      </c>
      <c r="D100" s="54" t="s">
        <v>1010</v>
      </c>
      <c r="E100" s="6" t="s">
        <v>106</v>
      </c>
      <c r="F100" s="19">
        <v>14878</v>
      </c>
      <c r="G100" s="24">
        <v>195.35</v>
      </c>
      <c r="H100" s="24">
        <v>0.25</v>
      </c>
      <c r="I100" s="31"/>
      <c r="J100" s="31"/>
      <c r="K100" s="35"/>
    </row>
    <row r="101" spans="2:11" x14ac:dyDescent="0.25">
      <c r="B101" s="8" t="s">
        <v>239</v>
      </c>
      <c r="C101" s="60" t="s">
        <v>240</v>
      </c>
      <c r="D101" s="54" t="s">
        <v>241</v>
      </c>
      <c r="E101" s="6" t="s">
        <v>235</v>
      </c>
      <c r="F101" s="19">
        <v>111185</v>
      </c>
      <c r="G101" s="24">
        <v>195.29</v>
      </c>
      <c r="H101" s="24">
        <v>0.25</v>
      </c>
      <c r="I101" s="31"/>
      <c r="J101" s="31"/>
      <c r="K101" s="35"/>
    </row>
    <row r="102" spans="2:11" x14ac:dyDescent="0.25">
      <c r="B102" s="8" t="s">
        <v>291</v>
      </c>
      <c r="C102" s="60" t="s">
        <v>292</v>
      </c>
      <c r="D102" s="54" t="s">
        <v>293</v>
      </c>
      <c r="E102" s="6" t="s">
        <v>294</v>
      </c>
      <c r="F102" s="19">
        <v>50067</v>
      </c>
      <c r="G102" s="24">
        <v>194.66</v>
      </c>
      <c r="H102" s="24">
        <v>0.25</v>
      </c>
      <c r="I102" s="31"/>
      <c r="J102" s="31"/>
      <c r="K102" s="35"/>
    </row>
    <row r="103" spans="2:11" x14ac:dyDescent="0.25">
      <c r="B103" s="8" t="s">
        <v>356</v>
      </c>
      <c r="C103" s="60" t="s">
        <v>357</v>
      </c>
      <c r="D103" s="54" t="s">
        <v>358</v>
      </c>
      <c r="E103" s="6" t="s">
        <v>69</v>
      </c>
      <c r="F103" s="19">
        <v>105234</v>
      </c>
      <c r="G103" s="24">
        <v>194.16</v>
      </c>
      <c r="H103" s="24">
        <v>0.25</v>
      </c>
      <c r="I103" s="31"/>
      <c r="J103" s="31"/>
      <c r="K103" s="35"/>
    </row>
    <row r="104" spans="2:11" x14ac:dyDescent="0.25">
      <c r="B104" s="8" t="s">
        <v>562</v>
      </c>
      <c r="C104" s="60" t="s">
        <v>563</v>
      </c>
      <c r="D104" s="54" t="s">
        <v>564</v>
      </c>
      <c r="E104" s="6" t="s">
        <v>95</v>
      </c>
      <c r="F104" s="19">
        <v>947</v>
      </c>
      <c r="G104" s="24">
        <v>190.42</v>
      </c>
      <c r="H104" s="24">
        <v>0.24</v>
      </c>
      <c r="I104" s="31"/>
      <c r="J104" s="31"/>
      <c r="K104" s="35"/>
    </row>
    <row r="105" spans="2:11" x14ac:dyDescent="0.25">
      <c r="B105" s="8" t="s">
        <v>2315</v>
      </c>
      <c r="C105" s="60" t="s">
        <v>777</v>
      </c>
      <c r="D105" s="54" t="s">
        <v>2316</v>
      </c>
      <c r="E105" s="6" t="s">
        <v>55</v>
      </c>
      <c r="F105" s="19">
        <v>56580</v>
      </c>
      <c r="G105" s="24">
        <v>190.28</v>
      </c>
      <c r="H105" s="24">
        <v>0.24</v>
      </c>
      <c r="I105" s="31"/>
      <c r="J105" s="31"/>
      <c r="K105" s="35"/>
    </row>
    <row r="106" spans="2:11" x14ac:dyDescent="0.25">
      <c r="B106" s="8" t="s">
        <v>482</v>
      </c>
      <c r="C106" s="60" t="s">
        <v>483</v>
      </c>
      <c r="D106" s="54" t="s">
        <v>484</v>
      </c>
      <c r="E106" s="6" t="s">
        <v>423</v>
      </c>
      <c r="F106" s="19">
        <v>104814</v>
      </c>
      <c r="G106" s="24">
        <v>186.04</v>
      </c>
      <c r="H106" s="24">
        <v>0.24</v>
      </c>
      <c r="I106" s="31"/>
      <c r="J106" s="31"/>
      <c r="K106" s="35"/>
    </row>
    <row r="107" spans="2:11" x14ac:dyDescent="0.25">
      <c r="B107" s="8" t="s">
        <v>129</v>
      </c>
      <c r="C107" s="60" t="s">
        <v>130</v>
      </c>
      <c r="D107" s="54" t="s">
        <v>131</v>
      </c>
      <c r="E107" s="6" t="s">
        <v>106</v>
      </c>
      <c r="F107" s="19">
        <v>53171</v>
      </c>
      <c r="G107" s="24">
        <v>185.86</v>
      </c>
      <c r="H107" s="24">
        <v>0.24</v>
      </c>
      <c r="I107" s="31"/>
      <c r="J107" s="31"/>
      <c r="K107" s="35"/>
    </row>
    <row r="108" spans="2:11" x14ac:dyDescent="0.25">
      <c r="B108" s="8" t="s">
        <v>252</v>
      </c>
      <c r="C108" s="60" t="s">
        <v>253</v>
      </c>
      <c r="D108" s="54" t="s">
        <v>254</v>
      </c>
      <c r="E108" s="6" t="s">
        <v>88</v>
      </c>
      <c r="F108" s="19">
        <v>10756</v>
      </c>
      <c r="G108" s="24">
        <v>184.68</v>
      </c>
      <c r="H108" s="24">
        <v>0.24</v>
      </c>
      <c r="I108" s="31"/>
      <c r="J108" s="31"/>
      <c r="K108" s="35"/>
    </row>
    <row r="109" spans="2:11" x14ac:dyDescent="0.25">
      <c r="B109" s="8" t="s">
        <v>529</v>
      </c>
      <c r="C109" s="60" t="s">
        <v>530</v>
      </c>
      <c r="D109" s="54" t="s">
        <v>531</v>
      </c>
      <c r="E109" s="6" t="s">
        <v>352</v>
      </c>
      <c r="F109" s="19">
        <v>20249</v>
      </c>
      <c r="G109" s="24">
        <v>183.64</v>
      </c>
      <c r="H109" s="24">
        <v>0.24</v>
      </c>
      <c r="I109" s="31"/>
      <c r="J109" s="31"/>
      <c r="K109" s="35"/>
    </row>
    <row r="110" spans="2:11" x14ac:dyDescent="0.25">
      <c r="B110" s="8" t="s">
        <v>589</v>
      </c>
      <c r="C110" s="60" t="s">
        <v>590</v>
      </c>
      <c r="D110" s="54" t="s">
        <v>591</v>
      </c>
      <c r="E110" s="6" t="s">
        <v>592</v>
      </c>
      <c r="F110" s="19">
        <v>65893</v>
      </c>
      <c r="G110" s="24">
        <v>183.31</v>
      </c>
      <c r="H110" s="24">
        <v>0.24</v>
      </c>
      <c r="I110" s="31"/>
      <c r="J110" s="31"/>
      <c r="K110" s="35"/>
    </row>
    <row r="111" spans="2:11" x14ac:dyDescent="0.25">
      <c r="B111" s="8" t="s">
        <v>319</v>
      </c>
      <c r="C111" s="60" t="s">
        <v>320</v>
      </c>
      <c r="D111" s="54" t="s">
        <v>321</v>
      </c>
      <c r="E111" s="6" t="s">
        <v>261</v>
      </c>
      <c r="F111" s="19">
        <v>12761</v>
      </c>
      <c r="G111" s="24">
        <v>180.87</v>
      </c>
      <c r="H111" s="24">
        <v>0.23</v>
      </c>
      <c r="I111" s="31"/>
      <c r="J111" s="31"/>
      <c r="K111" s="35"/>
    </row>
    <row r="112" spans="2:11" x14ac:dyDescent="0.25">
      <c r="B112" s="8" t="s">
        <v>655</v>
      </c>
      <c r="C112" s="60" t="s">
        <v>656</v>
      </c>
      <c r="D112" s="54" t="s">
        <v>657</v>
      </c>
      <c r="E112" s="6" t="s">
        <v>135</v>
      </c>
      <c r="F112" s="19">
        <v>24928</v>
      </c>
      <c r="G112" s="24">
        <v>172.26</v>
      </c>
      <c r="H112" s="24">
        <v>0.22</v>
      </c>
      <c r="I112" s="31"/>
      <c r="J112" s="31"/>
      <c r="K112" s="35"/>
    </row>
    <row r="113" spans="2:11" x14ac:dyDescent="0.25">
      <c r="B113" s="8" t="s">
        <v>523</v>
      </c>
      <c r="C113" s="60" t="s">
        <v>524</v>
      </c>
      <c r="D113" s="54" t="s">
        <v>525</v>
      </c>
      <c r="E113" s="6" t="s">
        <v>44</v>
      </c>
      <c r="F113" s="19">
        <v>72090</v>
      </c>
      <c r="G113" s="24">
        <v>172.01</v>
      </c>
      <c r="H113" s="24">
        <v>0.22</v>
      </c>
      <c r="I113" s="31"/>
      <c r="J113" s="31"/>
      <c r="K113" s="35"/>
    </row>
    <row r="114" spans="2:11" x14ac:dyDescent="0.25">
      <c r="B114" s="8" t="s">
        <v>268</v>
      </c>
      <c r="C114" s="60" t="s">
        <v>269</v>
      </c>
      <c r="D114" s="54" t="s">
        <v>270</v>
      </c>
      <c r="E114" s="6" t="s">
        <v>76</v>
      </c>
      <c r="F114" s="19">
        <v>14394</v>
      </c>
      <c r="G114" s="24">
        <v>171.71</v>
      </c>
      <c r="H114" s="24">
        <v>0.22</v>
      </c>
      <c r="I114" s="31"/>
      <c r="J114" s="31"/>
      <c r="K114" s="35"/>
    </row>
    <row r="115" spans="2:11" x14ac:dyDescent="0.25">
      <c r="B115" s="8" t="s">
        <v>1102</v>
      </c>
      <c r="C115" s="60" t="s">
        <v>1103</v>
      </c>
      <c r="D115" s="54" t="s">
        <v>1104</v>
      </c>
      <c r="E115" s="6" t="s">
        <v>274</v>
      </c>
      <c r="F115" s="19">
        <v>11479</v>
      </c>
      <c r="G115" s="24">
        <v>171.04</v>
      </c>
      <c r="H115" s="24">
        <v>0.22</v>
      </c>
      <c r="I115" s="31"/>
      <c r="J115" s="31"/>
      <c r="K115" s="35"/>
    </row>
    <row r="116" spans="2:11" x14ac:dyDescent="0.25">
      <c r="B116" s="8" t="s">
        <v>2487</v>
      </c>
      <c r="C116" s="60" t="s">
        <v>2488</v>
      </c>
      <c r="D116" s="54" t="s">
        <v>2489</v>
      </c>
      <c r="E116" s="6" t="s">
        <v>596</v>
      </c>
      <c r="F116" s="19">
        <v>20568</v>
      </c>
      <c r="G116" s="24">
        <v>168.66</v>
      </c>
      <c r="H116" s="24">
        <v>0.22</v>
      </c>
      <c r="I116" s="31"/>
      <c r="J116" s="31"/>
      <c r="K116" s="35"/>
    </row>
    <row r="117" spans="2:11" x14ac:dyDescent="0.25">
      <c r="B117" s="8" t="s">
        <v>505</v>
      </c>
      <c r="C117" s="60" t="s">
        <v>506</v>
      </c>
      <c r="D117" s="54" t="s">
        <v>507</v>
      </c>
      <c r="E117" s="6" t="s">
        <v>120</v>
      </c>
      <c r="F117" s="19">
        <v>337</v>
      </c>
      <c r="G117" s="24">
        <v>168.5</v>
      </c>
      <c r="H117" s="24">
        <v>0.22</v>
      </c>
      <c r="I117" s="31"/>
      <c r="J117" s="31"/>
      <c r="K117" s="35"/>
    </row>
    <row r="118" spans="2:11" x14ac:dyDescent="0.25">
      <c r="B118" s="8" t="s">
        <v>2441</v>
      </c>
      <c r="C118" s="60" t="s">
        <v>2442</v>
      </c>
      <c r="D118" s="54" t="s">
        <v>2443</v>
      </c>
      <c r="E118" s="6" t="s">
        <v>99</v>
      </c>
      <c r="F118" s="19">
        <v>494</v>
      </c>
      <c r="G118" s="24">
        <v>166.77</v>
      </c>
      <c r="H118" s="24">
        <v>0.21</v>
      </c>
      <c r="I118" s="31"/>
      <c r="J118" s="31"/>
      <c r="K118" s="35"/>
    </row>
    <row r="119" spans="2:11" x14ac:dyDescent="0.25">
      <c r="B119" s="8" t="s">
        <v>2420</v>
      </c>
      <c r="C119" s="60" t="s">
        <v>1273</v>
      </c>
      <c r="D119" s="54" t="s">
        <v>2421</v>
      </c>
      <c r="E119" s="6" t="s">
        <v>44</v>
      </c>
      <c r="F119" s="19">
        <v>130597</v>
      </c>
      <c r="G119" s="24">
        <v>165.73</v>
      </c>
      <c r="H119" s="24">
        <v>0.21</v>
      </c>
      <c r="I119" s="31"/>
      <c r="J119" s="31"/>
      <c r="K119" s="35"/>
    </row>
    <row r="120" spans="2:11" x14ac:dyDescent="0.25">
      <c r="B120" s="8" t="s">
        <v>89</v>
      </c>
      <c r="C120" s="60" t="s">
        <v>90</v>
      </c>
      <c r="D120" s="54" t="s">
        <v>91</v>
      </c>
      <c r="E120" s="6" t="s">
        <v>69</v>
      </c>
      <c r="F120" s="19">
        <v>3609</v>
      </c>
      <c r="G120" s="24">
        <v>163.85</v>
      </c>
      <c r="H120" s="24">
        <v>0.21</v>
      </c>
      <c r="I120" s="31"/>
      <c r="J120" s="31"/>
      <c r="K120" s="35"/>
    </row>
    <row r="121" spans="2:11" x14ac:dyDescent="0.25">
      <c r="B121" s="8" t="s">
        <v>1956</v>
      </c>
      <c r="C121" s="60" t="s">
        <v>1957</v>
      </c>
      <c r="D121" s="54" t="s">
        <v>1958</v>
      </c>
      <c r="E121" s="6" t="s">
        <v>149</v>
      </c>
      <c r="F121" s="19">
        <v>10306</v>
      </c>
      <c r="G121" s="24">
        <v>162.12</v>
      </c>
      <c r="H121" s="24">
        <v>0.21</v>
      </c>
      <c r="I121" s="31"/>
      <c r="J121" s="31"/>
      <c r="K121" s="35"/>
    </row>
    <row r="122" spans="2:11" x14ac:dyDescent="0.25">
      <c r="B122" s="8" t="s">
        <v>2417</v>
      </c>
      <c r="C122" s="60" t="s">
        <v>2418</v>
      </c>
      <c r="D122" s="54" t="s">
        <v>2419</v>
      </c>
      <c r="E122" s="6" t="s">
        <v>261</v>
      </c>
      <c r="F122" s="19">
        <v>13027</v>
      </c>
      <c r="G122" s="24">
        <v>158.27000000000001</v>
      </c>
      <c r="H122" s="24">
        <v>0.2</v>
      </c>
      <c r="I122" s="31"/>
      <c r="J122" s="31"/>
      <c r="K122" s="35"/>
    </row>
    <row r="123" spans="2:11" x14ac:dyDescent="0.25">
      <c r="B123" s="8" t="s">
        <v>2461</v>
      </c>
      <c r="C123" s="60" t="s">
        <v>2462</v>
      </c>
      <c r="D123" s="54" t="s">
        <v>2463</v>
      </c>
      <c r="E123" s="6" t="s">
        <v>128</v>
      </c>
      <c r="F123" s="19">
        <v>7073</v>
      </c>
      <c r="G123" s="24">
        <v>157.26</v>
      </c>
      <c r="H123" s="24">
        <v>0.2</v>
      </c>
      <c r="I123" s="31"/>
      <c r="J123" s="31"/>
      <c r="K123" s="35"/>
    </row>
    <row r="124" spans="2:11" x14ac:dyDescent="0.25">
      <c r="B124" s="8" t="s">
        <v>2453</v>
      </c>
      <c r="C124" s="60" t="s">
        <v>774</v>
      </c>
      <c r="D124" s="54" t="s">
        <v>2454</v>
      </c>
      <c r="E124" s="6" t="s">
        <v>55</v>
      </c>
      <c r="F124" s="19">
        <v>48535</v>
      </c>
      <c r="G124" s="24">
        <v>156.91</v>
      </c>
      <c r="H124" s="24">
        <v>0.2</v>
      </c>
      <c r="I124" s="31"/>
      <c r="J124" s="31"/>
      <c r="K124" s="35"/>
    </row>
    <row r="125" spans="2:11" x14ac:dyDescent="0.25">
      <c r="B125" s="8" t="s">
        <v>2924</v>
      </c>
      <c r="C125" s="60" t="s">
        <v>1302</v>
      </c>
      <c r="D125" s="54" t="s">
        <v>2925</v>
      </c>
      <c r="E125" s="6" t="s">
        <v>44</v>
      </c>
      <c r="F125" s="19">
        <v>682526</v>
      </c>
      <c r="G125" s="24">
        <v>155.82</v>
      </c>
      <c r="H125" s="24">
        <v>0.2</v>
      </c>
      <c r="I125" s="31"/>
      <c r="J125" s="31"/>
      <c r="K125" s="35"/>
    </row>
    <row r="126" spans="2:11" x14ac:dyDescent="0.25">
      <c r="B126" s="8" t="s">
        <v>107</v>
      </c>
      <c r="C126" s="60" t="s">
        <v>108</v>
      </c>
      <c r="D126" s="54" t="s">
        <v>109</v>
      </c>
      <c r="E126" s="6" t="s">
        <v>99</v>
      </c>
      <c r="F126" s="19">
        <v>2039</v>
      </c>
      <c r="G126" s="24">
        <v>155.75</v>
      </c>
      <c r="H126" s="24">
        <v>0.2</v>
      </c>
      <c r="I126" s="31"/>
      <c r="J126" s="31"/>
      <c r="K126" s="35"/>
    </row>
    <row r="127" spans="2:11" x14ac:dyDescent="0.25">
      <c r="B127" s="8" t="s">
        <v>249</v>
      </c>
      <c r="C127" s="60" t="s">
        <v>250</v>
      </c>
      <c r="D127" s="54" t="s">
        <v>251</v>
      </c>
      <c r="E127" s="6" t="s">
        <v>106</v>
      </c>
      <c r="F127" s="19">
        <v>55150</v>
      </c>
      <c r="G127" s="24">
        <v>155.47</v>
      </c>
      <c r="H127" s="24">
        <v>0.2</v>
      </c>
      <c r="I127" s="31"/>
      <c r="J127" s="31"/>
      <c r="K127" s="35"/>
    </row>
    <row r="128" spans="2:11" x14ac:dyDescent="0.25">
      <c r="B128" s="8" t="s">
        <v>2414</v>
      </c>
      <c r="C128" s="60" t="s">
        <v>2415</v>
      </c>
      <c r="D128" s="54" t="s">
        <v>2416</v>
      </c>
      <c r="E128" s="6" t="s">
        <v>294</v>
      </c>
      <c r="F128" s="19">
        <v>1069775</v>
      </c>
      <c r="G128" s="24">
        <v>153.30000000000001</v>
      </c>
      <c r="H128" s="24">
        <v>0.2</v>
      </c>
      <c r="I128" s="31"/>
      <c r="J128" s="31"/>
      <c r="K128" s="35"/>
    </row>
    <row r="129" spans="2:11" x14ac:dyDescent="0.25">
      <c r="B129" s="8" t="s">
        <v>1078</v>
      </c>
      <c r="C129" s="60" t="s">
        <v>1079</v>
      </c>
      <c r="D129" s="54" t="s">
        <v>1080</v>
      </c>
      <c r="E129" s="6" t="s">
        <v>44</v>
      </c>
      <c r="F129" s="19">
        <v>133826</v>
      </c>
      <c r="G129" s="24">
        <v>152.87</v>
      </c>
      <c r="H129" s="24">
        <v>0.2</v>
      </c>
      <c r="I129" s="31"/>
      <c r="J129" s="31"/>
      <c r="K129" s="35"/>
    </row>
    <row r="130" spans="2:11" x14ac:dyDescent="0.25">
      <c r="B130" s="8" t="s">
        <v>2175</v>
      </c>
      <c r="C130" s="60" t="s">
        <v>2176</v>
      </c>
      <c r="D130" s="54" t="s">
        <v>2177</v>
      </c>
      <c r="E130" s="6" t="s">
        <v>149</v>
      </c>
      <c r="F130" s="19">
        <v>9443</v>
      </c>
      <c r="G130" s="24">
        <v>147.96</v>
      </c>
      <c r="H130" s="24">
        <v>0.19</v>
      </c>
      <c r="I130" s="31"/>
      <c r="J130" s="31"/>
      <c r="K130" s="35"/>
    </row>
    <row r="131" spans="2:11" x14ac:dyDescent="0.25">
      <c r="B131" s="8" t="s">
        <v>2426</v>
      </c>
      <c r="C131" s="60" t="s">
        <v>2427</v>
      </c>
      <c r="D131" s="54" t="s">
        <v>2428</v>
      </c>
      <c r="E131" s="6" t="s">
        <v>88</v>
      </c>
      <c r="F131" s="19">
        <v>5851</v>
      </c>
      <c r="G131" s="24">
        <v>145.1</v>
      </c>
      <c r="H131" s="24">
        <v>0.19</v>
      </c>
      <c r="I131" s="31"/>
      <c r="J131" s="31"/>
      <c r="K131" s="35"/>
    </row>
    <row r="132" spans="2:11" x14ac:dyDescent="0.25">
      <c r="B132" s="8" t="s">
        <v>2178</v>
      </c>
      <c r="C132" s="60" t="s">
        <v>2179</v>
      </c>
      <c r="D132" s="54" t="s">
        <v>2180</v>
      </c>
      <c r="E132" s="6" t="s">
        <v>95</v>
      </c>
      <c r="F132" s="19">
        <v>5643</v>
      </c>
      <c r="G132" s="24">
        <v>144.47999999999999</v>
      </c>
      <c r="H132" s="24">
        <v>0.19</v>
      </c>
      <c r="I132" s="31"/>
      <c r="J132" s="31"/>
      <c r="K132" s="35"/>
    </row>
    <row r="133" spans="2:11" x14ac:dyDescent="0.25">
      <c r="B133" s="8" t="s">
        <v>117</v>
      </c>
      <c r="C133" s="60" t="s">
        <v>118</v>
      </c>
      <c r="D133" s="54" t="s">
        <v>119</v>
      </c>
      <c r="E133" s="6" t="s">
        <v>120</v>
      </c>
      <c r="F133" s="19">
        <v>17422</v>
      </c>
      <c r="G133" s="24">
        <v>141.65</v>
      </c>
      <c r="H133" s="24">
        <v>0.18</v>
      </c>
      <c r="I133" s="31"/>
      <c r="J133" s="31"/>
      <c r="K133" s="35"/>
    </row>
    <row r="134" spans="2:11" x14ac:dyDescent="0.25">
      <c r="B134" s="8" t="s">
        <v>2434</v>
      </c>
      <c r="C134" s="60" t="s">
        <v>1623</v>
      </c>
      <c r="D134" s="54" t="s">
        <v>2435</v>
      </c>
      <c r="E134" s="6" t="s">
        <v>44</v>
      </c>
      <c r="F134" s="19">
        <v>75084</v>
      </c>
      <c r="G134" s="24">
        <v>141.63</v>
      </c>
      <c r="H134" s="24">
        <v>0.18</v>
      </c>
      <c r="I134" s="31"/>
      <c r="J134" s="31"/>
      <c r="K134" s="35"/>
    </row>
    <row r="135" spans="2:11" x14ac:dyDescent="0.25">
      <c r="B135" s="8" t="s">
        <v>301</v>
      </c>
      <c r="C135" s="60" t="s">
        <v>302</v>
      </c>
      <c r="D135" s="54" t="s">
        <v>303</v>
      </c>
      <c r="E135" s="6" t="s">
        <v>198</v>
      </c>
      <c r="F135" s="19">
        <v>15616</v>
      </c>
      <c r="G135" s="24">
        <v>140.75</v>
      </c>
      <c r="H135" s="24">
        <v>0.18</v>
      </c>
      <c r="I135" s="31"/>
      <c r="J135" s="31"/>
      <c r="K135" s="35"/>
    </row>
    <row r="136" spans="2:11" x14ac:dyDescent="0.25">
      <c r="B136" s="8" t="s">
        <v>96</v>
      </c>
      <c r="C136" s="60" t="s">
        <v>97</v>
      </c>
      <c r="D136" s="54" t="s">
        <v>98</v>
      </c>
      <c r="E136" s="6" t="s">
        <v>99</v>
      </c>
      <c r="F136" s="19">
        <v>3435</v>
      </c>
      <c r="G136" s="24">
        <v>138.43</v>
      </c>
      <c r="H136" s="24">
        <v>0.18</v>
      </c>
      <c r="I136" s="31"/>
      <c r="J136" s="31"/>
      <c r="K136" s="35"/>
    </row>
    <row r="137" spans="2:11" x14ac:dyDescent="0.25">
      <c r="B137" s="8" t="s">
        <v>2186</v>
      </c>
      <c r="C137" s="60" t="s">
        <v>2187</v>
      </c>
      <c r="D137" s="54" t="s">
        <v>2188</v>
      </c>
      <c r="E137" s="6" t="s">
        <v>135</v>
      </c>
      <c r="F137" s="19">
        <v>7254</v>
      </c>
      <c r="G137" s="24">
        <v>137.83000000000001</v>
      </c>
      <c r="H137" s="24">
        <v>0.18</v>
      </c>
      <c r="I137" s="31"/>
      <c r="J137" s="31"/>
      <c r="K137" s="35"/>
    </row>
    <row r="138" spans="2:11" x14ac:dyDescent="0.25">
      <c r="B138" s="8" t="s">
        <v>3549</v>
      </c>
      <c r="C138" s="60" t="s">
        <v>3550</v>
      </c>
      <c r="D138" s="54" t="s">
        <v>3551</v>
      </c>
      <c r="E138" s="6" t="s">
        <v>128</v>
      </c>
      <c r="F138" s="19">
        <v>2398</v>
      </c>
      <c r="G138" s="24">
        <v>137.65</v>
      </c>
      <c r="H138" s="24">
        <v>0.18</v>
      </c>
      <c r="I138" s="31"/>
      <c r="J138" s="31"/>
      <c r="K138" s="35"/>
    </row>
    <row r="139" spans="2:11" x14ac:dyDescent="0.25">
      <c r="B139" s="8" t="s">
        <v>2519</v>
      </c>
      <c r="C139" s="60" t="s">
        <v>2520</v>
      </c>
      <c r="D139" s="54" t="s">
        <v>2521</v>
      </c>
      <c r="E139" s="6" t="s">
        <v>274</v>
      </c>
      <c r="F139" s="19">
        <v>3044</v>
      </c>
      <c r="G139" s="24">
        <v>136.52000000000001</v>
      </c>
      <c r="H139" s="24">
        <v>0.18</v>
      </c>
      <c r="I139" s="31"/>
      <c r="J139" s="31"/>
      <c r="K139" s="35"/>
    </row>
    <row r="140" spans="2:11" x14ac:dyDescent="0.25">
      <c r="B140" s="8" t="s">
        <v>2241</v>
      </c>
      <c r="C140" s="60" t="s">
        <v>1483</v>
      </c>
      <c r="D140" s="54" t="s">
        <v>2242</v>
      </c>
      <c r="E140" s="6" t="s">
        <v>451</v>
      </c>
      <c r="F140" s="19">
        <v>37315</v>
      </c>
      <c r="G140" s="24">
        <v>136.47999999999999</v>
      </c>
      <c r="H140" s="24">
        <v>0.17</v>
      </c>
      <c r="I140" s="31"/>
      <c r="J140" s="31"/>
      <c r="K140" s="35"/>
    </row>
    <row r="141" spans="2:11" x14ac:dyDescent="0.25">
      <c r="B141" s="8" t="s">
        <v>2458</v>
      </c>
      <c r="C141" s="60" t="s">
        <v>2459</v>
      </c>
      <c r="D141" s="54" t="s">
        <v>2460</v>
      </c>
      <c r="E141" s="6" t="s">
        <v>223</v>
      </c>
      <c r="F141" s="19">
        <v>34845</v>
      </c>
      <c r="G141" s="24">
        <v>132.93</v>
      </c>
      <c r="H141" s="24">
        <v>0.17</v>
      </c>
      <c r="I141" s="31"/>
      <c r="J141" s="31"/>
      <c r="K141" s="35"/>
    </row>
    <row r="142" spans="2:11" x14ac:dyDescent="0.25">
      <c r="B142" s="8" t="s">
        <v>2439</v>
      </c>
      <c r="C142" s="60" t="s">
        <v>1411</v>
      </c>
      <c r="D142" s="54" t="s">
        <v>2440</v>
      </c>
      <c r="E142" s="6" t="s">
        <v>55</v>
      </c>
      <c r="F142" s="19">
        <v>31997</v>
      </c>
      <c r="G142" s="24">
        <v>131</v>
      </c>
      <c r="H142" s="24">
        <v>0.17</v>
      </c>
      <c r="I142" s="31"/>
      <c r="J142" s="31"/>
      <c r="K142" s="35"/>
    </row>
    <row r="143" spans="2:11" x14ac:dyDescent="0.25">
      <c r="B143" s="8" t="s">
        <v>2432</v>
      </c>
      <c r="C143" s="60" t="s">
        <v>704</v>
      </c>
      <c r="D143" s="54" t="s">
        <v>2433</v>
      </c>
      <c r="E143" s="6" t="s">
        <v>866</v>
      </c>
      <c r="F143" s="19">
        <v>138301</v>
      </c>
      <c r="G143" s="24">
        <v>129.49</v>
      </c>
      <c r="H143" s="24">
        <v>0.17</v>
      </c>
      <c r="I143" s="31"/>
      <c r="J143" s="31"/>
      <c r="K143" s="35"/>
    </row>
    <row r="144" spans="2:11" x14ac:dyDescent="0.25">
      <c r="B144" s="8" t="s">
        <v>2914</v>
      </c>
      <c r="C144" s="60" t="s">
        <v>1220</v>
      </c>
      <c r="D144" s="54" t="s">
        <v>2915</v>
      </c>
      <c r="E144" s="6" t="s">
        <v>135</v>
      </c>
      <c r="F144" s="19">
        <v>10780</v>
      </c>
      <c r="G144" s="24">
        <v>129.21</v>
      </c>
      <c r="H144" s="24">
        <v>0.17</v>
      </c>
      <c r="I144" s="31"/>
      <c r="J144" s="31"/>
      <c r="K144" s="35"/>
    </row>
    <row r="145" spans="2:11" x14ac:dyDescent="0.25">
      <c r="B145" s="8" t="s">
        <v>2556</v>
      </c>
      <c r="C145" s="60" t="s">
        <v>2557</v>
      </c>
      <c r="D145" s="54" t="s">
        <v>2558</v>
      </c>
      <c r="E145" s="6" t="s">
        <v>65</v>
      </c>
      <c r="F145" s="19">
        <v>7455</v>
      </c>
      <c r="G145" s="24">
        <v>128.05000000000001</v>
      </c>
      <c r="H145" s="24">
        <v>0.16</v>
      </c>
      <c r="I145" s="31"/>
      <c r="J145" s="31"/>
      <c r="K145" s="35"/>
    </row>
    <row r="146" spans="2:11" x14ac:dyDescent="0.25">
      <c r="B146" s="8" t="s">
        <v>535</v>
      </c>
      <c r="C146" s="60" t="s">
        <v>536</v>
      </c>
      <c r="D146" s="54" t="s">
        <v>537</v>
      </c>
      <c r="E146" s="6" t="s">
        <v>44</v>
      </c>
      <c r="F146" s="19">
        <v>36706</v>
      </c>
      <c r="G146" s="24">
        <v>127.59</v>
      </c>
      <c r="H146" s="24">
        <v>0.16</v>
      </c>
      <c r="I146" s="31"/>
      <c r="J146" s="31"/>
      <c r="K146" s="35"/>
    </row>
    <row r="147" spans="2:11" x14ac:dyDescent="0.25">
      <c r="B147" s="8" t="s">
        <v>2513</v>
      </c>
      <c r="C147" s="60" t="s">
        <v>2514</v>
      </c>
      <c r="D147" s="54" t="s">
        <v>2515</v>
      </c>
      <c r="E147" s="6" t="s">
        <v>69</v>
      </c>
      <c r="F147" s="19">
        <v>5144</v>
      </c>
      <c r="G147" s="24">
        <v>124.87</v>
      </c>
      <c r="H147" s="24">
        <v>0.16</v>
      </c>
      <c r="I147" s="31"/>
      <c r="J147" s="31"/>
      <c r="K147" s="35"/>
    </row>
    <row r="148" spans="2:11" x14ac:dyDescent="0.25">
      <c r="B148" s="8" t="s">
        <v>467</v>
      </c>
      <c r="C148" s="60" t="s">
        <v>468</v>
      </c>
      <c r="D148" s="54" t="s">
        <v>469</v>
      </c>
      <c r="E148" s="6" t="s">
        <v>55</v>
      </c>
      <c r="F148" s="19">
        <v>4167</v>
      </c>
      <c r="G148" s="24">
        <v>124.1</v>
      </c>
      <c r="H148" s="24">
        <v>0.16</v>
      </c>
      <c r="I148" s="31"/>
      <c r="J148" s="31"/>
      <c r="K148" s="35"/>
    </row>
    <row r="149" spans="2:11" x14ac:dyDescent="0.25">
      <c r="B149" s="8" t="s">
        <v>511</v>
      </c>
      <c r="C149" s="60" t="s">
        <v>512</v>
      </c>
      <c r="D149" s="54" t="s">
        <v>513</v>
      </c>
      <c r="E149" s="6" t="s">
        <v>95</v>
      </c>
      <c r="F149" s="19">
        <v>1430</v>
      </c>
      <c r="G149" s="24">
        <v>124.06</v>
      </c>
      <c r="H149" s="24">
        <v>0.16</v>
      </c>
      <c r="I149" s="31"/>
      <c r="J149" s="31"/>
      <c r="K149" s="35"/>
    </row>
    <row r="150" spans="2:11" x14ac:dyDescent="0.25">
      <c r="B150" s="8" t="s">
        <v>316</v>
      </c>
      <c r="C150" s="60" t="s">
        <v>317</v>
      </c>
      <c r="D150" s="54" t="s">
        <v>318</v>
      </c>
      <c r="E150" s="6" t="s">
        <v>261</v>
      </c>
      <c r="F150" s="19">
        <v>23818</v>
      </c>
      <c r="G150" s="24">
        <v>123.95</v>
      </c>
      <c r="H150" s="24">
        <v>0.16</v>
      </c>
      <c r="I150" s="31"/>
      <c r="J150" s="31"/>
      <c r="K150" s="35"/>
    </row>
    <row r="151" spans="2:11" x14ac:dyDescent="0.25">
      <c r="B151" s="8" t="s">
        <v>2292</v>
      </c>
      <c r="C151" s="60" t="s">
        <v>1278</v>
      </c>
      <c r="D151" s="54" t="s">
        <v>2293</v>
      </c>
      <c r="E151" s="6" t="s">
        <v>44</v>
      </c>
      <c r="F151" s="19">
        <v>13732</v>
      </c>
      <c r="G151" s="24">
        <v>123.42</v>
      </c>
      <c r="H151" s="24">
        <v>0.16</v>
      </c>
      <c r="I151" s="31"/>
      <c r="J151" s="31"/>
      <c r="K151" s="35"/>
    </row>
    <row r="152" spans="2:11" x14ac:dyDescent="0.25">
      <c r="B152" s="8" t="s">
        <v>1099</v>
      </c>
      <c r="C152" s="60" t="s">
        <v>1100</v>
      </c>
      <c r="D152" s="54" t="s">
        <v>1101</v>
      </c>
      <c r="E152" s="6" t="s">
        <v>571</v>
      </c>
      <c r="F152" s="19">
        <v>21792</v>
      </c>
      <c r="G152" s="24">
        <v>122.53</v>
      </c>
      <c r="H152" s="24">
        <v>0.16</v>
      </c>
      <c r="I152" s="31"/>
      <c r="J152" s="31"/>
      <c r="K152" s="35"/>
    </row>
    <row r="153" spans="2:11" x14ac:dyDescent="0.25">
      <c r="B153" s="8" t="s">
        <v>100</v>
      </c>
      <c r="C153" s="60" t="s">
        <v>101</v>
      </c>
      <c r="D153" s="54" t="s">
        <v>102</v>
      </c>
      <c r="E153" s="6" t="s">
        <v>65</v>
      </c>
      <c r="F153" s="19">
        <v>5541</v>
      </c>
      <c r="G153" s="24">
        <v>122.18</v>
      </c>
      <c r="H153" s="24">
        <v>0.16</v>
      </c>
      <c r="I153" s="31"/>
      <c r="J153" s="31"/>
      <c r="K153" s="35"/>
    </row>
    <row r="154" spans="2:11" x14ac:dyDescent="0.25">
      <c r="B154" s="8" t="s">
        <v>676</v>
      </c>
      <c r="C154" s="60" t="s">
        <v>677</v>
      </c>
      <c r="D154" s="54" t="s">
        <v>678</v>
      </c>
      <c r="E154" s="6" t="s">
        <v>80</v>
      </c>
      <c r="F154" s="19">
        <v>9793</v>
      </c>
      <c r="G154" s="24">
        <v>121.83</v>
      </c>
      <c r="H154" s="24">
        <v>0.16</v>
      </c>
      <c r="I154" s="31"/>
      <c r="J154" s="31"/>
      <c r="K154" s="35"/>
    </row>
    <row r="155" spans="2:11" x14ac:dyDescent="0.25">
      <c r="B155" s="8" t="s">
        <v>3625</v>
      </c>
      <c r="C155" s="60" t="s">
        <v>3626</v>
      </c>
      <c r="D155" s="54" t="s">
        <v>3627</v>
      </c>
      <c r="E155" s="6" t="s">
        <v>128</v>
      </c>
      <c r="F155" s="19">
        <v>5092</v>
      </c>
      <c r="G155" s="24">
        <v>121.75</v>
      </c>
      <c r="H155" s="24">
        <v>0.16</v>
      </c>
      <c r="I155" s="31"/>
      <c r="J155" s="31"/>
      <c r="K155" s="35"/>
    </row>
    <row r="156" spans="2:11" x14ac:dyDescent="0.25">
      <c r="B156" s="8" t="s">
        <v>556</v>
      </c>
      <c r="C156" s="60" t="s">
        <v>557</v>
      </c>
      <c r="D156" s="54" t="s">
        <v>558</v>
      </c>
      <c r="E156" s="6" t="s">
        <v>55</v>
      </c>
      <c r="F156" s="19">
        <v>2676</v>
      </c>
      <c r="G156" s="24">
        <v>121.49</v>
      </c>
      <c r="H156" s="24">
        <v>0.16</v>
      </c>
      <c r="I156" s="31"/>
      <c r="J156" s="31"/>
      <c r="K156" s="35"/>
    </row>
    <row r="157" spans="2:11" x14ac:dyDescent="0.25">
      <c r="B157" s="8" t="s">
        <v>262</v>
      </c>
      <c r="C157" s="60" t="s">
        <v>263</v>
      </c>
      <c r="D157" s="54" t="s">
        <v>264</v>
      </c>
      <c r="E157" s="6" t="s">
        <v>88</v>
      </c>
      <c r="F157" s="19">
        <v>2274</v>
      </c>
      <c r="G157" s="24">
        <v>121.19</v>
      </c>
      <c r="H157" s="24">
        <v>0.16</v>
      </c>
      <c r="I157" s="31"/>
      <c r="J157" s="31"/>
      <c r="K157" s="35"/>
    </row>
    <row r="158" spans="2:11" x14ac:dyDescent="0.25">
      <c r="B158" s="8" t="s">
        <v>265</v>
      </c>
      <c r="C158" s="60" t="s">
        <v>266</v>
      </c>
      <c r="D158" s="54" t="s">
        <v>267</v>
      </c>
      <c r="E158" s="6" t="s">
        <v>84</v>
      </c>
      <c r="F158" s="19">
        <v>520</v>
      </c>
      <c r="G158" s="24">
        <v>120.64</v>
      </c>
      <c r="H158" s="24">
        <v>0.15</v>
      </c>
      <c r="I158" s="31"/>
      <c r="J158" s="31"/>
      <c r="K158" s="35"/>
    </row>
    <row r="159" spans="2:11" x14ac:dyDescent="0.25">
      <c r="B159" s="8" t="s">
        <v>658</v>
      </c>
      <c r="C159" s="60" t="s">
        <v>659</v>
      </c>
      <c r="D159" s="54" t="s">
        <v>660</v>
      </c>
      <c r="E159" s="6" t="s">
        <v>106</v>
      </c>
      <c r="F159" s="19">
        <v>108305</v>
      </c>
      <c r="G159" s="24">
        <v>119.83</v>
      </c>
      <c r="H159" s="24">
        <v>0.15</v>
      </c>
      <c r="I159" s="31"/>
      <c r="J159" s="31"/>
      <c r="K159" s="35"/>
    </row>
    <row r="160" spans="2:11" x14ac:dyDescent="0.25">
      <c r="B160" s="8" t="s">
        <v>1123</v>
      </c>
      <c r="C160" s="60" t="s">
        <v>1124</v>
      </c>
      <c r="D160" s="54" t="s">
        <v>1125</v>
      </c>
      <c r="E160" s="6" t="s">
        <v>1126</v>
      </c>
      <c r="F160" s="19">
        <v>134305</v>
      </c>
      <c r="G160" s="24">
        <v>118.46</v>
      </c>
      <c r="H160" s="24">
        <v>0.15</v>
      </c>
      <c r="I160" s="31"/>
      <c r="J160" s="31"/>
      <c r="K160" s="35"/>
    </row>
    <row r="161" spans="2:11" x14ac:dyDescent="0.25">
      <c r="B161" s="8" t="s">
        <v>526</v>
      </c>
      <c r="C161" s="60" t="s">
        <v>527</v>
      </c>
      <c r="D161" s="54" t="s">
        <v>528</v>
      </c>
      <c r="E161" s="6" t="s">
        <v>113</v>
      </c>
      <c r="F161" s="19">
        <v>10069</v>
      </c>
      <c r="G161" s="24">
        <v>118.31</v>
      </c>
      <c r="H161" s="24">
        <v>0.15</v>
      </c>
      <c r="I161" s="31"/>
      <c r="J161" s="31"/>
      <c r="K161" s="35"/>
    </row>
    <row r="162" spans="2:11" x14ac:dyDescent="0.25">
      <c r="B162" s="8" t="s">
        <v>1117</v>
      </c>
      <c r="C162" s="60" t="s">
        <v>1118</v>
      </c>
      <c r="D162" s="54" t="s">
        <v>1119</v>
      </c>
      <c r="E162" s="6" t="s">
        <v>99</v>
      </c>
      <c r="F162" s="19">
        <v>657</v>
      </c>
      <c r="G162" s="24">
        <v>116.3</v>
      </c>
      <c r="H162" s="24">
        <v>0.15</v>
      </c>
      <c r="I162" s="31"/>
      <c r="J162" s="31"/>
      <c r="K162" s="35"/>
    </row>
    <row r="163" spans="2:11" x14ac:dyDescent="0.25">
      <c r="B163" s="8" t="s">
        <v>2965</v>
      </c>
      <c r="C163" s="60" t="s">
        <v>2966</v>
      </c>
      <c r="D163" s="54" t="s">
        <v>2967</v>
      </c>
      <c r="E163" s="6" t="s">
        <v>69</v>
      </c>
      <c r="F163" s="19">
        <v>927</v>
      </c>
      <c r="G163" s="24">
        <v>116.25</v>
      </c>
      <c r="H163" s="24">
        <v>0.15</v>
      </c>
      <c r="I163" s="31"/>
      <c r="J163" s="31"/>
      <c r="K163" s="35"/>
    </row>
    <row r="164" spans="2:11" x14ac:dyDescent="0.25">
      <c r="B164" s="8" t="s">
        <v>2528</v>
      </c>
      <c r="C164" s="60" t="s">
        <v>2529</v>
      </c>
      <c r="D164" s="54" t="s">
        <v>2530</v>
      </c>
      <c r="E164" s="6" t="s">
        <v>120</v>
      </c>
      <c r="F164" s="19">
        <v>4152</v>
      </c>
      <c r="G164" s="24">
        <v>115.43</v>
      </c>
      <c r="H164" s="24">
        <v>0.15</v>
      </c>
      <c r="I164" s="31"/>
      <c r="J164" s="31"/>
      <c r="K164" s="35"/>
    </row>
    <row r="165" spans="2:11" x14ac:dyDescent="0.25">
      <c r="B165" s="8" t="s">
        <v>183</v>
      </c>
      <c r="C165" s="60" t="s">
        <v>184</v>
      </c>
      <c r="D165" s="54" t="s">
        <v>185</v>
      </c>
      <c r="E165" s="6" t="s">
        <v>88</v>
      </c>
      <c r="F165" s="19">
        <v>27723</v>
      </c>
      <c r="G165" s="24">
        <v>114.22</v>
      </c>
      <c r="H165" s="24">
        <v>0.15</v>
      </c>
      <c r="I165" s="31"/>
      <c r="J165" s="31"/>
      <c r="K165" s="35"/>
    </row>
    <row r="166" spans="2:11" x14ac:dyDescent="0.25">
      <c r="B166" s="8" t="s">
        <v>2525</v>
      </c>
      <c r="C166" s="60" t="s">
        <v>2526</v>
      </c>
      <c r="D166" s="54" t="s">
        <v>2527</v>
      </c>
      <c r="E166" s="6" t="s">
        <v>88</v>
      </c>
      <c r="F166" s="19">
        <v>9722</v>
      </c>
      <c r="G166" s="24">
        <v>112.9</v>
      </c>
      <c r="H166" s="24">
        <v>0.14000000000000001</v>
      </c>
      <c r="I166" s="31"/>
      <c r="J166" s="31"/>
      <c r="K166" s="35"/>
    </row>
    <row r="167" spans="2:11" x14ac:dyDescent="0.25">
      <c r="B167" s="8" t="s">
        <v>1093</v>
      </c>
      <c r="C167" s="60" t="s">
        <v>1094</v>
      </c>
      <c r="D167" s="54" t="s">
        <v>1095</v>
      </c>
      <c r="E167" s="6" t="s">
        <v>261</v>
      </c>
      <c r="F167" s="19">
        <v>146458</v>
      </c>
      <c r="G167" s="24">
        <v>112.36</v>
      </c>
      <c r="H167" s="24">
        <v>0.14000000000000001</v>
      </c>
      <c r="I167" s="31"/>
      <c r="J167" s="31"/>
      <c r="K167" s="35"/>
    </row>
    <row r="168" spans="2:11" x14ac:dyDescent="0.25">
      <c r="B168" s="8" t="s">
        <v>2238</v>
      </c>
      <c r="C168" s="60" t="s">
        <v>2239</v>
      </c>
      <c r="D168" s="54" t="s">
        <v>2240</v>
      </c>
      <c r="E168" s="6" t="s">
        <v>223</v>
      </c>
      <c r="F168" s="19">
        <v>18687</v>
      </c>
      <c r="G168" s="24">
        <v>111.27</v>
      </c>
      <c r="H168" s="24">
        <v>0.14000000000000001</v>
      </c>
      <c r="I168" s="31"/>
      <c r="J168" s="31"/>
      <c r="K168" s="35"/>
    </row>
    <row r="169" spans="2:11" x14ac:dyDescent="0.25">
      <c r="B169" s="8" t="s">
        <v>2916</v>
      </c>
      <c r="C169" s="60" t="s">
        <v>2917</v>
      </c>
      <c r="D169" s="54" t="s">
        <v>2918</v>
      </c>
      <c r="E169" s="6" t="s">
        <v>99</v>
      </c>
      <c r="F169" s="19">
        <v>3437</v>
      </c>
      <c r="G169" s="24">
        <v>111</v>
      </c>
      <c r="H169" s="24">
        <v>0.14000000000000001</v>
      </c>
      <c r="I169" s="31"/>
      <c r="J169" s="31"/>
      <c r="K169" s="35"/>
    </row>
    <row r="170" spans="2:11" x14ac:dyDescent="0.25">
      <c r="B170" s="8" t="s">
        <v>2223</v>
      </c>
      <c r="C170" s="60" t="s">
        <v>2224</v>
      </c>
      <c r="D170" s="54" t="s">
        <v>2225</v>
      </c>
      <c r="E170" s="6" t="s">
        <v>76</v>
      </c>
      <c r="F170" s="19">
        <v>56176</v>
      </c>
      <c r="G170" s="24">
        <v>109.54</v>
      </c>
      <c r="H170" s="24">
        <v>0.14000000000000001</v>
      </c>
      <c r="I170" s="31"/>
      <c r="J170" s="31"/>
      <c r="K170" s="35"/>
    </row>
    <row r="171" spans="2:11" x14ac:dyDescent="0.25">
      <c r="B171" s="8" t="s">
        <v>3628</v>
      </c>
      <c r="C171" s="60" t="s">
        <v>3629</v>
      </c>
      <c r="D171" s="54" t="s">
        <v>3630</v>
      </c>
      <c r="E171" s="6" t="s">
        <v>55</v>
      </c>
      <c r="F171" s="19">
        <v>4679</v>
      </c>
      <c r="G171" s="24">
        <v>107.64</v>
      </c>
      <c r="H171" s="24">
        <v>0.14000000000000001</v>
      </c>
      <c r="I171" s="31"/>
      <c r="J171" s="31"/>
      <c r="K171" s="35"/>
    </row>
    <row r="172" spans="2:11" x14ac:dyDescent="0.25">
      <c r="B172" s="8" t="s">
        <v>2531</v>
      </c>
      <c r="C172" s="60" t="s">
        <v>2532</v>
      </c>
      <c r="D172" s="54" t="s">
        <v>2533</v>
      </c>
      <c r="E172" s="6" t="s">
        <v>135</v>
      </c>
      <c r="F172" s="19">
        <v>6555</v>
      </c>
      <c r="G172" s="24">
        <v>107.04</v>
      </c>
      <c r="H172" s="24">
        <v>0.14000000000000001</v>
      </c>
      <c r="I172" s="31"/>
      <c r="J172" s="31"/>
      <c r="K172" s="35"/>
    </row>
    <row r="173" spans="2:11" x14ac:dyDescent="0.25">
      <c r="B173" s="8" t="s">
        <v>3552</v>
      </c>
      <c r="C173" s="60" t="s">
        <v>3553</v>
      </c>
      <c r="D173" s="54" t="s">
        <v>3554</v>
      </c>
      <c r="E173" s="6" t="s">
        <v>88</v>
      </c>
      <c r="F173" s="19">
        <v>5398</v>
      </c>
      <c r="G173" s="24">
        <v>106.61</v>
      </c>
      <c r="H173" s="24">
        <v>0.14000000000000001</v>
      </c>
      <c r="I173" s="31"/>
      <c r="J173" s="31"/>
      <c r="K173" s="35"/>
    </row>
    <row r="174" spans="2:11" x14ac:dyDescent="0.25">
      <c r="B174" s="8" t="s">
        <v>153</v>
      </c>
      <c r="C174" s="60" t="s">
        <v>154</v>
      </c>
      <c r="D174" s="54" t="s">
        <v>155</v>
      </c>
      <c r="E174" s="6" t="s">
        <v>88</v>
      </c>
      <c r="F174" s="19">
        <v>4399</v>
      </c>
      <c r="G174" s="24">
        <v>106.42</v>
      </c>
      <c r="H174" s="24">
        <v>0.14000000000000001</v>
      </c>
      <c r="I174" s="31"/>
      <c r="J174" s="31"/>
      <c r="K174" s="35"/>
    </row>
    <row r="175" spans="2:11" x14ac:dyDescent="0.25">
      <c r="B175" s="8" t="s">
        <v>2545</v>
      </c>
      <c r="C175" s="60" t="s">
        <v>1267</v>
      </c>
      <c r="D175" s="54" t="s">
        <v>2546</v>
      </c>
      <c r="E175" s="6" t="s">
        <v>55</v>
      </c>
      <c r="F175" s="19">
        <v>33151</v>
      </c>
      <c r="G175" s="24">
        <v>106.41</v>
      </c>
      <c r="H175" s="24">
        <v>0.14000000000000001</v>
      </c>
      <c r="I175" s="31"/>
      <c r="J175" s="31"/>
      <c r="K175" s="35"/>
    </row>
    <row r="176" spans="2:11" x14ac:dyDescent="0.25">
      <c r="B176" s="8" t="s">
        <v>150</v>
      </c>
      <c r="C176" s="60" t="s">
        <v>151</v>
      </c>
      <c r="D176" s="54" t="s">
        <v>152</v>
      </c>
      <c r="E176" s="6" t="s">
        <v>135</v>
      </c>
      <c r="F176" s="19">
        <v>5255</v>
      </c>
      <c r="G176" s="24">
        <v>105.87</v>
      </c>
      <c r="H176" s="24">
        <v>0.14000000000000001</v>
      </c>
      <c r="I176" s="31"/>
      <c r="J176" s="31"/>
      <c r="K176" s="35"/>
    </row>
    <row r="177" spans="2:11" x14ac:dyDescent="0.25">
      <c r="B177" s="8" t="s">
        <v>189</v>
      </c>
      <c r="C177" s="60" t="s">
        <v>190</v>
      </c>
      <c r="D177" s="54" t="s">
        <v>191</v>
      </c>
      <c r="E177" s="6" t="s">
        <v>80</v>
      </c>
      <c r="F177" s="19">
        <v>8860</v>
      </c>
      <c r="G177" s="24">
        <v>105.82</v>
      </c>
      <c r="H177" s="24">
        <v>0.14000000000000001</v>
      </c>
      <c r="I177" s="31"/>
      <c r="J177" s="31"/>
      <c r="K177" s="35"/>
    </row>
    <row r="178" spans="2:11" x14ac:dyDescent="0.25">
      <c r="B178" s="8" t="s">
        <v>643</v>
      </c>
      <c r="C178" s="60" t="s">
        <v>644</v>
      </c>
      <c r="D178" s="54" t="s">
        <v>645</v>
      </c>
      <c r="E178" s="6" t="s">
        <v>120</v>
      </c>
      <c r="F178" s="19">
        <v>79</v>
      </c>
      <c r="G178" s="24">
        <v>105.66</v>
      </c>
      <c r="H178" s="24">
        <v>0.14000000000000001</v>
      </c>
      <c r="I178" s="31"/>
      <c r="J178" s="31"/>
      <c r="K178" s="35"/>
    </row>
    <row r="179" spans="2:11" x14ac:dyDescent="0.25">
      <c r="B179" s="8" t="s">
        <v>2220</v>
      </c>
      <c r="C179" s="60" t="s">
        <v>2221</v>
      </c>
      <c r="D179" s="54" t="s">
        <v>2222</v>
      </c>
      <c r="E179" s="6" t="s">
        <v>491</v>
      </c>
      <c r="F179" s="19">
        <v>21193</v>
      </c>
      <c r="G179" s="24">
        <v>102.39</v>
      </c>
      <c r="H179" s="24">
        <v>0.13</v>
      </c>
      <c r="I179" s="31"/>
      <c r="J179" s="31"/>
      <c r="K179" s="35"/>
    </row>
    <row r="180" spans="2:11" x14ac:dyDescent="0.25">
      <c r="B180" s="8" t="s">
        <v>304</v>
      </c>
      <c r="C180" s="60" t="s">
        <v>305</v>
      </c>
      <c r="D180" s="54" t="s">
        <v>306</v>
      </c>
      <c r="E180" s="6" t="s">
        <v>222</v>
      </c>
      <c r="F180" s="19">
        <v>21764</v>
      </c>
      <c r="G180" s="24">
        <v>99.29</v>
      </c>
      <c r="H180" s="24">
        <v>0.13</v>
      </c>
      <c r="I180" s="31"/>
      <c r="J180" s="31"/>
      <c r="K180" s="35"/>
    </row>
    <row r="181" spans="2:11" x14ac:dyDescent="0.25">
      <c r="B181" s="8" t="s">
        <v>3631</v>
      </c>
      <c r="C181" s="60" t="s">
        <v>3632</v>
      </c>
      <c r="D181" s="54" t="s">
        <v>3633</v>
      </c>
      <c r="E181" s="6" t="s">
        <v>294</v>
      </c>
      <c r="F181" s="19">
        <v>39792</v>
      </c>
      <c r="G181" s="24">
        <v>99.12</v>
      </c>
      <c r="H181" s="24">
        <v>0.13</v>
      </c>
      <c r="I181" s="31"/>
      <c r="J181" s="31"/>
      <c r="K181" s="35"/>
    </row>
    <row r="182" spans="2:11" x14ac:dyDescent="0.25">
      <c r="B182" s="8" t="s">
        <v>2246</v>
      </c>
      <c r="C182" s="60" t="s">
        <v>2247</v>
      </c>
      <c r="D182" s="54" t="s">
        <v>2248</v>
      </c>
      <c r="E182" s="6" t="s">
        <v>84</v>
      </c>
      <c r="F182" s="19">
        <v>24226</v>
      </c>
      <c r="G182" s="24">
        <v>97.18</v>
      </c>
      <c r="H182" s="24">
        <v>0.12</v>
      </c>
      <c r="I182" s="31"/>
      <c r="J182" s="31"/>
      <c r="K182" s="35"/>
    </row>
    <row r="183" spans="2:11" x14ac:dyDescent="0.25">
      <c r="B183" s="8" t="s">
        <v>195</v>
      </c>
      <c r="C183" s="60" t="s">
        <v>196</v>
      </c>
      <c r="D183" s="54" t="s">
        <v>197</v>
      </c>
      <c r="E183" s="6" t="s">
        <v>198</v>
      </c>
      <c r="F183" s="19">
        <v>5119</v>
      </c>
      <c r="G183" s="24">
        <v>97.14</v>
      </c>
      <c r="H183" s="24">
        <v>0.12</v>
      </c>
      <c r="I183" s="31"/>
      <c r="J183" s="31"/>
      <c r="K183" s="35"/>
    </row>
    <row r="184" spans="2:11" x14ac:dyDescent="0.25">
      <c r="B184" s="8" t="s">
        <v>110</v>
      </c>
      <c r="C184" s="60" t="s">
        <v>111</v>
      </c>
      <c r="D184" s="54" t="s">
        <v>112</v>
      </c>
      <c r="E184" s="6" t="s">
        <v>113</v>
      </c>
      <c r="F184" s="19">
        <v>6922</v>
      </c>
      <c r="G184" s="24">
        <v>97.08</v>
      </c>
      <c r="H184" s="24">
        <v>0.12</v>
      </c>
      <c r="I184" s="31"/>
      <c r="J184" s="31"/>
      <c r="K184" s="35"/>
    </row>
    <row r="185" spans="2:11" x14ac:dyDescent="0.25">
      <c r="B185" s="8" t="s">
        <v>3555</v>
      </c>
      <c r="C185" s="60" t="s">
        <v>3556</v>
      </c>
      <c r="D185" s="54" t="s">
        <v>3557</v>
      </c>
      <c r="E185" s="6" t="s">
        <v>99</v>
      </c>
      <c r="F185" s="19">
        <v>3719</v>
      </c>
      <c r="G185" s="24">
        <v>96.88</v>
      </c>
      <c r="H185" s="24">
        <v>0.12</v>
      </c>
      <c r="I185" s="31"/>
      <c r="J185" s="31"/>
      <c r="K185" s="35"/>
    </row>
    <row r="186" spans="2:11" x14ac:dyDescent="0.25">
      <c r="B186" s="8" t="s">
        <v>1081</v>
      </c>
      <c r="C186" s="60" t="s">
        <v>1082</v>
      </c>
      <c r="D186" s="54" t="s">
        <v>1083</v>
      </c>
      <c r="E186" s="6" t="s">
        <v>55</v>
      </c>
      <c r="F186" s="19">
        <v>25710</v>
      </c>
      <c r="G186" s="24">
        <v>95.9</v>
      </c>
      <c r="H186" s="24">
        <v>0.12</v>
      </c>
      <c r="I186" s="31"/>
      <c r="J186" s="31"/>
      <c r="K186" s="35"/>
    </row>
    <row r="187" spans="2:11" x14ac:dyDescent="0.25">
      <c r="B187" s="8" t="s">
        <v>2297</v>
      </c>
      <c r="C187" s="60" t="s">
        <v>2298</v>
      </c>
      <c r="D187" s="54" t="s">
        <v>2299</v>
      </c>
      <c r="E187" s="6" t="s">
        <v>44</v>
      </c>
      <c r="F187" s="19">
        <v>24015</v>
      </c>
      <c r="G187" s="24">
        <v>91.34</v>
      </c>
      <c r="H187" s="24">
        <v>0.12</v>
      </c>
      <c r="I187" s="31"/>
      <c r="J187" s="31"/>
      <c r="K187" s="35"/>
    </row>
    <row r="188" spans="2:11" x14ac:dyDescent="0.25">
      <c r="B188" s="8" t="s">
        <v>3558</v>
      </c>
      <c r="C188" s="60" t="s">
        <v>3559</v>
      </c>
      <c r="D188" s="54" t="s">
        <v>3560</v>
      </c>
      <c r="E188" s="6" t="s">
        <v>1126</v>
      </c>
      <c r="F188" s="19">
        <v>5057</v>
      </c>
      <c r="G188" s="24">
        <v>90.75</v>
      </c>
      <c r="H188" s="24">
        <v>0.12</v>
      </c>
      <c r="I188" s="31"/>
      <c r="J188" s="31"/>
      <c r="K188" s="35"/>
    </row>
    <row r="189" spans="2:11" x14ac:dyDescent="0.25">
      <c r="B189" s="8" t="s">
        <v>2455</v>
      </c>
      <c r="C189" s="60" t="s">
        <v>2456</v>
      </c>
      <c r="D189" s="54" t="s">
        <v>2457</v>
      </c>
      <c r="E189" s="6" t="s">
        <v>120</v>
      </c>
      <c r="F189" s="19">
        <v>7068</v>
      </c>
      <c r="G189" s="24">
        <v>90.19</v>
      </c>
      <c r="H189" s="24">
        <v>0.12</v>
      </c>
      <c r="I189" s="31"/>
      <c r="J189" s="31"/>
      <c r="K189" s="35"/>
    </row>
    <row r="190" spans="2:11" x14ac:dyDescent="0.25">
      <c r="B190" s="8" t="s">
        <v>258</v>
      </c>
      <c r="C190" s="60" t="s">
        <v>259</v>
      </c>
      <c r="D190" s="54" t="s">
        <v>260</v>
      </c>
      <c r="E190" s="6" t="s">
        <v>261</v>
      </c>
      <c r="F190" s="19">
        <v>7389</v>
      </c>
      <c r="G190" s="24">
        <v>89.78</v>
      </c>
      <c r="H190" s="24">
        <v>0.12</v>
      </c>
      <c r="I190" s="31"/>
      <c r="J190" s="31"/>
      <c r="K190" s="35"/>
    </row>
    <row r="191" spans="2:11" x14ac:dyDescent="0.25">
      <c r="B191" s="8" t="s">
        <v>2429</v>
      </c>
      <c r="C191" s="60" t="s">
        <v>2430</v>
      </c>
      <c r="D191" s="54" t="s">
        <v>2431</v>
      </c>
      <c r="E191" s="6" t="s">
        <v>80</v>
      </c>
      <c r="F191" s="19">
        <v>14931</v>
      </c>
      <c r="G191" s="24">
        <v>89.74</v>
      </c>
      <c r="H191" s="24">
        <v>0.12</v>
      </c>
      <c r="I191" s="31"/>
      <c r="J191" s="31"/>
      <c r="K191" s="35"/>
    </row>
    <row r="192" spans="2:11" x14ac:dyDescent="0.25">
      <c r="B192" s="8" t="s">
        <v>246</v>
      </c>
      <c r="C192" s="60" t="s">
        <v>247</v>
      </c>
      <c r="D192" s="54" t="s">
        <v>248</v>
      </c>
      <c r="E192" s="6" t="s">
        <v>88</v>
      </c>
      <c r="F192" s="19">
        <v>3096</v>
      </c>
      <c r="G192" s="24">
        <v>89.34</v>
      </c>
      <c r="H192" s="24">
        <v>0.11</v>
      </c>
      <c r="I192" s="31"/>
      <c r="J192" s="31"/>
      <c r="K192" s="35"/>
    </row>
    <row r="193" spans="2:11" x14ac:dyDescent="0.25">
      <c r="B193" s="8" t="s">
        <v>2167</v>
      </c>
      <c r="C193" s="60" t="s">
        <v>2168</v>
      </c>
      <c r="D193" s="54" t="s">
        <v>2169</v>
      </c>
      <c r="E193" s="6" t="s">
        <v>128</v>
      </c>
      <c r="F193" s="19">
        <v>2502</v>
      </c>
      <c r="G193" s="24">
        <v>89.05</v>
      </c>
      <c r="H193" s="24">
        <v>0.11</v>
      </c>
      <c r="I193" s="31"/>
      <c r="J193" s="31"/>
      <c r="K193" s="35"/>
    </row>
    <row r="194" spans="2:11" x14ac:dyDescent="0.25">
      <c r="B194" s="8" t="s">
        <v>2243</v>
      </c>
      <c r="C194" s="60" t="s">
        <v>2244</v>
      </c>
      <c r="D194" s="54" t="s">
        <v>2245</v>
      </c>
      <c r="E194" s="6" t="s">
        <v>571</v>
      </c>
      <c r="F194" s="19">
        <v>4646</v>
      </c>
      <c r="G194" s="24">
        <v>88.55</v>
      </c>
      <c r="H194" s="24">
        <v>0.11</v>
      </c>
      <c r="I194" s="31"/>
      <c r="J194" s="31"/>
      <c r="K194" s="35"/>
    </row>
    <row r="195" spans="2:11" x14ac:dyDescent="0.25">
      <c r="B195" s="8" t="s">
        <v>179</v>
      </c>
      <c r="C195" s="60" t="s">
        <v>180</v>
      </c>
      <c r="D195" s="54" t="s">
        <v>181</v>
      </c>
      <c r="E195" s="6" t="s">
        <v>182</v>
      </c>
      <c r="F195" s="19">
        <v>245</v>
      </c>
      <c r="G195" s="24">
        <v>87.71</v>
      </c>
      <c r="H195" s="24">
        <v>0.11</v>
      </c>
      <c r="I195" s="31"/>
      <c r="J195" s="31"/>
      <c r="K195" s="35"/>
    </row>
    <row r="196" spans="2:11" x14ac:dyDescent="0.25">
      <c r="B196" s="8" t="s">
        <v>1108</v>
      </c>
      <c r="C196" s="60" t="s">
        <v>1109</v>
      </c>
      <c r="D196" s="54" t="s">
        <v>1110</v>
      </c>
      <c r="E196" s="6" t="s">
        <v>423</v>
      </c>
      <c r="F196" s="19">
        <v>29118</v>
      </c>
      <c r="G196" s="24">
        <v>87.53</v>
      </c>
      <c r="H196" s="24">
        <v>0.11</v>
      </c>
      <c r="I196" s="31"/>
      <c r="J196" s="31"/>
      <c r="K196" s="35"/>
    </row>
    <row r="197" spans="2:11" x14ac:dyDescent="0.25">
      <c r="B197" s="8" t="s">
        <v>1084</v>
      </c>
      <c r="C197" s="60" t="s">
        <v>1085</v>
      </c>
      <c r="D197" s="54" t="s">
        <v>1086</v>
      </c>
      <c r="E197" s="6" t="s">
        <v>198</v>
      </c>
      <c r="F197" s="19">
        <v>22945</v>
      </c>
      <c r="G197" s="24">
        <v>87.42</v>
      </c>
      <c r="H197" s="24">
        <v>0.11</v>
      </c>
      <c r="I197" s="31"/>
      <c r="J197" s="31"/>
      <c r="K197" s="35"/>
    </row>
    <row r="198" spans="2:11" x14ac:dyDescent="0.25">
      <c r="B198" s="8" t="s">
        <v>103</v>
      </c>
      <c r="C198" s="60" t="s">
        <v>104</v>
      </c>
      <c r="D198" s="54" t="s">
        <v>105</v>
      </c>
      <c r="E198" s="6" t="s">
        <v>106</v>
      </c>
      <c r="F198" s="19">
        <v>13027</v>
      </c>
      <c r="G198" s="24">
        <v>86.29</v>
      </c>
      <c r="H198" s="24">
        <v>0.11</v>
      </c>
      <c r="I198" s="31"/>
      <c r="J198" s="31"/>
      <c r="K198" s="35"/>
    </row>
    <row r="199" spans="2:11" x14ac:dyDescent="0.25">
      <c r="B199" s="8" t="s">
        <v>2783</v>
      </c>
      <c r="C199" s="60" t="s">
        <v>2784</v>
      </c>
      <c r="D199" s="54" t="s">
        <v>2785</v>
      </c>
      <c r="E199" s="6" t="s">
        <v>44</v>
      </c>
      <c r="F199" s="19">
        <v>37409</v>
      </c>
      <c r="G199" s="24">
        <v>85.74</v>
      </c>
      <c r="H199" s="24">
        <v>0.11</v>
      </c>
      <c r="I199" s="31"/>
      <c r="J199" s="31"/>
      <c r="K199" s="35"/>
    </row>
    <row r="200" spans="2:11" x14ac:dyDescent="0.25">
      <c r="B200" s="8" t="s">
        <v>2235</v>
      </c>
      <c r="C200" s="60" t="s">
        <v>2236</v>
      </c>
      <c r="D200" s="54" t="s">
        <v>2237</v>
      </c>
      <c r="E200" s="6" t="s">
        <v>76</v>
      </c>
      <c r="F200" s="19">
        <v>12170</v>
      </c>
      <c r="G200" s="24">
        <v>85.45</v>
      </c>
      <c r="H200" s="24">
        <v>0.11</v>
      </c>
      <c r="I200" s="31"/>
      <c r="J200" s="31"/>
      <c r="K200" s="35"/>
    </row>
    <row r="201" spans="2:11" x14ac:dyDescent="0.25">
      <c r="B201" s="8" t="s">
        <v>132</v>
      </c>
      <c r="C201" s="60" t="s">
        <v>133</v>
      </c>
      <c r="D201" s="54" t="s">
        <v>134</v>
      </c>
      <c r="E201" s="6" t="s">
        <v>135</v>
      </c>
      <c r="F201" s="19">
        <v>4574</v>
      </c>
      <c r="G201" s="24">
        <v>85.44</v>
      </c>
      <c r="H201" s="24">
        <v>0.11</v>
      </c>
      <c r="I201" s="31"/>
      <c r="J201" s="31"/>
      <c r="K201" s="35"/>
    </row>
    <row r="202" spans="2:11" x14ac:dyDescent="0.25">
      <c r="B202" s="8" t="s">
        <v>2493</v>
      </c>
      <c r="C202" s="60" t="s">
        <v>1416</v>
      </c>
      <c r="D202" s="54" t="s">
        <v>2494</v>
      </c>
      <c r="E202" s="6" t="s">
        <v>55</v>
      </c>
      <c r="F202" s="19">
        <v>7304</v>
      </c>
      <c r="G202" s="24">
        <v>83.9</v>
      </c>
      <c r="H202" s="24">
        <v>0.11</v>
      </c>
      <c r="I202" s="31"/>
      <c r="J202" s="31"/>
      <c r="K202" s="35"/>
    </row>
    <row r="203" spans="2:11" x14ac:dyDescent="0.25">
      <c r="B203" s="8" t="s">
        <v>374</v>
      </c>
      <c r="C203" s="60" t="s">
        <v>375</v>
      </c>
      <c r="D203" s="54" t="s">
        <v>376</v>
      </c>
      <c r="E203" s="6" t="s">
        <v>84</v>
      </c>
      <c r="F203" s="19">
        <v>1626</v>
      </c>
      <c r="G203" s="24">
        <v>83.46</v>
      </c>
      <c r="H203" s="24">
        <v>0.11</v>
      </c>
      <c r="I203" s="31"/>
      <c r="J203" s="31"/>
      <c r="K203" s="35"/>
    </row>
    <row r="204" spans="2:11" x14ac:dyDescent="0.25">
      <c r="B204" s="8" t="s">
        <v>3634</v>
      </c>
      <c r="C204" s="60" t="s">
        <v>3635</v>
      </c>
      <c r="D204" s="54" t="s">
        <v>3636</v>
      </c>
      <c r="E204" s="6" t="s">
        <v>1001</v>
      </c>
      <c r="F204" s="19">
        <v>23086</v>
      </c>
      <c r="G204" s="24">
        <v>82.59</v>
      </c>
      <c r="H204" s="24">
        <v>0.11</v>
      </c>
      <c r="I204" s="31"/>
      <c r="J204" s="31"/>
      <c r="K204" s="35"/>
    </row>
    <row r="205" spans="2:11" x14ac:dyDescent="0.25">
      <c r="B205" s="8" t="s">
        <v>2534</v>
      </c>
      <c r="C205" s="60" t="s">
        <v>2535</v>
      </c>
      <c r="D205" s="54" t="s">
        <v>2536</v>
      </c>
      <c r="E205" s="6" t="s">
        <v>113</v>
      </c>
      <c r="F205" s="19">
        <v>6967</v>
      </c>
      <c r="G205" s="24">
        <v>81.67</v>
      </c>
      <c r="H205" s="24">
        <v>0.1</v>
      </c>
      <c r="I205" s="31"/>
      <c r="J205" s="31"/>
      <c r="K205" s="35"/>
    </row>
    <row r="206" spans="2:11" x14ac:dyDescent="0.25">
      <c r="B206" s="8" t="s">
        <v>146</v>
      </c>
      <c r="C206" s="60" t="s">
        <v>147</v>
      </c>
      <c r="D206" s="54" t="s">
        <v>148</v>
      </c>
      <c r="E206" s="6" t="s">
        <v>149</v>
      </c>
      <c r="F206" s="19">
        <v>15372</v>
      </c>
      <c r="G206" s="24">
        <v>79.48</v>
      </c>
      <c r="H206" s="24">
        <v>0.1</v>
      </c>
      <c r="I206" s="31"/>
      <c r="J206" s="31"/>
      <c r="K206" s="35"/>
    </row>
    <row r="207" spans="2:11" x14ac:dyDescent="0.25">
      <c r="B207" s="8" t="s">
        <v>1087</v>
      </c>
      <c r="C207" s="60" t="s">
        <v>1088</v>
      </c>
      <c r="D207" s="54" t="s">
        <v>1089</v>
      </c>
      <c r="E207" s="6" t="s">
        <v>866</v>
      </c>
      <c r="F207" s="19">
        <v>23184</v>
      </c>
      <c r="G207" s="24">
        <v>78.83</v>
      </c>
      <c r="H207" s="24">
        <v>0.1</v>
      </c>
      <c r="I207" s="31"/>
      <c r="J207" s="31"/>
      <c r="K207" s="35"/>
    </row>
    <row r="208" spans="2:11" x14ac:dyDescent="0.25">
      <c r="B208" s="8" t="s">
        <v>492</v>
      </c>
      <c r="C208" s="60" t="s">
        <v>493</v>
      </c>
      <c r="D208" s="54" t="s">
        <v>494</v>
      </c>
      <c r="E208" s="6" t="s">
        <v>294</v>
      </c>
      <c r="F208" s="19">
        <v>4564</v>
      </c>
      <c r="G208" s="24">
        <v>78.66</v>
      </c>
      <c r="H208" s="24">
        <v>0.1</v>
      </c>
      <c r="I208" s="31"/>
      <c r="J208" s="31"/>
      <c r="K208" s="35"/>
    </row>
    <row r="209" spans="2:11" x14ac:dyDescent="0.25">
      <c r="B209" s="8" t="s">
        <v>603</v>
      </c>
      <c r="C209" s="60" t="s">
        <v>604</v>
      </c>
      <c r="D209" s="54" t="s">
        <v>605</v>
      </c>
      <c r="E209" s="6" t="s">
        <v>352</v>
      </c>
      <c r="F209" s="19">
        <v>10388</v>
      </c>
      <c r="G209" s="24">
        <v>78.53</v>
      </c>
      <c r="H209" s="24">
        <v>0.1</v>
      </c>
      <c r="I209" s="31"/>
      <c r="J209" s="31"/>
      <c r="K209" s="35"/>
    </row>
    <row r="210" spans="2:11" x14ac:dyDescent="0.25">
      <c r="B210" s="8" t="s">
        <v>1049</v>
      </c>
      <c r="C210" s="60" t="s">
        <v>1050</v>
      </c>
      <c r="D210" s="54" t="s">
        <v>1051</v>
      </c>
      <c r="E210" s="6" t="s">
        <v>88</v>
      </c>
      <c r="F210" s="19">
        <v>5361</v>
      </c>
      <c r="G210" s="24">
        <v>78.25</v>
      </c>
      <c r="H210" s="24">
        <v>0.1</v>
      </c>
      <c r="I210" s="31"/>
      <c r="J210" s="31"/>
      <c r="K210" s="35"/>
    </row>
    <row r="211" spans="2:11" x14ac:dyDescent="0.25">
      <c r="B211" s="8" t="s">
        <v>3563</v>
      </c>
      <c r="C211" s="60" t="s">
        <v>3564</v>
      </c>
      <c r="D211" s="54" t="s">
        <v>3565</v>
      </c>
      <c r="E211" s="6" t="s">
        <v>120</v>
      </c>
      <c r="F211" s="19">
        <v>17679</v>
      </c>
      <c r="G211" s="24">
        <v>77.83</v>
      </c>
      <c r="H211" s="24">
        <v>0.1</v>
      </c>
      <c r="I211" s="31"/>
      <c r="J211" s="31"/>
      <c r="K211" s="35"/>
    </row>
    <row r="212" spans="2:11" x14ac:dyDescent="0.25">
      <c r="B212" s="8" t="s">
        <v>3637</v>
      </c>
      <c r="C212" s="60" t="s">
        <v>3638</v>
      </c>
      <c r="D212" s="54" t="s">
        <v>3639</v>
      </c>
      <c r="E212" s="6" t="s">
        <v>88</v>
      </c>
      <c r="F212" s="19">
        <v>335</v>
      </c>
      <c r="G212" s="24">
        <v>77.08</v>
      </c>
      <c r="H212" s="24">
        <v>0.1</v>
      </c>
      <c r="I212" s="31"/>
      <c r="J212" s="31"/>
      <c r="K212" s="35"/>
    </row>
    <row r="213" spans="2:11" x14ac:dyDescent="0.25">
      <c r="B213" s="8" t="s">
        <v>3566</v>
      </c>
      <c r="C213" s="60" t="s">
        <v>3567</v>
      </c>
      <c r="D213" s="54" t="s">
        <v>3568</v>
      </c>
      <c r="E213" s="6" t="s">
        <v>95</v>
      </c>
      <c r="F213" s="19">
        <v>1639</v>
      </c>
      <c r="G213" s="24">
        <v>76.930000000000007</v>
      </c>
      <c r="H213" s="24">
        <v>0.1</v>
      </c>
      <c r="I213" s="31"/>
      <c r="J213" s="31"/>
      <c r="K213" s="35"/>
    </row>
    <row r="214" spans="2:11" x14ac:dyDescent="0.25">
      <c r="B214" s="8" t="s">
        <v>2789</v>
      </c>
      <c r="C214" s="60" t="s">
        <v>2790</v>
      </c>
      <c r="D214" s="54" t="s">
        <v>2791</v>
      </c>
      <c r="E214" s="6" t="s">
        <v>113</v>
      </c>
      <c r="F214" s="19">
        <v>3469</v>
      </c>
      <c r="G214" s="24">
        <v>76.459999999999994</v>
      </c>
      <c r="H214" s="24">
        <v>0.1</v>
      </c>
      <c r="I214" s="31"/>
      <c r="J214" s="31"/>
      <c r="K214" s="35"/>
    </row>
    <row r="215" spans="2:11" x14ac:dyDescent="0.25">
      <c r="B215" s="8" t="s">
        <v>547</v>
      </c>
      <c r="C215" s="60" t="s">
        <v>548</v>
      </c>
      <c r="D215" s="54" t="s">
        <v>549</v>
      </c>
      <c r="E215" s="6" t="s">
        <v>352</v>
      </c>
      <c r="F215" s="19">
        <v>10073</v>
      </c>
      <c r="G215" s="24">
        <v>76.099999999999994</v>
      </c>
      <c r="H215" s="24">
        <v>0.1</v>
      </c>
      <c r="I215" s="31"/>
      <c r="J215" s="31"/>
      <c r="K215" s="35"/>
    </row>
    <row r="216" spans="2:11" x14ac:dyDescent="0.25">
      <c r="B216" s="8" t="s">
        <v>170</v>
      </c>
      <c r="C216" s="60" t="s">
        <v>171</v>
      </c>
      <c r="D216" s="54" t="s">
        <v>172</v>
      </c>
      <c r="E216" s="6" t="s">
        <v>124</v>
      </c>
      <c r="F216" s="19">
        <v>15209</v>
      </c>
      <c r="G216" s="24">
        <v>75.44</v>
      </c>
      <c r="H216" s="24">
        <v>0.1</v>
      </c>
      <c r="I216" s="31"/>
      <c r="J216" s="31"/>
      <c r="K216" s="35"/>
    </row>
    <row r="217" spans="2:11" x14ac:dyDescent="0.25">
      <c r="B217" s="8" t="s">
        <v>1988</v>
      </c>
      <c r="C217" s="60" t="s">
        <v>1989</v>
      </c>
      <c r="D217" s="54" t="s">
        <v>1990</v>
      </c>
      <c r="E217" s="6" t="s">
        <v>571</v>
      </c>
      <c r="F217" s="19">
        <v>3148</v>
      </c>
      <c r="G217" s="24">
        <v>74.61</v>
      </c>
      <c r="H217" s="24">
        <v>0.1</v>
      </c>
      <c r="I217" s="31"/>
      <c r="J217" s="31"/>
      <c r="K217" s="35"/>
    </row>
    <row r="218" spans="2:11" x14ac:dyDescent="0.25">
      <c r="B218" s="8" t="s">
        <v>368</v>
      </c>
      <c r="C218" s="60" t="s">
        <v>369</v>
      </c>
      <c r="D218" s="54" t="s">
        <v>370</v>
      </c>
      <c r="E218" s="6" t="s">
        <v>55</v>
      </c>
      <c r="F218" s="19">
        <v>11523</v>
      </c>
      <c r="G218" s="24">
        <v>74.290000000000006</v>
      </c>
      <c r="H218" s="24">
        <v>0.1</v>
      </c>
      <c r="I218" s="31"/>
      <c r="J218" s="31"/>
      <c r="K218" s="35"/>
    </row>
    <row r="219" spans="2:11" x14ac:dyDescent="0.25">
      <c r="B219" s="8" t="s">
        <v>3485</v>
      </c>
      <c r="C219" s="60" t="s">
        <v>3486</v>
      </c>
      <c r="D219" s="54" t="s">
        <v>3487</v>
      </c>
      <c r="E219" s="6" t="s">
        <v>80</v>
      </c>
      <c r="F219" s="19">
        <v>5042</v>
      </c>
      <c r="G219" s="24">
        <v>73.8</v>
      </c>
      <c r="H219" s="24">
        <v>0.09</v>
      </c>
      <c r="I219" s="31"/>
      <c r="J219" s="31"/>
      <c r="K219" s="35"/>
    </row>
    <row r="220" spans="2:11" x14ac:dyDescent="0.25">
      <c r="B220" s="8" t="s">
        <v>2481</v>
      </c>
      <c r="C220" s="60" t="s">
        <v>2482</v>
      </c>
      <c r="D220" s="54" t="s">
        <v>2483</v>
      </c>
      <c r="E220" s="6" t="s">
        <v>159</v>
      </c>
      <c r="F220" s="19">
        <v>2952</v>
      </c>
      <c r="G220" s="24">
        <v>73.209999999999994</v>
      </c>
      <c r="H220" s="24">
        <v>0.09</v>
      </c>
      <c r="I220" s="31"/>
      <c r="J220" s="31"/>
      <c r="K220" s="35"/>
    </row>
    <row r="221" spans="2:11" x14ac:dyDescent="0.25">
      <c r="B221" s="8" t="s">
        <v>1997</v>
      </c>
      <c r="C221" s="60" t="s">
        <v>1998</v>
      </c>
      <c r="D221" s="54" t="s">
        <v>1999</v>
      </c>
      <c r="E221" s="6" t="s">
        <v>113</v>
      </c>
      <c r="F221" s="19">
        <v>9337</v>
      </c>
      <c r="G221" s="24">
        <v>73.02</v>
      </c>
      <c r="H221" s="24">
        <v>0.09</v>
      </c>
      <c r="I221" s="31"/>
      <c r="J221" s="31"/>
      <c r="K221" s="35"/>
    </row>
    <row r="222" spans="2:11" x14ac:dyDescent="0.25">
      <c r="B222" s="8" t="s">
        <v>485</v>
      </c>
      <c r="C222" s="60" t="s">
        <v>486</v>
      </c>
      <c r="D222" s="54" t="s">
        <v>487</v>
      </c>
      <c r="E222" s="6" t="s">
        <v>55</v>
      </c>
      <c r="F222" s="19">
        <v>21327</v>
      </c>
      <c r="G222" s="24">
        <v>72.53</v>
      </c>
      <c r="H222" s="24">
        <v>0.09</v>
      </c>
      <c r="I222" s="31"/>
      <c r="J222" s="31"/>
      <c r="K222" s="35"/>
    </row>
    <row r="223" spans="2:11" x14ac:dyDescent="0.25">
      <c r="B223" s="8" t="s">
        <v>575</v>
      </c>
      <c r="C223" s="60" t="s">
        <v>576</v>
      </c>
      <c r="D223" s="54" t="s">
        <v>577</v>
      </c>
      <c r="E223" s="6" t="s">
        <v>113</v>
      </c>
      <c r="F223" s="19">
        <v>25244</v>
      </c>
      <c r="G223" s="24">
        <v>72.430000000000007</v>
      </c>
      <c r="H223" s="24">
        <v>0.09</v>
      </c>
      <c r="I223" s="31"/>
      <c r="J223" s="31"/>
      <c r="K223" s="35"/>
    </row>
    <row r="224" spans="2:11" x14ac:dyDescent="0.25">
      <c r="B224" s="8" t="s">
        <v>328</v>
      </c>
      <c r="C224" s="60" t="s">
        <v>329</v>
      </c>
      <c r="D224" s="54" t="s">
        <v>330</v>
      </c>
      <c r="E224" s="6" t="s">
        <v>128</v>
      </c>
      <c r="F224" s="19">
        <v>4753</v>
      </c>
      <c r="G224" s="24">
        <v>72.349999999999994</v>
      </c>
      <c r="H224" s="24">
        <v>0.09</v>
      </c>
      <c r="I224" s="31"/>
      <c r="J224" s="31"/>
      <c r="K224" s="35"/>
    </row>
    <row r="225" spans="2:11" x14ac:dyDescent="0.25">
      <c r="B225" s="8" t="s">
        <v>572</v>
      </c>
      <c r="C225" s="60" t="s">
        <v>573</v>
      </c>
      <c r="D225" s="54" t="s">
        <v>574</v>
      </c>
      <c r="E225" s="6" t="s">
        <v>55</v>
      </c>
      <c r="F225" s="19">
        <v>19560</v>
      </c>
      <c r="G225" s="24">
        <v>71.959999999999994</v>
      </c>
      <c r="H225" s="24">
        <v>0.09</v>
      </c>
      <c r="I225" s="31"/>
      <c r="J225" s="31"/>
      <c r="K225" s="35"/>
    </row>
    <row r="226" spans="2:11" x14ac:dyDescent="0.25">
      <c r="B226" s="8" t="s">
        <v>229</v>
      </c>
      <c r="C226" s="60" t="s">
        <v>230</v>
      </c>
      <c r="D226" s="54" t="s">
        <v>231</v>
      </c>
      <c r="E226" s="6" t="s">
        <v>120</v>
      </c>
      <c r="F226" s="19">
        <v>3122</v>
      </c>
      <c r="G226" s="24">
        <v>71.16</v>
      </c>
      <c r="H226" s="24">
        <v>0.09</v>
      </c>
      <c r="I226" s="31"/>
      <c r="J226" s="31"/>
      <c r="K226" s="35"/>
    </row>
    <row r="227" spans="2:11" x14ac:dyDescent="0.25">
      <c r="B227" s="8" t="s">
        <v>3569</v>
      </c>
      <c r="C227" s="60" t="s">
        <v>3570</v>
      </c>
      <c r="D227" s="54" t="s">
        <v>3571</v>
      </c>
      <c r="E227" s="6" t="s">
        <v>124</v>
      </c>
      <c r="F227" s="19">
        <v>43542</v>
      </c>
      <c r="G227" s="24">
        <v>69.709999999999994</v>
      </c>
      <c r="H227" s="24">
        <v>0.09</v>
      </c>
      <c r="I227" s="31"/>
      <c r="J227" s="31"/>
      <c r="K227" s="35"/>
    </row>
    <row r="228" spans="2:11" x14ac:dyDescent="0.25">
      <c r="B228" s="8" t="s">
        <v>2447</v>
      </c>
      <c r="C228" s="60" t="s">
        <v>2448</v>
      </c>
      <c r="D228" s="54" t="s">
        <v>2449</v>
      </c>
      <c r="E228" s="6" t="s">
        <v>222</v>
      </c>
      <c r="F228" s="19">
        <v>13414</v>
      </c>
      <c r="G228" s="24">
        <v>68.67</v>
      </c>
      <c r="H228" s="24">
        <v>0.09</v>
      </c>
      <c r="I228" s="31"/>
      <c r="J228" s="31"/>
      <c r="K228" s="35"/>
    </row>
    <row r="229" spans="2:11" x14ac:dyDescent="0.25">
      <c r="B229" s="8" t="s">
        <v>3640</v>
      </c>
      <c r="C229" s="60" t="s">
        <v>3641</v>
      </c>
      <c r="D229" s="54" t="s">
        <v>3642</v>
      </c>
      <c r="E229" s="6" t="s">
        <v>128</v>
      </c>
      <c r="F229" s="19">
        <v>3235</v>
      </c>
      <c r="G229" s="24">
        <v>67.92</v>
      </c>
      <c r="H229" s="24">
        <v>0.09</v>
      </c>
      <c r="I229" s="31"/>
      <c r="J229" s="31"/>
      <c r="K229" s="35"/>
    </row>
    <row r="230" spans="2:11" x14ac:dyDescent="0.25">
      <c r="B230" s="8" t="s">
        <v>377</v>
      </c>
      <c r="C230" s="60" t="s">
        <v>378</v>
      </c>
      <c r="D230" s="54" t="s">
        <v>379</v>
      </c>
      <c r="E230" s="6" t="s">
        <v>80</v>
      </c>
      <c r="F230" s="19">
        <v>3967</v>
      </c>
      <c r="G230" s="24">
        <v>67.349999999999994</v>
      </c>
      <c r="H230" s="24">
        <v>0.09</v>
      </c>
      <c r="I230" s="31"/>
      <c r="J230" s="31"/>
      <c r="K230" s="35"/>
    </row>
    <row r="231" spans="2:11" x14ac:dyDescent="0.25">
      <c r="B231" s="8" t="s">
        <v>3643</v>
      </c>
      <c r="C231" s="60" t="s">
        <v>3644</v>
      </c>
      <c r="D231" s="54" t="s">
        <v>3645</v>
      </c>
      <c r="E231" s="6" t="s">
        <v>223</v>
      </c>
      <c r="F231" s="19">
        <v>12752</v>
      </c>
      <c r="G231" s="24">
        <v>66.989999999999995</v>
      </c>
      <c r="H231" s="24">
        <v>0.09</v>
      </c>
      <c r="I231" s="31"/>
      <c r="J231" s="31"/>
      <c r="K231" s="35"/>
    </row>
    <row r="232" spans="2:11" x14ac:dyDescent="0.25">
      <c r="B232" s="8" t="s">
        <v>3572</v>
      </c>
      <c r="C232" s="60" t="s">
        <v>3573</v>
      </c>
      <c r="D232" s="54" t="s">
        <v>3574</v>
      </c>
      <c r="E232" s="6" t="s">
        <v>423</v>
      </c>
      <c r="F232" s="19">
        <v>10779</v>
      </c>
      <c r="G232" s="24">
        <v>66.959999999999994</v>
      </c>
      <c r="H232" s="24">
        <v>0.09</v>
      </c>
      <c r="I232" s="31"/>
      <c r="J232" s="31"/>
      <c r="K232" s="35"/>
    </row>
    <row r="233" spans="2:11" x14ac:dyDescent="0.25">
      <c r="B233" s="8" t="s">
        <v>1151</v>
      </c>
      <c r="C233" s="60" t="s">
        <v>1152</v>
      </c>
      <c r="D233" s="54" t="s">
        <v>1153</v>
      </c>
      <c r="E233" s="6" t="s">
        <v>44</v>
      </c>
      <c r="F233" s="19">
        <v>47219</v>
      </c>
      <c r="G233" s="24">
        <v>66.86</v>
      </c>
      <c r="H233" s="24">
        <v>0.09</v>
      </c>
      <c r="I233" s="31"/>
      <c r="J233" s="31"/>
      <c r="K233" s="35"/>
    </row>
    <row r="234" spans="2:11" x14ac:dyDescent="0.25">
      <c r="B234" s="8" t="s">
        <v>2919</v>
      </c>
      <c r="C234" s="60" t="s">
        <v>2920</v>
      </c>
      <c r="D234" s="54" t="s">
        <v>2921</v>
      </c>
      <c r="E234" s="6" t="s">
        <v>55</v>
      </c>
      <c r="F234" s="19">
        <v>78162</v>
      </c>
      <c r="G234" s="24">
        <v>65.14</v>
      </c>
      <c r="H234" s="24">
        <v>0.08</v>
      </c>
      <c r="I234" s="31"/>
      <c r="J234" s="31"/>
      <c r="K234" s="35"/>
    </row>
    <row r="235" spans="2:11" x14ac:dyDescent="0.25">
      <c r="B235" s="8" t="s">
        <v>2553</v>
      </c>
      <c r="C235" s="60" t="s">
        <v>2554</v>
      </c>
      <c r="D235" s="54" t="s">
        <v>2555</v>
      </c>
      <c r="E235" s="6" t="s">
        <v>44</v>
      </c>
      <c r="F235" s="19">
        <v>79121</v>
      </c>
      <c r="G235" s="24">
        <v>64.930000000000007</v>
      </c>
      <c r="H235" s="24">
        <v>0.08</v>
      </c>
      <c r="I235" s="31"/>
      <c r="J235" s="31"/>
      <c r="K235" s="35"/>
    </row>
    <row r="236" spans="2:11" x14ac:dyDescent="0.25">
      <c r="B236" s="8" t="s">
        <v>2478</v>
      </c>
      <c r="C236" s="60" t="s">
        <v>2479</v>
      </c>
      <c r="D236" s="54" t="s">
        <v>2480</v>
      </c>
      <c r="E236" s="6" t="s">
        <v>80</v>
      </c>
      <c r="F236" s="19">
        <v>849</v>
      </c>
      <c r="G236" s="24">
        <v>64.69</v>
      </c>
      <c r="H236" s="24">
        <v>0.08</v>
      </c>
      <c r="I236" s="31"/>
      <c r="J236" s="31"/>
      <c r="K236" s="35"/>
    </row>
    <row r="237" spans="2:11" x14ac:dyDescent="0.25">
      <c r="B237" s="8" t="s">
        <v>295</v>
      </c>
      <c r="C237" s="60" t="s">
        <v>296</v>
      </c>
      <c r="D237" s="54" t="s">
        <v>297</v>
      </c>
      <c r="E237" s="6" t="s">
        <v>128</v>
      </c>
      <c r="F237" s="19">
        <v>1509</v>
      </c>
      <c r="G237" s="24">
        <v>64.25</v>
      </c>
      <c r="H237" s="24">
        <v>0.08</v>
      </c>
      <c r="I237" s="31"/>
      <c r="J237" s="31"/>
      <c r="K237" s="35"/>
    </row>
    <row r="238" spans="2:11" x14ac:dyDescent="0.25">
      <c r="B238" s="8" t="s">
        <v>3646</v>
      </c>
      <c r="C238" s="60" t="s">
        <v>1433</v>
      </c>
      <c r="D238" s="54" t="s">
        <v>3647</v>
      </c>
      <c r="E238" s="6" t="s">
        <v>55</v>
      </c>
      <c r="F238" s="19">
        <v>13825</v>
      </c>
      <c r="G238" s="24">
        <v>64.12</v>
      </c>
      <c r="H238" s="24">
        <v>0.08</v>
      </c>
      <c r="I238" s="31"/>
      <c r="J238" s="31"/>
      <c r="K238" s="35"/>
    </row>
    <row r="239" spans="2:11" x14ac:dyDescent="0.25">
      <c r="B239" s="8" t="s">
        <v>411</v>
      </c>
      <c r="C239" s="60" t="s">
        <v>412</v>
      </c>
      <c r="D239" s="54" t="s">
        <v>413</v>
      </c>
      <c r="E239" s="6" t="s">
        <v>88</v>
      </c>
      <c r="F239" s="19">
        <v>2015</v>
      </c>
      <c r="G239" s="24">
        <v>63.69</v>
      </c>
      <c r="H239" s="24">
        <v>0.08</v>
      </c>
      <c r="I239" s="31"/>
      <c r="J239" s="31"/>
      <c r="K239" s="35"/>
    </row>
    <row r="240" spans="2:11" x14ac:dyDescent="0.25">
      <c r="B240" s="8" t="s">
        <v>2537</v>
      </c>
      <c r="C240" s="60" t="s">
        <v>1436</v>
      </c>
      <c r="D240" s="54" t="s">
        <v>2538</v>
      </c>
      <c r="E240" s="6" t="s">
        <v>113</v>
      </c>
      <c r="F240" s="19">
        <v>6078</v>
      </c>
      <c r="G240" s="24">
        <v>63.39</v>
      </c>
      <c r="H240" s="24">
        <v>0.08</v>
      </c>
      <c r="I240" s="31"/>
      <c r="J240" s="31"/>
      <c r="K240" s="35"/>
    </row>
    <row r="241" spans="2:11" x14ac:dyDescent="0.25">
      <c r="B241" s="8" t="s">
        <v>3491</v>
      </c>
      <c r="C241" s="60" t="s">
        <v>3492</v>
      </c>
      <c r="D241" s="54" t="s">
        <v>3493</v>
      </c>
      <c r="E241" s="6" t="s">
        <v>120</v>
      </c>
      <c r="F241" s="19">
        <v>566</v>
      </c>
      <c r="G241" s="24">
        <v>63.38</v>
      </c>
      <c r="H241" s="24">
        <v>0.08</v>
      </c>
      <c r="I241" s="31"/>
      <c r="J241" s="31"/>
      <c r="K241" s="35"/>
    </row>
    <row r="242" spans="2:11" x14ac:dyDescent="0.25">
      <c r="B242" s="8" t="s">
        <v>2473</v>
      </c>
      <c r="C242" s="60" t="s">
        <v>732</v>
      </c>
      <c r="D242" s="54" t="s">
        <v>2474</v>
      </c>
      <c r="E242" s="6" t="s">
        <v>55</v>
      </c>
      <c r="F242" s="19">
        <v>11683</v>
      </c>
      <c r="G242" s="24">
        <v>62.9</v>
      </c>
      <c r="H242" s="24">
        <v>0.08</v>
      </c>
      <c r="I242" s="31"/>
      <c r="J242" s="31"/>
      <c r="K242" s="35"/>
    </row>
    <row r="243" spans="2:11" x14ac:dyDescent="0.25">
      <c r="B243" s="8" t="s">
        <v>136</v>
      </c>
      <c r="C243" s="60" t="s">
        <v>137</v>
      </c>
      <c r="D243" s="54" t="s">
        <v>138</v>
      </c>
      <c r="E243" s="6" t="s">
        <v>120</v>
      </c>
      <c r="F243" s="19">
        <v>1564</v>
      </c>
      <c r="G243" s="24">
        <v>62.79</v>
      </c>
      <c r="H243" s="24">
        <v>0.08</v>
      </c>
      <c r="I243" s="31"/>
      <c r="J243" s="31"/>
      <c r="K243" s="35"/>
    </row>
    <row r="244" spans="2:11" x14ac:dyDescent="0.25">
      <c r="B244" s="8" t="s">
        <v>2332</v>
      </c>
      <c r="C244" s="60" t="s">
        <v>2333</v>
      </c>
      <c r="D244" s="54" t="s">
        <v>2334</v>
      </c>
      <c r="E244" s="6" t="s">
        <v>51</v>
      </c>
      <c r="F244" s="19">
        <v>4411</v>
      </c>
      <c r="G244" s="24">
        <v>61.79</v>
      </c>
      <c r="H244" s="24">
        <v>0.08</v>
      </c>
      <c r="I244" s="31"/>
      <c r="J244" s="31"/>
      <c r="K244" s="35"/>
    </row>
    <row r="245" spans="2:11" x14ac:dyDescent="0.25">
      <c r="B245" s="8" t="s">
        <v>3648</v>
      </c>
      <c r="C245" s="60" t="s">
        <v>3649</v>
      </c>
      <c r="D245" s="54" t="s">
        <v>3650</v>
      </c>
      <c r="E245" s="6" t="s">
        <v>423</v>
      </c>
      <c r="F245" s="19">
        <v>4878</v>
      </c>
      <c r="G245" s="24">
        <v>61.69</v>
      </c>
      <c r="H245" s="24">
        <v>0.08</v>
      </c>
      <c r="I245" s="31"/>
      <c r="J245" s="31"/>
      <c r="K245" s="35"/>
    </row>
    <row r="246" spans="2:11" x14ac:dyDescent="0.25">
      <c r="B246" s="8" t="s">
        <v>3651</v>
      </c>
      <c r="C246" s="60" t="s">
        <v>3652</v>
      </c>
      <c r="D246" s="54" t="s">
        <v>3653</v>
      </c>
      <c r="E246" s="6" t="s">
        <v>88</v>
      </c>
      <c r="F246" s="19">
        <v>3209</v>
      </c>
      <c r="G246" s="24">
        <v>60.45</v>
      </c>
      <c r="H246" s="24">
        <v>0.08</v>
      </c>
      <c r="I246" s="31"/>
      <c r="J246" s="31"/>
      <c r="K246" s="35"/>
    </row>
    <row r="247" spans="2:11" x14ac:dyDescent="0.25">
      <c r="B247" s="8" t="s">
        <v>3654</v>
      </c>
      <c r="C247" s="60" t="s">
        <v>3655</v>
      </c>
      <c r="D247" s="54" t="s">
        <v>3656</v>
      </c>
      <c r="E247" s="6" t="s">
        <v>95</v>
      </c>
      <c r="F247" s="19">
        <v>9127</v>
      </c>
      <c r="G247" s="24">
        <v>60.17</v>
      </c>
      <c r="H247" s="24">
        <v>0.08</v>
      </c>
      <c r="I247" s="31"/>
      <c r="J247" s="31"/>
      <c r="K247" s="35"/>
    </row>
    <row r="248" spans="2:11" x14ac:dyDescent="0.25">
      <c r="B248" s="8" t="s">
        <v>1058</v>
      </c>
      <c r="C248" s="60" t="s">
        <v>1059</v>
      </c>
      <c r="D248" s="54" t="s">
        <v>1060</v>
      </c>
      <c r="E248" s="6" t="s">
        <v>88</v>
      </c>
      <c r="F248" s="19">
        <v>1637</v>
      </c>
      <c r="G248" s="24">
        <v>58.96</v>
      </c>
      <c r="H248" s="24">
        <v>0.08</v>
      </c>
      <c r="I248" s="31"/>
      <c r="J248" s="31"/>
      <c r="K248" s="35"/>
    </row>
    <row r="249" spans="2:11" x14ac:dyDescent="0.25">
      <c r="B249" s="8" t="s">
        <v>2436</v>
      </c>
      <c r="C249" s="60" t="s">
        <v>2437</v>
      </c>
      <c r="D249" s="54" t="s">
        <v>2438</v>
      </c>
      <c r="E249" s="6" t="s">
        <v>80</v>
      </c>
      <c r="F249" s="19">
        <v>24963</v>
      </c>
      <c r="G249" s="24">
        <v>58.89</v>
      </c>
      <c r="H249" s="24">
        <v>0.08</v>
      </c>
      <c r="I249" s="31"/>
      <c r="J249" s="31"/>
      <c r="K249" s="35"/>
    </row>
    <row r="250" spans="2:11" x14ac:dyDescent="0.25">
      <c r="B250" s="8" t="s">
        <v>139</v>
      </c>
      <c r="C250" s="60" t="s">
        <v>140</v>
      </c>
      <c r="D250" s="54" t="s">
        <v>141</v>
      </c>
      <c r="E250" s="6" t="s">
        <v>99</v>
      </c>
      <c r="F250" s="19">
        <v>1506</v>
      </c>
      <c r="G250" s="24">
        <v>58.76</v>
      </c>
      <c r="H250" s="24">
        <v>0.08</v>
      </c>
      <c r="I250" s="31"/>
      <c r="J250" s="31"/>
      <c r="K250" s="35"/>
    </row>
    <row r="251" spans="2:11" x14ac:dyDescent="0.25">
      <c r="B251" s="8" t="s">
        <v>349</v>
      </c>
      <c r="C251" s="60" t="s">
        <v>350</v>
      </c>
      <c r="D251" s="54" t="s">
        <v>351</v>
      </c>
      <c r="E251" s="6" t="s">
        <v>352</v>
      </c>
      <c r="F251" s="19">
        <v>3028</v>
      </c>
      <c r="G251" s="24">
        <v>58.58</v>
      </c>
      <c r="H251" s="24">
        <v>0.08</v>
      </c>
      <c r="I251" s="31"/>
      <c r="J251" s="31"/>
      <c r="K251" s="35"/>
    </row>
    <row r="252" spans="2:11" x14ac:dyDescent="0.25">
      <c r="B252" s="8" t="s">
        <v>3657</v>
      </c>
      <c r="C252" s="60" t="s">
        <v>3658</v>
      </c>
      <c r="D252" s="54" t="s">
        <v>3659</v>
      </c>
      <c r="E252" s="6" t="s">
        <v>55</v>
      </c>
      <c r="F252" s="19">
        <v>9037</v>
      </c>
      <c r="G252" s="24">
        <v>58.45</v>
      </c>
      <c r="H252" s="24">
        <v>7.0000000000000007E-2</v>
      </c>
      <c r="I252" s="31"/>
      <c r="J252" s="31"/>
      <c r="K252" s="35"/>
    </row>
    <row r="253" spans="2:11" x14ac:dyDescent="0.25">
      <c r="B253" s="8" t="s">
        <v>281</v>
      </c>
      <c r="C253" s="60" t="s">
        <v>282</v>
      </c>
      <c r="D253" s="54" t="s">
        <v>283</v>
      </c>
      <c r="E253" s="6" t="s">
        <v>113</v>
      </c>
      <c r="F253" s="19">
        <v>1900</v>
      </c>
      <c r="G253" s="24">
        <v>58.24</v>
      </c>
      <c r="H253" s="24">
        <v>7.0000000000000007E-2</v>
      </c>
      <c r="I253" s="31"/>
      <c r="J253" s="31"/>
      <c r="K253" s="35"/>
    </row>
    <row r="254" spans="2:11" x14ac:dyDescent="0.25">
      <c r="B254" s="8" t="s">
        <v>514</v>
      </c>
      <c r="C254" s="60" t="s">
        <v>515</v>
      </c>
      <c r="D254" s="54" t="s">
        <v>516</v>
      </c>
      <c r="E254" s="6" t="s">
        <v>44</v>
      </c>
      <c r="F254" s="19">
        <v>35450</v>
      </c>
      <c r="G254" s="24">
        <v>57.96</v>
      </c>
      <c r="H254" s="24">
        <v>7.0000000000000007E-2</v>
      </c>
      <c r="I254" s="31"/>
      <c r="J254" s="31"/>
      <c r="K254" s="35"/>
    </row>
    <row r="255" spans="2:11" x14ac:dyDescent="0.25">
      <c r="B255" s="8" t="s">
        <v>3575</v>
      </c>
      <c r="C255" s="60" t="s">
        <v>3576</v>
      </c>
      <c r="D255" s="54" t="s">
        <v>3577</v>
      </c>
      <c r="E255" s="6" t="s">
        <v>55</v>
      </c>
      <c r="F255" s="19">
        <v>10286</v>
      </c>
      <c r="G255" s="24">
        <v>57.69</v>
      </c>
      <c r="H255" s="24">
        <v>7.0000000000000007E-2</v>
      </c>
      <c r="I255" s="31"/>
      <c r="J255" s="31"/>
      <c r="K255" s="35"/>
    </row>
    <row r="256" spans="2:11" x14ac:dyDescent="0.25">
      <c r="B256" s="8" t="s">
        <v>2195</v>
      </c>
      <c r="C256" s="60" t="s">
        <v>2196</v>
      </c>
      <c r="D256" s="54" t="s">
        <v>2197</v>
      </c>
      <c r="E256" s="6" t="s">
        <v>113</v>
      </c>
      <c r="F256" s="19">
        <v>29905</v>
      </c>
      <c r="G256" s="24">
        <v>57.44</v>
      </c>
      <c r="H256" s="24">
        <v>7.0000000000000007E-2</v>
      </c>
      <c r="I256" s="31"/>
      <c r="J256" s="31"/>
      <c r="K256" s="35"/>
    </row>
    <row r="257" spans="2:11" x14ac:dyDescent="0.25">
      <c r="B257" s="8" t="s">
        <v>2183</v>
      </c>
      <c r="C257" s="60" t="s">
        <v>2184</v>
      </c>
      <c r="D257" s="54" t="s">
        <v>2185</v>
      </c>
      <c r="E257" s="6" t="s">
        <v>84</v>
      </c>
      <c r="F257" s="19">
        <v>3090</v>
      </c>
      <c r="G257" s="24">
        <v>57.36</v>
      </c>
      <c r="H257" s="24">
        <v>7.0000000000000007E-2</v>
      </c>
      <c r="I257" s="31"/>
      <c r="J257" s="31"/>
      <c r="K257" s="35"/>
    </row>
    <row r="258" spans="2:11" x14ac:dyDescent="0.25">
      <c r="B258" s="8" t="s">
        <v>362</v>
      </c>
      <c r="C258" s="60" t="s">
        <v>363</v>
      </c>
      <c r="D258" s="54" t="s">
        <v>364</v>
      </c>
      <c r="E258" s="6" t="s">
        <v>55</v>
      </c>
      <c r="F258" s="19">
        <v>3853</v>
      </c>
      <c r="G258" s="24">
        <v>57.24</v>
      </c>
      <c r="H258" s="24">
        <v>7.0000000000000007E-2</v>
      </c>
      <c r="I258" s="31"/>
      <c r="J258" s="31"/>
      <c r="K258" s="35"/>
    </row>
    <row r="259" spans="2:11" x14ac:dyDescent="0.25">
      <c r="B259" s="8" t="s">
        <v>3578</v>
      </c>
      <c r="C259" s="60" t="s">
        <v>3579</v>
      </c>
      <c r="D259" s="54" t="s">
        <v>3580</v>
      </c>
      <c r="E259" s="6" t="s">
        <v>124</v>
      </c>
      <c r="F259" s="19">
        <v>11722</v>
      </c>
      <c r="G259" s="24">
        <v>56.41</v>
      </c>
      <c r="H259" s="24">
        <v>7.0000000000000007E-2</v>
      </c>
      <c r="I259" s="31"/>
      <c r="J259" s="31"/>
      <c r="K259" s="35"/>
    </row>
    <row r="260" spans="2:11" x14ac:dyDescent="0.25">
      <c r="B260" s="8" t="s">
        <v>2181</v>
      </c>
      <c r="C260" s="60" t="s">
        <v>785</v>
      </c>
      <c r="D260" s="54" t="s">
        <v>2182</v>
      </c>
      <c r="E260" s="6" t="s">
        <v>55</v>
      </c>
      <c r="F260" s="19">
        <v>8245</v>
      </c>
      <c r="G260" s="24">
        <v>56.26</v>
      </c>
      <c r="H260" s="24">
        <v>7.0000000000000007E-2</v>
      </c>
      <c r="I260" s="31"/>
      <c r="J260" s="31"/>
      <c r="K260" s="35"/>
    </row>
    <row r="261" spans="2:11" x14ac:dyDescent="0.25">
      <c r="B261" s="8" t="s">
        <v>3660</v>
      </c>
      <c r="C261" s="60" t="s">
        <v>3661</v>
      </c>
      <c r="D261" s="54" t="s">
        <v>3662</v>
      </c>
      <c r="E261" s="6" t="s">
        <v>169</v>
      </c>
      <c r="F261" s="19">
        <v>6675</v>
      </c>
      <c r="G261" s="24">
        <v>55.47</v>
      </c>
      <c r="H261" s="24">
        <v>7.0000000000000007E-2</v>
      </c>
      <c r="I261" s="31"/>
      <c r="J261" s="31"/>
      <c r="K261" s="35"/>
    </row>
    <row r="262" spans="2:11" x14ac:dyDescent="0.25">
      <c r="B262" s="8" t="s">
        <v>176</v>
      </c>
      <c r="C262" s="60" t="s">
        <v>177</v>
      </c>
      <c r="D262" s="54" t="s">
        <v>178</v>
      </c>
      <c r="E262" s="6" t="s">
        <v>80</v>
      </c>
      <c r="F262" s="19">
        <v>11077</v>
      </c>
      <c r="G262" s="24">
        <v>55.14</v>
      </c>
      <c r="H262" s="24">
        <v>7.0000000000000007E-2</v>
      </c>
      <c r="I262" s="31"/>
      <c r="J262" s="31"/>
      <c r="K262" s="35"/>
    </row>
    <row r="263" spans="2:11" x14ac:dyDescent="0.25">
      <c r="B263" s="8" t="s">
        <v>3581</v>
      </c>
      <c r="C263" s="60" t="s">
        <v>3582</v>
      </c>
      <c r="D263" s="54" t="s">
        <v>3583</v>
      </c>
      <c r="E263" s="6" t="s">
        <v>120</v>
      </c>
      <c r="F263" s="19">
        <v>12542</v>
      </c>
      <c r="G263" s="24">
        <v>55.05</v>
      </c>
      <c r="H263" s="24">
        <v>7.0000000000000007E-2</v>
      </c>
      <c r="I263" s="31"/>
      <c r="J263" s="31"/>
      <c r="K263" s="35"/>
    </row>
    <row r="264" spans="2:11" x14ac:dyDescent="0.25">
      <c r="B264" s="8" t="s">
        <v>2765</v>
      </c>
      <c r="C264" s="60" t="s">
        <v>2766</v>
      </c>
      <c r="D264" s="54" t="s">
        <v>2767</v>
      </c>
      <c r="E264" s="6" t="s">
        <v>149</v>
      </c>
      <c r="F264" s="19">
        <v>15434</v>
      </c>
      <c r="G264" s="24">
        <v>54.75</v>
      </c>
      <c r="H264" s="24">
        <v>7.0000000000000007E-2</v>
      </c>
      <c r="I264" s="31"/>
      <c r="J264" s="31"/>
      <c r="K264" s="35"/>
    </row>
    <row r="265" spans="2:11" x14ac:dyDescent="0.25">
      <c r="B265" s="8" t="s">
        <v>3663</v>
      </c>
      <c r="C265" s="60" t="s">
        <v>3664</v>
      </c>
      <c r="D265" s="54" t="s">
        <v>3665</v>
      </c>
      <c r="E265" s="6" t="s">
        <v>628</v>
      </c>
      <c r="F265" s="19">
        <v>1172</v>
      </c>
      <c r="G265" s="24">
        <v>52.99</v>
      </c>
      <c r="H265" s="24">
        <v>7.0000000000000007E-2</v>
      </c>
      <c r="I265" s="31"/>
      <c r="J265" s="31"/>
      <c r="K265" s="35"/>
    </row>
    <row r="266" spans="2:11" x14ac:dyDescent="0.25">
      <c r="B266" s="8" t="s">
        <v>3666</v>
      </c>
      <c r="C266" s="60" t="s">
        <v>3667</v>
      </c>
      <c r="D266" s="54" t="s">
        <v>3668</v>
      </c>
      <c r="E266" s="6" t="s">
        <v>113</v>
      </c>
      <c r="F266" s="19">
        <v>3003</v>
      </c>
      <c r="G266" s="24">
        <v>52.66</v>
      </c>
      <c r="H266" s="24">
        <v>7.0000000000000007E-2</v>
      </c>
      <c r="I266" s="31"/>
      <c r="J266" s="31"/>
      <c r="K266" s="35"/>
    </row>
    <row r="267" spans="2:11" x14ac:dyDescent="0.25">
      <c r="B267" s="8" t="s">
        <v>2591</v>
      </c>
      <c r="C267" s="60" t="s">
        <v>2592</v>
      </c>
      <c r="D267" s="54" t="s">
        <v>2593</v>
      </c>
      <c r="E267" s="6" t="s">
        <v>128</v>
      </c>
      <c r="F267" s="19">
        <v>8349</v>
      </c>
      <c r="G267" s="24">
        <v>52.38</v>
      </c>
      <c r="H267" s="24">
        <v>7.0000000000000007E-2</v>
      </c>
      <c r="I267" s="31"/>
      <c r="J267" s="31"/>
      <c r="K267" s="35"/>
    </row>
    <row r="268" spans="2:11" x14ac:dyDescent="0.25">
      <c r="B268" s="8" t="s">
        <v>3584</v>
      </c>
      <c r="C268" s="60" t="s">
        <v>3585</v>
      </c>
      <c r="D268" s="54" t="s">
        <v>3586</v>
      </c>
      <c r="E268" s="6" t="s">
        <v>95</v>
      </c>
      <c r="F268" s="19">
        <v>818</v>
      </c>
      <c r="G268" s="24">
        <v>52.23</v>
      </c>
      <c r="H268" s="24">
        <v>7.0000000000000007E-2</v>
      </c>
      <c r="I268" s="31"/>
      <c r="J268" s="31"/>
      <c r="K268" s="35"/>
    </row>
    <row r="269" spans="2:11" x14ac:dyDescent="0.25">
      <c r="B269" s="8" t="s">
        <v>255</v>
      </c>
      <c r="C269" s="60" t="s">
        <v>256</v>
      </c>
      <c r="D269" s="54" t="s">
        <v>257</v>
      </c>
      <c r="E269" s="6" t="s">
        <v>88</v>
      </c>
      <c r="F269" s="19">
        <v>202</v>
      </c>
      <c r="G269" s="24">
        <v>52.22</v>
      </c>
      <c r="H269" s="24">
        <v>7.0000000000000007E-2</v>
      </c>
      <c r="I269" s="31"/>
      <c r="J269" s="31"/>
      <c r="K269" s="35"/>
    </row>
    <row r="270" spans="2:11" x14ac:dyDescent="0.25">
      <c r="B270" s="8" t="s">
        <v>3669</v>
      </c>
      <c r="C270" s="60" t="s">
        <v>3670</v>
      </c>
      <c r="D270" s="54" t="s">
        <v>3671</v>
      </c>
      <c r="E270" s="6" t="s">
        <v>128</v>
      </c>
      <c r="F270" s="19">
        <v>235</v>
      </c>
      <c r="G270" s="24">
        <v>51.97</v>
      </c>
      <c r="H270" s="24">
        <v>7.0000000000000007E-2</v>
      </c>
      <c r="I270" s="31"/>
      <c r="J270" s="31"/>
      <c r="K270" s="35"/>
    </row>
    <row r="271" spans="2:11" x14ac:dyDescent="0.25">
      <c r="B271" s="8" t="s">
        <v>3672</v>
      </c>
      <c r="C271" s="60" t="s">
        <v>3673</v>
      </c>
      <c r="D271" s="54" t="s">
        <v>3674</v>
      </c>
      <c r="E271" s="6" t="s">
        <v>88</v>
      </c>
      <c r="F271" s="19">
        <v>24168</v>
      </c>
      <c r="G271" s="24">
        <v>51.82</v>
      </c>
      <c r="H271" s="24">
        <v>7.0000000000000007E-2</v>
      </c>
      <c r="I271" s="31"/>
      <c r="J271" s="31"/>
      <c r="K271" s="35"/>
    </row>
    <row r="272" spans="2:11" x14ac:dyDescent="0.25">
      <c r="B272" s="8" t="s">
        <v>2192</v>
      </c>
      <c r="C272" s="60" t="s">
        <v>2193</v>
      </c>
      <c r="D272" s="54" t="s">
        <v>2194</v>
      </c>
      <c r="E272" s="6" t="s">
        <v>149</v>
      </c>
      <c r="F272" s="19">
        <v>9116</v>
      </c>
      <c r="G272" s="24">
        <v>51.76</v>
      </c>
      <c r="H272" s="24">
        <v>7.0000000000000007E-2</v>
      </c>
      <c r="I272" s="31"/>
      <c r="J272" s="31"/>
      <c r="K272" s="35"/>
    </row>
    <row r="273" spans="2:11" x14ac:dyDescent="0.25">
      <c r="B273" s="8" t="s">
        <v>3675</v>
      </c>
      <c r="C273" s="60" t="s">
        <v>3676</v>
      </c>
      <c r="D273" s="54" t="s">
        <v>3677</v>
      </c>
      <c r="E273" s="6" t="s">
        <v>352</v>
      </c>
      <c r="F273" s="19">
        <v>2685</v>
      </c>
      <c r="G273" s="24">
        <v>51.21</v>
      </c>
      <c r="H273" s="24">
        <v>7.0000000000000007E-2</v>
      </c>
      <c r="I273" s="31"/>
      <c r="J273" s="31"/>
      <c r="K273" s="35"/>
    </row>
    <row r="274" spans="2:11" x14ac:dyDescent="0.25">
      <c r="B274" s="8" t="s">
        <v>1127</v>
      </c>
      <c r="C274" s="60" t="s">
        <v>1128</v>
      </c>
      <c r="D274" s="54" t="s">
        <v>1129</v>
      </c>
      <c r="E274" s="6" t="s">
        <v>182</v>
      </c>
      <c r="F274" s="19">
        <v>4322</v>
      </c>
      <c r="G274" s="24">
        <v>50.9</v>
      </c>
      <c r="H274" s="24">
        <v>7.0000000000000007E-2</v>
      </c>
      <c r="I274" s="31"/>
      <c r="J274" s="31"/>
      <c r="K274" s="35"/>
    </row>
    <row r="275" spans="2:11" x14ac:dyDescent="0.25">
      <c r="B275" s="8" t="s">
        <v>2542</v>
      </c>
      <c r="C275" s="60" t="s">
        <v>2543</v>
      </c>
      <c r="D275" s="54" t="s">
        <v>2544</v>
      </c>
      <c r="E275" s="6" t="s">
        <v>113</v>
      </c>
      <c r="F275" s="19">
        <v>5195</v>
      </c>
      <c r="G275" s="24">
        <v>50.39</v>
      </c>
      <c r="H275" s="24">
        <v>0.06</v>
      </c>
      <c r="I275" s="31"/>
      <c r="J275" s="31"/>
      <c r="K275" s="35"/>
    </row>
    <row r="276" spans="2:11" x14ac:dyDescent="0.25">
      <c r="B276" s="8" t="s">
        <v>3678</v>
      </c>
      <c r="C276" s="60" t="s">
        <v>221</v>
      </c>
      <c r="D276" s="54" t="s">
        <v>3679</v>
      </c>
      <c r="E276" s="6" t="s">
        <v>222</v>
      </c>
      <c r="F276" s="19">
        <v>3851</v>
      </c>
      <c r="G276" s="24">
        <v>50.13</v>
      </c>
      <c r="H276" s="24">
        <v>0.06</v>
      </c>
      <c r="I276" s="31"/>
      <c r="J276" s="31"/>
      <c r="K276" s="35"/>
    </row>
    <row r="277" spans="2:11" x14ac:dyDescent="0.25">
      <c r="B277" s="8" t="s">
        <v>1130</v>
      </c>
      <c r="C277" s="60" t="s">
        <v>1131</v>
      </c>
      <c r="D277" s="54" t="s">
        <v>1132</v>
      </c>
      <c r="E277" s="6" t="s">
        <v>128</v>
      </c>
      <c r="F277" s="19">
        <v>4488</v>
      </c>
      <c r="G277" s="24">
        <v>49.66</v>
      </c>
      <c r="H277" s="24">
        <v>0.06</v>
      </c>
      <c r="I277" s="31"/>
      <c r="J277" s="31"/>
      <c r="K277" s="35"/>
    </row>
    <row r="278" spans="2:11" x14ac:dyDescent="0.25">
      <c r="B278" s="8" t="s">
        <v>2490</v>
      </c>
      <c r="C278" s="60" t="s">
        <v>2491</v>
      </c>
      <c r="D278" s="54" t="s">
        <v>2492</v>
      </c>
      <c r="E278" s="6" t="s">
        <v>159</v>
      </c>
      <c r="F278" s="19">
        <v>3289</v>
      </c>
      <c r="G278" s="24">
        <v>49.66</v>
      </c>
      <c r="H278" s="24">
        <v>0.06</v>
      </c>
      <c r="I278" s="31"/>
      <c r="J278" s="31"/>
      <c r="K278" s="35"/>
    </row>
    <row r="279" spans="2:11" x14ac:dyDescent="0.25">
      <c r="B279" s="8" t="s">
        <v>3680</v>
      </c>
      <c r="C279" s="60" t="s">
        <v>3681</v>
      </c>
      <c r="D279" s="54" t="s">
        <v>3682</v>
      </c>
      <c r="E279" s="6" t="s">
        <v>106</v>
      </c>
      <c r="F279" s="19">
        <v>1647</v>
      </c>
      <c r="G279" s="24">
        <v>49.27</v>
      </c>
      <c r="H279" s="24">
        <v>0.06</v>
      </c>
      <c r="I279" s="31"/>
      <c r="J279" s="31"/>
      <c r="K279" s="35"/>
    </row>
    <row r="280" spans="2:11" x14ac:dyDescent="0.25">
      <c r="B280" s="8" t="s">
        <v>1055</v>
      </c>
      <c r="C280" s="60" t="s">
        <v>1056</v>
      </c>
      <c r="D280" s="54" t="s">
        <v>1057</v>
      </c>
      <c r="E280" s="6" t="s">
        <v>352</v>
      </c>
      <c r="F280" s="19">
        <v>3327</v>
      </c>
      <c r="G280" s="24">
        <v>49.23</v>
      </c>
      <c r="H280" s="24">
        <v>0.06</v>
      </c>
      <c r="I280" s="31"/>
      <c r="J280" s="31"/>
      <c r="K280" s="35"/>
    </row>
    <row r="281" spans="2:11" x14ac:dyDescent="0.25">
      <c r="B281" s="8" t="s">
        <v>2189</v>
      </c>
      <c r="C281" s="60" t="s">
        <v>2190</v>
      </c>
      <c r="D281" s="54" t="s">
        <v>2191</v>
      </c>
      <c r="E281" s="6" t="s">
        <v>88</v>
      </c>
      <c r="F281" s="19">
        <v>1608</v>
      </c>
      <c r="G281" s="24">
        <v>49.05</v>
      </c>
      <c r="H281" s="24">
        <v>0.06</v>
      </c>
      <c r="I281" s="31"/>
      <c r="J281" s="31"/>
      <c r="K281" s="35"/>
    </row>
    <row r="282" spans="2:11" x14ac:dyDescent="0.25">
      <c r="B282" s="8" t="s">
        <v>2539</v>
      </c>
      <c r="C282" s="60" t="s">
        <v>2540</v>
      </c>
      <c r="D282" s="54" t="s">
        <v>2541</v>
      </c>
      <c r="E282" s="6" t="s">
        <v>69</v>
      </c>
      <c r="F282" s="19">
        <v>1338</v>
      </c>
      <c r="G282" s="24">
        <v>47.88</v>
      </c>
      <c r="H282" s="24">
        <v>0.06</v>
      </c>
      <c r="I282" s="31"/>
      <c r="J282" s="31"/>
      <c r="K282" s="35"/>
    </row>
    <row r="283" spans="2:11" x14ac:dyDescent="0.25">
      <c r="B283" s="8" t="s">
        <v>2504</v>
      </c>
      <c r="C283" s="60" t="s">
        <v>2505</v>
      </c>
      <c r="D283" s="54" t="s">
        <v>2506</v>
      </c>
      <c r="E283" s="6" t="s">
        <v>99</v>
      </c>
      <c r="F283" s="19">
        <v>4607</v>
      </c>
      <c r="G283" s="24">
        <v>47.74</v>
      </c>
      <c r="H283" s="24">
        <v>0.06</v>
      </c>
      <c r="I283" s="31"/>
      <c r="J283" s="31"/>
      <c r="K283" s="35"/>
    </row>
    <row r="284" spans="2:11" x14ac:dyDescent="0.25">
      <c r="B284" s="8" t="s">
        <v>160</v>
      </c>
      <c r="C284" s="60" t="s">
        <v>161</v>
      </c>
      <c r="D284" s="54" t="s">
        <v>162</v>
      </c>
      <c r="E284" s="6" t="s">
        <v>135</v>
      </c>
      <c r="F284" s="19">
        <v>7202</v>
      </c>
      <c r="G284" s="24">
        <v>47.23</v>
      </c>
      <c r="H284" s="24">
        <v>0.06</v>
      </c>
      <c r="I284" s="31"/>
      <c r="J284" s="31"/>
      <c r="K284" s="35"/>
    </row>
    <row r="285" spans="2:11" x14ac:dyDescent="0.25">
      <c r="B285" s="8" t="s">
        <v>3683</v>
      </c>
      <c r="C285" s="60" t="s">
        <v>3684</v>
      </c>
      <c r="D285" s="54" t="s">
        <v>3685</v>
      </c>
      <c r="E285" s="6" t="s">
        <v>88</v>
      </c>
      <c r="F285" s="19">
        <v>5639</v>
      </c>
      <c r="G285" s="24">
        <v>46.72</v>
      </c>
      <c r="H285" s="24">
        <v>0.06</v>
      </c>
      <c r="I285" s="31"/>
      <c r="J285" s="31"/>
      <c r="K285" s="35"/>
    </row>
    <row r="286" spans="2:11" x14ac:dyDescent="0.25">
      <c r="B286" s="8" t="s">
        <v>414</v>
      </c>
      <c r="C286" s="60" t="s">
        <v>415</v>
      </c>
      <c r="D286" s="54" t="s">
        <v>416</v>
      </c>
      <c r="E286" s="6" t="s">
        <v>95</v>
      </c>
      <c r="F286" s="19">
        <v>2667</v>
      </c>
      <c r="G286" s="24">
        <v>46.66</v>
      </c>
      <c r="H286" s="24">
        <v>0.06</v>
      </c>
      <c r="I286" s="31"/>
      <c r="J286" s="31"/>
      <c r="K286" s="35"/>
    </row>
    <row r="287" spans="2:11" x14ac:dyDescent="0.25">
      <c r="B287" s="8" t="s">
        <v>2470</v>
      </c>
      <c r="C287" s="60" t="s">
        <v>2471</v>
      </c>
      <c r="D287" s="54" t="s">
        <v>2472</v>
      </c>
      <c r="E287" s="6" t="s">
        <v>596</v>
      </c>
      <c r="F287" s="19">
        <v>13461</v>
      </c>
      <c r="G287" s="24">
        <v>46.44</v>
      </c>
      <c r="H287" s="24">
        <v>0.06</v>
      </c>
      <c r="I287" s="31"/>
      <c r="J287" s="31"/>
      <c r="K287" s="35"/>
    </row>
    <row r="288" spans="2:11" x14ac:dyDescent="0.25">
      <c r="B288" s="8" t="s">
        <v>3686</v>
      </c>
      <c r="C288" s="60" t="s">
        <v>3687</v>
      </c>
      <c r="D288" s="54" t="s">
        <v>3688</v>
      </c>
      <c r="E288" s="6" t="s">
        <v>88</v>
      </c>
      <c r="F288" s="19">
        <v>3056</v>
      </c>
      <c r="G288" s="24">
        <v>46.42</v>
      </c>
      <c r="H288" s="24">
        <v>0.06</v>
      </c>
      <c r="I288" s="31"/>
      <c r="J288" s="31"/>
      <c r="K288" s="35"/>
    </row>
    <row r="289" spans="2:11" x14ac:dyDescent="0.25">
      <c r="B289" s="8" t="s">
        <v>2501</v>
      </c>
      <c r="C289" s="60" t="s">
        <v>2502</v>
      </c>
      <c r="D289" s="54" t="s">
        <v>2503</v>
      </c>
      <c r="E289" s="6" t="s">
        <v>51</v>
      </c>
      <c r="F289" s="19">
        <v>22058</v>
      </c>
      <c r="G289" s="24">
        <v>46.32</v>
      </c>
      <c r="H289" s="24">
        <v>0.06</v>
      </c>
      <c r="I289" s="31"/>
      <c r="J289" s="31"/>
      <c r="K289" s="35"/>
    </row>
    <row r="290" spans="2:11" x14ac:dyDescent="0.25">
      <c r="B290" s="8" t="s">
        <v>2161</v>
      </c>
      <c r="C290" s="60" t="s">
        <v>2162</v>
      </c>
      <c r="D290" s="54" t="s">
        <v>2163</v>
      </c>
      <c r="E290" s="6" t="s">
        <v>55</v>
      </c>
      <c r="F290" s="19">
        <v>947</v>
      </c>
      <c r="G290" s="24">
        <v>45.66</v>
      </c>
      <c r="H290" s="24">
        <v>0.06</v>
      </c>
      <c r="I290" s="31"/>
      <c r="J290" s="31"/>
      <c r="K290" s="35"/>
    </row>
    <row r="291" spans="2:11" x14ac:dyDescent="0.25">
      <c r="B291" s="8" t="s">
        <v>2522</v>
      </c>
      <c r="C291" s="60" t="s">
        <v>2523</v>
      </c>
      <c r="D291" s="54" t="s">
        <v>2524</v>
      </c>
      <c r="E291" s="6" t="s">
        <v>628</v>
      </c>
      <c r="F291" s="19">
        <v>3581</v>
      </c>
      <c r="G291" s="24">
        <v>45.66</v>
      </c>
      <c r="H291" s="24">
        <v>0.06</v>
      </c>
      <c r="I291" s="31"/>
      <c r="J291" s="31"/>
      <c r="K291" s="35"/>
    </row>
    <row r="292" spans="2:11" x14ac:dyDescent="0.25">
      <c r="B292" s="8" t="s">
        <v>3587</v>
      </c>
      <c r="C292" s="60" t="s">
        <v>3588</v>
      </c>
      <c r="D292" s="54" t="s">
        <v>3589</v>
      </c>
      <c r="E292" s="6" t="s">
        <v>294</v>
      </c>
      <c r="F292" s="19">
        <v>2922</v>
      </c>
      <c r="G292" s="24">
        <v>45.16</v>
      </c>
      <c r="H292" s="24">
        <v>0.06</v>
      </c>
      <c r="I292" s="31"/>
      <c r="J292" s="31"/>
      <c r="K292" s="35"/>
    </row>
    <row r="293" spans="2:11" x14ac:dyDescent="0.25">
      <c r="B293" s="8" t="s">
        <v>3141</v>
      </c>
      <c r="C293" s="60" t="s">
        <v>3142</v>
      </c>
      <c r="D293" s="54" t="s">
        <v>3143</v>
      </c>
      <c r="E293" s="6" t="s">
        <v>120</v>
      </c>
      <c r="F293" s="19">
        <v>4710</v>
      </c>
      <c r="G293" s="24">
        <v>44.84</v>
      </c>
      <c r="H293" s="24">
        <v>0.06</v>
      </c>
      <c r="I293" s="31"/>
      <c r="J293" s="31"/>
      <c r="K293" s="35"/>
    </row>
    <row r="294" spans="2:11" x14ac:dyDescent="0.25">
      <c r="B294" s="8" t="s">
        <v>3689</v>
      </c>
      <c r="C294" s="60" t="s">
        <v>3690</v>
      </c>
      <c r="D294" s="54" t="s">
        <v>3691</v>
      </c>
      <c r="E294" s="6" t="s">
        <v>159</v>
      </c>
      <c r="F294" s="19">
        <v>1216</v>
      </c>
      <c r="G294" s="24">
        <v>44.81</v>
      </c>
      <c r="H294" s="24">
        <v>0.06</v>
      </c>
      <c r="I294" s="31"/>
      <c r="J294" s="31"/>
      <c r="K294" s="35"/>
    </row>
    <row r="295" spans="2:11" x14ac:dyDescent="0.25">
      <c r="B295" s="8" t="s">
        <v>298</v>
      </c>
      <c r="C295" s="60" t="s">
        <v>299</v>
      </c>
      <c r="D295" s="54" t="s">
        <v>300</v>
      </c>
      <c r="E295" s="6" t="s">
        <v>120</v>
      </c>
      <c r="F295" s="19">
        <v>1761</v>
      </c>
      <c r="G295" s="24">
        <v>44.63</v>
      </c>
      <c r="H295" s="24">
        <v>0.06</v>
      </c>
      <c r="I295" s="31"/>
      <c r="J295" s="31"/>
      <c r="K295" s="35"/>
    </row>
    <row r="296" spans="2:11" x14ac:dyDescent="0.25">
      <c r="B296" s="8" t="s">
        <v>664</v>
      </c>
      <c r="C296" s="60" t="s">
        <v>665</v>
      </c>
      <c r="D296" s="54" t="s">
        <v>666</v>
      </c>
      <c r="E296" s="6" t="s">
        <v>106</v>
      </c>
      <c r="F296" s="19">
        <v>21642</v>
      </c>
      <c r="G296" s="24">
        <v>44.45</v>
      </c>
      <c r="H296" s="24">
        <v>0.06</v>
      </c>
      <c r="I296" s="31"/>
      <c r="J296" s="31"/>
      <c r="K296" s="35"/>
    </row>
    <row r="297" spans="2:11" x14ac:dyDescent="0.25">
      <c r="B297" s="8" t="s">
        <v>125</v>
      </c>
      <c r="C297" s="60" t="s">
        <v>126</v>
      </c>
      <c r="D297" s="54" t="s">
        <v>127</v>
      </c>
      <c r="E297" s="6" t="s">
        <v>128</v>
      </c>
      <c r="F297" s="19">
        <v>1395</v>
      </c>
      <c r="G297" s="24">
        <v>43.94</v>
      </c>
      <c r="H297" s="24">
        <v>0.06</v>
      </c>
      <c r="I297" s="31"/>
      <c r="J297" s="31"/>
      <c r="K297" s="35"/>
    </row>
    <row r="298" spans="2:11" x14ac:dyDescent="0.25">
      <c r="B298" s="8" t="s">
        <v>3695</v>
      </c>
      <c r="C298" s="60" t="s">
        <v>3696</v>
      </c>
      <c r="D298" s="54" t="s">
        <v>3697</v>
      </c>
      <c r="E298" s="6" t="s">
        <v>55</v>
      </c>
      <c r="F298" s="19">
        <v>29839</v>
      </c>
      <c r="G298" s="24">
        <v>43.66</v>
      </c>
      <c r="H298" s="24">
        <v>0.06</v>
      </c>
      <c r="I298" s="31"/>
      <c r="J298" s="31"/>
      <c r="K298" s="35"/>
    </row>
    <row r="299" spans="2:11" x14ac:dyDescent="0.25">
      <c r="B299" s="8" t="s">
        <v>3692</v>
      </c>
      <c r="C299" s="60" t="s">
        <v>3693</v>
      </c>
      <c r="D299" s="54" t="s">
        <v>3694</v>
      </c>
      <c r="E299" s="6" t="s">
        <v>55</v>
      </c>
      <c r="F299" s="19">
        <v>3748</v>
      </c>
      <c r="G299" s="24">
        <v>43.65</v>
      </c>
      <c r="H299" s="24">
        <v>0.06</v>
      </c>
      <c r="I299" s="31"/>
      <c r="J299" s="31"/>
      <c r="K299" s="35"/>
    </row>
    <row r="300" spans="2:11" x14ac:dyDescent="0.25">
      <c r="B300" s="8" t="s">
        <v>3698</v>
      </c>
      <c r="C300" s="60" t="s">
        <v>3699</v>
      </c>
      <c r="D300" s="54" t="s">
        <v>3700</v>
      </c>
      <c r="E300" s="6" t="s">
        <v>159</v>
      </c>
      <c r="F300" s="19">
        <v>3026</v>
      </c>
      <c r="G300" s="24">
        <v>43.48</v>
      </c>
      <c r="H300" s="24">
        <v>0.06</v>
      </c>
      <c r="I300" s="31"/>
      <c r="J300" s="31"/>
      <c r="K300" s="35"/>
    </row>
    <row r="301" spans="2:11" x14ac:dyDescent="0.25">
      <c r="B301" s="8" t="s">
        <v>310</v>
      </c>
      <c r="C301" s="60" t="s">
        <v>311</v>
      </c>
      <c r="D301" s="54" t="s">
        <v>312</v>
      </c>
      <c r="E301" s="6" t="s">
        <v>84</v>
      </c>
      <c r="F301" s="19">
        <v>4912</v>
      </c>
      <c r="G301" s="24">
        <v>43.2</v>
      </c>
      <c r="H301" s="24">
        <v>0.06</v>
      </c>
      <c r="I301" s="31"/>
      <c r="J301" s="31"/>
      <c r="K301" s="35"/>
    </row>
    <row r="302" spans="2:11" x14ac:dyDescent="0.25">
      <c r="B302" s="8" t="s">
        <v>3701</v>
      </c>
      <c r="C302" s="60" t="s">
        <v>3702</v>
      </c>
      <c r="D302" s="54" t="s">
        <v>3703</v>
      </c>
      <c r="E302" s="6" t="s">
        <v>120</v>
      </c>
      <c r="F302" s="19">
        <v>4758</v>
      </c>
      <c r="G302" s="24">
        <v>42.47</v>
      </c>
      <c r="H302" s="24">
        <v>0.05</v>
      </c>
      <c r="I302" s="31"/>
      <c r="J302" s="31"/>
      <c r="K302" s="35"/>
    </row>
    <row r="303" spans="2:11" x14ac:dyDescent="0.25">
      <c r="B303" s="8" t="s">
        <v>2547</v>
      </c>
      <c r="C303" s="60" t="s">
        <v>2548</v>
      </c>
      <c r="D303" s="54" t="s">
        <v>2549</v>
      </c>
      <c r="E303" s="6" t="s">
        <v>169</v>
      </c>
      <c r="F303" s="19">
        <v>89474</v>
      </c>
      <c r="G303" s="24">
        <v>42.1</v>
      </c>
      <c r="H303" s="24">
        <v>0.05</v>
      </c>
      <c r="I303" s="31"/>
      <c r="J303" s="31"/>
      <c r="K303" s="35"/>
    </row>
    <row r="304" spans="2:11" x14ac:dyDescent="0.25">
      <c r="B304" s="8" t="s">
        <v>3704</v>
      </c>
      <c r="C304" s="60" t="s">
        <v>3705</v>
      </c>
      <c r="D304" s="54" t="s">
        <v>3706</v>
      </c>
      <c r="E304" s="6" t="s">
        <v>95</v>
      </c>
      <c r="F304" s="19">
        <v>7995</v>
      </c>
      <c r="G304" s="24">
        <v>41.93</v>
      </c>
      <c r="H304" s="24">
        <v>0.05</v>
      </c>
      <c r="I304" s="31"/>
      <c r="J304" s="31"/>
      <c r="K304" s="35"/>
    </row>
    <row r="305" spans="2:11" x14ac:dyDescent="0.25">
      <c r="B305" s="8" t="s">
        <v>3590</v>
      </c>
      <c r="C305" s="60" t="s">
        <v>3591</v>
      </c>
      <c r="D305" s="54" t="s">
        <v>3592</v>
      </c>
      <c r="E305" s="6" t="s">
        <v>596</v>
      </c>
      <c r="F305" s="19">
        <v>21579</v>
      </c>
      <c r="G305" s="24">
        <v>41.55</v>
      </c>
      <c r="H305" s="24">
        <v>0.05</v>
      </c>
      <c r="I305" s="31"/>
      <c r="J305" s="31"/>
      <c r="K305" s="35"/>
    </row>
    <row r="306" spans="2:11" x14ac:dyDescent="0.25">
      <c r="B306" s="8" t="s">
        <v>2768</v>
      </c>
      <c r="C306" s="60" t="s">
        <v>2769</v>
      </c>
      <c r="D306" s="54" t="s">
        <v>2770</v>
      </c>
      <c r="E306" s="6" t="s">
        <v>423</v>
      </c>
      <c r="F306" s="19">
        <v>27257</v>
      </c>
      <c r="G306" s="24">
        <v>41.02</v>
      </c>
      <c r="H306" s="24">
        <v>0.05</v>
      </c>
      <c r="I306" s="31"/>
      <c r="J306" s="31"/>
      <c r="K306" s="35"/>
    </row>
    <row r="307" spans="2:11" x14ac:dyDescent="0.25">
      <c r="B307" s="8" t="s">
        <v>3707</v>
      </c>
      <c r="C307" s="60" t="s">
        <v>3708</v>
      </c>
      <c r="D307" s="54" t="s">
        <v>3709</v>
      </c>
      <c r="E307" s="6" t="s">
        <v>55</v>
      </c>
      <c r="F307" s="19">
        <v>7527</v>
      </c>
      <c r="G307" s="24">
        <v>40.270000000000003</v>
      </c>
      <c r="H307" s="24">
        <v>0.05</v>
      </c>
      <c r="I307" s="31"/>
      <c r="J307" s="31"/>
      <c r="K307" s="35"/>
    </row>
    <row r="308" spans="2:11" x14ac:dyDescent="0.25">
      <c r="B308" s="8" t="s">
        <v>192</v>
      </c>
      <c r="C308" s="60" t="s">
        <v>193</v>
      </c>
      <c r="D308" s="54" t="s">
        <v>194</v>
      </c>
      <c r="E308" s="6" t="s">
        <v>80</v>
      </c>
      <c r="F308" s="19">
        <v>3218</v>
      </c>
      <c r="G308" s="24">
        <v>40.06</v>
      </c>
      <c r="H308" s="24">
        <v>0.05</v>
      </c>
      <c r="I308" s="31"/>
      <c r="J308" s="31"/>
      <c r="K308" s="35"/>
    </row>
    <row r="309" spans="2:11" x14ac:dyDescent="0.25">
      <c r="B309" s="8" t="s">
        <v>3710</v>
      </c>
      <c r="C309" s="60" t="s">
        <v>3711</v>
      </c>
      <c r="D309" s="54" t="s">
        <v>3712</v>
      </c>
      <c r="E309" s="6" t="s">
        <v>95</v>
      </c>
      <c r="F309" s="19">
        <v>619</v>
      </c>
      <c r="G309" s="24">
        <v>39.57</v>
      </c>
      <c r="H309" s="24">
        <v>0.05</v>
      </c>
      <c r="I309" s="31"/>
      <c r="J309" s="31"/>
      <c r="K309" s="35"/>
    </row>
    <row r="310" spans="2:11" x14ac:dyDescent="0.25">
      <c r="B310" s="8" t="s">
        <v>343</v>
      </c>
      <c r="C310" s="60" t="s">
        <v>344</v>
      </c>
      <c r="D310" s="54" t="s">
        <v>345</v>
      </c>
      <c r="E310" s="6" t="s">
        <v>120</v>
      </c>
      <c r="F310" s="19">
        <v>1370</v>
      </c>
      <c r="G310" s="24">
        <v>39.340000000000003</v>
      </c>
      <c r="H310" s="24">
        <v>0.05</v>
      </c>
      <c r="I310" s="31"/>
      <c r="J310" s="31"/>
      <c r="K310" s="35"/>
    </row>
    <row r="311" spans="2:11" x14ac:dyDescent="0.25">
      <c r="B311" s="8" t="s">
        <v>3713</v>
      </c>
      <c r="C311" s="60" t="s">
        <v>3714</v>
      </c>
      <c r="D311" s="54" t="s">
        <v>3715</v>
      </c>
      <c r="E311" s="6" t="s">
        <v>169</v>
      </c>
      <c r="F311" s="19">
        <v>2460</v>
      </c>
      <c r="G311" s="24">
        <v>39.31</v>
      </c>
      <c r="H311" s="24">
        <v>0.05</v>
      </c>
      <c r="I311" s="31"/>
      <c r="J311" s="31"/>
      <c r="K311" s="35"/>
    </row>
    <row r="312" spans="2:11" x14ac:dyDescent="0.25">
      <c r="B312" s="8" t="s">
        <v>3716</v>
      </c>
      <c r="C312" s="60" t="s">
        <v>2624</v>
      </c>
      <c r="D312" s="54" t="s">
        <v>3717</v>
      </c>
      <c r="E312" s="6" t="s">
        <v>95</v>
      </c>
      <c r="F312" s="19">
        <v>6081</v>
      </c>
      <c r="G312" s="24">
        <v>39.1</v>
      </c>
      <c r="H312" s="24">
        <v>0.05</v>
      </c>
      <c r="I312" s="31"/>
      <c r="J312" s="31"/>
      <c r="K312" s="35"/>
    </row>
    <row r="313" spans="2:11" x14ac:dyDescent="0.25">
      <c r="B313" s="8" t="s">
        <v>166</v>
      </c>
      <c r="C313" s="60" t="s">
        <v>167</v>
      </c>
      <c r="D313" s="54" t="s">
        <v>168</v>
      </c>
      <c r="E313" s="6" t="s">
        <v>169</v>
      </c>
      <c r="F313" s="19">
        <v>1072</v>
      </c>
      <c r="G313" s="24">
        <v>38.68</v>
      </c>
      <c r="H313" s="24">
        <v>0.05</v>
      </c>
      <c r="I313" s="31"/>
      <c r="J313" s="31"/>
      <c r="K313" s="35"/>
    </row>
    <row r="314" spans="2:11" x14ac:dyDescent="0.25">
      <c r="B314" s="8" t="s">
        <v>3593</v>
      </c>
      <c r="C314" s="60" t="s">
        <v>3594</v>
      </c>
      <c r="D314" s="54" t="s">
        <v>3595</v>
      </c>
      <c r="E314" s="6" t="s">
        <v>235</v>
      </c>
      <c r="F314" s="19">
        <v>1291</v>
      </c>
      <c r="G314" s="24">
        <v>38.67</v>
      </c>
      <c r="H314" s="24">
        <v>0.05</v>
      </c>
      <c r="I314" s="31"/>
      <c r="J314" s="31"/>
      <c r="K314" s="35"/>
    </row>
    <row r="315" spans="2:11" x14ac:dyDescent="0.25">
      <c r="B315" s="8" t="s">
        <v>3718</v>
      </c>
      <c r="C315" s="60" t="s">
        <v>3719</v>
      </c>
      <c r="D315" s="54" t="s">
        <v>3720</v>
      </c>
      <c r="E315" s="6" t="s">
        <v>55</v>
      </c>
      <c r="F315" s="19">
        <v>15019</v>
      </c>
      <c r="G315" s="24">
        <v>38.520000000000003</v>
      </c>
      <c r="H315" s="24">
        <v>0.05</v>
      </c>
      <c r="I315" s="31"/>
      <c r="J315" s="31"/>
      <c r="K315" s="35"/>
    </row>
    <row r="316" spans="2:11" x14ac:dyDescent="0.25">
      <c r="B316" s="8" t="s">
        <v>3721</v>
      </c>
      <c r="C316" s="60" t="s">
        <v>3722</v>
      </c>
      <c r="D316" s="54" t="s">
        <v>3723</v>
      </c>
      <c r="E316" s="6" t="s">
        <v>169</v>
      </c>
      <c r="F316" s="19">
        <v>732</v>
      </c>
      <c r="G316" s="24">
        <v>37.979999999999997</v>
      </c>
      <c r="H316" s="24">
        <v>0.05</v>
      </c>
      <c r="I316" s="31"/>
      <c r="J316" s="31"/>
      <c r="K316" s="35"/>
    </row>
    <row r="317" spans="2:11" x14ac:dyDescent="0.25">
      <c r="B317" s="8" t="s">
        <v>3596</v>
      </c>
      <c r="C317" s="60" t="s">
        <v>3597</v>
      </c>
      <c r="D317" s="54" t="s">
        <v>3598</v>
      </c>
      <c r="E317" s="6" t="s">
        <v>261</v>
      </c>
      <c r="F317" s="19">
        <v>14149</v>
      </c>
      <c r="G317" s="24">
        <v>37.83</v>
      </c>
      <c r="H317" s="24">
        <v>0.05</v>
      </c>
      <c r="I317" s="31"/>
      <c r="J317" s="31"/>
      <c r="K317" s="35"/>
    </row>
    <row r="318" spans="2:11" x14ac:dyDescent="0.25">
      <c r="B318" s="8" t="s">
        <v>3724</v>
      </c>
      <c r="C318" s="60" t="s">
        <v>3725</v>
      </c>
      <c r="D318" s="54" t="s">
        <v>3726</v>
      </c>
      <c r="E318" s="6" t="s">
        <v>128</v>
      </c>
      <c r="F318" s="19">
        <v>1279</v>
      </c>
      <c r="G318" s="24">
        <v>37.450000000000003</v>
      </c>
      <c r="H318" s="24">
        <v>0.05</v>
      </c>
      <c r="I318" s="31"/>
      <c r="J318" s="31"/>
      <c r="K318" s="35"/>
    </row>
    <row r="319" spans="2:11" x14ac:dyDescent="0.25">
      <c r="B319" s="8" t="s">
        <v>3727</v>
      </c>
      <c r="C319" s="60" t="s">
        <v>3728</v>
      </c>
      <c r="D319" s="54" t="s">
        <v>3729</v>
      </c>
      <c r="E319" s="6" t="s">
        <v>159</v>
      </c>
      <c r="F319" s="19">
        <v>1050</v>
      </c>
      <c r="G319" s="24">
        <v>37.44</v>
      </c>
      <c r="H319" s="24">
        <v>0.05</v>
      </c>
      <c r="I319" s="31"/>
      <c r="J319" s="31"/>
      <c r="K319" s="35"/>
    </row>
    <row r="320" spans="2:11" x14ac:dyDescent="0.25">
      <c r="B320" s="8" t="s">
        <v>2507</v>
      </c>
      <c r="C320" s="60" t="s">
        <v>2508</v>
      </c>
      <c r="D320" s="54" t="s">
        <v>2509</v>
      </c>
      <c r="E320" s="6" t="s">
        <v>69</v>
      </c>
      <c r="F320" s="19">
        <v>6373</v>
      </c>
      <c r="G320" s="24">
        <v>37.28</v>
      </c>
      <c r="H320" s="24">
        <v>0.05</v>
      </c>
      <c r="I320" s="31"/>
      <c r="J320" s="31"/>
      <c r="K320" s="35"/>
    </row>
    <row r="321" spans="2:11" x14ac:dyDescent="0.25">
      <c r="B321" s="8" t="s">
        <v>1142</v>
      </c>
      <c r="C321" s="60" t="s">
        <v>1143</v>
      </c>
      <c r="D321" s="54" t="s">
        <v>1144</v>
      </c>
      <c r="E321" s="6" t="s">
        <v>113</v>
      </c>
      <c r="F321" s="19">
        <v>30883</v>
      </c>
      <c r="G321" s="24">
        <v>37.21</v>
      </c>
      <c r="H321" s="24">
        <v>0.05</v>
      </c>
      <c r="I321" s="31"/>
      <c r="J321" s="31"/>
      <c r="K321" s="35"/>
    </row>
    <row r="322" spans="2:11" x14ac:dyDescent="0.25">
      <c r="B322" s="8" t="s">
        <v>271</v>
      </c>
      <c r="C322" s="60" t="s">
        <v>272</v>
      </c>
      <c r="D322" s="54" t="s">
        <v>273</v>
      </c>
      <c r="E322" s="6" t="s">
        <v>274</v>
      </c>
      <c r="F322" s="19">
        <v>2806</v>
      </c>
      <c r="G322" s="24">
        <v>36.72</v>
      </c>
      <c r="H322" s="24">
        <v>0.05</v>
      </c>
      <c r="I322" s="31"/>
      <c r="J322" s="31"/>
      <c r="K322" s="35"/>
    </row>
    <row r="323" spans="2:11" x14ac:dyDescent="0.25">
      <c r="B323" s="8" t="s">
        <v>3730</v>
      </c>
      <c r="C323" s="60" t="s">
        <v>3731</v>
      </c>
      <c r="D323" s="54" t="s">
        <v>3732</v>
      </c>
      <c r="E323" s="6" t="s">
        <v>128</v>
      </c>
      <c r="F323" s="19">
        <v>2942</v>
      </c>
      <c r="G323" s="24">
        <v>36.69</v>
      </c>
      <c r="H323" s="24">
        <v>0.05</v>
      </c>
      <c r="I323" s="31"/>
      <c r="J323" s="31"/>
      <c r="K323" s="35"/>
    </row>
    <row r="324" spans="2:11" x14ac:dyDescent="0.25">
      <c r="B324" s="8" t="s">
        <v>3599</v>
      </c>
      <c r="C324" s="60" t="s">
        <v>3600</v>
      </c>
      <c r="D324" s="54" t="s">
        <v>3601</v>
      </c>
      <c r="E324" s="6" t="s">
        <v>442</v>
      </c>
      <c r="F324" s="19">
        <v>110</v>
      </c>
      <c r="G324" s="24">
        <v>36.65</v>
      </c>
      <c r="H324" s="24">
        <v>0.05</v>
      </c>
      <c r="I324" s="31"/>
      <c r="J324" s="31"/>
      <c r="K324" s="35"/>
    </row>
    <row r="325" spans="2:11" x14ac:dyDescent="0.25">
      <c r="B325" s="8" t="s">
        <v>559</v>
      </c>
      <c r="C325" s="60" t="s">
        <v>560</v>
      </c>
      <c r="D325" s="54" t="s">
        <v>561</v>
      </c>
      <c r="E325" s="6" t="s">
        <v>95</v>
      </c>
      <c r="F325" s="19">
        <v>2604</v>
      </c>
      <c r="G325" s="24">
        <v>36.64</v>
      </c>
      <c r="H325" s="24">
        <v>0.05</v>
      </c>
      <c r="I325" s="31"/>
      <c r="J325" s="31"/>
      <c r="K325" s="35"/>
    </row>
    <row r="326" spans="2:11" x14ac:dyDescent="0.25">
      <c r="B326" s="8" t="s">
        <v>2510</v>
      </c>
      <c r="C326" s="60" t="s">
        <v>2511</v>
      </c>
      <c r="D326" s="54" t="s">
        <v>2512</v>
      </c>
      <c r="E326" s="6" t="s">
        <v>80</v>
      </c>
      <c r="F326" s="19">
        <v>6272</v>
      </c>
      <c r="G326" s="24">
        <v>36.44</v>
      </c>
      <c r="H326" s="24">
        <v>0.05</v>
      </c>
      <c r="I326" s="31"/>
      <c r="J326" s="31"/>
      <c r="K326" s="35"/>
    </row>
    <row r="327" spans="2:11" x14ac:dyDescent="0.25">
      <c r="B327" s="8" t="s">
        <v>399</v>
      </c>
      <c r="C327" s="60" t="s">
        <v>400</v>
      </c>
      <c r="D327" s="54" t="s">
        <v>401</v>
      </c>
      <c r="E327" s="6" t="s">
        <v>120</v>
      </c>
      <c r="F327" s="19">
        <v>98787</v>
      </c>
      <c r="G327" s="24">
        <v>36.340000000000003</v>
      </c>
      <c r="H327" s="24">
        <v>0.05</v>
      </c>
      <c r="I327" s="31"/>
      <c r="J327" s="31"/>
      <c r="K327" s="35"/>
    </row>
    <row r="328" spans="2:11" x14ac:dyDescent="0.25">
      <c r="B328" s="8" t="s">
        <v>3602</v>
      </c>
      <c r="C328" s="60" t="s">
        <v>2016</v>
      </c>
      <c r="D328" s="54" t="s">
        <v>3603</v>
      </c>
      <c r="E328" s="6" t="s">
        <v>55</v>
      </c>
      <c r="F328" s="19">
        <v>43023</v>
      </c>
      <c r="G328" s="24">
        <v>36.15</v>
      </c>
      <c r="H328" s="24">
        <v>0.05</v>
      </c>
      <c r="I328" s="31"/>
      <c r="J328" s="31"/>
      <c r="K328" s="35"/>
    </row>
    <row r="329" spans="2:11" x14ac:dyDescent="0.25">
      <c r="B329" s="8" t="s">
        <v>3733</v>
      </c>
      <c r="C329" s="60" t="s">
        <v>3734</v>
      </c>
      <c r="D329" s="54" t="s">
        <v>3735</v>
      </c>
      <c r="E329" s="6" t="s">
        <v>65</v>
      </c>
      <c r="F329" s="19">
        <v>87668</v>
      </c>
      <c r="G329" s="24">
        <v>36.049999999999997</v>
      </c>
      <c r="H329" s="24">
        <v>0.05</v>
      </c>
      <c r="I329" s="31"/>
      <c r="J329" s="31"/>
      <c r="K329" s="35"/>
    </row>
    <row r="330" spans="2:11" x14ac:dyDescent="0.25">
      <c r="B330" s="8" t="s">
        <v>3604</v>
      </c>
      <c r="C330" s="60" t="s">
        <v>3605</v>
      </c>
      <c r="D330" s="54" t="s">
        <v>3606</v>
      </c>
      <c r="E330" s="6" t="s">
        <v>55</v>
      </c>
      <c r="F330" s="19">
        <v>30914</v>
      </c>
      <c r="G330" s="24">
        <v>36.01</v>
      </c>
      <c r="H330" s="24">
        <v>0.05</v>
      </c>
      <c r="I330" s="31"/>
      <c r="J330" s="31"/>
      <c r="K330" s="35"/>
    </row>
    <row r="331" spans="2:11" x14ac:dyDescent="0.25">
      <c r="B331" s="8" t="s">
        <v>1111</v>
      </c>
      <c r="C331" s="60" t="s">
        <v>1112</v>
      </c>
      <c r="D331" s="54" t="s">
        <v>1113</v>
      </c>
      <c r="E331" s="6" t="s">
        <v>261</v>
      </c>
      <c r="F331" s="19">
        <v>24500</v>
      </c>
      <c r="G331" s="24">
        <v>35.81</v>
      </c>
      <c r="H331" s="24">
        <v>0.05</v>
      </c>
      <c r="I331" s="31"/>
      <c r="J331" s="31"/>
      <c r="K331" s="35"/>
    </row>
    <row r="332" spans="2:11" x14ac:dyDescent="0.25">
      <c r="B332" s="8" t="s">
        <v>3736</v>
      </c>
      <c r="C332" s="60" t="s">
        <v>3737</v>
      </c>
      <c r="D332" s="54" t="s">
        <v>3738</v>
      </c>
      <c r="E332" s="6" t="s">
        <v>135</v>
      </c>
      <c r="F332" s="19">
        <v>5930</v>
      </c>
      <c r="G332" s="24">
        <v>35.81</v>
      </c>
      <c r="H332" s="24">
        <v>0.05</v>
      </c>
      <c r="I332" s="31"/>
      <c r="J332" s="31"/>
      <c r="K332" s="35"/>
    </row>
    <row r="333" spans="2:11" x14ac:dyDescent="0.25">
      <c r="B333" s="8" t="s">
        <v>3739</v>
      </c>
      <c r="C333" s="60" t="s">
        <v>3740</v>
      </c>
      <c r="D333" s="54" t="s">
        <v>3741</v>
      </c>
      <c r="E333" s="6" t="s">
        <v>169</v>
      </c>
      <c r="F333" s="19">
        <v>3045</v>
      </c>
      <c r="G333" s="24">
        <v>35.770000000000003</v>
      </c>
      <c r="H333" s="24">
        <v>0.05</v>
      </c>
      <c r="I333" s="31"/>
      <c r="J333" s="31"/>
      <c r="K333" s="35"/>
    </row>
    <row r="334" spans="2:11" x14ac:dyDescent="0.25">
      <c r="B334" s="8" t="s">
        <v>3607</v>
      </c>
      <c r="C334" s="60" t="s">
        <v>2605</v>
      </c>
      <c r="D334" s="54" t="s">
        <v>3608</v>
      </c>
      <c r="E334" s="6" t="s">
        <v>55</v>
      </c>
      <c r="F334" s="19">
        <v>19501</v>
      </c>
      <c r="G334" s="24">
        <v>35.5</v>
      </c>
      <c r="H334" s="24">
        <v>0.05</v>
      </c>
      <c r="I334" s="31"/>
      <c r="J334" s="31"/>
      <c r="K334" s="35"/>
    </row>
    <row r="335" spans="2:11" x14ac:dyDescent="0.25">
      <c r="B335" s="8" t="s">
        <v>3742</v>
      </c>
      <c r="C335" s="60" t="s">
        <v>3743</v>
      </c>
      <c r="D335" s="54" t="s">
        <v>3744</v>
      </c>
      <c r="E335" s="6" t="s">
        <v>120</v>
      </c>
      <c r="F335" s="19">
        <v>2462</v>
      </c>
      <c r="G335" s="24">
        <v>35.4</v>
      </c>
      <c r="H335" s="24">
        <v>0.05</v>
      </c>
      <c r="I335" s="31"/>
      <c r="J335" s="31"/>
      <c r="K335" s="35"/>
    </row>
    <row r="336" spans="2:11" x14ac:dyDescent="0.25">
      <c r="B336" s="8" t="s">
        <v>3745</v>
      </c>
      <c r="C336" s="60" t="s">
        <v>3746</v>
      </c>
      <c r="D336" s="54" t="s">
        <v>3747</v>
      </c>
      <c r="E336" s="6" t="s">
        <v>128</v>
      </c>
      <c r="F336" s="19">
        <v>7079</v>
      </c>
      <c r="G336" s="24">
        <v>35.32</v>
      </c>
      <c r="H336" s="24">
        <v>0.05</v>
      </c>
      <c r="I336" s="31"/>
      <c r="J336" s="31"/>
      <c r="K336" s="35"/>
    </row>
    <row r="337" spans="2:11" x14ac:dyDescent="0.25">
      <c r="B337" s="8" t="s">
        <v>2450</v>
      </c>
      <c r="C337" s="60" t="s">
        <v>2451</v>
      </c>
      <c r="D337" s="54" t="s">
        <v>2452</v>
      </c>
      <c r="E337" s="6" t="s">
        <v>51</v>
      </c>
      <c r="F337" s="19">
        <v>40234</v>
      </c>
      <c r="G337" s="24">
        <v>34.68</v>
      </c>
      <c r="H337" s="24">
        <v>0.04</v>
      </c>
      <c r="I337" s="31"/>
      <c r="J337" s="31"/>
      <c r="K337" s="35"/>
    </row>
    <row r="338" spans="2:11" x14ac:dyDescent="0.25">
      <c r="B338" s="8" t="s">
        <v>3748</v>
      </c>
      <c r="C338" s="60" t="s">
        <v>3749</v>
      </c>
      <c r="D338" s="54" t="s">
        <v>3750</v>
      </c>
      <c r="E338" s="6" t="s">
        <v>169</v>
      </c>
      <c r="F338" s="19">
        <v>1995</v>
      </c>
      <c r="G338" s="24">
        <v>34.6</v>
      </c>
      <c r="H338" s="24">
        <v>0.04</v>
      </c>
      <c r="I338" s="31"/>
      <c r="J338" s="31"/>
      <c r="K338" s="35"/>
    </row>
    <row r="339" spans="2:11" x14ac:dyDescent="0.25">
      <c r="B339" s="8" t="s">
        <v>3751</v>
      </c>
      <c r="C339" s="60" t="s">
        <v>3752</v>
      </c>
      <c r="D339" s="54" t="s">
        <v>3753</v>
      </c>
      <c r="E339" s="6" t="s">
        <v>451</v>
      </c>
      <c r="F339" s="19">
        <v>18591</v>
      </c>
      <c r="G339" s="24">
        <v>34.299999999999997</v>
      </c>
      <c r="H339" s="24">
        <v>0.04</v>
      </c>
      <c r="I339" s="31"/>
      <c r="J339" s="31"/>
      <c r="K339" s="35"/>
    </row>
    <row r="340" spans="2:11" x14ac:dyDescent="0.25">
      <c r="B340" s="8" t="s">
        <v>1982</v>
      </c>
      <c r="C340" s="60" t="s">
        <v>1983</v>
      </c>
      <c r="D340" s="54" t="s">
        <v>1984</v>
      </c>
      <c r="E340" s="6" t="s">
        <v>55</v>
      </c>
      <c r="F340" s="19">
        <v>13763</v>
      </c>
      <c r="G340" s="24">
        <v>34.25</v>
      </c>
      <c r="H340" s="24">
        <v>0.04</v>
      </c>
      <c r="I340" s="31"/>
      <c r="J340" s="31"/>
      <c r="K340" s="35"/>
    </row>
    <row r="341" spans="2:11" x14ac:dyDescent="0.25">
      <c r="B341" s="8" t="s">
        <v>2786</v>
      </c>
      <c r="C341" s="60" t="s">
        <v>2787</v>
      </c>
      <c r="D341" s="54" t="s">
        <v>2788</v>
      </c>
      <c r="E341" s="6" t="s">
        <v>120</v>
      </c>
      <c r="F341" s="19">
        <v>14642</v>
      </c>
      <c r="G341" s="24">
        <v>34.020000000000003</v>
      </c>
      <c r="H341" s="24">
        <v>0.04</v>
      </c>
      <c r="I341" s="31"/>
      <c r="J341" s="31"/>
      <c r="K341" s="35"/>
    </row>
    <row r="342" spans="2:11" x14ac:dyDescent="0.25">
      <c r="B342" s="8" t="s">
        <v>2341</v>
      </c>
      <c r="C342" s="60" t="s">
        <v>2342</v>
      </c>
      <c r="D342" s="54" t="s">
        <v>2343</v>
      </c>
      <c r="E342" s="6" t="s">
        <v>2344</v>
      </c>
      <c r="F342" s="19">
        <v>2772</v>
      </c>
      <c r="G342" s="24">
        <v>33.479999999999997</v>
      </c>
      <c r="H342" s="24">
        <v>0.04</v>
      </c>
      <c r="I342" s="31"/>
      <c r="J342" s="31"/>
      <c r="K342" s="35"/>
    </row>
    <row r="343" spans="2:11" x14ac:dyDescent="0.25">
      <c r="B343" s="8" t="s">
        <v>2550</v>
      </c>
      <c r="C343" s="60" t="s">
        <v>2551</v>
      </c>
      <c r="D343" s="54" t="s">
        <v>2552</v>
      </c>
      <c r="E343" s="6" t="s">
        <v>1962</v>
      </c>
      <c r="F343" s="19">
        <v>1587</v>
      </c>
      <c r="G343" s="24">
        <v>33.4</v>
      </c>
      <c r="H343" s="24">
        <v>0.04</v>
      </c>
      <c r="I343" s="31"/>
      <c r="J343" s="31"/>
      <c r="K343" s="35"/>
    </row>
    <row r="344" spans="2:11" x14ac:dyDescent="0.25">
      <c r="B344" s="8" t="s">
        <v>3754</v>
      </c>
      <c r="C344" s="60" t="s">
        <v>3755</v>
      </c>
      <c r="D344" s="54" t="s">
        <v>3756</v>
      </c>
      <c r="E344" s="6" t="s">
        <v>2344</v>
      </c>
      <c r="F344" s="19">
        <v>35676</v>
      </c>
      <c r="G344" s="24">
        <v>33.39</v>
      </c>
      <c r="H344" s="24">
        <v>0.04</v>
      </c>
      <c r="I344" s="31"/>
      <c r="J344" s="31"/>
      <c r="K344" s="35"/>
    </row>
    <row r="345" spans="2:11" x14ac:dyDescent="0.25">
      <c r="B345" s="8" t="s">
        <v>3757</v>
      </c>
      <c r="C345" s="60" t="s">
        <v>3758</v>
      </c>
      <c r="D345" s="54" t="s">
        <v>3759</v>
      </c>
      <c r="E345" s="6" t="s">
        <v>159</v>
      </c>
      <c r="F345" s="19">
        <v>3312</v>
      </c>
      <c r="G345" s="24">
        <v>32.950000000000003</v>
      </c>
      <c r="H345" s="24">
        <v>0.04</v>
      </c>
      <c r="I345" s="31"/>
      <c r="J345" s="31"/>
      <c r="K345" s="35"/>
    </row>
    <row r="346" spans="2:11" x14ac:dyDescent="0.25">
      <c r="B346" s="8" t="s">
        <v>2516</v>
      </c>
      <c r="C346" s="60" t="s">
        <v>2517</v>
      </c>
      <c r="D346" s="54" t="s">
        <v>2518</v>
      </c>
      <c r="E346" s="6" t="s">
        <v>65</v>
      </c>
      <c r="F346" s="19">
        <v>187</v>
      </c>
      <c r="G346" s="24">
        <v>32.770000000000003</v>
      </c>
      <c r="H346" s="24">
        <v>0.04</v>
      </c>
      <c r="I346" s="31"/>
      <c r="J346" s="31"/>
      <c r="K346" s="35"/>
    </row>
    <row r="347" spans="2:11" x14ac:dyDescent="0.25">
      <c r="B347" s="8" t="s">
        <v>998</v>
      </c>
      <c r="C347" s="60" t="s">
        <v>999</v>
      </c>
      <c r="D347" s="54" t="s">
        <v>1000</v>
      </c>
      <c r="E347" s="6" t="s">
        <v>1001</v>
      </c>
      <c r="F347" s="19">
        <v>12312</v>
      </c>
      <c r="G347" s="24">
        <v>32.6</v>
      </c>
      <c r="H347" s="24">
        <v>0.04</v>
      </c>
      <c r="I347" s="31"/>
      <c r="J347" s="31"/>
      <c r="K347" s="35"/>
    </row>
    <row r="348" spans="2:11" x14ac:dyDescent="0.25">
      <c r="B348" s="8" t="s">
        <v>3609</v>
      </c>
      <c r="C348" s="60" t="s">
        <v>3610</v>
      </c>
      <c r="D348" s="54" t="s">
        <v>3611</v>
      </c>
      <c r="E348" s="6" t="s">
        <v>55</v>
      </c>
      <c r="F348" s="19">
        <v>5071</v>
      </c>
      <c r="G348" s="24">
        <v>32.57</v>
      </c>
      <c r="H348" s="24">
        <v>0.04</v>
      </c>
      <c r="I348" s="31"/>
      <c r="J348" s="31"/>
      <c r="K348" s="35"/>
    </row>
    <row r="349" spans="2:11" x14ac:dyDescent="0.25">
      <c r="B349" s="8" t="s">
        <v>3612</v>
      </c>
      <c r="C349" s="60" t="s">
        <v>3613</v>
      </c>
      <c r="D349" s="54" t="s">
        <v>3614</v>
      </c>
      <c r="E349" s="6" t="s">
        <v>261</v>
      </c>
      <c r="F349" s="19">
        <v>36097</v>
      </c>
      <c r="G349" s="24">
        <v>32.31</v>
      </c>
      <c r="H349" s="24">
        <v>0.04</v>
      </c>
      <c r="I349" s="31"/>
      <c r="J349" s="31"/>
      <c r="K349" s="35"/>
    </row>
    <row r="350" spans="2:11" x14ac:dyDescent="0.25">
      <c r="B350" s="8" t="s">
        <v>278</v>
      </c>
      <c r="C350" s="60" t="s">
        <v>279</v>
      </c>
      <c r="D350" s="54" t="s">
        <v>280</v>
      </c>
      <c r="E350" s="6" t="s">
        <v>69</v>
      </c>
      <c r="F350" s="19">
        <v>5765</v>
      </c>
      <c r="G350" s="24">
        <v>31.98</v>
      </c>
      <c r="H350" s="24">
        <v>0.04</v>
      </c>
      <c r="I350" s="31"/>
      <c r="J350" s="31"/>
      <c r="K350" s="35"/>
    </row>
    <row r="351" spans="2:11" x14ac:dyDescent="0.25">
      <c r="B351" s="8" t="s">
        <v>1133</v>
      </c>
      <c r="C351" s="60" t="s">
        <v>1134</v>
      </c>
      <c r="D351" s="54" t="s">
        <v>1135</v>
      </c>
      <c r="E351" s="6" t="s">
        <v>145</v>
      </c>
      <c r="F351" s="19">
        <v>3996</v>
      </c>
      <c r="G351" s="24">
        <v>31.94</v>
      </c>
      <c r="H351" s="24">
        <v>0.04</v>
      </c>
      <c r="I351" s="31"/>
      <c r="J351" s="31"/>
      <c r="K351" s="35"/>
    </row>
    <row r="352" spans="2:11" x14ac:dyDescent="0.25">
      <c r="B352" s="8" t="s">
        <v>3760</v>
      </c>
      <c r="C352" s="60" t="s">
        <v>3761</v>
      </c>
      <c r="D352" s="54" t="s">
        <v>3762</v>
      </c>
      <c r="E352" s="6" t="s">
        <v>628</v>
      </c>
      <c r="F352" s="19">
        <v>1792</v>
      </c>
      <c r="G352" s="24">
        <v>31.88</v>
      </c>
      <c r="H352" s="24">
        <v>0.04</v>
      </c>
      <c r="I352" s="31"/>
      <c r="J352" s="31"/>
      <c r="K352" s="35"/>
    </row>
    <row r="353" spans="2:11" x14ac:dyDescent="0.25">
      <c r="B353" s="8" t="s">
        <v>331</v>
      </c>
      <c r="C353" s="60" t="s">
        <v>332</v>
      </c>
      <c r="D353" s="54" t="s">
        <v>333</v>
      </c>
      <c r="E353" s="6" t="s">
        <v>261</v>
      </c>
      <c r="F353" s="19">
        <v>7831</v>
      </c>
      <c r="G353" s="24">
        <v>31.48</v>
      </c>
      <c r="H353" s="24">
        <v>0.04</v>
      </c>
      <c r="I353" s="31"/>
      <c r="J353" s="31"/>
      <c r="K353" s="35"/>
    </row>
    <row r="354" spans="2:11" x14ac:dyDescent="0.25">
      <c r="B354" s="8" t="s">
        <v>3763</v>
      </c>
      <c r="C354" s="60" t="s">
        <v>3764</v>
      </c>
      <c r="D354" s="54" t="s">
        <v>3765</v>
      </c>
      <c r="E354" s="6" t="s">
        <v>1001</v>
      </c>
      <c r="F354" s="19">
        <v>1585</v>
      </c>
      <c r="G354" s="24">
        <v>31.33</v>
      </c>
      <c r="H354" s="24">
        <v>0.04</v>
      </c>
      <c r="I354" s="31"/>
      <c r="J354" s="31"/>
      <c r="K354" s="35"/>
    </row>
    <row r="355" spans="2:11" x14ac:dyDescent="0.25">
      <c r="B355" s="8" t="s">
        <v>3766</v>
      </c>
      <c r="C355" s="60" t="s">
        <v>3767</v>
      </c>
      <c r="D355" s="54" t="s">
        <v>3768</v>
      </c>
      <c r="E355" s="6" t="s">
        <v>261</v>
      </c>
      <c r="F355" s="19">
        <v>189181</v>
      </c>
      <c r="G355" s="24">
        <v>31.12</v>
      </c>
      <c r="H355" s="24">
        <v>0.04</v>
      </c>
      <c r="I355" s="31"/>
      <c r="J355" s="31"/>
      <c r="K355" s="35"/>
    </row>
    <row r="356" spans="2:11" x14ac:dyDescent="0.25">
      <c r="B356" s="8" t="s">
        <v>583</v>
      </c>
      <c r="C356" s="60" t="s">
        <v>584</v>
      </c>
      <c r="D356" s="54" t="s">
        <v>585</v>
      </c>
      <c r="E356" s="6" t="s">
        <v>88</v>
      </c>
      <c r="F356" s="19">
        <v>3459</v>
      </c>
      <c r="G356" s="24">
        <v>30.89</v>
      </c>
      <c r="H356" s="24">
        <v>0.04</v>
      </c>
      <c r="I356" s="31"/>
      <c r="J356" s="31"/>
      <c r="K356" s="35"/>
    </row>
    <row r="357" spans="2:11" x14ac:dyDescent="0.25">
      <c r="B357" s="8" t="s">
        <v>3769</v>
      </c>
      <c r="C357" s="60" t="s">
        <v>3770</v>
      </c>
      <c r="D357" s="54" t="s">
        <v>3771</v>
      </c>
      <c r="E357" s="6" t="s">
        <v>261</v>
      </c>
      <c r="F357" s="19">
        <v>5389</v>
      </c>
      <c r="G357" s="24">
        <v>30.61</v>
      </c>
      <c r="H357" s="24">
        <v>0.04</v>
      </c>
      <c r="I357" s="31"/>
      <c r="J357" s="31"/>
      <c r="K357" s="35"/>
    </row>
    <row r="358" spans="2:11" x14ac:dyDescent="0.25">
      <c r="B358" s="8" t="s">
        <v>156</v>
      </c>
      <c r="C358" s="60" t="s">
        <v>157</v>
      </c>
      <c r="D358" s="54" t="s">
        <v>158</v>
      </c>
      <c r="E358" s="6" t="s">
        <v>159</v>
      </c>
      <c r="F358" s="19">
        <v>86</v>
      </c>
      <c r="G358" s="24">
        <v>30.56</v>
      </c>
      <c r="H358" s="24">
        <v>0.04</v>
      </c>
      <c r="I358" s="31"/>
      <c r="J358" s="31"/>
      <c r="K358" s="35"/>
    </row>
    <row r="359" spans="2:11" x14ac:dyDescent="0.25">
      <c r="B359" s="8" t="s">
        <v>2226</v>
      </c>
      <c r="C359" s="60" t="s">
        <v>2227</v>
      </c>
      <c r="D359" s="54" t="s">
        <v>2228</v>
      </c>
      <c r="E359" s="6" t="s">
        <v>128</v>
      </c>
      <c r="F359" s="19">
        <v>2731</v>
      </c>
      <c r="G359" s="24">
        <v>29.86</v>
      </c>
      <c r="H359" s="24">
        <v>0.04</v>
      </c>
      <c r="I359" s="31"/>
      <c r="J359" s="31"/>
      <c r="K359" s="35"/>
    </row>
    <row r="360" spans="2:11" x14ac:dyDescent="0.25">
      <c r="B360" s="8" t="s">
        <v>2323</v>
      </c>
      <c r="C360" s="60" t="s">
        <v>2324</v>
      </c>
      <c r="D360" s="54" t="s">
        <v>2325</v>
      </c>
      <c r="E360" s="6" t="s">
        <v>113</v>
      </c>
      <c r="F360" s="19">
        <v>2833</v>
      </c>
      <c r="G360" s="24">
        <v>29.8</v>
      </c>
      <c r="H360" s="24">
        <v>0.04</v>
      </c>
      <c r="I360" s="31"/>
      <c r="J360" s="31"/>
      <c r="K360" s="35"/>
    </row>
    <row r="361" spans="2:11" x14ac:dyDescent="0.25">
      <c r="B361" s="8" t="s">
        <v>3772</v>
      </c>
      <c r="C361" s="60" t="s">
        <v>3773</v>
      </c>
      <c r="D361" s="54" t="s">
        <v>3774</v>
      </c>
      <c r="E361" s="6" t="s">
        <v>120</v>
      </c>
      <c r="F361" s="19">
        <v>4001</v>
      </c>
      <c r="G361" s="24">
        <v>29.75</v>
      </c>
      <c r="H361" s="24">
        <v>0.04</v>
      </c>
      <c r="I361" s="31"/>
      <c r="J361" s="31"/>
      <c r="K361" s="35"/>
    </row>
    <row r="362" spans="2:11" x14ac:dyDescent="0.25">
      <c r="B362" s="8" t="s">
        <v>386</v>
      </c>
      <c r="C362" s="60" t="s">
        <v>387</v>
      </c>
      <c r="D362" s="54" t="s">
        <v>388</v>
      </c>
      <c r="E362" s="6" t="s">
        <v>84</v>
      </c>
      <c r="F362" s="19">
        <v>2330</v>
      </c>
      <c r="G362" s="24">
        <v>29.74</v>
      </c>
      <c r="H362" s="24">
        <v>0.04</v>
      </c>
      <c r="I362" s="31"/>
      <c r="J362" s="31"/>
      <c r="K362" s="35"/>
    </row>
    <row r="363" spans="2:11" x14ac:dyDescent="0.25">
      <c r="B363" s="8" t="s">
        <v>593</v>
      </c>
      <c r="C363" s="60" t="s">
        <v>594</v>
      </c>
      <c r="D363" s="54" t="s">
        <v>595</v>
      </c>
      <c r="E363" s="6" t="s">
        <v>596</v>
      </c>
      <c r="F363" s="19">
        <v>2744</v>
      </c>
      <c r="G363" s="24">
        <v>29.63</v>
      </c>
      <c r="H363" s="24">
        <v>0.04</v>
      </c>
      <c r="I363" s="31"/>
      <c r="J363" s="31"/>
      <c r="K363" s="35"/>
    </row>
    <row r="364" spans="2:11" x14ac:dyDescent="0.25">
      <c r="B364" s="8" t="s">
        <v>1064</v>
      </c>
      <c r="C364" s="60" t="s">
        <v>1065</v>
      </c>
      <c r="D364" s="54" t="s">
        <v>1066</v>
      </c>
      <c r="E364" s="6" t="s">
        <v>352</v>
      </c>
      <c r="F364" s="19">
        <v>7388</v>
      </c>
      <c r="G364" s="24">
        <v>29.61</v>
      </c>
      <c r="H364" s="24">
        <v>0.04</v>
      </c>
      <c r="I364" s="31"/>
      <c r="J364" s="31"/>
      <c r="K364" s="35"/>
    </row>
    <row r="365" spans="2:11" x14ac:dyDescent="0.25">
      <c r="B365" s="8" t="s">
        <v>3775</v>
      </c>
      <c r="C365" s="60" t="s">
        <v>3776</v>
      </c>
      <c r="D365" s="54" t="s">
        <v>3777</v>
      </c>
      <c r="E365" s="6" t="s">
        <v>51</v>
      </c>
      <c r="F365" s="19">
        <v>152420</v>
      </c>
      <c r="G365" s="24">
        <v>29.51</v>
      </c>
      <c r="H365" s="24">
        <v>0.04</v>
      </c>
      <c r="I365" s="31"/>
      <c r="J365" s="31"/>
      <c r="K365" s="35"/>
    </row>
    <row r="366" spans="2:11" x14ac:dyDescent="0.25">
      <c r="B366" s="8" t="s">
        <v>3778</v>
      </c>
      <c r="C366" s="60" t="s">
        <v>3779</v>
      </c>
      <c r="D366" s="54" t="s">
        <v>3780</v>
      </c>
      <c r="E366" s="6" t="s">
        <v>88</v>
      </c>
      <c r="F366" s="19">
        <v>3491</v>
      </c>
      <c r="G366" s="24">
        <v>29.38</v>
      </c>
      <c r="H366" s="24">
        <v>0.04</v>
      </c>
      <c r="I366" s="31"/>
      <c r="J366" s="31"/>
      <c r="K366" s="35"/>
    </row>
    <row r="367" spans="2:11" x14ac:dyDescent="0.25">
      <c r="B367" s="8" t="s">
        <v>2229</v>
      </c>
      <c r="C367" s="60" t="s">
        <v>2230</v>
      </c>
      <c r="D367" s="54" t="s">
        <v>2231</v>
      </c>
      <c r="E367" s="6" t="s">
        <v>596</v>
      </c>
      <c r="F367" s="19">
        <v>4228</v>
      </c>
      <c r="G367" s="24">
        <v>29.32</v>
      </c>
      <c r="H367" s="24">
        <v>0.04</v>
      </c>
      <c r="I367" s="31"/>
      <c r="J367" s="31"/>
      <c r="K367" s="35"/>
    </row>
    <row r="368" spans="2:11" x14ac:dyDescent="0.25">
      <c r="B368" s="8" t="s">
        <v>3781</v>
      </c>
      <c r="C368" s="60" t="s">
        <v>3782</v>
      </c>
      <c r="D368" s="54" t="s">
        <v>3783</v>
      </c>
      <c r="E368" s="6" t="s">
        <v>628</v>
      </c>
      <c r="F368" s="19">
        <v>1138</v>
      </c>
      <c r="G368" s="24">
        <v>29.2</v>
      </c>
      <c r="H368" s="24">
        <v>0.04</v>
      </c>
      <c r="I368" s="31"/>
      <c r="J368" s="31"/>
      <c r="K368" s="35"/>
    </row>
    <row r="369" spans="2:11" x14ac:dyDescent="0.25">
      <c r="B369" s="8" t="s">
        <v>3784</v>
      </c>
      <c r="C369" s="60" t="s">
        <v>3785</v>
      </c>
      <c r="D369" s="54" t="s">
        <v>3786</v>
      </c>
      <c r="E369" s="6" t="s">
        <v>352</v>
      </c>
      <c r="F369" s="19">
        <v>1904</v>
      </c>
      <c r="G369" s="24">
        <v>28.91</v>
      </c>
      <c r="H369" s="24">
        <v>0.04</v>
      </c>
      <c r="I369" s="31"/>
      <c r="J369" s="31"/>
      <c r="K369" s="35"/>
    </row>
    <row r="370" spans="2:11" x14ac:dyDescent="0.25">
      <c r="B370" s="8" t="s">
        <v>612</v>
      </c>
      <c r="C370" s="60" t="s">
        <v>613</v>
      </c>
      <c r="D370" s="54" t="s">
        <v>614</v>
      </c>
      <c r="E370" s="6" t="s">
        <v>88</v>
      </c>
      <c r="F370" s="19">
        <v>6322</v>
      </c>
      <c r="G370" s="24">
        <v>28.83</v>
      </c>
      <c r="H370" s="24">
        <v>0.04</v>
      </c>
      <c r="I370" s="31"/>
      <c r="J370" s="31"/>
      <c r="K370" s="35"/>
    </row>
    <row r="371" spans="2:11" x14ac:dyDescent="0.25">
      <c r="B371" s="8" t="s">
        <v>3787</v>
      </c>
      <c r="C371" s="60" t="s">
        <v>3788</v>
      </c>
      <c r="D371" s="54" t="s">
        <v>3789</v>
      </c>
      <c r="E371" s="6" t="s">
        <v>128</v>
      </c>
      <c r="F371" s="19">
        <v>4379</v>
      </c>
      <c r="G371" s="24">
        <v>28.79</v>
      </c>
      <c r="H371" s="24">
        <v>0.04</v>
      </c>
      <c r="I371" s="31"/>
      <c r="J371" s="31"/>
      <c r="K371" s="35"/>
    </row>
    <row r="372" spans="2:11" x14ac:dyDescent="0.25">
      <c r="B372" s="8" t="s">
        <v>3790</v>
      </c>
      <c r="C372" s="60" t="s">
        <v>3791</v>
      </c>
      <c r="D372" s="54" t="s">
        <v>3792</v>
      </c>
      <c r="E372" s="6" t="s">
        <v>235</v>
      </c>
      <c r="F372" s="19">
        <v>1486</v>
      </c>
      <c r="G372" s="24">
        <v>28.77</v>
      </c>
      <c r="H372" s="24">
        <v>0.04</v>
      </c>
      <c r="I372" s="31"/>
      <c r="J372" s="31"/>
      <c r="K372" s="35"/>
    </row>
    <row r="373" spans="2:11" x14ac:dyDescent="0.25">
      <c r="B373" s="8" t="s">
        <v>3793</v>
      </c>
      <c r="C373" s="60" t="s">
        <v>3794</v>
      </c>
      <c r="D373" s="54" t="s">
        <v>3795</v>
      </c>
      <c r="E373" s="6" t="s">
        <v>55</v>
      </c>
      <c r="F373" s="19">
        <v>2106</v>
      </c>
      <c r="G373" s="24">
        <v>28.72</v>
      </c>
      <c r="H373" s="24">
        <v>0.04</v>
      </c>
      <c r="I373" s="31"/>
      <c r="J373" s="31"/>
      <c r="K373" s="35"/>
    </row>
    <row r="374" spans="2:11" x14ac:dyDescent="0.25">
      <c r="B374" s="8" t="s">
        <v>3796</v>
      </c>
      <c r="C374" s="60" t="s">
        <v>3797</v>
      </c>
      <c r="D374" s="54" t="s">
        <v>3798</v>
      </c>
      <c r="E374" s="6" t="s">
        <v>128</v>
      </c>
      <c r="F374" s="19">
        <v>9049</v>
      </c>
      <c r="G374" s="24">
        <v>28.02</v>
      </c>
      <c r="H374" s="24">
        <v>0.04</v>
      </c>
      <c r="I374" s="31"/>
      <c r="J374" s="31"/>
      <c r="K374" s="35"/>
    </row>
    <row r="375" spans="2:11" x14ac:dyDescent="0.25">
      <c r="B375" s="8" t="s">
        <v>353</v>
      </c>
      <c r="C375" s="60" t="s">
        <v>354</v>
      </c>
      <c r="D375" s="54" t="s">
        <v>355</v>
      </c>
      <c r="E375" s="6" t="s">
        <v>198</v>
      </c>
      <c r="F375" s="19">
        <v>7656</v>
      </c>
      <c r="G375" s="24">
        <v>27.87</v>
      </c>
      <c r="H375" s="24">
        <v>0.04</v>
      </c>
      <c r="I375" s="31"/>
      <c r="J375" s="31"/>
      <c r="K375" s="35"/>
    </row>
    <row r="376" spans="2:11" x14ac:dyDescent="0.25">
      <c r="B376" s="8" t="s">
        <v>2771</v>
      </c>
      <c r="C376" s="60" t="s">
        <v>2772</v>
      </c>
      <c r="D376" s="54" t="s">
        <v>2773</v>
      </c>
      <c r="E376" s="6" t="s">
        <v>51</v>
      </c>
      <c r="F376" s="19">
        <v>10643</v>
      </c>
      <c r="G376" s="24">
        <v>27.87</v>
      </c>
      <c r="H376" s="24">
        <v>0.04</v>
      </c>
      <c r="I376" s="31"/>
      <c r="J376" s="31"/>
      <c r="K376" s="35"/>
    </row>
    <row r="377" spans="2:11" x14ac:dyDescent="0.25">
      <c r="B377" s="8" t="s">
        <v>3799</v>
      </c>
      <c r="C377" s="60" t="s">
        <v>3800</v>
      </c>
      <c r="D377" s="54" t="s">
        <v>3801</v>
      </c>
      <c r="E377" s="6" t="s">
        <v>120</v>
      </c>
      <c r="F377" s="19">
        <v>813</v>
      </c>
      <c r="G377" s="24">
        <v>27.8</v>
      </c>
      <c r="H377" s="24">
        <v>0.04</v>
      </c>
      <c r="I377" s="31"/>
      <c r="J377" s="31"/>
      <c r="K377" s="35"/>
    </row>
    <row r="378" spans="2:11" x14ac:dyDescent="0.25">
      <c r="B378" s="8" t="s">
        <v>3802</v>
      </c>
      <c r="C378" s="60" t="s">
        <v>3803</v>
      </c>
      <c r="D378" s="54" t="s">
        <v>3804</v>
      </c>
      <c r="E378" s="6" t="s">
        <v>99</v>
      </c>
      <c r="F378" s="19">
        <v>2274</v>
      </c>
      <c r="G378" s="24">
        <v>27.72</v>
      </c>
      <c r="H378" s="24">
        <v>0.04</v>
      </c>
      <c r="I378" s="31"/>
      <c r="J378" s="31"/>
      <c r="K378" s="35"/>
    </row>
    <row r="379" spans="2:11" x14ac:dyDescent="0.25">
      <c r="B379" s="8" t="s">
        <v>3808</v>
      </c>
      <c r="C379" s="60" t="s">
        <v>3809</v>
      </c>
      <c r="D379" s="54" t="s">
        <v>3810</v>
      </c>
      <c r="E379" s="6" t="s">
        <v>88</v>
      </c>
      <c r="F379" s="19">
        <v>589</v>
      </c>
      <c r="G379" s="24">
        <v>27.59</v>
      </c>
      <c r="H379" s="24">
        <v>0.04</v>
      </c>
      <c r="I379" s="31"/>
      <c r="J379" s="31"/>
      <c r="K379" s="35"/>
    </row>
    <row r="380" spans="2:11" x14ac:dyDescent="0.25">
      <c r="B380" s="8" t="s">
        <v>3805</v>
      </c>
      <c r="C380" s="60" t="s">
        <v>3806</v>
      </c>
      <c r="D380" s="54" t="s">
        <v>3807</v>
      </c>
      <c r="E380" s="6" t="s">
        <v>88</v>
      </c>
      <c r="F380" s="19">
        <v>3129</v>
      </c>
      <c r="G380" s="24">
        <v>27.59</v>
      </c>
      <c r="H380" s="24">
        <v>0.04</v>
      </c>
      <c r="I380" s="31"/>
      <c r="J380" s="31"/>
      <c r="K380" s="35"/>
    </row>
    <row r="381" spans="2:11" x14ac:dyDescent="0.25">
      <c r="B381" s="8" t="s">
        <v>3811</v>
      </c>
      <c r="C381" s="60" t="s">
        <v>746</v>
      </c>
      <c r="D381" s="54" t="s">
        <v>3812</v>
      </c>
      <c r="E381" s="6" t="s">
        <v>135</v>
      </c>
      <c r="F381" s="19">
        <v>2034</v>
      </c>
      <c r="G381" s="24">
        <v>27.57</v>
      </c>
      <c r="H381" s="24">
        <v>0.04</v>
      </c>
      <c r="I381" s="31"/>
      <c r="J381" s="31"/>
      <c r="K381" s="35"/>
    </row>
    <row r="382" spans="2:11" x14ac:dyDescent="0.25">
      <c r="B382" s="8" t="s">
        <v>1070</v>
      </c>
      <c r="C382" s="60" t="s">
        <v>1071</v>
      </c>
      <c r="D382" s="54" t="s">
        <v>1072</v>
      </c>
      <c r="E382" s="6" t="s">
        <v>352</v>
      </c>
      <c r="F382" s="19">
        <v>1937</v>
      </c>
      <c r="G382" s="24">
        <v>27.4</v>
      </c>
      <c r="H382" s="24">
        <v>0.04</v>
      </c>
      <c r="I382" s="31"/>
      <c r="J382" s="31"/>
      <c r="K382" s="35"/>
    </row>
    <row r="383" spans="2:11" x14ac:dyDescent="0.25">
      <c r="B383" s="8" t="s">
        <v>3813</v>
      </c>
      <c r="C383" s="60" t="s">
        <v>1335</v>
      </c>
      <c r="D383" s="54" t="s">
        <v>3814</v>
      </c>
      <c r="E383" s="6" t="s">
        <v>88</v>
      </c>
      <c r="F383" s="19">
        <v>2100</v>
      </c>
      <c r="G383" s="24">
        <v>27.24</v>
      </c>
      <c r="H383" s="24">
        <v>0.03</v>
      </c>
      <c r="I383" s="31"/>
      <c r="J383" s="31"/>
      <c r="K383" s="35"/>
    </row>
    <row r="384" spans="2:11" x14ac:dyDescent="0.25">
      <c r="B384" s="8" t="s">
        <v>1985</v>
      </c>
      <c r="C384" s="60" t="s">
        <v>1986</v>
      </c>
      <c r="D384" s="54" t="s">
        <v>1987</v>
      </c>
      <c r="E384" s="6" t="s">
        <v>571</v>
      </c>
      <c r="F384" s="19">
        <v>16790</v>
      </c>
      <c r="G384" s="24">
        <v>26.87</v>
      </c>
      <c r="H384" s="24">
        <v>0.03</v>
      </c>
      <c r="I384" s="31"/>
      <c r="J384" s="31"/>
      <c r="K384" s="35"/>
    </row>
    <row r="385" spans="2:11" x14ac:dyDescent="0.25">
      <c r="B385" s="8" t="s">
        <v>3815</v>
      </c>
      <c r="C385" s="60" t="s">
        <v>3816</v>
      </c>
      <c r="D385" s="54" t="s">
        <v>3817</v>
      </c>
      <c r="E385" s="6" t="s">
        <v>51</v>
      </c>
      <c r="F385" s="19">
        <v>2160</v>
      </c>
      <c r="G385" s="24">
        <v>26.47</v>
      </c>
      <c r="H385" s="24">
        <v>0.03</v>
      </c>
      <c r="I385" s="31"/>
      <c r="J385" s="31"/>
      <c r="K385" s="35"/>
    </row>
    <row r="386" spans="2:11" x14ac:dyDescent="0.25">
      <c r="B386" s="8" t="s">
        <v>2475</v>
      </c>
      <c r="C386" s="60" t="s">
        <v>2476</v>
      </c>
      <c r="D386" s="54" t="s">
        <v>2477</v>
      </c>
      <c r="E386" s="6" t="s">
        <v>99</v>
      </c>
      <c r="F386" s="19">
        <v>37469</v>
      </c>
      <c r="G386" s="24">
        <v>26.37</v>
      </c>
      <c r="H386" s="24">
        <v>0.03</v>
      </c>
      <c r="I386" s="31"/>
      <c r="J386" s="31"/>
      <c r="K386" s="35"/>
    </row>
    <row r="387" spans="2:11" x14ac:dyDescent="0.25">
      <c r="B387" s="8" t="s">
        <v>2198</v>
      </c>
      <c r="C387" s="60" t="s">
        <v>2199</v>
      </c>
      <c r="D387" s="54" t="s">
        <v>2200</v>
      </c>
      <c r="E387" s="6" t="s">
        <v>99</v>
      </c>
      <c r="F387" s="19">
        <v>4546</v>
      </c>
      <c r="G387" s="24">
        <v>26.28</v>
      </c>
      <c r="H387" s="24">
        <v>0.03</v>
      </c>
      <c r="I387" s="31"/>
      <c r="J387" s="31"/>
      <c r="K387" s="35"/>
    </row>
    <row r="388" spans="2:11" x14ac:dyDescent="0.25">
      <c r="B388" s="8" t="s">
        <v>615</v>
      </c>
      <c r="C388" s="60" t="s">
        <v>616</v>
      </c>
      <c r="D388" s="54" t="s">
        <v>617</v>
      </c>
      <c r="E388" s="6" t="s">
        <v>618</v>
      </c>
      <c r="F388" s="19">
        <v>1484</v>
      </c>
      <c r="G388" s="24">
        <v>26.11</v>
      </c>
      <c r="H388" s="24">
        <v>0.03</v>
      </c>
      <c r="I388" s="31"/>
      <c r="J388" s="31"/>
      <c r="K388" s="35"/>
    </row>
    <row r="389" spans="2:11" x14ac:dyDescent="0.25">
      <c r="B389" s="8" t="s">
        <v>3818</v>
      </c>
      <c r="C389" s="60" t="s">
        <v>3819</v>
      </c>
      <c r="D389" s="54" t="s">
        <v>3820</v>
      </c>
      <c r="E389" s="6" t="s">
        <v>55</v>
      </c>
      <c r="F389" s="19">
        <v>3275</v>
      </c>
      <c r="G389" s="24">
        <v>26.05</v>
      </c>
      <c r="H389" s="24">
        <v>0.03</v>
      </c>
      <c r="I389" s="31"/>
      <c r="J389" s="31"/>
      <c r="K389" s="35"/>
    </row>
    <row r="390" spans="2:11" x14ac:dyDescent="0.25">
      <c r="B390" s="8" t="s">
        <v>3821</v>
      </c>
      <c r="C390" s="60" t="s">
        <v>3822</v>
      </c>
      <c r="D390" s="54" t="s">
        <v>3823</v>
      </c>
      <c r="E390" s="6" t="s">
        <v>55</v>
      </c>
      <c r="F390" s="19">
        <v>3311</v>
      </c>
      <c r="G390" s="24">
        <v>25.85</v>
      </c>
      <c r="H390" s="24">
        <v>0.03</v>
      </c>
      <c r="I390" s="31"/>
      <c r="J390" s="31"/>
      <c r="K390" s="35"/>
    </row>
    <row r="391" spans="2:11" x14ac:dyDescent="0.25">
      <c r="B391" s="8" t="s">
        <v>3824</v>
      </c>
      <c r="C391" s="60" t="s">
        <v>1661</v>
      </c>
      <c r="D391" s="54" t="s">
        <v>3825</v>
      </c>
      <c r="E391" s="6" t="s">
        <v>44</v>
      </c>
      <c r="F391" s="19">
        <v>17330</v>
      </c>
      <c r="G391" s="24">
        <v>25.59</v>
      </c>
      <c r="H391" s="24">
        <v>0.03</v>
      </c>
      <c r="I391" s="31"/>
      <c r="J391" s="31"/>
      <c r="K391" s="35"/>
    </row>
    <row r="392" spans="2:11" x14ac:dyDescent="0.25">
      <c r="B392" s="8" t="s">
        <v>3826</v>
      </c>
      <c r="C392" s="60" t="s">
        <v>3827</v>
      </c>
      <c r="D392" s="54" t="s">
        <v>3828</v>
      </c>
      <c r="E392" s="6" t="s">
        <v>451</v>
      </c>
      <c r="F392" s="19">
        <v>1869</v>
      </c>
      <c r="G392" s="24">
        <v>25.56</v>
      </c>
      <c r="H392" s="24">
        <v>0.03</v>
      </c>
      <c r="I392" s="31"/>
      <c r="J392" s="31"/>
      <c r="K392" s="35"/>
    </row>
    <row r="393" spans="2:11" x14ac:dyDescent="0.25">
      <c r="B393" s="8" t="s">
        <v>3829</v>
      </c>
      <c r="C393" s="60" t="s">
        <v>3830</v>
      </c>
      <c r="D393" s="54" t="s">
        <v>3831</v>
      </c>
      <c r="E393" s="6" t="s">
        <v>159</v>
      </c>
      <c r="F393" s="19">
        <v>3113</v>
      </c>
      <c r="G393" s="24">
        <v>25.47</v>
      </c>
      <c r="H393" s="24">
        <v>0.03</v>
      </c>
      <c r="I393" s="31"/>
      <c r="J393" s="31"/>
      <c r="K393" s="35"/>
    </row>
    <row r="394" spans="2:11" x14ac:dyDescent="0.25">
      <c r="B394" s="8" t="s">
        <v>3832</v>
      </c>
      <c r="C394" s="60" t="s">
        <v>3833</v>
      </c>
      <c r="D394" s="54" t="s">
        <v>3834</v>
      </c>
      <c r="E394" s="6" t="s">
        <v>198</v>
      </c>
      <c r="F394" s="19">
        <v>5292</v>
      </c>
      <c r="G394" s="24">
        <v>25.45</v>
      </c>
      <c r="H394" s="24">
        <v>0.03</v>
      </c>
      <c r="I394" s="31"/>
      <c r="J394" s="31"/>
      <c r="K394" s="35"/>
    </row>
    <row r="395" spans="2:11" x14ac:dyDescent="0.25">
      <c r="B395" s="8" t="s">
        <v>2798</v>
      </c>
      <c r="C395" s="60" t="s">
        <v>1314</v>
      </c>
      <c r="D395" s="54" t="s">
        <v>2799</v>
      </c>
      <c r="E395" s="6" t="s">
        <v>124</v>
      </c>
      <c r="F395" s="19">
        <v>2776</v>
      </c>
      <c r="G395" s="24">
        <v>25.09</v>
      </c>
      <c r="H395" s="24">
        <v>0.03</v>
      </c>
      <c r="I395" s="31"/>
      <c r="J395" s="31"/>
      <c r="K395" s="35"/>
    </row>
    <row r="396" spans="2:11" x14ac:dyDescent="0.25">
      <c r="B396" s="8" t="s">
        <v>3835</v>
      </c>
      <c r="C396" s="60" t="s">
        <v>3836</v>
      </c>
      <c r="D396" s="54" t="s">
        <v>3837</v>
      </c>
      <c r="E396" s="6" t="s">
        <v>261</v>
      </c>
      <c r="F396" s="19">
        <v>112715</v>
      </c>
      <c r="G396" s="24">
        <v>24.9</v>
      </c>
      <c r="H396" s="24">
        <v>0.03</v>
      </c>
      <c r="I396" s="31"/>
      <c r="J396" s="31"/>
      <c r="K396" s="35"/>
    </row>
    <row r="397" spans="2:11" x14ac:dyDescent="0.25">
      <c r="B397" s="8" t="s">
        <v>2300</v>
      </c>
      <c r="C397" s="60" t="s">
        <v>2301</v>
      </c>
      <c r="D397" s="54" t="s">
        <v>2302</v>
      </c>
      <c r="E397" s="6" t="s">
        <v>88</v>
      </c>
      <c r="F397" s="19">
        <v>1337</v>
      </c>
      <c r="G397" s="24">
        <v>24.81</v>
      </c>
      <c r="H397" s="24">
        <v>0.03</v>
      </c>
      <c r="I397" s="31"/>
      <c r="J397" s="31"/>
      <c r="K397" s="35"/>
    </row>
    <row r="398" spans="2:11" x14ac:dyDescent="0.25">
      <c r="B398" s="8" t="s">
        <v>3838</v>
      </c>
      <c r="C398" s="60" t="s">
        <v>3839</v>
      </c>
      <c r="D398" s="54" t="s">
        <v>3840</v>
      </c>
      <c r="E398" s="6" t="s">
        <v>571</v>
      </c>
      <c r="F398" s="19">
        <v>4770</v>
      </c>
      <c r="G398" s="24">
        <v>24.68</v>
      </c>
      <c r="H398" s="24">
        <v>0.03</v>
      </c>
      <c r="I398" s="31"/>
      <c r="J398" s="31"/>
      <c r="K398" s="35"/>
    </row>
    <row r="399" spans="2:11" x14ac:dyDescent="0.25">
      <c r="B399" s="8" t="s">
        <v>1014</v>
      </c>
      <c r="C399" s="60" t="s">
        <v>1015</v>
      </c>
      <c r="D399" s="54" t="s">
        <v>1016</v>
      </c>
      <c r="E399" s="6" t="s">
        <v>352</v>
      </c>
      <c r="F399" s="19">
        <v>4018</v>
      </c>
      <c r="G399" s="24">
        <v>24.58</v>
      </c>
      <c r="H399" s="24">
        <v>0.03</v>
      </c>
      <c r="I399" s="31"/>
      <c r="J399" s="31"/>
      <c r="K399" s="35"/>
    </row>
    <row r="400" spans="2:11" x14ac:dyDescent="0.25">
      <c r="B400" s="8" t="s">
        <v>2836</v>
      </c>
      <c r="C400" s="60" t="s">
        <v>2837</v>
      </c>
      <c r="D400" s="54" t="s">
        <v>2838</v>
      </c>
      <c r="E400" s="6" t="s">
        <v>2839</v>
      </c>
      <c r="F400" s="19">
        <v>21025</v>
      </c>
      <c r="G400" s="24">
        <v>24.45</v>
      </c>
      <c r="H400" s="24">
        <v>0.03</v>
      </c>
      <c r="I400" s="31"/>
      <c r="J400" s="31"/>
      <c r="K400" s="35"/>
    </row>
    <row r="401" spans="2:11" x14ac:dyDescent="0.25">
      <c r="B401" s="8" t="s">
        <v>3841</v>
      </c>
      <c r="C401" s="60" t="s">
        <v>3842</v>
      </c>
      <c r="D401" s="54" t="s">
        <v>3843</v>
      </c>
      <c r="E401" s="6" t="s">
        <v>182</v>
      </c>
      <c r="F401" s="19">
        <v>12353</v>
      </c>
      <c r="G401" s="24">
        <v>24.24</v>
      </c>
      <c r="H401" s="24">
        <v>0.03</v>
      </c>
      <c r="I401" s="31"/>
      <c r="J401" s="31"/>
      <c r="K401" s="35"/>
    </row>
    <row r="402" spans="2:11" x14ac:dyDescent="0.25">
      <c r="B402" s="8" t="s">
        <v>402</v>
      </c>
      <c r="C402" s="60" t="s">
        <v>403</v>
      </c>
      <c r="D402" s="54" t="s">
        <v>404</v>
      </c>
      <c r="E402" s="6" t="s">
        <v>149</v>
      </c>
      <c r="F402" s="19">
        <v>9353</v>
      </c>
      <c r="G402" s="24">
        <v>24.07</v>
      </c>
      <c r="H402" s="24">
        <v>0.03</v>
      </c>
      <c r="I402" s="31"/>
      <c r="J402" s="31"/>
      <c r="K402" s="35"/>
    </row>
    <row r="403" spans="2:11" x14ac:dyDescent="0.25">
      <c r="B403" s="8" t="s">
        <v>3844</v>
      </c>
      <c r="C403" s="60" t="s">
        <v>3845</v>
      </c>
      <c r="D403" s="54" t="s">
        <v>3846</v>
      </c>
      <c r="E403" s="6" t="s">
        <v>596</v>
      </c>
      <c r="F403" s="19">
        <v>5347</v>
      </c>
      <c r="G403" s="24">
        <v>23.88</v>
      </c>
      <c r="H403" s="24">
        <v>0.03</v>
      </c>
      <c r="I403" s="31"/>
      <c r="J403" s="31"/>
      <c r="K403" s="35"/>
    </row>
    <row r="404" spans="2:11" x14ac:dyDescent="0.25">
      <c r="B404" s="8" t="s">
        <v>3847</v>
      </c>
      <c r="C404" s="60" t="s">
        <v>3848</v>
      </c>
      <c r="D404" s="54" t="s">
        <v>3849</v>
      </c>
      <c r="E404" s="6" t="s">
        <v>69</v>
      </c>
      <c r="F404" s="19">
        <v>3503</v>
      </c>
      <c r="G404" s="24">
        <v>23.85</v>
      </c>
      <c r="H404" s="24">
        <v>0.03</v>
      </c>
      <c r="I404" s="31"/>
      <c r="J404" s="31"/>
      <c r="K404" s="35"/>
    </row>
    <row r="405" spans="2:11" x14ac:dyDescent="0.25">
      <c r="B405" s="8" t="s">
        <v>966</v>
      </c>
      <c r="C405" s="60" t="s">
        <v>967</v>
      </c>
      <c r="D405" s="54" t="s">
        <v>968</v>
      </c>
      <c r="E405" s="6" t="s">
        <v>80</v>
      </c>
      <c r="F405" s="19">
        <v>2961</v>
      </c>
      <c r="G405" s="24">
        <v>23.78</v>
      </c>
      <c r="H405" s="24">
        <v>0.03</v>
      </c>
      <c r="I405" s="31"/>
      <c r="J405" s="31"/>
      <c r="K405" s="35"/>
    </row>
    <row r="406" spans="2:11" x14ac:dyDescent="0.25">
      <c r="B406" s="8" t="s">
        <v>3850</v>
      </c>
      <c r="C406" s="60" t="s">
        <v>3851</v>
      </c>
      <c r="D406" s="54" t="s">
        <v>3852</v>
      </c>
      <c r="E406" s="6" t="s">
        <v>571</v>
      </c>
      <c r="F406" s="19">
        <v>5780</v>
      </c>
      <c r="G406" s="24">
        <v>23.67</v>
      </c>
      <c r="H406" s="24">
        <v>0.03</v>
      </c>
      <c r="I406" s="31"/>
      <c r="J406" s="31"/>
      <c r="K406" s="35"/>
    </row>
    <row r="407" spans="2:11" x14ac:dyDescent="0.25">
      <c r="B407" s="8" t="s">
        <v>3853</v>
      </c>
      <c r="C407" s="60" t="s">
        <v>3854</v>
      </c>
      <c r="D407" s="54" t="s">
        <v>3855</v>
      </c>
      <c r="E407" s="6" t="s">
        <v>423</v>
      </c>
      <c r="F407" s="19">
        <v>2213</v>
      </c>
      <c r="G407" s="24">
        <v>23.66</v>
      </c>
      <c r="H407" s="24">
        <v>0.03</v>
      </c>
      <c r="I407" s="31"/>
      <c r="J407" s="31"/>
      <c r="K407" s="35"/>
    </row>
    <row r="408" spans="2:11" x14ac:dyDescent="0.25">
      <c r="B408" s="8" t="s">
        <v>3856</v>
      </c>
      <c r="C408" s="60" t="s">
        <v>3857</v>
      </c>
      <c r="D408" s="54" t="s">
        <v>3858</v>
      </c>
      <c r="E408" s="6" t="s">
        <v>128</v>
      </c>
      <c r="F408" s="19">
        <v>3230</v>
      </c>
      <c r="G408" s="24">
        <v>23.54</v>
      </c>
      <c r="H408" s="24">
        <v>0.03</v>
      </c>
      <c r="I408" s="31"/>
      <c r="J408" s="31"/>
      <c r="K408" s="35"/>
    </row>
    <row r="409" spans="2:11" x14ac:dyDescent="0.25">
      <c r="B409" s="8" t="s">
        <v>3859</v>
      </c>
      <c r="C409" s="60" t="s">
        <v>3860</v>
      </c>
      <c r="D409" s="54" t="s">
        <v>3861</v>
      </c>
      <c r="E409" s="6" t="s">
        <v>51</v>
      </c>
      <c r="F409" s="19">
        <v>15721</v>
      </c>
      <c r="G409" s="24">
        <v>23.33</v>
      </c>
      <c r="H409" s="24">
        <v>0.03</v>
      </c>
      <c r="I409" s="31"/>
      <c r="J409" s="31"/>
      <c r="K409" s="35"/>
    </row>
    <row r="410" spans="2:11" x14ac:dyDescent="0.25">
      <c r="B410" s="8" t="s">
        <v>1011</v>
      </c>
      <c r="C410" s="60" t="s">
        <v>1012</v>
      </c>
      <c r="D410" s="54" t="s">
        <v>1013</v>
      </c>
      <c r="E410" s="6" t="s">
        <v>124</v>
      </c>
      <c r="F410" s="19">
        <v>1335</v>
      </c>
      <c r="G410" s="24">
        <v>23.3</v>
      </c>
      <c r="H410" s="24">
        <v>0.03</v>
      </c>
      <c r="I410" s="31"/>
      <c r="J410" s="31"/>
      <c r="K410" s="35"/>
    </row>
    <row r="411" spans="2:11" x14ac:dyDescent="0.25">
      <c r="B411" s="8" t="s">
        <v>3862</v>
      </c>
      <c r="C411" s="60" t="s">
        <v>3863</v>
      </c>
      <c r="D411" s="54" t="s">
        <v>3864</v>
      </c>
      <c r="E411" s="6" t="s">
        <v>128</v>
      </c>
      <c r="F411" s="19">
        <v>9543</v>
      </c>
      <c r="G411" s="24">
        <v>23.25</v>
      </c>
      <c r="H411" s="24">
        <v>0.03</v>
      </c>
      <c r="I411" s="31"/>
      <c r="J411" s="31"/>
      <c r="K411" s="35"/>
    </row>
    <row r="412" spans="2:11" x14ac:dyDescent="0.25">
      <c r="B412" s="8" t="s">
        <v>3865</v>
      </c>
      <c r="C412" s="60" t="s">
        <v>3866</v>
      </c>
      <c r="D412" s="54" t="s">
        <v>3867</v>
      </c>
      <c r="E412" s="6" t="s">
        <v>55</v>
      </c>
      <c r="F412" s="19">
        <v>25875</v>
      </c>
      <c r="G412" s="24">
        <v>23.21</v>
      </c>
      <c r="H412" s="24">
        <v>0.03</v>
      </c>
      <c r="I412" s="31"/>
      <c r="J412" s="31"/>
      <c r="K412" s="35"/>
    </row>
    <row r="413" spans="2:11" x14ac:dyDescent="0.25">
      <c r="B413" s="8" t="s">
        <v>3868</v>
      </c>
      <c r="C413" s="60" t="s">
        <v>3869</v>
      </c>
      <c r="D413" s="54" t="s">
        <v>3870</v>
      </c>
      <c r="E413" s="6" t="s">
        <v>198</v>
      </c>
      <c r="F413" s="19">
        <v>316</v>
      </c>
      <c r="G413" s="24">
        <v>23.16</v>
      </c>
      <c r="H413" s="24">
        <v>0.03</v>
      </c>
      <c r="I413" s="31"/>
      <c r="J413" s="31"/>
      <c r="K413" s="35"/>
    </row>
    <row r="414" spans="2:11" x14ac:dyDescent="0.25">
      <c r="B414" s="8" t="s">
        <v>3871</v>
      </c>
      <c r="C414" s="60" t="s">
        <v>3872</v>
      </c>
      <c r="D414" s="54" t="s">
        <v>3873</v>
      </c>
      <c r="E414" s="6" t="s">
        <v>124</v>
      </c>
      <c r="F414" s="19">
        <v>16546</v>
      </c>
      <c r="G414" s="24">
        <v>22.96</v>
      </c>
      <c r="H414" s="24">
        <v>0.03</v>
      </c>
      <c r="I414" s="31"/>
      <c r="J414" s="31"/>
      <c r="K414" s="35"/>
    </row>
    <row r="415" spans="2:11" x14ac:dyDescent="0.25">
      <c r="B415" s="8" t="s">
        <v>3874</v>
      </c>
      <c r="C415" s="60" t="s">
        <v>3875</v>
      </c>
      <c r="D415" s="54" t="s">
        <v>3876</v>
      </c>
      <c r="E415" s="6" t="s">
        <v>120</v>
      </c>
      <c r="F415" s="19">
        <v>3123</v>
      </c>
      <c r="G415" s="24">
        <v>22.25</v>
      </c>
      <c r="H415" s="24">
        <v>0.03</v>
      </c>
      <c r="I415" s="31"/>
      <c r="J415" s="31"/>
      <c r="K415" s="35"/>
    </row>
    <row r="416" spans="2:11" x14ac:dyDescent="0.25">
      <c r="B416" s="8" t="s">
        <v>3877</v>
      </c>
      <c r="C416" s="60" t="s">
        <v>3878</v>
      </c>
      <c r="D416" s="54" t="s">
        <v>3879</v>
      </c>
      <c r="E416" s="6" t="s">
        <v>182</v>
      </c>
      <c r="F416" s="19">
        <v>3883</v>
      </c>
      <c r="G416" s="24">
        <v>22.21</v>
      </c>
      <c r="H416" s="24">
        <v>0.03</v>
      </c>
      <c r="I416" s="31"/>
      <c r="J416" s="31"/>
      <c r="K416" s="35"/>
    </row>
    <row r="417" spans="2:11" x14ac:dyDescent="0.25">
      <c r="B417" s="8" t="s">
        <v>3880</v>
      </c>
      <c r="C417" s="60" t="s">
        <v>3881</v>
      </c>
      <c r="D417" s="54" t="s">
        <v>3882</v>
      </c>
      <c r="E417" s="6" t="s">
        <v>1126</v>
      </c>
      <c r="F417" s="19">
        <v>1230</v>
      </c>
      <c r="G417" s="24">
        <v>22.14</v>
      </c>
      <c r="H417" s="24">
        <v>0.03</v>
      </c>
      <c r="I417" s="31"/>
      <c r="J417" s="31"/>
      <c r="K417" s="35"/>
    </row>
    <row r="418" spans="2:11" x14ac:dyDescent="0.25">
      <c r="B418" s="8" t="s">
        <v>3883</v>
      </c>
      <c r="C418" s="60" t="s">
        <v>3884</v>
      </c>
      <c r="D418" s="54" t="s">
        <v>3885</v>
      </c>
      <c r="E418" s="6" t="s">
        <v>69</v>
      </c>
      <c r="F418" s="19">
        <v>7547</v>
      </c>
      <c r="G418" s="24">
        <v>22.04</v>
      </c>
      <c r="H418" s="24">
        <v>0.03</v>
      </c>
      <c r="I418" s="31"/>
      <c r="J418" s="31"/>
      <c r="K418" s="35"/>
    </row>
    <row r="419" spans="2:11" x14ac:dyDescent="0.25">
      <c r="B419" s="8" t="s">
        <v>3886</v>
      </c>
      <c r="C419" s="60" t="s">
        <v>3887</v>
      </c>
      <c r="D419" s="54" t="s">
        <v>3888</v>
      </c>
      <c r="E419" s="6" t="s">
        <v>95</v>
      </c>
      <c r="F419" s="19">
        <v>3258</v>
      </c>
      <c r="G419" s="24">
        <v>21.99</v>
      </c>
      <c r="H419" s="24">
        <v>0.03</v>
      </c>
      <c r="I419" s="31"/>
      <c r="J419" s="31"/>
      <c r="K419" s="35"/>
    </row>
    <row r="420" spans="2:11" x14ac:dyDescent="0.25">
      <c r="B420" s="8" t="s">
        <v>960</v>
      </c>
      <c r="C420" s="60" t="s">
        <v>961</v>
      </c>
      <c r="D420" s="54" t="s">
        <v>962</v>
      </c>
      <c r="E420" s="6" t="s">
        <v>106</v>
      </c>
      <c r="F420" s="19">
        <v>13105</v>
      </c>
      <c r="G420" s="24">
        <v>21.9</v>
      </c>
      <c r="H420" s="24">
        <v>0.03</v>
      </c>
      <c r="I420" s="31"/>
      <c r="J420" s="31"/>
      <c r="K420" s="35"/>
    </row>
    <row r="421" spans="2:11" x14ac:dyDescent="0.25">
      <c r="B421" s="8" t="s">
        <v>3889</v>
      </c>
      <c r="C421" s="60" t="s">
        <v>3890</v>
      </c>
      <c r="D421" s="54" t="s">
        <v>3891</v>
      </c>
      <c r="E421" s="6" t="s">
        <v>135</v>
      </c>
      <c r="F421" s="19">
        <v>1730</v>
      </c>
      <c r="G421" s="24">
        <v>21.73</v>
      </c>
      <c r="H421" s="24">
        <v>0.03</v>
      </c>
      <c r="I421" s="31"/>
      <c r="J421" s="31"/>
      <c r="K421" s="35"/>
    </row>
    <row r="422" spans="2:11" x14ac:dyDescent="0.25">
      <c r="B422" s="8" t="s">
        <v>948</v>
      </c>
      <c r="C422" s="60" t="s">
        <v>949</v>
      </c>
      <c r="D422" s="54" t="s">
        <v>950</v>
      </c>
      <c r="E422" s="6" t="s">
        <v>124</v>
      </c>
      <c r="F422" s="19">
        <v>7699</v>
      </c>
      <c r="G422" s="24">
        <v>21.73</v>
      </c>
      <c r="H422" s="24">
        <v>0.03</v>
      </c>
      <c r="I422" s="31"/>
      <c r="J422" s="31"/>
      <c r="K422" s="35"/>
    </row>
    <row r="423" spans="2:11" x14ac:dyDescent="0.25">
      <c r="B423" s="8" t="s">
        <v>3892</v>
      </c>
      <c r="C423" s="60" t="s">
        <v>3893</v>
      </c>
      <c r="D423" s="54" t="s">
        <v>3894</v>
      </c>
      <c r="E423" s="6" t="s">
        <v>95</v>
      </c>
      <c r="F423" s="19">
        <v>6818</v>
      </c>
      <c r="G423" s="24">
        <v>21.62</v>
      </c>
      <c r="H423" s="24">
        <v>0.03</v>
      </c>
      <c r="I423" s="31"/>
      <c r="J423" s="31"/>
      <c r="K423" s="35"/>
    </row>
    <row r="424" spans="2:11" x14ac:dyDescent="0.25">
      <c r="B424" s="8" t="s">
        <v>3895</v>
      </c>
      <c r="C424" s="60" t="s">
        <v>3896</v>
      </c>
      <c r="D424" s="54" t="s">
        <v>3897</v>
      </c>
      <c r="E424" s="6" t="s">
        <v>124</v>
      </c>
      <c r="F424" s="19">
        <v>9196</v>
      </c>
      <c r="G424" s="24">
        <v>21.56</v>
      </c>
      <c r="H424" s="24">
        <v>0.03</v>
      </c>
      <c r="I424" s="31"/>
      <c r="J424" s="31"/>
      <c r="K424" s="35"/>
    </row>
    <row r="425" spans="2:11" x14ac:dyDescent="0.25">
      <c r="B425" s="8" t="s">
        <v>3898</v>
      </c>
      <c r="C425" s="60" t="s">
        <v>3899</v>
      </c>
      <c r="D425" s="54" t="s">
        <v>3900</v>
      </c>
      <c r="E425" s="6" t="s">
        <v>80</v>
      </c>
      <c r="F425" s="19">
        <v>670</v>
      </c>
      <c r="G425" s="24">
        <v>21.2</v>
      </c>
      <c r="H425" s="24">
        <v>0.03</v>
      </c>
      <c r="I425" s="31"/>
      <c r="J425" s="31"/>
      <c r="K425" s="35"/>
    </row>
    <row r="426" spans="2:11" x14ac:dyDescent="0.25">
      <c r="B426" s="8" t="s">
        <v>3901</v>
      </c>
      <c r="C426" s="60" t="s">
        <v>3902</v>
      </c>
      <c r="D426" s="54" t="s">
        <v>3903</v>
      </c>
      <c r="E426" s="6" t="s">
        <v>51</v>
      </c>
      <c r="F426" s="19">
        <v>5040</v>
      </c>
      <c r="G426" s="24">
        <v>20.99</v>
      </c>
      <c r="H426" s="24">
        <v>0.03</v>
      </c>
      <c r="I426" s="31"/>
      <c r="J426" s="31"/>
      <c r="K426" s="35"/>
    </row>
    <row r="427" spans="2:11" x14ac:dyDescent="0.25">
      <c r="B427" s="8" t="s">
        <v>3904</v>
      </c>
      <c r="C427" s="60" t="s">
        <v>3905</v>
      </c>
      <c r="D427" s="54" t="s">
        <v>3906</v>
      </c>
      <c r="E427" s="6" t="s">
        <v>106</v>
      </c>
      <c r="F427" s="19">
        <v>1191</v>
      </c>
      <c r="G427" s="24">
        <v>20.91</v>
      </c>
      <c r="H427" s="24">
        <v>0.03</v>
      </c>
      <c r="I427" s="31"/>
      <c r="J427" s="31"/>
      <c r="K427" s="35"/>
    </row>
    <row r="428" spans="2:11" x14ac:dyDescent="0.25">
      <c r="B428" s="8" t="s">
        <v>1160</v>
      </c>
      <c r="C428" s="60" t="s">
        <v>1161</v>
      </c>
      <c r="D428" s="54" t="s">
        <v>1162</v>
      </c>
      <c r="E428" s="6" t="s">
        <v>76</v>
      </c>
      <c r="F428" s="19">
        <v>44769</v>
      </c>
      <c r="G428" s="24">
        <v>20.68</v>
      </c>
      <c r="H428" s="24">
        <v>0.03</v>
      </c>
      <c r="I428" s="31"/>
      <c r="J428" s="31"/>
      <c r="K428" s="35"/>
    </row>
    <row r="429" spans="2:11" x14ac:dyDescent="0.25">
      <c r="B429" s="8" t="s">
        <v>186</v>
      </c>
      <c r="C429" s="60" t="s">
        <v>187</v>
      </c>
      <c r="D429" s="54" t="s">
        <v>188</v>
      </c>
      <c r="E429" s="6" t="s">
        <v>124</v>
      </c>
      <c r="F429" s="19">
        <v>19299</v>
      </c>
      <c r="G429" s="24">
        <v>20.51</v>
      </c>
      <c r="H429" s="24">
        <v>0.03</v>
      </c>
      <c r="I429" s="31"/>
      <c r="J429" s="31"/>
      <c r="K429" s="35"/>
    </row>
    <row r="430" spans="2:11" x14ac:dyDescent="0.25">
      <c r="B430" s="8" t="s">
        <v>3907</v>
      </c>
      <c r="C430" s="60" t="s">
        <v>3908</v>
      </c>
      <c r="D430" s="54" t="s">
        <v>3909</v>
      </c>
      <c r="E430" s="6" t="s">
        <v>69</v>
      </c>
      <c r="F430" s="19">
        <v>4427</v>
      </c>
      <c r="G430" s="24">
        <v>20.38</v>
      </c>
      <c r="H430" s="24">
        <v>0.03</v>
      </c>
      <c r="I430" s="31"/>
      <c r="J430" s="31"/>
      <c r="K430" s="35"/>
    </row>
    <row r="431" spans="2:11" x14ac:dyDescent="0.25">
      <c r="B431" s="8" t="s">
        <v>3910</v>
      </c>
      <c r="C431" s="60" t="s">
        <v>3911</v>
      </c>
      <c r="D431" s="54" t="s">
        <v>3912</v>
      </c>
      <c r="E431" s="6" t="s">
        <v>65</v>
      </c>
      <c r="F431" s="19">
        <v>1590</v>
      </c>
      <c r="G431" s="24">
        <v>20.3</v>
      </c>
      <c r="H431" s="24">
        <v>0.03</v>
      </c>
      <c r="I431" s="31"/>
      <c r="J431" s="31"/>
      <c r="K431" s="35"/>
    </row>
    <row r="432" spans="2:11" x14ac:dyDescent="0.25">
      <c r="B432" s="8" t="s">
        <v>3913</v>
      </c>
      <c r="C432" s="60" t="s">
        <v>1636</v>
      </c>
      <c r="D432" s="54" t="s">
        <v>3914</v>
      </c>
      <c r="E432" s="6" t="s">
        <v>44</v>
      </c>
      <c r="F432" s="19">
        <v>66344</v>
      </c>
      <c r="G432" s="24">
        <v>20.05</v>
      </c>
      <c r="H432" s="24">
        <v>0.03</v>
      </c>
      <c r="I432" s="31"/>
      <c r="J432" s="31"/>
      <c r="K432" s="35"/>
    </row>
    <row r="433" spans="2:11" x14ac:dyDescent="0.25">
      <c r="B433" s="8" t="s">
        <v>3915</v>
      </c>
      <c r="C433" s="60" t="s">
        <v>3916</v>
      </c>
      <c r="D433" s="54" t="s">
        <v>3917</v>
      </c>
      <c r="E433" s="6" t="s">
        <v>571</v>
      </c>
      <c r="F433" s="19">
        <v>2421</v>
      </c>
      <c r="G433" s="24">
        <v>19.88</v>
      </c>
      <c r="H433" s="24">
        <v>0.03</v>
      </c>
      <c r="I433" s="31"/>
      <c r="J433" s="31"/>
      <c r="K433" s="35"/>
    </row>
    <row r="434" spans="2:11" x14ac:dyDescent="0.25">
      <c r="B434" s="8" t="s">
        <v>3918</v>
      </c>
      <c r="C434" s="60" t="s">
        <v>3919</v>
      </c>
      <c r="D434" s="54" t="s">
        <v>3920</v>
      </c>
      <c r="E434" s="6" t="s">
        <v>145</v>
      </c>
      <c r="F434" s="19">
        <v>3739</v>
      </c>
      <c r="G434" s="24">
        <v>19.829999999999998</v>
      </c>
      <c r="H434" s="24">
        <v>0.03</v>
      </c>
      <c r="I434" s="31"/>
      <c r="J434" s="31"/>
      <c r="K434" s="35"/>
    </row>
    <row r="435" spans="2:11" x14ac:dyDescent="0.25">
      <c r="B435" s="8" t="s">
        <v>3921</v>
      </c>
      <c r="C435" s="60" t="s">
        <v>1668</v>
      </c>
      <c r="D435" s="54" t="s">
        <v>3922</v>
      </c>
      <c r="E435" s="6" t="s">
        <v>44</v>
      </c>
      <c r="F435" s="19">
        <v>21787</v>
      </c>
      <c r="G435" s="24">
        <v>19.8</v>
      </c>
      <c r="H435" s="24">
        <v>0.03</v>
      </c>
      <c r="I435" s="31"/>
      <c r="J435" s="31"/>
      <c r="K435" s="35"/>
    </row>
    <row r="436" spans="2:11" x14ac:dyDescent="0.25">
      <c r="B436" s="8" t="s">
        <v>3923</v>
      </c>
      <c r="C436" s="60" t="s">
        <v>3924</v>
      </c>
      <c r="D436" s="54" t="s">
        <v>3925</v>
      </c>
      <c r="E436" s="6" t="s">
        <v>571</v>
      </c>
      <c r="F436" s="19">
        <v>495</v>
      </c>
      <c r="G436" s="24">
        <v>19.66</v>
      </c>
      <c r="H436" s="24">
        <v>0.03</v>
      </c>
      <c r="I436" s="31"/>
      <c r="J436" s="31"/>
      <c r="K436" s="35"/>
    </row>
    <row r="437" spans="2:11" x14ac:dyDescent="0.25">
      <c r="B437" s="8" t="s">
        <v>3926</v>
      </c>
      <c r="C437" s="60" t="s">
        <v>2679</v>
      </c>
      <c r="D437" s="54" t="s">
        <v>3927</v>
      </c>
      <c r="E437" s="6" t="s">
        <v>55</v>
      </c>
      <c r="F437" s="19">
        <v>4180</v>
      </c>
      <c r="G437" s="24">
        <v>19.57</v>
      </c>
      <c r="H437" s="24">
        <v>0.03</v>
      </c>
      <c r="I437" s="31"/>
      <c r="J437" s="31"/>
      <c r="K437" s="35"/>
    </row>
    <row r="438" spans="2:11" x14ac:dyDescent="0.25">
      <c r="B438" s="8" t="s">
        <v>3928</v>
      </c>
      <c r="C438" s="60" t="s">
        <v>3929</v>
      </c>
      <c r="D438" s="54" t="s">
        <v>3930</v>
      </c>
      <c r="E438" s="6" t="s">
        <v>106</v>
      </c>
      <c r="F438" s="19">
        <v>22562</v>
      </c>
      <c r="G438" s="24">
        <v>19.559999999999999</v>
      </c>
      <c r="H438" s="24">
        <v>0.03</v>
      </c>
      <c r="I438" s="31"/>
      <c r="J438" s="31"/>
      <c r="K438" s="35"/>
    </row>
    <row r="439" spans="2:11" x14ac:dyDescent="0.25">
      <c r="B439" s="8" t="s">
        <v>550</v>
      </c>
      <c r="C439" s="60" t="s">
        <v>551</v>
      </c>
      <c r="D439" s="54" t="s">
        <v>552</v>
      </c>
      <c r="E439" s="6" t="s">
        <v>55</v>
      </c>
      <c r="F439" s="19">
        <v>1549</v>
      </c>
      <c r="G439" s="24">
        <v>19.54</v>
      </c>
      <c r="H439" s="24">
        <v>0.03</v>
      </c>
      <c r="I439" s="31"/>
      <c r="J439" s="31"/>
      <c r="K439" s="35"/>
    </row>
    <row r="440" spans="2:11" x14ac:dyDescent="0.25">
      <c r="B440" s="8" t="s">
        <v>538</v>
      </c>
      <c r="C440" s="60" t="s">
        <v>539</v>
      </c>
      <c r="D440" s="54" t="s">
        <v>540</v>
      </c>
      <c r="E440" s="6" t="s">
        <v>149</v>
      </c>
      <c r="F440" s="19">
        <v>24043</v>
      </c>
      <c r="G440" s="24">
        <v>19.54</v>
      </c>
      <c r="H440" s="24">
        <v>0.03</v>
      </c>
      <c r="I440" s="31"/>
      <c r="J440" s="31"/>
      <c r="K440" s="35"/>
    </row>
    <row r="441" spans="2:11" x14ac:dyDescent="0.25">
      <c r="B441" s="8" t="s">
        <v>3931</v>
      </c>
      <c r="C441" s="60" t="s">
        <v>3932</v>
      </c>
      <c r="D441" s="54" t="s">
        <v>3933</v>
      </c>
      <c r="E441" s="6" t="s">
        <v>88</v>
      </c>
      <c r="F441" s="19">
        <v>775</v>
      </c>
      <c r="G441" s="24">
        <v>19.510000000000002</v>
      </c>
      <c r="H441" s="24">
        <v>0.03</v>
      </c>
      <c r="I441" s="31"/>
      <c r="J441" s="31"/>
      <c r="K441" s="35"/>
    </row>
    <row r="442" spans="2:11" x14ac:dyDescent="0.25">
      <c r="B442" s="8" t="s">
        <v>3934</v>
      </c>
      <c r="C442" s="60" t="s">
        <v>3935</v>
      </c>
      <c r="D442" s="54" t="s">
        <v>3936</v>
      </c>
      <c r="E442" s="6" t="s">
        <v>120</v>
      </c>
      <c r="F442" s="19">
        <v>4955</v>
      </c>
      <c r="G442" s="24">
        <v>19.38</v>
      </c>
      <c r="H442" s="24">
        <v>0.02</v>
      </c>
      <c r="I442" s="31"/>
      <c r="J442" s="31"/>
      <c r="K442" s="35"/>
    </row>
    <row r="443" spans="2:11" x14ac:dyDescent="0.25">
      <c r="B443" s="8" t="s">
        <v>3937</v>
      </c>
      <c r="C443" s="60" t="s">
        <v>3938</v>
      </c>
      <c r="D443" s="54" t="s">
        <v>3939</v>
      </c>
      <c r="E443" s="6" t="s">
        <v>55</v>
      </c>
      <c r="F443" s="19">
        <v>14959</v>
      </c>
      <c r="G443" s="24">
        <v>19.149999999999999</v>
      </c>
      <c r="H443" s="24">
        <v>0.02</v>
      </c>
      <c r="I443" s="31"/>
      <c r="J443" s="31"/>
      <c r="K443" s="35"/>
    </row>
    <row r="444" spans="2:11" x14ac:dyDescent="0.25">
      <c r="B444" s="8" t="s">
        <v>3940</v>
      </c>
      <c r="C444" s="60" t="s">
        <v>3941</v>
      </c>
      <c r="D444" s="54" t="s">
        <v>3942</v>
      </c>
      <c r="E444" s="6" t="s">
        <v>51</v>
      </c>
      <c r="F444" s="19">
        <v>1948</v>
      </c>
      <c r="G444" s="24">
        <v>19.13</v>
      </c>
      <c r="H444" s="24">
        <v>0.02</v>
      </c>
      <c r="I444" s="31"/>
      <c r="J444" s="31"/>
      <c r="K444" s="35"/>
    </row>
    <row r="445" spans="2:11" x14ac:dyDescent="0.25">
      <c r="B445" s="8" t="s">
        <v>3615</v>
      </c>
      <c r="C445" s="60" t="s">
        <v>2009</v>
      </c>
      <c r="D445" s="54" t="s">
        <v>3616</v>
      </c>
      <c r="E445" s="6" t="s">
        <v>442</v>
      </c>
      <c r="F445" s="19">
        <v>1677</v>
      </c>
      <c r="G445" s="24">
        <v>19.03</v>
      </c>
      <c r="H445" s="24">
        <v>0.02</v>
      </c>
      <c r="I445" s="31"/>
      <c r="J445" s="31"/>
      <c r="K445" s="35"/>
    </row>
    <row r="446" spans="2:11" x14ac:dyDescent="0.25">
      <c r="B446" s="8" t="s">
        <v>3943</v>
      </c>
      <c r="C446" s="60" t="s">
        <v>3944</v>
      </c>
      <c r="D446" s="54" t="s">
        <v>3945</v>
      </c>
      <c r="E446" s="6" t="s">
        <v>222</v>
      </c>
      <c r="F446" s="19">
        <v>6571</v>
      </c>
      <c r="G446" s="24">
        <v>19.03</v>
      </c>
      <c r="H446" s="24">
        <v>0.02</v>
      </c>
      <c r="I446" s="31"/>
      <c r="J446" s="31"/>
      <c r="K446" s="35"/>
    </row>
    <row r="447" spans="2:11" x14ac:dyDescent="0.25">
      <c r="B447" s="8" t="s">
        <v>3946</v>
      </c>
      <c r="C447" s="60" t="s">
        <v>3947</v>
      </c>
      <c r="D447" s="54" t="s">
        <v>3948</v>
      </c>
      <c r="E447" s="6" t="s">
        <v>69</v>
      </c>
      <c r="F447" s="19">
        <v>6445</v>
      </c>
      <c r="G447" s="24">
        <v>18.77</v>
      </c>
      <c r="H447" s="24">
        <v>0.02</v>
      </c>
      <c r="I447" s="31"/>
      <c r="J447" s="31"/>
      <c r="K447" s="35"/>
    </row>
    <row r="448" spans="2:11" x14ac:dyDescent="0.25">
      <c r="B448" s="8" t="s">
        <v>173</v>
      </c>
      <c r="C448" s="60" t="s">
        <v>174</v>
      </c>
      <c r="D448" s="54" t="s">
        <v>175</v>
      </c>
      <c r="E448" s="6" t="s">
        <v>120</v>
      </c>
      <c r="F448" s="19">
        <v>3534</v>
      </c>
      <c r="G448" s="24">
        <v>18.71</v>
      </c>
      <c r="H448" s="24">
        <v>0.02</v>
      </c>
      <c r="I448" s="31"/>
      <c r="J448" s="31"/>
      <c r="K448" s="35"/>
    </row>
    <row r="449" spans="2:11" x14ac:dyDescent="0.25">
      <c r="B449" s="8" t="s">
        <v>1052</v>
      </c>
      <c r="C449" s="60" t="s">
        <v>1053</v>
      </c>
      <c r="D449" s="54" t="s">
        <v>1054</v>
      </c>
      <c r="E449" s="6" t="s">
        <v>88</v>
      </c>
      <c r="F449" s="19">
        <v>1288</v>
      </c>
      <c r="G449" s="24">
        <v>18.63</v>
      </c>
      <c r="H449" s="24">
        <v>0.02</v>
      </c>
      <c r="I449" s="31"/>
      <c r="J449" s="31"/>
      <c r="K449" s="35"/>
    </row>
    <row r="450" spans="2:11" x14ac:dyDescent="0.25">
      <c r="B450" s="8" t="s">
        <v>3949</v>
      </c>
      <c r="C450" s="60" t="s">
        <v>1866</v>
      </c>
      <c r="D450" s="54" t="s">
        <v>3950</v>
      </c>
      <c r="E450" s="6" t="s">
        <v>44</v>
      </c>
      <c r="F450" s="19">
        <v>56738</v>
      </c>
      <c r="G450" s="24">
        <v>18.420000000000002</v>
      </c>
      <c r="H450" s="24">
        <v>0.02</v>
      </c>
      <c r="I450" s="31"/>
      <c r="J450" s="31"/>
      <c r="K450" s="35"/>
    </row>
    <row r="451" spans="2:11" x14ac:dyDescent="0.25">
      <c r="B451" s="8" t="s">
        <v>3951</v>
      </c>
      <c r="C451" s="60" t="s">
        <v>3952</v>
      </c>
      <c r="D451" s="54" t="s">
        <v>3953</v>
      </c>
      <c r="E451" s="6" t="s">
        <v>120</v>
      </c>
      <c r="F451" s="19">
        <v>4860</v>
      </c>
      <c r="G451" s="24">
        <v>18.41</v>
      </c>
      <c r="H451" s="24">
        <v>0.02</v>
      </c>
      <c r="I451" s="31"/>
      <c r="J451" s="31"/>
      <c r="K451" s="35"/>
    </row>
    <row r="452" spans="2:11" x14ac:dyDescent="0.25">
      <c r="B452" s="8" t="s">
        <v>1963</v>
      </c>
      <c r="C452" s="60" t="s">
        <v>1964</v>
      </c>
      <c r="D452" s="54" t="s">
        <v>1965</v>
      </c>
      <c r="E452" s="6" t="s">
        <v>128</v>
      </c>
      <c r="F452" s="19">
        <v>2591</v>
      </c>
      <c r="G452" s="24">
        <v>18.2</v>
      </c>
      <c r="H452" s="24">
        <v>0.02</v>
      </c>
      <c r="I452" s="31"/>
      <c r="J452" s="31"/>
      <c r="K452" s="35"/>
    </row>
    <row r="453" spans="2:11" x14ac:dyDescent="0.25">
      <c r="B453" s="8" t="s">
        <v>3954</v>
      </c>
      <c r="C453" s="60" t="s">
        <v>3955</v>
      </c>
      <c r="D453" s="54" t="s">
        <v>3956</v>
      </c>
      <c r="E453" s="6" t="s">
        <v>1126</v>
      </c>
      <c r="F453" s="19">
        <v>3216</v>
      </c>
      <c r="G453" s="24">
        <v>18.11</v>
      </c>
      <c r="H453" s="24">
        <v>0.02</v>
      </c>
      <c r="I453" s="31"/>
      <c r="J453" s="31"/>
      <c r="K453" s="35"/>
    </row>
    <row r="454" spans="2:11" x14ac:dyDescent="0.25">
      <c r="B454" s="8" t="s">
        <v>3617</v>
      </c>
      <c r="C454" s="60" t="s">
        <v>3618</v>
      </c>
      <c r="D454" s="54" t="s">
        <v>3619</v>
      </c>
      <c r="E454" s="6" t="s">
        <v>261</v>
      </c>
      <c r="F454" s="19">
        <v>27794</v>
      </c>
      <c r="G454" s="24">
        <v>17.989999999999998</v>
      </c>
      <c r="H454" s="24">
        <v>0.02</v>
      </c>
      <c r="I454" s="31"/>
      <c r="J454" s="31"/>
      <c r="K454" s="35"/>
    </row>
    <row r="455" spans="2:11" x14ac:dyDescent="0.25">
      <c r="B455" s="8" t="s">
        <v>3957</v>
      </c>
      <c r="C455" s="60" t="s">
        <v>3958</v>
      </c>
      <c r="D455" s="54" t="s">
        <v>3959</v>
      </c>
      <c r="E455" s="6" t="s">
        <v>3960</v>
      </c>
      <c r="F455" s="19">
        <v>3207</v>
      </c>
      <c r="G455" s="24">
        <v>17.95</v>
      </c>
      <c r="H455" s="24">
        <v>0.02</v>
      </c>
      <c r="I455" s="31"/>
      <c r="J455" s="31"/>
      <c r="K455" s="35"/>
    </row>
    <row r="456" spans="2:11" x14ac:dyDescent="0.25">
      <c r="B456" s="8" t="s">
        <v>3138</v>
      </c>
      <c r="C456" s="60" t="s">
        <v>3139</v>
      </c>
      <c r="D456" s="54" t="s">
        <v>3140</v>
      </c>
      <c r="E456" s="6" t="s">
        <v>2344</v>
      </c>
      <c r="F456" s="19">
        <v>3839</v>
      </c>
      <c r="G456" s="24">
        <v>17.899999999999999</v>
      </c>
      <c r="H456" s="24">
        <v>0.02</v>
      </c>
      <c r="I456" s="31"/>
      <c r="J456" s="31"/>
      <c r="K456" s="35"/>
    </row>
    <row r="457" spans="2:11" x14ac:dyDescent="0.25">
      <c r="B457" s="8" t="s">
        <v>3620</v>
      </c>
      <c r="C457" s="60" t="s">
        <v>3621</v>
      </c>
      <c r="D457" s="54" t="s">
        <v>3622</v>
      </c>
      <c r="E457" s="6" t="s">
        <v>149</v>
      </c>
      <c r="F457" s="19">
        <v>9352</v>
      </c>
      <c r="G457" s="24">
        <v>17.88</v>
      </c>
      <c r="H457" s="24">
        <v>0.02</v>
      </c>
      <c r="I457" s="31"/>
      <c r="J457" s="31"/>
      <c r="K457" s="35"/>
    </row>
    <row r="458" spans="2:11" x14ac:dyDescent="0.25">
      <c r="B458" s="8" t="s">
        <v>3961</v>
      </c>
      <c r="C458" s="60" t="s">
        <v>3962</v>
      </c>
      <c r="D458" s="54" t="s">
        <v>3963</v>
      </c>
      <c r="E458" s="6" t="s">
        <v>124</v>
      </c>
      <c r="F458" s="19">
        <v>3135</v>
      </c>
      <c r="G458" s="24">
        <v>17.88</v>
      </c>
      <c r="H458" s="24">
        <v>0.02</v>
      </c>
      <c r="I458" s="31"/>
      <c r="J458" s="31"/>
      <c r="K458" s="35"/>
    </row>
    <row r="459" spans="2:11" x14ac:dyDescent="0.25">
      <c r="B459" s="8" t="s">
        <v>3964</v>
      </c>
      <c r="C459" s="60" t="s">
        <v>3965</v>
      </c>
      <c r="D459" s="54" t="s">
        <v>3966</v>
      </c>
      <c r="E459" s="6" t="s">
        <v>95</v>
      </c>
      <c r="F459" s="19">
        <v>2451</v>
      </c>
      <c r="G459" s="24">
        <v>17.87</v>
      </c>
      <c r="H459" s="24">
        <v>0.02</v>
      </c>
      <c r="I459" s="31"/>
      <c r="J459" s="31"/>
      <c r="K459" s="35"/>
    </row>
    <row r="460" spans="2:11" x14ac:dyDescent="0.25">
      <c r="B460" s="8" t="s">
        <v>3967</v>
      </c>
      <c r="C460" s="60" t="s">
        <v>3968</v>
      </c>
      <c r="D460" s="54" t="s">
        <v>3969</v>
      </c>
      <c r="E460" s="6" t="s">
        <v>76</v>
      </c>
      <c r="F460" s="19">
        <v>3573</v>
      </c>
      <c r="G460" s="24">
        <v>17.829999999999998</v>
      </c>
      <c r="H460" s="24">
        <v>0.02</v>
      </c>
      <c r="I460" s="31"/>
      <c r="J460" s="31"/>
      <c r="K460" s="35"/>
    </row>
    <row r="461" spans="2:11" x14ac:dyDescent="0.25">
      <c r="B461" s="8" t="s">
        <v>3970</v>
      </c>
      <c r="C461" s="60" t="s">
        <v>3971</v>
      </c>
      <c r="D461" s="54" t="s">
        <v>3972</v>
      </c>
      <c r="E461" s="6" t="s">
        <v>235</v>
      </c>
      <c r="F461" s="19">
        <v>1599</v>
      </c>
      <c r="G461" s="24">
        <v>17.760000000000002</v>
      </c>
      <c r="H461" s="24">
        <v>0.02</v>
      </c>
      <c r="I461" s="31"/>
      <c r="J461" s="31"/>
      <c r="K461" s="35"/>
    </row>
    <row r="462" spans="2:11" x14ac:dyDescent="0.25">
      <c r="B462" s="8" t="s">
        <v>1994</v>
      </c>
      <c r="C462" s="60" t="s">
        <v>1995</v>
      </c>
      <c r="D462" s="54" t="s">
        <v>1996</v>
      </c>
      <c r="E462" s="6" t="s">
        <v>51</v>
      </c>
      <c r="F462" s="19">
        <v>6074</v>
      </c>
      <c r="G462" s="24">
        <v>17.350000000000001</v>
      </c>
      <c r="H462" s="24">
        <v>0.02</v>
      </c>
      <c r="I462" s="31"/>
      <c r="J462" s="31"/>
      <c r="K462" s="35"/>
    </row>
    <row r="463" spans="2:11" x14ac:dyDescent="0.25">
      <c r="B463" s="8" t="s">
        <v>3973</v>
      </c>
      <c r="C463" s="60" t="s">
        <v>3974</v>
      </c>
      <c r="D463" s="54" t="s">
        <v>3975</v>
      </c>
      <c r="E463" s="6" t="s">
        <v>80</v>
      </c>
      <c r="F463" s="19">
        <v>2480</v>
      </c>
      <c r="G463" s="24">
        <v>16.920000000000002</v>
      </c>
      <c r="H463" s="24">
        <v>0.02</v>
      </c>
      <c r="I463" s="31"/>
      <c r="J463" s="31"/>
      <c r="K463" s="35"/>
    </row>
    <row r="464" spans="2:11" x14ac:dyDescent="0.25">
      <c r="B464" s="8" t="s">
        <v>3976</v>
      </c>
      <c r="C464" s="60" t="s">
        <v>3977</v>
      </c>
      <c r="D464" s="54" t="s">
        <v>3978</v>
      </c>
      <c r="E464" s="6" t="s">
        <v>99</v>
      </c>
      <c r="F464" s="19">
        <v>5208</v>
      </c>
      <c r="G464" s="24">
        <v>16.760000000000002</v>
      </c>
      <c r="H464" s="24">
        <v>0.02</v>
      </c>
      <c r="I464" s="31"/>
      <c r="J464" s="31"/>
      <c r="K464" s="35"/>
    </row>
    <row r="465" spans="2:11" x14ac:dyDescent="0.25">
      <c r="B465" s="8" t="s">
        <v>963</v>
      </c>
      <c r="C465" s="60" t="s">
        <v>964</v>
      </c>
      <c r="D465" s="54" t="s">
        <v>965</v>
      </c>
      <c r="E465" s="6" t="s">
        <v>106</v>
      </c>
      <c r="F465" s="19">
        <v>8771</v>
      </c>
      <c r="G465" s="24">
        <v>16</v>
      </c>
      <c r="H465" s="24">
        <v>0.02</v>
      </c>
      <c r="I465" s="31"/>
      <c r="J465" s="31"/>
      <c r="K465" s="35"/>
    </row>
    <row r="466" spans="2:11" x14ac:dyDescent="0.25">
      <c r="B466" s="8" t="s">
        <v>3979</v>
      </c>
      <c r="C466" s="60" t="s">
        <v>3980</v>
      </c>
      <c r="D466" s="54" t="s">
        <v>3981</v>
      </c>
      <c r="E466" s="6" t="s">
        <v>145</v>
      </c>
      <c r="F466" s="19">
        <v>2549</v>
      </c>
      <c r="G466" s="24">
        <v>15.95</v>
      </c>
      <c r="H466" s="24">
        <v>0.02</v>
      </c>
      <c r="I466" s="31"/>
      <c r="J466" s="31"/>
      <c r="K466" s="35"/>
    </row>
    <row r="467" spans="2:11" x14ac:dyDescent="0.25">
      <c r="B467" s="8" t="s">
        <v>3982</v>
      </c>
      <c r="C467" s="60" t="s">
        <v>3983</v>
      </c>
      <c r="D467" s="54" t="s">
        <v>3984</v>
      </c>
      <c r="E467" s="6" t="s">
        <v>95</v>
      </c>
      <c r="F467" s="19">
        <v>5421</v>
      </c>
      <c r="G467" s="24">
        <v>15.9</v>
      </c>
      <c r="H467" s="24">
        <v>0.02</v>
      </c>
      <c r="I467" s="31"/>
      <c r="J467" s="31"/>
      <c r="K467" s="35"/>
    </row>
    <row r="468" spans="2:11" x14ac:dyDescent="0.25">
      <c r="B468" s="8" t="s">
        <v>2795</v>
      </c>
      <c r="C468" s="60" t="s">
        <v>2796</v>
      </c>
      <c r="D468" s="54" t="s">
        <v>2797</v>
      </c>
      <c r="E468" s="6" t="s">
        <v>55</v>
      </c>
      <c r="F468" s="19">
        <v>16010</v>
      </c>
      <c r="G468" s="24">
        <v>15.82</v>
      </c>
      <c r="H468" s="24">
        <v>0.02</v>
      </c>
      <c r="I468" s="31"/>
      <c r="J468" s="31"/>
      <c r="K468" s="35"/>
    </row>
    <row r="469" spans="2:11" x14ac:dyDescent="0.25">
      <c r="B469" s="8" t="s">
        <v>3985</v>
      </c>
      <c r="C469" s="60" t="s">
        <v>3986</v>
      </c>
      <c r="D469" s="54" t="s">
        <v>3987</v>
      </c>
      <c r="E469" s="6" t="s">
        <v>442</v>
      </c>
      <c r="F469" s="19">
        <v>1540</v>
      </c>
      <c r="G469" s="24">
        <v>15.66</v>
      </c>
      <c r="H469" s="24">
        <v>0.02</v>
      </c>
      <c r="I469" s="31"/>
      <c r="J469" s="31"/>
      <c r="K469" s="35"/>
    </row>
    <row r="470" spans="2:11" x14ac:dyDescent="0.25">
      <c r="B470" s="8" t="s">
        <v>944</v>
      </c>
      <c r="C470" s="60" t="s">
        <v>945</v>
      </c>
      <c r="D470" s="54" t="s">
        <v>946</v>
      </c>
      <c r="E470" s="6" t="s">
        <v>947</v>
      </c>
      <c r="F470" s="19">
        <v>700</v>
      </c>
      <c r="G470" s="24">
        <v>15.63</v>
      </c>
      <c r="H470" s="24">
        <v>0.02</v>
      </c>
      <c r="I470" s="31"/>
      <c r="J470" s="31"/>
      <c r="K470" s="35"/>
    </row>
    <row r="471" spans="2:11" x14ac:dyDescent="0.25">
      <c r="B471" s="8" t="s">
        <v>635</v>
      </c>
      <c r="C471" s="60" t="s">
        <v>636</v>
      </c>
      <c r="D471" s="54" t="s">
        <v>637</v>
      </c>
      <c r="E471" s="6" t="s">
        <v>95</v>
      </c>
      <c r="F471" s="19">
        <v>1854</v>
      </c>
      <c r="G471" s="24">
        <v>15.26</v>
      </c>
      <c r="H471" s="24">
        <v>0.02</v>
      </c>
      <c r="I471" s="31"/>
      <c r="J471" s="31"/>
      <c r="K471" s="35"/>
    </row>
    <row r="472" spans="2:11" x14ac:dyDescent="0.25">
      <c r="B472" s="8" t="s">
        <v>3988</v>
      </c>
      <c r="C472" s="60" t="s">
        <v>3989</v>
      </c>
      <c r="D472" s="54" t="s">
        <v>3990</v>
      </c>
      <c r="E472" s="6" t="s">
        <v>51</v>
      </c>
      <c r="F472" s="19">
        <v>12662</v>
      </c>
      <c r="G472" s="24">
        <v>15.11</v>
      </c>
      <c r="H472" s="24">
        <v>0.02</v>
      </c>
      <c r="I472" s="31"/>
      <c r="J472" s="31"/>
      <c r="K472" s="35"/>
    </row>
    <row r="473" spans="2:11" x14ac:dyDescent="0.25">
      <c r="B473" s="8" t="s">
        <v>3991</v>
      </c>
      <c r="C473" s="60" t="s">
        <v>3992</v>
      </c>
      <c r="D473" s="54" t="s">
        <v>3993</v>
      </c>
      <c r="E473" s="6" t="s">
        <v>491</v>
      </c>
      <c r="F473" s="19">
        <v>5607</v>
      </c>
      <c r="G473" s="24">
        <v>15.07</v>
      </c>
      <c r="H473" s="24">
        <v>0.02</v>
      </c>
      <c r="I473" s="31"/>
      <c r="J473" s="31"/>
      <c r="K473" s="35"/>
    </row>
    <row r="474" spans="2:11" x14ac:dyDescent="0.25">
      <c r="B474" s="8" t="s">
        <v>3994</v>
      </c>
      <c r="C474" s="60" t="s">
        <v>3995</v>
      </c>
      <c r="D474" s="54" t="s">
        <v>3996</v>
      </c>
      <c r="E474" s="6" t="s">
        <v>95</v>
      </c>
      <c r="F474" s="19">
        <v>1177</v>
      </c>
      <c r="G474" s="24">
        <v>14.86</v>
      </c>
      <c r="H474" s="24">
        <v>0.02</v>
      </c>
      <c r="I474" s="31"/>
      <c r="J474" s="31"/>
      <c r="K474" s="35"/>
    </row>
    <row r="475" spans="2:11" x14ac:dyDescent="0.25">
      <c r="B475" s="8" t="s">
        <v>3997</v>
      </c>
      <c r="C475" s="60" t="s">
        <v>3998</v>
      </c>
      <c r="D475" s="54" t="s">
        <v>3999</v>
      </c>
      <c r="E475" s="6" t="s">
        <v>149</v>
      </c>
      <c r="F475" s="19">
        <v>9156</v>
      </c>
      <c r="G475" s="24">
        <v>14.3</v>
      </c>
      <c r="H475" s="24">
        <v>0.02</v>
      </c>
      <c r="I475" s="31"/>
      <c r="J475" s="31"/>
      <c r="K475" s="35"/>
    </row>
    <row r="476" spans="2:11" x14ac:dyDescent="0.25">
      <c r="B476" s="8" t="s">
        <v>4000</v>
      </c>
      <c r="C476" s="60" t="s">
        <v>4001</v>
      </c>
      <c r="D476" s="54" t="s">
        <v>4002</v>
      </c>
      <c r="E476" s="6" t="s">
        <v>113</v>
      </c>
      <c r="F476" s="19">
        <v>1635</v>
      </c>
      <c r="G476" s="24">
        <v>14.23</v>
      </c>
      <c r="H476" s="24">
        <v>0.02</v>
      </c>
      <c r="I476" s="31"/>
      <c r="J476" s="31"/>
      <c r="K476" s="35"/>
    </row>
    <row r="477" spans="2:11" x14ac:dyDescent="0.25">
      <c r="B477" s="8" t="s">
        <v>4003</v>
      </c>
      <c r="C477" s="60" t="s">
        <v>4004</v>
      </c>
      <c r="D477" s="54" t="s">
        <v>4005</v>
      </c>
      <c r="E477" s="6" t="s">
        <v>99</v>
      </c>
      <c r="F477" s="19">
        <v>3415</v>
      </c>
      <c r="G477" s="24">
        <v>14.06</v>
      </c>
      <c r="H477" s="24">
        <v>0.02</v>
      </c>
      <c r="I477" s="31"/>
      <c r="J477" s="31"/>
      <c r="K477" s="35"/>
    </row>
    <row r="478" spans="2:11" x14ac:dyDescent="0.25">
      <c r="B478" s="8" t="s">
        <v>2303</v>
      </c>
      <c r="C478" s="60" t="s">
        <v>2304</v>
      </c>
      <c r="D478" s="54" t="s">
        <v>2305</v>
      </c>
      <c r="E478" s="6" t="s">
        <v>501</v>
      </c>
      <c r="F478" s="19">
        <v>8409</v>
      </c>
      <c r="G478" s="24">
        <v>13.79</v>
      </c>
      <c r="H478" s="24">
        <v>0.02</v>
      </c>
      <c r="I478" s="31"/>
      <c r="J478" s="31"/>
      <c r="K478" s="35"/>
    </row>
    <row r="479" spans="2:11" x14ac:dyDescent="0.25">
      <c r="B479" s="8" t="s">
        <v>4006</v>
      </c>
      <c r="C479" s="60" t="s">
        <v>4007</v>
      </c>
      <c r="D479" s="54" t="s">
        <v>4008</v>
      </c>
      <c r="E479" s="6" t="s">
        <v>2344</v>
      </c>
      <c r="F479" s="19">
        <v>2808</v>
      </c>
      <c r="G479" s="24">
        <v>13.48</v>
      </c>
      <c r="H479" s="24">
        <v>0.02</v>
      </c>
      <c r="I479" s="31"/>
      <c r="J479" s="31"/>
      <c r="K479" s="35"/>
    </row>
    <row r="480" spans="2:11" x14ac:dyDescent="0.25">
      <c r="B480" s="8" t="s">
        <v>4009</v>
      </c>
      <c r="C480" s="60" t="s">
        <v>4010</v>
      </c>
      <c r="D480" s="54" t="s">
        <v>4011</v>
      </c>
      <c r="E480" s="6" t="s">
        <v>1001</v>
      </c>
      <c r="F480" s="19">
        <v>3948</v>
      </c>
      <c r="G480" s="24">
        <v>13.46</v>
      </c>
      <c r="H480" s="24">
        <v>0.02</v>
      </c>
      <c r="I480" s="31"/>
      <c r="J480" s="31"/>
      <c r="K480" s="35"/>
    </row>
    <row r="481" spans="2:11" x14ac:dyDescent="0.25">
      <c r="B481" s="8" t="s">
        <v>4012</v>
      </c>
      <c r="C481" s="60" t="s">
        <v>4013</v>
      </c>
      <c r="D481" s="54" t="s">
        <v>4014</v>
      </c>
      <c r="E481" s="6" t="s">
        <v>69</v>
      </c>
      <c r="F481" s="19">
        <v>2483</v>
      </c>
      <c r="G481" s="24">
        <v>13.13</v>
      </c>
      <c r="H481" s="24">
        <v>0.02</v>
      </c>
      <c r="I481" s="31"/>
      <c r="J481" s="31"/>
      <c r="K481" s="35"/>
    </row>
    <row r="482" spans="2:11" x14ac:dyDescent="0.25">
      <c r="B482" s="8" t="s">
        <v>4015</v>
      </c>
      <c r="C482" s="60" t="s">
        <v>4016</v>
      </c>
      <c r="D482" s="54" t="s">
        <v>4017</v>
      </c>
      <c r="E482" s="6" t="s">
        <v>99</v>
      </c>
      <c r="F482" s="19">
        <v>4163</v>
      </c>
      <c r="G482" s="24">
        <v>13.06</v>
      </c>
      <c r="H482" s="24">
        <v>0.02</v>
      </c>
      <c r="I482" s="31"/>
      <c r="J482" s="31"/>
      <c r="K482" s="35"/>
    </row>
    <row r="483" spans="2:11" x14ac:dyDescent="0.25">
      <c r="B483" s="8" t="s">
        <v>114</v>
      </c>
      <c r="C483" s="60" t="s">
        <v>115</v>
      </c>
      <c r="D483" s="54" t="s">
        <v>116</v>
      </c>
      <c r="E483" s="6" t="s">
        <v>84</v>
      </c>
      <c r="F483" s="19">
        <v>10364</v>
      </c>
      <c r="G483" s="24">
        <v>13.06</v>
      </c>
      <c r="H483" s="24">
        <v>0.02</v>
      </c>
      <c r="I483" s="31"/>
      <c r="J483" s="31"/>
      <c r="K483" s="35"/>
    </row>
    <row r="484" spans="2:11" x14ac:dyDescent="0.25">
      <c r="B484" s="8" t="s">
        <v>2204</v>
      </c>
      <c r="C484" s="60" t="s">
        <v>2205</v>
      </c>
      <c r="D484" s="54" t="s">
        <v>2206</v>
      </c>
      <c r="E484" s="6" t="s">
        <v>274</v>
      </c>
      <c r="F484" s="19">
        <v>2080</v>
      </c>
      <c r="G484" s="24">
        <v>12.86</v>
      </c>
      <c r="H484" s="24">
        <v>0.02</v>
      </c>
      <c r="I484" s="31"/>
      <c r="J484" s="31"/>
      <c r="K484" s="35"/>
    </row>
    <row r="485" spans="2:11" x14ac:dyDescent="0.25">
      <c r="B485" s="8" t="s">
        <v>4018</v>
      </c>
      <c r="C485" s="60" t="s">
        <v>4019</v>
      </c>
      <c r="D485" s="54" t="s">
        <v>4020</v>
      </c>
      <c r="E485" s="6" t="s">
        <v>159</v>
      </c>
      <c r="F485" s="19">
        <v>5277</v>
      </c>
      <c r="G485" s="24">
        <v>12.69</v>
      </c>
      <c r="H485" s="24">
        <v>0.02</v>
      </c>
      <c r="I485" s="31"/>
      <c r="J485" s="31"/>
      <c r="K485" s="35"/>
    </row>
    <row r="486" spans="2:11" x14ac:dyDescent="0.25">
      <c r="B486" s="8" t="s">
        <v>380</v>
      </c>
      <c r="C486" s="60" t="s">
        <v>381</v>
      </c>
      <c r="D486" s="54" t="s">
        <v>382</v>
      </c>
      <c r="E486" s="6" t="s">
        <v>84</v>
      </c>
      <c r="F486" s="19">
        <v>3895</v>
      </c>
      <c r="G486" s="24">
        <v>12.42</v>
      </c>
      <c r="H486" s="24">
        <v>0.02</v>
      </c>
      <c r="I486" s="31"/>
      <c r="J486" s="31"/>
      <c r="K486" s="35"/>
    </row>
    <row r="487" spans="2:11" x14ac:dyDescent="0.25">
      <c r="B487" s="8" t="s">
        <v>4021</v>
      </c>
      <c r="C487" s="60" t="s">
        <v>4022</v>
      </c>
      <c r="D487" s="54" t="s">
        <v>4023</v>
      </c>
      <c r="E487" s="6" t="s">
        <v>106</v>
      </c>
      <c r="F487" s="19">
        <v>22871</v>
      </c>
      <c r="G487" s="24">
        <v>11.92</v>
      </c>
      <c r="H487" s="24">
        <v>0.02</v>
      </c>
      <c r="I487" s="31"/>
      <c r="J487" s="31"/>
      <c r="K487" s="35"/>
    </row>
    <row r="488" spans="2:11" x14ac:dyDescent="0.25">
      <c r="B488" s="8" t="s">
        <v>4024</v>
      </c>
      <c r="C488" s="60" t="s">
        <v>4025</v>
      </c>
      <c r="D488" s="54" t="s">
        <v>4026</v>
      </c>
      <c r="E488" s="6" t="s">
        <v>182</v>
      </c>
      <c r="F488" s="19">
        <v>48560</v>
      </c>
      <c r="G488" s="24">
        <v>11.74</v>
      </c>
      <c r="H488" s="24">
        <v>0.02</v>
      </c>
      <c r="I488" s="31"/>
      <c r="J488" s="31"/>
      <c r="K488" s="35"/>
    </row>
    <row r="489" spans="2:11" x14ac:dyDescent="0.25">
      <c r="B489" s="8" t="s">
        <v>4027</v>
      </c>
      <c r="C489" s="60" t="s">
        <v>4028</v>
      </c>
      <c r="D489" s="54" t="s">
        <v>4029</v>
      </c>
      <c r="E489" s="6" t="s">
        <v>135</v>
      </c>
      <c r="F489" s="19">
        <v>1522</v>
      </c>
      <c r="G489" s="24">
        <v>11.72</v>
      </c>
      <c r="H489" s="24">
        <v>0.02</v>
      </c>
      <c r="I489" s="31"/>
      <c r="J489" s="31"/>
      <c r="K489" s="35"/>
    </row>
    <row r="490" spans="2:11" x14ac:dyDescent="0.25">
      <c r="B490" s="8" t="s">
        <v>4030</v>
      </c>
      <c r="C490" s="60" t="s">
        <v>4031</v>
      </c>
      <c r="D490" s="54" t="s">
        <v>4032</v>
      </c>
      <c r="E490" s="6" t="s">
        <v>451</v>
      </c>
      <c r="F490" s="19">
        <v>6849</v>
      </c>
      <c r="G490" s="24">
        <v>11.67</v>
      </c>
      <c r="H490" s="24">
        <v>0.01</v>
      </c>
      <c r="I490" s="31"/>
      <c r="J490" s="31"/>
      <c r="K490" s="35"/>
    </row>
    <row r="491" spans="2:11" x14ac:dyDescent="0.25">
      <c r="B491" s="8" t="s">
        <v>4033</v>
      </c>
      <c r="C491" s="60" t="s">
        <v>4034</v>
      </c>
      <c r="D491" s="54" t="s">
        <v>4035</v>
      </c>
      <c r="E491" s="6" t="s">
        <v>88</v>
      </c>
      <c r="F491" s="19">
        <v>1981</v>
      </c>
      <c r="G491" s="24">
        <v>11.47</v>
      </c>
      <c r="H491" s="24">
        <v>0.01</v>
      </c>
      <c r="I491" s="31"/>
      <c r="J491" s="31"/>
      <c r="K491" s="35"/>
    </row>
    <row r="492" spans="2:11" x14ac:dyDescent="0.25">
      <c r="B492" s="8" t="s">
        <v>4036</v>
      </c>
      <c r="C492" s="60" t="s">
        <v>4037</v>
      </c>
      <c r="D492" s="54" t="s">
        <v>4038</v>
      </c>
      <c r="E492" s="6" t="s">
        <v>51</v>
      </c>
      <c r="F492" s="19">
        <v>5206</v>
      </c>
      <c r="G492" s="24">
        <v>11.37</v>
      </c>
      <c r="H492" s="24">
        <v>0.01</v>
      </c>
      <c r="I492" s="31"/>
      <c r="J492" s="31"/>
      <c r="K492" s="35"/>
    </row>
    <row r="493" spans="2:11" x14ac:dyDescent="0.25">
      <c r="B493" s="8" t="s">
        <v>4042</v>
      </c>
      <c r="C493" s="60" t="s">
        <v>4043</v>
      </c>
      <c r="D493" s="54" t="s">
        <v>4044</v>
      </c>
      <c r="E493" s="6" t="s">
        <v>222</v>
      </c>
      <c r="F493" s="19">
        <v>230</v>
      </c>
      <c r="G493" s="24">
        <v>11.33</v>
      </c>
      <c r="H493" s="24">
        <v>0.01</v>
      </c>
      <c r="I493" s="31"/>
      <c r="J493" s="31"/>
      <c r="K493" s="35"/>
    </row>
    <row r="494" spans="2:11" x14ac:dyDescent="0.25">
      <c r="B494" s="8" t="s">
        <v>4039</v>
      </c>
      <c r="C494" s="60" t="s">
        <v>4040</v>
      </c>
      <c r="D494" s="54" t="s">
        <v>4041</v>
      </c>
      <c r="E494" s="6" t="s">
        <v>124</v>
      </c>
      <c r="F494" s="19">
        <v>4707</v>
      </c>
      <c r="G494" s="24">
        <v>11.32</v>
      </c>
      <c r="H494" s="24">
        <v>0.01</v>
      </c>
      <c r="I494" s="31"/>
      <c r="J494" s="31"/>
      <c r="K494" s="35"/>
    </row>
    <row r="495" spans="2:11" x14ac:dyDescent="0.25">
      <c r="B495" s="8" t="s">
        <v>4045</v>
      </c>
      <c r="C495" s="60" t="s">
        <v>4046</v>
      </c>
      <c r="D495" s="54" t="s">
        <v>4047</v>
      </c>
      <c r="E495" s="6" t="s">
        <v>44</v>
      </c>
      <c r="F495" s="19">
        <v>44178</v>
      </c>
      <c r="G495" s="24">
        <v>11</v>
      </c>
      <c r="H495" s="24">
        <v>0.01</v>
      </c>
      <c r="I495" s="31"/>
      <c r="J495" s="31"/>
      <c r="K495" s="35"/>
    </row>
    <row r="496" spans="2:11" x14ac:dyDescent="0.25">
      <c r="B496" s="8" t="s">
        <v>4048</v>
      </c>
      <c r="C496" s="60" t="s">
        <v>4049</v>
      </c>
      <c r="D496" s="54" t="s">
        <v>4050</v>
      </c>
      <c r="E496" s="6" t="s">
        <v>159</v>
      </c>
      <c r="F496" s="19">
        <v>642</v>
      </c>
      <c r="G496" s="24">
        <v>10.18</v>
      </c>
      <c r="H496" s="24">
        <v>0.01</v>
      </c>
      <c r="I496" s="31"/>
      <c r="J496" s="31"/>
      <c r="K496" s="35"/>
    </row>
    <row r="497" spans="2:11" x14ac:dyDescent="0.25">
      <c r="B497" s="8" t="s">
        <v>4051</v>
      </c>
      <c r="C497" s="60" t="s">
        <v>4052</v>
      </c>
      <c r="D497" s="54" t="s">
        <v>4053</v>
      </c>
      <c r="E497" s="6" t="s">
        <v>3960</v>
      </c>
      <c r="F497" s="19">
        <v>3743</v>
      </c>
      <c r="G497" s="24">
        <v>10.14</v>
      </c>
      <c r="H497" s="24">
        <v>0.01</v>
      </c>
      <c r="I497" s="31"/>
      <c r="J497" s="31"/>
      <c r="K497" s="35"/>
    </row>
    <row r="498" spans="2:11" x14ac:dyDescent="0.25">
      <c r="B498" s="8" t="s">
        <v>4054</v>
      </c>
      <c r="C498" s="60" t="s">
        <v>4055</v>
      </c>
      <c r="D498" s="54" t="s">
        <v>4056</v>
      </c>
      <c r="E498" s="6" t="s">
        <v>145</v>
      </c>
      <c r="F498" s="19">
        <v>673</v>
      </c>
      <c r="G498" s="24">
        <v>10.11</v>
      </c>
      <c r="H498" s="24">
        <v>0.01</v>
      </c>
      <c r="I498" s="31"/>
      <c r="J498" s="31"/>
      <c r="K498" s="35"/>
    </row>
    <row r="499" spans="2:11" x14ac:dyDescent="0.25">
      <c r="B499" s="8" t="s">
        <v>2201</v>
      </c>
      <c r="C499" s="60" t="s">
        <v>2202</v>
      </c>
      <c r="D499" s="54" t="s">
        <v>2203</v>
      </c>
      <c r="E499" s="6" t="s">
        <v>84</v>
      </c>
      <c r="F499" s="19">
        <v>2673</v>
      </c>
      <c r="G499" s="24">
        <v>9.91</v>
      </c>
      <c r="H499" s="24">
        <v>0.01</v>
      </c>
      <c r="I499" s="31"/>
      <c r="J499" s="31"/>
      <c r="K499" s="35"/>
    </row>
    <row r="500" spans="2:11" x14ac:dyDescent="0.25">
      <c r="B500" s="8" t="s">
        <v>4057</v>
      </c>
      <c r="C500" s="60" t="s">
        <v>4058</v>
      </c>
      <c r="D500" s="54" t="s">
        <v>4059</v>
      </c>
      <c r="E500" s="6" t="s">
        <v>120</v>
      </c>
      <c r="F500" s="19">
        <v>1566</v>
      </c>
      <c r="G500" s="24">
        <v>9.77</v>
      </c>
      <c r="H500" s="24">
        <v>0.01</v>
      </c>
      <c r="I500" s="31"/>
      <c r="J500" s="31"/>
      <c r="K500" s="35"/>
    </row>
    <row r="501" spans="2:11" x14ac:dyDescent="0.25">
      <c r="B501" s="8" t="s">
        <v>4060</v>
      </c>
      <c r="C501" s="60" t="s">
        <v>4061</v>
      </c>
      <c r="D501" s="54" t="s">
        <v>4062</v>
      </c>
      <c r="E501" s="6" t="s">
        <v>294</v>
      </c>
      <c r="F501" s="19">
        <v>3396</v>
      </c>
      <c r="G501" s="24">
        <v>9.3699999999999992</v>
      </c>
      <c r="H501" s="24">
        <v>0.01</v>
      </c>
      <c r="I501" s="31"/>
      <c r="J501" s="31"/>
      <c r="K501" s="35"/>
    </row>
    <row r="502" spans="2:11" x14ac:dyDescent="0.25">
      <c r="B502" s="8" t="s">
        <v>4063</v>
      </c>
      <c r="C502" s="60" t="s">
        <v>4064</v>
      </c>
      <c r="D502" s="54" t="s">
        <v>4065</v>
      </c>
      <c r="E502" s="6" t="s">
        <v>124</v>
      </c>
      <c r="F502" s="19">
        <v>709</v>
      </c>
      <c r="G502" s="24">
        <v>9.2100000000000009</v>
      </c>
      <c r="H502" s="24">
        <v>0.01</v>
      </c>
      <c r="I502" s="31"/>
      <c r="J502" s="31"/>
      <c r="K502" s="35"/>
    </row>
    <row r="503" spans="2:11" x14ac:dyDescent="0.25">
      <c r="B503" s="8" t="s">
        <v>4066</v>
      </c>
      <c r="C503" s="60" t="s">
        <v>4067</v>
      </c>
      <c r="D503" s="54" t="s">
        <v>4068</v>
      </c>
      <c r="E503" s="6" t="s">
        <v>128</v>
      </c>
      <c r="F503" s="19">
        <v>2355</v>
      </c>
      <c r="G503" s="24">
        <v>8.75</v>
      </c>
      <c r="H503" s="24">
        <v>0.01</v>
      </c>
      <c r="I503" s="31"/>
      <c r="J503" s="31"/>
      <c r="K503" s="35"/>
    </row>
    <row r="504" spans="2:11" x14ac:dyDescent="0.25">
      <c r="B504" s="8" t="s">
        <v>4069</v>
      </c>
      <c r="C504" s="60" t="s">
        <v>4070</v>
      </c>
      <c r="D504" s="54" t="s">
        <v>4071</v>
      </c>
      <c r="E504" s="6" t="s">
        <v>592</v>
      </c>
      <c r="F504" s="19">
        <v>2748</v>
      </c>
      <c r="G504" s="24">
        <v>7.61</v>
      </c>
      <c r="H504" s="24">
        <v>0.01</v>
      </c>
      <c r="I504" s="31"/>
      <c r="J504" s="31"/>
      <c r="K504" s="35"/>
    </row>
    <row r="505" spans="2:11" x14ac:dyDescent="0.25">
      <c r="B505" s="8" t="s">
        <v>4072</v>
      </c>
      <c r="C505" s="60" t="s">
        <v>4073</v>
      </c>
      <c r="D505" s="54" t="s">
        <v>4074</v>
      </c>
      <c r="E505" s="6" t="s">
        <v>69</v>
      </c>
      <c r="F505" s="19">
        <v>2811</v>
      </c>
      <c r="G505" s="24">
        <v>7.58</v>
      </c>
      <c r="H505" s="24">
        <v>0.01</v>
      </c>
      <c r="I505" s="31"/>
      <c r="J505" s="31"/>
      <c r="K505" s="35"/>
    </row>
    <row r="506" spans="2:11" x14ac:dyDescent="0.25">
      <c r="B506" s="8" t="s">
        <v>4075</v>
      </c>
      <c r="C506" s="60" t="s">
        <v>4076</v>
      </c>
      <c r="D506" s="54" t="s">
        <v>4077</v>
      </c>
      <c r="E506" s="6" t="s">
        <v>294</v>
      </c>
      <c r="F506" s="19">
        <v>19532</v>
      </c>
      <c r="G506" s="24">
        <v>7.54</v>
      </c>
      <c r="H506" s="24">
        <v>0.01</v>
      </c>
      <c r="I506" s="31"/>
      <c r="J506" s="31"/>
      <c r="K506" s="35"/>
    </row>
    <row r="507" spans="2:11" x14ac:dyDescent="0.25">
      <c r="B507" s="8" t="s">
        <v>4078</v>
      </c>
      <c r="C507" s="60" t="s">
        <v>4079</v>
      </c>
      <c r="D507" s="54" t="s">
        <v>4080</v>
      </c>
      <c r="E507" s="6" t="s">
        <v>2344</v>
      </c>
      <c r="F507" s="19">
        <v>2583</v>
      </c>
      <c r="G507" s="24">
        <v>7.42</v>
      </c>
      <c r="H507" s="24">
        <v>0.01</v>
      </c>
      <c r="I507" s="31"/>
      <c r="J507" s="31"/>
      <c r="K507" s="35"/>
    </row>
    <row r="508" spans="2:11" x14ac:dyDescent="0.25">
      <c r="B508" s="8" t="s">
        <v>4081</v>
      </c>
      <c r="C508" s="60" t="s">
        <v>4082</v>
      </c>
      <c r="D508" s="54" t="s">
        <v>4083</v>
      </c>
      <c r="E508" s="6" t="s">
        <v>69</v>
      </c>
      <c r="F508" s="19">
        <v>673</v>
      </c>
      <c r="G508" s="24">
        <v>6.82</v>
      </c>
      <c r="H508" s="24">
        <v>0.01</v>
      </c>
      <c r="I508" s="31"/>
      <c r="J508" s="31"/>
      <c r="K508" s="35"/>
    </row>
    <row r="509" spans="2:11" x14ac:dyDescent="0.25">
      <c r="B509" s="8" t="s">
        <v>4084</v>
      </c>
      <c r="C509" s="60" t="s">
        <v>4085</v>
      </c>
      <c r="D509" s="54" t="s">
        <v>4086</v>
      </c>
      <c r="E509" s="6" t="s">
        <v>128</v>
      </c>
      <c r="F509" s="19">
        <v>1162</v>
      </c>
      <c r="G509" s="24">
        <v>6.59</v>
      </c>
      <c r="H509" s="24">
        <v>0.01</v>
      </c>
      <c r="I509" s="31"/>
      <c r="J509" s="31"/>
      <c r="K509" s="35"/>
    </row>
    <row r="510" spans="2:11" x14ac:dyDescent="0.25">
      <c r="B510" s="8" t="s">
        <v>4087</v>
      </c>
      <c r="C510" s="60" t="s">
        <v>4088</v>
      </c>
      <c r="D510" s="54" t="s">
        <v>4089</v>
      </c>
      <c r="E510" s="6" t="s">
        <v>1001</v>
      </c>
      <c r="F510" s="19">
        <v>5878</v>
      </c>
      <c r="G510" s="24">
        <v>3.66</v>
      </c>
      <c r="H510" s="24" t="s">
        <v>4905</v>
      </c>
      <c r="I510" s="31"/>
      <c r="J510" s="31"/>
      <c r="K510" s="35"/>
    </row>
    <row r="511" spans="2:11" x14ac:dyDescent="0.25">
      <c r="C511" s="58" t="s">
        <v>199</v>
      </c>
      <c r="D511" s="54"/>
      <c r="E511" s="6"/>
      <c r="F511" s="19"/>
      <c r="G511" s="25">
        <v>77868.03</v>
      </c>
      <c r="H511" s="25">
        <v>99.95</v>
      </c>
      <c r="I511" s="31"/>
      <c r="J511" s="31"/>
      <c r="K511" s="35"/>
    </row>
    <row r="512" spans="2:11" x14ac:dyDescent="0.25">
      <c r="C512" s="57"/>
      <c r="D512" s="54"/>
      <c r="E512" s="6"/>
      <c r="F512" s="19"/>
      <c r="G512" s="24"/>
      <c r="H512" s="24"/>
      <c r="I512" s="31"/>
      <c r="J512" s="31"/>
      <c r="K512" s="35"/>
    </row>
    <row r="513" spans="3:11" x14ac:dyDescent="0.25">
      <c r="C513" s="58" t="s">
        <v>3</v>
      </c>
      <c r="D513" s="54"/>
      <c r="E513" s="6"/>
      <c r="F513" s="19"/>
      <c r="G513" s="24" t="s">
        <v>2</v>
      </c>
      <c r="H513" s="24" t="s">
        <v>2</v>
      </c>
      <c r="I513" s="31"/>
      <c r="J513" s="31"/>
      <c r="K513" s="35"/>
    </row>
    <row r="514" spans="3:11" x14ac:dyDescent="0.25">
      <c r="C514" s="57"/>
      <c r="D514" s="54"/>
      <c r="E514" s="6"/>
      <c r="F514" s="19"/>
      <c r="G514" s="24"/>
      <c r="H514" s="24"/>
      <c r="I514" s="31"/>
      <c r="J514" s="31"/>
      <c r="K514" s="35"/>
    </row>
    <row r="515" spans="3:11" x14ac:dyDescent="0.25">
      <c r="C515" s="58" t="s">
        <v>4</v>
      </c>
      <c r="D515" s="54"/>
      <c r="E515" s="6"/>
      <c r="F515" s="19"/>
      <c r="G515" s="24" t="s">
        <v>2</v>
      </c>
      <c r="H515" s="24" t="s">
        <v>2</v>
      </c>
      <c r="I515" s="31"/>
      <c r="J515" s="31"/>
      <c r="K515" s="35"/>
    </row>
    <row r="516" spans="3:11" x14ac:dyDescent="0.25">
      <c r="C516" s="57"/>
      <c r="D516" s="54"/>
      <c r="E516" s="6"/>
      <c r="F516" s="19"/>
      <c r="G516" s="24"/>
      <c r="H516" s="24"/>
      <c r="I516" s="31"/>
      <c r="J516" s="31"/>
      <c r="K516" s="35"/>
    </row>
    <row r="517" spans="3:11" x14ac:dyDescent="0.25">
      <c r="C517" s="58" t="s">
        <v>5</v>
      </c>
      <c r="D517" s="54"/>
      <c r="E517" s="6"/>
      <c r="F517" s="19"/>
      <c r="G517" s="24"/>
      <c r="H517" s="24"/>
      <c r="I517" s="31"/>
      <c r="J517" s="31"/>
      <c r="K517" s="35"/>
    </row>
    <row r="518" spans="3:11" x14ac:dyDescent="0.25">
      <c r="C518" s="57"/>
      <c r="D518" s="54"/>
      <c r="E518" s="6"/>
      <c r="F518" s="19"/>
      <c r="G518" s="24"/>
      <c r="H518" s="24"/>
      <c r="I518" s="31"/>
      <c r="J518" s="31"/>
      <c r="K518" s="35"/>
    </row>
    <row r="519" spans="3:11" x14ac:dyDescent="0.25">
      <c r="C519" s="58" t="s">
        <v>6</v>
      </c>
      <c r="D519" s="54"/>
      <c r="E519" s="6"/>
      <c r="F519" s="19"/>
      <c r="G519" s="24" t="s">
        <v>2</v>
      </c>
      <c r="H519" s="24" t="s">
        <v>2</v>
      </c>
      <c r="I519" s="31"/>
      <c r="J519" s="31"/>
      <c r="K519" s="35"/>
    </row>
    <row r="520" spans="3:11" x14ac:dyDescent="0.25">
      <c r="C520" s="57"/>
      <c r="D520" s="54"/>
      <c r="E520" s="6"/>
      <c r="F520" s="19"/>
      <c r="G520" s="24"/>
      <c r="H520" s="24"/>
      <c r="I520" s="31"/>
      <c r="J520" s="31"/>
      <c r="K520" s="35"/>
    </row>
    <row r="521" spans="3:11" x14ac:dyDescent="0.25">
      <c r="C521" s="58" t="s">
        <v>7</v>
      </c>
      <c r="D521" s="54"/>
      <c r="E521" s="6"/>
      <c r="F521" s="19"/>
      <c r="G521" s="24" t="s">
        <v>2</v>
      </c>
      <c r="H521" s="24" t="s">
        <v>2</v>
      </c>
      <c r="I521" s="31"/>
      <c r="J521" s="31"/>
      <c r="K521" s="35"/>
    </row>
    <row r="522" spans="3:11" x14ac:dyDescent="0.25">
      <c r="C522" s="57"/>
      <c r="D522" s="54"/>
      <c r="E522" s="6"/>
      <c r="F522" s="19"/>
      <c r="G522" s="24"/>
      <c r="H522" s="24"/>
      <c r="I522" s="31"/>
      <c r="J522" s="31"/>
      <c r="K522" s="35"/>
    </row>
    <row r="523" spans="3:11" x14ac:dyDescent="0.25">
      <c r="C523" s="58" t="s">
        <v>8</v>
      </c>
      <c r="D523" s="54"/>
      <c r="E523" s="6"/>
      <c r="F523" s="19"/>
      <c r="G523" s="24" t="s">
        <v>2</v>
      </c>
      <c r="H523" s="24" t="s">
        <v>2</v>
      </c>
      <c r="I523" s="31"/>
      <c r="J523" s="31"/>
      <c r="K523" s="35"/>
    </row>
    <row r="524" spans="3:11" x14ac:dyDescent="0.25">
      <c r="C524" s="57"/>
      <c r="D524" s="54"/>
      <c r="E524" s="6"/>
      <c r="F524" s="19"/>
      <c r="G524" s="24"/>
      <c r="H524" s="24"/>
      <c r="I524" s="31"/>
      <c r="J524" s="31"/>
      <c r="K524" s="35"/>
    </row>
    <row r="525" spans="3:11" x14ac:dyDescent="0.25">
      <c r="C525" s="58" t="s">
        <v>9</v>
      </c>
      <c r="D525" s="54"/>
      <c r="E525" s="6"/>
      <c r="F525" s="19"/>
      <c r="G525" s="24" t="s">
        <v>2</v>
      </c>
      <c r="H525" s="24" t="s">
        <v>2</v>
      </c>
      <c r="I525" s="31"/>
      <c r="J525" s="31"/>
      <c r="K525" s="35"/>
    </row>
    <row r="526" spans="3:11" x14ac:dyDescent="0.25">
      <c r="C526" s="57"/>
      <c r="D526" s="54"/>
      <c r="E526" s="6"/>
      <c r="F526" s="19"/>
      <c r="G526" s="24"/>
      <c r="H526" s="24"/>
      <c r="I526" s="31"/>
      <c r="J526" s="31"/>
      <c r="K526" s="35"/>
    </row>
    <row r="527" spans="3:11" x14ac:dyDescent="0.25">
      <c r="C527" s="58" t="s">
        <v>10</v>
      </c>
      <c r="D527" s="54"/>
      <c r="E527" s="6"/>
      <c r="F527" s="19"/>
      <c r="G527" s="24" t="s">
        <v>2</v>
      </c>
      <c r="H527" s="24" t="s">
        <v>2</v>
      </c>
      <c r="I527" s="31"/>
      <c r="J527" s="31"/>
      <c r="K527" s="35"/>
    </row>
    <row r="528" spans="3:11" x14ac:dyDescent="0.25">
      <c r="C528" s="57"/>
      <c r="D528" s="54"/>
      <c r="E528" s="6"/>
      <c r="F528" s="19"/>
      <c r="G528" s="24"/>
      <c r="H528" s="24"/>
      <c r="I528" s="31"/>
      <c r="J528" s="31"/>
      <c r="K528" s="35"/>
    </row>
    <row r="529" spans="1:11" x14ac:dyDescent="0.25">
      <c r="C529" s="58" t="s">
        <v>11</v>
      </c>
      <c r="D529" s="54"/>
      <c r="E529" s="6"/>
      <c r="F529" s="19"/>
      <c r="G529" s="24" t="s">
        <v>2</v>
      </c>
      <c r="H529" s="24" t="s">
        <v>2</v>
      </c>
      <c r="I529" s="31"/>
      <c r="J529" s="31"/>
      <c r="K529" s="35"/>
    </row>
    <row r="530" spans="1:11" x14ac:dyDescent="0.25">
      <c r="C530" s="57"/>
      <c r="D530" s="54"/>
      <c r="E530" s="6"/>
      <c r="F530" s="19"/>
      <c r="G530" s="24"/>
      <c r="H530" s="24"/>
      <c r="I530" s="31"/>
      <c r="J530" s="31"/>
      <c r="K530" s="35"/>
    </row>
    <row r="531" spans="1:11" x14ac:dyDescent="0.25">
      <c r="C531" s="58" t="s">
        <v>13</v>
      </c>
      <c r="D531" s="54"/>
      <c r="E531" s="6"/>
      <c r="F531" s="19"/>
      <c r="G531" s="24"/>
      <c r="H531" s="24"/>
      <c r="I531" s="31"/>
      <c r="J531" s="31"/>
      <c r="K531" s="35"/>
    </row>
    <row r="532" spans="1:11" x14ac:dyDescent="0.25">
      <c r="C532" s="57"/>
      <c r="D532" s="54"/>
      <c r="E532" s="6"/>
      <c r="F532" s="19"/>
      <c r="G532" s="24"/>
      <c r="H532" s="24"/>
      <c r="I532" s="31"/>
      <c r="J532" s="31"/>
      <c r="K532" s="35"/>
    </row>
    <row r="533" spans="1:11" x14ac:dyDescent="0.25">
      <c r="C533" s="58" t="s">
        <v>14</v>
      </c>
      <c r="D533" s="54"/>
      <c r="E533" s="6"/>
      <c r="F533" s="19"/>
      <c r="G533" s="24" t="s">
        <v>2</v>
      </c>
      <c r="H533" s="24" t="s">
        <v>2</v>
      </c>
      <c r="I533" s="31"/>
      <c r="J533" s="31"/>
      <c r="K533" s="35"/>
    </row>
    <row r="534" spans="1:11" x14ac:dyDescent="0.25">
      <c r="C534" s="57"/>
      <c r="D534" s="54"/>
      <c r="E534" s="6"/>
      <c r="F534" s="19"/>
      <c r="G534" s="24"/>
      <c r="H534" s="24"/>
      <c r="I534" s="31"/>
      <c r="J534" s="31"/>
      <c r="K534" s="35"/>
    </row>
    <row r="535" spans="1:11" x14ac:dyDescent="0.25">
      <c r="C535" s="58" t="s">
        <v>15</v>
      </c>
      <c r="D535" s="54"/>
      <c r="E535" s="6"/>
      <c r="F535" s="19"/>
      <c r="G535" s="24" t="s">
        <v>2</v>
      </c>
      <c r="H535" s="24" t="s">
        <v>2</v>
      </c>
      <c r="I535" s="31"/>
      <c r="J535" s="31"/>
      <c r="K535" s="35"/>
    </row>
    <row r="536" spans="1:11" x14ac:dyDescent="0.25">
      <c r="C536" s="57"/>
      <c r="D536" s="54"/>
      <c r="E536" s="6"/>
      <c r="F536" s="19"/>
      <c r="G536" s="24"/>
      <c r="H536" s="24"/>
      <c r="I536" s="31"/>
      <c r="J536" s="31"/>
      <c r="K536" s="35"/>
    </row>
    <row r="537" spans="1:11" x14ac:dyDescent="0.25">
      <c r="C537" s="58" t="s">
        <v>16</v>
      </c>
      <c r="D537" s="54"/>
      <c r="E537" s="6"/>
      <c r="F537" s="19"/>
      <c r="G537" s="24" t="s">
        <v>2</v>
      </c>
      <c r="H537" s="24" t="s">
        <v>2</v>
      </c>
      <c r="I537" s="31"/>
      <c r="J537" s="31"/>
      <c r="K537" s="35"/>
    </row>
    <row r="538" spans="1:11" x14ac:dyDescent="0.25">
      <c r="C538" s="57"/>
      <c r="D538" s="54"/>
      <c r="E538" s="6"/>
      <c r="F538" s="19"/>
      <c r="G538" s="24"/>
      <c r="H538" s="24"/>
      <c r="I538" s="31"/>
      <c r="J538" s="31"/>
      <c r="K538" s="35"/>
    </row>
    <row r="539" spans="1:11" x14ac:dyDescent="0.25">
      <c r="C539" s="58" t="s">
        <v>17</v>
      </c>
      <c r="D539" s="54"/>
      <c r="E539" s="6"/>
      <c r="F539" s="19"/>
      <c r="G539" s="24" t="s">
        <v>2</v>
      </c>
      <c r="H539" s="24" t="s">
        <v>2</v>
      </c>
      <c r="I539" s="31"/>
      <c r="J539" s="31"/>
      <c r="K539" s="35"/>
    </row>
    <row r="540" spans="1:11" x14ac:dyDescent="0.25">
      <c r="C540" s="57"/>
      <c r="D540" s="54"/>
      <c r="E540" s="6"/>
      <c r="F540" s="19"/>
      <c r="G540" s="24"/>
      <c r="H540" s="24"/>
      <c r="I540" s="31"/>
      <c r="J540" s="31"/>
      <c r="K540" s="35"/>
    </row>
    <row r="541" spans="1:11" x14ac:dyDescent="0.25">
      <c r="C541" s="58" t="s">
        <v>18</v>
      </c>
      <c r="D541" s="54"/>
      <c r="E541" s="6"/>
      <c r="F541" s="19"/>
      <c r="G541" s="24" t="s">
        <v>2</v>
      </c>
      <c r="H541" s="24" t="s">
        <v>2</v>
      </c>
      <c r="I541" s="31"/>
      <c r="J541" s="31"/>
      <c r="K541" s="35"/>
    </row>
    <row r="542" spans="1:11" x14ac:dyDescent="0.25">
      <c r="C542" s="57"/>
      <c r="D542" s="54"/>
      <c r="E542" s="6"/>
      <c r="F542" s="19"/>
      <c r="G542" s="24"/>
      <c r="H542" s="24"/>
      <c r="I542" s="31"/>
      <c r="J542" s="31"/>
      <c r="K542" s="35"/>
    </row>
    <row r="543" spans="1:11" x14ac:dyDescent="0.25">
      <c r="A543" s="10"/>
      <c r="B543" s="28"/>
      <c r="C543" s="58" t="s">
        <v>19</v>
      </c>
      <c r="D543" s="54"/>
      <c r="E543" s="6"/>
      <c r="F543" s="19"/>
      <c r="G543" s="24"/>
      <c r="H543" s="24"/>
      <c r="I543" s="31"/>
      <c r="J543" s="31"/>
      <c r="K543" s="35"/>
    </row>
    <row r="544" spans="1:11" x14ac:dyDescent="0.25">
      <c r="A544" s="28"/>
      <c r="B544" s="28"/>
      <c r="C544" s="58" t="s">
        <v>20</v>
      </c>
      <c r="D544" s="54"/>
      <c r="E544" s="6"/>
      <c r="F544" s="19"/>
      <c r="G544" s="24" t="s">
        <v>2</v>
      </c>
      <c r="H544" s="24" t="s">
        <v>2</v>
      </c>
      <c r="I544" s="31"/>
      <c r="J544" s="31"/>
      <c r="K544" s="35"/>
    </row>
    <row r="545" spans="1:54" x14ac:dyDescent="0.25">
      <c r="A545" s="28"/>
      <c r="B545" s="28"/>
      <c r="C545" s="58"/>
      <c r="D545" s="54"/>
      <c r="E545" s="6"/>
      <c r="F545" s="19"/>
      <c r="G545" s="24"/>
      <c r="H545" s="24"/>
      <c r="I545" s="31"/>
      <c r="J545" s="31"/>
      <c r="K545" s="35"/>
    </row>
    <row r="546" spans="1:54" x14ac:dyDescent="0.25">
      <c r="A546" s="28"/>
      <c r="B546" s="28"/>
      <c r="C546" s="58" t="s">
        <v>21</v>
      </c>
      <c r="D546" s="54"/>
      <c r="E546" s="6"/>
      <c r="F546" s="19"/>
      <c r="G546" s="24" t="s">
        <v>2</v>
      </c>
      <c r="H546" s="24" t="s">
        <v>2</v>
      </c>
      <c r="I546" s="31"/>
      <c r="J546" s="31"/>
      <c r="K546" s="35"/>
    </row>
    <row r="547" spans="1:54" x14ac:dyDescent="0.25">
      <c r="A547" s="28"/>
      <c r="B547" s="28"/>
      <c r="C547" s="58"/>
      <c r="D547" s="54"/>
      <c r="E547" s="6"/>
      <c r="F547" s="19"/>
      <c r="G547" s="24"/>
      <c r="H547" s="24"/>
      <c r="I547" s="31"/>
      <c r="J547" s="31"/>
      <c r="K547" s="35"/>
    </row>
    <row r="548" spans="1:54" x14ac:dyDescent="0.25">
      <c r="A548" s="28"/>
      <c r="B548" s="28"/>
      <c r="C548" s="58" t="s">
        <v>22</v>
      </c>
      <c r="D548" s="54"/>
      <c r="E548" s="6"/>
      <c r="F548" s="19"/>
      <c r="G548" s="24" t="s">
        <v>2</v>
      </c>
      <c r="H548" s="24" t="s">
        <v>2</v>
      </c>
      <c r="I548" s="31"/>
      <c r="J548" s="31"/>
      <c r="K548" s="35"/>
    </row>
    <row r="549" spans="1:54" x14ac:dyDescent="0.25">
      <c r="A549" s="28"/>
      <c r="B549" s="28"/>
      <c r="C549" s="58"/>
      <c r="D549" s="54"/>
      <c r="E549" s="6"/>
      <c r="F549" s="19"/>
      <c r="G549" s="24"/>
      <c r="H549" s="24"/>
      <c r="I549" s="31"/>
      <c r="J549" s="31"/>
      <c r="K549" s="35"/>
    </row>
    <row r="550" spans="1:54" x14ac:dyDescent="0.25">
      <c r="A550" s="28"/>
      <c r="B550" s="28"/>
      <c r="C550" s="58" t="s">
        <v>23</v>
      </c>
      <c r="D550" s="54"/>
      <c r="E550" s="6"/>
      <c r="F550" s="19"/>
      <c r="G550" s="24" t="s">
        <v>2</v>
      </c>
      <c r="H550" s="24" t="s">
        <v>2</v>
      </c>
      <c r="I550" s="31"/>
      <c r="J550" s="31"/>
      <c r="K550" s="35"/>
    </row>
    <row r="551" spans="1:54" x14ac:dyDescent="0.25">
      <c r="A551" s="28"/>
      <c r="B551" s="28"/>
      <c r="C551" s="58"/>
      <c r="D551" s="54"/>
      <c r="E551" s="6"/>
      <c r="F551" s="19"/>
      <c r="G551" s="24"/>
      <c r="H551" s="24"/>
      <c r="I551" s="31"/>
      <c r="J551" s="31"/>
      <c r="K551" s="35"/>
    </row>
    <row r="552" spans="1:54" x14ac:dyDescent="0.25">
      <c r="C552" s="59" t="s">
        <v>24</v>
      </c>
      <c r="D552" s="54"/>
      <c r="E552" s="6"/>
      <c r="F552" s="19"/>
      <c r="G552" s="24"/>
      <c r="H552" s="24"/>
      <c r="I552" s="31"/>
      <c r="J552" s="31"/>
      <c r="K552" s="35"/>
    </row>
    <row r="553" spans="1:54" x14ac:dyDescent="0.25">
      <c r="B553" s="8" t="s">
        <v>211</v>
      </c>
      <c r="C553" s="60" t="s">
        <v>212</v>
      </c>
      <c r="D553" s="54"/>
      <c r="E553" s="6"/>
      <c r="F553" s="19"/>
      <c r="G553" s="24">
        <v>196.25</v>
      </c>
      <c r="H553" s="24">
        <v>0.25</v>
      </c>
      <c r="I553" s="31"/>
      <c r="J553" s="31"/>
      <c r="K553" s="35"/>
    </row>
    <row r="554" spans="1:54" x14ac:dyDescent="0.25">
      <c r="C554" s="58" t="s">
        <v>199</v>
      </c>
      <c r="D554" s="54"/>
      <c r="E554" s="6"/>
      <c r="F554" s="19"/>
      <c r="G554" s="25">
        <v>196.25</v>
      </c>
      <c r="H554" s="25">
        <v>0.25</v>
      </c>
      <c r="I554" s="31"/>
      <c r="J554" s="31"/>
      <c r="K554" s="35"/>
    </row>
    <row r="555" spans="1:54" x14ac:dyDescent="0.25">
      <c r="C555" s="57"/>
      <c r="D555" s="54"/>
      <c r="E555" s="6"/>
      <c r="F555" s="19"/>
      <c r="G555" s="24"/>
      <c r="H555" s="24"/>
      <c r="I555" s="31"/>
      <c r="J555" s="31"/>
      <c r="K555" s="35"/>
    </row>
    <row r="556" spans="1:54" x14ac:dyDescent="0.25">
      <c r="A556" s="10"/>
      <c r="B556" s="28"/>
      <c r="C556" s="58" t="s">
        <v>25</v>
      </c>
      <c r="D556" s="54"/>
      <c r="E556" s="6"/>
      <c r="F556" s="19"/>
      <c r="G556" s="24"/>
      <c r="H556" s="24"/>
      <c r="I556" s="31"/>
      <c r="J556" s="31"/>
      <c r="K556" s="35"/>
    </row>
    <row r="557" spans="1:54" s="2" customFormat="1" ht="13.5" x14ac:dyDescent="0.25">
      <c r="A557" s="28"/>
      <c r="B557" s="28"/>
      <c r="C557" s="57" t="s">
        <v>4904</v>
      </c>
      <c r="D557" s="54"/>
      <c r="E557" s="6"/>
      <c r="F557" s="19"/>
      <c r="G557" s="24" t="s">
        <v>2</v>
      </c>
      <c r="H557" s="24" t="s">
        <v>2</v>
      </c>
      <c r="I557" s="31"/>
      <c r="J557" s="31"/>
      <c r="K557" s="35"/>
      <c r="L557" s="3"/>
      <c r="AI557" s="3"/>
      <c r="AV557" s="3"/>
      <c r="AX557" s="3"/>
      <c r="BB557" s="3"/>
    </row>
    <row r="558" spans="1:54" x14ac:dyDescent="0.25">
      <c r="B558" s="8"/>
      <c r="C558" s="60" t="s">
        <v>213</v>
      </c>
      <c r="D558" s="54"/>
      <c r="E558" s="6"/>
      <c r="F558" s="19"/>
      <c r="G558" s="24">
        <v>-71.64</v>
      </c>
      <c r="H558" s="24">
        <v>-0.2</v>
      </c>
      <c r="I558" s="31"/>
      <c r="J558" s="31"/>
      <c r="K558" s="35"/>
    </row>
    <row r="559" spans="1:54" x14ac:dyDescent="0.25">
      <c r="C559" s="58" t="s">
        <v>199</v>
      </c>
      <c r="D559" s="54"/>
      <c r="E559" s="6"/>
      <c r="F559" s="19"/>
      <c r="G559" s="25">
        <v>-71.64</v>
      </c>
      <c r="H559" s="25">
        <v>-0.2</v>
      </c>
      <c r="I559" s="31"/>
      <c r="J559" s="31"/>
      <c r="K559" s="35"/>
    </row>
    <row r="560" spans="1:54" x14ac:dyDescent="0.25">
      <c r="C560" s="57"/>
      <c r="D560" s="54"/>
      <c r="E560" s="6"/>
      <c r="F560" s="19"/>
      <c r="G560" s="24"/>
      <c r="H560" s="24"/>
      <c r="I560" s="31"/>
      <c r="J560" s="31"/>
      <c r="K560" s="35"/>
    </row>
    <row r="561" spans="3:11" x14ac:dyDescent="0.25">
      <c r="C561" s="61" t="s">
        <v>214</v>
      </c>
      <c r="D561" s="55"/>
      <c r="E561" s="5"/>
      <c r="F561" s="20"/>
      <c r="G561" s="26">
        <v>77992.639999999999</v>
      </c>
      <c r="H561" s="26">
        <v>100</v>
      </c>
      <c r="I561" s="32"/>
      <c r="J561" s="32"/>
      <c r="K561" s="36"/>
    </row>
    <row r="564" spans="3:11" x14ac:dyDescent="0.25">
      <c r="C564" s="1" t="s">
        <v>215</v>
      </c>
    </row>
    <row r="565" spans="3:11" x14ac:dyDescent="0.25">
      <c r="C565" s="37" t="s">
        <v>216</v>
      </c>
      <c r="D565" s="37"/>
      <c r="E565" s="37"/>
      <c r="F565" s="37"/>
      <c r="G565" s="37"/>
      <c r="H565" s="37"/>
      <c r="I565" s="37"/>
      <c r="J565" s="37"/>
      <c r="K565" s="37"/>
    </row>
    <row r="566" spans="3:11" x14ac:dyDescent="0.25">
      <c r="C566" s="2" t="s">
        <v>217</v>
      </c>
    </row>
    <row r="567" spans="3:11" x14ac:dyDescent="0.25">
      <c r="C567" s="2" t="s">
        <v>218</v>
      </c>
    </row>
    <row r="568" spans="3:11" ht="30" customHeight="1" x14ac:dyDescent="0.25">
      <c r="C568" s="204" t="s">
        <v>219</v>
      </c>
      <c r="D568" s="205"/>
      <c r="E568" s="205"/>
      <c r="F568" s="205"/>
      <c r="G568" s="205"/>
      <c r="H568" s="205"/>
      <c r="I568" s="205"/>
      <c r="J568" s="205"/>
      <c r="K568" s="205"/>
    </row>
    <row r="569" spans="3:11" x14ac:dyDescent="0.25">
      <c r="C569" s="2" t="s">
        <v>220</v>
      </c>
    </row>
    <row r="571" spans="3:11" x14ac:dyDescent="0.25">
      <c r="C571" s="2" t="s">
        <v>5065</v>
      </c>
      <c r="E571" s="2" t="s">
        <v>2</v>
      </c>
    </row>
    <row r="573" spans="3:11" x14ac:dyDescent="0.25">
      <c r="C573" s="2" t="s">
        <v>5066</v>
      </c>
      <c r="E573" s="2" t="s">
        <v>2</v>
      </c>
    </row>
    <row r="575" spans="3:11" x14ac:dyDescent="0.25">
      <c r="C575" s="2" t="s">
        <v>5173</v>
      </c>
    </row>
    <row r="577" spans="1:256" x14ac:dyDescent="0.25">
      <c r="C577" s="2" t="s">
        <v>5174</v>
      </c>
    </row>
    <row r="578" spans="1:256" s="83" customFormat="1" ht="35.25" customHeight="1" x14ac:dyDescent="0.25">
      <c r="A578" s="79"/>
      <c r="B578" s="79"/>
      <c r="C578" s="84" t="s">
        <v>5072</v>
      </c>
      <c r="D578" s="88" t="s">
        <v>5073</v>
      </c>
      <c r="E578" s="88" t="s">
        <v>5074</v>
      </c>
      <c r="F578" s="80"/>
      <c r="G578" s="81"/>
      <c r="H578" s="81"/>
      <c r="I578" s="81"/>
      <c r="J578" s="81"/>
      <c r="K578" s="82"/>
      <c r="L578" s="82"/>
      <c r="M578" s="79"/>
      <c r="N578" s="79"/>
      <c r="O578" s="79"/>
      <c r="P578" s="79"/>
      <c r="Q578" s="79"/>
      <c r="R578" s="79"/>
      <c r="S578" s="79"/>
      <c r="T578" s="79"/>
      <c r="U578" s="79"/>
      <c r="V578" s="79"/>
      <c r="W578" s="79"/>
      <c r="X578" s="79"/>
      <c r="Y578" s="79"/>
      <c r="Z578" s="79"/>
      <c r="AA578" s="79"/>
      <c r="AB578" s="79"/>
      <c r="AC578" s="79"/>
      <c r="AD578" s="79"/>
      <c r="AE578" s="79"/>
      <c r="AF578" s="79"/>
      <c r="AG578" s="79"/>
      <c r="AH578" s="79"/>
      <c r="AI578" s="82"/>
      <c r="AJ578" s="79"/>
      <c r="AK578" s="79"/>
      <c r="AL578" s="79"/>
      <c r="AM578" s="79"/>
      <c r="AN578" s="79"/>
      <c r="AO578" s="79"/>
      <c r="AP578" s="79"/>
      <c r="AQ578" s="79"/>
      <c r="AR578" s="79"/>
      <c r="AS578" s="79"/>
      <c r="AT578" s="79"/>
      <c r="AU578" s="79"/>
      <c r="AV578" s="82"/>
      <c r="AW578" s="79"/>
      <c r="AX578" s="82"/>
      <c r="AY578" s="79"/>
      <c r="AZ578" s="79"/>
      <c r="BA578" s="79"/>
      <c r="BB578" s="82"/>
      <c r="BC578" s="79"/>
      <c r="BD578" s="79"/>
      <c r="BE578" s="79"/>
      <c r="BF578" s="79"/>
      <c r="BG578" s="79"/>
      <c r="BH578" s="79"/>
      <c r="BI578" s="79"/>
      <c r="BJ578" s="79"/>
      <c r="BK578" s="79"/>
      <c r="BL578" s="79"/>
      <c r="BM578" s="79"/>
      <c r="BN578" s="79"/>
      <c r="BO578" s="79"/>
      <c r="BP578" s="79"/>
      <c r="BQ578" s="79"/>
      <c r="BR578" s="79"/>
      <c r="BS578" s="79"/>
      <c r="BT578" s="79"/>
      <c r="BU578" s="79"/>
      <c r="BV578" s="79"/>
      <c r="BW578" s="79"/>
      <c r="BX578" s="79"/>
      <c r="BY578" s="79"/>
      <c r="BZ578" s="79"/>
      <c r="CA578" s="79"/>
      <c r="CB578" s="79"/>
      <c r="CC578" s="79"/>
      <c r="CD578" s="79"/>
      <c r="CE578" s="79"/>
      <c r="CF578" s="79"/>
      <c r="CG578" s="79"/>
      <c r="CH578" s="79"/>
      <c r="CI578" s="79"/>
      <c r="CJ578" s="79"/>
      <c r="CK578" s="79"/>
      <c r="CL578" s="79"/>
      <c r="CM578" s="79"/>
      <c r="CN578" s="79"/>
      <c r="CO578" s="79"/>
      <c r="CP578" s="79"/>
      <c r="CQ578" s="79"/>
      <c r="CR578" s="79"/>
      <c r="CS578" s="79"/>
      <c r="CT578" s="79"/>
      <c r="CU578" s="79"/>
      <c r="CV578" s="79"/>
      <c r="CW578" s="79"/>
      <c r="CX578" s="79"/>
      <c r="CY578" s="79"/>
      <c r="CZ578" s="79"/>
      <c r="DA578" s="79"/>
      <c r="DB578" s="79"/>
      <c r="DC578" s="79"/>
      <c r="DD578" s="79"/>
      <c r="DE578" s="79"/>
      <c r="DF578" s="79"/>
      <c r="DG578" s="79"/>
      <c r="DH578" s="79"/>
      <c r="DI578" s="79"/>
      <c r="DJ578" s="79"/>
      <c r="DK578" s="79"/>
      <c r="DL578" s="79"/>
      <c r="DM578" s="79"/>
      <c r="DN578" s="79"/>
      <c r="DO578" s="79"/>
      <c r="DP578" s="79"/>
      <c r="DQ578" s="79"/>
      <c r="DR578" s="79"/>
      <c r="DS578" s="79"/>
      <c r="DT578" s="79"/>
      <c r="DU578" s="79"/>
      <c r="DV578" s="79"/>
      <c r="DW578" s="79"/>
      <c r="DX578" s="79"/>
      <c r="DY578" s="79"/>
      <c r="DZ578" s="79"/>
      <c r="EA578" s="79"/>
      <c r="EB578" s="79"/>
      <c r="EC578" s="79"/>
      <c r="ED578" s="79"/>
      <c r="EE578" s="79"/>
      <c r="EF578" s="79"/>
      <c r="EG578" s="79"/>
      <c r="EH578" s="79"/>
      <c r="EI578" s="79"/>
      <c r="EJ578" s="79"/>
      <c r="EK578" s="79"/>
      <c r="EL578" s="79"/>
      <c r="EM578" s="79"/>
      <c r="EN578" s="79"/>
      <c r="EO578" s="79"/>
      <c r="EP578" s="79"/>
      <c r="EQ578" s="79"/>
      <c r="ER578" s="79"/>
      <c r="ES578" s="79"/>
      <c r="ET578" s="79"/>
      <c r="EU578" s="79"/>
      <c r="EV578" s="79"/>
      <c r="EW578" s="79"/>
      <c r="EX578" s="79"/>
      <c r="EY578" s="79"/>
      <c r="EZ578" s="79"/>
      <c r="FA578" s="79"/>
      <c r="FB578" s="79"/>
      <c r="FC578" s="79"/>
      <c r="FD578" s="79"/>
      <c r="FE578" s="79"/>
      <c r="FF578" s="79"/>
      <c r="FG578" s="79"/>
      <c r="FH578" s="79"/>
      <c r="FI578" s="79"/>
      <c r="FJ578" s="79"/>
      <c r="FK578" s="79"/>
      <c r="FL578" s="79"/>
      <c r="FM578" s="79"/>
      <c r="FN578" s="79"/>
      <c r="FO578" s="79"/>
      <c r="FP578" s="79"/>
      <c r="FQ578" s="79"/>
      <c r="FR578" s="79"/>
      <c r="FS578" s="79"/>
      <c r="FT578" s="79"/>
      <c r="FU578" s="79"/>
      <c r="FV578" s="79"/>
      <c r="FW578" s="79"/>
      <c r="FX578" s="79"/>
      <c r="FY578" s="79"/>
      <c r="FZ578" s="79"/>
      <c r="GA578" s="79"/>
      <c r="GB578" s="79"/>
      <c r="GC578" s="79"/>
      <c r="GD578" s="79"/>
      <c r="GE578" s="79"/>
      <c r="GF578" s="79"/>
      <c r="GG578" s="79"/>
      <c r="GH578" s="79"/>
      <c r="GI578" s="79"/>
      <c r="GJ578" s="79"/>
      <c r="GK578" s="79"/>
      <c r="GL578" s="79"/>
      <c r="GM578" s="79"/>
      <c r="GN578" s="79"/>
      <c r="GO578" s="79"/>
      <c r="GP578" s="79"/>
      <c r="GQ578" s="79"/>
      <c r="GR578" s="79"/>
      <c r="GS578" s="79"/>
      <c r="GT578" s="79"/>
      <c r="GU578" s="79"/>
      <c r="GV578" s="79"/>
      <c r="GW578" s="79"/>
      <c r="GX578" s="79"/>
      <c r="GY578" s="79"/>
      <c r="GZ578" s="79"/>
      <c r="HA578" s="79"/>
      <c r="HB578" s="79"/>
      <c r="HC578" s="79"/>
      <c r="HD578" s="79"/>
      <c r="HE578" s="79"/>
      <c r="HF578" s="79"/>
      <c r="HG578" s="79"/>
      <c r="HH578" s="79"/>
      <c r="HI578" s="79"/>
      <c r="HJ578" s="79"/>
      <c r="HK578" s="79"/>
      <c r="HL578" s="79"/>
      <c r="HM578" s="79"/>
      <c r="HN578" s="79"/>
      <c r="HO578" s="79"/>
      <c r="HP578" s="79"/>
      <c r="HQ578" s="79"/>
      <c r="HR578" s="79"/>
      <c r="HS578" s="79"/>
      <c r="HT578" s="79"/>
      <c r="HU578" s="79"/>
      <c r="HV578" s="79"/>
      <c r="HW578" s="79"/>
      <c r="HX578" s="79"/>
      <c r="HY578" s="79"/>
      <c r="HZ578" s="79"/>
      <c r="IA578" s="79"/>
      <c r="IB578" s="79"/>
      <c r="IC578" s="79"/>
      <c r="ID578" s="79"/>
      <c r="IE578" s="79"/>
      <c r="IF578" s="79"/>
      <c r="IG578" s="79"/>
      <c r="IH578" s="79"/>
      <c r="II578" s="79"/>
      <c r="IJ578" s="79"/>
      <c r="IK578" s="79"/>
      <c r="IL578" s="79"/>
      <c r="IM578" s="79"/>
      <c r="IN578" s="79"/>
      <c r="IO578" s="79"/>
      <c r="IP578" s="79"/>
      <c r="IQ578" s="79"/>
      <c r="IR578" s="79"/>
      <c r="IS578" s="79"/>
      <c r="IT578" s="79"/>
      <c r="IU578" s="79"/>
      <c r="IV578" s="79"/>
    </row>
    <row r="579" spans="1:256" s="83" customFormat="1" x14ac:dyDescent="0.25">
      <c r="A579" s="79"/>
      <c r="B579" s="79"/>
      <c r="C579" s="86" t="s">
        <v>5075</v>
      </c>
      <c r="D579" s="89">
        <v>9.6967999999999996</v>
      </c>
      <c r="E579" s="89">
        <v>9.6952999999999996</v>
      </c>
      <c r="F579" s="80"/>
      <c r="G579" s="81"/>
      <c r="H579" s="81"/>
      <c r="I579" s="81"/>
      <c r="J579" s="81"/>
      <c r="K579" s="82"/>
      <c r="L579" s="82"/>
      <c r="M579" s="79"/>
      <c r="N579" s="79"/>
      <c r="O579" s="79"/>
      <c r="P579" s="79"/>
      <c r="Q579" s="79"/>
      <c r="R579" s="79"/>
      <c r="S579" s="79"/>
      <c r="T579" s="79"/>
      <c r="U579" s="79"/>
      <c r="V579" s="79"/>
      <c r="W579" s="79"/>
      <c r="X579" s="79"/>
      <c r="Y579" s="79"/>
      <c r="Z579" s="79"/>
      <c r="AA579" s="79"/>
      <c r="AB579" s="79"/>
      <c r="AC579" s="79"/>
      <c r="AD579" s="79"/>
      <c r="AE579" s="79"/>
      <c r="AF579" s="79"/>
      <c r="AG579" s="79"/>
      <c r="AH579" s="79"/>
      <c r="AI579" s="82"/>
      <c r="AJ579" s="79"/>
      <c r="AK579" s="79"/>
      <c r="AL579" s="79"/>
      <c r="AM579" s="79"/>
      <c r="AN579" s="79"/>
      <c r="AO579" s="79"/>
      <c r="AP579" s="79"/>
      <c r="AQ579" s="79"/>
      <c r="AR579" s="79"/>
      <c r="AS579" s="79"/>
      <c r="AT579" s="79"/>
      <c r="AU579" s="79"/>
      <c r="AV579" s="82"/>
      <c r="AW579" s="79"/>
      <c r="AX579" s="82"/>
      <c r="AY579" s="79"/>
      <c r="AZ579" s="79"/>
      <c r="BA579" s="79"/>
      <c r="BB579" s="82"/>
      <c r="BC579" s="79"/>
      <c r="BD579" s="79"/>
      <c r="BE579" s="79"/>
      <c r="BF579" s="79"/>
      <c r="BG579" s="79"/>
      <c r="BH579" s="79"/>
      <c r="BI579" s="79"/>
      <c r="BJ579" s="79"/>
      <c r="BK579" s="79"/>
      <c r="BL579" s="79"/>
      <c r="BM579" s="79"/>
      <c r="BN579" s="79"/>
      <c r="BO579" s="79"/>
      <c r="BP579" s="79"/>
      <c r="BQ579" s="79"/>
      <c r="BR579" s="79"/>
      <c r="BS579" s="79"/>
      <c r="BT579" s="79"/>
      <c r="BU579" s="79"/>
      <c r="BV579" s="79"/>
      <c r="BW579" s="79"/>
      <c r="BX579" s="79"/>
      <c r="BY579" s="79"/>
      <c r="BZ579" s="79"/>
      <c r="CA579" s="79"/>
      <c r="CB579" s="79"/>
      <c r="CC579" s="79"/>
      <c r="CD579" s="79"/>
      <c r="CE579" s="79"/>
      <c r="CF579" s="79"/>
      <c r="CG579" s="79"/>
      <c r="CH579" s="79"/>
      <c r="CI579" s="79"/>
      <c r="CJ579" s="79"/>
      <c r="CK579" s="79"/>
      <c r="CL579" s="79"/>
      <c r="CM579" s="79"/>
      <c r="CN579" s="79"/>
      <c r="CO579" s="79"/>
      <c r="CP579" s="79"/>
      <c r="CQ579" s="79"/>
      <c r="CR579" s="79"/>
      <c r="CS579" s="79"/>
      <c r="CT579" s="79"/>
      <c r="CU579" s="79"/>
      <c r="CV579" s="79"/>
      <c r="CW579" s="79"/>
      <c r="CX579" s="79"/>
      <c r="CY579" s="79"/>
      <c r="CZ579" s="79"/>
      <c r="DA579" s="79"/>
      <c r="DB579" s="79"/>
      <c r="DC579" s="79"/>
      <c r="DD579" s="79"/>
      <c r="DE579" s="79"/>
      <c r="DF579" s="79"/>
      <c r="DG579" s="79"/>
      <c r="DH579" s="79"/>
      <c r="DI579" s="79"/>
      <c r="DJ579" s="79"/>
      <c r="DK579" s="79"/>
      <c r="DL579" s="79"/>
      <c r="DM579" s="79"/>
      <c r="DN579" s="79"/>
      <c r="DO579" s="79"/>
      <c r="DP579" s="79"/>
      <c r="DQ579" s="79"/>
      <c r="DR579" s="79"/>
      <c r="DS579" s="79"/>
      <c r="DT579" s="79"/>
      <c r="DU579" s="79"/>
      <c r="DV579" s="79"/>
      <c r="DW579" s="79"/>
      <c r="DX579" s="79"/>
      <c r="DY579" s="79"/>
      <c r="DZ579" s="79"/>
      <c r="EA579" s="79"/>
      <c r="EB579" s="79"/>
      <c r="EC579" s="79"/>
      <c r="ED579" s="79"/>
      <c r="EE579" s="79"/>
      <c r="EF579" s="79"/>
      <c r="EG579" s="79"/>
      <c r="EH579" s="79"/>
      <c r="EI579" s="79"/>
      <c r="EJ579" s="79"/>
      <c r="EK579" s="79"/>
      <c r="EL579" s="79"/>
      <c r="EM579" s="79"/>
      <c r="EN579" s="79"/>
      <c r="EO579" s="79"/>
      <c r="EP579" s="79"/>
      <c r="EQ579" s="79"/>
      <c r="ER579" s="79"/>
      <c r="ES579" s="79"/>
      <c r="ET579" s="79"/>
      <c r="EU579" s="79"/>
      <c r="EV579" s="79"/>
      <c r="EW579" s="79"/>
      <c r="EX579" s="79"/>
      <c r="EY579" s="79"/>
      <c r="EZ579" s="79"/>
      <c r="FA579" s="79"/>
      <c r="FB579" s="79"/>
      <c r="FC579" s="79"/>
      <c r="FD579" s="79"/>
      <c r="FE579" s="79"/>
      <c r="FF579" s="79"/>
      <c r="FG579" s="79"/>
      <c r="FH579" s="79"/>
      <c r="FI579" s="79"/>
      <c r="FJ579" s="79"/>
      <c r="FK579" s="79"/>
      <c r="FL579" s="79"/>
      <c r="FM579" s="79"/>
      <c r="FN579" s="79"/>
      <c r="FO579" s="79"/>
      <c r="FP579" s="79"/>
      <c r="FQ579" s="79"/>
      <c r="FR579" s="79"/>
      <c r="FS579" s="79"/>
      <c r="FT579" s="79"/>
      <c r="FU579" s="79"/>
      <c r="FV579" s="79"/>
      <c r="FW579" s="79"/>
      <c r="FX579" s="79"/>
      <c r="FY579" s="79"/>
      <c r="FZ579" s="79"/>
      <c r="GA579" s="79"/>
      <c r="GB579" s="79"/>
      <c r="GC579" s="79"/>
      <c r="GD579" s="79"/>
      <c r="GE579" s="79"/>
      <c r="GF579" s="79"/>
      <c r="GG579" s="79"/>
      <c r="GH579" s="79"/>
      <c r="GI579" s="79"/>
      <c r="GJ579" s="79"/>
      <c r="GK579" s="79"/>
      <c r="GL579" s="79"/>
      <c r="GM579" s="79"/>
      <c r="GN579" s="79"/>
      <c r="GO579" s="79"/>
      <c r="GP579" s="79"/>
      <c r="GQ579" s="79"/>
      <c r="GR579" s="79"/>
      <c r="GS579" s="79"/>
      <c r="GT579" s="79"/>
      <c r="GU579" s="79"/>
      <c r="GV579" s="79"/>
      <c r="GW579" s="79"/>
      <c r="GX579" s="79"/>
      <c r="GY579" s="79"/>
      <c r="GZ579" s="79"/>
      <c r="HA579" s="79"/>
      <c r="HB579" s="79"/>
      <c r="HC579" s="79"/>
      <c r="HD579" s="79"/>
      <c r="HE579" s="79"/>
      <c r="HF579" s="79"/>
      <c r="HG579" s="79"/>
      <c r="HH579" s="79"/>
      <c r="HI579" s="79"/>
      <c r="HJ579" s="79"/>
      <c r="HK579" s="79"/>
      <c r="HL579" s="79"/>
      <c r="HM579" s="79"/>
      <c r="HN579" s="79"/>
      <c r="HO579" s="79"/>
      <c r="HP579" s="79"/>
      <c r="HQ579" s="79"/>
      <c r="HR579" s="79"/>
      <c r="HS579" s="79"/>
      <c r="HT579" s="79"/>
      <c r="HU579" s="79"/>
      <c r="HV579" s="79"/>
      <c r="HW579" s="79"/>
      <c r="HX579" s="79"/>
      <c r="HY579" s="79"/>
      <c r="HZ579" s="79"/>
      <c r="IA579" s="79"/>
      <c r="IB579" s="79"/>
      <c r="IC579" s="79"/>
      <c r="ID579" s="79"/>
      <c r="IE579" s="79"/>
      <c r="IF579" s="79"/>
      <c r="IG579" s="79"/>
      <c r="IH579" s="79"/>
      <c r="II579" s="79"/>
      <c r="IJ579" s="79"/>
      <c r="IK579" s="79"/>
      <c r="IL579" s="79"/>
      <c r="IM579" s="79"/>
      <c r="IN579" s="79"/>
      <c r="IO579" s="79"/>
      <c r="IP579" s="79"/>
      <c r="IQ579" s="79"/>
      <c r="IR579" s="79"/>
      <c r="IS579" s="79"/>
      <c r="IT579" s="79"/>
      <c r="IU579" s="79"/>
      <c r="IV579" s="79"/>
    </row>
    <row r="580" spans="1:256" s="83" customFormat="1" x14ac:dyDescent="0.25">
      <c r="A580" s="79"/>
      <c r="B580" s="79"/>
      <c r="C580" s="86" t="s">
        <v>5076</v>
      </c>
      <c r="D580" s="89">
        <v>9.6971000000000007</v>
      </c>
      <c r="E580" s="89">
        <v>9.6956000000000007</v>
      </c>
      <c r="F580" s="80"/>
      <c r="G580" s="81"/>
      <c r="H580" s="81"/>
      <c r="I580" s="81"/>
      <c r="J580" s="81"/>
      <c r="K580" s="82"/>
      <c r="L580" s="82"/>
      <c r="M580" s="79"/>
      <c r="N580" s="79"/>
      <c r="O580" s="79"/>
      <c r="P580" s="79"/>
      <c r="Q580" s="79"/>
      <c r="R580" s="79"/>
      <c r="S580" s="79"/>
      <c r="T580" s="79"/>
      <c r="U580" s="79"/>
      <c r="V580" s="79"/>
      <c r="W580" s="79"/>
      <c r="X580" s="79"/>
      <c r="Y580" s="79"/>
      <c r="Z580" s="79"/>
      <c r="AA580" s="79"/>
      <c r="AB580" s="79"/>
      <c r="AC580" s="79"/>
      <c r="AD580" s="79"/>
      <c r="AE580" s="79"/>
      <c r="AF580" s="79"/>
      <c r="AG580" s="79"/>
      <c r="AH580" s="79"/>
      <c r="AI580" s="82"/>
      <c r="AJ580" s="79"/>
      <c r="AK580" s="79"/>
      <c r="AL580" s="79"/>
      <c r="AM580" s="79"/>
      <c r="AN580" s="79"/>
      <c r="AO580" s="79"/>
      <c r="AP580" s="79"/>
      <c r="AQ580" s="79"/>
      <c r="AR580" s="79"/>
      <c r="AS580" s="79"/>
      <c r="AT580" s="79"/>
      <c r="AU580" s="79"/>
      <c r="AV580" s="82"/>
      <c r="AW580" s="79"/>
      <c r="AX580" s="82"/>
      <c r="AY580" s="79"/>
      <c r="AZ580" s="79"/>
      <c r="BA580" s="79"/>
      <c r="BB580" s="82"/>
      <c r="BC580" s="79"/>
      <c r="BD580" s="79"/>
      <c r="BE580" s="79"/>
      <c r="BF580" s="79"/>
      <c r="BG580" s="79"/>
      <c r="BH580" s="79"/>
      <c r="BI580" s="79"/>
      <c r="BJ580" s="79"/>
      <c r="BK580" s="79"/>
      <c r="BL580" s="79"/>
      <c r="BM580" s="79"/>
      <c r="BN580" s="79"/>
      <c r="BO580" s="79"/>
      <c r="BP580" s="79"/>
      <c r="BQ580" s="79"/>
      <c r="BR580" s="79"/>
      <c r="BS580" s="79"/>
      <c r="BT580" s="79"/>
      <c r="BU580" s="79"/>
      <c r="BV580" s="79"/>
      <c r="BW580" s="79"/>
      <c r="BX580" s="79"/>
      <c r="BY580" s="79"/>
      <c r="BZ580" s="79"/>
      <c r="CA580" s="79"/>
      <c r="CB580" s="79"/>
      <c r="CC580" s="79"/>
      <c r="CD580" s="79"/>
      <c r="CE580" s="79"/>
      <c r="CF580" s="79"/>
      <c r="CG580" s="79"/>
      <c r="CH580" s="79"/>
      <c r="CI580" s="79"/>
      <c r="CJ580" s="79"/>
      <c r="CK580" s="79"/>
      <c r="CL580" s="79"/>
      <c r="CM580" s="79"/>
      <c r="CN580" s="79"/>
      <c r="CO580" s="79"/>
      <c r="CP580" s="79"/>
      <c r="CQ580" s="79"/>
      <c r="CR580" s="79"/>
      <c r="CS580" s="79"/>
      <c r="CT580" s="79"/>
      <c r="CU580" s="79"/>
      <c r="CV580" s="79"/>
      <c r="CW580" s="79"/>
      <c r="CX580" s="79"/>
      <c r="CY580" s="79"/>
      <c r="CZ580" s="79"/>
      <c r="DA580" s="79"/>
      <c r="DB580" s="79"/>
      <c r="DC580" s="79"/>
      <c r="DD580" s="79"/>
      <c r="DE580" s="79"/>
      <c r="DF580" s="79"/>
      <c r="DG580" s="79"/>
      <c r="DH580" s="79"/>
      <c r="DI580" s="79"/>
      <c r="DJ580" s="79"/>
      <c r="DK580" s="79"/>
      <c r="DL580" s="79"/>
      <c r="DM580" s="79"/>
      <c r="DN580" s="79"/>
      <c r="DO580" s="79"/>
      <c r="DP580" s="79"/>
      <c r="DQ580" s="79"/>
      <c r="DR580" s="79"/>
      <c r="DS580" s="79"/>
      <c r="DT580" s="79"/>
      <c r="DU580" s="79"/>
      <c r="DV580" s="79"/>
      <c r="DW580" s="79"/>
      <c r="DX580" s="79"/>
      <c r="DY580" s="79"/>
      <c r="DZ580" s="79"/>
      <c r="EA580" s="79"/>
      <c r="EB580" s="79"/>
      <c r="EC580" s="79"/>
      <c r="ED580" s="79"/>
      <c r="EE580" s="79"/>
      <c r="EF580" s="79"/>
      <c r="EG580" s="79"/>
      <c r="EH580" s="79"/>
      <c r="EI580" s="79"/>
      <c r="EJ580" s="79"/>
      <c r="EK580" s="79"/>
      <c r="EL580" s="79"/>
      <c r="EM580" s="79"/>
      <c r="EN580" s="79"/>
      <c r="EO580" s="79"/>
      <c r="EP580" s="79"/>
      <c r="EQ580" s="79"/>
      <c r="ER580" s="79"/>
      <c r="ES580" s="79"/>
      <c r="ET580" s="79"/>
      <c r="EU580" s="79"/>
      <c r="EV580" s="79"/>
      <c r="EW580" s="79"/>
      <c r="EX580" s="79"/>
      <c r="EY580" s="79"/>
      <c r="EZ580" s="79"/>
      <c r="FA580" s="79"/>
      <c r="FB580" s="79"/>
      <c r="FC580" s="79"/>
      <c r="FD580" s="79"/>
      <c r="FE580" s="79"/>
      <c r="FF580" s="79"/>
      <c r="FG580" s="79"/>
      <c r="FH580" s="79"/>
      <c r="FI580" s="79"/>
      <c r="FJ580" s="79"/>
      <c r="FK580" s="79"/>
      <c r="FL580" s="79"/>
      <c r="FM580" s="79"/>
      <c r="FN580" s="79"/>
      <c r="FO580" s="79"/>
      <c r="FP580" s="79"/>
      <c r="FQ580" s="79"/>
      <c r="FR580" s="79"/>
      <c r="FS580" s="79"/>
      <c r="FT580" s="79"/>
      <c r="FU580" s="79"/>
      <c r="FV580" s="79"/>
      <c r="FW580" s="79"/>
      <c r="FX580" s="79"/>
      <c r="FY580" s="79"/>
      <c r="FZ580" s="79"/>
      <c r="GA580" s="79"/>
      <c r="GB580" s="79"/>
      <c r="GC580" s="79"/>
      <c r="GD580" s="79"/>
      <c r="GE580" s="79"/>
      <c r="GF580" s="79"/>
      <c r="GG580" s="79"/>
      <c r="GH580" s="79"/>
      <c r="GI580" s="79"/>
      <c r="GJ580" s="79"/>
      <c r="GK580" s="79"/>
      <c r="GL580" s="79"/>
      <c r="GM580" s="79"/>
      <c r="GN580" s="79"/>
      <c r="GO580" s="79"/>
      <c r="GP580" s="79"/>
      <c r="GQ580" s="79"/>
      <c r="GR580" s="79"/>
      <c r="GS580" s="79"/>
      <c r="GT580" s="79"/>
      <c r="GU580" s="79"/>
      <c r="GV580" s="79"/>
      <c r="GW580" s="79"/>
      <c r="GX580" s="79"/>
      <c r="GY580" s="79"/>
      <c r="GZ580" s="79"/>
      <c r="HA580" s="79"/>
      <c r="HB580" s="79"/>
      <c r="HC580" s="79"/>
      <c r="HD580" s="79"/>
      <c r="HE580" s="79"/>
      <c r="HF580" s="79"/>
      <c r="HG580" s="79"/>
      <c r="HH580" s="79"/>
      <c r="HI580" s="79"/>
      <c r="HJ580" s="79"/>
      <c r="HK580" s="79"/>
      <c r="HL580" s="79"/>
      <c r="HM580" s="79"/>
      <c r="HN580" s="79"/>
      <c r="HO580" s="79"/>
      <c r="HP580" s="79"/>
      <c r="HQ580" s="79"/>
      <c r="HR580" s="79"/>
      <c r="HS580" s="79"/>
      <c r="HT580" s="79"/>
      <c r="HU580" s="79"/>
      <c r="HV580" s="79"/>
      <c r="HW580" s="79"/>
      <c r="HX580" s="79"/>
      <c r="HY580" s="79"/>
      <c r="HZ580" s="79"/>
      <c r="IA580" s="79"/>
      <c r="IB580" s="79"/>
      <c r="IC580" s="79"/>
      <c r="ID580" s="79"/>
      <c r="IE580" s="79"/>
      <c r="IF580" s="79"/>
      <c r="IG580" s="79"/>
      <c r="IH580" s="79"/>
      <c r="II580" s="79"/>
      <c r="IJ580" s="79"/>
      <c r="IK580" s="79"/>
      <c r="IL580" s="79"/>
      <c r="IM580" s="79"/>
      <c r="IN580" s="79"/>
      <c r="IO580" s="79"/>
      <c r="IP580" s="79"/>
      <c r="IQ580" s="79"/>
      <c r="IR580" s="79"/>
      <c r="IS580" s="79"/>
      <c r="IT580" s="79"/>
      <c r="IU580" s="79"/>
      <c r="IV580" s="79"/>
    </row>
    <row r="581" spans="1:256" s="83" customFormat="1" x14ac:dyDescent="0.25">
      <c r="A581" s="79"/>
      <c r="B581" s="79"/>
      <c r="C581" s="86" t="s">
        <v>5077</v>
      </c>
      <c r="D581" s="89">
        <v>9.7838999999999992</v>
      </c>
      <c r="E581" s="89">
        <v>9.7863000000000007</v>
      </c>
      <c r="F581" s="80"/>
      <c r="G581" s="81"/>
      <c r="H581" s="81"/>
      <c r="I581" s="81"/>
      <c r="J581" s="81"/>
      <c r="K581" s="82"/>
      <c r="L581" s="82"/>
      <c r="M581" s="79"/>
      <c r="N581" s="79"/>
      <c r="O581" s="79"/>
      <c r="P581" s="79"/>
      <c r="Q581" s="79"/>
      <c r="R581" s="79"/>
      <c r="S581" s="79"/>
      <c r="T581" s="79"/>
      <c r="U581" s="79"/>
      <c r="V581" s="79"/>
      <c r="W581" s="79"/>
      <c r="X581" s="79"/>
      <c r="Y581" s="79"/>
      <c r="Z581" s="79"/>
      <c r="AA581" s="79"/>
      <c r="AB581" s="79"/>
      <c r="AC581" s="79"/>
      <c r="AD581" s="79"/>
      <c r="AE581" s="79"/>
      <c r="AF581" s="79"/>
      <c r="AG581" s="79"/>
      <c r="AH581" s="79"/>
      <c r="AI581" s="82"/>
      <c r="AJ581" s="79"/>
      <c r="AK581" s="79"/>
      <c r="AL581" s="79"/>
      <c r="AM581" s="79"/>
      <c r="AN581" s="79"/>
      <c r="AO581" s="79"/>
      <c r="AP581" s="79"/>
      <c r="AQ581" s="79"/>
      <c r="AR581" s="79"/>
      <c r="AS581" s="79"/>
      <c r="AT581" s="79"/>
      <c r="AU581" s="79"/>
      <c r="AV581" s="82"/>
      <c r="AW581" s="79"/>
      <c r="AX581" s="82"/>
      <c r="AY581" s="79"/>
      <c r="AZ581" s="79"/>
      <c r="BA581" s="79"/>
      <c r="BB581" s="82"/>
      <c r="BC581" s="79"/>
      <c r="BD581" s="79"/>
      <c r="BE581" s="79"/>
      <c r="BF581" s="79"/>
      <c r="BG581" s="79"/>
      <c r="BH581" s="79"/>
      <c r="BI581" s="79"/>
      <c r="BJ581" s="79"/>
      <c r="BK581" s="79"/>
      <c r="BL581" s="79"/>
      <c r="BM581" s="79"/>
      <c r="BN581" s="79"/>
      <c r="BO581" s="79"/>
      <c r="BP581" s="79"/>
      <c r="BQ581" s="79"/>
      <c r="BR581" s="79"/>
      <c r="BS581" s="79"/>
      <c r="BT581" s="79"/>
      <c r="BU581" s="79"/>
      <c r="BV581" s="79"/>
      <c r="BW581" s="79"/>
      <c r="BX581" s="79"/>
      <c r="BY581" s="79"/>
      <c r="BZ581" s="79"/>
      <c r="CA581" s="79"/>
      <c r="CB581" s="79"/>
      <c r="CC581" s="79"/>
      <c r="CD581" s="79"/>
      <c r="CE581" s="79"/>
      <c r="CF581" s="79"/>
      <c r="CG581" s="79"/>
      <c r="CH581" s="79"/>
      <c r="CI581" s="79"/>
      <c r="CJ581" s="79"/>
      <c r="CK581" s="79"/>
      <c r="CL581" s="79"/>
      <c r="CM581" s="79"/>
      <c r="CN581" s="79"/>
      <c r="CO581" s="79"/>
      <c r="CP581" s="79"/>
      <c r="CQ581" s="79"/>
      <c r="CR581" s="79"/>
      <c r="CS581" s="79"/>
      <c r="CT581" s="79"/>
      <c r="CU581" s="79"/>
      <c r="CV581" s="79"/>
      <c r="CW581" s="79"/>
      <c r="CX581" s="79"/>
      <c r="CY581" s="79"/>
      <c r="CZ581" s="79"/>
      <c r="DA581" s="79"/>
      <c r="DB581" s="79"/>
      <c r="DC581" s="79"/>
      <c r="DD581" s="79"/>
      <c r="DE581" s="79"/>
      <c r="DF581" s="79"/>
      <c r="DG581" s="79"/>
      <c r="DH581" s="79"/>
      <c r="DI581" s="79"/>
      <c r="DJ581" s="79"/>
      <c r="DK581" s="79"/>
      <c r="DL581" s="79"/>
      <c r="DM581" s="79"/>
      <c r="DN581" s="79"/>
      <c r="DO581" s="79"/>
      <c r="DP581" s="79"/>
      <c r="DQ581" s="79"/>
      <c r="DR581" s="79"/>
      <c r="DS581" s="79"/>
      <c r="DT581" s="79"/>
      <c r="DU581" s="79"/>
      <c r="DV581" s="79"/>
      <c r="DW581" s="79"/>
      <c r="DX581" s="79"/>
      <c r="DY581" s="79"/>
      <c r="DZ581" s="79"/>
      <c r="EA581" s="79"/>
      <c r="EB581" s="79"/>
      <c r="EC581" s="79"/>
      <c r="ED581" s="79"/>
      <c r="EE581" s="79"/>
      <c r="EF581" s="79"/>
      <c r="EG581" s="79"/>
      <c r="EH581" s="79"/>
      <c r="EI581" s="79"/>
      <c r="EJ581" s="79"/>
      <c r="EK581" s="79"/>
      <c r="EL581" s="79"/>
      <c r="EM581" s="79"/>
      <c r="EN581" s="79"/>
      <c r="EO581" s="79"/>
      <c r="EP581" s="79"/>
      <c r="EQ581" s="79"/>
      <c r="ER581" s="79"/>
      <c r="ES581" s="79"/>
      <c r="ET581" s="79"/>
      <c r="EU581" s="79"/>
      <c r="EV581" s="79"/>
      <c r="EW581" s="79"/>
      <c r="EX581" s="79"/>
      <c r="EY581" s="79"/>
      <c r="EZ581" s="79"/>
      <c r="FA581" s="79"/>
      <c r="FB581" s="79"/>
      <c r="FC581" s="79"/>
      <c r="FD581" s="79"/>
      <c r="FE581" s="79"/>
      <c r="FF581" s="79"/>
      <c r="FG581" s="79"/>
      <c r="FH581" s="79"/>
      <c r="FI581" s="79"/>
      <c r="FJ581" s="79"/>
      <c r="FK581" s="79"/>
      <c r="FL581" s="79"/>
      <c r="FM581" s="79"/>
      <c r="FN581" s="79"/>
      <c r="FO581" s="79"/>
      <c r="FP581" s="79"/>
      <c r="FQ581" s="79"/>
      <c r="FR581" s="79"/>
      <c r="FS581" s="79"/>
      <c r="FT581" s="79"/>
      <c r="FU581" s="79"/>
      <c r="FV581" s="79"/>
      <c r="FW581" s="79"/>
      <c r="FX581" s="79"/>
      <c r="FY581" s="79"/>
      <c r="FZ581" s="79"/>
      <c r="GA581" s="79"/>
      <c r="GB581" s="79"/>
      <c r="GC581" s="79"/>
      <c r="GD581" s="79"/>
      <c r="GE581" s="79"/>
      <c r="GF581" s="79"/>
      <c r="GG581" s="79"/>
      <c r="GH581" s="79"/>
      <c r="GI581" s="79"/>
      <c r="GJ581" s="79"/>
      <c r="GK581" s="79"/>
      <c r="GL581" s="79"/>
      <c r="GM581" s="79"/>
      <c r="GN581" s="79"/>
      <c r="GO581" s="79"/>
      <c r="GP581" s="79"/>
      <c r="GQ581" s="79"/>
      <c r="GR581" s="79"/>
      <c r="GS581" s="79"/>
      <c r="GT581" s="79"/>
      <c r="GU581" s="79"/>
      <c r="GV581" s="79"/>
      <c r="GW581" s="79"/>
      <c r="GX581" s="79"/>
      <c r="GY581" s="79"/>
      <c r="GZ581" s="79"/>
      <c r="HA581" s="79"/>
      <c r="HB581" s="79"/>
      <c r="HC581" s="79"/>
      <c r="HD581" s="79"/>
      <c r="HE581" s="79"/>
      <c r="HF581" s="79"/>
      <c r="HG581" s="79"/>
      <c r="HH581" s="79"/>
      <c r="HI581" s="79"/>
      <c r="HJ581" s="79"/>
      <c r="HK581" s="79"/>
      <c r="HL581" s="79"/>
      <c r="HM581" s="79"/>
      <c r="HN581" s="79"/>
      <c r="HO581" s="79"/>
      <c r="HP581" s="79"/>
      <c r="HQ581" s="79"/>
      <c r="HR581" s="79"/>
      <c r="HS581" s="79"/>
      <c r="HT581" s="79"/>
      <c r="HU581" s="79"/>
      <c r="HV581" s="79"/>
      <c r="HW581" s="79"/>
      <c r="HX581" s="79"/>
      <c r="HY581" s="79"/>
      <c r="HZ581" s="79"/>
      <c r="IA581" s="79"/>
      <c r="IB581" s="79"/>
      <c r="IC581" s="79"/>
      <c r="ID581" s="79"/>
      <c r="IE581" s="79"/>
      <c r="IF581" s="79"/>
      <c r="IG581" s="79"/>
      <c r="IH581" s="79"/>
      <c r="II581" s="79"/>
      <c r="IJ581" s="79"/>
      <c r="IK581" s="79"/>
      <c r="IL581" s="79"/>
      <c r="IM581" s="79"/>
      <c r="IN581" s="79"/>
      <c r="IO581" s="79"/>
      <c r="IP581" s="79"/>
      <c r="IQ581" s="79"/>
      <c r="IR581" s="79"/>
      <c r="IS581" s="79"/>
      <c r="IT581" s="79"/>
      <c r="IU581" s="79"/>
      <c r="IV581" s="79"/>
    </row>
    <row r="582" spans="1:256" s="83" customFormat="1" x14ac:dyDescent="0.25">
      <c r="A582" s="79"/>
      <c r="B582" s="79"/>
      <c r="C582" s="86" t="s">
        <v>5078</v>
      </c>
      <c r="D582" s="89">
        <v>9.7838999999999992</v>
      </c>
      <c r="E582" s="89">
        <v>9.7863000000000007</v>
      </c>
      <c r="F582" s="80"/>
      <c r="G582" s="81"/>
      <c r="H582" s="81"/>
      <c r="I582" s="81"/>
      <c r="J582" s="81"/>
      <c r="K582" s="82"/>
      <c r="L582" s="82"/>
      <c r="M582" s="79"/>
      <c r="N582" s="79"/>
      <c r="O582" s="79"/>
      <c r="P582" s="79"/>
      <c r="Q582" s="79"/>
      <c r="R582" s="79"/>
      <c r="S582" s="79"/>
      <c r="T582" s="79"/>
      <c r="U582" s="79"/>
      <c r="V582" s="79"/>
      <c r="W582" s="79"/>
      <c r="X582" s="79"/>
      <c r="Y582" s="79"/>
      <c r="Z582" s="79"/>
      <c r="AA582" s="79"/>
      <c r="AB582" s="79"/>
      <c r="AC582" s="79"/>
      <c r="AD582" s="79"/>
      <c r="AE582" s="79"/>
      <c r="AF582" s="79"/>
      <c r="AG582" s="79"/>
      <c r="AH582" s="79"/>
      <c r="AI582" s="82"/>
      <c r="AJ582" s="79"/>
      <c r="AK582" s="79"/>
      <c r="AL582" s="79"/>
      <c r="AM582" s="79"/>
      <c r="AN582" s="79"/>
      <c r="AO582" s="79"/>
      <c r="AP582" s="79"/>
      <c r="AQ582" s="79"/>
      <c r="AR582" s="79"/>
      <c r="AS582" s="79"/>
      <c r="AT582" s="79"/>
      <c r="AU582" s="79"/>
      <c r="AV582" s="82"/>
      <c r="AW582" s="79"/>
      <c r="AX582" s="82"/>
      <c r="AY582" s="79"/>
      <c r="AZ582" s="79"/>
      <c r="BA582" s="79"/>
      <c r="BB582" s="82"/>
      <c r="BC582" s="79"/>
      <c r="BD582" s="79"/>
      <c r="BE582" s="79"/>
      <c r="BF582" s="79"/>
      <c r="BG582" s="79"/>
      <c r="BH582" s="79"/>
      <c r="BI582" s="79"/>
      <c r="BJ582" s="79"/>
      <c r="BK582" s="79"/>
      <c r="BL582" s="79"/>
      <c r="BM582" s="79"/>
      <c r="BN582" s="79"/>
      <c r="BO582" s="79"/>
      <c r="BP582" s="79"/>
      <c r="BQ582" s="79"/>
      <c r="BR582" s="79"/>
      <c r="BS582" s="79"/>
      <c r="BT582" s="79"/>
      <c r="BU582" s="79"/>
      <c r="BV582" s="79"/>
      <c r="BW582" s="79"/>
      <c r="BX582" s="79"/>
      <c r="BY582" s="79"/>
      <c r="BZ582" s="79"/>
      <c r="CA582" s="79"/>
      <c r="CB582" s="79"/>
      <c r="CC582" s="79"/>
      <c r="CD582" s="79"/>
      <c r="CE582" s="79"/>
      <c r="CF582" s="79"/>
      <c r="CG582" s="79"/>
      <c r="CH582" s="79"/>
      <c r="CI582" s="79"/>
      <c r="CJ582" s="79"/>
      <c r="CK582" s="79"/>
      <c r="CL582" s="79"/>
      <c r="CM582" s="79"/>
      <c r="CN582" s="79"/>
      <c r="CO582" s="79"/>
      <c r="CP582" s="79"/>
      <c r="CQ582" s="79"/>
      <c r="CR582" s="79"/>
      <c r="CS582" s="79"/>
      <c r="CT582" s="79"/>
      <c r="CU582" s="79"/>
      <c r="CV582" s="79"/>
      <c r="CW582" s="79"/>
      <c r="CX582" s="79"/>
      <c r="CY582" s="79"/>
      <c r="CZ582" s="79"/>
      <c r="DA582" s="79"/>
      <c r="DB582" s="79"/>
      <c r="DC582" s="79"/>
      <c r="DD582" s="79"/>
      <c r="DE582" s="79"/>
      <c r="DF582" s="79"/>
      <c r="DG582" s="79"/>
      <c r="DH582" s="79"/>
      <c r="DI582" s="79"/>
      <c r="DJ582" s="79"/>
      <c r="DK582" s="79"/>
      <c r="DL582" s="79"/>
      <c r="DM582" s="79"/>
      <c r="DN582" s="79"/>
      <c r="DO582" s="79"/>
      <c r="DP582" s="79"/>
      <c r="DQ582" s="79"/>
      <c r="DR582" s="79"/>
      <c r="DS582" s="79"/>
      <c r="DT582" s="79"/>
      <c r="DU582" s="79"/>
      <c r="DV582" s="79"/>
      <c r="DW582" s="79"/>
      <c r="DX582" s="79"/>
      <c r="DY582" s="79"/>
      <c r="DZ582" s="79"/>
      <c r="EA582" s="79"/>
      <c r="EB582" s="79"/>
      <c r="EC582" s="79"/>
      <c r="ED582" s="79"/>
      <c r="EE582" s="79"/>
      <c r="EF582" s="79"/>
      <c r="EG582" s="79"/>
      <c r="EH582" s="79"/>
      <c r="EI582" s="79"/>
      <c r="EJ582" s="79"/>
      <c r="EK582" s="79"/>
      <c r="EL582" s="79"/>
      <c r="EM582" s="79"/>
      <c r="EN582" s="79"/>
      <c r="EO582" s="79"/>
      <c r="EP582" s="79"/>
      <c r="EQ582" s="79"/>
      <c r="ER582" s="79"/>
      <c r="ES582" s="79"/>
      <c r="ET582" s="79"/>
      <c r="EU582" s="79"/>
      <c r="EV582" s="79"/>
      <c r="EW582" s="79"/>
      <c r="EX582" s="79"/>
      <c r="EY582" s="79"/>
      <c r="EZ582" s="79"/>
      <c r="FA582" s="79"/>
      <c r="FB582" s="79"/>
      <c r="FC582" s="79"/>
      <c r="FD582" s="79"/>
      <c r="FE582" s="79"/>
      <c r="FF582" s="79"/>
      <c r="FG582" s="79"/>
      <c r="FH582" s="79"/>
      <c r="FI582" s="79"/>
      <c r="FJ582" s="79"/>
      <c r="FK582" s="79"/>
      <c r="FL582" s="79"/>
      <c r="FM582" s="79"/>
      <c r="FN582" s="79"/>
      <c r="FO582" s="79"/>
      <c r="FP582" s="79"/>
      <c r="FQ582" s="79"/>
      <c r="FR582" s="79"/>
      <c r="FS582" s="79"/>
      <c r="FT582" s="79"/>
      <c r="FU582" s="79"/>
      <c r="FV582" s="79"/>
      <c r="FW582" s="79"/>
      <c r="FX582" s="79"/>
      <c r="FY582" s="79"/>
      <c r="FZ582" s="79"/>
      <c r="GA582" s="79"/>
      <c r="GB582" s="79"/>
      <c r="GC582" s="79"/>
      <c r="GD582" s="79"/>
      <c r="GE582" s="79"/>
      <c r="GF582" s="79"/>
      <c r="GG582" s="79"/>
      <c r="GH582" s="79"/>
      <c r="GI582" s="79"/>
      <c r="GJ582" s="79"/>
      <c r="GK582" s="79"/>
      <c r="GL582" s="79"/>
      <c r="GM582" s="79"/>
      <c r="GN582" s="79"/>
      <c r="GO582" s="79"/>
      <c r="GP582" s="79"/>
      <c r="GQ582" s="79"/>
      <c r="GR582" s="79"/>
      <c r="GS582" s="79"/>
      <c r="GT582" s="79"/>
      <c r="GU582" s="79"/>
      <c r="GV582" s="79"/>
      <c r="GW582" s="79"/>
      <c r="GX582" s="79"/>
      <c r="GY582" s="79"/>
      <c r="GZ582" s="79"/>
      <c r="HA582" s="79"/>
      <c r="HB582" s="79"/>
      <c r="HC582" s="79"/>
      <c r="HD582" s="79"/>
      <c r="HE582" s="79"/>
      <c r="HF582" s="79"/>
      <c r="HG582" s="79"/>
      <c r="HH582" s="79"/>
      <c r="HI582" s="79"/>
      <c r="HJ582" s="79"/>
      <c r="HK582" s="79"/>
      <c r="HL582" s="79"/>
      <c r="HM582" s="79"/>
      <c r="HN582" s="79"/>
      <c r="HO582" s="79"/>
      <c r="HP582" s="79"/>
      <c r="HQ582" s="79"/>
      <c r="HR582" s="79"/>
      <c r="HS582" s="79"/>
      <c r="HT582" s="79"/>
      <c r="HU582" s="79"/>
      <c r="HV582" s="79"/>
      <c r="HW582" s="79"/>
      <c r="HX582" s="79"/>
      <c r="HY582" s="79"/>
      <c r="HZ582" s="79"/>
      <c r="IA582" s="79"/>
      <c r="IB582" s="79"/>
      <c r="IC582" s="79"/>
      <c r="ID582" s="79"/>
      <c r="IE582" s="79"/>
      <c r="IF582" s="79"/>
      <c r="IG582" s="79"/>
      <c r="IH582" s="79"/>
      <c r="II582" s="79"/>
      <c r="IJ582" s="79"/>
      <c r="IK582" s="79"/>
      <c r="IL582" s="79"/>
      <c r="IM582" s="79"/>
      <c r="IN582" s="79"/>
      <c r="IO582" s="79"/>
      <c r="IP582" s="79"/>
      <c r="IQ582" s="79"/>
      <c r="IR582" s="79"/>
      <c r="IS582" s="79"/>
      <c r="IT582" s="79"/>
      <c r="IU582" s="79"/>
      <c r="IV582" s="79"/>
    </row>
    <row r="583" spans="1:256" s="83" customFormat="1" ht="84.95" customHeight="1" x14ac:dyDescent="0.25">
      <c r="A583" s="79"/>
      <c r="B583" s="79"/>
      <c r="C583" s="206" t="s">
        <v>5112</v>
      </c>
      <c r="D583" s="207"/>
      <c r="E583" s="208"/>
      <c r="F583" s="80"/>
      <c r="G583" s="81"/>
      <c r="H583" s="81"/>
      <c r="I583" s="81"/>
      <c r="J583" s="81"/>
      <c r="K583" s="82"/>
      <c r="L583" s="82"/>
      <c r="M583" s="79"/>
      <c r="N583" s="79"/>
      <c r="O583" s="79"/>
      <c r="P583" s="79"/>
      <c r="Q583" s="79"/>
      <c r="R583" s="79"/>
      <c r="S583" s="79"/>
      <c r="T583" s="79"/>
      <c r="U583" s="79"/>
      <c r="V583" s="79"/>
      <c r="W583" s="79"/>
      <c r="X583" s="79"/>
      <c r="Y583" s="79"/>
      <c r="Z583" s="79"/>
      <c r="AA583" s="79"/>
      <c r="AB583" s="79"/>
      <c r="AC583" s="79"/>
      <c r="AD583" s="79"/>
      <c r="AE583" s="79"/>
      <c r="AF583" s="79"/>
      <c r="AG583" s="79"/>
      <c r="AH583" s="79"/>
      <c r="AI583" s="82"/>
      <c r="AJ583" s="79"/>
      <c r="AK583" s="79"/>
      <c r="AL583" s="79"/>
      <c r="AM583" s="79"/>
      <c r="AN583" s="79"/>
      <c r="AO583" s="79"/>
      <c r="AP583" s="79"/>
      <c r="AQ583" s="79"/>
      <c r="AR583" s="79"/>
      <c r="AS583" s="79"/>
      <c r="AT583" s="79"/>
      <c r="AU583" s="79"/>
      <c r="AV583" s="82"/>
      <c r="AW583" s="79"/>
      <c r="AX583" s="82"/>
      <c r="AY583" s="79"/>
      <c r="AZ583" s="79"/>
      <c r="BA583" s="79"/>
      <c r="BB583" s="82"/>
      <c r="BC583" s="79"/>
      <c r="BD583" s="79"/>
      <c r="BE583" s="79"/>
      <c r="BF583" s="79"/>
      <c r="BG583" s="79"/>
      <c r="BH583" s="79"/>
      <c r="BI583" s="79"/>
      <c r="BJ583" s="79"/>
      <c r="BK583" s="79"/>
      <c r="BL583" s="79"/>
      <c r="BM583" s="79"/>
      <c r="BN583" s="79"/>
      <c r="BO583" s="79"/>
      <c r="BP583" s="79"/>
      <c r="BQ583" s="79"/>
      <c r="BR583" s="79"/>
      <c r="BS583" s="79"/>
      <c r="BT583" s="79"/>
      <c r="BU583" s="79"/>
      <c r="BV583" s="79"/>
      <c r="BW583" s="79"/>
      <c r="BX583" s="79"/>
      <c r="BY583" s="79"/>
      <c r="BZ583" s="79"/>
      <c r="CA583" s="79"/>
      <c r="CB583" s="79"/>
      <c r="CC583" s="79"/>
      <c r="CD583" s="79"/>
      <c r="CE583" s="79"/>
      <c r="CF583" s="79"/>
      <c r="CG583" s="79"/>
      <c r="CH583" s="79"/>
      <c r="CI583" s="79"/>
      <c r="CJ583" s="79"/>
      <c r="CK583" s="79"/>
      <c r="CL583" s="79"/>
      <c r="CM583" s="79"/>
      <c r="CN583" s="79"/>
      <c r="CO583" s="79"/>
      <c r="CP583" s="79"/>
      <c r="CQ583" s="79"/>
      <c r="CR583" s="79"/>
      <c r="CS583" s="79"/>
      <c r="CT583" s="79"/>
      <c r="CU583" s="79"/>
      <c r="CV583" s="79"/>
      <c r="CW583" s="79"/>
      <c r="CX583" s="79"/>
      <c r="CY583" s="79"/>
      <c r="CZ583" s="79"/>
      <c r="DA583" s="79"/>
      <c r="DB583" s="79"/>
      <c r="DC583" s="79"/>
      <c r="DD583" s="79"/>
      <c r="DE583" s="79"/>
      <c r="DF583" s="79"/>
      <c r="DG583" s="79"/>
      <c r="DH583" s="79"/>
      <c r="DI583" s="79"/>
      <c r="DJ583" s="79"/>
      <c r="DK583" s="79"/>
      <c r="DL583" s="79"/>
      <c r="DM583" s="79"/>
      <c r="DN583" s="79"/>
      <c r="DO583" s="79"/>
      <c r="DP583" s="79"/>
      <c r="DQ583" s="79"/>
      <c r="DR583" s="79"/>
      <c r="DS583" s="79"/>
      <c r="DT583" s="79"/>
      <c r="DU583" s="79"/>
      <c r="DV583" s="79"/>
      <c r="DW583" s="79"/>
      <c r="DX583" s="79"/>
      <c r="DY583" s="79"/>
      <c r="DZ583" s="79"/>
      <c r="EA583" s="79"/>
      <c r="EB583" s="79"/>
      <c r="EC583" s="79"/>
      <c r="ED583" s="79"/>
      <c r="EE583" s="79"/>
      <c r="EF583" s="79"/>
      <c r="EG583" s="79"/>
      <c r="EH583" s="79"/>
      <c r="EI583" s="79"/>
      <c r="EJ583" s="79"/>
      <c r="EK583" s="79"/>
      <c r="EL583" s="79"/>
      <c r="EM583" s="79"/>
      <c r="EN583" s="79"/>
      <c r="EO583" s="79"/>
      <c r="EP583" s="79"/>
      <c r="EQ583" s="79"/>
      <c r="ER583" s="79"/>
      <c r="ES583" s="79"/>
      <c r="ET583" s="79"/>
      <c r="EU583" s="79"/>
      <c r="EV583" s="79"/>
      <c r="EW583" s="79"/>
      <c r="EX583" s="79"/>
      <c r="EY583" s="79"/>
      <c r="EZ583" s="79"/>
      <c r="FA583" s="79"/>
      <c r="FB583" s="79"/>
      <c r="FC583" s="79"/>
      <c r="FD583" s="79"/>
      <c r="FE583" s="79"/>
      <c r="FF583" s="79"/>
      <c r="FG583" s="79"/>
      <c r="FH583" s="79"/>
      <c r="FI583" s="79"/>
      <c r="FJ583" s="79"/>
      <c r="FK583" s="79"/>
      <c r="FL583" s="79"/>
      <c r="FM583" s="79"/>
      <c r="FN583" s="79"/>
      <c r="FO583" s="79"/>
      <c r="FP583" s="79"/>
      <c r="FQ583" s="79"/>
      <c r="FR583" s="79"/>
      <c r="FS583" s="79"/>
      <c r="FT583" s="79"/>
      <c r="FU583" s="79"/>
      <c r="FV583" s="79"/>
      <c r="FW583" s="79"/>
      <c r="FX583" s="79"/>
      <c r="FY583" s="79"/>
      <c r="FZ583" s="79"/>
      <c r="GA583" s="79"/>
      <c r="GB583" s="79"/>
      <c r="GC583" s="79"/>
      <c r="GD583" s="79"/>
      <c r="GE583" s="79"/>
      <c r="GF583" s="79"/>
      <c r="GG583" s="79"/>
      <c r="GH583" s="79"/>
      <c r="GI583" s="79"/>
      <c r="GJ583" s="79"/>
      <c r="GK583" s="79"/>
      <c r="GL583" s="79"/>
      <c r="GM583" s="79"/>
      <c r="GN583" s="79"/>
      <c r="GO583" s="79"/>
      <c r="GP583" s="79"/>
      <c r="GQ583" s="79"/>
      <c r="GR583" s="79"/>
      <c r="GS583" s="79"/>
      <c r="GT583" s="79"/>
      <c r="GU583" s="79"/>
      <c r="GV583" s="79"/>
      <c r="GW583" s="79"/>
      <c r="GX583" s="79"/>
      <c r="GY583" s="79"/>
      <c r="GZ583" s="79"/>
      <c r="HA583" s="79"/>
      <c r="HB583" s="79"/>
      <c r="HC583" s="79"/>
      <c r="HD583" s="79"/>
      <c r="HE583" s="79"/>
      <c r="HF583" s="79"/>
      <c r="HG583" s="79"/>
      <c r="HH583" s="79"/>
      <c r="HI583" s="79"/>
      <c r="HJ583" s="79"/>
      <c r="HK583" s="79"/>
      <c r="HL583" s="79"/>
      <c r="HM583" s="79"/>
      <c r="HN583" s="79"/>
      <c r="HO583" s="79"/>
      <c r="HP583" s="79"/>
      <c r="HQ583" s="79"/>
      <c r="HR583" s="79"/>
      <c r="HS583" s="79"/>
      <c r="HT583" s="79"/>
      <c r="HU583" s="79"/>
      <c r="HV583" s="79"/>
      <c r="HW583" s="79"/>
      <c r="HX583" s="79"/>
      <c r="HY583" s="79"/>
      <c r="HZ583" s="79"/>
      <c r="IA583" s="79"/>
      <c r="IB583" s="79"/>
      <c r="IC583" s="79"/>
      <c r="ID583" s="79"/>
      <c r="IE583" s="79"/>
      <c r="IF583" s="79"/>
      <c r="IG583" s="79"/>
      <c r="IH583" s="79"/>
      <c r="II583" s="79"/>
      <c r="IJ583" s="79"/>
      <c r="IK583" s="79"/>
      <c r="IL583" s="79"/>
      <c r="IM583" s="79"/>
      <c r="IN583" s="79"/>
      <c r="IO583" s="79"/>
      <c r="IP583" s="79"/>
      <c r="IQ583" s="79"/>
      <c r="IR583" s="79"/>
      <c r="IS583" s="79"/>
      <c r="IT583" s="79"/>
      <c r="IU583" s="79"/>
      <c r="IV583" s="79"/>
    </row>
    <row r="585" spans="1:256" x14ac:dyDescent="0.25">
      <c r="C585" s="2" t="s">
        <v>5175</v>
      </c>
      <c r="E585" s="2" t="s">
        <v>2</v>
      </c>
    </row>
    <row r="587" spans="1:256" x14ac:dyDescent="0.25">
      <c r="C587" s="2" t="s">
        <v>5176</v>
      </c>
      <c r="E587" s="2" t="s">
        <v>2</v>
      </c>
    </row>
    <row r="589" spans="1:256" x14ac:dyDescent="0.25">
      <c r="C589" s="2" t="s">
        <v>5067</v>
      </c>
      <c r="E589" s="2" t="s">
        <v>2</v>
      </c>
    </row>
    <row r="591" spans="1:256" x14ac:dyDescent="0.25">
      <c r="C591" s="2" t="s">
        <v>5068</v>
      </c>
      <c r="E591" s="2" t="s">
        <v>2</v>
      </c>
    </row>
    <row r="593" spans="3:5" x14ac:dyDescent="0.25">
      <c r="C593" s="2" t="s">
        <v>5069</v>
      </c>
      <c r="E593" s="96">
        <v>0.10900508506171704</v>
      </c>
    </row>
    <row r="595" spans="3:5" x14ac:dyDescent="0.25">
      <c r="C595" s="2" t="s">
        <v>5071</v>
      </c>
      <c r="E595" s="97" t="s">
        <v>5070</v>
      </c>
    </row>
    <row r="597" spans="3:5" x14ac:dyDescent="0.25">
      <c r="C597" s="2" t="s">
        <v>5177</v>
      </c>
      <c r="E597" s="2" t="s">
        <v>2</v>
      </c>
    </row>
    <row r="599" spans="3:5" x14ac:dyDescent="0.25">
      <c r="C599" s="2" t="s">
        <v>5116</v>
      </c>
    </row>
    <row r="601" spans="3:5" x14ac:dyDescent="0.25">
      <c r="C601" s="1" t="s">
        <v>5348</v>
      </c>
      <c r="E601" s="202" t="s">
        <v>5349</v>
      </c>
    </row>
    <row r="602" spans="3:5" x14ac:dyDescent="0.25">
      <c r="E602" s="2" t="s">
        <v>5404</v>
      </c>
    </row>
  </sheetData>
  <mergeCells count="2">
    <mergeCell ref="C568:K568"/>
    <mergeCell ref="C583:E583"/>
  </mergeCells>
  <hyperlinks>
    <hyperlink ref="J2" location="'Index'!A1" display="'Index'!A1" xr:uid="{A7BA2E9D-9C5D-40F6-91AD-A8BA446E4565}"/>
  </hyperlinks>
  <pageMargins left="0.7" right="0.7" top="0.75" bottom="0.75" header="0.3" footer="0.3"/>
  <pageSetup orientation="portrait" horizontalDpi="4294967293" r:id="rId1"/>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109DD-980E-461D-97CD-55C8E874E7C9}">
  <sheetPr codeName="Sheet1"/>
  <dimension ref="A1:IV132"/>
  <sheetViews>
    <sheetView showGridLines="0" zoomScale="90" zoomScaleNormal="90" workbookViewId="0">
      <pane ySplit="6" topLeftCell="A114"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4211</v>
      </c>
      <c r="J2" s="38" t="s">
        <v>4498</v>
      </c>
    </row>
    <row r="3" spans="1:54" ht="16.5" x14ac:dyDescent="0.3">
      <c r="C3" s="1" t="s">
        <v>28</v>
      </c>
      <c r="D3" s="21" t="s">
        <v>4212</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455</v>
      </c>
      <c r="C11" s="60" t="s">
        <v>456</v>
      </c>
      <c r="D11" s="54" t="s">
        <v>457</v>
      </c>
      <c r="E11" s="6" t="s">
        <v>294</v>
      </c>
      <c r="F11" s="19">
        <v>134652</v>
      </c>
      <c r="G11" s="24">
        <v>2439.7600000000002</v>
      </c>
      <c r="H11" s="24">
        <v>9.4</v>
      </c>
      <c r="I11" s="31"/>
      <c r="J11" s="31"/>
      <c r="K11" s="35"/>
    </row>
    <row r="12" spans="1:54" x14ac:dyDescent="0.25">
      <c r="B12" s="8" t="s">
        <v>473</v>
      </c>
      <c r="C12" s="60" t="s">
        <v>474</v>
      </c>
      <c r="D12" s="54" t="s">
        <v>475</v>
      </c>
      <c r="E12" s="6" t="s">
        <v>65</v>
      </c>
      <c r="F12" s="19">
        <v>67943</v>
      </c>
      <c r="G12" s="24">
        <v>2229.89</v>
      </c>
      <c r="H12" s="24">
        <v>8.59</v>
      </c>
      <c r="I12" s="31"/>
      <c r="J12" s="31"/>
      <c r="K12" s="35"/>
    </row>
    <row r="13" spans="1:54" x14ac:dyDescent="0.25">
      <c r="B13" s="8" t="s">
        <v>667</v>
      </c>
      <c r="C13" s="60" t="s">
        <v>668</v>
      </c>
      <c r="D13" s="54" t="s">
        <v>669</v>
      </c>
      <c r="E13" s="6" t="s">
        <v>287</v>
      </c>
      <c r="F13" s="19">
        <v>733606</v>
      </c>
      <c r="G13" s="24">
        <v>1874.36</v>
      </c>
      <c r="H13" s="24">
        <v>7.22</v>
      </c>
      <c r="I13" s="31"/>
      <c r="J13" s="31"/>
      <c r="K13" s="35"/>
    </row>
    <row r="14" spans="1:54" x14ac:dyDescent="0.25">
      <c r="B14" s="8" t="s">
        <v>938</v>
      </c>
      <c r="C14" s="60" t="s">
        <v>939</v>
      </c>
      <c r="D14" s="54" t="s">
        <v>940</v>
      </c>
      <c r="E14" s="6" t="s">
        <v>106</v>
      </c>
      <c r="F14" s="19">
        <v>550187</v>
      </c>
      <c r="G14" s="24">
        <v>1805.16</v>
      </c>
      <c r="H14" s="24">
        <v>6.96</v>
      </c>
      <c r="I14" s="31"/>
      <c r="J14" s="31"/>
      <c r="K14" s="35"/>
    </row>
    <row r="15" spans="1:54" x14ac:dyDescent="0.25">
      <c r="B15" s="8" t="s">
        <v>941</v>
      </c>
      <c r="C15" s="60" t="s">
        <v>942</v>
      </c>
      <c r="D15" s="54" t="s">
        <v>943</v>
      </c>
      <c r="E15" s="6" t="s">
        <v>80</v>
      </c>
      <c r="F15" s="19">
        <v>31420</v>
      </c>
      <c r="G15" s="24">
        <v>1603.17</v>
      </c>
      <c r="H15" s="24">
        <v>6.18</v>
      </c>
      <c r="I15" s="31"/>
      <c r="J15" s="31"/>
      <c r="K15" s="35"/>
    </row>
    <row r="16" spans="1:54" x14ac:dyDescent="0.25">
      <c r="B16" s="8" t="s">
        <v>62</v>
      </c>
      <c r="C16" s="60" t="s">
        <v>63</v>
      </c>
      <c r="D16" s="54" t="s">
        <v>64</v>
      </c>
      <c r="E16" s="6" t="s">
        <v>65</v>
      </c>
      <c r="F16" s="19">
        <v>9923</v>
      </c>
      <c r="G16" s="24">
        <v>1344.27</v>
      </c>
      <c r="H16" s="24">
        <v>5.18</v>
      </c>
      <c r="I16" s="31"/>
      <c r="J16" s="31"/>
      <c r="K16" s="35"/>
    </row>
    <row r="17" spans="2:11" x14ac:dyDescent="0.25">
      <c r="B17" s="8" t="s">
        <v>284</v>
      </c>
      <c r="C17" s="60" t="s">
        <v>285</v>
      </c>
      <c r="D17" s="54" t="s">
        <v>286</v>
      </c>
      <c r="E17" s="6" t="s">
        <v>287</v>
      </c>
      <c r="F17" s="19">
        <v>67512</v>
      </c>
      <c r="G17" s="24">
        <v>1328.23</v>
      </c>
      <c r="H17" s="24">
        <v>5.12</v>
      </c>
      <c r="I17" s="31"/>
      <c r="J17" s="31"/>
      <c r="K17" s="35"/>
    </row>
    <row r="18" spans="2:11" x14ac:dyDescent="0.25">
      <c r="B18" s="8" t="s">
        <v>1090</v>
      </c>
      <c r="C18" s="60" t="s">
        <v>1091</v>
      </c>
      <c r="D18" s="54" t="s">
        <v>1092</v>
      </c>
      <c r="E18" s="6" t="s">
        <v>65</v>
      </c>
      <c r="F18" s="19">
        <v>8427</v>
      </c>
      <c r="G18" s="24">
        <v>1022.2</v>
      </c>
      <c r="H18" s="24">
        <v>3.94</v>
      </c>
      <c r="I18" s="31"/>
      <c r="J18" s="31"/>
      <c r="K18" s="35"/>
    </row>
    <row r="19" spans="2:11" x14ac:dyDescent="0.25">
      <c r="B19" s="8" t="s">
        <v>77</v>
      </c>
      <c r="C19" s="60" t="s">
        <v>78</v>
      </c>
      <c r="D19" s="54" t="s">
        <v>79</v>
      </c>
      <c r="E19" s="6" t="s">
        <v>80</v>
      </c>
      <c r="F19" s="19">
        <v>34414</v>
      </c>
      <c r="G19" s="24">
        <v>913.21</v>
      </c>
      <c r="H19" s="24">
        <v>3.52</v>
      </c>
      <c r="I19" s="31"/>
      <c r="J19" s="31"/>
      <c r="K19" s="35"/>
    </row>
    <row r="20" spans="2:11" x14ac:dyDescent="0.25">
      <c r="B20" s="8" t="s">
        <v>646</v>
      </c>
      <c r="C20" s="60" t="s">
        <v>647</v>
      </c>
      <c r="D20" s="54" t="s">
        <v>648</v>
      </c>
      <c r="E20" s="6" t="s">
        <v>222</v>
      </c>
      <c r="F20" s="19">
        <v>17222</v>
      </c>
      <c r="G20" s="24">
        <v>901.4</v>
      </c>
      <c r="H20" s="24">
        <v>3.47</v>
      </c>
      <c r="I20" s="31"/>
      <c r="J20" s="31"/>
      <c r="K20" s="35"/>
    </row>
    <row r="21" spans="2:11" x14ac:dyDescent="0.25">
      <c r="B21" s="8" t="s">
        <v>520</v>
      </c>
      <c r="C21" s="60" t="s">
        <v>521</v>
      </c>
      <c r="D21" s="54" t="s">
        <v>522</v>
      </c>
      <c r="E21" s="6" t="s">
        <v>65</v>
      </c>
      <c r="F21" s="19">
        <v>10490</v>
      </c>
      <c r="G21" s="24">
        <v>834.32</v>
      </c>
      <c r="H21" s="24">
        <v>3.22</v>
      </c>
      <c r="I21" s="31"/>
      <c r="J21" s="31"/>
      <c r="K21" s="35"/>
    </row>
    <row r="22" spans="2:11" x14ac:dyDescent="0.25">
      <c r="B22" s="8" t="s">
        <v>629</v>
      </c>
      <c r="C22" s="60" t="s">
        <v>630</v>
      </c>
      <c r="D22" s="54" t="s">
        <v>631</v>
      </c>
      <c r="E22" s="6" t="s">
        <v>145</v>
      </c>
      <c r="F22" s="19">
        <v>54563</v>
      </c>
      <c r="G22" s="24">
        <v>816.54</v>
      </c>
      <c r="H22" s="24">
        <v>3.15</v>
      </c>
      <c r="I22" s="31"/>
      <c r="J22" s="31"/>
      <c r="K22" s="35"/>
    </row>
    <row r="23" spans="2:11" x14ac:dyDescent="0.25">
      <c r="B23" s="8" t="s">
        <v>70</v>
      </c>
      <c r="C23" s="60" t="s">
        <v>71</v>
      </c>
      <c r="D23" s="54" t="s">
        <v>72</v>
      </c>
      <c r="E23" s="6" t="s">
        <v>65</v>
      </c>
      <c r="F23" s="19">
        <v>17878</v>
      </c>
      <c r="G23" s="24">
        <v>776.14</v>
      </c>
      <c r="H23" s="24">
        <v>2.99</v>
      </c>
      <c r="I23" s="31"/>
      <c r="J23" s="31"/>
      <c r="K23" s="35"/>
    </row>
    <row r="24" spans="2:11" x14ac:dyDescent="0.25">
      <c r="B24" s="8" t="s">
        <v>951</v>
      </c>
      <c r="C24" s="60" t="s">
        <v>952</v>
      </c>
      <c r="D24" s="54" t="s">
        <v>953</v>
      </c>
      <c r="E24" s="6" t="s">
        <v>106</v>
      </c>
      <c r="F24" s="19">
        <v>25320</v>
      </c>
      <c r="G24" s="24">
        <v>729.19</v>
      </c>
      <c r="H24" s="24">
        <v>2.81</v>
      </c>
      <c r="I24" s="31"/>
      <c r="J24" s="31"/>
      <c r="K24" s="35"/>
    </row>
    <row r="25" spans="2:11" x14ac:dyDescent="0.25">
      <c r="B25" s="8" t="s">
        <v>1037</v>
      </c>
      <c r="C25" s="60" t="s">
        <v>1038</v>
      </c>
      <c r="D25" s="54" t="s">
        <v>1039</v>
      </c>
      <c r="E25" s="6" t="s">
        <v>352</v>
      </c>
      <c r="F25" s="19">
        <v>7830</v>
      </c>
      <c r="G25" s="24">
        <v>696.75</v>
      </c>
      <c r="H25" s="24">
        <v>2.69</v>
      </c>
      <c r="I25" s="31"/>
      <c r="J25" s="31"/>
      <c r="K25" s="35"/>
    </row>
    <row r="26" spans="2:11" x14ac:dyDescent="0.25">
      <c r="B26" s="8" t="s">
        <v>640</v>
      </c>
      <c r="C26" s="60" t="s">
        <v>641</v>
      </c>
      <c r="D26" s="54" t="s">
        <v>642</v>
      </c>
      <c r="E26" s="6" t="s">
        <v>261</v>
      </c>
      <c r="F26" s="19">
        <v>315781</v>
      </c>
      <c r="G26" s="24">
        <v>625.25</v>
      </c>
      <c r="H26" s="24">
        <v>2.41</v>
      </c>
      <c r="I26" s="31"/>
      <c r="J26" s="31"/>
      <c r="K26" s="35"/>
    </row>
    <row r="27" spans="2:11" x14ac:dyDescent="0.25">
      <c r="B27" s="8" t="s">
        <v>661</v>
      </c>
      <c r="C27" s="60" t="s">
        <v>662</v>
      </c>
      <c r="D27" s="54" t="s">
        <v>663</v>
      </c>
      <c r="E27" s="6" t="s">
        <v>352</v>
      </c>
      <c r="F27" s="19">
        <v>56638</v>
      </c>
      <c r="G27" s="24">
        <v>590.22</v>
      </c>
      <c r="H27" s="24">
        <v>2.27</v>
      </c>
      <c r="I27" s="31"/>
      <c r="J27" s="31"/>
      <c r="K27" s="35"/>
    </row>
    <row r="28" spans="2:11" x14ac:dyDescent="0.25">
      <c r="B28" s="8" t="s">
        <v>393</v>
      </c>
      <c r="C28" s="60" t="s">
        <v>394</v>
      </c>
      <c r="D28" s="54" t="s">
        <v>395</v>
      </c>
      <c r="E28" s="6" t="s">
        <v>65</v>
      </c>
      <c r="F28" s="19">
        <v>9878</v>
      </c>
      <c r="G28" s="24">
        <v>538.35</v>
      </c>
      <c r="H28" s="24">
        <v>2.0699999999999998</v>
      </c>
      <c r="I28" s="31"/>
      <c r="J28" s="31"/>
      <c r="K28" s="35"/>
    </row>
    <row r="29" spans="2:11" x14ac:dyDescent="0.25">
      <c r="B29" s="8" t="s">
        <v>1202</v>
      </c>
      <c r="C29" s="60" t="s">
        <v>1203</v>
      </c>
      <c r="D29" s="54" t="s">
        <v>1204</v>
      </c>
      <c r="E29" s="6" t="s">
        <v>596</v>
      </c>
      <c r="F29" s="19">
        <v>49556</v>
      </c>
      <c r="G29" s="24">
        <v>514.14</v>
      </c>
      <c r="H29" s="24">
        <v>1.98</v>
      </c>
      <c r="I29" s="31"/>
      <c r="J29" s="31"/>
      <c r="K29" s="35"/>
    </row>
    <row r="30" spans="2:11" x14ac:dyDescent="0.25">
      <c r="B30" s="8" t="s">
        <v>121</v>
      </c>
      <c r="C30" s="60" t="s">
        <v>122</v>
      </c>
      <c r="D30" s="54" t="s">
        <v>123</v>
      </c>
      <c r="E30" s="6" t="s">
        <v>124</v>
      </c>
      <c r="F30" s="19">
        <v>66829</v>
      </c>
      <c r="G30" s="24">
        <v>493.13</v>
      </c>
      <c r="H30" s="24">
        <v>1.9</v>
      </c>
      <c r="I30" s="31"/>
      <c r="J30" s="31"/>
      <c r="K30" s="35"/>
    </row>
    <row r="31" spans="2:11" x14ac:dyDescent="0.25">
      <c r="B31" s="8" t="s">
        <v>652</v>
      </c>
      <c r="C31" s="60" t="s">
        <v>653</v>
      </c>
      <c r="D31" s="54" t="s">
        <v>654</v>
      </c>
      <c r="E31" s="6" t="s">
        <v>106</v>
      </c>
      <c r="F31" s="19">
        <v>12261</v>
      </c>
      <c r="G31" s="24">
        <v>478.18</v>
      </c>
      <c r="H31" s="24">
        <v>1.84</v>
      </c>
      <c r="I31" s="31"/>
      <c r="J31" s="31"/>
      <c r="K31" s="35"/>
    </row>
    <row r="32" spans="2:11" x14ac:dyDescent="0.25">
      <c r="B32" s="8" t="s">
        <v>142</v>
      </c>
      <c r="C32" s="60" t="s">
        <v>143</v>
      </c>
      <c r="D32" s="54" t="s">
        <v>144</v>
      </c>
      <c r="E32" s="6" t="s">
        <v>145</v>
      </c>
      <c r="F32" s="19">
        <v>8959</v>
      </c>
      <c r="G32" s="24">
        <v>470.35</v>
      </c>
      <c r="H32" s="24">
        <v>1.81</v>
      </c>
      <c r="I32" s="31"/>
      <c r="J32" s="31"/>
      <c r="K32" s="35"/>
    </row>
    <row r="33" spans="2:11" x14ac:dyDescent="0.25">
      <c r="B33" s="8" t="s">
        <v>2930</v>
      </c>
      <c r="C33" s="60" t="s">
        <v>2931</v>
      </c>
      <c r="D33" s="54" t="s">
        <v>2932</v>
      </c>
      <c r="E33" s="6" t="s">
        <v>80</v>
      </c>
      <c r="F33" s="19">
        <v>3157</v>
      </c>
      <c r="G33" s="24">
        <v>468.81</v>
      </c>
      <c r="H33" s="24">
        <v>1.81</v>
      </c>
      <c r="I33" s="31"/>
      <c r="J33" s="31"/>
      <c r="K33" s="35"/>
    </row>
    <row r="34" spans="2:11" x14ac:dyDescent="0.25">
      <c r="B34" s="8" t="s">
        <v>2424</v>
      </c>
      <c r="C34" s="60" t="s">
        <v>905</v>
      </c>
      <c r="D34" s="54" t="s">
        <v>2425</v>
      </c>
      <c r="E34" s="6" t="s">
        <v>261</v>
      </c>
      <c r="F34" s="19">
        <v>126929</v>
      </c>
      <c r="G34" s="24">
        <v>440.44</v>
      </c>
      <c r="H34" s="24">
        <v>1.7</v>
      </c>
      <c r="I34" s="31"/>
      <c r="J34" s="31"/>
      <c r="K34" s="35"/>
    </row>
    <row r="35" spans="2:11" x14ac:dyDescent="0.25">
      <c r="B35" s="8" t="s">
        <v>679</v>
      </c>
      <c r="C35" s="60" t="s">
        <v>680</v>
      </c>
      <c r="D35" s="54" t="s">
        <v>681</v>
      </c>
      <c r="E35" s="6" t="s">
        <v>274</v>
      </c>
      <c r="F35" s="19">
        <v>104049</v>
      </c>
      <c r="G35" s="24">
        <v>416.66</v>
      </c>
      <c r="H35" s="24">
        <v>1.61</v>
      </c>
      <c r="I35" s="31"/>
      <c r="J35" s="31"/>
      <c r="K35" s="35"/>
    </row>
    <row r="36" spans="2:11" x14ac:dyDescent="0.25">
      <c r="B36" s="8" t="s">
        <v>1008</v>
      </c>
      <c r="C36" s="60" t="s">
        <v>1009</v>
      </c>
      <c r="D36" s="54" t="s">
        <v>1010</v>
      </c>
      <c r="E36" s="6" t="s">
        <v>106</v>
      </c>
      <c r="F36" s="19">
        <v>29134</v>
      </c>
      <c r="G36" s="24">
        <v>382.53</v>
      </c>
      <c r="H36" s="24">
        <v>1.47</v>
      </c>
      <c r="I36" s="31"/>
      <c r="J36" s="31"/>
      <c r="K36" s="35"/>
    </row>
    <row r="37" spans="2:11" x14ac:dyDescent="0.25">
      <c r="B37" s="8" t="s">
        <v>655</v>
      </c>
      <c r="C37" s="60" t="s">
        <v>656</v>
      </c>
      <c r="D37" s="54" t="s">
        <v>657</v>
      </c>
      <c r="E37" s="6" t="s">
        <v>135</v>
      </c>
      <c r="F37" s="19">
        <v>48821</v>
      </c>
      <c r="G37" s="24">
        <v>337.38</v>
      </c>
      <c r="H37" s="24">
        <v>1.3</v>
      </c>
      <c r="I37" s="31"/>
      <c r="J37" s="31"/>
      <c r="K37" s="35"/>
    </row>
    <row r="38" spans="2:11" x14ac:dyDescent="0.25">
      <c r="B38" s="8" t="s">
        <v>1102</v>
      </c>
      <c r="C38" s="60" t="s">
        <v>1103</v>
      </c>
      <c r="D38" s="54" t="s">
        <v>1104</v>
      </c>
      <c r="E38" s="6" t="s">
        <v>274</v>
      </c>
      <c r="F38" s="19">
        <v>22479</v>
      </c>
      <c r="G38" s="24">
        <v>334.94</v>
      </c>
      <c r="H38" s="24">
        <v>1.29</v>
      </c>
      <c r="I38" s="31"/>
      <c r="J38" s="31"/>
      <c r="K38" s="35"/>
    </row>
    <row r="39" spans="2:11" x14ac:dyDescent="0.25">
      <c r="B39" s="8" t="s">
        <v>301</v>
      </c>
      <c r="C39" s="60" t="s">
        <v>302</v>
      </c>
      <c r="D39" s="54" t="s">
        <v>303</v>
      </c>
      <c r="E39" s="6" t="s">
        <v>198</v>
      </c>
      <c r="F39" s="19">
        <v>30581</v>
      </c>
      <c r="G39" s="24">
        <v>275.63</v>
      </c>
      <c r="H39" s="24">
        <v>1.06</v>
      </c>
      <c r="I39" s="31"/>
      <c r="J39" s="31"/>
      <c r="K39" s="35"/>
    </row>
    <row r="40" spans="2:11" x14ac:dyDescent="0.25">
      <c r="B40" s="8" t="s">
        <v>676</v>
      </c>
      <c r="C40" s="60" t="s">
        <v>677</v>
      </c>
      <c r="D40" s="54" t="s">
        <v>678</v>
      </c>
      <c r="E40" s="6" t="s">
        <v>80</v>
      </c>
      <c r="F40" s="19">
        <v>19178</v>
      </c>
      <c r="G40" s="24">
        <v>238.59</v>
      </c>
      <c r="H40" s="24">
        <v>0.92</v>
      </c>
      <c r="I40" s="31"/>
      <c r="J40" s="31"/>
      <c r="K40" s="35"/>
    </row>
    <row r="41" spans="2:11" x14ac:dyDescent="0.25">
      <c r="C41" s="58" t="s">
        <v>199</v>
      </c>
      <c r="D41" s="54"/>
      <c r="E41" s="6"/>
      <c r="F41" s="19"/>
      <c r="G41" s="25">
        <v>25919.19</v>
      </c>
      <c r="H41" s="25">
        <v>99.88</v>
      </c>
      <c r="I41" s="31"/>
      <c r="J41" s="31"/>
      <c r="K41" s="35"/>
    </row>
    <row r="42" spans="2:11" x14ac:dyDescent="0.25">
      <c r="C42" s="57"/>
      <c r="D42" s="54"/>
      <c r="E42" s="6"/>
      <c r="F42" s="19"/>
      <c r="G42" s="24"/>
      <c r="H42" s="24"/>
      <c r="I42" s="31"/>
      <c r="J42" s="31"/>
      <c r="K42" s="35"/>
    </row>
    <row r="43" spans="2:11" x14ac:dyDescent="0.25">
      <c r="C43" s="58" t="s">
        <v>3</v>
      </c>
      <c r="D43" s="54"/>
      <c r="E43" s="6"/>
      <c r="F43" s="19"/>
      <c r="G43" s="24" t="s">
        <v>2</v>
      </c>
      <c r="H43" s="24" t="s">
        <v>2</v>
      </c>
      <c r="I43" s="31"/>
      <c r="J43" s="31"/>
      <c r="K43" s="35"/>
    </row>
    <row r="44" spans="2:11" x14ac:dyDescent="0.25">
      <c r="C44" s="57"/>
      <c r="D44" s="54"/>
      <c r="E44" s="6"/>
      <c r="F44" s="19"/>
      <c r="G44" s="24"/>
      <c r="H44" s="24"/>
      <c r="I44" s="31"/>
      <c r="J44" s="31"/>
      <c r="K44" s="35"/>
    </row>
    <row r="45" spans="2:11" x14ac:dyDescent="0.25">
      <c r="C45" s="58" t="s">
        <v>4</v>
      </c>
      <c r="D45" s="54"/>
      <c r="E45" s="6"/>
      <c r="F45" s="19"/>
      <c r="G45" s="24" t="s">
        <v>2</v>
      </c>
      <c r="H45" s="24" t="s">
        <v>2</v>
      </c>
      <c r="I45" s="31"/>
      <c r="J45" s="31"/>
      <c r="K45" s="35"/>
    </row>
    <row r="46" spans="2:11" x14ac:dyDescent="0.25">
      <c r="C46" s="57"/>
      <c r="D46" s="54"/>
      <c r="E46" s="6"/>
      <c r="F46" s="19"/>
      <c r="G46" s="24"/>
      <c r="H46" s="24"/>
      <c r="I46" s="31"/>
      <c r="J46" s="31"/>
      <c r="K46" s="35"/>
    </row>
    <row r="47" spans="2:11" x14ac:dyDescent="0.25">
      <c r="C47" s="58" t="s">
        <v>5</v>
      </c>
      <c r="D47" s="54"/>
      <c r="E47" s="6"/>
      <c r="F47" s="19"/>
      <c r="G47" s="24"/>
      <c r="H47" s="24"/>
      <c r="I47" s="31"/>
      <c r="J47" s="31"/>
      <c r="K47" s="35"/>
    </row>
    <row r="48" spans="2:11" x14ac:dyDescent="0.25">
      <c r="C48" s="57"/>
      <c r="D48" s="54"/>
      <c r="E48" s="6"/>
      <c r="F48" s="19"/>
      <c r="G48" s="24"/>
      <c r="H48" s="24"/>
      <c r="I48" s="31"/>
      <c r="J48" s="31"/>
      <c r="K48" s="35"/>
    </row>
    <row r="49" spans="3:11" x14ac:dyDescent="0.25">
      <c r="C49" s="58" t="s">
        <v>6</v>
      </c>
      <c r="D49" s="54"/>
      <c r="E49" s="6"/>
      <c r="F49" s="19"/>
      <c r="G49" s="24" t="s">
        <v>2</v>
      </c>
      <c r="H49" s="24" t="s">
        <v>2</v>
      </c>
      <c r="I49" s="31"/>
      <c r="J49" s="31"/>
      <c r="K49" s="35"/>
    </row>
    <row r="50" spans="3:11" x14ac:dyDescent="0.25">
      <c r="C50" s="57"/>
      <c r="D50" s="54"/>
      <c r="E50" s="6"/>
      <c r="F50" s="19"/>
      <c r="G50" s="24"/>
      <c r="H50" s="24"/>
      <c r="I50" s="31"/>
      <c r="J50" s="31"/>
      <c r="K50" s="35"/>
    </row>
    <row r="51" spans="3:11" x14ac:dyDescent="0.25">
      <c r="C51" s="58" t="s">
        <v>7</v>
      </c>
      <c r="D51" s="54"/>
      <c r="E51" s="6"/>
      <c r="F51" s="19"/>
      <c r="G51" s="24" t="s">
        <v>2</v>
      </c>
      <c r="H51" s="24" t="s">
        <v>2</v>
      </c>
      <c r="I51" s="31"/>
      <c r="J51" s="31"/>
      <c r="K51" s="35"/>
    </row>
    <row r="52" spans="3:11" x14ac:dyDescent="0.25">
      <c r="C52" s="57"/>
      <c r="D52" s="54"/>
      <c r="E52" s="6"/>
      <c r="F52" s="19"/>
      <c r="G52" s="24"/>
      <c r="H52" s="24"/>
      <c r="I52" s="31"/>
      <c r="J52" s="31"/>
      <c r="K52" s="35"/>
    </row>
    <row r="53" spans="3:11" x14ac:dyDescent="0.25">
      <c r="C53" s="58" t="s">
        <v>8</v>
      </c>
      <c r="D53" s="54"/>
      <c r="E53" s="6"/>
      <c r="F53" s="19"/>
      <c r="G53" s="24" t="s">
        <v>2</v>
      </c>
      <c r="H53" s="24" t="s">
        <v>2</v>
      </c>
      <c r="I53" s="31"/>
      <c r="J53" s="31"/>
      <c r="K53" s="35"/>
    </row>
    <row r="54" spans="3:11" x14ac:dyDescent="0.25">
      <c r="C54" s="57"/>
      <c r="D54" s="54"/>
      <c r="E54" s="6"/>
      <c r="F54" s="19"/>
      <c r="G54" s="24"/>
      <c r="H54" s="24"/>
      <c r="I54" s="31"/>
      <c r="J54" s="31"/>
      <c r="K54" s="35"/>
    </row>
    <row r="55" spans="3:11" x14ac:dyDescent="0.25">
      <c r="C55" s="58" t="s">
        <v>9</v>
      </c>
      <c r="D55" s="54"/>
      <c r="E55" s="6"/>
      <c r="F55" s="19"/>
      <c r="G55" s="24" t="s">
        <v>2</v>
      </c>
      <c r="H55" s="24" t="s">
        <v>2</v>
      </c>
      <c r="I55" s="31"/>
      <c r="J55" s="31"/>
      <c r="K55" s="35"/>
    </row>
    <row r="56" spans="3:11" x14ac:dyDescent="0.25">
      <c r="C56" s="57"/>
      <c r="D56" s="54"/>
      <c r="E56" s="6"/>
      <c r="F56" s="19"/>
      <c r="G56" s="24"/>
      <c r="H56" s="24"/>
      <c r="I56" s="31"/>
      <c r="J56" s="31"/>
      <c r="K56" s="35"/>
    </row>
    <row r="57" spans="3:11" x14ac:dyDescent="0.25">
      <c r="C57" s="58" t="s">
        <v>10</v>
      </c>
      <c r="D57" s="54"/>
      <c r="E57" s="6"/>
      <c r="F57" s="19"/>
      <c r="G57" s="24" t="s">
        <v>2</v>
      </c>
      <c r="H57" s="24" t="s">
        <v>2</v>
      </c>
      <c r="I57" s="31"/>
      <c r="J57" s="31"/>
      <c r="K57" s="35"/>
    </row>
    <row r="58" spans="3:11" x14ac:dyDescent="0.25">
      <c r="C58" s="57"/>
      <c r="D58" s="54"/>
      <c r="E58" s="6"/>
      <c r="F58" s="19"/>
      <c r="G58" s="24"/>
      <c r="H58" s="24"/>
      <c r="I58" s="31"/>
      <c r="J58" s="31"/>
      <c r="K58" s="35"/>
    </row>
    <row r="59" spans="3:11" x14ac:dyDescent="0.25">
      <c r="C59" s="58" t="s">
        <v>11</v>
      </c>
      <c r="D59" s="54"/>
      <c r="E59" s="6"/>
      <c r="F59" s="19"/>
      <c r="G59" s="24" t="s">
        <v>2</v>
      </c>
      <c r="H59" s="24" t="s">
        <v>2</v>
      </c>
      <c r="I59" s="31"/>
      <c r="J59" s="31"/>
      <c r="K59" s="35"/>
    </row>
    <row r="60" spans="3:11" x14ac:dyDescent="0.25">
      <c r="C60" s="57"/>
      <c r="D60" s="54"/>
      <c r="E60" s="6"/>
      <c r="F60" s="19"/>
      <c r="G60" s="24"/>
      <c r="H60" s="24"/>
      <c r="I60" s="31"/>
      <c r="J60" s="31"/>
      <c r="K60" s="35"/>
    </row>
    <row r="61" spans="3:11" x14ac:dyDescent="0.25">
      <c r="C61" s="58" t="s">
        <v>13</v>
      </c>
      <c r="D61" s="54"/>
      <c r="E61" s="6"/>
      <c r="F61" s="19"/>
      <c r="G61" s="24"/>
      <c r="H61" s="24"/>
      <c r="I61" s="31"/>
      <c r="J61" s="31"/>
      <c r="K61" s="35"/>
    </row>
    <row r="62" spans="3:11" x14ac:dyDescent="0.25">
      <c r="C62" s="57"/>
      <c r="D62" s="54"/>
      <c r="E62" s="6"/>
      <c r="F62" s="19"/>
      <c r="G62" s="24"/>
      <c r="H62" s="24"/>
      <c r="I62" s="31"/>
      <c r="J62" s="31"/>
      <c r="K62" s="35"/>
    </row>
    <row r="63" spans="3:11" x14ac:dyDescent="0.25">
      <c r="C63" s="58" t="s">
        <v>14</v>
      </c>
      <c r="D63" s="54"/>
      <c r="E63" s="6"/>
      <c r="F63" s="19"/>
      <c r="G63" s="24" t="s">
        <v>2</v>
      </c>
      <c r="H63" s="24" t="s">
        <v>2</v>
      </c>
      <c r="I63" s="31"/>
      <c r="J63" s="31"/>
      <c r="K63" s="35"/>
    </row>
    <row r="64" spans="3:11" x14ac:dyDescent="0.25">
      <c r="C64" s="57"/>
      <c r="D64" s="54"/>
      <c r="E64" s="6"/>
      <c r="F64" s="19"/>
      <c r="G64" s="24"/>
      <c r="H64" s="24"/>
      <c r="I64" s="31"/>
      <c r="J64" s="31"/>
      <c r="K64" s="35"/>
    </row>
    <row r="65" spans="1:11" x14ac:dyDescent="0.25">
      <c r="C65" s="58" t="s">
        <v>15</v>
      </c>
      <c r="D65" s="54"/>
      <c r="E65" s="6"/>
      <c r="F65" s="19"/>
      <c r="G65" s="24" t="s">
        <v>2</v>
      </c>
      <c r="H65" s="24" t="s">
        <v>2</v>
      </c>
      <c r="I65" s="31"/>
      <c r="J65" s="31"/>
      <c r="K65" s="35"/>
    </row>
    <row r="66" spans="1:11" x14ac:dyDescent="0.25">
      <c r="C66" s="57"/>
      <c r="D66" s="54"/>
      <c r="E66" s="6"/>
      <c r="F66" s="19"/>
      <c r="G66" s="24"/>
      <c r="H66" s="24"/>
      <c r="I66" s="31"/>
      <c r="J66" s="31"/>
      <c r="K66" s="35"/>
    </row>
    <row r="67" spans="1:11" x14ac:dyDescent="0.25">
      <c r="C67" s="58" t="s">
        <v>16</v>
      </c>
      <c r="D67" s="54"/>
      <c r="E67" s="6"/>
      <c r="F67" s="19"/>
      <c r="G67" s="24" t="s">
        <v>2</v>
      </c>
      <c r="H67" s="24" t="s">
        <v>2</v>
      </c>
      <c r="I67" s="31"/>
      <c r="J67" s="31"/>
      <c r="K67" s="35"/>
    </row>
    <row r="68" spans="1:11" x14ac:dyDescent="0.25">
      <c r="C68" s="57"/>
      <c r="D68" s="54"/>
      <c r="E68" s="6"/>
      <c r="F68" s="19"/>
      <c r="G68" s="24"/>
      <c r="H68" s="24"/>
      <c r="I68" s="31"/>
      <c r="J68" s="31"/>
      <c r="K68" s="35"/>
    </row>
    <row r="69" spans="1:11" x14ac:dyDescent="0.25">
      <c r="C69" s="58" t="s">
        <v>17</v>
      </c>
      <c r="D69" s="54"/>
      <c r="E69" s="6"/>
      <c r="F69" s="19"/>
      <c r="G69" s="24" t="s">
        <v>2</v>
      </c>
      <c r="H69" s="24" t="s">
        <v>2</v>
      </c>
      <c r="I69" s="31"/>
      <c r="J69" s="31"/>
      <c r="K69" s="35"/>
    </row>
    <row r="70" spans="1:11" x14ac:dyDescent="0.25">
      <c r="C70" s="57"/>
      <c r="D70" s="54"/>
      <c r="E70" s="6"/>
      <c r="F70" s="19"/>
      <c r="G70" s="24"/>
      <c r="H70" s="24"/>
      <c r="I70" s="31"/>
      <c r="J70" s="31"/>
      <c r="K70" s="35"/>
    </row>
    <row r="71" spans="1:11" x14ac:dyDescent="0.25">
      <c r="C71" s="58" t="s">
        <v>18</v>
      </c>
      <c r="D71" s="54"/>
      <c r="E71" s="6"/>
      <c r="F71" s="19"/>
      <c r="G71" s="24" t="s">
        <v>2</v>
      </c>
      <c r="H71" s="24" t="s">
        <v>2</v>
      </c>
      <c r="I71" s="31"/>
      <c r="J71" s="31"/>
      <c r="K71" s="35"/>
    </row>
    <row r="72" spans="1:11" x14ac:dyDescent="0.25">
      <c r="C72" s="57"/>
      <c r="D72" s="54"/>
      <c r="E72" s="6"/>
      <c r="F72" s="19"/>
      <c r="G72" s="24"/>
      <c r="H72" s="24"/>
      <c r="I72" s="31"/>
      <c r="J72" s="31"/>
      <c r="K72" s="35"/>
    </row>
    <row r="73" spans="1:11" x14ac:dyDescent="0.25">
      <c r="A73" s="10"/>
      <c r="B73" s="28"/>
      <c r="C73" s="58" t="s">
        <v>19</v>
      </c>
      <c r="D73" s="54"/>
      <c r="E73" s="6"/>
      <c r="F73" s="19"/>
      <c r="G73" s="24"/>
      <c r="H73" s="24"/>
      <c r="I73" s="31"/>
      <c r="J73" s="31"/>
      <c r="K73" s="35"/>
    </row>
    <row r="74" spans="1:11" x14ac:dyDescent="0.25">
      <c r="A74" s="28"/>
      <c r="B74" s="28"/>
      <c r="C74" s="58" t="s">
        <v>20</v>
      </c>
      <c r="D74" s="54"/>
      <c r="E74" s="6"/>
      <c r="F74" s="19"/>
      <c r="G74" s="24" t="s">
        <v>2</v>
      </c>
      <c r="H74" s="24" t="s">
        <v>2</v>
      </c>
      <c r="I74" s="31"/>
      <c r="J74" s="31"/>
      <c r="K74" s="35"/>
    </row>
    <row r="75" spans="1:11" x14ac:dyDescent="0.25">
      <c r="A75" s="28"/>
      <c r="B75" s="28"/>
      <c r="C75" s="58"/>
      <c r="D75" s="54"/>
      <c r="E75" s="6"/>
      <c r="F75" s="19"/>
      <c r="G75" s="24"/>
      <c r="H75" s="24"/>
      <c r="I75" s="31"/>
      <c r="J75" s="31"/>
      <c r="K75" s="35"/>
    </row>
    <row r="76" spans="1:11" x14ac:dyDescent="0.25">
      <c r="A76" s="28"/>
      <c r="B76" s="28"/>
      <c r="C76" s="58" t="s">
        <v>21</v>
      </c>
      <c r="D76" s="54"/>
      <c r="E76" s="6"/>
      <c r="F76" s="19"/>
      <c r="G76" s="24" t="s">
        <v>2</v>
      </c>
      <c r="H76" s="24" t="s">
        <v>2</v>
      </c>
      <c r="I76" s="31"/>
      <c r="J76" s="31"/>
      <c r="K76" s="35"/>
    </row>
    <row r="77" spans="1:11" x14ac:dyDescent="0.25">
      <c r="A77" s="28"/>
      <c r="B77" s="28"/>
      <c r="C77" s="58"/>
      <c r="D77" s="54"/>
      <c r="E77" s="6"/>
      <c r="F77" s="19"/>
      <c r="G77" s="24"/>
      <c r="H77" s="24"/>
      <c r="I77" s="31"/>
      <c r="J77" s="31"/>
      <c r="K77" s="35"/>
    </row>
    <row r="78" spans="1:11" x14ac:dyDescent="0.25">
      <c r="A78" s="28"/>
      <c r="B78" s="28"/>
      <c r="C78" s="58" t="s">
        <v>22</v>
      </c>
      <c r="D78" s="54"/>
      <c r="E78" s="6"/>
      <c r="F78" s="19"/>
      <c r="G78" s="24" t="s">
        <v>2</v>
      </c>
      <c r="H78" s="24" t="s">
        <v>2</v>
      </c>
      <c r="I78" s="31"/>
      <c r="J78" s="31"/>
      <c r="K78" s="35"/>
    </row>
    <row r="79" spans="1:11" x14ac:dyDescent="0.25">
      <c r="A79" s="28"/>
      <c r="B79" s="28"/>
      <c r="C79" s="58"/>
      <c r="D79" s="54"/>
      <c r="E79" s="6"/>
      <c r="F79" s="19"/>
      <c r="G79" s="24"/>
      <c r="H79" s="24"/>
      <c r="I79" s="31"/>
      <c r="J79" s="31"/>
      <c r="K79" s="35"/>
    </row>
    <row r="80" spans="1:11" x14ac:dyDescent="0.25">
      <c r="A80" s="28"/>
      <c r="B80" s="28"/>
      <c r="C80" s="58" t="s">
        <v>23</v>
      </c>
      <c r="D80" s="54"/>
      <c r="E80" s="6"/>
      <c r="F80" s="19"/>
      <c r="G80" s="24" t="s">
        <v>2</v>
      </c>
      <c r="H80" s="24" t="s">
        <v>2</v>
      </c>
      <c r="I80" s="31"/>
      <c r="J80" s="31"/>
      <c r="K80" s="35"/>
    </row>
    <row r="81" spans="1:54" x14ac:dyDescent="0.25">
      <c r="A81" s="28"/>
      <c r="B81" s="28"/>
      <c r="C81" s="58"/>
      <c r="D81" s="54"/>
      <c r="E81" s="6"/>
      <c r="F81" s="19"/>
      <c r="G81" s="24"/>
      <c r="H81" s="24"/>
      <c r="I81" s="31"/>
      <c r="J81" s="31"/>
      <c r="K81" s="35"/>
    </row>
    <row r="82" spans="1:54" x14ac:dyDescent="0.25">
      <c r="C82" s="59" t="s">
        <v>24</v>
      </c>
      <c r="D82" s="54"/>
      <c r="E82" s="6"/>
      <c r="F82" s="19"/>
      <c r="G82" s="24"/>
      <c r="H82" s="24"/>
      <c r="I82" s="31"/>
      <c r="J82" s="31"/>
      <c r="K82" s="35"/>
    </row>
    <row r="83" spans="1:54" x14ac:dyDescent="0.25">
      <c r="B83" s="8" t="s">
        <v>211</v>
      </c>
      <c r="C83" s="60" t="s">
        <v>212</v>
      </c>
      <c r="D83" s="54"/>
      <c r="E83" s="6"/>
      <c r="F83" s="19"/>
      <c r="G83" s="24">
        <v>20.52</v>
      </c>
      <c r="H83" s="24">
        <v>0.08</v>
      </c>
      <c r="I83" s="31"/>
      <c r="J83" s="31"/>
      <c r="K83" s="35"/>
    </row>
    <row r="84" spans="1:54" x14ac:dyDescent="0.25">
      <c r="C84" s="58" t="s">
        <v>199</v>
      </c>
      <c r="D84" s="54"/>
      <c r="E84" s="6"/>
      <c r="F84" s="19"/>
      <c r="G84" s="25">
        <v>20.52</v>
      </c>
      <c r="H84" s="25">
        <v>0.08</v>
      </c>
      <c r="I84" s="31"/>
      <c r="J84" s="31"/>
      <c r="K84" s="35"/>
    </row>
    <row r="85" spans="1:54" x14ac:dyDescent="0.25">
      <c r="C85" s="57"/>
      <c r="D85" s="54"/>
      <c r="E85" s="6"/>
      <c r="F85" s="19"/>
      <c r="G85" s="24"/>
      <c r="H85" s="24"/>
      <c r="I85" s="31"/>
      <c r="J85" s="31"/>
      <c r="K85" s="35"/>
    </row>
    <row r="86" spans="1:54" x14ac:dyDescent="0.25">
      <c r="A86" s="10"/>
      <c r="B86" s="28"/>
      <c r="C86" s="58" t="s">
        <v>25</v>
      </c>
      <c r="D86" s="54"/>
      <c r="E86" s="6"/>
      <c r="F86" s="19"/>
      <c r="G86" s="24"/>
      <c r="H86" s="24"/>
      <c r="I86" s="31"/>
      <c r="J86" s="31"/>
      <c r="K86" s="35"/>
    </row>
    <row r="87" spans="1:54" s="2" customFormat="1" ht="13.5" x14ac:dyDescent="0.25">
      <c r="A87" s="28"/>
      <c r="B87" s="28"/>
      <c r="C87" s="57" t="s">
        <v>4904</v>
      </c>
      <c r="D87" s="54"/>
      <c r="E87" s="6"/>
      <c r="F87" s="19"/>
      <c r="G87" s="24" t="s">
        <v>2</v>
      </c>
      <c r="H87" s="24" t="s">
        <v>2</v>
      </c>
      <c r="I87" s="31"/>
      <c r="J87" s="31"/>
      <c r="K87" s="35"/>
      <c r="L87" s="3"/>
      <c r="AI87" s="3"/>
      <c r="AV87" s="3"/>
      <c r="AX87" s="3"/>
      <c r="BB87" s="3"/>
    </row>
    <row r="88" spans="1:54" x14ac:dyDescent="0.25">
      <c r="B88" s="8"/>
      <c r="C88" s="60" t="s">
        <v>213</v>
      </c>
      <c r="D88" s="54"/>
      <c r="E88" s="6"/>
      <c r="F88" s="19"/>
      <c r="G88" s="24">
        <v>6.38</v>
      </c>
      <c r="H88" s="24">
        <v>0.04</v>
      </c>
      <c r="I88" s="31"/>
      <c r="J88" s="31"/>
      <c r="K88" s="35"/>
    </row>
    <row r="89" spans="1:54" x14ac:dyDescent="0.25">
      <c r="C89" s="58" t="s">
        <v>199</v>
      </c>
      <c r="D89" s="54"/>
      <c r="E89" s="6"/>
      <c r="F89" s="19"/>
      <c r="G89" s="25">
        <v>6.38</v>
      </c>
      <c r="H89" s="25">
        <v>0.04</v>
      </c>
      <c r="I89" s="31"/>
      <c r="J89" s="31"/>
      <c r="K89" s="35"/>
    </row>
    <row r="90" spans="1:54" x14ac:dyDescent="0.25">
      <c r="C90" s="57"/>
      <c r="D90" s="54"/>
      <c r="E90" s="6"/>
      <c r="F90" s="19"/>
      <c r="G90" s="24"/>
      <c r="H90" s="24"/>
      <c r="I90" s="31"/>
      <c r="J90" s="31"/>
      <c r="K90" s="35"/>
    </row>
    <row r="91" spans="1:54" x14ac:dyDescent="0.25">
      <c r="C91" s="61" t="s">
        <v>214</v>
      </c>
      <c r="D91" s="55"/>
      <c r="E91" s="5"/>
      <c r="F91" s="20"/>
      <c r="G91" s="26">
        <v>25946.09</v>
      </c>
      <c r="H91" s="26">
        <v>100</v>
      </c>
      <c r="I91" s="32"/>
      <c r="J91" s="32"/>
      <c r="K91" s="36"/>
    </row>
    <row r="94" spans="1:54" x14ac:dyDescent="0.25">
      <c r="C94" s="1" t="s">
        <v>215</v>
      </c>
    </row>
    <row r="95" spans="1:54" x14ac:dyDescent="0.25">
      <c r="C95" s="37" t="s">
        <v>216</v>
      </c>
      <c r="D95" s="37"/>
      <c r="E95" s="37"/>
      <c r="F95" s="37"/>
      <c r="G95" s="37"/>
      <c r="H95" s="37"/>
      <c r="I95" s="37"/>
      <c r="J95" s="37"/>
      <c r="K95" s="37"/>
    </row>
    <row r="96" spans="1:54" x14ac:dyDescent="0.25">
      <c r="C96" s="2" t="s">
        <v>217</v>
      </c>
    </row>
    <row r="97" spans="1:256" x14ac:dyDescent="0.25">
      <c r="C97" s="2" t="s">
        <v>218</v>
      </c>
    </row>
    <row r="98" spans="1:256" ht="30" customHeight="1" x14ac:dyDescent="0.25">
      <c r="C98" s="204" t="s">
        <v>219</v>
      </c>
      <c r="D98" s="205"/>
      <c r="E98" s="205"/>
      <c r="F98" s="205"/>
      <c r="G98" s="205"/>
      <c r="H98" s="205"/>
      <c r="I98" s="205"/>
      <c r="J98" s="205"/>
      <c r="K98" s="205"/>
    </row>
    <row r="99" spans="1:256" x14ac:dyDescent="0.25">
      <c r="C99" s="2" t="s">
        <v>220</v>
      </c>
    </row>
    <row r="101" spans="1:256" x14ac:dyDescent="0.25">
      <c r="C101" s="2" t="s">
        <v>5065</v>
      </c>
      <c r="E101" s="2" t="s">
        <v>2</v>
      </c>
    </row>
    <row r="103" spans="1:256" x14ac:dyDescent="0.25">
      <c r="C103" s="2" t="s">
        <v>5066</v>
      </c>
      <c r="E103" s="2" t="s">
        <v>2</v>
      </c>
    </row>
    <row r="105" spans="1:256" x14ac:dyDescent="0.25">
      <c r="C105" s="2" t="s">
        <v>5173</v>
      </c>
    </row>
    <row r="107" spans="1:256" x14ac:dyDescent="0.25">
      <c r="C107" s="2" t="s">
        <v>5174</v>
      </c>
    </row>
    <row r="108" spans="1:256" s="83" customFormat="1" ht="35.25" customHeight="1" x14ac:dyDescent="0.25">
      <c r="A108" s="79"/>
      <c r="B108" s="79"/>
      <c r="C108" s="84" t="s">
        <v>5072</v>
      </c>
      <c r="D108" s="88" t="s">
        <v>5073</v>
      </c>
      <c r="E108" s="88" t="s">
        <v>5074</v>
      </c>
      <c r="F108" s="80"/>
      <c r="G108" s="81"/>
      <c r="H108" s="81"/>
      <c r="I108" s="81"/>
      <c r="J108" s="81"/>
      <c r="K108" s="82"/>
      <c r="L108" s="82"/>
      <c r="M108" s="79"/>
      <c r="N108" s="79"/>
      <c r="O108" s="79"/>
      <c r="P108" s="79"/>
      <c r="Q108" s="79"/>
      <c r="R108" s="79"/>
      <c r="S108" s="79"/>
      <c r="T108" s="79"/>
      <c r="U108" s="79"/>
      <c r="V108" s="79"/>
      <c r="W108" s="79"/>
      <c r="X108" s="79"/>
      <c r="Y108" s="79"/>
      <c r="Z108" s="79"/>
      <c r="AA108" s="79"/>
      <c r="AB108" s="79"/>
      <c r="AC108" s="79"/>
      <c r="AD108" s="79"/>
      <c r="AE108" s="79"/>
      <c r="AF108" s="79"/>
      <c r="AG108" s="79"/>
      <c r="AH108" s="79"/>
      <c r="AI108" s="82"/>
      <c r="AJ108" s="79"/>
      <c r="AK108" s="79"/>
      <c r="AL108" s="79"/>
      <c r="AM108" s="79"/>
      <c r="AN108" s="79"/>
      <c r="AO108" s="79"/>
      <c r="AP108" s="79"/>
      <c r="AQ108" s="79"/>
      <c r="AR108" s="79"/>
      <c r="AS108" s="79"/>
      <c r="AT108" s="79"/>
      <c r="AU108" s="79"/>
      <c r="AV108" s="82"/>
      <c r="AW108" s="79"/>
      <c r="AX108" s="82"/>
      <c r="AY108" s="79"/>
      <c r="AZ108" s="79"/>
      <c r="BA108" s="79"/>
      <c r="BB108" s="82"/>
      <c r="BC108" s="79"/>
      <c r="BD108" s="79"/>
      <c r="BE108" s="79"/>
      <c r="BF108" s="79"/>
      <c r="BG108" s="79"/>
      <c r="BH108" s="79"/>
      <c r="BI108" s="79"/>
      <c r="BJ108" s="79"/>
      <c r="BK108" s="79"/>
      <c r="BL108" s="79"/>
      <c r="BM108" s="79"/>
      <c r="BN108" s="79"/>
      <c r="BO108" s="79"/>
      <c r="BP108" s="79"/>
      <c r="BQ108" s="79"/>
      <c r="BR108" s="79"/>
      <c r="BS108" s="79"/>
      <c r="BT108" s="79"/>
      <c r="BU108" s="79"/>
      <c r="BV108" s="79"/>
      <c r="BW108" s="79"/>
      <c r="BX108" s="79"/>
      <c r="BY108" s="79"/>
      <c r="BZ108" s="79"/>
      <c r="CA108" s="79"/>
      <c r="CB108" s="79"/>
      <c r="CC108" s="79"/>
      <c r="CD108" s="79"/>
      <c r="CE108" s="79"/>
      <c r="CF108" s="79"/>
      <c r="CG108" s="79"/>
      <c r="CH108" s="79"/>
      <c r="CI108" s="79"/>
      <c r="CJ108" s="79"/>
      <c r="CK108" s="79"/>
      <c r="CL108" s="79"/>
      <c r="CM108" s="79"/>
      <c r="CN108" s="79"/>
      <c r="CO108" s="79"/>
      <c r="CP108" s="79"/>
      <c r="CQ108" s="79"/>
      <c r="CR108" s="79"/>
      <c r="CS108" s="79"/>
      <c r="CT108" s="79"/>
      <c r="CU108" s="79"/>
      <c r="CV108" s="79"/>
      <c r="CW108" s="79"/>
      <c r="CX108" s="79"/>
      <c r="CY108" s="79"/>
      <c r="CZ108" s="79"/>
      <c r="DA108" s="79"/>
      <c r="DB108" s="79"/>
      <c r="DC108" s="79"/>
      <c r="DD108" s="79"/>
      <c r="DE108" s="79"/>
      <c r="DF108" s="79"/>
      <c r="DG108" s="79"/>
      <c r="DH108" s="79"/>
      <c r="DI108" s="79"/>
      <c r="DJ108" s="79"/>
      <c r="DK108" s="79"/>
      <c r="DL108" s="79"/>
      <c r="DM108" s="79"/>
      <c r="DN108" s="79"/>
      <c r="DO108" s="79"/>
      <c r="DP108" s="79"/>
      <c r="DQ108" s="79"/>
      <c r="DR108" s="79"/>
      <c r="DS108" s="79"/>
      <c r="DT108" s="79"/>
      <c r="DU108" s="79"/>
      <c r="DV108" s="79"/>
      <c r="DW108" s="79"/>
      <c r="DX108" s="79"/>
      <c r="DY108" s="79"/>
      <c r="DZ108" s="79"/>
      <c r="EA108" s="79"/>
      <c r="EB108" s="79"/>
      <c r="EC108" s="79"/>
      <c r="ED108" s="79"/>
      <c r="EE108" s="79"/>
      <c r="EF108" s="79"/>
      <c r="EG108" s="79"/>
      <c r="EH108" s="79"/>
      <c r="EI108" s="79"/>
      <c r="EJ108" s="79"/>
      <c r="EK108" s="79"/>
      <c r="EL108" s="79"/>
      <c r="EM108" s="79"/>
      <c r="EN108" s="79"/>
      <c r="EO108" s="79"/>
      <c r="EP108" s="79"/>
      <c r="EQ108" s="79"/>
      <c r="ER108" s="79"/>
      <c r="ES108" s="79"/>
      <c r="ET108" s="79"/>
      <c r="EU108" s="79"/>
      <c r="EV108" s="79"/>
      <c r="EW108" s="79"/>
      <c r="EX108" s="79"/>
      <c r="EY108" s="79"/>
      <c r="EZ108" s="79"/>
      <c r="FA108" s="79"/>
      <c r="FB108" s="79"/>
      <c r="FC108" s="79"/>
      <c r="FD108" s="79"/>
      <c r="FE108" s="79"/>
      <c r="FF108" s="79"/>
      <c r="FG108" s="79"/>
      <c r="FH108" s="79"/>
      <c r="FI108" s="79"/>
      <c r="FJ108" s="79"/>
      <c r="FK108" s="79"/>
      <c r="FL108" s="79"/>
      <c r="FM108" s="79"/>
      <c r="FN108" s="79"/>
      <c r="FO108" s="79"/>
      <c r="FP108" s="79"/>
      <c r="FQ108" s="79"/>
      <c r="FR108" s="79"/>
      <c r="FS108" s="79"/>
      <c r="FT108" s="79"/>
      <c r="FU108" s="79"/>
      <c r="FV108" s="79"/>
      <c r="FW108" s="79"/>
      <c r="FX108" s="79"/>
      <c r="FY108" s="79"/>
      <c r="FZ108" s="79"/>
      <c r="GA108" s="79"/>
      <c r="GB108" s="79"/>
      <c r="GC108" s="79"/>
      <c r="GD108" s="79"/>
      <c r="GE108" s="79"/>
      <c r="GF108" s="79"/>
      <c r="GG108" s="79"/>
      <c r="GH108" s="79"/>
      <c r="GI108" s="79"/>
      <c r="GJ108" s="79"/>
      <c r="GK108" s="79"/>
      <c r="GL108" s="79"/>
      <c r="GM108" s="79"/>
      <c r="GN108" s="79"/>
      <c r="GO108" s="79"/>
      <c r="GP108" s="79"/>
      <c r="GQ108" s="79"/>
      <c r="GR108" s="79"/>
      <c r="GS108" s="79"/>
      <c r="GT108" s="79"/>
      <c r="GU108" s="79"/>
      <c r="GV108" s="79"/>
      <c r="GW108" s="79"/>
      <c r="GX108" s="79"/>
      <c r="GY108" s="79"/>
      <c r="GZ108" s="79"/>
      <c r="HA108" s="79"/>
      <c r="HB108" s="79"/>
      <c r="HC108" s="79"/>
      <c r="HD108" s="79"/>
      <c r="HE108" s="79"/>
      <c r="HF108" s="79"/>
      <c r="HG108" s="79"/>
      <c r="HH108" s="79"/>
      <c r="HI108" s="79"/>
      <c r="HJ108" s="79"/>
      <c r="HK108" s="79"/>
      <c r="HL108" s="79"/>
      <c r="HM108" s="79"/>
      <c r="HN108" s="79"/>
      <c r="HO108" s="79"/>
      <c r="HP108" s="79"/>
      <c r="HQ108" s="79"/>
      <c r="HR108" s="79"/>
      <c r="HS108" s="79"/>
      <c r="HT108" s="79"/>
      <c r="HU108" s="79"/>
      <c r="HV108" s="79"/>
      <c r="HW108" s="79"/>
      <c r="HX108" s="79"/>
      <c r="HY108" s="79"/>
      <c r="HZ108" s="79"/>
      <c r="IA108" s="79"/>
      <c r="IB108" s="79"/>
      <c r="IC108" s="79"/>
      <c r="ID108" s="79"/>
      <c r="IE108" s="79"/>
      <c r="IF108" s="79"/>
      <c r="IG108" s="79"/>
      <c r="IH108" s="79"/>
      <c r="II108" s="79"/>
      <c r="IJ108" s="79"/>
      <c r="IK108" s="79"/>
      <c r="IL108" s="79"/>
      <c r="IM108" s="79"/>
      <c r="IN108" s="79"/>
      <c r="IO108" s="79"/>
      <c r="IP108" s="79"/>
      <c r="IQ108" s="79"/>
      <c r="IR108" s="79"/>
      <c r="IS108" s="79"/>
      <c r="IT108" s="79"/>
      <c r="IU108" s="79"/>
      <c r="IV108" s="79"/>
    </row>
    <row r="109" spans="1:256" s="83" customFormat="1" x14ac:dyDescent="0.25">
      <c r="A109" s="79"/>
      <c r="B109" s="79"/>
      <c r="C109" s="86" t="s">
        <v>5075</v>
      </c>
      <c r="D109" s="89">
        <v>10.4674</v>
      </c>
      <c r="E109" s="89">
        <v>10.2233</v>
      </c>
      <c r="F109" s="80"/>
      <c r="G109" s="81"/>
      <c r="H109" s="81"/>
      <c r="I109" s="81"/>
      <c r="J109" s="81"/>
      <c r="K109" s="82"/>
      <c r="L109" s="82"/>
      <c r="M109" s="79"/>
      <c r="N109" s="79"/>
      <c r="O109" s="79"/>
      <c r="P109" s="79"/>
      <c r="Q109" s="79"/>
      <c r="R109" s="79"/>
      <c r="S109" s="79"/>
      <c r="T109" s="79"/>
      <c r="U109" s="79"/>
      <c r="V109" s="79"/>
      <c r="W109" s="79"/>
      <c r="X109" s="79"/>
      <c r="Y109" s="79"/>
      <c r="Z109" s="79"/>
      <c r="AA109" s="79"/>
      <c r="AB109" s="79"/>
      <c r="AC109" s="79"/>
      <c r="AD109" s="79"/>
      <c r="AE109" s="79"/>
      <c r="AF109" s="79"/>
      <c r="AG109" s="79"/>
      <c r="AH109" s="79"/>
      <c r="AI109" s="82"/>
      <c r="AJ109" s="79"/>
      <c r="AK109" s="79"/>
      <c r="AL109" s="79"/>
      <c r="AM109" s="79"/>
      <c r="AN109" s="79"/>
      <c r="AO109" s="79"/>
      <c r="AP109" s="79"/>
      <c r="AQ109" s="79"/>
      <c r="AR109" s="79"/>
      <c r="AS109" s="79"/>
      <c r="AT109" s="79"/>
      <c r="AU109" s="79"/>
      <c r="AV109" s="82"/>
      <c r="AW109" s="79"/>
      <c r="AX109" s="82"/>
      <c r="AY109" s="79"/>
      <c r="AZ109" s="79"/>
      <c r="BA109" s="79"/>
      <c r="BB109" s="82"/>
      <c r="BC109" s="79"/>
      <c r="BD109" s="79"/>
      <c r="BE109" s="79"/>
      <c r="BF109" s="79"/>
      <c r="BG109" s="79"/>
      <c r="BH109" s="79"/>
      <c r="BI109" s="79"/>
      <c r="BJ109" s="79"/>
      <c r="BK109" s="79"/>
      <c r="BL109" s="79"/>
      <c r="BM109" s="79"/>
      <c r="BN109" s="79"/>
      <c r="BO109" s="79"/>
      <c r="BP109" s="79"/>
      <c r="BQ109" s="79"/>
      <c r="BR109" s="79"/>
      <c r="BS109" s="79"/>
      <c r="BT109" s="79"/>
      <c r="BU109" s="79"/>
      <c r="BV109" s="79"/>
      <c r="BW109" s="79"/>
      <c r="BX109" s="79"/>
      <c r="BY109" s="79"/>
      <c r="BZ109" s="79"/>
      <c r="CA109" s="79"/>
      <c r="CB109" s="79"/>
      <c r="CC109" s="79"/>
      <c r="CD109" s="79"/>
      <c r="CE109" s="79"/>
      <c r="CF109" s="79"/>
      <c r="CG109" s="79"/>
      <c r="CH109" s="79"/>
      <c r="CI109" s="79"/>
      <c r="CJ109" s="79"/>
      <c r="CK109" s="79"/>
      <c r="CL109" s="79"/>
      <c r="CM109" s="79"/>
      <c r="CN109" s="79"/>
      <c r="CO109" s="79"/>
      <c r="CP109" s="79"/>
      <c r="CQ109" s="79"/>
      <c r="CR109" s="79"/>
      <c r="CS109" s="79"/>
      <c r="CT109" s="79"/>
      <c r="CU109" s="79"/>
      <c r="CV109" s="79"/>
      <c r="CW109" s="79"/>
      <c r="CX109" s="79"/>
      <c r="CY109" s="79"/>
      <c r="CZ109" s="79"/>
      <c r="DA109" s="79"/>
      <c r="DB109" s="79"/>
      <c r="DC109" s="79"/>
      <c r="DD109" s="79"/>
      <c r="DE109" s="79"/>
      <c r="DF109" s="79"/>
      <c r="DG109" s="79"/>
      <c r="DH109" s="79"/>
      <c r="DI109" s="79"/>
      <c r="DJ109" s="79"/>
      <c r="DK109" s="79"/>
      <c r="DL109" s="79"/>
      <c r="DM109" s="79"/>
      <c r="DN109" s="79"/>
      <c r="DO109" s="79"/>
      <c r="DP109" s="79"/>
      <c r="DQ109" s="79"/>
      <c r="DR109" s="79"/>
      <c r="DS109" s="79"/>
      <c r="DT109" s="79"/>
      <c r="DU109" s="79"/>
      <c r="DV109" s="79"/>
      <c r="DW109" s="79"/>
      <c r="DX109" s="79"/>
      <c r="DY109" s="79"/>
      <c r="DZ109" s="79"/>
      <c r="EA109" s="79"/>
      <c r="EB109" s="79"/>
      <c r="EC109" s="79"/>
      <c r="ED109" s="79"/>
      <c r="EE109" s="79"/>
      <c r="EF109" s="79"/>
      <c r="EG109" s="79"/>
      <c r="EH109" s="79"/>
      <c r="EI109" s="79"/>
      <c r="EJ109" s="79"/>
      <c r="EK109" s="79"/>
      <c r="EL109" s="79"/>
      <c r="EM109" s="79"/>
      <c r="EN109" s="79"/>
      <c r="EO109" s="79"/>
      <c r="EP109" s="79"/>
      <c r="EQ109" s="79"/>
      <c r="ER109" s="79"/>
      <c r="ES109" s="79"/>
      <c r="ET109" s="79"/>
      <c r="EU109" s="79"/>
      <c r="EV109" s="79"/>
      <c r="EW109" s="79"/>
      <c r="EX109" s="79"/>
      <c r="EY109" s="79"/>
      <c r="EZ109" s="79"/>
      <c r="FA109" s="79"/>
      <c r="FB109" s="79"/>
      <c r="FC109" s="79"/>
      <c r="FD109" s="79"/>
      <c r="FE109" s="79"/>
      <c r="FF109" s="79"/>
      <c r="FG109" s="79"/>
      <c r="FH109" s="79"/>
      <c r="FI109" s="79"/>
      <c r="FJ109" s="79"/>
      <c r="FK109" s="79"/>
      <c r="FL109" s="79"/>
      <c r="FM109" s="79"/>
      <c r="FN109" s="79"/>
      <c r="FO109" s="79"/>
      <c r="FP109" s="79"/>
      <c r="FQ109" s="79"/>
      <c r="FR109" s="79"/>
      <c r="FS109" s="79"/>
      <c r="FT109" s="79"/>
      <c r="FU109" s="79"/>
      <c r="FV109" s="79"/>
      <c r="FW109" s="79"/>
      <c r="FX109" s="79"/>
      <c r="FY109" s="79"/>
      <c r="FZ109" s="79"/>
      <c r="GA109" s="79"/>
      <c r="GB109" s="79"/>
      <c r="GC109" s="79"/>
      <c r="GD109" s="79"/>
      <c r="GE109" s="79"/>
      <c r="GF109" s="79"/>
      <c r="GG109" s="79"/>
      <c r="GH109" s="79"/>
      <c r="GI109" s="79"/>
      <c r="GJ109" s="79"/>
      <c r="GK109" s="79"/>
      <c r="GL109" s="79"/>
      <c r="GM109" s="79"/>
      <c r="GN109" s="79"/>
      <c r="GO109" s="79"/>
      <c r="GP109" s="79"/>
      <c r="GQ109" s="79"/>
      <c r="GR109" s="79"/>
      <c r="GS109" s="79"/>
      <c r="GT109" s="79"/>
      <c r="GU109" s="79"/>
      <c r="GV109" s="79"/>
      <c r="GW109" s="79"/>
      <c r="GX109" s="79"/>
      <c r="GY109" s="79"/>
      <c r="GZ109" s="79"/>
      <c r="HA109" s="79"/>
      <c r="HB109" s="79"/>
      <c r="HC109" s="79"/>
      <c r="HD109" s="79"/>
      <c r="HE109" s="79"/>
      <c r="HF109" s="79"/>
      <c r="HG109" s="79"/>
      <c r="HH109" s="79"/>
      <c r="HI109" s="79"/>
      <c r="HJ109" s="79"/>
      <c r="HK109" s="79"/>
      <c r="HL109" s="79"/>
      <c r="HM109" s="79"/>
      <c r="HN109" s="79"/>
      <c r="HO109" s="79"/>
      <c r="HP109" s="79"/>
      <c r="HQ109" s="79"/>
      <c r="HR109" s="79"/>
      <c r="HS109" s="79"/>
      <c r="HT109" s="79"/>
      <c r="HU109" s="79"/>
      <c r="HV109" s="79"/>
      <c r="HW109" s="79"/>
      <c r="HX109" s="79"/>
      <c r="HY109" s="79"/>
      <c r="HZ109" s="79"/>
      <c r="IA109" s="79"/>
      <c r="IB109" s="79"/>
      <c r="IC109" s="79"/>
      <c r="ID109" s="79"/>
      <c r="IE109" s="79"/>
      <c r="IF109" s="79"/>
      <c r="IG109" s="79"/>
      <c r="IH109" s="79"/>
      <c r="II109" s="79"/>
      <c r="IJ109" s="79"/>
      <c r="IK109" s="79"/>
      <c r="IL109" s="79"/>
      <c r="IM109" s="79"/>
      <c r="IN109" s="79"/>
      <c r="IO109" s="79"/>
      <c r="IP109" s="79"/>
      <c r="IQ109" s="79"/>
      <c r="IR109" s="79"/>
      <c r="IS109" s="79"/>
      <c r="IT109" s="79"/>
      <c r="IU109" s="79"/>
      <c r="IV109" s="79"/>
    </row>
    <row r="110" spans="1:256" s="83" customFormat="1" x14ac:dyDescent="0.25">
      <c r="A110" s="79"/>
      <c r="B110" s="79"/>
      <c r="C110" s="86" t="s">
        <v>5076</v>
      </c>
      <c r="D110" s="89">
        <v>10.4674</v>
      </c>
      <c r="E110" s="89">
        <v>10.2233</v>
      </c>
      <c r="F110" s="80"/>
      <c r="G110" s="81"/>
      <c r="H110" s="81"/>
      <c r="I110" s="81"/>
      <c r="J110" s="81"/>
      <c r="K110" s="82"/>
      <c r="L110" s="82"/>
      <c r="M110" s="79"/>
      <c r="N110" s="79"/>
      <c r="O110" s="79"/>
      <c r="P110" s="79"/>
      <c r="Q110" s="79"/>
      <c r="R110" s="79"/>
      <c r="S110" s="79"/>
      <c r="T110" s="79"/>
      <c r="U110" s="79"/>
      <c r="V110" s="79"/>
      <c r="W110" s="79"/>
      <c r="X110" s="79"/>
      <c r="Y110" s="79"/>
      <c r="Z110" s="79"/>
      <c r="AA110" s="79"/>
      <c r="AB110" s="79"/>
      <c r="AC110" s="79"/>
      <c r="AD110" s="79"/>
      <c r="AE110" s="79"/>
      <c r="AF110" s="79"/>
      <c r="AG110" s="79"/>
      <c r="AH110" s="79"/>
      <c r="AI110" s="82"/>
      <c r="AJ110" s="79"/>
      <c r="AK110" s="79"/>
      <c r="AL110" s="79"/>
      <c r="AM110" s="79"/>
      <c r="AN110" s="79"/>
      <c r="AO110" s="79"/>
      <c r="AP110" s="79"/>
      <c r="AQ110" s="79"/>
      <c r="AR110" s="79"/>
      <c r="AS110" s="79"/>
      <c r="AT110" s="79"/>
      <c r="AU110" s="79"/>
      <c r="AV110" s="82"/>
      <c r="AW110" s="79"/>
      <c r="AX110" s="82"/>
      <c r="AY110" s="79"/>
      <c r="AZ110" s="79"/>
      <c r="BA110" s="79"/>
      <c r="BB110" s="82"/>
      <c r="BC110" s="79"/>
      <c r="BD110" s="79"/>
      <c r="BE110" s="79"/>
      <c r="BF110" s="79"/>
      <c r="BG110" s="79"/>
      <c r="BH110" s="79"/>
      <c r="BI110" s="79"/>
      <c r="BJ110" s="79"/>
      <c r="BK110" s="79"/>
      <c r="BL110" s="79"/>
      <c r="BM110" s="79"/>
      <c r="BN110" s="79"/>
      <c r="BO110" s="79"/>
      <c r="BP110" s="79"/>
      <c r="BQ110" s="79"/>
      <c r="BR110" s="79"/>
      <c r="BS110" s="79"/>
      <c r="BT110" s="79"/>
      <c r="BU110" s="79"/>
      <c r="BV110" s="79"/>
      <c r="BW110" s="79"/>
      <c r="BX110" s="79"/>
      <c r="BY110" s="79"/>
      <c r="BZ110" s="79"/>
      <c r="CA110" s="79"/>
      <c r="CB110" s="79"/>
      <c r="CC110" s="79"/>
      <c r="CD110" s="79"/>
      <c r="CE110" s="79"/>
      <c r="CF110" s="79"/>
      <c r="CG110" s="79"/>
      <c r="CH110" s="79"/>
      <c r="CI110" s="79"/>
      <c r="CJ110" s="79"/>
      <c r="CK110" s="79"/>
      <c r="CL110" s="79"/>
      <c r="CM110" s="79"/>
      <c r="CN110" s="79"/>
      <c r="CO110" s="79"/>
      <c r="CP110" s="79"/>
      <c r="CQ110" s="79"/>
      <c r="CR110" s="79"/>
      <c r="CS110" s="79"/>
      <c r="CT110" s="79"/>
      <c r="CU110" s="79"/>
      <c r="CV110" s="79"/>
      <c r="CW110" s="79"/>
      <c r="CX110" s="79"/>
      <c r="CY110" s="79"/>
      <c r="CZ110" s="79"/>
      <c r="DA110" s="79"/>
      <c r="DB110" s="79"/>
      <c r="DC110" s="79"/>
      <c r="DD110" s="79"/>
      <c r="DE110" s="79"/>
      <c r="DF110" s="79"/>
      <c r="DG110" s="79"/>
      <c r="DH110" s="79"/>
      <c r="DI110" s="79"/>
      <c r="DJ110" s="79"/>
      <c r="DK110" s="79"/>
      <c r="DL110" s="79"/>
      <c r="DM110" s="79"/>
      <c r="DN110" s="79"/>
      <c r="DO110" s="79"/>
      <c r="DP110" s="79"/>
      <c r="DQ110" s="79"/>
      <c r="DR110" s="79"/>
      <c r="DS110" s="79"/>
      <c r="DT110" s="79"/>
      <c r="DU110" s="79"/>
      <c r="DV110" s="79"/>
      <c r="DW110" s="79"/>
      <c r="DX110" s="79"/>
      <c r="DY110" s="79"/>
      <c r="DZ110" s="79"/>
      <c r="EA110" s="79"/>
      <c r="EB110" s="79"/>
      <c r="EC110" s="79"/>
      <c r="ED110" s="79"/>
      <c r="EE110" s="79"/>
      <c r="EF110" s="79"/>
      <c r="EG110" s="79"/>
      <c r="EH110" s="79"/>
      <c r="EI110" s="79"/>
      <c r="EJ110" s="79"/>
      <c r="EK110" s="79"/>
      <c r="EL110" s="79"/>
      <c r="EM110" s="79"/>
      <c r="EN110" s="79"/>
      <c r="EO110" s="79"/>
      <c r="EP110" s="79"/>
      <c r="EQ110" s="79"/>
      <c r="ER110" s="79"/>
      <c r="ES110" s="79"/>
      <c r="ET110" s="79"/>
      <c r="EU110" s="79"/>
      <c r="EV110" s="79"/>
      <c r="EW110" s="79"/>
      <c r="EX110" s="79"/>
      <c r="EY110" s="79"/>
      <c r="EZ110" s="79"/>
      <c r="FA110" s="79"/>
      <c r="FB110" s="79"/>
      <c r="FC110" s="79"/>
      <c r="FD110" s="79"/>
      <c r="FE110" s="79"/>
      <c r="FF110" s="79"/>
      <c r="FG110" s="79"/>
      <c r="FH110" s="79"/>
      <c r="FI110" s="79"/>
      <c r="FJ110" s="79"/>
      <c r="FK110" s="79"/>
      <c r="FL110" s="79"/>
      <c r="FM110" s="79"/>
      <c r="FN110" s="79"/>
      <c r="FO110" s="79"/>
      <c r="FP110" s="79"/>
      <c r="FQ110" s="79"/>
      <c r="FR110" s="79"/>
      <c r="FS110" s="79"/>
      <c r="FT110" s="79"/>
      <c r="FU110" s="79"/>
      <c r="FV110" s="79"/>
      <c r="FW110" s="79"/>
      <c r="FX110" s="79"/>
      <c r="FY110" s="79"/>
      <c r="FZ110" s="79"/>
      <c r="GA110" s="79"/>
      <c r="GB110" s="79"/>
      <c r="GC110" s="79"/>
      <c r="GD110" s="79"/>
      <c r="GE110" s="79"/>
      <c r="GF110" s="79"/>
      <c r="GG110" s="79"/>
      <c r="GH110" s="79"/>
      <c r="GI110" s="79"/>
      <c r="GJ110" s="79"/>
      <c r="GK110" s="79"/>
      <c r="GL110" s="79"/>
      <c r="GM110" s="79"/>
      <c r="GN110" s="79"/>
      <c r="GO110" s="79"/>
      <c r="GP110" s="79"/>
      <c r="GQ110" s="79"/>
      <c r="GR110" s="79"/>
      <c r="GS110" s="79"/>
      <c r="GT110" s="79"/>
      <c r="GU110" s="79"/>
      <c r="GV110" s="79"/>
      <c r="GW110" s="79"/>
      <c r="GX110" s="79"/>
      <c r="GY110" s="79"/>
      <c r="GZ110" s="79"/>
      <c r="HA110" s="79"/>
      <c r="HB110" s="79"/>
      <c r="HC110" s="79"/>
      <c r="HD110" s="79"/>
      <c r="HE110" s="79"/>
      <c r="HF110" s="79"/>
      <c r="HG110" s="79"/>
      <c r="HH110" s="79"/>
      <c r="HI110" s="79"/>
      <c r="HJ110" s="79"/>
      <c r="HK110" s="79"/>
      <c r="HL110" s="79"/>
      <c r="HM110" s="79"/>
      <c r="HN110" s="79"/>
      <c r="HO110" s="79"/>
      <c r="HP110" s="79"/>
      <c r="HQ110" s="79"/>
      <c r="HR110" s="79"/>
      <c r="HS110" s="79"/>
      <c r="HT110" s="79"/>
      <c r="HU110" s="79"/>
      <c r="HV110" s="79"/>
      <c r="HW110" s="79"/>
      <c r="HX110" s="79"/>
      <c r="HY110" s="79"/>
      <c r="HZ110" s="79"/>
      <c r="IA110" s="79"/>
      <c r="IB110" s="79"/>
      <c r="IC110" s="79"/>
      <c r="ID110" s="79"/>
      <c r="IE110" s="79"/>
      <c r="IF110" s="79"/>
      <c r="IG110" s="79"/>
      <c r="IH110" s="79"/>
      <c r="II110" s="79"/>
      <c r="IJ110" s="79"/>
      <c r="IK110" s="79"/>
      <c r="IL110" s="79"/>
      <c r="IM110" s="79"/>
      <c r="IN110" s="79"/>
      <c r="IO110" s="79"/>
      <c r="IP110" s="79"/>
      <c r="IQ110" s="79"/>
      <c r="IR110" s="79"/>
      <c r="IS110" s="79"/>
      <c r="IT110" s="79"/>
      <c r="IU110" s="79"/>
      <c r="IV110" s="79"/>
    </row>
    <row r="111" spans="1:256" s="83" customFormat="1" x14ac:dyDescent="0.25">
      <c r="A111" s="79"/>
      <c r="B111" s="79"/>
      <c r="C111" s="86" t="s">
        <v>5077</v>
      </c>
      <c r="D111" s="89">
        <v>10.555999999999999</v>
      </c>
      <c r="E111" s="89">
        <v>10.314</v>
      </c>
      <c r="F111" s="80"/>
      <c r="G111" s="81"/>
      <c r="H111" s="81"/>
      <c r="I111" s="81"/>
      <c r="J111" s="81"/>
      <c r="K111" s="82"/>
      <c r="L111" s="82"/>
      <c r="M111" s="79"/>
      <c r="N111" s="79"/>
      <c r="O111" s="79"/>
      <c r="P111" s="79"/>
      <c r="Q111" s="79"/>
      <c r="R111" s="79"/>
      <c r="S111" s="79"/>
      <c r="T111" s="79"/>
      <c r="U111" s="79"/>
      <c r="V111" s="79"/>
      <c r="W111" s="79"/>
      <c r="X111" s="79"/>
      <c r="Y111" s="79"/>
      <c r="Z111" s="79"/>
      <c r="AA111" s="79"/>
      <c r="AB111" s="79"/>
      <c r="AC111" s="79"/>
      <c r="AD111" s="79"/>
      <c r="AE111" s="79"/>
      <c r="AF111" s="79"/>
      <c r="AG111" s="79"/>
      <c r="AH111" s="79"/>
      <c r="AI111" s="82"/>
      <c r="AJ111" s="79"/>
      <c r="AK111" s="79"/>
      <c r="AL111" s="79"/>
      <c r="AM111" s="79"/>
      <c r="AN111" s="79"/>
      <c r="AO111" s="79"/>
      <c r="AP111" s="79"/>
      <c r="AQ111" s="79"/>
      <c r="AR111" s="79"/>
      <c r="AS111" s="79"/>
      <c r="AT111" s="79"/>
      <c r="AU111" s="79"/>
      <c r="AV111" s="82"/>
      <c r="AW111" s="79"/>
      <c r="AX111" s="82"/>
      <c r="AY111" s="79"/>
      <c r="AZ111" s="79"/>
      <c r="BA111" s="79"/>
      <c r="BB111" s="82"/>
      <c r="BC111" s="79"/>
      <c r="BD111" s="79"/>
      <c r="BE111" s="79"/>
      <c r="BF111" s="79"/>
      <c r="BG111" s="79"/>
      <c r="BH111" s="79"/>
      <c r="BI111" s="79"/>
      <c r="BJ111" s="79"/>
      <c r="BK111" s="79"/>
      <c r="BL111" s="79"/>
      <c r="BM111" s="79"/>
      <c r="BN111" s="79"/>
      <c r="BO111" s="79"/>
      <c r="BP111" s="79"/>
      <c r="BQ111" s="79"/>
      <c r="BR111" s="79"/>
      <c r="BS111" s="79"/>
      <c r="BT111" s="79"/>
      <c r="BU111" s="79"/>
      <c r="BV111" s="79"/>
      <c r="BW111" s="79"/>
      <c r="BX111" s="79"/>
      <c r="BY111" s="79"/>
      <c r="BZ111" s="79"/>
      <c r="CA111" s="79"/>
      <c r="CB111" s="79"/>
      <c r="CC111" s="79"/>
      <c r="CD111" s="79"/>
      <c r="CE111" s="79"/>
      <c r="CF111" s="79"/>
      <c r="CG111" s="79"/>
      <c r="CH111" s="79"/>
      <c r="CI111" s="79"/>
      <c r="CJ111" s="79"/>
      <c r="CK111" s="79"/>
      <c r="CL111" s="79"/>
      <c r="CM111" s="79"/>
      <c r="CN111" s="79"/>
      <c r="CO111" s="79"/>
      <c r="CP111" s="79"/>
      <c r="CQ111" s="79"/>
      <c r="CR111" s="79"/>
      <c r="CS111" s="79"/>
      <c r="CT111" s="79"/>
      <c r="CU111" s="79"/>
      <c r="CV111" s="79"/>
      <c r="CW111" s="79"/>
      <c r="CX111" s="79"/>
      <c r="CY111" s="79"/>
      <c r="CZ111" s="79"/>
      <c r="DA111" s="79"/>
      <c r="DB111" s="79"/>
      <c r="DC111" s="79"/>
      <c r="DD111" s="79"/>
      <c r="DE111" s="79"/>
      <c r="DF111" s="79"/>
      <c r="DG111" s="79"/>
      <c r="DH111" s="79"/>
      <c r="DI111" s="79"/>
      <c r="DJ111" s="79"/>
      <c r="DK111" s="79"/>
      <c r="DL111" s="79"/>
      <c r="DM111" s="79"/>
      <c r="DN111" s="79"/>
      <c r="DO111" s="79"/>
      <c r="DP111" s="79"/>
      <c r="DQ111" s="79"/>
      <c r="DR111" s="79"/>
      <c r="DS111" s="79"/>
      <c r="DT111" s="79"/>
      <c r="DU111" s="79"/>
      <c r="DV111" s="79"/>
      <c r="DW111" s="79"/>
      <c r="DX111" s="79"/>
      <c r="DY111" s="79"/>
      <c r="DZ111" s="79"/>
      <c r="EA111" s="79"/>
      <c r="EB111" s="79"/>
      <c r="EC111" s="79"/>
      <c r="ED111" s="79"/>
      <c r="EE111" s="79"/>
      <c r="EF111" s="79"/>
      <c r="EG111" s="79"/>
      <c r="EH111" s="79"/>
      <c r="EI111" s="79"/>
      <c r="EJ111" s="79"/>
      <c r="EK111" s="79"/>
      <c r="EL111" s="79"/>
      <c r="EM111" s="79"/>
      <c r="EN111" s="79"/>
      <c r="EO111" s="79"/>
      <c r="EP111" s="79"/>
      <c r="EQ111" s="79"/>
      <c r="ER111" s="79"/>
      <c r="ES111" s="79"/>
      <c r="ET111" s="79"/>
      <c r="EU111" s="79"/>
      <c r="EV111" s="79"/>
      <c r="EW111" s="79"/>
      <c r="EX111" s="79"/>
      <c r="EY111" s="79"/>
      <c r="EZ111" s="79"/>
      <c r="FA111" s="79"/>
      <c r="FB111" s="79"/>
      <c r="FC111" s="79"/>
      <c r="FD111" s="79"/>
      <c r="FE111" s="79"/>
      <c r="FF111" s="79"/>
      <c r="FG111" s="79"/>
      <c r="FH111" s="79"/>
      <c r="FI111" s="79"/>
      <c r="FJ111" s="79"/>
      <c r="FK111" s="79"/>
      <c r="FL111" s="79"/>
      <c r="FM111" s="79"/>
      <c r="FN111" s="79"/>
      <c r="FO111" s="79"/>
      <c r="FP111" s="79"/>
      <c r="FQ111" s="79"/>
      <c r="FR111" s="79"/>
      <c r="FS111" s="79"/>
      <c r="FT111" s="79"/>
      <c r="FU111" s="79"/>
      <c r="FV111" s="79"/>
      <c r="FW111" s="79"/>
      <c r="FX111" s="79"/>
      <c r="FY111" s="79"/>
      <c r="FZ111" s="79"/>
      <c r="GA111" s="79"/>
      <c r="GB111" s="79"/>
      <c r="GC111" s="79"/>
      <c r="GD111" s="79"/>
      <c r="GE111" s="79"/>
      <c r="GF111" s="79"/>
      <c r="GG111" s="79"/>
      <c r="GH111" s="79"/>
      <c r="GI111" s="79"/>
      <c r="GJ111" s="79"/>
      <c r="GK111" s="79"/>
      <c r="GL111" s="79"/>
      <c r="GM111" s="79"/>
      <c r="GN111" s="79"/>
      <c r="GO111" s="79"/>
      <c r="GP111" s="79"/>
      <c r="GQ111" s="79"/>
      <c r="GR111" s="79"/>
      <c r="GS111" s="79"/>
      <c r="GT111" s="79"/>
      <c r="GU111" s="79"/>
      <c r="GV111" s="79"/>
      <c r="GW111" s="79"/>
      <c r="GX111" s="79"/>
      <c r="GY111" s="79"/>
      <c r="GZ111" s="79"/>
      <c r="HA111" s="79"/>
      <c r="HB111" s="79"/>
      <c r="HC111" s="79"/>
      <c r="HD111" s="79"/>
      <c r="HE111" s="79"/>
      <c r="HF111" s="79"/>
      <c r="HG111" s="79"/>
      <c r="HH111" s="79"/>
      <c r="HI111" s="79"/>
      <c r="HJ111" s="79"/>
      <c r="HK111" s="79"/>
      <c r="HL111" s="79"/>
      <c r="HM111" s="79"/>
      <c r="HN111" s="79"/>
      <c r="HO111" s="79"/>
      <c r="HP111" s="79"/>
      <c r="HQ111" s="79"/>
      <c r="HR111" s="79"/>
      <c r="HS111" s="79"/>
      <c r="HT111" s="79"/>
      <c r="HU111" s="79"/>
      <c r="HV111" s="79"/>
      <c r="HW111" s="79"/>
      <c r="HX111" s="79"/>
      <c r="HY111" s="79"/>
      <c r="HZ111" s="79"/>
      <c r="IA111" s="79"/>
      <c r="IB111" s="79"/>
      <c r="IC111" s="79"/>
      <c r="ID111" s="79"/>
      <c r="IE111" s="79"/>
      <c r="IF111" s="79"/>
      <c r="IG111" s="79"/>
      <c r="IH111" s="79"/>
      <c r="II111" s="79"/>
      <c r="IJ111" s="79"/>
      <c r="IK111" s="79"/>
      <c r="IL111" s="79"/>
      <c r="IM111" s="79"/>
      <c r="IN111" s="79"/>
      <c r="IO111" s="79"/>
      <c r="IP111" s="79"/>
      <c r="IQ111" s="79"/>
      <c r="IR111" s="79"/>
      <c r="IS111" s="79"/>
      <c r="IT111" s="79"/>
      <c r="IU111" s="79"/>
      <c r="IV111" s="79"/>
    </row>
    <row r="112" spans="1:256" s="83" customFormat="1" x14ac:dyDescent="0.25">
      <c r="A112" s="79"/>
      <c r="B112" s="79"/>
      <c r="C112" s="86" t="s">
        <v>5078</v>
      </c>
      <c r="D112" s="89">
        <v>10.555999999999999</v>
      </c>
      <c r="E112" s="89">
        <v>10.314</v>
      </c>
      <c r="F112" s="80"/>
      <c r="G112" s="81"/>
      <c r="H112" s="81"/>
      <c r="I112" s="81"/>
      <c r="J112" s="81"/>
      <c r="K112" s="82"/>
      <c r="L112" s="82"/>
      <c r="M112" s="79"/>
      <c r="N112" s="79"/>
      <c r="O112" s="79"/>
      <c r="P112" s="79"/>
      <c r="Q112" s="79"/>
      <c r="R112" s="79"/>
      <c r="S112" s="79"/>
      <c r="T112" s="79"/>
      <c r="U112" s="79"/>
      <c r="V112" s="79"/>
      <c r="W112" s="79"/>
      <c r="X112" s="79"/>
      <c r="Y112" s="79"/>
      <c r="Z112" s="79"/>
      <c r="AA112" s="79"/>
      <c r="AB112" s="79"/>
      <c r="AC112" s="79"/>
      <c r="AD112" s="79"/>
      <c r="AE112" s="79"/>
      <c r="AF112" s="79"/>
      <c r="AG112" s="79"/>
      <c r="AH112" s="79"/>
      <c r="AI112" s="82"/>
      <c r="AJ112" s="79"/>
      <c r="AK112" s="79"/>
      <c r="AL112" s="79"/>
      <c r="AM112" s="79"/>
      <c r="AN112" s="79"/>
      <c r="AO112" s="79"/>
      <c r="AP112" s="79"/>
      <c r="AQ112" s="79"/>
      <c r="AR112" s="79"/>
      <c r="AS112" s="79"/>
      <c r="AT112" s="79"/>
      <c r="AU112" s="79"/>
      <c r="AV112" s="82"/>
      <c r="AW112" s="79"/>
      <c r="AX112" s="82"/>
      <c r="AY112" s="79"/>
      <c r="AZ112" s="79"/>
      <c r="BA112" s="79"/>
      <c r="BB112" s="82"/>
      <c r="BC112" s="79"/>
      <c r="BD112" s="79"/>
      <c r="BE112" s="79"/>
      <c r="BF112" s="79"/>
      <c r="BG112" s="79"/>
      <c r="BH112" s="79"/>
      <c r="BI112" s="79"/>
      <c r="BJ112" s="79"/>
      <c r="BK112" s="79"/>
      <c r="BL112" s="79"/>
      <c r="BM112" s="79"/>
      <c r="BN112" s="79"/>
      <c r="BO112" s="79"/>
      <c r="BP112" s="79"/>
      <c r="BQ112" s="79"/>
      <c r="BR112" s="79"/>
      <c r="BS112" s="79"/>
      <c r="BT112" s="79"/>
      <c r="BU112" s="79"/>
      <c r="BV112" s="79"/>
      <c r="BW112" s="79"/>
      <c r="BX112" s="79"/>
      <c r="BY112" s="79"/>
      <c r="BZ112" s="79"/>
      <c r="CA112" s="79"/>
      <c r="CB112" s="79"/>
      <c r="CC112" s="79"/>
      <c r="CD112" s="79"/>
      <c r="CE112" s="79"/>
      <c r="CF112" s="79"/>
      <c r="CG112" s="79"/>
      <c r="CH112" s="79"/>
      <c r="CI112" s="79"/>
      <c r="CJ112" s="79"/>
      <c r="CK112" s="79"/>
      <c r="CL112" s="79"/>
      <c r="CM112" s="79"/>
      <c r="CN112" s="79"/>
      <c r="CO112" s="79"/>
      <c r="CP112" s="79"/>
      <c r="CQ112" s="79"/>
      <c r="CR112" s="79"/>
      <c r="CS112" s="79"/>
      <c r="CT112" s="79"/>
      <c r="CU112" s="79"/>
      <c r="CV112" s="79"/>
      <c r="CW112" s="79"/>
      <c r="CX112" s="79"/>
      <c r="CY112" s="79"/>
      <c r="CZ112" s="79"/>
      <c r="DA112" s="79"/>
      <c r="DB112" s="79"/>
      <c r="DC112" s="79"/>
      <c r="DD112" s="79"/>
      <c r="DE112" s="79"/>
      <c r="DF112" s="79"/>
      <c r="DG112" s="79"/>
      <c r="DH112" s="79"/>
      <c r="DI112" s="79"/>
      <c r="DJ112" s="79"/>
      <c r="DK112" s="79"/>
      <c r="DL112" s="79"/>
      <c r="DM112" s="79"/>
      <c r="DN112" s="79"/>
      <c r="DO112" s="79"/>
      <c r="DP112" s="79"/>
      <c r="DQ112" s="79"/>
      <c r="DR112" s="79"/>
      <c r="DS112" s="79"/>
      <c r="DT112" s="79"/>
      <c r="DU112" s="79"/>
      <c r="DV112" s="79"/>
      <c r="DW112" s="79"/>
      <c r="DX112" s="79"/>
      <c r="DY112" s="79"/>
      <c r="DZ112" s="79"/>
      <c r="EA112" s="79"/>
      <c r="EB112" s="79"/>
      <c r="EC112" s="79"/>
      <c r="ED112" s="79"/>
      <c r="EE112" s="79"/>
      <c r="EF112" s="79"/>
      <c r="EG112" s="79"/>
      <c r="EH112" s="79"/>
      <c r="EI112" s="79"/>
      <c r="EJ112" s="79"/>
      <c r="EK112" s="79"/>
      <c r="EL112" s="79"/>
      <c r="EM112" s="79"/>
      <c r="EN112" s="79"/>
      <c r="EO112" s="79"/>
      <c r="EP112" s="79"/>
      <c r="EQ112" s="79"/>
      <c r="ER112" s="79"/>
      <c r="ES112" s="79"/>
      <c r="ET112" s="79"/>
      <c r="EU112" s="79"/>
      <c r="EV112" s="79"/>
      <c r="EW112" s="79"/>
      <c r="EX112" s="79"/>
      <c r="EY112" s="79"/>
      <c r="EZ112" s="79"/>
      <c r="FA112" s="79"/>
      <c r="FB112" s="79"/>
      <c r="FC112" s="79"/>
      <c r="FD112" s="79"/>
      <c r="FE112" s="79"/>
      <c r="FF112" s="79"/>
      <c r="FG112" s="79"/>
      <c r="FH112" s="79"/>
      <c r="FI112" s="79"/>
      <c r="FJ112" s="79"/>
      <c r="FK112" s="79"/>
      <c r="FL112" s="79"/>
      <c r="FM112" s="79"/>
      <c r="FN112" s="79"/>
      <c r="FO112" s="79"/>
      <c r="FP112" s="79"/>
      <c r="FQ112" s="79"/>
      <c r="FR112" s="79"/>
      <c r="FS112" s="79"/>
      <c r="FT112" s="79"/>
      <c r="FU112" s="79"/>
      <c r="FV112" s="79"/>
      <c r="FW112" s="79"/>
      <c r="FX112" s="79"/>
      <c r="FY112" s="79"/>
      <c r="FZ112" s="79"/>
      <c r="GA112" s="79"/>
      <c r="GB112" s="79"/>
      <c r="GC112" s="79"/>
      <c r="GD112" s="79"/>
      <c r="GE112" s="79"/>
      <c r="GF112" s="79"/>
      <c r="GG112" s="79"/>
      <c r="GH112" s="79"/>
      <c r="GI112" s="79"/>
      <c r="GJ112" s="79"/>
      <c r="GK112" s="79"/>
      <c r="GL112" s="79"/>
      <c r="GM112" s="79"/>
      <c r="GN112" s="79"/>
      <c r="GO112" s="79"/>
      <c r="GP112" s="79"/>
      <c r="GQ112" s="79"/>
      <c r="GR112" s="79"/>
      <c r="GS112" s="79"/>
      <c r="GT112" s="79"/>
      <c r="GU112" s="79"/>
      <c r="GV112" s="79"/>
      <c r="GW112" s="79"/>
      <c r="GX112" s="79"/>
      <c r="GY112" s="79"/>
      <c r="GZ112" s="79"/>
      <c r="HA112" s="79"/>
      <c r="HB112" s="79"/>
      <c r="HC112" s="79"/>
      <c r="HD112" s="79"/>
      <c r="HE112" s="79"/>
      <c r="HF112" s="79"/>
      <c r="HG112" s="79"/>
      <c r="HH112" s="79"/>
      <c r="HI112" s="79"/>
      <c r="HJ112" s="79"/>
      <c r="HK112" s="79"/>
      <c r="HL112" s="79"/>
      <c r="HM112" s="79"/>
      <c r="HN112" s="79"/>
      <c r="HO112" s="79"/>
      <c r="HP112" s="79"/>
      <c r="HQ112" s="79"/>
      <c r="HR112" s="79"/>
      <c r="HS112" s="79"/>
      <c r="HT112" s="79"/>
      <c r="HU112" s="79"/>
      <c r="HV112" s="79"/>
      <c r="HW112" s="79"/>
      <c r="HX112" s="79"/>
      <c r="HY112" s="79"/>
      <c r="HZ112" s="79"/>
      <c r="IA112" s="79"/>
      <c r="IB112" s="79"/>
      <c r="IC112" s="79"/>
      <c r="ID112" s="79"/>
      <c r="IE112" s="79"/>
      <c r="IF112" s="79"/>
      <c r="IG112" s="79"/>
      <c r="IH112" s="79"/>
      <c r="II112" s="79"/>
      <c r="IJ112" s="79"/>
      <c r="IK112" s="79"/>
      <c r="IL112" s="79"/>
      <c r="IM112" s="79"/>
      <c r="IN112" s="79"/>
      <c r="IO112" s="79"/>
      <c r="IP112" s="79"/>
      <c r="IQ112" s="79"/>
      <c r="IR112" s="79"/>
      <c r="IS112" s="79"/>
      <c r="IT112" s="79"/>
      <c r="IU112" s="79"/>
      <c r="IV112" s="79"/>
    </row>
    <row r="113" spans="1:256" s="83" customFormat="1" ht="84.95" customHeight="1" x14ac:dyDescent="0.25">
      <c r="A113" s="79"/>
      <c r="B113" s="79"/>
      <c r="C113" s="206" t="s">
        <v>5112</v>
      </c>
      <c r="D113" s="207"/>
      <c r="E113" s="208"/>
      <c r="F113" s="80"/>
      <c r="G113" s="81"/>
      <c r="H113" s="81"/>
      <c r="I113" s="81"/>
      <c r="J113" s="81"/>
      <c r="K113" s="82"/>
      <c r="L113" s="82"/>
      <c r="M113" s="79"/>
      <c r="N113" s="79"/>
      <c r="O113" s="79"/>
      <c r="P113" s="79"/>
      <c r="Q113" s="79"/>
      <c r="R113" s="79"/>
      <c r="S113" s="79"/>
      <c r="T113" s="79"/>
      <c r="U113" s="79"/>
      <c r="V113" s="79"/>
      <c r="W113" s="79"/>
      <c r="X113" s="79"/>
      <c r="Y113" s="79"/>
      <c r="Z113" s="79"/>
      <c r="AA113" s="79"/>
      <c r="AB113" s="79"/>
      <c r="AC113" s="79"/>
      <c r="AD113" s="79"/>
      <c r="AE113" s="79"/>
      <c r="AF113" s="79"/>
      <c r="AG113" s="79"/>
      <c r="AH113" s="79"/>
      <c r="AI113" s="82"/>
      <c r="AJ113" s="79"/>
      <c r="AK113" s="79"/>
      <c r="AL113" s="79"/>
      <c r="AM113" s="79"/>
      <c r="AN113" s="79"/>
      <c r="AO113" s="79"/>
      <c r="AP113" s="79"/>
      <c r="AQ113" s="79"/>
      <c r="AR113" s="79"/>
      <c r="AS113" s="79"/>
      <c r="AT113" s="79"/>
      <c r="AU113" s="79"/>
      <c r="AV113" s="82"/>
      <c r="AW113" s="79"/>
      <c r="AX113" s="82"/>
      <c r="AY113" s="79"/>
      <c r="AZ113" s="79"/>
      <c r="BA113" s="79"/>
      <c r="BB113" s="82"/>
      <c r="BC113" s="79"/>
      <c r="BD113" s="79"/>
      <c r="BE113" s="79"/>
      <c r="BF113" s="79"/>
      <c r="BG113" s="79"/>
      <c r="BH113" s="79"/>
      <c r="BI113" s="79"/>
      <c r="BJ113" s="79"/>
      <c r="BK113" s="79"/>
      <c r="BL113" s="79"/>
      <c r="BM113" s="79"/>
      <c r="BN113" s="79"/>
      <c r="BO113" s="79"/>
      <c r="BP113" s="79"/>
      <c r="BQ113" s="79"/>
      <c r="BR113" s="79"/>
      <c r="BS113" s="79"/>
      <c r="BT113" s="79"/>
      <c r="BU113" s="79"/>
      <c r="BV113" s="79"/>
      <c r="BW113" s="79"/>
      <c r="BX113" s="79"/>
      <c r="BY113" s="79"/>
      <c r="BZ113" s="79"/>
      <c r="CA113" s="79"/>
      <c r="CB113" s="79"/>
      <c r="CC113" s="79"/>
      <c r="CD113" s="79"/>
      <c r="CE113" s="79"/>
      <c r="CF113" s="79"/>
      <c r="CG113" s="79"/>
      <c r="CH113" s="79"/>
      <c r="CI113" s="79"/>
      <c r="CJ113" s="79"/>
      <c r="CK113" s="79"/>
      <c r="CL113" s="79"/>
      <c r="CM113" s="79"/>
      <c r="CN113" s="79"/>
      <c r="CO113" s="79"/>
      <c r="CP113" s="79"/>
      <c r="CQ113" s="79"/>
      <c r="CR113" s="79"/>
      <c r="CS113" s="79"/>
      <c r="CT113" s="79"/>
      <c r="CU113" s="79"/>
      <c r="CV113" s="79"/>
      <c r="CW113" s="79"/>
      <c r="CX113" s="79"/>
      <c r="CY113" s="79"/>
      <c r="CZ113" s="79"/>
      <c r="DA113" s="79"/>
      <c r="DB113" s="79"/>
      <c r="DC113" s="79"/>
      <c r="DD113" s="79"/>
      <c r="DE113" s="79"/>
      <c r="DF113" s="79"/>
      <c r="DG113" s="79"/>
      <c r="DH113" s="79"/>
      <c r="DI113" s="79"/>
      <c r="DJ113" s="79"/>
      <c r="DK113" s="79"/>
      <c r="DL113" s="79"/>
      <c r="DM113" s="79"/>
      <c r="DN113" s="79"/>
      <c r="DO113" s="79"/>
      <c r="DP113" s="79"/>
      <c r="DQ113" s="79"/>
      <c r="DR113" s="79"/>
      <c r="DS113" s="79"/>
      <c r="DT113" s="79"/>
      <c r="DU113" s="79"/>
      <c r="DV113" s="79"/>
      <c r="DW113" s="79"/>
      <c r="DX113" s="79"/>
      <c r="DY113" s="79"/>
      <c r="DZ113" s="79"/>
      <c r="EA113" s="79"/>
      <c r="EB113" s="79"/>
      <c r="EC113" s="79"/>
      <c r="ED113" s="79"/>
      <c r="EE113" s="79"/>
      <c r="EF113" s="79"/>
      <c r="EG113" s="79"/>
      <c r="EH113" s="79"/>
      <c r="EI113" s="79"/>
      <c r="EJ113" s="79"/>
      <c r="EK113" s="79"/>
      <c r="EL113" s="79"/>
      <c r="EM113" s="79"/>
      <c r="EN113" s="79"/>
      <c r="EO113" s="79"/>
      <c r="EP113" s="79"/>
      <c r="EQ113" s="79"/>
      <c r="ER113" s="79"/>
      <c r="ES113" s="79"/>
      <c r="ET113" s="79"/>
      <c r="EU113" s="79"/>
      <c r="EV113" s="79"/>
      <c r="EW113" s="79"/>
      <c r="EX113" s="79"/>
      <c r="EY113" s="79"/>
      <c r="EZ113" s="79"/>
      <c r="FA113" s="79"/>
      <c r="FB113" s="79"/>
      <c r="FC113" s="79"/>
      <c r="FD113" s="79"/>
      <c r="FE113" s="79"/>
      <c r="FF113" s="79"/>
      <c r="FG113" s="79"/>
      <c r="FH113" s="79"/>
      <c r="FI113" s="79"/>
      <c r="FJ113" s="79"/>
      <c r="FK113" s="79"/>
      <c r="FL113" s="79"/>
      <c r="FM113" s="79"/>
      <c r="FN113" s="79"/>
      <c r="FO113" s="79"/>
      <c r="FP113" s="79"/>
      <c r="FQ113" s="79"/>
      <c r="FR113" s="79"/>
      <c r="FS113" s="79"/>
      <c r="FT113" s="79"/>
      <c r="FU113" s="79"/>
      <c r="FV113" s="79"/>
      <c r="FW113" s="79"/>
      <c r="FX113" s="79"/>
      <c r="FY113" s="79"/>
      <c r="FZ113" s="79"/>
      <c r="GA113" s="79"/>
      <c r="GB113" s="79"/>
      <c r="GC113" s="79"/>
      <c r="GD113" s="79"/>
      <c r="GE113" s="79"/>
      <c r="GF113" s="79"/>
      <c r="GG113" s="79"/>
      <c r="GH113" s="79"/>
      <c r="GI113" s="79"/>
      <c r="GJ113" s="79"/>
      <c r="GK113" s="79"/>
      <c r="GL113" s="79"/>
      <c r="GM113" s="79"/>
      <c r="GN113" s="79"/>
      <c r="GO113" s="79"/>
      <c r="GP113" s="79"/>
      <c r="GQ113" s="79"/>
      <c r="GR113" s="79"/>
      <c r="GS113" s="79"/>
      <c r="GT113" s="79"/>
      <c r="GU113" s="79"/>
      <c r="GV113" s="79"/>
      <c r="GW113" s="79"/>
      <c r="GX113" s="79"/>
      <c r="GY113" s="79"/>
      <c r="GZ113" s="79"/>
      <c r="HA113" s="79"/>
      <c r="HB113" s="79"/>
      <c r="HC113" s="79"/>
      <c r="HD113" s="79"/>
      <c r="HE113" s="79"/>
      <c r="HF113" s="79"/>
      <c r="HG113" s="79"/>
      <c r="HH113" s="79"/>
      <c r="HI113" s="79"/>
      <c r="HJ113" s="79"/>
      <c r="HK113" s="79"/>
      <c r="HL113" s="79"/>
      <c r="HM113" s="79"/>
      <c r="HN113" s="79"/>
      <c r="HO113" s="79"/>
      <c r="HP113" s="79"/>
      <c r="HQ113" s="79"/>
      <c r="HR113" s="79"/>
      <c r="HS113" s="79"/>
      <c r="HT113" s="79"/>
      <c r="HU113" s="79"/>
      <c r="HV113" s="79"/>
      <c r="HW113" s="79"/>
      <c r="HX113" s="79"/>
      <c r="HY113" s="79"/>
      <c r="HZ113" s="79"/>
      <c r="IA113" s="79"/>
      <c r="IB113" s="79"/>
      <c r="IC113" s="79"/>
      <c r="ID113" s="79"/>
      <c r="IE113" s="79"/>
      <c r="IF113" s="79"/>
      <c r="IG113" s="79"/>
      <c r="IH113" s="79"/>
      <c r="II113" s="79"/>
      <c r="IJ113" s="79"/>
      <c r="IK113" s="79"/>
      <c r="IL113" s="79"/>
      <c r="IM113" s="79"/>
      <c r="IN113" s="79"/>
      <c r="IO113" s="79"/>
      <c r="IP113" s="79"/>
      <c r="IQ113" s="79"/>
      <c r="IR113" s="79"/>
      <c r="IS113" s="79"/>
      <c r="IT113" s="79"/>
      <c r="IU113" s="79"/>
      <c r="IV113" s="79"/>
    </row>
    <row r="115" spans="1:256" x14ac:dyDescent="0.25">
      <c r="C115" s="2" t="s">
        <v>5175</v>
      </c>
      <c r="E115" s="2" t="s">
        <v>2</v>
      </c>
    </row>
    <row r="117" spans="1:256" x14ac:dyDescent="0.25">
      <c r="C117" s="2" t="s">
        <v>5176</v>
      </c>
      <c r="E117" s="2" t="s">
        <v>2</v>
      </c>
    </row>
    <row r="119" spans="1:256" x14ac:dyDescent="0.25">
      <c r="C119" s="2" t="s">
        <v>5067</v>
      </c>
      <c r="E119" s="2" t="s">
        <v>2</v>
      </c>
    </row>
    <row r="121" spans="1:256" x14ac:dyDescent="0.25">
      <c r="C121" s="2" t="s">
        <v>5068</v>
      </c>
      <c r="E121" s="2" t="s">
        <v>2</v>
      </c>
    </row>
    <row r="123" spans="1:256" x14ac:dyDescent="0.25">
      <c r="C123" s="2" t="s">
        <v>5069</v>
      </c>
      <c r="E123" s="96">
        <v>9.3878767224209264E-2</v>
      </c>
    </row>
    <row r="125" spans="1:256" x14ac:dyDescent="0.25">
      <c r="C125" s="2" t="s">
        <v>5071</v>
      </c>
      <c r="E125" s="97" t="s">
        <v>5070</v>
      </c>
    </row>
    <row r="127" spans="1:256" x14ac:dyDescent="0.25">
      <c r="C127" s="2" t="s">
        <v>5177</v>
      </c>
      <c r="E127" s="2" t="s">
        <v>2</v>
      </c>
    </row>
    <row r="129" spans="3:5" x14ac:dyDescent="0.25">
      <c r="C129" s="2" t="s">
        <v>5116</v>
      </c>
    </row>
    <row r="131" spans="3:5" x14ac:dyDescent="0.25">
      <c r="C131" s="1" t="s">
        <v>5348</v>
      </c>
      <c r="E131" s="202" t="s">
        <v>5349</v>
      </c>
    </row>
    <row r="132" spans="3:5" x14ac:dyDescent="0.25">
      <c r="E132" s="2" t="s">
        <v>5356</v>
      </c>
    </row>
  </sheetData>
  <mergeCells count="2">
    <mergeCell ref="C98:K98"/>
    <mergeCell ref="C113:E113"/>
  </mergeCells>
  <hyperlinks>
    <hyperlink ref="J2" location="'Index'!A1" display="'Index'!A1" xr:uid="{7CA82C58-C288-4711-9F1A-8865FF50D946}"/>
  </hyperlinks>
  <pageMargins left="0.7" right="0.7" top="0.75" bottom="0.75" header="0.3" footer="0.3"/>
  <pageSetup orientation="portrait" horizontalDpi="4294967293" r:id="rId1"/>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B1173-EA2E-456C-A482-F498418B90A5}">
  <sheetPr codeName="Sheet1"/>
  <dimension ref="A1:IV131"/>
  <sheetViews>
    <sheetView showGridLines="0" zoomScale="90" zoomScaleNormal="90" workbookViewId="0">
      <pane ySplit="6" topLeftCell="A113"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4213</v>
      </c>
      <c r="J2" s="38" t="s">
        <v>4498</v>
      </c>
    </row>
    <row r="3" spans="1:54" ht="16.5" x14ac:dyDescent="0.3">
      <c r="C3" s="1" t="s">
        <v>28</v>
      </c>
      <c r="D3" s="21" t="s">
        <v>4214</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41</v>
      </c>
      <c r="C11" s="60" t="s">
        <v>42</v>
      </c>
      <c r="D11" s="54" t="s">
        <v>43</v>
      </c>
      <c r="E11" s="6" t="s">
        <v>44</v>
      </c>
      <c r="F11" s="19">
        <v>1949269</v>
      </c>
      <c r="G11" s="24">
        <v>28342.37</v>
      </c>
      <c r="H11" s="24">
        <v>9.6999999999999993</v>
      </c>
      <c r="I11" s="31"/>
      <c r="J11" s="31"/>
      <c r="K11" s="35"/>
    </row>
    <row r="12" spans="1:54" x14ac:dyDescent="0.25">
      <c r="B12" s="8" t="s">
        <v>52</v>
      </c>
      <c r="C12" s="60" t="s">
        <v>53</v>
      </c>
      <c r="D12" s="54" t="s">
        <v>54</v>
      </c>
      <c r="E12" s="6" t="s">
        <v>55</v>
      </c>
      <c r="F12" s="19">
        <v>1763087</v>
      </c>
      <c r="G12" s="24">
        <v>18635.830000000002</v>
      </c>
      <c r="H12" s="24">
        <v>6.38</v>
      </c>
      <c r="I12" s="31"/>
      <c r="J12" s="31"/>
      <c r="K12" s="35"/>
    </row>
    <row r="13" spans="1:54" x14ac:dyDescent="0.25">
      <c r="B13" s="8" t="s">
        <v>1090</v>
      </c>
      <c r="C13" s="60" t="s">
        <v>1091</v>
      </c>
      <c r="D13" s="54" t="s">
        <v>1092</v>
      </c>
      <c r="E13" s="6" t="s">
        <v>65</v>
      </c>
      <c r="F13" s="19">
        <v>139351</v>
      </c>
      <c r="G13" s="24">
        <v>16903.28</v>
      </c>
      <c r="H13" s="24">
        <v>5.79</v>
      </c>
      <c r="I13" s="31"/>
      <c r="J13" s="31"/>
      <c r="K13" s="35"/>
    </row>
    <row r="14" spans="1:54" x14ac:dyDescent="0.25">
      <c r="B14" s="8" t="s">
        <v>66</v>
      </c>
      <c r="C14" s="60" t="s">
        <v>67</v>
      </c>
      <c r="D14" s="54" t="s">
        <v>68</v>
      </c>
      <c r="E14" s="6" t="s">
        <v>69</v>
      </c>
      <c r="F14" s="19">
        <v>1013184</v>
      </c>
      <c r="G14" s="24">
        <v>16494.64</v>
      </c>
      <c r="H14" s="24">
        <v>5.65</v>
      </c>
      <c r="I14" s="31"/>
      <c r="J14" s="31"/>
      <c r="K14" s="35"/>
    </row>
    <row r="15" spans="1:54" x14ac:dyDescent="0.25">
      <c r="B15" s="8" t="s">
        <v>629</v>
      </c>
      <c r="C15" s="60" t="s">
        <v>630</v>
      </c>
      <c r="D15" s="54" t="s">
        <v>631</v>
      </c>
      <c r="E15" s="6" t="s">
        <v>145</v>
      </c>
      <c r="F15" s="19">
        <v>1101053</v>
      </c>
      <c r="G15" s="24">
        <v>16477.259999999998</v>
      </c>
      <c r="H15" s="24">
        <v>5.64</v>
      </c>
      <c r="I15" s="31"/>
      <c r="J15" s="31"/>
      <c r="K15" s="35"/>
    </row>
    <row r="16" spans="1:54" x14ac:dyDescent="0.25">
      <c r="B16" s="8" t="s">
        <v>77</v>
      </c>
      <c r="C16" s="60" t="s">
        <v>78</v>
      </c>
      <c r="D16" s="54" t="s">
        <v>79</v>
      </c>
      <c r="E16" s="6" t="s">
        <v>80</v>
      </c>
      <c r="F16" s="19">
        <v>618094</v>
      </c>
      <c r="G16" s="24">
        <v>16401.740000000002</v>
      </c>
      <c r="H16" s="24">
        <v>5.61</v>
      </c>
      <c r="I16" s="31"/>
      <c r="J16" s="31"/>
      <c r="K16" s="35"/>
    </row>
    <row r="17" spans="2:11" x14ac:dyDescent="0.25">
      <c r="B17" s="8" t="s">
        <v>163</v>
      </c>
      <c r="C17" s="60" t="s">
        <v>164</v>
      </c>
      <c r="D17" s="54" t="s">
        <v>165</v>
      </c>
      <c r="E17" s="6" t="s">
        <v>69</v>
      </c>
      <c r="F17" s="19">
        <v>815664</v>
      </c>
      <c r="G17" s="24">
        <v>16193.38</v>
      </c>
      <c r="H17" s="24">
        <v>5.54</v>
      </c>
      <c r="I17" s="31"/>
      <c r="J17" s="31"/>
      <c r="K17" s="35"/>
    </row>
    <row r="18" spans="2:11" x14ac:dyDescent="0.25">
      <c r="B18" s="8" t="s">
        <v>520</v>
      </c>
      <c r="C18" s="60" t="s">
        <v>521</v>
      </c>
      <c r="D18" s="54" t="s">
        <v>522</v>
      </c>
      <c r="E18" s="6" t="s">
        <v>65</v>
      </c>
      <c r="F18" s="19">
        <v>200314</v>
      </c>
      <c r="G18" s="24">
        <v>15931.97</v>
      </c>
      <c r="H18" s="24">
        <v>5.45</v>
      </c>
      <c r="I18" s="31"/>
      <c r="J18" s="31"/>
      <c r="K18" s="35"/>
    </row>
    <row r="19" spans="2:11" x14ac:dyDescent="0.25">
      <c r="B19" s="8" t="s">
        <v>393</v>
      </c>
      <c r="C19" s="60" t="s">
        <v>394</v>
      </c>
      <c r="D19" s="54" t="s">
        <v>395</v>
      </c>
      <c r="E19" s="6" t="s">
        <v>65</v>
      </c>
      <c r="F19" s="19">
        <v>275836</v>
      </c>
      <c r="G19" s="24">
        <v>15033.06</v>
      </c>
      <c r="H19" s="24">
        <v>5.15</v>
      </c>
      <c r="I19" s="31"/>
      <c r="J19" s="31"/>
      <c r="K19" s="35"/>
    </row>
    <row r="20" spans="2:11" x14ac:dyDescent="0.25">
      <c r="B20" s="8" t="s">
        <v>2283</v>
      </c>
      <c r="C20" s="60" t="s">
        <v>2284</v>
      </c>
      <c r="D20" s="54" t="s">
        <v>2285</v>
      </c>
      <c r="E20" s="6" t="s">
        <v>44</v>
      </c>
      <c r="F20" s="19">
        <v>1372352</v>
      </c>
      <c r="G20" s="24">
        <v>14906.49</v>
      </c>
      <c r="H20" s="24">
        <v>5.0999999999999996</v>
      </c>
      <c r="I20" s="31"/>
      <c r="J20" s="31"/>
      <c r="K20" s="35"/>
    </row>
    <row r="21" spans="2:11" x14ac:dyDescent="0.25">
      <c r="B21" s="8" t="s">
        <v>1178</v>
      </c>
      <c r="C21" s="60" t="s">
        <v>1179</v>
      </c>
      <c r="D21" s="54" t="s">
        <v>1180</v>
      </c>
      <c r="E21" s="6" t="s">
        <v>55</v>
      </c>
      <c r="F21" s="19">
        <v>1155427</v>
      </c>
      <c r="G21" s="24">
        <v>12824.08</v>
      </c>
      <c r="H21" s="24">
        <v>4.3899999999999997</v>
      </c>
      <c r="I21" s="31"/>
      <c r="J21" s="31"/>
      <c r="K21" s="35"/>
    </row>
    <row r="22" spans="2:11" x14ac:dyDescent="0.25">
      <c r="B22" s="8" t="s">
        <v>2487</v>
      </c>
      <c r="C22" s="60" t="s">
        <v>2488</v>
      </c>
      <c r="D22" s="54" t="s">
        <v>2489</v>
      </c>
      <c r="E22" s="6" t="s">
        <v>596</v>
      </c>
      <c r="F22" s="19">
        <v>1346645</v>
      </c>
      <c r="G22" s="24">
        <v>11042.49</v>
      </c>
      <c r="H22" s="24">
        <v>3.78</v>
      </c>
      <c r="I22" s="31"/>
      <c r="J22" s="31"/>
      <c r="K22" s="35"/>
    </row>
    <row r="23" spans="2:11" x14ac:dyDescent="0.25">
      <c r="B23" s="8" t="s">
        <v>2172</v>
      </c>
      <c r="C23" s="60" t="s">
        <v>2173</v>
      </c>
      <c r="D23" s="54" t="s">
        <v>2174</v>
      </c>
      <c r="E23" s="6" t="s">
        <v>44</v>
      </c>
      <c r="F23" s="19">
        <v>3025485</v>
      </c>
      <c r="G23" s="24">
        <v>10791.9</v>
      </c>
      <c r="H23" s="24">
        <v>3.69</v>
      </c>
      <c r="I23" s="31"/>
      <c r="J23" s="31"/>
      <c r="K23" s="35"/>
    </row>
    <row r="24" spans="2:11" x14ac:dyDescent="0.25">
      <c r="B24" s="8" t="s">
        <v>252</v>
      </c>
      <c r="C24" s="60" t="s">
        <v>253</v>
      </c>
      <c r="D24" s="54" t="s">
        <v>254</v>
      </c>
      <c r="E24" s="6" t="s">
        <v>88</v>
      </c>
      <c r="F24" s="19">
        <v>485085</v>
      </c>
      <c r="G24" s="24">
        <v>8328.91</v>
      </c>
      <c r="H24" s="24">
        <v>2.85</v>
      </c>
      <c r="I24" s="31"/>
      <c r="J24" s="31"/>
      <c r="K24" s="35"/>
    </row>
    <row r="25" spans="2:11" x14ac:dyDescent="0.25">
      <c r="B25" s="8" t="s">
        <v>2965</v>
      </c>
      <c r="C25" s="60" t="s">
        <v>2966</v>
      </c>
      <c r="D25" s="54" t="s">
        <v>2967</v>
      </c>
      <c r="E25" s="6" t="s">
        <v>69</v>
      </c>
      <c r="F25" s="19">
        <v>64243</v>
      </c>
      <c r="G25" s="24">
        <v>8056.07</v>
      </c>
      <c r="H25" s="24">
        <v>2.76</v>
      </c>
      <c r="I25" s="31"/>
      <c r="J25" s="31"/>
      <c r="K25" s="35"/>
    </row>
    <row r="26" spans="2:11" x14ac:dyDescent="0.25">
      <c r="B26" s="8" t="s">
        <v>1123</v>
      </c>
      <c r="C26" s="60" t="s">
        <v>1124</v>
      </c>
      <c r="D26" s="54" t="s">
        <v>1125</v>
      </c>
      <c r="E26" s="6" t="s">
        <v>1126</v>
      </c>
      <c r="F26" s="19">
        <v>8641820</v>
      </c>
      <c r="G26" s="24">
        <v>7622.09</v>
      </c>
      <c r="H26" s="24">
        <v>2.61</v>
      </c>
      <c r="I26" s="31"/>
      <c r="J26" s="31"/>
      <c r="K26" s="35"/>
    </row>
    <row r="27" spans="2:11" x14ac:dyDescent="0.25">
      <c r="B27" s="8" t="s">
        <v>1081</v>
      </c>
      <c r="C27" s="60" t="s">
        <v>1082</v>
      </c>
      <c r="D27" s="54" t="s">
        <v>1083</v>
      </c>
      <c r="E27" s="6" t="s">
        <v>55</v>
      </c>
      <c r="F27" s="19">
        <v>1857724</v>
      </c>
      <c r="G27" s="24">
        <v>6929.31</v>
      </c>
      <c r="H27" s="24">
        <v>2.37</v>
      </c>
      <c r="I27" s="31"/>
      <c r="J27" s="31"/>
      <c r="K27" s="35"/>
    </row>
    <row r="28" spans="2:11" x14ac:dyDescent="0.25">
      <c r="B28" s="8" t="s">
        <v>2914</v>
      </c>
      <c r="C28" s="60" t="s">
        <v>1220</v>
      </c>
      <c r="D28" s="54" t="s">
        <v>2915</v>
      </c>
      <c r="E28" s="6" t="s">
        <v>135</v>
      </c>
      <c r="F28" s="19">
        <v>565972</v>
      </c>
      <c r="G28" s="24">
        <v>6783.74</v>
      </c>
      <c r="H28" s="24">
        <v>2.3199999999999998</v>
      </c>
      <c r="I28" s="31"/>
      <c r="J28" s="31"/>
      <c r="K28" s="35"/>
    </row>
    <row r="29" spans="2:11" x14ac:dyDescent="0.25">
      <c r="B29" s="8" t="s">
        <v>2467</v>
      </c>
      <c r="C29" s="60" t="s">
        <v>2468</v>
      </c>
      <c r="D29" s="54" t="s">
        <v>2469</v>
      </c>
      <c r="E29" s="6" t="s">
        <v>128</v>
      </c>
      <c r="F29" s="19">
        <v>69936</v>
      </c>
      <c r="G29" s="24">
        <v>6605.46</v>
      </c>
      <c r="H29" s="24">
        <v>2.2599999999999998</v>
      </c>
      <c r="I29" s="31"/>
      <c r="J29" s="31"/>
      <c r="K29" s="35"/>
    </row>
    <row r="30" spans="2:11" x14ac:dyDescent="0.25">
      <c r="B30" s="8" t="s">
        <v>92</v>
      </c>
      <c r="C30" s="60" t="s">
        <v>93</v>
      </c>
      <c r="D30" s="54" t="s">
        <v>94</v>
      </c>
      <c r="E30" s="6" t="s">
        <v>95</v>
      </c>
      <c r="F30" s="19">
        <v>388670</v>
      </c>
      <c r="G30" s="24">
        <v>6559.58</v>
      </c>
      <c r="H30" s="24">
        <v>2.25</v>
      </c>
      <c r="I30" s="31"/>
      <c r="J30" s="31"/>
      <c r="K30" s="35"/>
    </row>
    <row r="31" spans="2:11" x14ac:dyDescent="0.25">
      <c r="B31" s="8" t="s">
        <v>2545</v>
      </c>
      <c r="C31" s="60" t="s">
        <v>1267</v>
      </c>
      <c r="D31" s="54" t="s">
        <v>2546</v>
      </c>
      <c r="E31" s="6" t="s">
        <v>55</v>
      </c>
      <c r="F31" s="19">
        <v>1790476</v>
      </c>
      <c r="G31" s="24">
        <v>5747.43</v>
      </c>
      <c r="H31" s="24">
        <v>1.97</v>
      </c>
      <c r="I31" s="31"/>
      <c r="J31" s="31"/>
      <c r="K31" s="35"/>
    </row>
    <row r="32" spans="2:11" x14ac:dyDescent="0.25">
      <c r="B32" s="8" t="s">
        <v>458</v>
      </c>
      <c r="C32" s="60" t="s">
        <v>459</v>
      </c>
      <c r="D32" s="54" t="s">
        <v>460</v>
      </c>
      <c r="E32" s="6" t="s">
        <v>55</v>
      </c>
      <c r="F32" s="19">
        <v>279811</v>
      </c>
      <c r="G32" s="24">
        <v>5197.21</v>
      </c>
      <c r="H32" s="24">
        <v>1.78</v>
      </c>
      <c r="I32" s="31"/>
      <c r="J32" s="31"/>
      <c r="K32" s="35"/>
    </row>
    <row r="33" spans="2:11" x14ac:dyDescent="0.25">
      <c r="B33" s="8" t="s">
        <v>45</v>
      </c>
      <c r="C33" s="60" t="s">
        <v>46</v>
      </c>
      <c r="D33" s="54" t="s">
        <v>47</v>
      </c>
      <c r="E33" s="6" t="s">
        <v>44</v>
      </c>
      <c r="F33" s="19">
        <v>631388</v>
      </c>
      <c r="G33" s="24">
        <v>4476.54</v>
      </c>
      <c r="H33" s="24">
        <v>1.53</v>
      </c>
      <c r="I33" s="31"/>
      <c r="J33" s="31"/>
      <c r="K33" s="35"/>
    </row>
    <row r="34" spans="2:11" x14ac:dyDescent="0.25">
      <c r="B34" s="8" t="s">
        <v>2315</v>
      </c>
      <c r="C34" s="60" t="s">
        <v>777</v>
      </c>
      <c r="D34" s="54" t="s">
        <v>2316</v>
      </c>
      <c r="E34" s="6" t="s">
        <v>55</v>
      </c>
      <c r="F34" s="19">
        <v>1069147</v>
      </c>
      <c r="G34" s="24">
        <v>3595.54</v>
      </c>
      <c r="H34" s="24">
        <v>1.23</v>
      </c>
      <c r="I34" s="31"/>
      <c r="J34" s="31"/>
      <c r="K34" s="35"/>
    </row>
    <row r="35" spans="2:11" x14ac:dyDescent="0.25">
      <c r="B35" s="8" t="s">
        <v>517</v>
      </c>
      <c r="C35" s="60" t="s">
        <v>518</v>
      </c>
      <c r="D35" s="54" t="s">
        <v>519</v>
      </c>
      <c r="E35" s="6" t="s">
        <v>128</v>
      </c>
      <c r="F35" s="19">
        <v>68840</v>
      </c>
      <c r="G35" s="24">
        <v>3514.28</v>
      </c>
      <c r="H35" s="24">
        <v>1.2</v>
      </c>
      <c r="I35" s="31"/>
      <c r="J35" s="31"/>
      <c r="K35" s="35"/>
    </row>
    <row r="36" spans="2:11" x14ac:dyDescent="0.25">
      <c r="B36" s="8" t="s">
        <v>417</v>
      </c>
      <c r="C36" s="60" t="s">
        <v>418</v>
      </c>
      <c r="D36" s="54" t="s">
        <v>419</v>
      </c>
      <c r="E36" s="6" t="s">
        <v>113</v>
      </c>
      <c r="F36" s="19">
        <v>43662</v>
      </c>
      <c r="G36" s="24">
        <v>1144.8599999999999</v>
      </c>
      <c r="H36" s="24">
        <v>0.39</v>
      </c>
      <c r="I36" s="31"/>
      <c r="J36" s="31"/>
      <c r="K36" s="35"/>
    </row>
    <row r="37" spans="2:11" x14ac:dyDescent="0.25">
      <c r="B37" s="8" t="s">
        <v>1108</v>
      </c>
      <c r="C37" s="60" t="s">
        <v>1109</v>
      </c>
      <c r="D37" s="54" t="s">
        <v>1110</v>
      </c>
      <c r="E37" s="6" t="s">
        <v>423</v>
      </c>
      <c r="F37" s="19">
        <v>331904</v>
      </c>
      <c r="G37" s="24">
        <v>997.7</v>
      </c>
      <c r="H37" s="24">
        <v>0.34</v>
      </c>
      <c r="I37" s="31"/>
      <c r="J37" s="31"/>
      <c r="K37" s="35"/>
    </row>
    <row r="38" spans="2:11" x14ac:dyDescent="0.25">
      <c r="B38" s="8" t="s">
        <v>448</v>
      </c>
      <c r="C38" s="60" t="s">
        <v>449</v>
      </c>
      <c r="D38" s="54" t="s">
        <v>450</v>
      </c>
      <c r="E38" s="6" t="s">
        <v>451</v>
      </c>
      <c r="F38" s="19">
        <v>50406</v>
      </c>
      <c r="G38" s="24">
        <v>643.67999999999995</v>
      </c>
      <c r="H38" s="24">
        <v>0.22</v>
      </c>
      <c r="I38" s="31"/>
      <c r="J38" s="31"/>
      <c r="K38" s="35"/>
    </row>
    <row r="39" spans="2:11" x14ac:dyDescent="0.25">
      <c r="B39" s="8" t="s">
        <v>2765</v>
      </c>
      <c r="C39" s="60" t="s">
        <v>2766</v>
      </c>
      <c r="D39" s="54" t="s">
        <v>2767</v>
      </c>
      <c r="E39" s="6" t="s">
        <v>149</v>
      </c>
      <c r="F39" s="19">
        <v>73790</v>
      </c>
      <c r="G39" s="24">
        <v>261.77</v>
      </c>
      <c r="H39" s="24">
        <v>0.09</v>
      </c>
      <c r="I39" s="31"/>
      <c r="J39" s="31"/>
      <c r="K39" s="35"/>
    </row>
    <row r="40" spans="2:11" x14ac:dyDescent="0.25">
      <c r="C40" s="58" t="s">
        <v>199</v>
      </c>
      <c r="D40" s="54"/>
      <c r="E40" s="6"/>
      <c r="F40" s="19"/>
      <c r="G40" s="25">
        <v>286442.65999999997</v>
      </c>
      <c r="H40" s="25">
        <v>98.04</v>
      </c>
      <c r="I40" s="31"/>
      <c r="J40" s="31"/>
      <c r="K40" s="35"/>
    </row>
    <row r="41" spans="2:11" x14ac:dyDescent="0.25">
      <c r="C41" s="57"/>
      <c r="D41" s="54"/>
      <c r="E41" s="6"/>
      <c r="F41" s="19"/>
      <c r="G41" s="24"/>
      <c r="H41" s="24"/>
      <c r="I41" s="31"/>
      <c r="J41" s="31"/>
      <c r="K41" s="35"/>
    </row>
    <row r="42" spans="2:11" x14ac:dyDescent="0.25">
      <c r="C42" s="58" t="s">
        <v>3</v>
      </c>
      <c r="D42" s="54"/>
      <c r="E42" s="6"/>
      <c r="F42" s="19"/>
      <c r="G42" s="24" t="s">
        <v>2</v>
      </c>
      <c r="H42" s="24" t="s">
        <v>2</v>
      </c>
      <c r="I42" s="31"/>
      <c r="J42" s="31"/>
      <c r="K42" s="35"/>
    </row>
    <row r="43" spans="2:11" x14ac:dyDescent="0.25">
      <c r="C43" s="57"/>
      <c r="D43" s="54"/>
      <c r="E43" s="6"/>
      <c r="F43" s="19"/>
      <c r="G43" s="24"/>
      <c r="H43" s="24"/>
      <c r="I43" s="31"/>
      <c r="J43" s="31"/>
      <c r="K43" s="35"/>
    </row>
    <row r="44" spans="2:11" x14ac:dyDescent="0.25">
      <c r="C44" s="58" t="s">
        <v>4</v>
      </c>
      <c r="D44" s="54"/>
      <c r="E44" s="6"/>
      <c r="F44" s="19"/>
      <c r="G44" s="24" t="s">
        <v>2</v>
      </c>
      <c r="H44" s="24" t="s">
        <v>2</v>
      </c>
      <c r="I44" s="31"/>
      <c r="J44" s="31"/>
      <c r="K44" s="35"/>
    </row>
    <row r="45" spans="2:11" x14ac:dyDescent="0.25">
      <c r="C45" s="57"/>
      <c r="D45" s="54"/>
      <c r="E45" s="6"/>
      <c r="F45" s="19"/>
      <c r="G45" s="24"/>
      <c r="H45" s="24"/>
      <c r="I45" s="31"/>
      <c r="J45" s="31"/>
      <c r="K45" s="35"/>
    </row>
    <row r="46" spans="2:11" x14ac:dyDescent="0.25">
      <c r="C46" s="58" t="s">
        <v>5</v>
      </c>
      <c r="D46" s="54"/>
      <c r="E46" s="6"/>
      <c r="F46" s="19"/>
      <c r="G46" s="24"/>
      <c r="H46" s="24"/>
      <c r="I46" s="31"/>
      <c r="J46" s="31"/>
      <c r="K46" s="35"/>
    </row>
    <row r="47" spans="2:11" x14ac:dyDescent="0.25">
      <c r="C47" s="57"/>
      <c r="D47" s="54"/>
      <c r="E47" s="6"/>
      <c r="F47" s="19"/>
      <c r="G47" s="24"/>
      <c r="H47" s="24"/>
      <c r="I47" s="31"/>
      <c r="J47" s="31"/>
      <c r="K47" s="35"/>
    </row>
    <row r="48" spans="2:11" x14ac:dyDescent="0.25">
      <c r="C48" s="58" t="s">
        <v>6</v>
      </c>
      <c r="D48" s="54"/>
      <c r="E48" s="6"/>
      <c r="F48" s="19"/>
      <c r="G48" s="24" t="s">
        <v>2</v>
      </c>
      <c r="H48" s="24" t="s">
        <v>2</v>
      </c>
      <c r="I48" s="31"/>
      <c r="J48" s="31"/>
      <c r="K48" s="35"/>
    </row>
    <row r="49" spans="3:11" x14ac:dyDescent="0.25">
      <c r="C49" s="57"/>
      <c r="D49" s="54"/>
      <c r="E49" s="6"/>
      <c r="F49" s="19"/>
      <c r="G49" s="24"/>
      <c r="H49" s="24"/>
      <c r="I49" s="31"/>
      <c r="J49" s="31"/>
      <c r="K49" s="35"/>
    </row>
    <row r="50" spans="3:11" x14ac:dyDescent="0.25">
      <c r="C50" s="58" t="s">
        <v>7</v>
      </c>
      <c r="D50" s="54"/>
      <c r="E50" s="6"/>
      <c r="F50" s="19"/>
      <c r="G50" s="24" t="s">
        <v>2</v>
      </c>
      <c r="H50" s="24" t="s">
        <v>2</v>
      </c>
      <c r="I50" s="31"/>
      <c r="J50" s="31"/>
      <c r="K50" s="35"/>
    </row>
    <row r="51" spans="3:11" x14ac:dyDescent="0.25">
      <c r="C51" s="57"/>
      <c r="D51" s="54"/>
      <c r="E51" s="6"/>
      <c r="F51" s="19"/>
      <c r="G51" s="24"/>
      <c r="H51" s="24"/>
      <c r="I51" s="31"/>
      <c r="J51" s="31"/>
      <c r="K51" s="35"/>
    </row>
    <row r="52" spans="3:11" x14ac:dyDescent="0.25">
      <c r="C52" s="58" t="s">
        <v>8</v>
      </c>
      <c r="D52" s="54"/>
      <c r="E52" s="6"/>
      <c r="F52" s="19"/>
      <c r="G52" s="24" t="s">
        <v>2</v>
      </c>
      <c r="H52" s="24" t="s">
        <v>2</v>
      </c>
      <c r="I52" s="31"/>
      <c r="J52" s="31"/>
      <c r="K52" s="35"/>
    </row>
    <row r="53" spans="3:11" x14ac:dyDescent="0.25">
      <c r="C53" s="57"/>
      <c r="D53" s="54"/>
      <c r="E53" s="6"/>
      <c r="F53" s="19"/>
      <c r="G53" s="24"/>
      <c r="H53" s="24"/>
      <c r="I53" s="31"/>
      <c r="J53" s="31"/>
      <c r="K53" s="35"/>
    </row>
    <row r="54" spans="3:11" x14ac:dyDescent="0.25">
      <c r="C54" s="58" t="s">
        <v>9</v>
      </c>
      <c r="D54" s="54"/>
      <c r="E54" s="6"/>
      <c r="F54" s="19"/>
      <c r="G54" s="24" t="s">
        <v>2</v>
      </c>
      <c r="H54" s="24" t="s">
        <v>2</v>
      </c>
      <c r="I54" s="31"/>
      <c r="J54" s="31"/>
      <c r="K54" s="35"/>
    </row>
    <row r="55" spans="3:11" x14ac:dyDescent="0.25">
      <c r="C55" s="57"/>
      <c r="D55" s="54"/>
      <c r="E55" s="6"/>
      <c r="F55" s="19"/>
      <c r="G55" s="24"/>
      <c r="H55" s="24"/>
      <c r="I55" s="31"/>
      <c r="J55" s="31"/>
      <c r="K55" s="35"/>
    </row>
    <row r="56" spans="3:11" x14ac:dyDescent="0.25">
      <c r="C56" s="58" t="s">
        <v>10</v>
      </c>
      <c r="D56" s="54"/>
      <c r="E56" s="6"/>
      <c r="F56" s="19"/>
      <c r="G56" s="24" t="s">
        <v>2</v>
      </c>
      <c r="H56" s="24" t="s">
        <v>2</v>
      </c>
      <c r="I56" s="31"/>
      <c r="J56" s="31"/>
      <c r="K56" s="35"/>
    </row>
    <row r="57" spans="3:11" x14ac:dyDescent="0.25">
      <c r="C57" s="57"/>
      <c r="D57" s="54"/>
      <c r="E57" s="6"/>
      <c r="F57" s="19"/>
      <c r="G57" s="24"/>
      <c r="H57" s="24"/>
      <c r="I57" s="31"/>
      <c r="J57" s="31"/>
      <c r="K57" s="35"/>
    </row>
    <row r="58" spans="3:11" x14ac:dyDescent="0.25">
      <c r="C58" s="58" t="s">
        <v>11</v>
      </c>
      <c r="D58" s="54"/>
      <c r="E58" s="6"/>
      <c r="F58" s="19"/>
      <c r="G58" s="24" t="s">
        <v>2</v>
      </c>
      <c r="H58" s="24" t="s">
        <v>2</v>
      </c>
      <c r="I58" s="31"/>
      <c r="J58" s="31"/>
      <c r="K58" s="35"/>
    </row>
    <row r="59" spans="3:11" x14ac:dyDescent="0.25">
      <c r="C59" s="57"/>
      <c r="D59" s="54"/>
      <c r="E59" s="6"/>
      <c r="F59" s="19"/>
      <c r="G59" s="24"/>
      <c r="H59" s="24"/>
      <c r="I59" s="31"/>
      <c r="J59" s="31"/>
      <c r="K59" s="35"/>
    </row>
    <row r="60" spans="3:11" x14ac:dyDescent="0.25">
      <c r="C60" s="58" t="s">
        <v>13</v>
      </c>
      <c r="D60" s="54"/>
      <c r="E60" s="6"/>
      <c r="F60" s="19"/>
      <c r="G60" s="24"/>
      <c r="H60" s="24"/>
      <c r="I60" s="31"/>
      <c r="J60" s="31"/>
      <c r="K60" s="35"/>
    </row>
    <row r="61" spans="3:11" x14ac:dyDescent="0.25">
      <c r="C61" s="57"/>
      <c r="D61" s="54"/>
      <c r="E61" s="6"/>
      <c r="F61" s="19"/>
      <c r="G61" s="24"/>
      <c r="H61" s="24"/>
      <c r="I61" s="31"/>
      <c r="J61" s="31"/>
      <c r="K61" s="35"/>
    </row>
    <row r="62" spans="3:11" x14ac:dyDescent="0.25">
      <c r="C62" s="58" t="s">
        <v>14</v>
      </c>
      <c r="D62" s="54"/>
      <c r="E62" s="6"/>
      <c r="F62" s="19"/>
      <c r="G62" s="24" t="s">
        <v>2</v>
      </c>
      <c r="H62" s="24" t="s">
        <v>2</v>
      </c>
      <c r="I62" s="31"/>
      <c r="J62" s="31"/>
      <c r="K62" s="35"/>
    </row>
    <row r="63" spans="3:11" x14ac:dyDescent="0.25">
      <c r="C63" s="57"/>
      <c r="D63" s="54"/>
      <c r="E63" s="6"/>
      <c r="F63" s="19"/>
      <c r="G63" s="24"/>
      <c r="H63" s="24"/>
      <c r="I63" s="31"/>
      <c r="J63" s="31"/>
      <c r="K63" s="35"/>
    </row>
    <row r="64" spans="3:11" x14ac:dyDescent="0.25">
      <c r="C64" s="58" t="s">
        <v>15</v>
      </c>
      <c r="D64" s="54"/>
      <c r="E64" s="6"/>
      <c r="F64" s="19"/>
      <c r="G64" s="24" t="s">
        <v>2</v>
      </c>
      <c r="H64" s="24" t="s">
        <v>2</v>
      </c>
      <c r="I64" s="31"/>
      <c r="J64" s="31"/>
      <c r="K64" s="35"/>
    </row>
    <row r="65" spans="1:11" x14ac:dyDescent="0.25">
      <c r="C65" s="57"/>
      <c r="D65" s="54"/>
      <c r="E65" s="6"/>
      <c r="F65" s="19"/>
      <c r="G65" s="24"/>
      <c r="H65" s="24"/>
      <c r="I65" s="31"/>
      <c r="J65" s="31"/>
      <c r="K65" s="35"/>
    </row>
    <row r="66" spans="1:11" x14ac:dyDescent="0.25">
      <c r="C66" s="58" t="s">
        <v>16</v>
      </c>
      <c r="D66" s="54"/>
      <c r="E66" s="6"/>
      <c r="F66" s="19"/>
      <c r="G66" s="24" t="s">
        <v>2</v>
      </c>
      <c r="H66" s="24" t="s">
        <v>2</v>
      </c>
      <c r="I66" s="31"/>
      <c r="J66" s="31"/>
      <c r="K66" s="35"/>
    </row>
    <row r="67" spans="1:11" x14ac:dyDescent="0.25">
      <c r="C67" s="57"/>
      <c r="D67" s="54"/>
      <c r="E67" s="6"/>
      <c r="F67" s="19"/>
      <c r="G67" s="24"/>
      <c r="H67" s="24"/>
      <c r="I67" s="31"/>
      <c r="J67" s="31"/>
      <c r="K67" s="35"/>
    </row>
    <row r="68" spans="1:11" x14ac:dyDescent="0.25">
      <c r="C68" s="58" t="s">
        <v>17</v>
      </c>
      <c r="D68" s="54"/>
      <c r="E68" s="6"/>
      <c r="F68" s="19"/>
      <c r="G68" s="24" t="s">
        <v>2</v>
      </c>
      <c r="H68" s="24" t="s">
        <v>2</v>
      </c>
      <c r="I68" s="31"/>
      <c r="J68" s="31"/>
      <c r="K68" s="35"/>
    </row>
    <row r="69" spans="1:11" x14ac:dyDescent="0.25">
      <c r="C69" s="57"/>
      <c r="D69" s="54"/>
      <c r="E69" s="6"/>
      <c r="F69" s="19"/>
      <c r="G69" s="24"/>
      <c r="H69" s="24"/>
      <c r="I69" s="31"/>
      <c r="J69" s="31"/>
      <c r="K69" s="35"/>
    </row>
    <row r="70" spans="1:11" x14ac:dyDescent="0.25">
      <c r="C70" s="58" t="s">
        <v>18</v>
      </c>
      <c r="D70" s="54"/>
      <c r="E70" s="6"/>
      <c r="F70" s="19"/>
      <c r="G70" s="24" t="s">
        <v>2</v>
      </c>
      <c r="H70" s="24" t="s">
        <v>2</v>
      </c>
      <c r="I70" s="31"/>
      <c r="J70" s="31"/>
      <c r="K70" s="35"/>
    </row>
    <row r="71" spans="1:11" x14ac:dyDescent="0.25">
      <c r="C71" s="57"/>
      <c r="D71" s="54"/>
      <c r="E71" s="6"/>
      <c r="F71" s="19"/>
      <c r="G71" s="24"/>
      <c r="H71" s="24"/>
      <c r="I71" s="31"/>
      <c r="J71" s="31"/>
      <c r="K71" s="35"/>
    </row>
    <row r="72" spans="1:11" x14ac:dyDescent="0.25">
      <c r="A72" s="10"/>
      <c r="B72" s="28"/>
      <c r="C72" s="58" t="s">
        <v>19</v>
      </c>
      <c r="D72" s="54"/>
      <c r="E72" s="6"/>
      <c r="F72" s="19"/>
      <c r="G72" s="24"/>
      <c r="H72" s="24"/>
      <c r="I72" s="31"/>
      <c r="J72" s="31"/>
      <c r="K72" s="35"/>
    </row>
    <row r="73" spans="1:11" x14ac:dyDescent="0.25">
      <c r="A73" s="28"/>
      <c r="B73" s="28"/>
      <c r="C73" s="58" t="s">
        <v>20</v>
      </c>
      <c r="D73" s="54"/>
      <c r="E73" s="6"/>
      <c r="F73" s="19"/>
      <c r="G73" s="24" t="s">
        <v>2</v>
      </c>
      <c r="H73" s="24" t="s">
        <v>2</v>
      </c>
      <c r="I73" s="31"/>
      <c r="J73" s="31"/>
      <c r="K73" s="35"/>
    </row>
    <row r="74" spans="1:11" x14ac:dyDescent="0.25">
      <c r="A74" s="28"/>
      <c r="B74" s="28"/>
      <c r="C74" s="58"/>
      <c r="D74" s="54"/>
      <c r="E74" s="6"/>
      <c r="F74" s="19"/>
      <c r="G74" s="24"/>
      <c r="H74" s="24"/>
      <c r="I74" s="31"/>
      <c r="J74" s="31"/>
      <c r="K74" s="35"/>
    </row>
    <row r="75" spans="1:11" x14ac:dyDescent="0.25">
      <c r="A75" s="28"/>
      <c r="B75" s="28"/>
      <c r="C75" s="58" t="s">
        <v>21</v>
      </c>
      <c r="D75" s="54"/>
      <c r="E75" s="6"/>
      <c r="F75" s="19"/>
      <c r="G75" s="24" t="s">
        <v>2</v>
      </c>
      <c r="H75" s="24" t="s">
        <v>2</v>
      </c>
      <c r="I75" s="31"/>
      <c r="J75" s="31"/>
      <c r="K75" s="35"/>
    </row>
    <row r="76" spans="1:11" x14ac:dyDescent="0.25">
      <c r="A76" s="28"/>
      <c r="B76" s="28"/>
      <c r="C76" s="58"/>
      <c r="D76" s="54"/>
      <c r="E76" s="6"/>
      <c r="F76" s="19"/>
      <c r="G76" s="24"/>
      <c r="H76" s="24"/>
      <c r="I76" s="31"/>
      <c r="J76" s="31"/>
      <c r="K76" s="35"/>
    </row>
    <row r="77" spans="1:11" x14ac:dyDescent="0.25">
      <c r="A77" s="28"/>
      <c r="B77" s="28"/>
      <c r="C77" s="58" t="s">
        <v>22</v>
      </c>
      <c r="D77" s="54"/>
      <c r="E77" s="6"/>
      <c r="F77" s="19"/>
      <c r="G77" s="24" t="s">
        <v>2</v>
      </c>
      <c r="H77" s="24" t="s">
        <v>2</v>
      </c>
      <c r="I77" s="31"/>
      <c r="J77" s="31"/>
      <c r="K77" s="35"/>
    </row>
    <row r="78" spans="1:11" x14ac:dyDescent="0.25">
      <c r="A78" s="28"/>
      <c r="B78" s="28"/>
      <c r="C78" s="58"/>
      <c r="D78" s="54"/>
      <c r="E78" s="6"/>
      <c r="F78" s="19"/>
      <c r="G78" s="24"/>
      <c r="H78" s="24"/>
      <c r="I78" s="31"/>
      <c r="J78" s="31"/>
      <c r="K78" s="35"/>
    </row>
    <row r="79" spans="1:11" x14ac:dyDescent="0.25">
      <c r="A79" s="28"/>
      <c r="B79" s="28"/>
      <c r="C79" s="58" t="s">
        <v>23</v>
      </c>
      <c r="D79" s="54"/>
      <c r="E79" s="6"/>
      <c r="F79" s="19"/>
      <c r="G79" s="24" t="s">
        <v>2</v>
      </c>
      <c r="H79" s="24" t="s">
        <v>2</v>
      </c>
      <c r="I79" s="31"/>
      <c r="J79" s="31"/>
      <c r="K79" s="35"/>
    </row>
    <row r="80" spans="1:11" x14ac:dyDescent="0.25">
      <c r="A80" s="28"/>
      <c r="B80" s="28"/>
      <c r="C80" s="58"/>
      <c r="D80" s="54"/>
      <c r="E80" s="6"/>
      <c r="F80" s="19"/>
      <c r="G80" s="24"/>
      <c r="H80" s="24"/>
      <c r="I80" s="31"/>
      <c r="J80" s="31"/>
      <c r="K80" s="35"/>
    </row>
    <row r="81" spans="1:54" x14ac:dyDescent="0.25">
      <c r="C81" s="59" t="s">
        <v>24</v>
      </c>
      <c r="D81" s="54"/>
      <c r="E81" s="6"/>
      <c r="F81" s="19"/>
      <c r="G81" s="24"/>
      <c r="H81" s="24"/>
      <c r="I81" s="31"/>
      <c r="J81" s="31"/>
      <c r="K81" s="35"/>
    </row>
    <row r="82" spans="1:54" x14ac:dyDescent="0.25">
      <c r="B82" s="8" t="s">
        <v>211</v>
      </c>
      <c r="C82" s="60" t="s">
        <v>212</v>
      </c>
      <c r="D82" s="54"/>
      <c r="E82" s="6"/>
      <c r="F82" s="19"/>
      <c r="G82" s="24">
        <v>5748.73</v>
      </c>
      <c r="H82" s="24">
        <v>1.97</v>
      </c>
      <c r="I82" s="31"/>
      <c r="J82" s="31"/>
      <c r="K82" s="35"/>
    </row>
    <row r="83" spans="1:54" x14ac:dyDescent="0.25">
      <c r="C83" s="58" t="s">
        <v>199</v>
      </c>
      <c r="D83" s="54"/>
      <c r="E83" s="6"/>
      <c r="F83" s="19"/>
      <c r="G83" s="25">
        <v>5748.73</v>
      </c>
      <c r="H83" s="25">
        <v>1.97</v>
      </c>
      <c r="I83" s="31"/>
      <c r="J83" s="31"/>
      <c r="K83" s="35"/>
    </row>
    <row r="84" spans="1:54" x14ac:dyDescent="0.25">
      <c r="C84" s="57"/>
      <c r="D84" s="54"/>
      <c r="E84" s="6"/>
      <c r="F84" s="19"/>
      <c r="G84" s="24"/>
      <c r="H84" s="24"/>
      <c r="I84" s="31"/>
      <c r="J84" s="31"/>
      <c r="K84" s="35"/>
    </row>
    <row r="85" spans="1:54" x14ac:dyDescent="0.25">
      <c r="A85" s="10"/>
      <c r="B85" s="28"/>
      <c r="C85" s="58" t="s">
        <v>25</v>
      </c>
      <c r="D85" s="54"/>
      <c r="E85" s="6"/>
      <c r="F85" s="19"/>
      <c r="G85" s="24"/>
      <c r="H85" s="24"/>
      <c r="I85" s="31"/>
      <c r="J85" s="31"/>
      <c r="K85" s="35"/>
    </row>
    <row r="86" spans="1:54" s="2" customFormat="1" ht="13.5" x14ac:dyDescent="0.25">
      <c r="A86" s="28"/>
      <c r="B86" s="28"/>
      <c r="C86" s="57" t="s">
        <v>4904</v>
      </c>
      <c r="D86" s="54"/>
      <c r="E86" s="6"/>
      <c r="F86" s="19"/>
      <c r="G86" s="24" t="s">
        <v>2</v>
      </c>
      <c r="H86" s="24" t="s">
        <v>2</v>
      </c>
      <c r="I86" s="31"/>
      <c r="J86" s="31"/>
      <c r="K86" s="35"/>
      <c r="L86" s="3"/>
      <c r="AI86" s="3"/>
      <c r="AV86" s="3"/>
      <c r="AX86" s="3"/>
      <c r="BB86" s="3"/>
    </row>
    <row r="87" spans="1:54" x14ac:dyDescent="0.25">
      <c r="B87" s="8"/>
      <c r="C87" s="60" t="s">
        <v>213</v>
      </c>
      <c r="D87" s="54"/>
      <c r="E87" s="6"/>
      <c r="F87" s="19"/>
      <c r="G87" s="24">
        <v>-55.59</v>
      </c>
      <c r="H87" s="24">
        <v>-0.01</v>
      </c>
      <c r="I87" s="31"/>
      <c r="J87" s="31"/>
      <c r="K87" s="35"/>
    </row>
    <row r="88" spans="1:54" x14ac:dyDescent="0.25">
      <c r="C88" s="58" t="s">
        <v>199</v>
      </c>
      <c r="D88" s="54"/>
      <c r="E88" s="6"/>
      <c r="F88" s="19"/>
      <c r="G88" s="25">
        <v>-55.59</v>
      </c>
      <c r="H88" s="25">
        <v>-0.01</v>
      </c>
      <c r="I88" s="31"/>
      <c r="J88" s="31"/>
      <c r="K88" s="35"/>
    </row>
    <row r="89" spans="1:54" x14ac:dyDescent="0.25">
      <c r="C89" s="57"/>
      <c r="D89" s="54"/>
      <c r="E89" s="6"/>
      <c r="F89" s="19"/>
      <c r="G89" s="24"/>
      <c r="H89" s="24"/>
      <c r="I89" s="31"/>
      <c r="J89" s="31"/>
      <c r="K89" s="35"/>
    </row>
    <row r="90" spans="1:54" x14ac:dyDescent="0.25">
      <c r="C90" s="61" t="s">
        <v>214</v>
      </c>
      <c r="D90" s="55"/>
      <c r="E90" s="5"/>
      <c r="F90" s="20"/>
      <c r="G90" s="26">
        <v>292135.8</v>
      </c>
      <c r="H90" s="26">
        <v>100</v>
      </c>
      <c r="I90" s="32"/>
      <c r="J90" s="32"/>
      <c r="K90" s="36"/>
    </row>
    <row r="93" spans="1:54" x14ac:dyDescent="0.25">
      <c r="C93" s="1" t="s">
        <v>215</v>
      </c>
    </row>
    <row r="94" spans="1:54" x14ac:dyDescent="0.25">
      <c r="C94" s="37" t="s">
        <v>216</v>
      </c>
      <c r="D94" s="37"/>
      <c r="E94" s="37"/>
      <c r="F94" s="37"/>
      <c r="G94" s="37"/>
      <c r="H94" s="37"/>
      <c r="I94" s="37"/>
      <c r="J94" s="37"/>
      <c r="K94" s="37"/>
    </row>
    <row r="95" spans="1:54" x14ac:dyDescent="0.25">
      <c r="C95" s="2" t="s">
        <v>217</v>
      </c>
    </row>
    <row r="96" spans="1:54" x14ac:dyDescent="0.25">
      <c r="C96" s="2" t="s">
        <v>218</v>
      </c>
    </row>
    <row r="97" spans="1:256" ht="30" customHeight="1" x14ac:dyDescent="0.25">
      <c r="C97" s="204" t="s">
        <v>219</v>
      </c>
      <c r="D97" s="205"/>
      <c r="E97" s="205"/>
      <c r="F97" s="205"/>
      <c r="G97" s="205"/>
      <c r="H97" s="205"/>
      <c r="I97" s="205"/>
      <c r="J97" s="205"/>
      <c r="K97" s="205"/>
    </row>
    <row r="98" spans="1:256" x14ac:dyDescent="0.25">
      <c r="C98" s="2" t="s">
        <v>220</v>
      </c>
    </row>
    <row r="100" spans="1:256" x14ac:dyDescent="0.25">
      <c r="C100" s="2" t="s">
        <v>5065</v>
      </c>
      <c r="E100" s="2" t="s">
        <v>2</v>
      </c>
    </row>
    <row r="102" spans="1:256" x14ac:dyDescent="0.25">
      <c r="C102" s="2" t="s">
        <v>5066</v>
      </c>
      <c r="E102" s="2" t="s">
        <v>2</v>
      </c>
    </row>
    <row r="104" spans="1:256" x14ac:dyDescent="0.25">
      <c r="C104" s="2" t="s">
        <v>5173</v>
      </c>
    </row>
    <row r="106" spans="1:256" x14ac:dyDescent="0.25">
      <c r="C106" s="2" t="s">
        <v>5174</v>
      </c>
    </row>
    <row r="107" spans="1:256" s="83" customFormat="1" ht="35.25" customHeight="1" x14ac:dyDescent="0.25">
      <c r="A107" s="79"/>
      <c r="B107" s="79"/>
      <c r="C107" s="84" t="s">
        <v>5072</v>
      </c>
      <c r="D107" s="88" t="s">
        <v>5073</v>
      </c>
      <c r="E107" s="88" t="s">
        <v>5074</v>
      </c>
      <c r="F107" s="80"/>
      <c r="G107" s="81"/>
      <c r="H107" s="81"/>
      <c r="I107" s="81"/>
      <c r="J107" s="81"/>
      <c r="K107" s="82"/>
      <c r="L107" s="82"/>
      <c r="M107" s="79"/>
      <c r="N107" s="79"/>
      <c r="O107" s="79"/>
      <c r="P107" s="79"/>
      <c r="Q107" s="79"/>
      <c r="R107" s="79"/>
      <c r="S107" s="79"/>
      <c r="T107" s="79"/>
      <c r="U107" s="79"/>
      <c r="V107" s="79"/>
      <c r="W107" s="79"/>
      <c r="X107" s="79"/>
      <c r="Y107" s="79"/>
      <c r="Z107" s="79"/>
      <c r="AA107" s="79"/>
      <c r="AB107" s="79"/>
      <c r="AC107" s="79"/>
      <c r="AD107" s="79"/>
      <c r="AE107" s="79"/>
      <c r="AF107" s="79"/>
      <c r="AG107" s="79"/>
      <c r="AH107" s="79"/>
      <c r="AI107" s="82"/>
      <c r="AJ107" s="79"/>
      <c r="AK107" s="79"/>
      <c r="AL107" s="79"/>
      <c r="AM107" s="79"/>
      <c r="AN107" s="79"/>
      <c r="AO107" s="79"/>
      <c r="AP107" s="79"/>
      <c r="AQ107" s="79"/>
      <c r="AR107" s="79"/>
      <c r="AS107" s="79"/>
      <c r="AT107" s="79"/>
      <c r="AU107" s="79"/>
      <c r="AV107" s="82"/>
      <c r="AW107" s="79"/>
      <c r="AX107" s="82"/>
      <c r="AY107" s="79"/>
      <c r="AZ107" s="79"/>
      <c r="BA107" s="79"/>
      <c r="BB107" s="82"/>
      <c r="BC107" s="79"/>
      <c r="BD107" s="79"/>
      <c r="BE107" s="79"/>
      <c r="BF107" s="79"/>
      <c r="BG107" s="79"/>
      <c r="BH107" s="79"/>
      <c r="BI107" s="79"/>
      <c r="BJ107" s="79"/>
      <c r="BK107" s="79"/>
      <c r="BL107" s="79"/>
      <c r="BM107" s="79"/>
      <c r="BN107" s="79"/>
      <c r="BO107" s="79"/>
      <c r="BP107" s="79"/>
      <c r="BQ107" s="79"/>
      <c r="BR107" s="79"/>
      <c r="BS107" s="79"/>
      <c r="BT107" s="79"/>
      <c r="BU107" s="79"/>
      <c r="BV107" s="79"/>
      <c r="BW107" s="79"/>
      <c r="BX107" s="79"/>
      <c r="BY107" s="79"/>
      <c r="BZ107" s="79"/>
      <c r="CA107" s="79"/>
      <c r="CB107" s="79"/>
      <c r="CC107" s="79"/>
      <c r="CD107" s="79"/>
      <c r="CE107" s="79"/>
      <c r="CF107" s="79"/>
      <c r="CG107" s="79"/>
      <c r="CH107" s="79"/>
      <c r="CI107" s="79"/>
      <c r="CJ107" s="79"/>
      <c r="CK107" s="79"/>
      <c r="CL107" s="79"/>
      <c r="CM107" s="79"/>
      <c r="CN107" s="79"/>
      <c r="CO107" s="79"/>
      <c r="CP107" s="79"/>
      <c r="CQ107" s="79"/>
      <c r="CR107" s="79"/>
      <c r="CS107" s="79"/>
      <c r="CT107" s="79"/>
      <c r="CU107" s="79"/>
      <c r="CV107" s="79"/>
      <c r="CW107" s="79"/>
      <c r="CX107" s="79"/>
      <c r="CY107" s="79"/>
      <c r="CZ107" s="79"/>
      <c r="DA107" s="79"/>
      <c r="DB107" s="79"/>
      <c r="DC107" s="79"/>
      <c r="DD107" s="79"/>
      <c r="DE107" s="79"/>
      <c r="DF107" s="79"/>
      <c r="DG107" s="79"/>
      <c r="DH107" s="79"/>
      <c r="DI107" s="79"/>
      <c r="DJ107" s="79"/>
      <c r="DK107" s="79"/>
      <c r="DL107" s="79"/>
      <c r="DM107" s="79"/>
      <c r="DN107" s="79"/>
      <c r="DO107" s="79"/>
      <c r="DP107" s="79"/>
      <c r="DQ107" s="79"/>
      <c r="DR107" s="79"/>
      <c r="DS107" s="79"/>
      <c r="DT107" s="79"/>
      <c r="DU107" s="79"/>
      <c r="DV107" s="79"/>
      <c r="DW107" s="79"/>
      <c r="DX107" s="79"/>
      <c r="DY107" s="79"/>
      <c r="DZ107" s="79"/>
      <c r="EA107" s="79"/>
      <c r="EB107" s="79"/>
      <c r="EC107" s="79"/>
      <c r="ED107" s="79"/>
      <c r="EE107" s="79"/>
      <c r="EF107" s="79"/>
      <c r="EG107" s="79"/>
      <c r="EH107" s="79"/>
      <c r="EI107" s="79"/>
      <c r="EJ107" s="79"/>
      <c r="EK107" s="79"/>
      <c r="EL107" s="79"/>
      <c r="EM107" s="79"/>
      <c r="EN107" s="79"/>
      <c r="EO107" s="79"/>
      <c r="EP107" s="79"/>
      <c r="EQ107" s="79"/>
      <c r="ER107" s="79"/>
      <c r="ES107" s="79"/>
      <c r="ET107" s="79"/>
      <c r="EU107" s="79"/>
      <c r="EV107" s="79"/>
      <c r="EW107" s="79"/>
      <c r="EX107" s="79"/>
      <c r="EY107" s="79"/>
      <c r="EZ107" s="79"/>
      <c r="FA107" s="79"/>
      <c r="FB107" s="79"/>
      <c r="FC107" s="79"/>
      <c r="FD107" s="79"/>
      <c r="FE107" s="79"/>
      <c r="FF107" s="79"/>
      <c r="FG107" s="79"/>
      <c r="FH107" s="79"/>
      <c r="FI107" s="79"/>
      <c r="FJ107" s="79"/>
      <c r="FK107" s="79"/>
      <c r="FL107" s="79"/>
      <c r="FM107" s="79"/>
      <c r="FN107" s="79"/>
      <c r="FO107" s="79"/>
      <c r="FP107" s="79"/>
      <c r="FQ107" s="79"/>
      <c r="FR107" s="79"/>
      <c r="FS107" s="79"/>
      <c r="FT107" s="79"/>
      <c r="FU107" s="79"/>
      <c r="FV107" s="79"/>
      <c r="FW107" s="79"/>
      <c r="FX107" s="79"/>
      <c r="FY107" s="79"/>
      <c r="FZ107" s="79"/>
      <c r="GA107" s="79"/>
      <c r="GB107" s="79"/>
      <c r="GC107" s="79"/>
      <c r="GD107" s="79"/>
      <c r="GE107" s="79"/>
      <c r="GF107" s="79"/>
      <c r="GG107" s="79"/>
      <c r="GH107" s="79"/>
      <c r="GI107" s="79"/>
      <c r="GJ107" s="79"/>
      <c r="GK107" s="79"/>
      <c r="GL107" s="79"/>
      <c r="GM107" s="79"/>
      <c r="GN107" s="79"/>
      <c r="GO107" s="79"/>
      <c r="GP107" s="79"/>
      <c r="GQ107" s="79"/>
      <c r="GR107" s="79"/>
      <c r="GS107" s="79"/>
      <c r="GT107" s="79"/>
      <c r="GU107" s="79"/>
      <c r="GV107" s="79"/>
      <c r="GW107" s="79"/>
      <c r="GX107" s="79"/>
      <c r="GY107" s="79"/>
      <c r="GZ107" s="79"/>
      <c r="HA107" s="79"/>
      <c r="HB107" s="79"/>
      <c r="HC107" s="79"/>
      <c r="HD107" s="79"/>
      <c r="HE107" s="79"/>
      <c r="HF107" s="79"/>
      <c r="HG107" s="79"/>
      <c r="HH107" s="79"/>
      <c r="HI107" s="79"/>
      <c r="HJ107" s="79"/>
      <c r="HK107" s="79"/>
      <c r="HL107" s="79"/>
      <c r="HM107" s="79"/>
      <c r="HN107" s="79"/>
      <c r="HO107" s="79"/>
      <c r="HP107" s="79"/>
      <c r="HQ107" s="79"/>
      <c r="HR107" s="79"/>
      <c r="HS107" s="79"/>
      <c r="HT107" s="79"/>
      <c r="HU107" s="79"/>
      <c r="HV107" s="79"/>
      <c r="HW107" s="79"/>
      <c r="HX107" s="79"/>
      <c r="HY107" s="79"/>
      <c r="HZ107" s="79"/>
      <c r="IA107" s="79"/>
      <c r="IB107" s="79"/>
      <c r="IC107" s="79"/>
      <c r="ID107" s="79"/>
      <c r="IE107" s="79"/>
      <c r="IF107" s="79"/>
      <c r="IG107" s="79"/>
      <c r="IH107" s="79"/>
      <c r="II107" s="79"/>
      <c r="IJ107" s="79"/>
      <c r="IK107" s="79"/>
      <c r="IL107" s="79"/>
      <c r="IM107" s="79"/>
      <c r="IN107" s="79"/>
      <c r="IO107" s="79"/>
      <c r="IP107" s="79"/>
      <c r="IQ107" s="79"/>
      <c r="IR107" s="79"/>
      <c r="IS107" s="79"/>
      <c r="IT107" s="79"/>
      <c r="IU107" s="79"/>
      <c r="IV107" s="79"/>
    </row>
    <row r="108" spans="1:256" s="83" customFormat="1" x14ac:dyDescent="0.25">
      <c r="A108" s="79"/>
      <c r="B108" s="79"/>
      <c r="C108" s="86" t="s">
        <v>5075</v>
      </c>
      <c r="D108" s="89">
        <v>9.9114000000000004</v>
      </c>
      <c r="E108" s="89">
        <v>9.8789999999999996</v>
      </c>
      <c r="F108" s="80"/>
      <c r="G108" s="81"/>
      <c r="H108" s="81"/>
      <c r="I108" s="81"/>
      <c r="J108" s="81"/>
      <c r="K108" s="82"/>
      <c r="L108" s="82"/>
      <c r="M108" s="79"/>
      <c r="N108" s="79"/>
      <c r="O108" s="79"/>
      <c r="P108" s="79"/>
      <c r="Q108" s="79"/>
      <c r="R108" s="79"/>
      <c r="S108" s="79"/>
      <c r="T108" s="79"/>
      <c r="U108" s="79"/>
      <c r="V108" s="79"/>
      <c r="W108" s="79"/>
      <c r="X108" s="79"/>
      <c r="Y108" s="79"/>
      <c r="Z108" s="79"/>
      <c r="AA108" s="79"/>
      <c r="AB108" s="79"/>
      <c r="AC108" s="79"/>
      <c r="AD108" s="79"/>
      <c r="AE108" s="79"/>
      <c r="AF108" s="79"/>
      <c r="AG108" s="79"/>
      <c r="AH108" s="79"/>
      <c r="AI108" s="82"/>
      <c r="AJ108" s="79"/>
      <c r="AK108" s="79"/>
      <c r="AL108" s="79"/>
      <c r="AM108" s="79"/>
      <c r="AN108" s="79"/>
      <c r="AO108" s="79"/>
      <c r="AP108" s="79"/>
      <c r="AQ108" s="79"/>
      <c r="AR108" s="79"/>
      <c r="AS108" s="79"/>
      <c r="AT108" s="79"/>
      <c r="AU108" s="79"/>
      <c r="AV108" s="82"/>
      <c r="AW108" s="79"/>
      <c r="AX108" s="82"/>
      <c r="AY108" s="79"/>
      <c r="AZ108" s="79"/>
      <c r="BA108" s="79"/>
      <c r="BB108" s="82"/>
      <c r="BC108" s="79"/>
      <c r="BD108" s="79"/>
      <c r="BE108" s="79"/>
      <c r="BF108" s="79"/>
      <c r="BG108" s="79"/>
      <c r="BH108" s="79"/>
      <c r="BI108" s="79"/>
      <c r="BJ108" s="79"/>
      <c r="BK108" s="79"/>
      <c r="BL108" s="79"/>
      <c r="BM108" s="79"/>
      <c r="BN108" s="79"/>
      <c r="BO108" s="79"/>
      <c r="BP108" s="79"/>
      <c r="BQ108" s="79"/>
      <c r="BR108" s="79"/>
      <c r="BS108" s="79"/>
      <c r="BT108" s="79"/>
      <c r="BU108" s="79"/>
      <c r="BV108" s="79"/>
      <c r="BW108" s="79"/>
      <c r="BX108" s="79"/>
      <c r="BY108" s="79"/>
      <c r="BZ108" s="79"/>
      <c r="CA108" s="79"/>
      <c r="CB108" s="79"/>
      <c r="CC108" s="79"/>
      <c r="CD108" s="79"/>
      <c r="CE108" s="79"/>
      <c r="CF108" s="79"/>
      <c r="CG108" s="79"/>
      <c r="CH108" s="79"/>
      <c r="CI108" s="79"/>
      <c r="CJ108" s="79"/>
      <c r="CK108" s="79"/>
      <c r="CL108" s="79"/>
      <c r="CM108" s="79"/>
      <c r="CN108" s="79"/>
      <c r="CO108" s="79"/>
      <c r="CP108" s="79"/>
      <c r="CQ108" s="79"/>
      <c r="CR108" s="79"/>
      <c r="CS108" s="79"/>
      <c r="CT108" s="79"/>
      <c r="CU108" s="79"/>
      <c r="CV108" s="79"/>
      <c r="CW108" s="79"/>
      <c r="CX108" s="79"/>
      <c r="CY108" s="79"/>
      <c r="CZ108" s="79"/>
      <c r="DA108" s="79"/>
      <c r="DB108" s="79"/>
      <c r="DC108" s="79"/>
      <c r="DD108" s="79"/>
      <c r="DE108" s="79"/>
      <c r="DF108" s="79"/>
      <c r="DG108" s="79"/>
      <c r="DH108" s="79"/>
      <c r="DI108" s="79"/>
      <c r="DJ108" s="79"/>
      <c r="DK108" s="79"/>
      <c r="DL108" s="79"/>
      <c r="DM108" s="79"/>
      <c r="DN108" s="79"/>
      <c r="DO108" s="79"/>
      <c r="DP108" s="79"/>
      <c r="DQ108" s="79"/>
      <c r="DR108" s="79"/>
      <c r="DS108" s="79"/>
      <c r="DT108" s="79"/>
      <c r="DU108" s="79"/>
      <c r="DV108" s="79"/>
      <c r="DW108" s="79"/>
      <c r="DX108" s="79"/>
      <c r="DY108" s="79"/>
      <c r="DZ108" s="79"/>
      <c r="EA108" s="79"/>
      <c r="EB108" s="79"/>
      <c r="EC108" s="79"/>
      <c r="ED108" s="79"/>
      <c r="EE108" s="79"/>
      <c r="EF108" s="79"/>
      <c r="EG108" s="79"/>
      <c r="EH108" s="79"/>
      <c r="EI108" s="79"/>
      <c r="EJ108" s="79"/>
      <c r="EK108" s="79"/>
      <c r="EL108" s="79"/>
      <c r="EM108" s="79"/>
      <c r="EN108" s="79"/>
      <c r="EO108" s="79"/>
      <c r="EP108" s="79"/>
      <c r="EQ108" s="79"/>
      <c r="ER108" s="79"/>
      <c r="ES108" s="79"/>
      <c r="ET108" s="79"/>
      <c r="EU108" s="79"/>
      <c r="EV108" s="79"/>
      <c r="EW108" s="79"/>
      <c r="EX108" s="79"/>
      <c r="EY108" s="79"/>
      <c r="EZ108" s="79"/>
      <c r="FA108" s="79"/>
      <c r="FB108" s="79"/>
      <c r="FC108" s="79"/>
      <c r="FD108" s="79"/>
      <c r="FE108" s="79"/>
      <c r="FF108" s="79"/>
      <c r="FG108" s="79"/>
      <c r="FH108" s="79"/>
      <c r="FI108" s="79"/>
      <c r="FJ108" s="79"/>
      <c r="FK108" s="79"/>
      <c r="FL108" s="79"/>
      <c r="FM108" s="79"/>
      <c r="FN108" s="79"/>
      <c r="FO108" s="79"/>
      <c r="FP108" s="79"/>
      <c r="FQ108" s="79"/>
      <c r="FR108" s="79"/>
      <c r="FS108" s="79"/>
      <c r="FT108" s="79"/>
      <c r="FU108" s="79"/>
      <c r="FV108" s="79"/>
      <c r="FW108" s="79"/>
      <c r="FX108" s="79"/>
      <c r="FY108" s="79"/>
      <c r="FZ108" s="79"/>
      <c r="GA108" s="79"/>
      <c r="GB108" s="79"/>
      <c r="GC108" s="79"/>
      <c r="GD108" s="79"/>
      <c r="GE108" s="79"/>
      <c r="GF108" s="79"/>
      <c r="GG108" s="79"/>
      <c r="GH108" s="79"/>
      <c r="GI108" s="79"/>
      <c r="GJ108" s="79"/>
      <c r="GK108" s="79"/>
      <c r="GL108" s="79"/>
      <c r="GM108" s="79"/>
      <c r="GN108" s="79"/>
      <c r="GO108" s="79"/>
      <c r="GP108" s="79"/>
      <c r="GQ108" s="79"/>
      <c r="GR108" s="79"/>
      <c r="GS108" s="79"/>
      <c r="GT108" s="79"/>
      <c r="GU108" s="79"/>
      <c r="GV108" s="79"/>
      <c r="GW108" s="79"/>
      <c r="GX108" s="79"/>
      <c r="GY108" s="79"/>
      <c r="GZ108" s="79"/>
      <c r="HA108" s="79"/>
      <c r="HB108" s="79"/>
      <c r="HC108" s="79"/>
      <c r="HD108" s="79"/>
      <c r="HE108" s="79"/>
      <c r="HF108" s="79"/>
      <c r="HG108" s="79"/>
      <c r="HH108" s="79"/>
      <c r="HI108" s="79"/>
      <c r="HJ108" s="79"/>
      <c r="HK108" s="79"/>
      <c r="HL108" s="79"/>
      <c r="HM108" s="79"/>
      <c r="HN108" s="79"/>
      <c r="HO108" s="79"/>
      <c r="HP108" s="79"/>
      <c r="HQ108" s="79"/>
      <c r="HR108" s="79"/>
      <c r="HS108" s="79"/>
      <c r="HT108" s="79"/>
      <c r="HU108" s="79"/>
      <c r="HV108" s="79"/>
      <c r="HW108" s="79"/>
      <c r="HX108" s="79"/>
      <c r="HY108" s="79"/>
      <c r="HZ108" s="79"/>
      <c r="IA108" s="79"/>
      <c r="IB108" s="79"/>
      <c r="IC108" s="79"/>
      <c r="ID108" s="79"/>
      <c r="IE108" s="79"/>
      <c r="IF108" s="79"/>
      <c r="IG108" s="79"/>
      <c r="IH108" s="79"/>
      <c r="II108" s="79"/>
      <c r="IJ108" s="79"/>
      <c r="IK108" s="79"/>
      <c r="IL108" s="79"/>
      <c r="IM108" s="79"/>
      <c r="IN108" s="79"/>
      <c r="IO108" s="79"/>
      <c r="IP108" s="79"/>
      <c r="IQ108" s="79"/>
      <c r="IR108" s="79"/>
      <c r="IS108" s="79"/>
      <c r="IT108" s="79"/>
      <c r="IU108" s="79"/>
      <c r="IV108" s="79"/>
    </row>
    <row r="109" spans="1:256" s="83" customFormat="1" x14ac:dyDescent="0.25">
      <c r="A109" s="79"/>
      <c r="B109" s="79"/>
      <c r="C109" s="86" t="s">
        <v>5076</v>
      </c>
      <c r="D109" s="89">
        <v>9.9114000000000004</v>
      </c>
      <c r="E109" s="89">
        <v>9.8789999999999996</v>
      </c>
      <c r="F109" s="80"/>
      <c r="G109" s="81"/>
      <c r="H109" s="81"/>
      <c r="I109" s="81"/>
      <c r="J109" s="81"/>
      <c r="K109" s="82"/>
      <c r="L109" s="82"/>
      <c r="M109" s="79"/>
      <c r="N109" s="79"/>
      <c r="O109" s="79"/>
      <c r="P109" s="79"/>
      <c r="Q109" s="79"/>
      <c r="R109" s="79"/>
      <c r="S109" s="79"/>
      <c r="T109" s="79"/>
      <c r="U109" s="79"/>
      <c r="V109" s="79"/>
      <c r="W109" s="79"/>
      <c r="X109" s="79"/>
      <c r="Y109" s="79"/>
      <c r="Z109" s="79"/>
      <c r="AA109" s="79"/>
      <c r="AB109" s="79"/>
      <c r="AC109" s="79"/>
      <c r="AD109" s="79"/>
      <c r="AE109" s="79"/>
      <c r="AF109" s="79"/>
      <c r="AG109" s="79"/>
      <c r="AH109" s="79"/>
      <c r="AI109" s="82"/>
      <c r="AJ109" s="79"/>
      <c r="AK109" s="79"/>
      <c r="AL109" s="79"/>
      <c r="AM109" s="79"/>
      <c r="AN109" s="79"/>
      <c r="AO109" s="79"/>
      <c r="AP109" s="79"/>
      <c r="AQ109" s="79"/>
      <c r="AR109" s="79"/>
      <c r="AS109" s="79"/>
      <c r="AT109" s="79"/>
      <c r="AU109" s="79"/>
      <c r="AV109" s="82"/>
      <c r="AW109" s="79"/>
      <c r="AX109" s="82"/>
      <c r="AY109" s="79"/>
      <c r="AZ109" s="79"/>
      <c r="BA109" s="79"/>
      <c r="BB109" s="82"/>
      <c r="BC109" s="79"/>
      <c r="BD109" s="79"/>
      <c r="BE109" s="79"/>
      <c r="BF109" s="79"/>
      <c r="BG109" s="79"/>
      <c r="BH109" s="79"/>
      <c r="BI109" s="79"/>
      <c r="BJ109" s="79"/>
      <c r="BK109" s="79"/>
      <c r="BL109" s="79"/>
      <c r="BM109" s="79"/>
      <c r="BN109" s="79"/>
      <c r="BO109" s="79"/>
      <c r="BP109" s="79"/>
      <c r="BQ109" s="79"/>
      <c r="BR109" s="79"/>
      <c r="BS109" s="79"/>
      <c r="BT109" s="79"/>
      <c r="BU109" s="79"/>
      <c r="BV109" s="79"/>
      <c r="BW109" s="79"/>
      <c r="BX109" s="79"/>
      <c r="BY109" s="79"/>
      <c r="BZ109" s="79"/>
      <c r="CA109" s="79"/>
      <c r="CB109" s="79"/>
      <c r="CC109" s="79"/>
      <c r="CD109" s="79"/>
      <c r="CE109" s="79"/>
      <c r="CF109" s="79"/>
      <c r="CG109" s="79"/>
      <c r="CH109" s="79"/>
      <c r="CI109" s="79"/>
      <c r="CJ109" s="79"/>
      <c r="CK109" s="79"/>
      <c r="CL109" s="79"/>
      <c r="CM109" s="79"/>
      <c r="CN109" s="79"/>
      <c r="CO109" s="79"/>
      <c r="CP109" s="79"/>
      <c r="CQ109" s="79"/>
      <c r="CR109" s="79"/>
      <c r="CS109" s="79"/>
      <c r="CT109" s="79"/>
      <c r="CU109" s="79"/>
      <c r="CV109" s="79"/>
      <c r="CW109" s="79"/>
      <c r="CX109" s="79"/>
      <c r="CY109" s="79"/>
      <c r="CZ109" s="79"/>
      <c r="DA109" s="79"/>
      <c r="DB109" s="79"/>
      <c r="DC109" s="79"/>
      <c r="DD109" s="79"/>
      <c r="DE109" s="79"/>
      <c r="DF109" s="79"/>
      <c r="DG109" s="79"/>
      <c r="DH109" s="79"/>
      <c r="DI109" s="79"/>
      <c r="DJ109" s="79"/>
      <c r="DK109" s="79"/>
      <c r="DL109" s="79"/>
      <c r="DM109" s="79"/>
      <c r="DN109" s="79"/>
      <c r="DO109" s="79"/>
      <c r="DP109" s="79"/>
      <c r="DQ109" s="79"/>
      <c r="DR109" s="79"/>
      <c r="DS109" s="79"/>
      <c r="DT109" s="79"/>
      <c r="DU109" s="79"/>
      <c r="DV109" s="79"/>
      <c r="DW109" s="79"/>
      <c r="DX109" s="79"/>
      <c r="DY109" s="79"/>
      <c r="DZ109" s="79"/>
      <c r="EA109" s="79"/>
      <c r="EB109" s="79"/>
      <c r="EC109" s="79"/>
      <c r="ED109" s="79"/>
      <c r="EE109" s="79"/>
      <c r="EF109" s="79"/>
      <c r="EG109" s="79"/>
      <c r="EH109" s="79"/>
      <c r="EI109" s="79"/>
      <c r="EJ109" s="79"/>
      <c r="EK109" s="79"/>
      <c r="EL109" s="79"/>
      <c r="EM109" s="79"/>
      <c r="EN109" s="79"/>
      <c r="EO109" s="79"/>
      <c r="EP109" s="79"/>
      <c r="EQ109" s="79"/>
      <c r="ER109" s="79"/>
      <c r="ES109" s="79"/>
      <c r="ET109" s="79"/>
      <c r="EU109" s="79"/>
      <c r="EV109" s="79"/>
      <c r="EW109" s="79"/>
      <c r="EX109" s="79"/>
      <c r="EY109" s="79"/>
      <c r="EZ109" s="79"/>
      <c r="FA109" s="79"/>
      <c r="FB109" s="79"/>
      <c r="FC109" s="79"/>
      <c r="FD109" s="79"/>
      <c r="FE109" s="79"/>
      <c r="FF109" s="79"/>
      <c r="FG109" s="79"/>
      <c r="FH109" s="79"/>
      <c r="FI109" s="79"/>
      <c r="FJ109" s="79"/>
      <c r="FK109" s="79"/>
      <c r="FL109" s="79"/>
      <c r="FM109" s="79"/>
      <c r="FN109" s="79"/>
      <c r="FO109" s="79"/>
      <c r="FP109" s="79"/>
      <c r="FQ109" s="79"/>
      <c r="FR109" s="79"/>
      <c r="FS109" s="79"/>
      <c r="FT109" s="79"/>
      <c r="FU109" s="79"/>
      <c r="FV109" s="79"/>
      <c r="FW109" s="79"/>
      <c r="FX109" s="79"/>
      <c r="FY109" s="79"/>
      <c r="FZ109" s="79"/>
      <c r="GA109" s="79"/>
      <c r="GB109" s="79"/>
      <c r="GC109" s="79"/>
      <c r="GD109" s="79"/>
      <c r="GE109" s="79"/>
      <c r="GF109" s="79"/>
      <c r="GG109" s="79"/>
      <c r="GH109" s="79"/>
      <c r="GI109" s="79"/>
      <c r="GJ109" s="79"/>
      <c r="GK109" s="79"/>
      <c r="GL109" s="79"/>
      <c r="GM109" s="79"/>
      <c r="GN109" s="79"/>
      <c r="GO109" s="79"/>
      <c r="GP109" s="79"/>
      <c r="GQ109" s="79"/>
      <c r="GR109" s="79"/>
      <c r="GS109" s="79"/>
      <c r="GT109" s="79"/>
      <c r="GU109" s="79"/>
      <c r="GV109" s="79"/>
      <c r="GW109" s="79"/>
      <c r="GX109" s="79"/>
      <c r="GY109" s="79"/>
      <c r="GZ109" s="79"/>
      <c r="HA109" s="79"/>
      <c r="HB109" s="79"/>
      <c r="HC109" s="79"/>
      <c r="HD109" s="79"/>
      <c r="HE109" s="79"/>
      <c r="HF109" s="79"/>
      <c r="HG109" s="79"/>
      <c r="HH109" s="79"/>
      <c r="HI109" s="79"/>
      <c r="HJ109" s="79"/>
      <c r="HK109" s="79"/>
      <c r="HL109" s="79"/>
      <c r="HM109" s="79"/>
      <c r="HN109" s="79"/>
      <c r="HO109" s="79"/>
      <c r="HP109" s="79"/>
      <c r="HQ109" s="79"/>
      <c r="HR109" s="79"/>
      <c r="HS109" s="79"/>
      <c r="HT109" s="79"/>
      <c r="HU109" s="79"/>
      <c r="HV109" s="79"/>
      <c r="HW109" s="79"/>
      <c r="HX109" s="79"/>
      <c r="HY109" s="79"/>
      <c r="HZ109" s="79"/>
      <c r="IA109" s="79"/>
      <c r="IB109" s="79"/>
      <c r="IC109" s="79"/>
      <c r="ID109" s="79"/>
      <c r="IE109" s="79"/>
      <c r="IF109" s="79"/>
      <c r="IG109" s="79"/>
      <c r="IH109" s="79"/>
      <c r="II109" s="79"/>
      <c r="IJ109" s="79"/>
      <c r="IK109" s="79"/>
      <c r="IL109" s="79"/>
      <c r="IM109" s="79"/>
      <c r="IN109" s="79"/>
      <c r="IO109" s="79"/>
      <c r="IP109" s="79"/>
      <c r="IQ109" s="79"/>
      <c r="IR109" s="79"/>
      <c r="IS109" s="79"/>
      <c r="IT109" s="79"/>
      <c r="IU109" s="79"/>
      <c r="IV109" s="79"/>
    </row>
    <row r="110" spans="1:256" s="83" customFormat="1" x14ac:dyDescent="0.25">
      <c r="A110" s="79"/>
      <c r="B110" s="79"/>
      <c r="C110" s="86" t="s">
        <v>5077</v>
      </c>
      <c r="D110" s="89">
        <v>10.0928</v>
      </c>
      <c r="E110" s="89">
        <v>10.0684</v>
      </c>
      <c r="F110" s="80"/>
      <c r="G110" s="81"/>
      <c r="H110" s="81"/>
      <c r="I110" s="81"/>
      <c r="J110" s="81"/>
      <c r="K110" s="82"/>
      <c r="L110" s="82"/>
      <c r="M110" s="79"/>
      <c r="N110" s="79"/>
      <c r="O110" s="79"/>
      <c r="P110" s="79"/>
      <c r="Q110" s="79"/>
      <c r="R110" s="79"/>
      <c r="S110" s="79"/>
      <c r="T110" s="79"/>
      <c r="U110" s="79"/>
      <c r="V110" s="79"/>
      <c r="W110" s="79"/>
      <c r="X110" s="79"/>
      <c r="Y110" s="79"/>
      <c r="Z110" s="79"/>
      <c r="AA110" s="79"/>
      <c r="AB110" s="79"/>
      <c r="AC110" s="79"/>
      <c r="AD110" s="79"/>
      <c r="AE110" s="79"/>
      <c r="AF110" s="79"/>
      <c r="AG110" s="79"/>
      <c r="AH110" s="79"/>
      <c r="AI110" s="82"/>
      <c r="AJ110" s="79"/>
      <c r="AK110" s="79"/>
      <c r="AL110" s="79"/>
      <c r="AM110" s="79"/>
      <c r="AN110" s="79"/>
      <c r="AO110" s="79"/>
      <c r="AP110" s="79"/>
      <c r="AQ110" s="79"/>
      <c r="AR110" s="79"/>
      <c r="AS110" s="79"/>
      <c r="AT110" s="79"/>
      <c r="AU110" s="79"/>
      <c r="AV110" s="82"/>
      <c r="AW110" s="79"/>
      <c r="AX110" s="82"/>
      <c r="AY110" s="79"/>
      <c r="AZ110" s="79"/>
      <c r="BA110" s="79"/>
      <c r="BB110" s="82"/>
      <c r="BC110" s="79"/>
      <c r="BD110" s="79"/>
      <c r="BE110" s="79"/>
      <c r="BF110" s="79"/>
      <c r="BG110" s="79"/>
      <c r="BH110" s="79"/>
      <c r="BI110" s="79"/>
      <c r="BJ110" s="79"/>
      <c r="BK110" s="79"/>
      <c r="BL110" s="79"/>
      <c r="BM110" s="79"/>
      <c r="BN110" s="79"/>
      <c r="BO110" s="79"/>
      <c r="BP110" s="79"/>
      <c r="BQ110" s="79"/>
      <c r="BR110" s="79"/>
      <c r="BS110" s="79"/>
      <c r="BT110" s="79"/>
      <c r="BU110" s="79"/>
      <c r="BV110" s="79"/>
      <c r="BW110" s="79"/>
      <c r="BX110" s="79"/>
      <c r="BY110" s="79"/>
      <c r="BZ110" s="79"/>
      <c r="CA110" s="79"/>
      <c r="CB110" s="79"/>
      <c r="CC110" s="79"/>
      <c r="CD110" s="79"/>
      <c r="CE110" s="79"/>
      <c r="CF110" s="79"/>
      <c r="CG110" s="79"/>
      <c r="CH110" s="79"/>
      <c r="CI110" s="79"/>
      <c r="CJ110" s="79"/>
      <c r="CK110" s="79"/>
      <c r="CL110" s="79"/>
      <c r="CM110" s="79"/>
      <c r="CN110" s="79"/>
      <c r="CO110" s="79"/>
      <c r="CP110" s="79"/>
      <c r="CQ110" s="79"/>
      <c r="CR110" s="79"/>
      <c r="CS110" s="79"/>
      <c r="CT110" s="79"/>
      <c r="CU110" s="79"/>
      <c r="CV110" s="79"/>
      <c r="CW110" s="79"/>
      <c r="CX110" s="79"/>
      <c r="CY110" s="79"/>
      <c r="CZ110" s="79"/>
      <c r="DA110" s="79"/>
      <c r="DB110" s="79"/>
      <c r="DC110" s="79"/>
      <c r="DD110" s="79"/>
      <c r="DE110" s="79"/>
      <c r="DF110" s="79"/>
      <c r="DG110" s="79"/>
      <c r="DH110" s="79"/>
      <c r="DI110" s="79"/>
      <c r="DJ110" s="79"/>
      <c r="DK110" s="79"/>
      <c r="DL110" s="79"/>
      <c r="DM110" s="79"/>
      <c r="DN110" s="79"/>
      <c r="DO110" s="79"/>
      <c r="DP110" s="79"/>
      <c r="DQ110" s="79"/>
      <c r="DR110" s="79"/>
      <c r="DS110" s="79"/>
      <c r="DT110" s="79"/>
      <c r="DU110" s="79"/>
      <c r="DV110" s="79"/>
      <c r="DW110" s="79"/>
      <c r="DX110" s="79"/>
      <c r="DY110" s="79"/>
      <c r="DZ110" s="79"/>
      <c r="EA110" s="79"/>
      <c r="EB110" s="79"/>
      <c r="EC110" s="79"/>
      <c r="ED110" s="79"/>
      <c r="EE110" s="79"/>
      <c r="EF110" s="79"/>
      <c r="EG110" s="79"/>
      <c r="EH110" s="79"/>
      <c r="EI110" s="79"/>
      <c r="EJ110" s="79"/>
      <c r="EK110" s="79"/>
      <c r="EL110" s="79"/>
      <c r="EM110" s="79"/>
      <c r="EN110" s="79"/>
      <c r="EO110" s="79"/>
      <c r="EP110" s="79"/>
      <c r="EQ110" s="79"/>
      <c r="ER110" s="79"/>
      <c r="ES110" s="79"/>
      <c r="ET110" s="79"/>
      <c r="EU110" s="79"/>
      <c r="EV110" s="79"/>
      <c r="EW110" s="79"/>
      <c r="EX110" s="79"/>
      <c r="EY110" s="79"/>
      <c r="EZ110" s="79"/>
      <c r="FA110" s="79"/>
      <c r="FB110" s="79"/>
      <c r="FC110" s="79"/>
      <c r="FD110" s="79"/>
      <c r="FE110" s="79"/>
      <c r="FF110" s="79"/>
      <c r="FG110" s="79"/>
      <c r="FH110" s="79"/>
      <c r="FI110" s="79"/>
      <c r="FJ110" s="79"/>
      <c r="FK110" s="79"/>
      <c r="FL110" s="79"/>
      <c r="FM110" s="79"/>
      <c r="FN110" s="79"/>
      <c r="FO110" s="79"/>
      <c r="FP110" s="79"/>
      <c r="FQ110" s="79"/>
      <c r="FR110" s="79"/>
      <c r="FS110" s="79"/>
      <c r="FT110" s="79"/>
      <c r="FU110" s="79"/>
      <c r="FV110" s="79"/>
      <c r="FW110" s="79"/>
      <c r="FX110" s="79"/>
      <c r="FY110" s="79"/>
      <c r="FZ110" s="79"/>
      <c r="GA110" s="79"/>
      <c r="GB110" s="79"/>
      <c r="GC110" s="79"/>
      <c r="GD110" s="79"/>
      <c r="GE110" s="79"/>
      <c r="GF110" s="79"/>
      <c r="GG110" s="79"/>
      <c r="GH110" s="79"/>
      <c r="GI110" s="79"/>
      <c r="GJ110" s="79"/>
      <c r="GK110" s="79"/>
      <c r="GL110" s="79"/>
      <c r="GM110" s="79"/>
      <c r="GN110" s="79"/>
      <c r="GO110" s="79"/>
      <c r="GP110" s="79"/>
      <c r="GQ110" s="79"/>
      <c r="GR110" s="79"/>
      <c r="GS110" s="79"/>
      <c r="GT110" s="79"/>
      <c r="GU110" s="79"/>
      <c r="GV110" s="79"/>
      <c r="GW110" s="79"/>
      <c r="GX110" s="79"/>
      <c r="GY110" s="79"/>
      <c r="GZ110" s="79"/>
      <c r="HA110" s="79"/>
      <c r="HB110" s="79"/>
      <c r="HC110" s="79"/>
      <c r="HD110" s="79"/>
      <c r="HE110" s="79"/>
      <c r="HF110" s="79"/>
      <c r="HG110" s="79"/>
      <c r="HH110" s="79"/>
      <c r="HI110" s="79"/>
      <c r="HJ110" s="79"/>
      <c r="HK110" s="79"/>
      <c r="HL110" s="79"/>
      <c r="HM110" s="79"/>
      <c r="HN110" s="79"/>
      <c r="HO110" s="79"/>
      <c r="HP110" s="79"/>
      <c r="HQ110" s="79"/>
      <c r="HR110" s="79"/>
      <c r="HS110" s="79"/>
      <c r="HT110" s="79"/>
      <c r="HU110" s="79"/>
      <c r="HV110" s="79"/>
      <c r="HW110" s="79"/>
      <c r="HX110" s="79"/>
      <c r="HY110" s="79"/>
      <c r="HZ110" s="79"/>
      <c r="IA110" s="79"/>
      <c r="IB110" s="79"/>
      <c r="IC110" s="79"/>
      <c r="ID110" s="79"/>
      <c r="IE110" s="79"/>
      <c r="IF110" s="79"/>
      <c r="IG110" s="79"/>
      <c r="IH110" s="79"/>
      <c r="II110" s="79"/>
      <c r="IJ110" s="79"/>
      <c r="IK110" s="79"/>
      <c r="IL110" s="79"/>
      <c r="IM110" s="79"/>
      <c r="IN110" s="79"/>
      <c r="IO110" s="79"/>
      <c r="IP110" s="79"/>
      <c r="IQ110" s="79"/>
      <c r="IR110" s="79"/>
      <c r="IS110" s="79"/>
      <c r="IT110" s="79"/>
      <c r="IU110" s="79"/>
      <c r="IV110" s="79"/>
    </row>
    <row r="111" spans="1:256" s="83" customFormat="1" x14ac:dyDescent="0.25">
      <c r="A111" s="79"/>
      <c r="B111" s="79"/>
      <c r="C111" s="86" t="s">
        <v>5078</v>
      </c>
      <c r="D111" s="89">
        <v>10.0929</v>
      </c>
      <c r="E111" s="89">
        <v>10.0686</v>
      </c>
      <c r="F111" s="80"/>
      <c r="G111" s="81"/>
      <c r="H111" s="81"/>
      <c r="I111" s="81"/>
      <c r="J111" s="81"/>
      <c r="K111" s="82"/>
      <c r="L111" s="82"/>
      <c r="M111" s="79"/>
      <c r="N111" s="79"/>
      <c r="O111" s="79"/>
      <c r="P111" s="79"/>
      <c r="Q111" s="79"/>
      <c r="R111" s="79"/>
      <c r="S111" s="79"/>
      <c r="T111" s="79"/>
      <c r="U111" s="79"/>
      <c r="V111" s="79"/>
      <c r="W111" s="79"/>
      <c r="X111" s="79"/>
      <c r="Y111" s="79"/>
      <c r="Z111" s="79"/>
      <c r="AA111" s="79"/>
      <c r="AB111" s="79"/>
      <c r="AC111" s="79"/>
      <c r="AD111" s="79"/>
      <c r="AE111" s="79"/>
      <c r="AF111" s="79"/>
      <c r="AG111" s="79"/>
      <c r="AH111" s="79"/>
      <c r="AI111" s="82"/>
      <c r="AJ111" s="79"/>
      <c r="AK111" s="79"/>
      <c r="AL111" s="79"/>
      <c r="AM111" s="79"/>
      <c r="AN111" s="79"/>
      <c r="AO111" s="79"/>
      <c r="AP111" s="79"/>
      <c r="AQ111" s="79"/>
      <c r="AR111" s="79"/>
      <c r="AS111" s="79"/>
      <c r="AT111" s="79"/>
      <c r="AU111" s="79"/>
      <c r="AV111" s="82"/>
      <c r="AW111" s="79"/>
      <c r="AX111" s="82"/>
      <c r="AY111" s="79"/>
      <c r="AZ111" s="79"/>
      <c r="BA111" s="79"/>
      <c r="BB111" s="82"/>
      <c r="BC111" s="79"/>
      <c r="BD111" s="79"/>
      <c r="BE111" s="79"/>
      <c r="BF111" s="79"/>
      <c r="BG111" s="79"/>
      <c r="BH111" s="79"/>
      <c r="BI111" s="79"/>
      <c r="BJ111" s="79"/>
      <c r="BK111" s="79"/>
      <c r="BL111" s="79"/>
      <c r="BM111" s="79"/>
      <c r="BN111" s="79"/>
      <c r="BO111" s="79"/>
      <c r="BP111" s="79"/>
      <c r="BQ111" s="79"/>
      <c r="BR111" s="79"/>
      <c r="BS111" s="79"/>
      <c r="BT111" s="79"/>
      <c r="BU111" s="79"/>
      <c r="BV111" s="79"/>
      <c r="BW111" s="79"/>
      <c r="BX111" s="79"/>
      <c r="BY111" s="79"/>
      <c r="BZ111" s="79"/>
      <c r="CA111" s="79"/>
      <c r="CB111" s="79"/>
      <c r="CC111" s="79"/>
      <c r="CD111" s="79"/>
      <c r="CE111" s="79"/>
      <c r="CF111" s="79"/>
      <c r="CG111" s="79"/>
      <c r="CH111" s="79"/>
      <c r="CI111" s="79"/>
      <c r="CJ111" s="79"/>
      <c r="CK111" s="79"/>
      <c r="CL111" s="79"/>
      <c r="CM111" s="79"/>
      <c r="CN111" s="79"/>
      <c r="CO111" s="79"/>
      <c r="CP111" s="79"/>
      <c r="CQ111" s="79"/>
      <c r="CR111" s="79"/>
      <c r="CS111" s="79"/>
      <c r="CT111" s="79"/>
      <c r="CU111" s="79"/>
      <c r="CV111" s="79"/>
      <c r="CW111" s="79"/>
      <c r="CX111" s="79"/>
      <c r="CY111" s="79"/>
      <c r="CZ111" s="79"/>
      <c r="DA111" s="79"/>
      <c r="DB111" s="79"/>
      <c r="DC111" s="79"/>
      <c r="DD111" s="79"/>
      <c r="DE111" s="79"/>
      <c r="DF111" s="79"/>
      <c r="DG111" s="79"/>
      <c r="DH111" s="79"/>
      <c r="DI111" s="79"/>
      <c r="DJ111" s="79"/>
      <c r="DK111" s="79"/>
      <c r="DL111" s="79"/>
      <c r="DM111" s="79"/>
      <c r="DN111" s="79"/>
      <c r="DO111" s="79"/>
      <c r="DP111" s="79"/>
      <c r="DQ111" s="79"/>
      <c r="DR111" s="79"/>
      <c r="DS111" s="79"/>
      <c r="DT111" s="79"/>
      <c r="DU111" s="79"/>
      <c r="DV111" s="79"/>
      <c r="DW111" s="79"/>
      <c r="DX111" s="79"/>
      <c r="DY111" s="79"/>
      <c r="DZ111" s="79"/>
      <c r="EA111" s="79"/>
      <c r="EB111" s="79"/>
      <c r="EC111" s="79"/>
      <c r="ED111" s="79"/>
      <c r="EE111" s="79"/>
      <c r="EF111" s="79"/>
      <c r="EG111" s="79"/>
      <c r="EH111" s="79"/>
      <c r="EI111" s="79"/>
      <c r="EJ111" s="79"/>
      <c r="EK111" s="79"/>
      <c r="EL111" s="79"/>
      <c r="EM111" s="79"/>
      <c r="EN111" s="79"/>
      <c r="EO111" s="79"/>
      <c r="EP111" s="79"/>
      <c r="EQ111" s="79"/>
      <c r="ER111" s="79"/>
      <c r="ES111" s="79"/>
      <c r="ET111" s="79"/>
      <c r="EU111" s="79"/>
      <c r="EV111" s="79"/>
      <c r="EW111" s="79"/>
      <c r="EX111" s="79"/>
      <c r="EY111" s="79"/>
      <c r="EZ111" s="79"/>
      <c r="FA111" s="79"/>
      <c r="FB111" s="79"/>
      <c r="FC111" s="79"/>
      <c r="FD111" s="79"/>
      <c r="FE111" s="79"/>
      <c r="FF111" s="79"/>
      <c r="FG111" s="79"/>
      <c r="FH111" s="79"/>
      <c r="FI111" s="79"/>
      <c r="FJ111" s="79"/>
      <c r="FK111" s="79"/>
      <c r="FL111" s="79"/>
      <c r="FM111" s="79"/>
      <c r="FN111" s="79"/>
      <c r="FO111" s="79"/>
      <c r="FP111" s="79"/>
      <c r="FQ111" s="79"/>
      <c r="FR111" s="79"/>
      <c r="FS111" s="79"/>
      <c r="FT111" s="79"/>
      <c r="FU111" s="79"/>
      <c r="FV111" s="79"/>
      <c r="FW111" s="79"/>
      <c r="FX111" s="79"/>
      <c r="FY111" s="79"/>
      <c r="FZ111" s="79"/>
      <c r="GA111" s="79"/>
      <c r="GB111" s="79"/>
      <c r="GC111" s="79"/>
      <c r="GD111" s="79"/>
      <c r="GE111" s="79"/>
      <c r="GF111" s="79"/>
      <c r="GG111" s="79"/>
      <c r="GH111" s="79"/>
      <c r="GI111" s="79"/>
      <c r="GJ111" s="79"/>
      <c r="GK111" s="79"/>
      <c r="GL111" s="79"/>
      <c r="GM111" s="79"/>
      <c r="GN111" s="79"/>
      <c r="GO111" s="79"/>
      <c r="GP111" s="79"/>
      <c r="GQ111" s="79"/>
      <c r="GR111" s="79"/>
      <c r="GS111" s="79"/>
      <c r="GT111" s="79"/>
      <c r="GU111" s="79"/>
      <c r="GV111" s="79"/>
      <c r="GW111" s="79"/>
      <c r="GX111" s="79"/>
      <c r="GY111" s="79"/>
      <c r="GZ111" s="79"/>
      <c r="HA111" s="79"/>
      <c r="HB111" s="79"/>
      <c r="HC111" s="79"/>
      <c r="HD111" s="79"/>
      <c r="HE111" s="79"/>
      <c r="HF111" s="79"/>
      <c r="HG111" s="79"/>
      <c r="HH111" s="79"/>
      <c r="HI111" s="79"/>
      <c r="HJ111" s="79"/>
      <c r="HK111" s="79"/>
      <c r="HL111" s="79"/>
      <c r="HM111" s="79"/>
      <c r="HN111" s="79"/>
      <c r="HO111" s="79"/>
      <c r="HP111" s="79"/>
      <c r="HQ111" s="79"/>
      <c r="HR111" s="79"/>
      <c r="HS111" s="79"/>
      <c r="HT111" s="79"/>
      <c r="HU111" s="79"/>
      <c r="HV111" s="79"/>
      <c r="HW111" s="79"/>
      <c r="HX111" s="79"/>
      <c r="HY111" s="79"/>
      <c r="HZ111" s="79"/>
      <c r="IA111" s="79"/>
      <c r="IB111" s="79"/>
      <c r="IC111" s="79"/>
      <c r="ID111" s="79"/>
      <c r="IE111" s="79"/>
      <c r="IF111" s="79"/>
      <c r="IG111" s="79"/>
      <c r="IH111" s="79"/>
      <c r="II111" s="79"/>
      <c r="IJ111" s="79"/>
      <c r="IK111" s="79"/>
      <c r="IL111" s="79"/>
      <c r="IM111" s="79"/>
      <c r="IN111" s="79"/>
      <c r="IO111" s="79"/>
      <c r="IP111" s="79"/>
      <c r="IQ111" s="79"/>
      <c r="IR111" s="79"/>
      <c r="IS111" s="79"/>
      <c r="IT111" s="79"/>
      <c r="IU111" s="79"/>
      <c r="IV111" s="79"/>
    </row>
    <row r="112" spans="1:256" s="83" customFormat="1" ht="84.95" customHeight="1" x14ac:dyDescent="0.25">
      <c r="A112" s="79"/>
      <c r="B112" s="79"/>
      <c r="C112" s="206" t="s">
        <v>5112</v>
      </c>
      <c r="D112" s="207"/>
      <c r="E112" s="208"/>
      <c r="F112" s="80"/>
      <c r="G112" s="81"/>
      <c r="H112" s="81"/>
      <c r="I112" s="81"/>
      <c r="J112" s="81"/>
      <c r="K112" s="82"/>
      <c r="L112" s="82"/>
      <c r="M112" s="79"/>
      <c r="N112" s="79"/>
      <c r="O112" s="79"/>
      <c r="P112" s="79"/>
      <c r="Q112" s="79"/>
      <c r="R112" s="79"/>
      <c r="S112" s="79"/>
      <c r="T112" s="79"/>
      <c r="U112" s="79"/>
      <c r="V112" s="79"/>
      <c r="W112" s="79"/>
      <c r="X112" s="79"/>
      <c r="Y112" s="79"/>
      <c r="Z112" s="79"/>
      <c r="AA112" s="79"/>
      <c r="AB112" s="79"/>
      <c r="AC112" s="79"/>
      <c r="AD112" s="79"/>
      <c r="AE112" s="79"/>
      <c r="AF112" s="79"/>
      <c r="AG112" s="79"/>
      <c r="AH112" s="79"/>
      <c r="AI112" s="82"/>
      <c r="AJ112" s="79"/>
      <c r="AK112" s="79"/>
      <c r="AL112" s="79"/>
      <c r="AM112" s="79"/>
      <c r="AN112" s="79"/>
      <c r="AO112" s="79"/>
      <c r="AP112" s="79"/>
      <c r="AQ112" s="79"/>
      <c r="AR112" s="79"/>
      <c r="AS112" s="79"/>
      <c r="AT112" s="79"/>
      <c r="AU112" s="79"/>
      <c r="AV112" s="82"/>
      <c r="AW112" s="79"/>
      <c r="AX112" s="82"/>
      <c r="AY112" s="79"/>
      <c r="AZ112" s="79"/>
      <c r="BA112" s="79"/>
      <c r="BB112" s="82"/>
      <c r="BC112" s="79"/>
      <c r="BD112" s="79"/>
      <c r="BE112" s="79"/>
      <c r="BF112" s="79"/>
      <c r="BG112" s="79"/>
      <c r="BH112" s="79"/>
      <c r="BI112" s="79"/>
      <c r="BJ112" s="79"/>
      <c r="BK112" s="79"/>
      <c r="BL112" s="79"/>
      <c r="BM112" s="79"/>
      <c r="BN112" s="79"/>
      <c r="BO112" s="79"/>
      <c r="BP112" s="79"/>
      <c r="BQ112" s="79"/>
      <c r="BR112" s="79"/>
      <c r="BS112" s="79"/>
      <c r="BT112" s="79"/>
      <c r="BU112" s="79"/>
      <c r="BV112" s="79"/>
      <c r="BW112" s="79"/>
      <c r="BX112" s="79"/>
      <c r="BY112" s="79"/>
      <c r="BZ112" s="79"/>
      <c r="CA112" s="79"/>
      <c r="CB112" s="79"/>
      <c r="CC112" s="79"/>
      <c r="CD112" s="79"/>
      <c r="CE112" s="79"/>
      <c r="CF112" s="79"/>
      <c r="CG112" s="79"/>
      <c r="CH112" s="79"/>
      <c r="CI112" s="79"/>
      <c r="CJ112" s="79"/>
      <c r="CK112" s="79"/>
      <c r="CL112" s="79"/>
      <c r="CM112" s="79"/>
      <c r="CN112" s="79"/>
      <c r="CO112" s="79"/>
      <c r="CP112" s="79"/>
      <c r="CQ112" s="79"/>
      <c r="CR112" s="79"/>
      <c r="CS112" s="79"/>
      <c r="CT112" s="79"/>
      <c r="CU112" s="79"/>
      <c r="CV112" s="79"/>
      <c r="CW112" s="79"/>
      <c r="CX112" s="79"/>
      <c r="CY112" s="79"/>
      <c r="CZ112" s="79"/>
      <c r="DA112" s="79"/>
      <c r="DB112" s="79"/>
      <c r="DC112" s="79"/>
      <c r="DD112" s="79"/>
      <c r="DE112" s="79"/>
      <c r="DF112" s="79"/>
      <c r="DG112" s="79"/>
      <c r="DH112" s="79"/>
      <c r="DI112" s="79"/>
      <c r="DJ112" s="79"/>
      <c r="DK112" s="79"/>
      <c r="DL112" s="79"/>
      <c r="DM112" s="79"/>
      <c r="DN112" s="79"/>
      <c r="DO112" s="79"/>
      <c r="DP112" s="79"/>
      <c r="DQ112" s="79"/>
      <c r="DR112" s="79"/>
      <c r="DS112" s="79"/>
      <c r="DT112" s="79"/>
      <c r="DU112" s="79"/>
      <c r="DV112" s="79"/>
      <c r="DW112" s="79"/>
      <c r="DX112" s="79"/>
      <c r="DY112" s="79"/>
      <c r="DZ112" s="79"/>
      <c r="EA112" s="79"/>
      <c r="EB112" s="79"/>
      <c r="EC112" s="79"/>
      <c r="ED112" s="79"/>
      <c r="EE112" s="79"/>
      <c r="EF112" s="79"/>
      <c r="EG112" s="79"/>
      <c r="EH112" s="79"/>
      <c r="EI112" s="79"/>
      <c r="EJ112" s="79"/>
      <c r="EK112" s="79"/>
      <c r="EL112" s="79"/>
      <c r="EM112" s="79"/>
      <c r="EN112" s="79"/>
      <c r="EO112" s="79"/>
      <c r="EP112" s="79"/>
      <c r="EQ112" s="79"/>
      <c r="ER112" s="79"/>
      <c r="ES112" s="79"/>
      <c r="ET112" s="79"/>
      <c r="EU112" s="79"/>
      <c r="EV112" s="79"/>
      <c r="EW112" s="79"/>
      <c r="EX112" s="79"/>
      <c r="EY112" s="79"/>
      <c r="EZ112" s="79"/>
      <c r="FA112" s="79"/>
      <c r="FB112" s="79"/>
      <c r="FC112" s="79"/>
      <c r="FD112" s="79"/>
      <c r="FE112" s="79"/>
      <c r="FF112" s="79"/>
      <c r="FG112" s="79"/>
      <c r="FH112" s="79"/>
      <c r="FI112" s="79"/>
      <c r="FJ112" s="79"/>
      <c r="FK112" s="79"/>
      <c r="FL112" s="79"/>
      <c r="FM112" s="79"/>
      <c r="FN112" s="79"/>
      <c r="FO112" s="79"/>
      <c r="FP112" s="79"/>
      <c r="FQ112" s="79"/>
      <c r="FR112" s="79"/>
      <c r="FS112" s="79"/>
      <c r="FT112" s="79"/>
      <c r="FU112" s="79"/>
      <c r="FV112" s="79"/>
      <c r="FW112" s="79"/>
      <c r="FX112" s="79"/>
      <c r="FY112" s="79"/>
      <c r="FZ112" s="79"/>
      <c r="GA112" s="79"/>
      <c r="GB112" s="79"/>
      <c r="GC112" s="79"/>
      <c r="GD112" s="79"/>
      <c r="GE112" s="79"/>
      <c r="GF112" s="79"/>
      <c r="GG112" s="79"/>
      <c r="GH112" s="79"/>
      <c r="GI112" s="79"/>
      <c r="GJ112" s="79"/>
      <c r="GK112" s="79"/>
      <c r="GL112" s="79"/>
      <c r="GM112" s="79"/>
      <c r="GN112" s="79"/>
      <c r="GO112" s="79"/>
      <c r="GP112" s="79"/>
      <c r="GQ112" s="79"/>
      <c r="GR112" s="79"/>
      <c r="GS112" s="79"/>
      <c r="GT112" s="79"/>
      <c r="GU112" s="79"/>
      <c r="GV112" s="79"/>
      <c r="GW112" s="79"/>
      <c r="GX112" s="79"/>
      <c r="GY112" s="79"/>
      <c r="GZ112" s="79"/>
      <c r="HA112" s="79"/>
      <c r="HB112" s="79"/>
      <c r="HC112" s="79"/>
      <c r="HD112" s="79"/>
      <c r="HE112" s="79"/>
      <c r="HF112" s="79"/>
      <c r="HG112" s="79"/>
      <c r="HH112" s="79"/>
      <c r="HI112" s="79"/>
      <c r="HJ112" s="79"/>
      <c r="HK112" s="79"/>
      <c r="HL112" s="79"/>
      <c r="HM112" s="79"/>
      <c r="HN112" s="79"/>
      <c r="HO112" s="79"/>
      <c r="HP112" s="79"/>
      <c r="HQ112" s="79"/>
      <c r="HR112" s="79"/>
      <c r="HS112" s="79"/>
      <c r="HT112" s="79"/>
      <c r="HU112" s="79"/>
      <c r="HV112" s="79"/>
      <c r="HW112" s="79"/>
      <c r="HX112" s="79"/>
      <c r="HY112" s="79"/>
      <c r="HZ112" s="79"/>
      <c r="IA112" s="79"/>
      <c r="IB112" s="79"/>
      <c r="IC112" s="79"/>
      <c r="ID112" s="79"/>
      <c r="IE112" s="79"/>
      <c r="IF112" s="79"/>
      <c r="IG112" s="79"/>
      <c r="IH112" s="79"/>
      <c r="II112" s="79"/>
      <c r="IJ112" s="79"/>
      <c r="IK112" s="79"/>
      <c r="IL112" s="79"/>
      <c r="IM112" s="79"/>
      <c r="IN112" s="79"/>
      <c r="IO112" s="79"/>
      <c r="IP112" s="79"/>
      <c r="IQ112" s="79"/>
      <c r="IR112" s="79"/>
      <c r="IS112" s="79"/>
      <c r="IT112" s="79"/>
      <c r="IU112" s="79"/>
      <c r="IV112" s="79"/>
    </row>
    <row r="114" spans="3:5" x14ac:dyDescent="0.25">
      <c r="C114" s="2" t="s">
        <v>5175</v>
      </c>
      <c r="E114" s="2" t="s">
        <v>2</v>
      </c>
    </row>
    <row r="116" spans="3:5" x14ac:dyDescent="0.25">
      <c r="C116" s="2" t="s">
        <v>5176</v>
      </c>
      <c r="E116" s="2" t="s">
        <v>2</v>
      </c>
    </row>
    <row r="118" spans="3:5" x14ac:dyDescent="0.25">
      <c r="C118" s="2" t="s">
        <v>5067</v>
      </c>
      <c r="E118" s="2" t="s">
        <v>2</v>
      </c>
    </row>
    <row r="120" spans="3:5" x14ac:dyDescent="0.25">
      <c r="C120" s="2" t="s">
        <v>5068</v>
      </c>
      <c r="E120" s="2" t="s">
        <v>2</v>
      </c>
    </row>
    <row r="122" spans="3:5" x14ac:dyDescent="0.25">
      <c r="C122" s="2" t="s">
        <v>5069</v>
      </c>
      <c r="E122" s="96">
        <v>2.1136998861885532</v>
      </c>
    </row>
    <row r="124" spans="3:5" x14ac:dyDescent="0.25">
      <c r="C124" s="2" t="s">
        <v>5071</v>
      </c>
      <c r="E124" s="97" t="s">
        <v>5070</v>
      </c>
    </row>
    <row r="126" spans="3:5" x14ac:dyDescent="0.25">
      <c r="C126" s="2" t="s">
        <v>5177</v>
      </c>
      <c r="E126" s="2" t="s">
        <v>2</v>
      </c>
    </row>
    <row r="128" spans="3:5" x14ac:dyDescent="0.25">
      <c r="C128" s="2" t="s">
        <v>5116</v>
      </c>
    </row>
    <row r="130" spans="3:5" x14ac:dyDescent="0.25">
      <c r="C130" s="1" t="s">
        <v>5348</v>
      </c>
      <c r="E130" s="202" t="s">
        <v>5349</v>
      </c>
    </row>
    <row r="131" spans="3:5" x14ac:dyDescent="0.25">
      <c r="E131" s="2" t="s">
        <v>5410</v>
      </c>
    </row>
  </sheetData>
  <mergeCells count="2">
    <mergeCell ref="C97:K97"/>
    <mergeCell ref="C112:E112"/>
  </mergeCells>
  <hyperlinks>
    <hyperlink ref="J2" location="'Index'!A1" display="'Index'!A1" xr:uid="{F579CF39-4DC3-4DD7-AACD-AADFB1DB554E}"/>
  </hyperlinks>
  <pageMargins left="0.7" right="0.7" top="0.75" bottom="0.75" header="0.3" footer="0.3"/>
  <pageSetup orientation="portrait" horizontalDpi="4294967293" r:id="rId1"/>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BAB1B-4B6E-42B4-AF8C-F6B46BABC90F}">
  <sheetPr codeName="Sheet1"/>
  <dimension ref="A1:IV116"/>
  <sheetViews>
    <sheetView showGridLines="0" zoomScale="90" zoomScaleNormal="90" workbookViewId="0">
      <pane ySplit="6" topLeftCell="A98"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4215</v>
      </c>
      <c r="J2" s="38" t="s">
        <v>4498</v>
      </c>
    </row>
    <row r="3" spans="1:54" ht="16.5" x14ac:dyDescent="0.3">
      <c r="C3" s="1" t="s">
        <v>28</v>
      </c>
      <c r="D3" s="21" t="s">
        <v>4216</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45</v>
      </c>
      <c r="C11" s="60" t="s">
        <v>46</v>
      </c>
      <c r="D11" s="54" t="s">
        <v>47</v>
      </c>
      <c r="E11" s="6" t="s">
        <v>44</v>
      </c>
      <c r="F11" s="19">
        <v>503606</v>
      </c>
      <c r="G11" s="24">
        <v>3570.57</v>
      </c>
      <c r="H11" s="24">
        <v>17.010000000000002</v>
      </c>
      <c r="I11" s="31"/>
      <c r="J11" s="31"/>
      <c r="K11" s="35"/>
    </row>
    <row r="12" spans="1:54" x14ac:dyDescent="0.25">
      <c r="B12" s="8" t="s">
        <v>41</v>
      </c>
      <c r="C12" s="60" t="s">
        <v>42</v>
      </c>
      <c r="D12" s="54" t="s">
        <v>43</v>
      </c>
      <c r="E12" s="6" t="s">
        <v>44</v>
      </c>
      <c r="F12" s="19">
        <v>214285</v>
      </c>
      <c r="G12" s="24">
        <v>3115.7</v>
      </c>
      <c r="H12" s="24">
        <v>14.85</v>
      </c>
      <c r="I12" s="31"/>
      <c r="J12" s="31"/>
      <c r="K12" s="35"/>
    </row>
    <row r="13" spans="1:54" x14ac:dyDescent="0.25">
      <c r="B13" s="8" t="s">
        <v>59</v>
      </c>
      <c r="C13" s="60" t="s">
        <v>60</v>
      </c>
      <c r="D13" s="54" t="s">
        <v>61</v>
      </c>
      <c r="E13" s="6" t="s">
        <v>44</v>
      </c>
      <c r="F13" s="19">
        <v>203212</v>
      </c>
      <c r="G13" s="24">
        <v>2154.0500000000002</v>
      </c>
      <c r="H13" s="24">
        <v>10.26</v>
      </c>
      <c r="I13" s="31"/>
      <c r="J13" s="31"/>
      <c r="K13" s="35"/>
    </row>
    <row r="14" spans="1:54" x14ac:dyDescent="0.25">
      <c r="B14" s="8" t="s">
        <v>56</v>
      </c>
      <c r="C14" s="60" t="s">
        <v>57</v>
      </c>
      <c r="D14" s="54" t="s">
        <v>58</v>
      </c>
      <c r="E14" s="6" t="s">
        <v>44</v>
      </c>
      <c r="F14" s="19">
        <v>494071</v>
      </c>
      <c r="G14" s="24">
        <v>2072.13</v>
      </c>
      <c r="H14" s="24">
        <v>9.8699999999999992</v>
      </c>
      <c r="I14" s="31"/>
      <c r="J14" s="31"/>
      <c r="K14" s="35"/>
    </row>
    <row r="15" spans="1:54" x14ac:dyDescent="0.25">
      <c r="B15" s="8" t="s">
        <v>226</v>
      </c>
      <c r="C15" s="60" t="s">
        <v>227</v>
      </c>
      <c r="D15" s="54" t="s">
        <v>228</v>
      </c>
      <c r="E15" s="6" t="s">
        <v>44</v>
      </c>
      <c r="F15" s="19">
        <v>148359</v>
      </c>
      <c r="G15" s="24">
        <v>1928.67</v>
      </c>
      <c r="H15" s="24">
        <v>9.19</v>
      </c>
      <c r="I15" s="31"/>
      <c r="J15" s="31"/>
      <c r="K15" s="35"/>
    </row>
    <row r="16" spans="1:54" x14ac:dyDescent="0.25">
      <c r="B16" s="8" t="s">
        <v>2172</v>
      </c>
      <c r="C16" s="60" t="s">
        <v>2173</v>
      </c>
      <c r="D16" s="54" t="s">
        <v>2174</v>
      </c>
      <c r="E16" s="6" t="s">
        <v>44</v>
      </c>
      <c r="F16" s="19">
        <v>420389</v>
      </c>
      <c r="G16" s="24">
        <v>1499.53</v>
      </c>
      <c r="H16" s="24">
        <v>7.14</v>
      </c>
      <c r="I16" s="31"/>
      <c r="J16" s="31"/>
      <c r="K16" s="35"/>
    </row>
    <row r="17" spans="2:11" x14ac:dyDescent="0.25">
      <c r="B17" s="8" t="s">
        <v>2498</v>
      </c>
      <c r="C17" s="60" t="s">
        <v>2499</v>
      </c>
      <c r="D17" s="54" t="s">
        <v>2500</v>
      </c>
      <c r="E17" s="6" t="s">
        <v>44</v>
      </c>
      <c r="F17" s="19">
        <v>112341</v>
      </c>
      <c r="G17" s="24">
        <v>1142.06</v>
      </c>
      <c r="H17" s="24">
        <v>5.44</v>
      </c>
      <c r="I17" s="31"/>
      <c r="J17" s="31"/>
      <c r="K17" s="35"/>
    </row>
    <row r="18" spans="2:11" x14ac:dyDescent="0.25">
      <c r="B18" s="8" t="s">
        <v>2283</v>
      </c>
      <c r="C18" s="60" t="s">
        <v>2284</v>
      </c>
      <c r="D18" s="54" t="s">
        <v>2285</v>
      </c>
      <c r="E18" s="6" t="s">
        <v>44</v>
      </c>
      <c r="F18" s="19">
        <v>93115</v>
      </c>
      <c r="G18" s="24">
        <v>1011.42</v>
      </c>
      <c r="H18" s="24">
        <v>4.82</v>
      </c>
      <c r="I18" s="31"/>
      <c r="J18" s="31"/>
      <c r="K18" s="35"/>
    </row>
    <row r="19" spans="2:11" x14ac:dyDescent="0.25">
      <c r="B19" s="8" t="s">
        <v>2422</v>
      </c>
      <c r="C19" s="60" t="s">
        <v>1642</v>
      </c>
      <c r="D19" s="54" t="s">
        <v>2423</v>
      </c>
      <c r="E19" s="6" t="s">
        <v>44</v>
      </c>
      <c r="F19" s="19">
        <v>1140973</v>
      </c>
      <c r="G19" s="24">
        <v>980.89</v>
      </c>
      <c r="H19" s="24">
        <v>4.67</v>
      </c>
      <c r="I19" s="31"/>
      <c r="J19" s="31"/>
      <c r="K19" s="35"/>
    </row>
    <row r="20" spans="2:11" x14ac:dyDescent="0.25">
      <c r="B20" s="8" t="s">
        <v>523</v>
      </c>
      <c r="C20" s="60" t="s">
        <v>524</v>
      </c>
      <c r="D20" s="54" t="s">
        <v>525</v>
      </c>
      <c r="E20" s="6" t="s">
        <v>44</v>
      </c>
      <c r="F20" s="19">
        <v>305570</v>
      </c>
      <c r="G20" s="24">
        <v>729.09</v>
      </c>
      <c r="H20" s="24">
        <v>3.47</v>
      </c>
      <c r="I20" s="31"/>
      <c r="J20" s="31"/>
      <c r="K20" s="35"/>
    </row>
    <row r="21" spans="2:11" x14ac:dyDescent="0.25">
      <c r="B21" s="8" t="s">
        <v>1078</v>
      </c>
      <c r="C21" s="60" t="s">
        <v>1079</v>
      </c>
      <c r="D21" s="54" t="s">
        <v>1080</v>
      </c>
      <c r="E21" s="6" t="s">
        <v>44</v>
      </c>
      <c r="F21" s="19">
        <v>619303</v>
      </c>
      <c r="G21" s="24">
        <v>707.43</v>
      </c>
      <c r="H21" s="24">
        <v>3.37</v>
      </c>
      <c r="I21" s="31"/>
      <c r="J21" s="31"/>
      <c r="K21" s="35"/>
    </row>
    <row r="22" spans="2:11" x14ac:dyDescent="0.25">
      <c r="B22" s="8" t="s">
        <v>2924</v>
      </c>
      <c r="C22" s="60" t="s">
        <v>1302</v>
      </c>
      <c r="D22" s="54" t="s">
        <v>2925</v>
      </c>
      <c r="E22" s="6" t="s">
        <v>44</v>
      </c>
      <c r="F22" s="19">
        <v>3062393</v>
      </c>
      <c r="G22" s="24">
        <v>699.14</v>
      </c>
      <c r="H22" s="24">
        <v>3.33</v>
      </c>
      <c r="I22" s="31"/>
      <c r="J22" s="31"/>
      <c r="K22" s="35"/>
    </row>
    <row r="23" spans="2:11" x14ac:dyDescent="0.25">
      <c r="B23" s="8" t="s">
        <v>2420</v>
      </c>
      <c r="C23" s="60" t="s">
        <v>1273</v>
      </c>
      <c r="D23" s="54" t="s">
        <v>2421</v>
      </c>
      <c r="E23" s="6" t="s">
        <v>44</v>
      </c>
      <c r="F23" s="19">
        <v>549681</v>
      </c>
      <c r="G23" s="24">
        <v>697.55</v>
      </c>
      <c r="H23" s="24">
        <v>3.32</v>
      </c>
      <c r="I23" s="31"/>
      <c r="J23" s="31"/>
      <c r="K23" s="35"/>
    </row>
    <row r="24" spans="2:11" x14ac:dyDescent="0.25">
      <c r="B24" s="8" t="s">
        <v>2434</v>
      </c>
      <c r="C24" s="60" t="s">
        <v>1623</v>
      </c>
      <c r="D24" s="54" t="s">
        <v>2435</v>
      </c>
      <c r="E24" s="6" t="s">
        <v>44</v>
      </c>
      <c r="F24" s="19">
        <v>352296</v>
      </c>
      <c r="G24" s="24">
        <v>664.54</v>
      </c>
      <c r="H24" s="24">
        <v>3.17</v>
      </c>
      <c r="I24" s="31"/>
      <c r="J24" s="31"/>
      <c r="K24" s="35"/>
    </row>
    <row r="25" spans="2:11" x14ac:dyDescent="0.25">
      <c r="C25" s="58" t="s">
        <v>199</v>
      </c>
      <c r="D25" s="54"/>
      <c r="E25" s="6"/>
      <c r="F25" s="19"/>
      <c r="G25" s="25">
        <v>20972.77</v>
      </c>
      <c r="H25" s="25">
        <v>99.91</v>
      </c>
      <c r="I25" s="31"/>
      <c r="J25" s="31"/>
      <c r="K25" s="35"/>
    </row>
    <row r="26" spans="2:11" x14ac:dyDescent="0.25">
      <c r="C26" s="57"/>
      <c r="D26" s="54"/>
      <c r="E26" s="6"/>
      <c r="F26" s="19"/>
      <c r="G26" s="24"/>
      <c r="H26" s="24"/>
      <c r="I26" s="31"/>
      <c r="J26" s="31"/>
      <c r="K26" s="35"/>
    </row>
    <row r="27" spans="2:11" x14ac:dyDescent="0.25">
      <c r="C27" s="58" t="s">
        <v>3</v>
      </c>
      <c r="D27" s="54"/>
      <c r="E27" s="6"/>
      <c r="F27" s="19"/>
      <c r="G27" s="24" t="s">
        <v>2</v>
      </c>
      <c r="H27" s="24" t="s">
        <v>2</v>
      </c>
      <c r="I27" s="31"/>
      <c r="J27" s="31"/>
      <c r="K27" s="35"/>
    </row>
    <row r="28" spans="2:11" x14ac:dyDescent="0.25">
      <c r="C28" s="57"/>
      <c r="D28" s="54"/>
      <c r="E28" s="6"/>
      <c r="F28" s="19"/>
      <c r="G28" s="24"/>
      <c r="H28" s="24"/>
      <c r="I28" s="31"/>
      <c r="J28" s="31"/>
      <c r="K28" s="35"/>
    </row>
    <row r="29" spans="2:11" x14ac:dyDescent="0.25">
      <c r="C29" s="58" t="s">
        <v>4</v>
      </c>
      <c r="D29" s="54"/>
      <c r="E29" s="6"/>
      <c r="F29" s="19"/>
      <c r="G29" s="24" t="s">
        <v>2</v>
      </c>
      <c r="H29" s="24" t="s">
        <v>2</v>
      </c>
      <c r="I29" s="31"/>
      <c r="J29" s="31"/>
      <c r="K29" s="35"/>
    </row>
    <row r="30" spans="2:11" x14ac:dyDescent="0.25">
      <c r="C30" s="57"/>
      <c r="D30" s="54"/>
      <c r="E30" s="6"/>
      <c r="F30" s="19"/>
      <c r="G30" s="24"/>
      <c r="H30" s="24"/>
      <c r="I30" s="31"/>
      <c r="J30" s="31"/>
      <c r="K30" s="35"/>
    </row>
    <row r="31" spans="2:11" x14ac:dyDescent="0.25">
      <c r="C31" s="58" t="s">
        <v>5</v>
      </c>
      <c r="D31" s="54"/>
      <c r="E31" s="6"/>
      <c r="F31" s="19"/>
      <c r="G31" s="24"/>
      <c r="H31" s="24"/>
      <c r="I31" s="31"/>
      <c r="J31" s="31"/>
      <c r="K31" s="35"/>
    </row>
    <row r="32" spans="2:11" x14ac:dyDescent="0.25">
      <c r="C32" s="57"/>
      <c r="D32" s="54"/>
      <c r="E32" s="6"/>
      <c r="F32" s="19"/>
      <c r="G32" s="24"/>
      <c r="H32" s="24"/>
      <c r="I32" s="31"/>
      <c r="J32" s="31"/>
      <c r="K32" s="35"/>
    </row>
    <row r="33" spans="3:11" x14ac:dyDescent="0.25">
      <c r="C33" s="58" t="s">
        <v>6</v>
      </c>
      <c r="D33" s="54"/>
      <c r="E33" s="6"/>
      <c r="F33" s="19"/>
      <c r="G33" s="24" t="s">
        <v>2</v>
      </c>
      <c r="H33" s="24" t="s">
        <v>2</v>
      </c>
      <c r="I33" s="31"/>
      <c r="J33" s="31"/>
      <c r="K33" s="35"/>
    </row>
    <row r="34" spans="3:11" x14ac:dyDescent="0.25">
      <c r="C34" s="57"/>
      <c r="D34" s="54"/>
      <c r="E34" s="6"/>
      <c r="F34" s="19"/>
      <c r="G34" s="24"/>
      <c r="H34" s="24"/>
      <c r="I34" s="31"/>
      <c r="J34" s="31"/>
      <c r="K34" s="35"/>
    </row>
    <row r="35" spans="3:11" x14ac:dyDescent="0.25">
      <c r="C35" s="58" t="s">
        <v>7</v>
      </c>
      <c r="D35" s="54"/>
      <c r="E35" s="6"/>
      <c r="F35" s="19"/>
      <c r="G35" s="24" t="s">
        <v>2</v>
      </c>
      <c r="H35" s="24" t="s">
        <v>2</v>
      </c>
      <c r="I35" s="31"/>
      <c r="J35" s="31"/>
      <c r="K35" s="35"/>
    </row>
    <row r="36" spans="3:11" x14ac:dyDescent="0.25">
      <c r="C36" s="57"/>
      <c r="D36" s="54"/>
      <c r="E36" s="6"/>
      <c r="F36" s="19"/>
      <c r="G36" s="24"/>
      <c r="H36" s="24"/>
      <c r="I36" s="31"/>
      <c r="J36" s="31"/>
      <c r="K36" s="35"/>
    </row>
    <row r="37" spans="3:11" x14ac:dyDescent="0.25">
      <c r="C37" s="58" t="s">
        <v>8</v>
      </c>
      <c r="D37" s="54"/>
      <c r="E37" s="6"/>
      <c r="F37" s="19"/>
      <c r="G37" s="24" t="s">
        <v>2</v>
      </c>
      <c r="H37" s="24" t="s">
        <v>2</v>
      </c>
      <c r="I37" s="31"/>
      <c r="J37" s="31"/>
      <c r="K37" s="35"/>
    </row>
    <row r="38" spans="3:11" x14ac:dyDescent="0.25">
      <c r="C38" s="57"/>
      <c r="D38" s="54"/>
      <c r="E38" s="6"/>
      <c r="F38" s="19"/>
      <c r="G38" s="24"/>
      <c r="H38" s="24"/>
      <c r="I38" s="31"/>
      <c r="J38" s="31"/>
      <c r="K38" s="35"/>
    </row>
    <row r="39" spans="3:11" x14ac:dyDescent="0.25">
      <c r="C39" s="58" t="s">
        <v>9</v>
      </c>
      <c r="D39" s="54"/>
      <c r="E39" s="6"/>
      <c r="F39" s="19"/>
      <c r="G39" s="24" t="s">
        <v>2</v>
      </c>
      <c r="H39" s="24" t="s">
        <v>2</v>
      </c>
      <c r="I39" s="31"/>
      <c r="J39" s="31"/>
      <c r="K39" s="35"/>
    </row>
    <row r="40" spans="3:11" x14ac:dyDescent="0.25">
      <c r="C40" s="57"/>
      <c r="D40" s="54"/>
      <c r="E40" s="6"/>
      <c r="F40" s="19"/>
      <c r="G40" s="24"/>
      <c r="H40" s="24"/>
      <c r="I40" s="31"/>
      <c r="J40" s="31"/>
      <c r="K40" s="35"/>
    </row>
    <row r="41" spans="3:11" x14ac:dyDescent="0.25">
      <c r="C41" s="58" t="s">
        <v>10</v>
      </c>
      <c r="D41" s="54"/>
      <c r="E41" s="6"/>
      <c r="F41" s="19"/>
      <c r="G41" s="24" t="s">
        <v>2</v>
      </c>
      <c r="H41" s="24" t="s">
        <v>2</v>
      </c>
      <c r="I41" s="31"/>
      <c r="J41" s="31"/>
      <c r="K41" s="35"/>
    </row>
    <row r="42" spans="3:11" x14ac:dyDescent="0.25">
      <c r="C42" s="57"/>
      <c r="D42" s="54"/>
      <c r="E42" s="6"/>
      <c r="F42" s="19"/>
      <c r="G42" s="24"/>
      <c r="H42" s="24"/>
      <c r="I42" s="31"/>
      <c r="J42" s="31"/>
      <c r="K42" s="35"/>
    </row>
    <row r="43" spans="3:11" x14ac:dyDescent="0.25">
      <c r="C43" s="58" t="s">
        <v>11</v>
      </c>
      <c r="D43" s="54"/>
      <c r="E43" s="6"/>
      <c r="F43" s="19"/>
      <c r="G43" s="24" t="s">
        <v>2</v>
      </c>
      <c r="H43" s="24" t="s">
        <v>2</v>
      </c>
      <c r="I43" s="31"/>
      <c r="J43" s="31"/>
      <c r="K43" s="35"/>
    </row>
    <row r="44" spans="3:11" x14ac:dyDescent="0.25">
      <c r="C44" s="57"/>
      <c r="D44" s="54"/>
      <c r="E44" s="6"/>
      <c r="F44" s="19"/>
      <c r="G44" s="24"/>
      <c r="H44" s="24"/>
      <c r="I44" s="31"/>
      <c r="J44" s="31"/>
      <c r="K44" s="35"/>
    </row>
    <row r="45" spans="3:11" x14ac:dyDescent="0.25">
      <c r="C45" s="58" t="s">
        <v>13</v>
      </c>
      <c r="D45" s="54"/>
      <c r="E45" s="6"/>
      <c r="F45" s="19"/>
      <c r="G45" s="24"/>
      <c r="H45" s="24"/>
      <c r="I45" s="31"/>
      <c r="J45" s="31"/>
      <c r="K45" s="35"/>
    </row>
    <row r="46" spans="3:11" x14ac:dyDescent="0.25">
      <c r="C46" s="57"/>
      <c r="D46" s="54"/>
      <c r="E46" s="6"/>
      <c r="F46" s="19"/>
      <c r="G46" s="24"/>
      <c r="H46" s="24"/>
      <c r="I46" s="31"/>
      <c r="J46" s="31"/>
      <c r="K46" s="35"/>
    </row>
    <row r="47" spans="3:11" x14ac:dyDescent="0.25">
      <c r="C47" s="58" t="s">
        <v>14</v>
      </c>
      <c r="D47" s="54"/>
      <c r="E47" s="6"/>
      <c r="F47" s="19"/>
      <c r="G47" s="24" t="s">
        <v>2</v>
      </c>
      <c r="H47" s="24" t="s">
        <v>2</v>
      </c>
      <c r="I47" s="31"/>
      <c r="J47" s="31"/>
      <c r="K47" s="35"/>
    </row>
    <row r="48" spans="3:11" x14ac:dyDescent="0.25">
      <c r="C48" s="57"/>
      <c r="D48" s="54"/>
      <c r="E48" s="6"/>
      <c r="F48" s="19"/>
      <c r="G48" s="24"/>
      <c r="H48" s="24"/>
      <c r="I48" s="31"/>
      <c r="J48" s="31"/>
      <c r="K48" s="35"/>
    </row>
    <row r="49" spans="1:11" x14ac:dyDescent="0.25">
      <c r="C49" s="58" t="s">
        <v>15</v>
      </c>
      <c r="D49" s="54"/>
      <c r="E49" s="6"/>
      <c r="F49" s="19"/>
      <c r="G49" s="24" t="s">
        <v>2</v>
      </c>
      <c r="H49" s="24" t="s">
        <v>2</v>
      </c>
      <c r="I49" s="31"/>
      <c r="J49" s="31"/>
      <c r="K49" s="35"/>
    </row>
    <row r="50" spans="1:11" x14ac:dyDescent="0.25">
      <c r="C50" s="57"/>
      <c r="D50" s="54"/>
      <c r="E50" s="6"/>
      <c r="F50" s="19"/>
      <c r="G50" s="24"/>
      <c r="H50" s="24"/>
      <c r="I50" s="31"/>
      <c r="J50" s="31"/>
      <c r="K50" s="35"/>
    </row>
    <row r="51" spans="1:11" x14ac:dyDescent="0.25">
      <c r="C51" s="58" t="s">
        <v>16</v>
      </c>
      <c r="D51" s="54"/>
      <c r="E51" s="6"/>
      <c r="F51" s="19"/>
      <c r="G51" s="24" t="s">
        <v>2</v>
      </c>
      <c r="H51" s="24" t="s">
        <v>2</v>
      </c>
      <c r="I51" s="31"/>
      <c r="J51" s="31"/>
      <c r="K51" s="35"/>
    </row>
    <row r="52" spans="1:11" x14ac:dyDescent="0.25">
      <c r="C52" s="57"/>
      <c r="D52" s="54"/>
      <c r="E52" s="6"/>
      <c r="F52" s="19"/>
      <c r="G52" s="24"/>
      <c r="H52" s="24"/>
      <c r="I52" s="31"/>
      <c r="J52" s="31"/>
      <c r="K52" s="35"/>
    </row>
    <row r="53" spans="1:11" x14ac:dyDescent="0.25">
      <c r="C53" s="58" t="s">
        <v>17</v>
      </c>
      <c r="D53" s="54"/>
      <c r="E53" s="6"/>
      <c r="F53" s="19"/>
      <c r="G53" s="24" t="s">
        <v>2</v>
      </c>
      <c r="H53" s="24" t="s">
        <v>2</v>
      </c>
      <c r="I53" s="31"/>
      <c r="J53" s="31"/>
      <c r="K53" s="35"/>
    </row>
    <row r="54" spans="1:11" x14ac:dyDescent="0.25">
      <c r="C54" s="57"/>
      <c r="D54" s="54"/>
      <c r="E54" s="6"/>
      <c r="F54" s="19"/>
      <c r="G54" s="24"/>
      <c r="H54" s="24"/>
      <c r="I54" s="31"/>
      <c r="J54" s="31"/>
      <c r="K54" s="35"/>
    </row>
    <row r="55" spans="1:11" x14ac:dyDescent="0.25">
      <c r="C55" s="58" t="s">
        <v>18</v>
      </c>
      <c r="D55" s="54"/>
      <c r="E55" s="6"/>
      <c r="F55" s="19"/>
      <c r="G55" s="24" t="s">
        <v>2</v>
      </c>
      <c r="H55" s="24" t="s">
        <v>2</v>
      </c>
      <c r="I55" s="31"/>
      <c r="J55" s="31"/>
      <c r="K55" s="35"/>
    </row>
    <row r="56" spans="1:11" x14ac:dyDescent="0.25">
      <c r="C56" s="57"/>
      <c r="D56" s="54"/>
      <c r="E56" s="6"/>
      <c r="F56" s="19"/>
      <c r="G56" s="24"/>
      <c r="H56" s="24"/>
      <c r="I56" s="31"/>
      <c r="J56" s="31"/>
      <c r="K56" s="35"/>
    </row>
    <row r="57" spans="1:11" x14ac:dyDescent="0.25">
      <c r="A57" s="10"/>
      <c r="B57" s="28"/>
      <c r="C57" s="58" t="s">
        <v>19</v>
      </c>
      <c r="D57" s="54"/>
      <c r="E57" s="6"/>
      <c r="F57" s="19"/>
      <c r="G57" s="24"/>
      <c r="H57" s="24"/>
      <c r="I57" s="31"/>
      <c r="J57" s="31"/>
      <c r="K57" s="35"/>
    </row>
    <row r="58" spans="1:11" x14ac:dyDescent="0.25">
      <c r="A58" s="28"/>
      <c r="B58" s="28"/>
      <c r="C58" s="58" t="s">
        <v>20</v>
      </c>
      <c r="D58" s="54"/>
      <c r="E58" s="6"/>
      <c r="F58" s="19"/>
      <c r="G58" s="24" t="s">
        <v>2</v>
      </c>
      <c r="H58" s="24" t="s">
        <v>2</v>
      </c>
      <c r="I58" s="31"/>
      <c r="J58" s="31"/>
      <c r="K58" s="35"/>
    </row>
    <row r="59" spans="1:11" x14ac:dyDescent="0.25">
      <c r="A59" s="28"/>
      <c r="B59" s="28"/>
      <c r="C59" s="58"/>
      <c r="D59" s="54"/>
      <c r="E59" s="6"/>
      <c r="F59" s="19"/>
      <c r="G59" s="24"/>
      <c r="H59" s="24"/>
      <c r="I59" s="31"/>
      <c r="J59" s="31"/>
      <c r="K59" s="35"/>
    </row>
    <row r="60" spans="1:11" x14ac:dyDescent="0.25">
      <c r="A60" s="28"/>
      <c r="B60" s="28"/>
      <c r="C60" s="58" t="s">
        <v>21</v>
      </c>
      <c r="D60" s="54"/>
      <c r="E60" s="6"/>
      <c r="F60" s="19"/>
      <c r="G60" s="24" t="s">
        <v>2</v>
      </c>
      <c r="H60" s="24" t="s">
        <v>2</v>
      </c>
      <c r="I60" s="31"/>
      <c r="J60" s="31"/>
      <c r="K60" s="35"/>
    </row>
    <row r="61" spans="1:11" x14ac:dyDescent="0.25">
      <c r="A61" s="28"/>
      <c r="B61" s="28"/>
      <c r="C61" s="58"/>
      <c r="D61" s="54"/>
      <c r="E61" s="6"/>
      <c r="F61" s="19"/>
      <c r="G61" s="24"/>
      <c r="H61" s="24"/>
      <c r="I61" s="31"/>
      <c r="J61" s="31"/>
      <c r="K61" s="35"/>
    </row>
    <row r="62" spans="1:11" x14ac:dyDescent="0.25">
      <c r="A62" s="28"/>
      <c r="B62" s="28"/>
      <c r="C62" s="58" t="s">
        <v>22</v>
      </c>
      <c r="D62" s="54"/>
      <c r="E62" s="6"/>
      <c r="F62" s="19"/>
      <c r="G62" s="24" t="s">
        <v>2</v>
      </c>
      <c r="H62" s="24" t="s">
        <v>2</v>
      </c>
      <c r="I62" s="31"/>
      <c r="J62" s="31"/>
      <c r="K62" s="35"/>
    </row>
    <row r="63" spans="1:11" x14ac:dyDescent="0.25">
      <c r="A63" s="28"/>
      <c r="B63" s="28"/>
      <c r="C63" s="58"/>
      <c r="D63" s="54"/>
      <c r="E63" s="6"/>
      <c r="F63" s="19"/>
      <c r="G63" s="24"/>
      <c r="H63" s="24"/>
      <c r="I63" s="31"/>
      <c r="J63" s="31"/>
      <c r="K63" s="35"/>
    </row>
    <row r="64" spans="1:11" x14ac:dyDescent="0.25">
      <c r="A64" s="28"/>
      <c r="B64" s="28"/>
      <c r="C64" s="58" t="s">
        <v>23</v>
      </c>
      <c r="D64" s="54"/>
      <c r="E64" s="6"/>
      <c r="F64" s="19"/>
      <c r="G64" s="24" t="s">
        <v>2</v>
      </c>
      <c r="H64" s="24" t="s">
        <v>2</v>
      </c>
      <c r="I64" s="31"/>
      <c r="J64" s="31"/>
      <c r="K64" s="35"/>
    </row>
    <row r="65" spans="1:54" x14ac:dyDescent="0.25">
      <c r="A65" s="28"/>
      <c r="B65" s="28"/>
      <c r="C65" s="58"/>
      <c r="D65" s="54"/>
      <c r="E65" s="6"/>
      <c r="F65" s="19"/>
      <c r="G65" s="24"/>
      <c r="H65" s="24"/>
      <c r="I65" s="31"/>
      <c r="J65" s="31"/>
      <c r="K65" s="35"/>
    </row>
    <row r="66" spans="1:54" x14ac:dyDescent="0.25">
      <c r="C66" s="59" t="s">
        <v>24</v>
      </c>
      <c r="D66" s="54"/>
      <c r="E66" s="6"/>
      <c r="F66" s="19"/>
      <c r="G66" s="24"/>
      <c r="H66" s="24"/>
      <c r="I66" s="31"/>
      <c r="J66" s="31"/>
      <c r="K66" s="35"/>
    </row>
    <row r="67" spans="1:54" x14ac:dyDescent="0.25">
      <c r="B67" s="8" t="s">
        <v>211</v>
      </c>
      <c r="C67" s="60" t="s">
        <v>212</v>
      </c>
      <c r="D67" s="54"/>
      <c r="E67" s="6"/>
      <c r="F67" s="19"/>
      <c r="G67" s="24">
        <v>43.32</v>
      </c>
      <c r="H67" s="24">
        <v>0.21</v>
      </c>
      <c r="I67" s="31"/>
      <c r="J67" s="31"/>
      <c r="K67" s="35"/>
    </row>
    <row r="68" spans="1:54" x14ac:dyDescent="0.25">
      <c r="C68" s="58" t="s">
        <v>199</v>
      </c>
      <c r="D68" s="54"/>
      <c r="E68" s="6"/>
      <c r="F68" s="19"/>
      <c r="G68" s="25">
        <v>43.32</v>
      </c>
      <c r="H68" s="25">
        <v>0.21</v>
      </c>
      <c r="I68" s="31"/>
      <c r="J68" s="31"/>
      <c r="K68" s="35"/>
    </row>
    <row r="69" spans="1:54" x14ac:dyDescent="0.25">
      <c r="C69" s="57"/>
      <c r="D69" s="54"/>
      <c r="E69" s="6"/>
      <c r="F69" s="19"/>
      <c r="G69" s="24"/>
      <c r="H69" s="24"/>
      <c r="I69" s="31"/>
      <c r="J69" s="31"/>
      <c r="K69" s="35"/>
    </row>
    <row r="70" spans="1:54" x14ac:dyDescent="0.25">
      <c r="A70" s="10"/>
      <c r="B70" s="28"/>
      <c r="C70" s="58" t="s">
        <v>25</v>
      </c>
      <c r="D70" s="54"/>
      <c r="E70" s="6"/>
      <c r="F70" s="19"/>
      <c r="G70" s="24"/>
      <c r="H70" s="24"/>
      <c r="I70" s="31"/>
      <c r="J70" s="31"/>
      <c r="K70" s="35"/>
    </row>
    <row r="71" spans="1:54" s="2" customFormat="1" ht="13.5" x14ac:dyDescent="0.25">
      <c r="A71" s="28"/>
      <c r="B71" s="28"/>
      <c r="C71" s="57" t="s">
        <v>4904</v>
      </c>
      <c r="D71" s="54"/>
      <c r="E71" s="6"/>
      <c r="F71" s="19"/>
      <c r="G71" s="24" t="s">
        <v>2</v>
      </c>
      <c r="H71" s="24" t="s">
        <v>2</v>
      </c>
      <c r="I71" s="31"/>
      <c r="J71" s="31"/>
      <c r="K71" s="35"/>
      <c r="L71" s="3"/>
      <c r="AI71" s="3"/>
      <c r="AV71" s="3"/>
      <c r="AX71" s="3"/>
      <c r="BB71" s="3"/>
    </row>
    <row r="72" spans="1:54" x14ac:dyDescent="0.25">
      <c r="B72" s="8"/>
      <c r="C72" s="60" t="s">
        <v>213</v>
      </c>
      <c r="D72" s="54"/>
      <c r="E72" s="6"/>
      <c r="F72" s="19"/>
      <c r="G72" s="24">
        <v>-27.88</v>
      </c>
      <c r="H72" s="24">
        <v>-0.12000000000000001</v>
      </c>
      <c r="I72" s="31"/>
      <c r="J72" s="31"/>
      <c r="K72" s="35"/>
    </row>
    <row r="73" spans="1:54" x14ac:dyDescent="0.25">
      <c r="C73" s="58" t="s">
        <v>199</v>
      </c>
      <c r="D73" s="54"/>
      <c r="E73" s="6"/>
      <c r="F73" s="19"/>
      <c r="G73" s="25">
        <v>-27.88</v>
      </c>
      <c r="H73" s="25">
        <v>-0.12000000000000001</v>
      </c>
      <c r="I73" s="31"/>
      <c r="J73" s="31"/>
      <c r="K73" s="35"/>
    </row>
    <row r="74" spans="1:54" x14ac:dyDescent="0.25">
      <c r="C74" s="57"/>
      <c r="D74" s="54"/>
      <c r="E74" s="6"/>
      <c r="F74" s="19"/>
      <c r="G74" s="24"/>
      <c r="H74" s="24"/>
      <c r="I74" s="31"/>
      <c r="J74" s="31"/>
      <c r="K74" s="35"/>
    </row>
    <row r="75" spans="1:54" x14ac:dyDescent="0.25">
      <c r="C75" s="61" t="s">
        <v>214</v>
      </c>
      <c r="D75" s="55"/>
      <c r="E75" s="5"/>
      <c r="F75" s="20"/>
      <c r="G75" s="26">
        <v>20988.21</v>
      </c>
      <c r="H75" s="26">
        <v>99.999999999999986</v>
      </c>
      <c r="I75" s="32"/>
      <c r="J75" s="32"/>
      <c r="K75" s="36"/>
    </row>
    <row r="78" spans="1:54" x14ac:dyDescent="0.25">
      <c r="C78" s="1" t="s">
        <v>215</v>
      </c>
    </row>
    <row r="79" spans="1:54" x14ac:dyDescent="0.25">
      <c r="C79" s="37" t="s">
        <v>216</v>
      </c>
      <c r="D79" s="37"/>
      <c r="E79" s="37"/>
      <c r="F79" s="37"/>
      <c r="G79" s="37"/>
      <c r="H79" s="37"/>
      <c r="I79" s="37"/>
      <c r="J79" s="37"/>
      <c r="K79" s="37"/>
    </row>
    <row r="80" spans="1:54" x14ac:dyDescent="0.25">
      <c r="C80" s="2" t="s">
        <v>217</v>
      </c>
    </row>
    <row r="81" spans="1:256" x14ac:dyDescent="0.25">
      <c r="C81" s="2" t="s">
        <v>218</v>
      </c>
    </row>
    <row r="82" spans="1:256" ht="30" customHeight="1" x14ac:dyDescent="0.25">
      <c r="C82" s="204" t="s">
        <v>219</v>
      </c>
      <c r="D82" s="205"/>
      <c r="E82" s="205"/>
      <c r="F82" s="205"/>
      <c r="G82" s="205"/>
      <c r="H82" s="205"/>
      <c r="I82" s="205"/>
      <c r="J82" s="205"/>
      <c r="K82" s="205"/>
    </row>
    <row r="83" spans="1:256" x14ac:dyDescent="0.25">
      <c r="C83" s="2" t="s">
        <v>220</v>
      </c>
    </row>
    <row r="85" spans="1:256" x14ac:dyDescent="0.25">
      <c r="C85" s="2" t="s">
        <v>5065</v>
      </c>
      <c r="E85" s="2" t="s">
        <v>2</v>
      </c>
    </row>
    <row r="87" spans="1:256" x14ac:dyDescent="0.25">
      <c r="C87" s="2" t="s">
        <v>5066</v>
      </c>
      <c r="E87" s="2" t="s">
        <v>2</v>
      </c>
    </row>
    <row r="89" spans="1:256" x14ac:dyDescent="0.25">
      <c r="C89" s="2" t="s">
        <v>5173</v>
      </c>
    </row>
    <row r="91" spans="1:256" x14ac:dyDescent="0.25">
      <c r="C91" s="2" t="s">
        <v>5174</v>
      </c>
    </row>
    <row r="92" spans="1:256" s="83" customFormat="1" ht="35.25" customHeight="1" x14ac:dyDescent="0.25">
      <c r="A92" s="79"/>
      <c r="B92" s="79"/>
      <c r="C92" s="84" t="s">
        <v>5072</v>
      </c>
      <c r="D92" s="88" t="s">
        <v>5073</v>
      </c>
      <c r="E92" s="88" t="s">
        <v>5074</v>
      </c>
      <c r="F92" s="80"/>
      <c r="G92" s="81"/>
      <c r="H92" s="81"/>
      <c r="I92" s="81"/>
      <c r="J92" s="81"/>
      <c r="K92" s="82"/>
      <c r="L92" s="82"/>
      <c r="M92" s="79"/>
      <c r="N92" s="79"/>
      <c r="O92" s="79"/>
      <c r="P92" s="79"/>
      <c r="Q92" s="79"/>
      <c r="R92" s="79"/>
      <c r="S92" s="79"/>
      <c r="T92" s="79"/>
      <c r="U92" s="79"/>
      <c r="V92" s="79"/>
      <c r="W92" s="79"/>
      <c r="X92" s="79"/>
      <c r="Y92" s="79"/>
      <c r="Z92" s="79"/>
      <c r="AA92" s="79"/>
      <c r="AB92" s="79"/>
      <c r="AC92" s="79"/>
      <c r="AD92" s="79"/>
      <c r="AE92" s="79"/>
      <c r="AF92" s="79"/>
      <c r="AG92" s="79"/>
      <c r="AH92" s="79"/>
      <c r="AI92" s="82"/>
      <c r="AJ92" s="79"/>
      <c r="AK92" s="79"/>
      <c r="AL92" s="79"/>
      <c r="AM92" s="79"/>
      <c r="AN92" s="79"/>
      <c r="AO92" s="79"/>
      <c r="AP92" s="79"/>
      <c r="AQ92" s="79"/>
      <c r="AR92" s="79"/>
      <c r="AS92" s="79"/>
      <c r="AT92" s="79"/>
      <c r="AU92" s="79"/>
      <c r="AV92" s="82"/>
      <c r="AW92" s="79"/>
      <c r="AX92" s="82"/>
      <c r="AY92" s="79"/>
      <c r="AZ92" s="79"/>
      <c r="BA92" s="79"/>
      <c r="BB92" s="82"/>
      <c r="BC92" s="79"/>
      <c r="BD92" s="79"/>
      <c r="BE92" s="79"/>
      <c r="BF92" s="79"/>
      <c r="BG92" s="79"/>
      <c r="BH92" s="79"/>
      <c r="BI92" s="79"/>
      <c r="BJ92" s="79"/>
      <c r="BK92" s="79"/>
      <c r="BL92" s="79"/>
      <c r="BM92" s="79"/>
      <c r="BN92" s="79"/>
      <c r="BO92" s="79"/>
      <c r="BP92" s="79"/>
      <c r="BQ92" s="79"/>
      <c r="BR92" s="79"/>
      <c r="BS92" s="79"/>
      <c r="BT92" s="79"/>
      <c r="BU92" s="79"/>
      <c r="BV92" s="79"/>
      <c r="BW92" s="79"/>
      <c r="BX92" s="79"/>
      <c r="BY92" s="79"/>
      <c r="BZ92" s="79"/>
      <c r="CA92" s="79"/>
      <c r="CB92" s="79"/>
      <c r="CC92" s="79"/>
      <c r="CD92" s="79"/>
      <c r="CE92" s="79"/>
      <c r="CF92" s="79"/>
      <c r="CG92" s="79"/>
      <c r="CH92" s="79"/>
      <c r="CI92" s="79"/>
      <c r="CJ92" s="79"/>
      <c r="CK92" s="79"/>
      <c r="CL92" s="79"/>
      <c r="CM92" s="79"/>
      <c r="CN92" s="79"/>
      <c r="CO92" s="79"/>
      <c r="CP92" s="79"/>
      <c r="CQ92" s="79"/>
      <c r="CR92" s="79"/>
      <c r="CS92" s="79"/>
      <c r="CT92" s="79"/>
      <c r="CU92" s="79"/>
      <c r="CV92" s="79"/>
      <c r="CW92" s="79"/>
      <c r="CX92" s="79"/>
      <c r="CY92" s="79"/>
      <c r="CZ92" s="79"/>
      <c r="DA92" s="79"/>
      <c r="DB92" s="79"/>
      <c r="DC92" s="79"/>
      <c r="DD92" s="79"/>
      <c r="DE92" s="79"/>
      <c r="DF92" s="79"/>
      <c r="DG92" s="79"/>
      <c r="DH92" s="79"/>
      <c r="DI92" s="79"/>
      <c r="DJ92" s="79"/>
      <c r="DK92" s="79"/>
      <c r="DL92" s="79"/>
      <c r="DM92" s="79"/>
      <c r="DN92" s="79"/>
      <c r="DO92" s="79"/>
      <c r="DP92" s="79"/>
      <c r="DQ92" s="79"/>
      <c r="DR92" s="79"/>
      <c r="DS92" s="79"/>
      <c r="DT92" s="79"/>
      <c r="DU92" s="79"/>
      <c r="DV92" s="79"/>
      <c r="DW92" s="79"/>
      <c r="DX92" s="79"/>
      <c r="DY92" s="79"/>
      <c r="DZ92" s="79"/>
      <c r="EA92" s="79"/>
      <c r="EB92" s="79"/>
      <c r="EC92" s="79"/>
      <c r="ED92" s="79"/>
      <c r="EE92" s="79"/>
      <c r="EF92" s="79"/>
      <c r="EG92" s="79"/>
      <c r="EH92" s="79"/>
      <c r="EI92" s="79"/>
      <c r="EJ92" s="79"/>
      <c r="EK92" s="79"/>
      <c r="EL92" s="79"/>
      <c r="EM92" s="79"/>
      <c r="EN92" s="79"/>
      <c r="EO92" s="79"/>
      <c r="EP92" s="79"/>
      <c r="EQ92" s="79"/>
      <c r="ER92" s="79"/>
      <c r="ES92" s="79"/>
      <c r="ET92" s="79"/>
      <c r="EU92" s="79"/>
      <c r="EV92" s="79"/>
      <c r="EW92" s="79"/>
      <c r="EX92" s="79"/>
      <c r="EY92" s="79"/>
      <c r="EZ92" s="79"/>
      <c r="FA92" s="79"/>
      <c r="FB92" s="79"/>
      <c r="FC92" s="79"/>
      <c r="FD92" s="79"/>
      <c r="FE92" s="79"/>
      <c r="FF92" s="79"/>
      <c r="FG92" s="79"/>
      <c r="FH92" s="79"/>
      <c r="FI92" s="79"/>
      <c r="FJ92" s="79"/>
      <c r="FK92" s="79"/>
      <c r="FL92" s="79"/>
      <c r="FM92" s="79"/>
      <c r="FN92" s="79"/>
      <c r="FO92" s="79"/>
      <c r="FP92" s="79"/>
      <c r="FQ92" s="79"/>
      <c r="FR92" s="79"/>
      <c r="FS92" s="79"/>
      <c r="FT92" s="79"/>
      <c r="FU92" s="79"/>
      <c r="FV92" s="79"/>
      <c r="FW92" s="79"/>
      <c r="FX92" s="79"/>
      <c r="FY92" s="79"/>
      <c r="FZ92" s="79"/>
      <c r="GA92" s="79"/>
      <c r="GB92" s="79"/>
      <c r="GC92" s="79"/>
      <c r="GD92" s="79"/>
      <c r="GE92" s="79"/>
      <c r="GF92" s="79"/>
      <c r="GG92" s="79"/>
      <c r="GH92" s="79"/>
      <c r="GI92" s="79"/>
      <c r="GJ92" s="79"/>
      <c r="GK92" s="79"/>
      <c r="GL92" s="79"/>
      <c r="GM92" s="79"/>
      <c r="GN92" s="79"/>
      <c r="GO92" s="79"/>
      <c r="GP92" s="79"/>
      <c r="GQ92" s="79"/>
      <c r="GR92" s="79"/>
      <c r="GS92" s="79"/>
      <c r="GT92" s="79"/>
      <c r="GU92" s="79"/>
      <c r="GV92" s="79"/>
      <c r="GW92" s="79"/>
      <c r="GX92" s="79"/>
      <c r="GY92" s="79"/>
      <c r="GZ92" s="79"/>
      <c r="HA92" s="79"/>
      <c r="HB92" s="79"/>
      <c r="HC92" s="79"/>
      <c r="HD92" s="79"/>
      <c r="HE92" s="79"/>
      <c r="HF92" s="79"/>
      <c r="HG92" s="79"/>
      <c r="HH92" s="79"/>
      <c r="HI92" s="79"/>
      <c r="HJ92" s="79"/>
      <c r="HK92" s="79"/>
      <c r="HL92" s="79"/>
      <c r="HM92" s="79"/>
      <c r="HN92" s="79"/>
      <c r="HO92" s="79"/>
      <c r="HP92" s="79"/>
      <c r="HQ92" s="79"/>
      <c r="HR92" s="79"/>
      <c r="HS92" s="79"/>
      <c r="HT92" s="79"/>
      <c r="HU92" s="79"/>
      <c r="HV92" s="79"/>
      <c r="HW92" s="79"/>
      <c r="HX92" s="79"/>
      <c r="HY92" s="79"/>
      <c r="HZ92" s="79"/>
      <c r="IA92" s="79"/>
      <c r="IB92" s="79"/>
      <c r="IC92" s="79"/>
      <c r="ID92" s="79"/>
      <c r="IE92" s="79"/>
      <c r="IF92" s="79"/>
      <c r="IG92" s="79"/>
      <c r="IH92" s="79"/>
      <c r="II92" s="79"/>
      <c r="IJ92" s="79"/>
      <c r="IK92" s="79"/>
      <c r="IL92" s="79"/>
      <c r="IM92" s="79"/>
      <c r="IN92" s="79"/>
      <c r="IO92" s="79"/>
      <c r="IP92" s="79"/>
      <c r="IQ92" s="79"/>
      <c r="IR92" s="79"/>
      <c r="IS92" s="79"/>
      <c r="IT92" s="79"/>
      <c r="IU92" s="79"/>
      <c r="IV92" s="79"/>
    </row>
    <row r="93" spans="1:256" s="83" customFormat="1" x14ac:dyDescent="0.25">
      <c r="A93" s="79"/>
      <c r="B93" s="79"/>
      <c r="C93" s="86" t="s">
        <v>5075</v>
      </c>
      <c r="D93" s="89">
        <v>11.403600000000001</v>
      </c>
      <c r="E93" s="89">
        <v>11.5664</v>
      </c>
      <c r="F93" s="80"/>
      <c r="G93" s="81"/>
      <c r="H93" s="81"/>
      <c r="I93" s="81"/>
      <c r="J93" s="81"/>
      <c r="K93" s="82"/>
      <c r="L93" s="82"/>
      <c r="M93" s="79"/>
      <c r="N93" s="79"/>
      <c r="O93" s="79"/>
      <c r="P93" s="79"/>
      <c r="Q93" s="79"/>
      <c r="R93" s="79"/>
      <c r="S93" s="79"/>
      <c r="T93" s="79"/>
      <c r="U93" s="79"/>
      <c r="V93" s="79"/>
      <c r="W93" s="79"/>
      <c r="X93" s="79"/>
      <c r="Y93" s="79"/>
      <c r="Z93" s="79"/>
      <c r="AA93" s="79"/>
      <c r="AB93" s="79"/>
      <c r="AC93" s="79"/>
      <c r="AD93" s="79"/>
      <c r="AE93" s="79"/>
      <c r="AF93" s="79"/>
      <c r="AG93" s="79"/>
      <c r="AH93" s="79"/>
      <c r="AI93" s="82"/>
      <c r="AJ93" s="79"/>
      <c r="AK93" s="79"/>
      <c r="AL93" s="79"/>
      <c r="AM93" s="79"/>
      <c r="AN93" s="79"/>
      <c r="AO93" s="79"/>
      <c r="AP93" s="79"/>
      <c r="AQ93" s="79"/>
      <c r="AR93" s="79"/>
      <c r="AS93" s="79"/>
      <c r="AT93" s="79"/>
      <c r="AU93" s="79"/>
      <c r="AV93" s="82"/>
      <c r="AW93" s="79"/>
      <c r="AX93" s="82"/>
      <c r="AY93" s="79"/>
      <c r="AZ93" s="79"/>
      <c r="BA93" s="79"/>
      <c r="BB93" s="82"/>
      <c r="BC93" s="79"/>
      <c r="BD93" s="79"/>
      <c r="BE93" s="79"/>
      <c r="BF93" s="79"/>
      <c r="BG93" s="79"/>
      <c r="BH93" s="79"/>
      <c r="BI93" s="79"/>
      <c r="BJ93" s="79"/>
      <c r="BK93" s="79"/>
      <c r="BL93" s="79"/>
      <c r="BM93" s="79"/>
      <c r="BN93" s="79"/>
      <c r="BO93" s="79"/>
      <c r="BP93" s="79"/>
      <c r="BQ93" s="79"/>
      <c r="BR93" s="79"/>
      <c r="BS93" s="79"/>
      <c r="BT93" s="79"/>
      <c r="BU93" s="79"/>
      <c r="BV93" s="79"/>
      <c r="BW93" s="79"/>
      <c r="BX93" s="79"/>
      <c r="BY93" s="79"/>
      <c r="BZ93" s="79"/>
      <c r="CA93" s="79"/>
      <c r="CB93" s="79"/>
      <c r="CC93" s="79"/>
      <c r="CD93" s="79"/>
      <c r="CE93" s="79"/>
      <c r="CF93" s="79"/>
      <c r="CG93" s="79"/>
      <c r="CH93" s="79"/>
      <c r="CI93" s="79"/>
      <c r="CJ93" s="79"/>
      <c r="CK93" s="79"/>
      <c r="CL93" s="79"/>
      <c r="CM93" s="79"/>
      <c r="CN93" s="79"/>
      <c r="CO93" s="79"/>
      <c r="CP93" s="79"/>
      <c r="CQ93" s="79"/>
      <c r="CR93" s="79"/>
      <c r="CS93" s="79"/>
      <c r="CT93" s="79"/>
      <c r="CU93" s="79"/>
      <c r="CV93" s="79"/>
      <c r="CW93" s="79"/>
      <c r="CX93" s="79"/>
      <c r="CY93" s="79"/>
      <c r="CZ93" s="79"/>
      <c r="DA93" s="79"/>
      <c r="DB93" s="79"/>
      <c r="DC93" s="79"/>
      <c r="DD93" s="79"/>
      <c r="DE93" s="79"/>
      <c r="DF93" s="79"/>
      <c r="DG93" s="79"/>
      <c r="DH93" s="79"/>
      <c r="DI93" s="79"/>
      <c r="DJ93" s="79"/>
      <c r="DK93" s="79"/>
      <c r="DL93" s="79"/>
      <c r="DM93" s="79"/>
      <c r="DN93" s="79"/>
      <c r="DO93" s="79"/>
      <c r="DP93" s="79"/>
      <c r="DQ93" s="79"/>
      <c r="DR93" s="79"/>
      <c r="DS93" s="79"/>
      <c r="DT93" s="79"/>
      <c r="DU93" s="79"/>
      <c r="DV93" s="79"/>
      <c r="DW93" s="79"/>
      <c r="DX93" s="79"/>
      <c r="DY93" s="79"/>
      <c r="DZ93" s="79"/>
      <c r="EA93" s="79"/>
      <c r="EB93" s="79"/>
      <c r="EC93" s="79"/>
      <c r="ED93" s="79"/>
      <c r="EE93" s="79"/>
      <c r="EF93" s="79"/>
      <c r="EG93" s="79"/>
      <c r="EH93" s="79"/>
      <c r="EI93" s="79"/>
      <c r="EJ93" s="79"/>
      <c r="EK93" s="79"/>
      <c r="EL93" s="79"/>
      <c r="EM93" s="79"/>
      <c r="EN93" s="79"/>
      <c r="EO93" s="79"/>
      <c r="EP93" s="79"/>
      <c r="EQ93" s="79"/>
      <c r="ER93" s="79"/>
      <c r="ES93" s="79"/>
      <c r="ET93" s="79"/>
      <c r="EU93" s="79"/>
      <c r="EV93" s="79"/>
      <c r="EW93" s="79"/>
      <c r="EX93" s="79"/>
      <c r="EY93" s="79"/>
      <c r="EZ93" s="79"/>
      <c r="FA93" s="79"/>
      <c r="FB93" s="79"/>
      <c r="FC93" s="79"/>
      <c r="FD93" s="79"/>
      <c r="FE93" s="79"/>
      <c r="FF93" s="79"/>
      <c r="FG93" s="79"/>
      <c r="FH93" s="79"/>
      <c r="FI93" s="79"/>
      <c r="FJ93" s="79"/>
      <c r="FK93" s="79"/>
      <c r="FL93" s="79"/>
      <c r="FM93" s="79"/>
      <c r="FN93" s="79"/>
      <c r="FO93" s="79"/>
      <c r="FP93" s="79"/>
      <c r="FQ93" s="79"/>
      <c r="FR93" s="79"/>
      <c r="FS93" s="79"/>
      <c r="FT93" s="79"/>
      <c r="FU93" s="79"/>
      <c r="FV93" s="79"/>
      <c r="FW93" s="79"/>
      <c r="FX93" s="79"/>
      <c r="FY93" s="79"/>
      <c r="FZ93" s="79"/>
      <c r="GA93" s="79"/>
      <c r="GB93" s="79"/>
      <c r="GC93" s="79"/>
      <c r="GD93" s="79"/>
      <c r="GE93" s="79"/>
      <c r="GF93" s="79"/>
      <c r="GG93" s="79"/>
      <c r="GH93" s="79"/>
      <c r="GI93" s="79"/>
      <c r="GJ93" s="79"/>
      <c r="GK93" s="79"/>
      <c r="GL93" s="79"/>
      <c r="GM93" s="79"/>
      <c r="GN93" s="79"/>
      <c r="GO93" s="79"/>
      <c r="GP93" s="79"/>
      <c r="GQ93" s="79"/>
      <c r="GR93" s="79"/>
      <c r="GS93" s="79"/>
      <c r="GT93" s="79"/>
      <c r="GU93" s="79"/>
      <c r="GV93" s="79"/>
      <c r="GW93" s="79"/>
      <c r="GX93" s="79"/>
      <c r="GY93" s="79"/>
      <c r="GZ93" s="79"/>
      <c r="HA93" s="79"/>
      <c r="HB93" s="79"/>
      <c r="HC93" s="79"/>
      <c r="HD93" s="79"/>
      <c r="HE93" s="79"/>
      <c r="HF93" s="79"/>
      <c r="HG93" s="79"/>
      <c r="HH93" s="79"/>
      <c r="HI93" s="79"/>
      <c r="HJ93" s="79"/>
      <c r="HK93" s="79"/>
      <c r="HL93" s="79"/>
      <c r="HM93" s="79"/>
      <c r="HN93" s="79"/>
      <c r="HO93" s="79"/>
      <c r="HP93" s="79"/>
      <c r="HQ93" s="79"/>
      <c r="HR93" s="79"/>
      <c r="HS93" s="79"/>
      <c r="HT93" s="79"/>
      <c r="HU93" s="79"/>
      <c r="HV93" s="79"/>
      <c r="HW93" s="79"/>
      <c r="HX93" s="79"/>
      <c r="HY93" s="79"/>
      <c r="HZ93" s="79"/>
      <c r="IA93" s="79"/>
      <c r="IB93" s="79"/>
      <c r="IC93" s="79"/>
      <c r="ID93" s="79"/>
      <c r="IE93" s="79"/>
      <c r="IF93" s="79"/>
      <c r="IG93" s="79"/>
      <c r="IH93" s="79"/>
      <c r="II93" s="79"/>
      <c r="IJ93" s="79"/>
      <c r="IK93" s="79"/>
      <c r="IL93" s="79"/>
      <c r="IM93" s="79"/>
      <c r="IN93" s="79"/>
      <c r="IO93" s="79"/>
      <c r="IP93" s="79"/>
      <c r="IQ93" s="79"/>
      <c r="IR93" s="79"/>
      <c r="IS93" s="79"/>
      <c r="IT93" s="79"/>
      <c r="IU93" s="79"/>
      <c r="IV93" s="79"/>
    </row>
    <row r="94" spans="1:256" s="83" customFormat="1" x14ac:dyDescent="0.25">
      <c r="A94" s="79"/>
      <c r="B94" s="79"/>
      <c r="C94" s="86" t="s">
        <v>5076</v>
      </c>
      <c r="D94" s="89">
        <v>11.403499999999999</v>
      </c>
      <c r="E94" s="89">
        <v>11.5663</v>
      </c>
      <c r="F94" s="80"/>
      <c r="G94" s="81"/>
      <c r="H94" s="81"/>
      <c r="I94" s="81"/>
      <c r="J94" s="81"/>
      <c r="K94" s="82"/>
      <c r="L94" s="82"/>
      <c r="M94" s="79"/>
      <c r="N94" s="79"/>
      <c r="O94" s="79"/>
      <c r="P94" s="79"/>
      <c r="Q94" s="79"/>
      <c r="R94" s="79"/>
      <c r="S94" s="79"/>
      <c r="T94" s="79"/>
      <c r="U94" s="79"/>
      <c r="V94" s="79"/>
      <c r="W94" s="79"/>
      <c r="X94" s="79"/>
      <c r="Y94" s="79"/>
      <c r="Z94" s="79"/>
      <c r="AA94" s="79"/>
      <c r="AB94" s="79"/>
      <c r="AC94" s="79"/>
      <c r="AD94" s="79"/>
      <c r="AE94" s="79"/>
      <c r="AF94" s="79"/>
      <c r="AG94" s="79"/>
      <c r="AH94" s="79"/>
      <c r="AI94" s="82"/>
      <c r="AJ94" s="79"/>
      <c r="AK94" s="79"/>
      <c r="AL94" s="79"/>
      <c r="AM94" s="79"/>
      <c r="AN94" s="79"/>
      <c r="AO94" s="79"/>
      <c r="AP94" s="79"/>
      <c r="AQ94" s="79"/>
      <c r="AR94" s="79"/>
      <c r="AS94" s="79"/>
      <c r="AT94" s="79"/>
      <c r="AU94" s="79"/>
      <c r="AV94" s="82"/>
      <c r="AW94" s="79"/>
      <c r="AX94" s="82"/>
      <c r="AY94" s="79"/>
      <c r="AZ94" s="79"/>
      <c r="BA94" s="79"/>
      <c r="BB94" s="82"/>
      <c r="BC94" s="79"/>
      <c r="BD94" s="79"/>
      <c r="BE94" s="79"/>
      <c r="BF94" s="79"/>
      <c r="BG94" s="79"/>
      <c r="BH94" s="79"/>
      <c r="BI94" s="79"/>
      <c r="BJ94" s="79"/>
      <c r="BK94" s="79"/>
      <c r="BL94" s="79"/>
      <c r="BM94" s="79"/>
      <c r="BN94" s="79"/>
      <c r="BO94" s="79"/>
      <c r="BP94" s="79"/>
      <c r="BQ94" s="79"/>
      <c r="BR94" s="79"/>
      <c r="BS94" s="79"/>
      <c r="BT94" s="79"/>
      <c r="BU94" s="79"/>
      <c r="BV94" s="79"/>
      <c r="BW94" s="79"/>
      <c r="BX94" s="79"/>
      <c r="BY94" s="79"/>
      <c r="BZ94" s="79"/>
      <c r="CA94" s="79"/>
      <c r="CB94" s="79"/>
      <c r="CC94" s="79"/>
      <c r="CD94" s="79"/>
      <c r="CE94" s="79"/>
      <c r="CF94" s="79"/>
      <c r="CG94" s="79"/>
      <c r="CH94" s="79"/>
      <c r="CI94" s="79"/>
      <c r="CJ94" s="79"/>
      <c r="CK94" s="79"/>
      <c r="CL94" s="79"/>
      <c r="CM94" s="79"/>
      <c r="CN94" s="79"/>
      <c r="CO94" s="79"/>
      <c r="CP94" s="79"/>
      <c r="CQ94" s="79"/>
      <c r="CR94" s="79"/>
      <c r="CS94" s="79"/>
      <c r="CT94" s="79"/>
      <c r="CU94" s="79"/>
      <c r="CV94" s="79"/>
      <c r="CW94" s="79"/>
      <c r="CX94" s="79"/>
      <c r="CY94" s="79"/>
      <c r="CZ94" s="79"/>
      <c r="DA94" s="79"/>
      <c r="DB94" s="79"/>
      <c r="DC94" s="79"/>
      <c r="DD94" s="79"/>
      <c r="DE94" s="79"/>
      <c r="DF94" s="79"/>
      <c r="DG94" s="79"/>
      <c r="DH94" s="79"/>
      <c r="DI94" s="79"/>
      <c r="DJ94" s="79"/>
      <c r="DK94" s="79"/>
      <c r="DL94" s="79"/>
      <c r="DM94" s="79"/>
      <c r="DN94" s="79"/>
      <c r="DO94" s="79"/>
      <c r="DP94" s="79"/>
      <c r="DQ94" s="79"/>
      <c r="DR94" s="79"/>
      <c r="DS94" s="79"/>
      <c r="DT94" s="79"/>
      <c r="DU94" s="79"/>
      <c r="DV94" s="79"/>
      <c r="DW94" s="79"/>
      <c r="DX94" s="79"/>
      <c r="DY94" s="79"/>
      <c r="DZ94" s="79"/>
      <c r="EA94" s="79"/>
      <c r="EB94" s="79"/>
      <c r="EC94" s="79"/>
      <c r="ED94" s="79"/>
      <c r="EE94" s="79"/>
      <c r="EF94" s="79"/>
      <c r="EG94" s="79"/>
      <c r="EH94" s="79"/>
      <c r="EI94" s="79"/>
      <c r="EJ94" s="79"/>
      <c r="EK94" s="79"/>
      <c r="EL94" s="79"/>
      <c r="EM94" s="79"/>
      <c r="EN94" s="79"/>
      <c r="EO94" s="79"/>
      <c r="EP94" s="79"/>
      <c r="EQ94" s="79"/>
      <c r="ER94" s="79"/>
      <c r="ES94" s="79"/>
      <c r="ET94" s="79"/>
      <c r="EU94" s="79"/>
      <c r="EV94" s="79"/>
      <c r="EW94" s="79"/>
      <c r="EX94" s="79"/>
      <c r="EY94" s="79"/>
      <c r="EZ94" s="79"/>
      <c r="FA94" s="79"/>
      <c r="FB94" s="79"/>
      <c r="FC94" s="79"/>
      <c r="FD94" s="79"/>
      <c r="FE94" s="79"/>
      <c r="FF94" s="79"/>
      <c r="FG94" s="79"/>
      <c r="FH94" s="79"/>
      <c r="FI94" s="79"/>
      <c r="FJ94" s="79"/>
      <c r="FK94" s="79"/>
      <c r="FL94" s="79"/>
      <c r="FM94" s="79"/>
      <c r="FN94" s="79"/>
      <c r="FO94" s="79"/>
      <c r="FP94" s="79"/>
      <c r="FQ94" s="79"/>
      <c r="FR94" s="79"/>
      <c r="FS94" s="79"/>
      <c r="FT94" s="79"/>
      <c r="FU94" s="79"/>
      <c r="FV94" s="79"/>
      <c r="FW94" s="79"/>
      <c r="FX94" s="79"/>
      <c r="FY94" s="79"/>
      <c r="FZ94" s="79"/>
      <c r="GA94" s="79"/>
      <c r="GB94" s="79"/>
      <c r="GC94" s="79"/>
      <c r="GD94" s="79"/>
      <c r="GE94" s="79"/>
      <c r="GF94" s="79"/>
      <c r="GG94" s="79"/>
      <c r="GH94" s="79"/>
      <c r="GI94" s="79"/>
      <c r="GJ94" s="79"/>
      <c r="GK94" s="79"/>
      <c r="GL94" s="79"/>
      <c r="GM94" s="79"/>
      <c r="GN94" s="79"/>
      <c r="GO94" s="79"/>
      <c r="GP94" s="79"/>
      <c r="GQ94" s="79"/>
      <c r="GR94" s="79"/>
      <c r="GS94" s="79"/>
      <c r="GT94" s="79"/>
      <c r="GU94" s="79"/>
      <c r="GV94" s="79"/>
      <c r="GW94" s="79"/>
      <c r="GX94" s="79"/>
      <c r="GY94" s="79"/>
      <c r="GZ94" s="79"/>
      <c r="HA94" s="79"/>
      <c r="HB94" s="79"/>
      <c r="HC94" s="79"/>
      <c r="HD94" s="79"/>
      <c r="HE94" s="79"/>
      <c r="HF94" s="79"/>
      <c r="HG94" s="79"/>
      <c r="HH94" s="79"/>
      <c r="HI94" s="79"/>
      <c r="HJ94" s="79"/>
      <c r="HK94" s="79"/>
      <c r="HL94" s="79"/>
      <c r="HM94" s="79"/>
      <c r="HN94" s="79"/>
      <c r="HO94" s="79"/>
      <c r="HP94" s="79"/>
      <c r="HQ94" s="79"/>
      <c r="HR94" s="79"/>
      <c r="HS94" s="79"/>
      <c r="HT94" s="79"/>
      <c r="HU94" s="79"/>
      <c r="HV94" s="79"/>
      <c r="HW94" s="79"/>
      <c r="HX94" s="79"/>
      <c r="HY94" s="79"/>
      <c r="HZ94" s="79"/>
      <c r="IA94" s="79"/>
      <c r="IB94" s="79"/>
      <c r="IC94" s="79"/>
      <c r="ID94" s="79"/>
      <c r="IE94" s="79"/>
      <c r="IF94" s="79"/>
      <c r="IG94" s="79"/>
      <c r="IH94" s="79"/>
      <c r="II94" s="79"/>
      <c r="IJ94" s="79"/>
      <c r="IK94" s="79"/>
      <c r="IL94" s="79"/>
      <c r="IM94" s="79"/>
      <c r="IN94" s="79"/>
      <c r="IO94" s="79"/>
      <c r="IP94" s="79"/>
      <c r="IQ94" s="79"/>
      <c r="IR94" s="79"/>
      <c r="IS94" s="79"/>
      <c r="IT94" s="79"/>
      <c r="IU94" s="79"/>
      <c r="IV94" s="79"/>
    </row>
    <row r="95" spans="1:256" s="83" customFormat="1" x14ac:dyDescent="0.25">
      <c r="A95" s="79"/>
      <c r="B95" s="79"/>
      <c r="C95" s="86" t="s">
        <v>5077</v>
      </c>
      <c r="D95" s="89">
        <v>11.4839</v>
      </c>
      <c r="E95" s="89">
        <v>11.652200000000001</v>
      </c>
      <c r="F95" s="80"/>
      <c r="G95" s="81"/>
      <c r="H95" s="81"/>
      <c r="I95" s="81"/>
      <c r="J95" s="81"/>
      <c r="K95" s="82"/>
      <c r="L95" s="82"/>
      <c r="M95" s="79"/>
      <c r="N95" s="79"/>
      <c r="O95" s="79"/>
      <c r="P95" s="79"/>
      <c r="Q95" s="79"/>
      <c r="R95" s="79"/>
      <c r="S95" s="79"/>
      <c r="T95" s="79"/>
      <c r="U95" s="79"/>
      <c r="V95" s="79"/>
      <c r="W95" s="79"/>
      <c r="X95" s="79"/>
      <c r="Y95" s="79"/>
      <c r="Z95" s="79"/>
      <c r="AA95" s="79"/>
      <c r="AB95" s="79"/>
      <c r="AC95" s="79"/>
      <c r="AD95" s="79"/>
      <c r="AE95" s="79"/>
      <c r="AF95" s="79"/>
      <c r="AG95" s="79"/>
      <c r="AH95" s="79"/>
      <c r="AI95" s="82"/>
      <c r="AJ95" s="79"/>
      <c r="AK95" s="79"/>
      <c r="AL95" s="79"/>
      <c r="AM95" s="79"/>
      <c r="AN95" s="79"/>
      <c r="AO95" s="79"/>
      <c r="AP95" s="79"/>
      <c r="AQ95" s="79"/>
      <c r="AR95" s="79"/>
      <c r="AS95" s="79"/>
      <c r="AT95" s="79"/>
      <c r="AU95" s="79"/>
      <c r="AV95" s="82"/>
      <c r="AW95" s="79"/>
      <c r="AX95" s="82"/>
      <c r="AY95" s="79"/>
      <c r="AZ95" s="79"/>
      <c r="BA95" s="79"/>
      <c r="BB95" s="82"/>
      <c r="BC95" s="79"/>
      <c r="BD95" s="79"/>
      <c r="BE95" s="79"/>
      <c r="BF95" s="79"/>
      <c r="BG95" s="79"/>
      <c r="BH95" s="79"/>
      <c r="BI95" s="79"/>
      <c r="BJ95" s="79"/>
      <c r="BK95" s="79"/>
      <c r="BL95" s="79"/>
      <c r="BM95" s="79"/>
      <c r="BN95" s="79"/>
      <c r="BO95" s="79"/>
      <c r="BP95" s="79"/>
      <c r="BQ95" s="79"/>
      <c r="BR95" s="79"/>
      <c r="BS95" s="79"/>
      <c r="BT95" s="79"/>
      <c r="BU95" s="79"/>
      <c r="BV95" s="79"/>
      <c r="BW95" s="79"/>
      <c r="BX95" s="79"/>
      <c r="BY95" s="79"/>
      <c r="BZ95" s="79"/>
      <c r="CA95" s="79"/>
      <c r="CB95" s="79"/>
      <c r="CC95" s="79"/>
      <c r="CD95" s="79"/>
      <c r="CE95" s="79"/>
      <c r="CF95" s="79"/>
      <c r="CG95" s="79"/>
      <c r="CH95" s="79"/>
      <c r="CI95" s="79"/>
      <c r="CJ95" s="79"/>
      <c r="CK95" s="79"/>
      <c r="CL95" s="79"/>
      <c r="CM95" s="79"/>
      <c r="CN95" s="79"/>
      <c r="CO95" s="79"/>
      <c r="CP95" s="79"/>
      <c r="CQ95" s="79"/>
      <c r="CR95" s="79"/>
      <c r="CS95" s="79"/>
      <c r="CT95" s="79"/>
      <c r="CU95" s="79"/>
      <c r="CV95" s="79"/>
      <c r="CW95" s="79"/>
      <c r="CX95" s="79"/>
      <c r="CY95" s="79"/>
      <c r="CZ95" s="79"/>
      <c r="DA95" s="79"/>
      <c r="DB95" s="79"/>
      <c r="DC95" s="79"/>
      <c r="DD95" s="79"/>
      <c r="DE95" s="79"/>
      <c r="DF95" s="79"/>
      <c r="DG95" s="79"/>
      <c r="DH95" s="79"/>
      <c r="DI95" s="79"/>
      <c r="DJ95" s="79"/>
      <c r="DK95" s="79"/>
      <c r="DL95" s="79"/>
      <c r="DM95" s="79"/>
      <c r="DN95" s="79"/>
      <c r="DO95" s="79"/>
      <c r="DP95" s="79"/>
      <c r="DQ95" s="79"/>
      <c r="DR95" s="79"/>
      <c r="DS95" s="79"/>
      <c r="DT95" s="79"/>
      <c r="DU95" s="79"/>
      <c r="DV95" s="79"/>
      <c r="DW95" s="79"/>
      <c r="DX95" s="79"/>
      <c r="DY95" s="79"/>
      <c r="DZ95" s="79"/>
      <c r="EA95" s="79"/>
      <c r="EB95" s="79"/>
      <c r="EC95" s="79"/>
      <c r="ED95" s="79"/>
      <c r="EE95" s="79"/>
      <c r="EF95" s="79"/>
      <c r="EG95" s="79"/>
      <c r="EH95" s="79"/>
      <c r="EI95" s="79"/>
      <c r="EJ95" s="79"/>
      <c r="EK95" s="79"/>
      <c r="EL95" s="79"/>
      <c r="EM95" s="79"/>
      <c r="EN95" s="79"/>
      <c r="EO95" s="79"/>
      <c r="EP95" s="79"/>
      <c r="EQ95" s="79"/>
      <c r="ER95" s="79"/>
      <c r="ES95" s="79"/>
      <c r="ET95" s="79"/>
      <c r="EU95" s="79"/>
      <c r="EV95" s="79"/>
      <c r="EW95" s="79"/>
      <c r="EX95" s="79"/>
      <c r="EY95" s="79"/>
      <c r="EZ95" s="79"/>
      <c r="FA95" s="79"/>
      <c r="FB95" s="79"/>
      <c r="FC95" s="79"/>
      <c r="FD95" s="79"/>
      <c r="FE95" s="79"/>
      <c r="FF95" s="79"/>
      <c r="FG95" s="79"/>
      <c r="FH95" s="79"/>
      <c r="FI95" s="79"/>
      <c r="FJ95" s="79"/>
      <c r="FK95" s="79"/>
      <c r="FL95" s="79"/>
      <c r="FM95" s="79"/>
      <c r="FN95" s="79"/>
      <c r="FO95" s="79"/>
      <c r="FP95" s="79"/>
      <c r="FQ95" s="79"/>
      <c r="FR95" s="79"/>
      <c r="FS95" s="79"/>
      <c r="FT95" s="79"/>
      <c r="FU95" s="79"/>
      <c r="FV95" s="79"/>
      <c r="FW95" s="79"/>
      <c r="FX95" s="79"/>
      <c r="FY95" s="79"/>
      <c r="FZ95" s="79"/>
      <c r="GA95" s="79"/>
      <c r="GB95" s="79"/>
      <c r="GC95" s="79"/>
      <c r="GD95" s="79"/>
      <c r="GE95" s="79"/>
      <c r="GF95" s="79"/>
      <c r="GG95" s="79"/>
      <c r="GH95" s="79"/>
      <c r="GI95" s="79"/>
      <c r="GJ95" s="79"/>
      <c r="GK95" s="79"/>
      <c r="GL95" s="79"/>
      <c r="GM95" s="79"/>
      <c r="GN95" s="79"/>
      <c r="GO95" s="79"/>
      <c r="GP95" s="79"/>
      <c r="GQ95" s="79"/>
      <c r="GR95" s="79"/>
      <c r="GS95" s="79"/>
      <c r="GT95" s="79"/>
      <c r="GU95" s="79"/>
      <c r="GV95" s="79"/>
      <c r="GW95" s="79"/>
      <c r="GX95" s="79"/>
      <c r="GY95" s="79"/>
      <c r="GZ95" s="79"/>
      <c r="HA95" s="79"/>
      <c r="HB95" s="79"/>
      <c r="HC95" s="79"/>
      <c r="HD95" s="79"/>
      <c r="HE95" s="79"/>
      <c r="HF95" s="79"/>
      <c r="HG95" s="79"/>
      <c r="HH95" s="79"/>
      <c r="HI95" s="79"/>
      <c r="HJ95" s="79"/>
      <c r="HK95" s="79"/>
      <c r="HL95" s="79"/>
      <c r="HM95" s="79"/>
      <c r="HN95" s="79"/>
      <c r="HO95" s="79"/>
      <c r="HP95" s="79"/>
      <c r="HQ95" s="79"/>
      <c r="HR95" s="79"/>
      <c r="HS95" s="79"/>
      <c r="HT95" s="79"/>
      <c r="HU95" s="79"/>
      <c r="HV95" s="79"/>
      <c r="HW95" s="79"/>
      <c r="HX95" s="79"/>
      <c r="HY95" s="79"/>
      <c r="HZ95" s="79"/>
      <c r="IA95" s="79"/>
      <c r="IB95" s="79"/>
      <c r="IC95" s="79"/>
      <c r="ID95" s="79"/>
      <c r="IE95" s="79"/>
      <c r="IF95" s="79"/>
      <c r="IG95" s="79"/>
      <c r="IH95" s="79"/>
      <c r="II95" s="79"/>
      <c r="IJ95" s="79"/>
      <c r="IK95" s="79"/>
      <c r="IL95" s="79"/>
      <c r="IM95" s="79"/>
      <c r="IN95" s="79"/>
      <c r="IO95" s="79"/>
      <c r="IP95" s="79"/>
      <c r="IQ95" s="79"/>
      <c r="IR95" s="79"/>
      <c r="IS95" s="79"/>
      <c r="IT95" s="79"/>
      <c r="IU95" s="79"/>
      <c r="IV95" s="79"/>
    </row>
    <row r="96" spans="1:256" s="83" customFormat="1" x14ac:dyDescent="0.25">
      <c r="A96" s="79"/>
      <c r="B96" s="79"/>
      <c r="C96" s="86" t="s">
        <v>5078</v>
      </c>
      <c r="D96" s="89">
        <v>11.484</v>
      </c>
      <c r="E96" s="89">
        <v>11.6523</v>
      </c>
      <c r="F96" s="80"/>
      <c r="G96" s="81"/>
      <c r="H96" s="81"/>
      <c r="I96" s="81"/>
      <c r="J96" s="81"/>
      <c r="K96" s="82"/>
      <c r="L96" s="82"/>
      <c r="M96" s="79"/>
      <c r="N96" s="79"/>
      <c r="O96" s="79"/>
      <c r="P96" s="79"/>
      <c r="Q96" s="79"/>
      <c r="R96" s="79"/>
      <c r="S96" s="79"/>
      <c r="T96" s="79"/>
      <c r="U96" s="79"/>
      <c r="V96" s="79"/>
      <c r="W96" s="79"/>
      <c r="X96" s="79"/>
      <c r="Y96" s="79"/>
      <c r="Z96" s="79"/>
      <c r="AA96" s="79"/>
      <c r="AB96" s="79"/>
      <c r="AC96" s="79"/>
      <c r="AD96" s="79"/>
      <c r="AE96" s="79"/>
      <c r="AF96" s="79"/>
      <c r="AG96" s="79"/>
      <c r="AH96" s="79"/>
      <c r="AI96" s="82"/>
      <c r="AJ96" s="79"/>
      <c r="AK96" s="79"/>
      <c r="AL96" s="79"/>
      <c r="AM96" s="79"/>
      <c r="AN96" s="79"/>
      <c r="AO96" s="79"/>
      <c r="AP96" s="79"/>
      <c r="AQ96" s="79"/>
      <c r="AR96" s="79"/>
      <c r="AS96" s="79"/>
      <c r="AT96" s="79"/>
      <c r="AU96" s="79"/>
      <c r="AV96" s="82"/>
      <c r="AW96" s="79"/>
      <c r="AX96" s="82"/>
      <c r="AY96" s="79"/>
      <c r="AZ96" s="79"/>
      <c r="BA96" s="79"/>
      <c r="BB96" s="82"/>
      <c r="BC96" s="79"/>
      <c r="BD96" s="79"/>
      <c r="BE96" s="79"/>
      <c r="BF96" s="79"/>
      <c r="BG96" s="79"/>
      <c r="BH96" s="79"/>
      <c r="BI96" s="79"/>
      <c r="BJ96" s="79"/>
      <c r="BK96" s="79"/>
      <c r="BL96" s="79"/>
      <c r="BM96" s="79"/>
      <c r="BN96" s="79"/>
      <c r="BO96" s="79"/>
      <c r="BP96" s="79"/>
      <c r="BQ96" s="79"/>
      <c r="BR96" s="79"/>
      <c r="BS96" s="79"/>
      <c r="BT96" s="79"/>
      <c r="BU96" s="79"/>
      <c r="BV96" s="79"/>
      <c r="BW96" s="79"/>
      <c r="BX96" s="79"/>
      <c r="BY96" s="79"/>
      <c r="BZ96" s="79"/>
      <c r="CA96" s="79"/>
      <c r="CB96" s="79"/>
      <c r="CC96" s="79"/>
      <c r="CD96" s="79"/>
      <c r="CE96" s="79"/>
      <c r="CF96" s="79"/>
      <c r="CG96" s="79"/>
      <c r="CH96" s="79"/>
      <c r="CI96" s="79"/>
      <c r="CJ96" s="79"/>
      <c r="CK96" s="79"/>
      <c r="CL96" s="79"/>
      <c r="CM96" s="79"/>
      <c r="CN96" s="79"/>
      <c r="CO96" s="79"/>
      <c r="CP96" s="79"/>
      <c r="CQ96" s="79"/>
      <c r="CR96" s="79"/>
      <c r="CS96" s="79"/>
      <c r="CT96" s="79"/>
      <c r="CU96" s="79"/>
      <c r="CV96" s="79"/>
      <c r="CW96" s="79"/>
      <c r="CX96" s="79"/>
      <c r="CY96" s="79"/>
      <c r="CZ96" s="79"/>
      <c r="DA96" s="79"/>
      <c r="DB96" s="79"/>
      <c r="DC96" s="79"/>
      <c r="DD96" s="79"/>
      <c r="DE96" s="79"/>
      <c r="DF96" s="79"/>
      <c r="DG96" s="79"/>
      <c r="DH96" s="79"/>
      <c r="DI96" s="79"/>
      <c r="DJ96" s="79"/>
      <c r="DK96" s="79"/>
      <c r="DL96" s="79"/>
      <c r="DM96" s="79"/>
      <c r="DN96" s="79"/>
      <c r="DO96" s="79"/>
      <c r="DP96" s="79"/>
      <c r="DQ96" s="79"/>
      <c r="DR96" s="79"/>
      <c r="DS96" s="79"/>
      <c r="DT96" s="79"/>
      <c r="DU96" s="79"/>
      <c r="DV96" s="79"/>
      <c r="DW96" s="79"/>
      <c r="DX96" s="79"/>
      <c r="DY96" s="79"/>
      <c r="DZ96" s="79"/>
      <c r="EA96" s="79"/>
      <c r="EB96" s="79"/>
      <c r="EC96" s="79"/>
      <c r="ED96" s="79"/>
      <c r="EE96" s="79"/>
      <c r="EF96" s="79"/>
      <c r="EG96" s="79"/>
      <c r="EH96" s="79"/>
      <c r="EI96" s="79"/>
      <c r="EJ96" s="79"/>
      <c r="EK96" s="79"/>
      <c r="EL96" s="79"/>
      <c r="EM96" s="79"/>
      <c r="EN96" s="79"/>
      <c r="EO96" s="79"/>
      <c r="EP96" s="79"/>
      <c r="EQ96" s="79"/>
      <c r="ER96" s="79"/>
      <c r="ES96" s="79"/>
      <c r="ET96" s="79"/>
      <c r="EU96" s="79"/>
      <c r="EV96" s="79"/>
      <c r="EW96" s="79"/>
      <c r="EX96" s="79"/>
      <c r="EY96" s="79"/>
      <c r="EZ96" s="79"/>
      <c r="FA96" s="79"/>
      <c r="FB96" s="79"/>
      <c r="FC96" s="79"/>
      <c r="FD96" s="79"/>
      <c r="FE96" s="79"/>
      <c r="FF96" s="79"/>
      <c r="FG96" s="79"/>
      <c r="FH96" s="79"/>
      <c r="FI96" s="79"/>
      <c r="FJ96" s="79"/>
      <c r="FK96" s="79"/>
      <c r="FL96" s="79"/>
      <c r="FM96" s="79"/>
      <c r="FN96" s="79"/>
      <c r="FO96" s="79"/>
      <c r="FP96" s="79"/>
      <c r="FQ96" s="79"/>
      <c r="FR96" s="79"/>
      <c r="FS96" s="79"/>
      <c r="FT96" s="79"/>
      <c r="FU96" s="79"/>
      <c r="FV96" s="79"/>
      <c r="FW96" s="79"/>
      <c r="FX96" s="79"/>
      <c r="FY96" s="79"/>
      <c r="FZ96" s="79"/>
      <c r="GA96" s="79"/>
      <c r="GB96" s="79"/>
      <c r="GC96" s="79"/>
      <c r="GD96" s="79"/>
      <c r="GE96" s="79"/>
      <c r="GF96" s="79"/>
      <c r="GG96" s="79"/>
      <c r="GH96" s="79"/>
      <c r="GI96" s="79"/>
      <c r="GJ96" s="79"/>
      <c r="GK96" s="79"/>
      <c r="GL96" s="79"/>
      <c r="GM96" s="79"/>
      <c r="GN96" s="79"/>
      <c r="GO96" s="79"/>
      <c r="GP96" s="79"/>
      <c r="GQ96" s="79"/>
      <c r="GR96" s="79"/>
      <c r="GS96" s="79"/>
      <c r="GT96" s="79"/>
      <c r="GU96" s="79"/>
      <c r="GV96" s="79"/>
      <c r="GW96" s="79"/>
      <c r="GX96" s="79"/>
      <c r="GY96" s="79"/>
      <c r="GZ96" s="79"/>
      <c r="HA96" s="79"/>
      <c r="HB96" s="79"/>
      <c r="HC96" s="79"/>
      <c r="HD96" s="79"/>
      <c r="HE96" s="79"/>
      <c r="HF96" s="79"/>
      <c r="HG96" s="79"/>
      <c r="HH96" s="79"/>
      <c r="HI96" s="79"/>
      <c r="HJ96" s="79"/>
      <c r="HK96" s="79"/>
      <c r="HL96" s="79"/>
      <c r="HM96" s="79"/>
      <c r="HN96" s="79"/>
      <c r="HO96" s="79"/>
      <c r="HP96" s="79"/>
      <c r="HQ96" s="79"/>
      <c r="HR96" s="79"/>
      <c r="HS96" s="79"/>
      <c r="HT96" s="79"/>
      <c r="HU96" s="79"/>
      <c r="HV96" s="79"/>
      <c r="HW96" s="79"/>
      <c r="HX96" s="79"/>
      <c r="HY96" s="79"/>
      <c r="HZ96" s="79"/>
      <c r="IA96" s="79"/>
      <c r="IB96" s="79"/>
      <c r="IC96" s="79"/>
      <c r="ID96" s="79"/>
      <c r="IE96" s="79"/>
      <c r="IF96" s="79"/>
      <c r="IG96" s="79"/>
      <c r="IH96" s="79"/>
      <c r="II96" s="79"/>
      <c r="IJ96" s="79"/>
      <c r="IK96" s="79"/>
      <c r="IL96" s="79"/>
      <c r="IM96" s="79"/>
      <c r="IN96" s="79"/>
      <c r="IO96" s="79"/>
      <c r="IP96" s="79"/>
      <c r="IQ96" s="79"/>
      <c r="IR96" s="79"/>
      <c r="IS96" s="79"/>
      <c r="IT96" s="79"/>
      <c r="IU96" s="79"/>
      <c r="IV96" s="79"/>
    </row>
    <row r="97" spans="1:256" s="83" customFormat="1" ht="84.95" customHeight="1" x14ac:dyDescent="0.25">
      <c r="A97" s="79"/>
      <c r="B97" s="79"/>
      <c r="C97" s="206" t="s">
        <v>5112</v>
      </c>
      <c r="D97" s="207"/>
      <c r="E97" s="208"/>
      <c r="F97" s="80"/>
      <c r="G97" s="81"/>
      <c r="H97" s="81"/>
      <c r="I97" s="81"/>
      <c r="J97" s="81"/>
      <c r="K97" s="82"/>
      <c r="L97" s="82"/>
      <c r="M97" s="79"/>
      <c r="N97" s="79"/>
      <c r="O97" s="79"/>
      <c r="P97" s="79"/>
      <c r="Q97" s="79"/>
      <c r="R97" s="79"/>
      <c r="S97" s="79"/>
      <c r="T97" s="79"/>
      <c r="U97" s="79"/>
      <c r="V97" s="79"/>
      <c r="W97" s="79"/>
      <c r="X97" s="79"/>
      <c r="Y97" s="79"/>
      <c r="Z97" s="79"/>
      <c r="AA97" s="79"/>
      <c r="AB97" s="79"/>
      <c r="AC97" s="79"/>
      <c r="AD97" s="79"/>
      <c r="AE97" s="79"/>
      <c r="AF97" s="79"/>
      <c r="AG97" s="79"/>
      <c r="AH97" s="79"/>
      <c r="AI97" s="82"/>
      <c r="AJ97" s="79"/>
      <c r="AK97" s="79"/>
      <c r="AL97" s="79"/>
      <c r="AM97" s="79"/>
      <c r="AN97" s="79"/>
      <c r="AO97" s="79"/>
      <c r="AP97" s="79"/>
      <c r="AQ97" s="79"/>
      <c r="AR97" s="79"/>
      <c r="AS97" s="79"/>
      <c r="AT97" s="79"/>
      <c r="AU97" s="79"/>
      <c r="AV97" s="82"/>
      <c r="AW97" s="79"/>
      <c r="AX97" s="82"/>
      <c r="AY97" s="79"/>
      <c r="AZ97" s="79"/>
      <c r="BA97" s="79"/>
      <c r="BB97" s="82"/>
      <c r="BC97" s="79"/>
      <c r="BD97" s="79"/>
      <c r="BE97" s="79"/>
      <c r="BF97" s="79"/>
      <c r="BG97" s="79"/>
      <c r="BH97" s="79"/>
      <c r="BI97" s="79"/>
      <c r="BJ97" s="79"/>
      <c r="BK97" s="79"/>
      <c r="BL97" s="79"/>
      <c r="BM97" s="79"/>
      <c r="BN97" s="79"/>
      <c r="BO97" s="79"/>
      <c r="BP97" s="79"/>
      <c r="BQ97" s="79"/>
      <c r="BR97" s="79"/>
      <c r="BS97" s="79"/>
      <c r="BT97" s="79"/>
      <c r="BU97" s="79"/>
      <c r="BV97" s="79"/>
      <c r="BW97" s="79"/>
      <c r="BX97" s="79"/>
      <c r="BY97" s="79"/>
      <c r="BZ97" s="79"/>
      <c r="CA97" s="79"/>
      <c r="CB97" s="79"/>
      <c r="CC97" s="79"/>
      <c r="CD97" s="79"/>
      <c r="CE97" s="79"/>
      <c r="CF97" s="79"/>
      <c r="CG97" s="79"/>
      <c r="CH97" s="79"/>
      <c r="CI97" s="79"/>
      <c r="CJ97" s="79"/>
      <c r="CK97" s="79"/>
      <c r="CL97" s="79"/>
      <c r="CM97" s="79"/>
      <c r="CN97" s="79"/>
      <c r="CO97" s="79"/>
      <c r="CP97" s="79"/>
      <c r="CQ97" s="79"/>
      <c r="CR97" s="79"/>
      <c r="CS97" s="79"/>
      <c r="CT97" s="79"/>
      <c r="CU97" s="79"/>
      <c r="CV97" s="79"/>
      <c r="CW97" s="79"/>
      <c r="CX97" s="79"/>
      <c r="CY97" s="79"/>
      <c r="CZ97" s="79"/>
      <c r="DA97" s="79"/>
      <c r="DB97" s="79"/>
      <c r="DC97" s="79"/>
      <c r="DD97" s="79"/>
      <c r="DE97" s="79"/>
      <c r="DF97" s="79"/>
      <c r="DG97" s="79"/>
      <c r="DH97" s="79"/>
      <c r="DI97" s="79"/>
      <c r="DJ97" s="79"/>
      <c r="DK97" s="79"/>
      <c r="DL97" s="79"/>
      <c r="DM97" s="79"/>
      <c r="DN97" s="79"/>
      <c r="DO97" s="79"/>
      <c r="DP97" s="79"/>
      <c r="DQ97" s="79"/>
      <c r="DR97" s="79"/>
      <c r="DS97" s="79"/>
      <c r="DT97" s="79"/>
      <c r="DU97" s="79"/>
      <c r="DV97" s="79"/>
      <c r="DW97" s="79"/>
      <c r="DX97" s="79"/>
      <c r="DY97" s="79"/>
      <c r="DZ97" s="79"/>
      <c r="EA97" s="79"/>
      <c r="EB97" s="79"/>
      <c r="EC97" s="79"/>
      <c r="ED97" s="79"/>
      <c r="EE97" s="79"/>
      <c r="EF97" s="79"/>
      <c r="EG97" s="79"/>
      <c r="EH97" s="79"/>
      <c r="EI97" s="79"/>
      <c r="EJ97" s="79"/>
      <c r="EK97" s="79"/>
      <c r="EL97" s="79"/>
      <c r="EM97" s="79"/>
      <c r="EN97" s="79"/>
      <c r="EO97" s="79"/>
      <c r="EP97" s="79"/>
      <c r="EQ97" s="79"/>
      <c r="ER97" s="79"/>
      <c r="ES97" s="79"/>
      <c r="ET97" s="79"/>
      <c r="EU97" s="79"/>
      <c r="EV97" s="79"/>
      <c r="EW97" s="79"/>
      <c r="EX97" s="79"/>
      <c r="EY97" s="79"/>
      <c r="EZ97" s="79"/>
      <c r="FA97" s="79"/>
      <c r="FB97" s="79"/>
      <c r="FC97" s="79"/>
      <c r="FD97" s="79"/>
      <c r="FE97" s="79"/>
      <c r="FF97" s="79"/>
      <c r="FG97" s="79"/>
      <c r="FH97" s="79"/>
      <c r="FI97" s="79"/>
      <c r="FJ97" s="79"/>
      <c r="FK97" s="79"/>
      <c r="FL97" s="79"/>
      <c r="FM97" s="79"/>
      <c r="FN97" s="79"/>
      <c r="FO97" s="79"/>
      <c r="FP97" s="79"/>
      <c r="FQ97" s="79"/>
      <c r="FR97" s="79"/>
      <c r="FS97" s="79"/>
      <c r="FT97" s="79"/>
      <c r="FU97" s="79"/>
      <c r="FV97" s="79"/>
      <c r="FW97" s="79"/>
      <c r="FX97" s="79"/>
      <c r="FY97" s="79"/>
      <c r="FZ97" s="79"/>
      <c r="GA97" s="79"/>
      <c r="GB97" s="79"/>
      <c r="GC97" s="79"/>
      <c r="GD97" s="79"/>
      <c r="GE97" s="79"/>
      <c r="GF97" s="79"/>
      <c r="GG97" s="79"/>
      <c r="GH97" s="79"/>
      <c r="GI97" s="79"/>
      <c r="GJ97" s="79"/>
      <c r="GK97" s="79"/>
      <c r="GL97" s="79"/>
      <c r="GM97" s="79"/>
      <c r="GN97" s="79"/>
      <c r="GO97" s="79"/>
      <c r="GP97" s="79"/>
      <c r="GQ97" s="79"/>
      <c r="GR97" s="79"/>
      <c r="GS97" s="79"/>
      <c r="GT97" s="79"/>
      <c r="GU97" s="79"/>
      <c r="GV97" s="79"/>
      <c r="GW97" s="79"/>
      <c r="GX97" s="79"/>
      <c r="GY97" s="79"/>
      <c r="GZ97" s="79"/>
      <c r="HA97" s="79"/>
      <c r="HB97" s="79"/>
      <c r="HC97" s="79"/>
      <c r="HD97" s="79"/>
      <c r="HE97" s="79"/>
      <c r="HF97" s="79"/>
      <c r="HG97" s="79"/>
      <c r="HH97" s="79"/>
      <c r="HI97" s="79"/>
      <c r="HJ97" s="79"/>
      <c r="HK97" s="79"/>
      <c r="HL97" s="79"/>
      <c r="HM97" s="79"/>
      <c r="HN97" s="79"/>
      <c r="HO97" s="79"/>
      <c r="HP97" s="79"/>
      <c r="HQ97" s="79"/>
      <c r="HR97" s="79"/>
      <c r="HS97" s="79"/>
      <c r="HT97" s="79"/>
      <c r="HU97" s="79"/>
      <c r="HV97" s="79"/>
      <c r="HW97" s="79"/>
      <c r="HX97" s="79"/>
      <c r="HY97" s="79"/>
      <c r="HZ97" s="79"/>
      <c r="IA97" s="79"/>
      <c r="IB97" s="79"/>
      <c r="IC97" s="79"/>
      <c r="ID97" s="79"/>
      <c r="IE97" s="79"/>
      <c r="IF97" s="79"/>
      <c r="IG97" s="79"/>
      <c r="IH97" s="79"/>
      <c r="II97" s="79"/>
      <c r="IJ97" s="79"/>
      <c r="IK97" s="79"/>
      <c r="IL97" s="79"/>
      <c r="IM97" s="79"/>
      <c r="IN97" s="79"/>
      <c r="IO97" s="79"/>
      <c r="IP97" s="79"/>
      <c r="IQ97" s="79"/>
      <c r="IR97" s="79"/>
      <c r="IS97" s="79"/>
      <c r="IT97" s="79"/>
      <c r="IU97" s="79"/>
      <c r="IV97" s="79"/>
    </row>
    <row r="99" spans="1:256" x14ac:dyDescent="0.25">
      <c r="C99" s="2" t="s">
        <v>5175</v>
      </c>
      <c r="E99" s="2" t="s">
        <v>2</v>
      </c>
    </row>
    <row r="101" spans="1:256" x14ac:dyDescent="0.25">
      <c r="C101" s="2" t="s">
        <v>5176</v>
      </c>
      <c r="E101" s="2" t="s">
        <v>2</v>
      </c>
    </row>
    <row r="103" spans="1:256" x14ac:dyDescent="0.25">
      <c r="C103" s="2" t="s">
        <v>5067</v>
      </c>
      <c r="E103" s="2" t="s">
        <v>2</v>
      </c>
    </row>
    <row r="105" spans="1:256" x14ac:dyDescent="0.25">
      <c r="C105" s="2" t="s">
        <v>5068</v>
      </c>
      <c r="E105" s="2" t="s">
        <v>2</v>
      </c>
    </row>
    <row r="107" spans="1:256" x14ac:dyDescent="0.25">
      <c r="C107" s="2" t="s">
        <v>5069</v>
      </c>
      <c r="E107" s="96">
        <v>0.29976824047639344</v>
      </c>
    </row>
    <row r="109" spans="1:256" x14ac:dyDescent="0.25">
      <c r="C109" s="2" t="s">
        <v>5071</v>
      </c>
      <c r="E109" s="97" t="s">
        <v>5070</v>
      </c>
    </row>
    <row r="111" spans="1:256" x14ac:dyDescent="0.25">
      <c r="C111" s="2" t="s">
        <v>5177</v>
      </c>
      <c r="E111" s="2" t="s">
        <v>2</v>
      </c>
    </row>
    <row r="113" spans="3:5" x14ac:dyDescent="0.25">
      <c r="C113" s="2" t="s">
        <v>5116</v>
      </c>
    </row>
    <row r="115" spans="3:5" x14ac:dyDescent="0.25">
      <c r="C115" s="1" t="s">
        <v>5348</v>
      </c>
      <c r="E115" s="202" t="s">
        <v>5349</v>
      </c>
    </row>
    <row r="116" spans="3:5" x14ac:dyDescent="0.25">
      <c r="E116" s="2" t="s">
        <v>5385</v>
      </c>
    </row>
  </sheetData>
  <mergeCells count="2">
    <mergeCell ref="C82:K82"/>
    <mergeCell ref="C97:E97"/>
  </mergeCells>
  <hyperlinks>
    <hyperlink ref="J2" location="'Index'!A1" display="'Index'!A1" xr:uid="{CC0CBB4D-C748-4AFF-B19D-D9C977360C09}"/>
  </hyperlinks>
  <pageMargins left="0.7" right="0.7" top="0.75" bottom="0.75" header="0.3" footer="0.3"/>
  <pageSetup orientation="portrait" horizontalDpi="4294967293" r:id="rId1"/>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E2366-3BC3-4D33-94B4-19185EC8BD14}">
  <sheetPr codeName="Sheet1"/>
  <dimension ref="A1:IV112"/>
  <sheetViews>
    <sheetView showGridLines="0" zoomScale="90" zoomScaleNormal="90" workbookViewId="0">
      <pane ySplit="6" topLeftCell="A94"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4217</v>
      </c>
      <c r="J2" s="38" t="s">
        <v>4498</v>
      </c>
    </row>
    <row r="3" spans="1:54" ht="16.5" x14ac:dyDescent="0.3">
      <c r="C3" s="1" t="s">
        <v>28</v>
      </c>
      <c r="D3" s="21" t="s">
        <v>4218</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313</v>
      </c>
      <c r="C11" s="60" t="s">
        <v>314</v>
      </c>
      <c r="D11" s="54" t="s">
        <v>315</v>
      </c>
      <c r="E11" s="6" t="s">
        <v>69</v>
      </c>
      <c r="F11" s="19">
        <v>346521</v>
      </c>
      <c r="G11" s="24">
        <v>3928.86</v>
      </c>
      <c r="H11" s="24">
        <v>28.91</v>
      </c>
      <c r="I11" s="31"/>
      <c r="J11" s="31"/>
      <c r="K11" s="35"/>
    </row>
    <row r="12" spans="1:54" x14ac:dyDescent="0.25">
      <c r="B12" s="8" t="s">
        <v>479</v>
      </c>
      <c r="C12" s="60" t="s">
        <v>480</v>
      </c>
      <c r="D12" s="54" t="s">
        <v>481</v>
      </c>
      <c r="E12" s="6" t="s">
        <v>69</v>
      </c>
      <c r="F12" s="19">
        <v>114913</v>
      </c>
      <c r="G12" s="24">
        <v>2757.11</v>
      </c>
      <c r="H12" s="24">
        <v>20.29</v>
      </c>
      <c r="I12" s="31"/>
      <c r="J12" s="31"/>
      <c r="K12" s="35"/>
    </row>
    <row r="13" spans="1:54" x14ac:dyDescent="0.25">
      <c r="B13" s="8" t="s">
        <v>337</v>
      </c>
      <c r="C13" s="60" t="s">
        <v>338</v>
      </c>
      <c r="D13" s="54" t="s">
        <v>339</v>
      </c>
      <c r="E13" s="6" t="s">
        <v>69</v>
      </c>
      <c r="F13" s="19">
        <v>118663</v>
      </c>
      <c r="G13" s="24">
        <v>1557.1</v>
      </c>
      <c r="H13" s="24">
        <v>11.46</v>
      </c>
      <c r="I13" s="31"/>
      <c r="J13" s="31"/>
      <c r="K13" s="35"/>
    </row>
    <row r="14" spans="1:54" x14ac:dyDescent="0.25">
      <c r="B14" s="8" t="s">
        <v>66</v>
      </c>
      <c r="C14" s="60" t="s">
        <v>67</v>
      </c>
      <c r="D14" s="54" t="s">
        <v>68</v>
      </c>
      <c r="E14" s="6" t="s">
        <v>69</v>
      </c>
      <c r="F14" s="19">
        <v>87974</v>
      </c>
      <c r="G14" s="24">
        <v>1432.22</v>
      </c>
      <c r="H14" s="24">
        <v>10.54</v>
      </c>
      <c r="I14" s="31"/>
      <c r="J14" s="31"/>
      <c r="K14" s="35"/>
    </row>
    <row r="15" spans="1:54" x14ac:dyDescent="0.25">
      <c r="B15" s="8" t="s">
        <v>163</v>
      </c>
      <c r="C15" s="60" t="s">
        <v>164</v>
      </c>
      <c r="D15" s="54" t="s">
        <v>165</v>
      </c>
      <c r="E15" s="6" t="s">
        <v>69</v>
      </c>
      <c r="F15" s="19">
        <v>48208</v>
      </c>
      <c r="G15" s="24">
        <v>957.07</v>
      </c>
      <c r="H15" s="24">
        <v>7.04</v>
      </c>
      <c r="I15" s="31"/>
      <c r="J15" s="31"/>
      <c r="K15" s="35"/>
    </row>
    <row r="16" spans="1:54" x14ac:dyDescent="0.25">
      <c r="B16" s="8" t="s">
        <v>1005</v>
      </c>
      <c r="C16" s="60" t="s">
        <v>1006</v>
      </c>
      <c r="D16" s="54" t="s">
        <v>1007</v>
      </c>
      <c r="E16" s="6" t="s">
        <v>69</v>
      </c>
      <c r="F16" s="19">
        <v>15053</v>
      </c>
      <c r="G16" s="24">
        <v>842.14</v>
      </c>
      <c r="H16" s="24">
        <v>6.2</v>
      </c>
      <c r="I16" s="31"/>
      <c r="J16" s="31"/>
      <c r="K16" s="35"/>
    </row>
    <row r="17" spans="2:11" x14ac:dyDescent="0.25">
      <c r="B17" s="8" t="s">
        <v>356</v>
      </c>
      <c r="C17" s="60" t="s">
        <v>357</v>
      </c>
      <c r="D17" s="54" t="s">
        <v>358</v>
      </c>
      <c r="E17" s="6" t="s">
        <v>69</v>
      </c>
      <c r="F17" s="19">
        <v>375218</v>
      </c>
      <c r="G17" s="24">
        <v>692.28</v>
      </c>
      <c r="H17" s="24">
        <v>5.09</v>
      </c>
      <c r="I17" s="31"/>
      <c r="J17" s="31"/>
      <c r="K17" s="35"/>
    </row>
    <row r="18" spans="2:11" x14ac:dyDescent="0.25">
      <c r="B18" s="8" t="s">
        <v>89</v>
      </c>
      <c r="C18" s="60" t="s">
        <v>90</v>
      </c>
      <c r="D18" s="54" t="s">
        <v>91</v>
      </c>
      <c r="E18" s="6" t="s">
        <v>69</v>
      </c>
      <c r="F18" s="19">
        <v>12869</v>
      </c>
      <c r="G18" s="24">
        <v>584.25</v>
      </c>
      <c r="H18" s="24">
        <v>4.3</v>
      </c>
      <c r="I18" s="31"/>
      <c r="J18" s="31"/>
      <c r="K18" s="35"/>
    </row>
    <row r="19" spans="2:11" x14ac:dyDescent="0.25">
      <c r="B19" s="8" t="s">
        <v>2513</v>
      </c>
      <c r="C19" s="60" t="s">
        <v>2514</v>
      </c>
      <c r="D19" s="54" t="s">
        <v>2515</v>
      </c>
      <c r="E19" s="6" t="s">
        <v>69</v>
      </c>
      <c r="F19" s="19">
        <v>18340</v>
      </c>
      <c r="G19" s="24">
        <v>445.19</v>
      </c>
      <c r="H19" s="24">
        <v>3.28</v>
      </c>
      <c r="I19" s="31"/>
      <c r="J19" s="31"/>
      <c r="K19" s="35"/>
    </row>
    <row r="20" spans="2:11" x14ac:dyDescent="0.25">
      <c r="B20" s="8" t="s">
        <v>2965</v>
      </c>
      <c r="C20" s="60" t="s">
        <v>2966</v>
      </c>
      <c r="D20" s="54" t="s">
        <v>2967</v>
      </c>
      <c r="E20" s="6" t="s">
        <v>69</v>
      </c>
      <c r="F20" s="19">
        <v>3303</v>
      </c>
      <c r="G20" s="24">
        <v>414.2</v>
      </c>
      <c r="H20" s="24">
        <v>3.05</v>
      </c>
      <c r="I20" s="31"/>
      <c r="J20" s="31"/>
      <c r="K20" s="35"/>
    </row>
    <row r="21" spans="2:11" x14ac:dyDescent="0.25">
      <c r="C21" s="58" t="s">
        <v>199</v>
      </c>
      <c r="D21" s="54"/>
      <c r="E21" s="6"/>
      <c r="F21" s="19"/>
      <c r="G21" s="25">
        <v>13610.42</v>
      </c>
      <c r="H21" s="25">
        <v>100.16</v>
      </c>
      <c r="I21" s="31"/>
      <c r="J21" s="31"/>
      <c r="K21" s="35"/>
    </row>
    <row r="22" spans="2:11" x14ac:dyDescent="0.25">
      <c r="C22" s="57"/>
      <c r="D22" s="54"/>
      <c r="E22" s="6"/>
      <c r="F22" s="19"/>
      <c r="G22" s="24"/>
      <c r="H22" s="24"/>
      <c r="I22" s="31"/>
      <c r="J22" s="31"/>
      <c r="K22" s="35"/>
    </row>
    <row r="23" spans="2:11" x14ac:dyDescent="0.25">
      <c r="C23" s="58" t="s">
        <v>3</v>
      </c>
      <c r="D23" s="54"/>
      <c r="E23" s="6"/>
      <c r="F23" s="19"/>
      <c r="G23" s="24" t="s">
        <v>2</v>
      </c>
      <c r="H23" s="24" t="s">
        <v>2</v>
      </c>
      <c r="I23" s="31"/>
      <c r="J23" s="31"/>
      <c r="K23" s="35"/>
    </row>
    <row r="24" spans="2:11" x14ac:dyDescent="0.25">
      <c r="C24" s="57"/>
      <c r="D24" s="54"/>
      <c r="E24" s="6"/>
      <c r="F24" s="19"/>
      <c r="G24" s="24"/>
      <c r="H24" s="24"/>
      <c r="I24" s="31"/>
      <c r="J24" s="31"/>
      <c r="K24" s="35"/>
    </row>
    <row r="25" spans="2:11" x14ac:dyDescent="0.25">
      <c r="C25" s="58" t="s">
        <v>4</v>
      </c>
      <c r="D25" s="54"/>
      <c r="E25" s="6"/>
      <c r="F25" s="19"/>
      <c r="G25" s="24" t="s">
        <v>2</v>
      </c>
      <c r="H25" s="24" t="s">
        <v>2</v>
      </c>
      <c r="I25" s="31"/>
      <c r="J25" s="31"/>
      <c r="K25" s="35"/>
    </row>
    <row r="26" spans="2:11" x14ac:dyDescent="0.25">
      <c r="C26" s="57"/>
      <c r="D26" s="54"/>
      <c r="E26" s="6"/>
      <c r="F26" s="19"/>
      <c r="G26" s="24"/>
      <c r="H26" s="24"/>
      <c r="I26" s="31"/>
      <c r="J26" s="31"/>
      <c r="K26" s="35"/>
    </row>
    <row r="27" spans="2:11" x14ac:dyDescent="0.25">
      <c r="C27" s="58" t="s">
        <v>5</v>
      </c>
      <c r="D27" s="54"/>
      <c r="E27" s="6"/>
      <c r="F27" s="19"/>
      <c r="G27" s="24"/>
      <c r="H27" s="24"/>
      <c r="I27" s="31"/>
      <c r="J27" s="31"/>
      <c r="K27" s="35"/>
    </row>
    <row r="28" spans="2:11" x14ac:dyDescent="0.25">
      <c r="C28" s="57"/>
      <c r="D28" s="54"/>
      <c r="E28" s="6"/>
      <c r="F28" s="19"/>
      <c r="G28" s="24"/>
      <c r="H28" s="24"/>
      <c r="I28" s="31"/>
      <c r="J28" s="31"/>
      <c r="K28" s="35"/>
    </row>
    <row r="29" spans="2:11" x14ac:dyDescent="0.25">
      <c r="C29" s="58" t="s">
        <v>6</v>
      </c>
      <c r="D29" s="54"/>
      <c r="E29" s="6"/>
      <c r="F29" s="19"/>
      <c r="G29" s="24" t="s">
        <v>2</v>
      </c>
      <c r="H29" s="24" t="s">
        <v>2</v>
      </c>
      <c r="I29" s="31"/>
      <c r="J29" s="31"/>
      <c r="K29" s="35"/>
    </row>
    <row r="30" spans="2:11" x14ac:dyDescent="0.25">
      <c r="C30" s="57"/>
      <c r="D30" s="54"/>
      <c r="E30" s="6"/>
      <c r="F30" s="19"/>
      <c r="G30" s="24"/>
      <c r="H30" s="24"/>
      <c r="I30" s="31"/>
      <c r="J30" s="31"/>
      <c r="K30" s="35"/>
    </row>
    <row r="31" spans="2:11" x14ac:dyDescent="0.25">
      <c r="C31" s="58" t="s">
        <v>7</v>
      </c>
      <c r="D31" s="54"/>
      <c r="E31" s="6"/>
      <c r="F31" s="19"/>
      <c r="G31" s="24" t="s">
        <v>2</v>
      </c>
      <c r="H31" s="24" t="s">
        <v>2</v>
      </c>
      <c r="I31" s="31"/>
      <c r="J31" s="31"/>
      <c r="K31" s="35"/>
    </row>
    <row r="32" spans="2:11" x14ac:dyDescent="0.25">
      <c r="C32" s="57"/>
      <c r="D32" s="54"/>
      <c r="E32" s="6"/>
      <c r="F32" s="19"/>
      <c r="G32" s="24"/>
      <c r="H32" s="24"/>
      <c r="I32" s="31"/>
      <c r="J32" s="31"/>
      <c r="K32" s="35"/>
    </row>
    <row r="33" spans="3:11" x14ac:dyDescent="0.25">
      <c r="C33" s="58" t="s">
        <v>8</v>
      </c>
      <c r="D33" s="54"/>
      <c r="E33" s="6"/>
      <c r="F33" s="19"/>
      <c r="G33" s="24" t="s">
        <v>2</v>
      </c>
      <c r="H33" s="24" t="s">
        <v>2</v>
      </c>
      <c r="I33" s="31"/>
      <c r="J33" s="31"/>
      <c r="K33" s="35"/>
    </row>
    <row r="34" spans="3:11" x14ac:dyDescent="0.25">
      <c r="C34" s="57"/>
      <c r="D34" s="54"/>
      <c r="E34" s="6"/>
      <c r="F34" s="19"/>
      <c r="G34" s="24"/>
      <c r="H34" s="24"/>
      <c r="I34" s="31"/>
      <c r="J34" s="31"/>
      <c r="K34" s="35"/>
    </row>
    <row r="35" spans="3:11" x14ac:dyDescent="0.25">
      <c r="C35" s="58" t="s">
        <v>9</v>
      </c>
      <c r="D35" s="54"/>
      <c r="E35" s="6"/>
      <c r="F35" s="19"/>
      <c r="G35" s="24" t="s">
        <v>2</v>
      </c>
      <c r="H35" s="24" t="s">
        <v>2</v>
      </c>
      <c r="I35" s="31"/>
      <c r="J35" s="31"/>
      <c r="K35" s="35"/>
    </row>
    <row r="36" spans="3:11" x14ac:dyDescent="0.25">
      <c r="C36" s="57"/>
      <c r="D36" s="54"/>
      <c r="E36" s="6"/>
      <c r="F36" s="19"/>
      <c r="G36" s="24"/>
      <c r="H36" s="24"/>
      <c r="I36" s="31"/>
      <c r="J36" s="31"/>
      <c r="K36" s="35"/>
    </row>
    <row r="37" spans="3:11" x14ac:dyDescent="0.25">
      <c r="C37" s="58" t="s">
        <v>10</v>
      </c>
      <c r="D37" s="54"/>
      <c r="E37" s="6"/>
      <c r="F37" s="19"/>
      <c r="G37" s="24" t="s">
        <v>2</v>
      </c>
      <c r="H37" s="24" t="s">
        <v>2</v>
      </c>
      <c r="I37" s="31"/>
      <c r="J37" s="31"/>
      <c r="K37" s="35"/>
    </row>
    <row r="38" spans="3:11" x14ac:dyDescent="0.25">
      <c r="C38" s="57"/>
      <c r="D38" s="54"/>
      <c r="E38" s="6"/>
      <c r="F38" s="19"/>
      <c r="G38" s="24"/>
      <c r="H38" s="24"/>
      <c r="I38" s="31"/>
      <c r="J38" s="31"/>
      <c r="K38" s="35"/>
    </row>
    <row r="39" spans="3:11" x14ac:dyDescent="0.25">
      <c r="C39" s="58" t="s">
        <v>11</v>
      </c>
      <c r="D39" s="54"/>
      <c r="E39" s="6"/>
      <c r="F39" s="19"/>
      <c r="G39" s="24" t="s">
        <v>2</v>
      </c>
      <c r="H39" s="24" t="s">
        <v>2</v>
      </c>
      <c r="I39" s="31"/>
      <c r="J39" s="31"/>
      <c r="K39" s="35"/>
    </row>
    <row r="40" spans="3:11" x14ac:dyDescent="0.25">
      <c r="C40" s="57"/>
      <c r="D40" s="54"/>
      <c r="E40" s="6"/>
      <c r="F40" s="19"/>
      <c r="G40" s="24"/>
      <c r="H40" s="24"/>
      <c r="I40" s="31"/>
      <c r="J40" s="31"/>
      <c r="K40" s="35"/>
    </row>
    <row r="41" spans="3:11" x14ac:dyDescent="0.25">
      <c r="C41" s="58" t="s">
        <v>13</v>
      </c>
      <c r="D41" s="54"/>
      <c r="E41" s="6"/>
      <c r="F41" s="19"/>
      <c r="G41" s="24"/>
      <c r="H41" s="24"/>
      <c r="I41" s="31"/>
      <c r="J41" s="31"/>
      <c r="K41" s="35"/>
    </row>
    <row r="42" spans="3:11" x14ac:dyDescent="0.25">
      <c r="C42" s="57"/>
      <c r="D42" s="54"/>
      <c r="E42" s="6"/>
      <c r="F42" s="19"/>
      <c r="G42" s="24"/>
      <c r="H42" s="24"/>
      <c r="I42" s="31"/>
      <c r="J42" s="31"/>
      <c r="K42" s="35"/>
    </row>
    <row r="43" spans="3:11" x14ac:dyDescent="0.25">
      <c r="C43" s="58" t="s">
        <v>14</v>
      </c>
      <c r="D43" s="54"/>
      <c r="E43" s="6"/>
      <c r="F43" s="19"/>
      <c r="G43" s="24" t="s">
        <v>2</v>
      </c>
      <c r="H43" s="24" t="s">
        <v>2</v>
      </c>
      <c r="I43" s="31"/>
      <c r="J43" s="31"/>
      <c r="K43" s="35"/>
    </row>
    <row r="44" spans="3:11" x14ac:dyDescent="0.25">
      <c r="C44" s="57"/>
      <c r="D44" s="54"/>
      <c r="E44" s="6"/>
      <c r="F44" s="19"/>
      <c r="G44" s="24"/>
      <c r="H44" s="24"/>
      <c r="I44" s="31"/>
      <c r="J44" s="31"/>
      <c r="K44" s="35"/>
    </row>
    <row r="45" spans="3:11" x14ac:dyDescent="0.25">
      <c r="C45" s="58" t="s">
        <v>15</v>
      </c>
      <c r="D45" s="54"/>
      <c r="E45" s="6"/>
      <c r="F45" s="19"/>
      <c r="G45" s="24" t="s">
        <v>2</v>
      </c>
      <c r="H45" s="24" t="s">
        <v>2</v>
      </c>
      <c r="I45" s="31"/>
      <c r="J45" s="31"/>
      <c r="K45" s="35"/>
    </row>
    <row r="46" spans="3:11" x14ac:dyDescent="0.25">
      <c r="C46" s="57"/>
      <c r="D46" s="54"/>
      <c r="E46" s="6"/>
      <c r="F46" s="19"/>
      <c r="G46" s="24"/>
      <c r="H46" s="24"/>
      <c r="I46" s="31"/>
      <c r="J46" s="31"/>
      <c r="K46" s="35"/>
    </row>
    <row r="47" spans="3:11" x14ac:dyDescent="0.25">
      <c r="C47" s="58" t="s">
        <v>16</v>
      </c>
      <c r="D47" s="54"/>
      <c r="E47" s="6"/>
      <c r="F47" s="19"/>
      <c r="G47" s="24" t="s">
        <v>2</v>
      </c>
      <c r="H47" s="24" t="s">
        <v>2</v>
      </c>
      <c r="I47" s="31"/>
      <c r="J47" s="31"/>
      <c r="K47" s="35"/>
    </row>
    <row r="48" spans="3:11" x14ac:dyDescent="0.25">
      <c r="C48" s="57"/>
      <c r="D48" s="54"/>
      <c r="E48" s="6"/>
      <c r="F48" s="19"/>
      <c r="G48" s="24"/>
      <c r="H48" s="24"/>
      <c r="I48" s="31"/>
      <c r="J48" s="31"/>
      <c r="K48" s="35"/>
    </row>
    <row r="49" spans="1:11" x14ac:dyDescent="0.25">
      <c r="C49" s="58" t="s">
        <v>17</v>
      </c>
      <c r="D49" s="54"/>
      <c r="E49" s="6"/>
      <c r="F49" s="19"/>
      <c r="G49" s="24" t="s">
        <v>2</v>
      </c>
      <c r="H49" s="24" t="s">
        <v>2</v>
      </c>
      <c r="I49" s="31"/>
      <c r="J49" s="31"/>
      <c r="K49" s="35"/>
    </row>
    <row r="50" spans="1:11" x14ac:dyDescent="0.25">
      <c r="C50" s="57"/>
      <c r="D50" s="54"/>
      <c r="E50" s="6"/>
      <c r="F50" s="19"/>
      <c r="G50" s="24"/>
      <c r="H50" s="24"/>
      <c r="I50" s="31"/>
      <c r="J50" s="31"/>
      <c r="K50" s="35"/>
    </row>
    <row r="51" spans="1:11" x14ac:dyDescent="0.25">
      <c r="C51" s="58" t="s">
        <v>18</v>
      </c>
      <c r="D51" s="54"/>
      <c r="E51" s="6"/>
      <c r="F51" s="19"/>
      <c r="G51" s="24" t="s">
        <v>2</v>
      </c>
      <c r="H51" s="24" t="s">
        <v>2</v>
      </c>
      <c r="I51" s="31"/>
      <c r="J51" s="31"/>
      <c r="K51" s="35"/>
    </row>
    <row r="52" spans="1:11" x14ac:dyDescent="0.25">
      <c r="C52" s="57"/>
      <c r="D52" s="54"/>
      <c r="E52" s="6"/>
      <c r="F52" s="19"/>
      <c r="G52" s="24"/>
      <c r="H52" s="24"/>
      <c r="I52" s="31"/>
      <c r="J52" s="31"/>
      <c r="K52" s="35"/>
    </row>
    <row r="53" spans="1:11" x14ac:dyDescent="0.25">
      <c r="A53" s="10"/>
      <c r="B53" s="28"/>
      <c r="C53" s="58" t="s">
        <v>19</v>
      </c>
      <c r="D53" s="54"/>
      <c r="E53" s="6"/>
      <c r="F53" s="19"/>
      <c r="G53" s="24"/>
      <c r="H53" s="24"/>
      <c r="I53" s="31"/>
      <c r="J53" s="31"/>
      <c r="K53" s="35"/>
    </row>
    <row r="54" spans="1:11" x14ac:dyDescent="0.25">
      <c r="A54" s="28"/>
      <c r="B54" s="28"/>
      <c r="C54" s="58" t="s">
        <v>20</v>
      </c>
      <c r="D54" s="54"/>
      <c r="E54" s="6"/>
      <c r="F54" s="19"/>
      <c r="G54" s="24" t="s">
        <v>2</v>
      </c>
      <c r="H54" s="24" t="s">
        <v>2</v>
      </c>
      <c r="I54" s="31"/>
      <c r="J54" s="31"/>
      <c r="K54" s="35"/>
    </row>
    <row r="55" spans="1:11" x14ac:dyDescent="0.25">
      <c r="A55" s="28"/>
      <c r="B55" s="28"/>
      <c r="C55" s="58"/>
      <c r="D55" s="54"/>
      <c r="E55" s="6"/>
      <c r="F55" s="19"/>
      <c r="G55" s="24"/>
      <c r="H55" s="24"/>
      <c r="I55" s="31"/>
      <c r="J55" s="31"/>
      <c r="K55" s="35"/>
    </row>
    <row r="56" spans="1:11" x14ac:dyDescent="0.25">
      <c r="A56" s="28"/>
      <c r="B56" s="28"/>
      <c r="C56" s="58" t="s">
        <v>21</v>
      </c>
      <c r="D56" s="54"/>
      <c r="E56" s="6"/>
      <c r="F56" s="19"/>
      <c r="G56" s="24" t="s">
        <v>2</v>
      </c>
      <c r="H56" s="24" t="s">
        <v>2</v>
      </c>
      <c r="I56" s="31"/>
      <c r="J56" s="31"/>
      <c r="K56" s="35"/>
    </row>
    <row r="57" spans="1:11" x14ac:dyDescent="0.25">
      <c r="A57" s="28"/>
      <c r="B57" s="28"/>
      <c r="C57" s="58"/>
      <c r="D57" s="54"/>
      <c r="E57" s="6"/>
      <c r="F57" s="19"/>
      <c r="G57" s="24"/>
      <c r="H57" s="24"/>
      <c r="I57" s="31"/>
      <c r="J57" s="31"/>
      <c r="K57" s="35"/>
    </row>
    <row r="58" spans="1:11" x14ac:dyDescent="0.25">
      <c r="A58" s="28"/>
      <c r="B58" s="28"/>
      <c r="C58" s="58" t="s">
        <v>22</v>
      </c>
      <c r="D58" s="54"/>
      <c r="E58" s="6"/>
      <c r="F58" s="19"/>
      <c r="G58" s="24" t="s">
        <v>2</v>
      </c>
      <c r="H58" s="24" t="s">
        <v>2</v>
      </c>
      <c r="I58" s="31"/>
      <c r="J58" s="31"/>
      <c r="K58" s="35"/>
    </row>
    <row r="59" spans="1:11" x14ac:dyDescent="0.25">
      <c r="A59" s="28"/>
      <c r="B59" s="28"/>
      <c r="C59" s="58"/>
      <c r="D59" s="54"/>
      <c r="E59" s="6"/>
      <c r="F59" s="19"/>
      <c r="G59" s="24"/>
      <c r="H59" s="24"/>
      <c r="I59" s="31"/>
      <c r="J59" s="31"/>
      <c r="K59" s="35"/>
    </row>
    <row r="60" spans="1:11" x14ac:dyDescent="0.25">
      <c r="A60" s="28"/>
      <c r="B60" s="28"/>
      <c r="C60" s="58" t="s">
        <v>23</v>
      </c>
      <c r="D60" s="54"/>
      <c r="E60" s="6"/>
      <c r="F60" s="19"/>
      <c r="G60" s="24" t="s">
        <v>2</v>
      </c>
      <c r="H60" s="24" t="s">
        <v>2</v>
      </c>
      <c r="I60" s="31"/>
      <c r="J60" s="31"/>
      <c r="K60" s="35"/>
    </row>
    <row r="61" spans="1:11" x14ac:dyDescent="0.25">
      <c r="A61" s="28"/>
      <c r="B61" s="28"/>
      <c r="C61" s="58"/>
      <c r="D61" s="54"/>
      <c r="E61" s="6"/>
      <c r="F61" s="19"/>
      <c r="G61" s="24"/>
      <c r="H61" s="24"/>
      <c r="I61" s="31"/>
      <c r="J61" s="31"/>
      <c r="K61" s="35"/>
    </row>
    <row r="62" spans="1:11" x14ac:dyDescent="0.25">
      <c r="C62" s="59" t="s">
        <v>24</v>
      </c>
      <c r="D62" s="54"/>
      <c r="E62" s="6"/>
      <c r="F62" s="19"/>
      <c r="G62" s="24"/>
      <c r="H62" s="24"/>
      <c r="I62" s="31"/>
      <c r="J62" s="31"/>
      <c r="K62" s="35"/>
    </row>
    <row r="63" spans="1:11" x14ac:dyDescent="0.25">
      <c r="B63" s="8" t="s">
        <v>211</v>
      </c>
      <c r="C63" s="60" t="s">
        <v>212</v>
      </c>
      <c r="D63" s="54"/>
      <c r="E63" s="6"/>
      <c r="F63" s="19"/>
      <c r="G63" s="24">
        <v>60.88</v>
      </c>
      <c r="H63" s="24">
        <v>0.45</v>
      </c>
      <c r="I63" s="31"/>
      <c r="J63" s="31"/>
      <c r="K63" s="35"/>
    </row>
    <row r="64" spans="1:11" x14ac:dyDescent="0.25">
      <c r="C64" s="58" t="s">
        <v>199</v>
      </c>
      <c r="D64" s="54"/>
      <c r="E64" s="6"/>
      <c r="F64" s="19"/>
      <c r="G64" s="25">
        <v>60.88</v>
      </c>
      <c r="H64" s="25">
        <v>0.45</v>
      </c>
      <c r="I64" s="31"/>
      <c r="J64" s="31"/>
      <c r="K64" s="35"/>
    </row>
    <row r="65" spans="1:54" x14ac:dyDescent="0.25">
      <c r="C65" s="57"/>
      <c r="D65" s="54"/>
      <c r="E65" s="6"/>
      <c r="F65" s="19"/>
      <c r="G65" s="24"/>
      <c r="H65" s="24"/>
      <c r="I65" s="31"/>
      <c r="J65" s="31"/>
      <c r="K65" s="35"/>
    </row>
    <row r="66" spans="1:54" x14ac:dyDescent="0.25">
      <c r="A66" s="10"/>
      <c r="B66" s="28"/>
      <c r="C66" s="58" t="s">
        <v>25</v>
      </c>
      <c r="D66" s="54"/>
      <c r="E66" s="6"/>
      <c r="F66" s="19"/>
      <c r="G66" s="24"/>
      <c r="H66" s="24"/>
      <c r="I66" s="31"/>
      <c r="J66" s="31"/>
      <c r="K66" s="35"/>
    </row>
    <row r="67" spans="1:54" s="2" customFormat="1" ht="13.5" x14ac:dyDescent="0.25">
      <c r="A67" s="28"/>
      <c r="B67" s="28"/>
      <c r="C67" s="57" t="s">
        <v>4904</v>
      </c>
      <c r="D67" s="54"/>
      <c r="E67" s="6"/>
      <c r="F67" s="19"/>
      <c r="G67" s="24" t="s">
        <v>2</v>
      </c>
      <c r="H67" s="24" t="s">
        <v>2</v>
      </c>
      <c r="I67" s="31"/>
      <c r="J67" s="31"/>
      <c r="K67" s="35"/>
      <c r="L67" s="3"/>
      <c r="AI67" s="3"/>
      <c r="AV67" s="3"/>
      <c r="AX67" s="3"/>
      <c r="BB67" s="3"/>
    </row>
    <row r="68" spans="1:54" x14ac:dyDescent="0.25">
      <c r="B68" s="8"/>
      <c r="C68" s="60" t="s">
        <v>213</v>
      </c>
      <c r="D68" s="54"/>
      <c r="E68" s="6"/>
      <c r="F68" s="19"/>
      <c r="G68" s="24">
        <v>-80.52</v>
      </c>
      <c r="H68" s="24">
        <v>-0.61</v>
      </c>
      <c r="I68" s="31"/>
      <c r="J68" s="31"/>
      <c r="K68" s="35"/>
    </row>
    <row r="69" spans="1:54" x14ac:dyDescent="0.25">
      <c r="C69" s="58" t="s">
        <v>199</v>
      </c>
      <c r="D69" s="54"/>
      <c r="E69" s="6"/>
      <c r="F69" s="19"/>
      <c r="G69" s="25">
        <v>-80.52</v>
      </c>
      <c r="H69" s="25">
        <v>-0.61</v>
      </c>
      <c r="I69" s="31"/>
      <c r="J69" s="31"/>
      <c r="K69" s="35"/>
    </row>
    <row r="70" spans="1:54" x14ac:dyDescent="0.25">
      <c r="C70" s="57"/>
      <c r="D70" s="54"/>
      <c r="E70" s="6"/>
      <c r="F70" s="19"/>
      <c r="G70" s="24"/>
      <c r="H70" s="24"/>
      <c r="I70" s="31"/>
      <c r="J70" s="31"/>
      <c r="K70" s="35"/>
    </row>
    <row r="71" spans="1:54" x14ac:dyDescent="0.25">
      <c r="C71" s="61" t="s">
        <v>214</v>
      </c>
      <c r="D71" s="55"/>
      <c r="E71" s="5"/>
      <c r="F71" s="20"/>
      <c r="G71" s="26">
        <v>13590.78</v>
      </c>
      <c r="H71" s="26">
        <v>100</v>
      </c>
      <c r="I71" s="32"/>
      <c r="J71" s="32"/>
      <c r="K71" s="36"/>
    </row>
    <row r="74" spans="1:54" x14ac:dyDescent="0.25">
      <c r="C74" s="1" t="s">
        <v>215</v>
      </c>
    </row>
    <row r="75" spans="1:54" x14ac:dyDescent="0.25">
      <c r="C75" s="37" t="s">
        <v>216</v>
      </c>
      <c r="D75" s="37"/>
      <c r="E75" s="37"/>
      <c r="F75" s="37"/>
      <c r="G75" s="37"/>
      <c r="H75" s="37"/>
      <c r="I75" s="37"/>
      <c r="J75" s="37"/>
      <c r="K75" s="37"/>
    </row>
    <row r="76" spans="1:54" x14ac:dyDescent="0.25">
      <c r="C76" s="2" t="s">
        <v>217</v>
      </c>
    </row>
    <row r="77" spans="1:54" x14ac:dyDescent="0.25">
      <c r="C77" s="2" t="s">
        <v>218</v>
      </c>
    </row>
    <row r="78" spans="1:54" ht="30" customHeight="1" x14ac:dyDescent="0.25">
      <c r="C78" s="204" t="s">
        <v>219</v>
      </c>
      <c r="D78" s="205"/>
      <c r="E78" s="205"/>
      <c r="F78" s="205"/>
      <c r="G78" s="205"/>
      <c r="H78" s="205"/>
      <c r="I78" s="205"/>
      <c r="J78" s="205"/>
      <c r="K78" s="205"/>
    </row>
    <row r="79" spans="1:54" x14ac:dyDescent="0.25">
      <c r="C79" s="2" t="s">
        <v>220</v>
      </c>
    </row>
    <row r="81" spans="1:256" x14ac:dyDescent="0.25">
      <c r="C81" s="2" t="s">
        <v>5065</v>
      </c>
      <c r="E81" s="2" t="s">
        <v>2</v>
      </c>
    </row>
    <row r="83" spans="1:256" x14ac:dyDescent="0.25">
      <c r="C83" s="2" t="s">
        <v>5066</v>
      </c>
      <c r="E83" s="2" t="s">
        <v>2</v>
      </c>
    </row>
    <row r="85" spans="1:256" x14ac:dyDescent="0.25">
      <c r="C85" s="2" t="s">
        <v>5173</v>
      </c>
    </row>
    <row r="87" spans="1:256" x14ac:dyDescent="0.25">
      <c r="C87" s="2" t="s">
        <v>5174</v>
      </c>
    </row>
    <row r="88" spans="1:256" s="83" customFormat="1" ht="35.25" customHeight="1" x14ac:dyDescent="0.25">
      <c r="A88" s="79"/>
      <c r="B88" s="79"/>
      <c r="C88" s="84" t="s">
        <v>5072</v>
      </c>
      <c r="D88" s="88" t="s">
        <v>5073</v>
      </c>
      <c r="E88" s="88" t="s">
        <v>5074</v>
      </c>
      <c r="F88" s="80"/>
      <c r="G88" s="81"/>
      <c r="H88" s="81"/>
      <c r="I88" s="81"/>
      <c r="J88" s="81"/>
      <c r="K88" s="82"/>
      <c r="L88" s="82"/>
      <c r="M88" s="79"/>
      <c r="N88" s="79"/>
      <c r="O88" s="79"/>
      <c r="P88" s="79"/>
      <c r="Q88" s="79"/>
      <c r="R88" s="79"/>
      <c r="S88" s="79"/>
      <c r="T88" s="79"/>
      <c r="U88" s="79"/>
      <c r="V88" s="79"/>
      <c r="W88" s="79"/>
      <c r="X88" s="79"/>
      <c r="Y88" s="79"/>
      <c r="Z88" s="79"/>
      <c r="AA88" s="79"/>
      <c r="AB88" s="79"/>
      <c r="AC88" s="79"/>
      <c r="AD88" s="79"/>
      <c r="AE88" s="79"/>
      <c r="AF88" s="79"/>
      <c r="AG88" s="79"/>
      <c r="AH88" s="79"/>
      <c r="AI88" s="82"/>
      <c r="AJ88" s="79"/>
      <c r="AK88" s="79"/>
      <c r="AL88" s="79"/>
      <c r="AM88" s="79"/>
      <c r="AN88" s="79"/>
      <c r="AO88" s="79"/>
      <c r="AP88" s="79"/>
      <c r="AQ88" s="79"/>
      <c r="AR88" s="79"/>
      <c r="AS88" s="79"/>
      <c r="AT88" s="79"/>
      <c r="AU88" s="79"/>
      <c r="AV88" s="82"/>
      <c r="AW88" s="79"/>
      <c r="AX88" s="82"/>
      <c r="AY88" s="79"/>
      <c r="AZ88" s="79"/>
      <c r="BA88" s="79"/>
      <c r="BB88" s="82"/>
      <c r="BC88" s="79"/>
      <c r="BD88" s="79"/>
      <c r="BE88" s="79"/>
      <c r="BF88" s="79"/>
      <c r="BG88" s="79"/>
      <c r="BH88" s="79"/>
      <c r="BI88" s="79"/>
      <c r="BJ88" s="79"/>
      <c r="BK88" s="79"/>
      <c r="BL88" s="79"/>
      <c r="BM88" s="79"/>
      <c r="BN88" s="79"/>
      <c r="BO88" s="79"/>
      <c r="BP88" s="79"/>
      <c r="BQ88" s="79"/>
      <c r="BR88" s="79"/>
      <c r="BS88" s="79"/>
      <c r="BT88" s="79"/>
      <c r="BU88" s="79"/>
      <c r="BV88" s="79"/>
      <c r="BW88" s="79"/>
      <c r="BX88" s="79"/>
      <c r="BY88" s="79"/>
      <c r="BZ88" s="79"/>
      <c r="CA88" s="79"/>
      <c r="CB88" s="79"/>
      <c r="CC88" s="79"/>
      <c r="CD88" s="79"/>
      <c r="CE88" s="79"/>
      <c r="CF88" s="79"/>
      <c r="CG88" s="79"/>
      <c r="CH88" s="79"/>
      <c r="CI88" s="79"/>
      <c r="CJ88" s="79"/>
      <c r="CK88" s="79"/>
      <c r="CL88" s="79"/>
      <c r="CM88" s="79"/>
      <c r="CN88" s="79"/>
      <c r="CO88" s="79"/>
      <c r="CP88" s="79"/>
      <c r="CQ88" s="79"/>
      <c r="CR88" s="79"/>
      <c r="CS88" s="79"/>
      <c r="CT88" s="79"/>
      <c r="CU88" s="79"/>
      <c r="CV88" s="79"/>
      <c r="CW88" s="79"/>
      <c r="CX88" s="79"/>
      <c r="CY88" s="79"/>
      <c r="CZ88" s="79"/>
      <c r="DA88" s="79"/>
      <c r="DB88" s="79"/>
      <c r="DC88" s="79"/>
      <c r="DD88" s="79"/>
      <c r="DE88" s="79"/>
      <c r="DF88" s="79"/>
      <c r="DG88" s="79"/>
      <c r="DH88" s="79"/>
      <c r="DI88" s="79"/>
      <c r="DJ88" s="79"/>
      <c r="DK88" s="79"/>
      <c r="DL88" s="79"/>
      <c r="DM88" s="79"/>
      <c r="DN88" s="79"/>
      <c r="DO88" s="79"/>
      <c r="DP88" s="79"/>
      <c r="DQ88" s="79"/>
      <c r="DR88" s="79"/>
      <c r="DS88" s="79"/>
      <c r="DT88" s="79"/>
      <c r="DU88" s="79"/>
      <c r="DV88" s="79"/>
      <c r="DW88" s="79"/>
      <c r="DX88" s="79"/>
      <c r="DY88" s="79"/>
      <c r="DZ88" s="79"/>
      <c r="EA88" s="79"/>
      <c r="EB88" s="79"/>
      <c r="EC88" s="79"/>
      <c r="ED88" s="79"/>
      <c r="EE88" s="79"/>
      <c r="EF88" s="79"/>
      <c r="EG88" s="79"/>
      <c r="EH88" s="79"/>
      <c r="EI88" s="79"/>
      <c r="EJ88" s="79"/>
      <c r="EK88" s="79"/>
      <c r="EL88" s="79"/>
      <c r="EM88" s="79"/>
      <c r="EN88" s="79"/>
      <c r="EO88" s="79"/>
      <c r="EP88" s="79"/>
      <c r="EQ88" s="79"/>
      <c r="ER88" s="79"/>
      <c r="ES88" s="79"/>
      <c r="ET88" s="79"/>
      <c r="EU88" s="79"/>
      <c r="EV88" s="79"/>
      <c r="EW88" s="79"/>
      <c r="EX88" s="79"/>
      <c r="EY88" s="79"/>
      <c r="EZ88" s="79"/>
      <c r="FA88" s="79"/>
      <c r="FB88" s="79"/>
      <c r="FC88" s="79"/>
      <c r="FD88" s="79"/>
      <c r="FE88" s="79"/>
      <c r="FF88" s="79"/>
      <c r="FG88" s="79"/>
      <c r="FH88" s="79"/>
      <c r="FI88" s="79"/>
      <c r="FJ88" s="79"/>
      <c r="FK88" s="79"/>
      <c r="FL88" s="79"/>
      <c r="FM88" s="79"/>
      <c r="FN88" s="79"/>
      <c r="FO88" s="79"/>
      <c r="FP88" s="79"/>
      <c r="FQ88" s="79"/>
      <c r="FR88" s="79"/>
      <c r="FS88" s="79"/>
      <c r="FT88" s="79"/>
      <c r="FU88" s="79"/>
      <c r="FV88" s="79"/>
      <c r="FW88" s="79"/>
      <c r="FX88" s="79"/>
      <c r="FY88" s="79"/>
      <c r="FZ88" s="79"/>
      <c r="GA88" s="79"/>
      <c r="GB88" s="79"/>
      <c r="GC88" s="79"/>
      <c r="GD88" s="79"/>
      <c r="GE88" s="79"/>
      <c r="GF88" s="79"/>
      <c r="GG88" s="79"/>
      <c r="GH88" s="79"/>
      <c r="GI88" s="79"/>
      <c r="GJ88" s="79"/>
      <c r="GK88" s="79"/>
      <c r="GL88" s="79"/>
      <c r="GM88" s="79"/>
      <c r="GN88" s="79"/>
      <c r="GO88" s="79"/>
      <c r="GP88" s="79"/>
      <c r="GQ88" s="79"/>
      <c r="GR88" s="79"/>
      <c r="GS88" s="79"/>
      <c r="GT88" s="79"/>
      <c r="GU88" s="79"/>
      <c r="GV88" s="79"/>
      <c r="GW88" s="79"/>
      <c r="GX88" s="79"/>
      <c r="GY88" s="79"/>
      <c r="GZ88" s="79"/>
      <c r="HA88" s="79"/>
      <c r="HB88" s="79"/>
      <c r="HC88" s="79"/>
      <c r="HD88" s="79"/>
      <c r="HE88" s="79"/>
      <c r="HF88" s="79"/>
      <c r="HG88" s="79"/>
      <c r="HH88" s="79"/>
      <c r="HI88" s="79"/>
      <c r="HJ88" s="79"/>
      <c r="HK88" s="79"/>
      <c r="HL88" s="79"/>
      <c r="HM88" s="79"/>
      <c r="HN88" s="79"/>
      <c r="HO88" s="79"/>
      <c r="HP88" s="79"/>
      <c r="HQ88" s="79"/>
      <c r="HR88" s="79"/>
      <c r="HS88" s="79"/>
      <c r="HT88" s="79"/>
      <c r="HU88" s="79"/>
      <c r="HV88" s="79"/>
      <c r="HW88" s="79"/>
      <c r="HX88" s="79"/>
      <c r="HY88" s="79"/>
      <c r="HZ88" s="79"/>
      <c r="IA88" s="79"/>
      <c r="IB88" s="79"/>
      <c r="IC88" s="79"/>
      <c r="ID88" s="79"/>
      <c r="IE88" s="79"/>
      <c r="IF88" s="79"/>
      <c r="IG88" s="79"/>
      <c r="IH88" s="79"/>
      <c r="II88" s="79"/>
      <c r="IJ88" s="79"/>
      <c r="IK88" s="79"/>
      <c r="IL88" s="79"/>
      <c r="IM88" s="79"/>
      <c r="IN88" s="79"/>
      <c r="IO88" s="79"/>
      <c r="IP88" s="79"/>
      <c r="IQ88" s="79"/>
      <c r="IR88" s="79"/>
      <c r="IS88" s="79"/>
      <c r="IT88" s="79"/>
      <c r="IU88" s="79"/>
      <c r="IV88" s="79"/>
    </row>
    <row r="89" spans="1:256" s="83" customFormat="1" x14ac:dyDescent="0.25">
      <c r="A89" s="79"/>
      <c r="B89" s="79"/>
      <c r="C89" s="86" t="s">
        <v>5075</v>
      </c>
      <c r="D89" s="89">
        <v>7.7282999999999999</v>
      </c>
      <c r="E89" s="89">
        <v>7.8433000000000002</v>
      </c>
      <c r="F89" s="80"/>
      <c r="G89" s="81"/>
      <c r="H89" s="81"/>
      <c r="I89" s="81"/>
      <c r="J89" s="81"/>
      <c r="K89" s="82"/>
      <c r="L89" s="82"/>
      <c r="M89" s="79"/>
      <c r="N89" s="79"/>
      <c r="O89" s="79"/>
      <c r="P89" s="79"/>
      <c r="Q89" s="79"/>
      <c r="R89" s="79"/>
      <c r="S89" s="79"/>
      <c r="T89" s="79"/>
      <c r="U89" s="79"/>
      <c r="V89" s="79"/>
      <c r="W89" s="79"/>
      <c r="X89" s="79"/>
      <c r="Y89" s="79"/>
      <c r="Z89" s="79"/>
      <c r="AA89" s="79"/>
      <c r="AB89" s="79"/>
      <c r="AC89" s="79"/>
      <c r="AD89" s="79"/>
      <c r="AE89" s="79"/>
      <c r="AF89" s="79"/>
      <c r="AG89" s="79"/>
      <c r="AH89" s="79"/>
      <c r="AI89" s="82"/>
      <c r="AJ89" s="79"/>
      <c r="AK89" s="79"/>
      <c r="AL89" s="79"/>
      <c r="AM89" s="79"/>
      <c r="AN89" s="79"/>
      <c r="AO89" s="79"/>
      <c r="AP89" s="79"/>
      <c r="AQ89" s="79"/>
      <c r="AR89" s="79"/>
      <c r="AS89" s="79"/>
      <c r="AT89" s="79"/>
      <c r="AU89" s="79"/>
      <c r="AV89" s="82"/>
      <c r="AW89" s="79"/>
      <c r="AX89" s="82"/>
      <c r="AY89" s="79"/>
      <c r="AZ89" s="79"/>
      <c r="BA89" s="79"/>
      <c r="BB89" s="82"/>
      <c r="BC89" s="79"/>
      <c r="BD89" s="79"/>
      <c r="BE89" s="79"/>
      <c r="BF89" s="79"/>
      <c r="BG89" s="79"/>
      <c r="BH89" s="79"/>
      <c r="BI89" s="79"/>
      <c r="BJ89" s="79"/>
      <c r="BK89" s="79"/>
      <c r="BL89" s="79"/>
      <c r="BM89" s="79"/>
      <c r="BN89" s="79"/>
      <c r="BO89" s="79"/>
      <c r="BP89" s="79"/>
      <c r="BQ89" s="79"/>
      <c r="BR89" s="79"/>
      <c r="BS89" s="79"/>
      <c r="BT89" s="79"/>
      <c r="BU89" s="79"/>
      <c r="BV89" s="79"/>
      <c r="BW89" s="79"/>
      <c r="BX89" s="79"/>
      <c r="BY89" s="79"/>
      <c r="BZ89" s="79"/>
      <c r="CA89" s="79"/>
      <c r="CB89" s="79"/>
      <c r="CC89" s="79"/>
      <c r="CD89" s="79"/>
      <c r="CE89" s="79"/>
      <c r="CF89" s="79"/>
      <c r="CG89" s="79"/>
      <c r="CH89" s="79"/>
      <c r="CI89" s="79"/>
      <c r="CJ89" s="79"/>
      <c r="CK89" s="79"/>
      <c r="CL89" s="79"/>
      <c r="CM89" s="79"/>
      <c r="CN89" s="79"/>
      <c r="CO89" s="79"/>
      <c r="CP89" s="79"/>
      <c r="CQ89" s="79"/>
      <c r="CR89" s="79"/>
      <c r="CS89" s="79"/>
      <c r="CT89" s="79"/>
      <c r="CU89" s="79"/>
      <c r="CV89" s="79"/>
      <c r="CW89" s="79"/>
      <c r="CX89" s="79"/>
      <c r="CY89" s="79"/>
      <c r="CZ89" s="79"/>
      <c r="DA89" s="79"/>
      <c r="DB89" s="79"/>
      <c r="DC89" s="79"/>
      <c r="DD89" s="79"/>
      <c r="DE89" s="79"/>
      <c r="DF89" s="79"/>
      <c r="DG89" s="79"/>
      <c r="DH89" s="79"/>
      <c r="DI89" s="79"/>
      <c r="DJ89" s="79"/>
      <c r="DK89" s="79"/>
      <c r="DL89" s="79"/>
      <c r="DM89" s="79"/>
      <c r="DN89" s="79"/>
      <c r="DO89" s="79"/>
      <c r="DP89" s="79"/>
      <c r="DQ89" s="79"/>
      <c r="DR89" s="79"/>
      <c r="DS89" s="79"/>
      <c r="DT89" s="79"/>
      <c r="DU89" s="79"/>
      <c r="DV89" s="79"/>
      <c r="DW89" s="79"/>
      <c r="DX89" s="79"/>
      <c r="DY89" s="79"/>
      <c r="DZ89" s="79"/>
      <c r="EA89" s="79"/>
      <c r="EB89" s="79"/>
      <c r="EC89" s="79"/>
      <c r="ED89" s="79"/>
      <c r="EE89" s="79"/>
      <c r="EF89" s="79"/>
      <c r="EG89" s="79"/>
      <c r="EH89" s="79"/>
      <c r="EI89" s="79"/>
      <c r="EJ89" s="79"/>
      <c r="EK89" s="79"/>
      <c r="EL89" s="79"/>
      <c r="EM89" s="79"/>
      <c r="EN89" s="79"/>
      <c r="EO89" s="79"/>
      <c r="EP89" s="79"/>
      <c r="EQ89" s="79"/>
      <c r="ER89" s="79"/>
      <c r="ES89" s="79"/>
      <c r="ET89" s="79"/>
      <c r="EU89" s="79"/>
      <c r="EV89" s="79"/>
      <c r="EW89" s="79"/>
      <c r="EX89" s="79"/>
      <c r="EY89" s="79"/>
      <c r="EZ89" s="79"/>
      <c r="FA89" s="79"/>
      <c r="FB89" s="79"/>
      <c r="FC89" s="79"/>
      <c r="FD89" s="79"/>
      <c r="FE89" s="79"/>
      <c r="FF89" s="79"/>
      <c r="FG89" s="79"/>
      <c r="FH89" s="79"/>
      <c r="FI89" s="79"/>
      <c r="FJ89" s="79"/>
      <c r="FK89" s="79"/>
      <c r="FL89" s="79"/>
      <c r="FM89" s="79"/>
      <c r="FN89" s="79"/>
      <c r="FO89" s="79"/>
      <c r="FP89" s="79"/>
      <c r="FQ89" s="79"/>
      <c r="FR89" s="79"/>
      <c r="FS89" s="79"/>
      <c r="FT89" s="79"/>
      <c r="FU89" s="79"/>
      <c r="FV89" s="79"/>
      <c r="FW89" s="79"/>
      <c r="FX89" s="79"/>
      <c r="FY89" s="79"/>
      <c r="FZ89" s="79"/>
      <c r="GA89" s="79"/>
      <c r="GB89" s="79"/>
      <c r="GC89" s="79"/>
      <c r="GD89" s="79"/>
      <c r="GE89" s="79"/>
      <c r="GF89" s="79"/>
      <c r="GG89" s="79"/>
      <c r="GH89" s="79"/>
      <c r="GI89" s="79"/>
      <c r="GJ89" s="79"/>
      <c r="GK89" s="79"/>
      <c r="GL89" s="79"/>
      <c r="GM89" s="79"/>
      <c r="GN89" s="79"/>
      <c r="GO89" s="79"/>
      <c r="GP89" s="79"/>
      <c r="GQ89" s="79"/>
      <c r="GR89" s="79"/>
      <c r="GS89" s="79"/>
      <c r="GT89" s="79"/>
      <c r="GU89" s="79"/>
      <c r="GV89" s="79"/>
      <c r="GW89" s="79"/>
      <c r="GX89" s="79"/>
      <c r="GY89" s="79"/>
      <c r="GZ89" s="79"/>
      <c r="HA89" s="79"/>
      <c r="HB89" s="79"/>
      <c r="HC89" s="79"/>
      <c r="HD89" s="79"/>
      <c r="HE89" s="79"/>
      <c r="HF89" s="79"/>
      <c r="HG89" s="79"/>
      <c r="HH89" s="79"/>
      <c r="HI89" s="79"/>
      <c r="HJ89" s="79"/>
      <c r="HK89" s="79"/>
      <c r="HL89" s="79"/>
      <c r="HM89" s="79"/>
      <c r="HN89" s="79"/>
      <c r="HO89" s="79"/>
      <c r="HP89" s="79"/>
      <c r="HQ89" s="79"/>
      <c r="HR89" s="79"/>
      <c r="HS89" s="79"/>
      <c r="HT89" s="79"/>
      <c r="HU89" s="79"/>
      <c r="HV89" s="79"/>
      <c r="HW89" s="79"/>
      <c r="HX89" s="79"/>
      <c r="HY89" s="79"/>
      <c r="HZ89" s="79"/>
      <c r="IA89" s="79"/>
      <c r="IB89" s="79"/>
      <c r="IC89" s="79"/>
      <c r="ID89" s="79"/>
      <c r="IE89" s="79"/>
      <c r="IF89" s="79"/>
      <c r="IG89" s="79"/>
      <c r="IH89" s="79"/>
      <c r="II89" s="79"/>
      <c r="IJ89" s="79"/>
      <c r="IK89" s="79"/>
      <c r="IL89" s="79"/>
      <c r="IM89" s="79"/>
      <c r="IN89" s="79"/>
      <c r="IO89" s="79"/>
      <c r="IP89" s="79"/>
      <c r="IQ89" s="79"/>
      <c r="IR89" s="79"/>
      <c r="IS89" s="79"/>
      <c r="IT89" s="79"/>
      <c r="IU89" s="79"/>
      <c r="IV89" s="79"/>
    </row>
    <row r="90" spans="1:256" s="83" customFormat="1" x14ac:dyDescent="0.25">
      <c r="A90" s="79"/>
      <c r="B90" s="79"/>
      <c r="C90" s="86" t="s">
        <v>5076</v>
      </c>
      <c r="D90" s="89">
        <v>7.7283999999999997</v>
      </c>
      <c r="E90" s="89">
        <v>7.8433999999999999</v>
      </c>
      <c r="F90" s="80"/>
      <c r="G90" s="81"/>
      <c r="H90" s="81"/>
      <c r="I90" s="81"/>
      <c r="J90" s="81"/>
      <c r="K90" s="82"/>
      <c r="L90" s="82"/>
      <c r="M90" s="79"/>
      <c r="N90" s="79"/>
      <c r="O90" s="79"/>
      <c r="P90" s="79"/>
      <c r="Q90" s="79"/>
      <c r="R90" s="79"/>
      <c r="S90" s="79"/>
      <c r="T90" s="79"/>
      <c r="U90" s="79"/>
      <c r="V90" s="79"/>
      <c r="W90" s="79"/>
      <c r="X90" s="79"/>
      <c r="Y90" s="79"/>
      <c r="Z90" s="79"/>
      <c r="AA90" s="79"/>
      <c r="AB90" s="79"/>
      <c r="AC90" s="79"/>
      <c r="AD90" s="79"/>
      <c r="AE90" s="79"/>
      <c r="AF90" s="79"/>
      <c r="AG90" s="79"/>
      <c r="AH90" s="79"/>
      <c r="AI90" s="82"/>
      <c r="AJ90" s="79"/>
      <c r="AK90" s="79"/>
      <c r="AL90" s="79"/>
      <c r="AM90" s="79"/>
      <c r="AN90" s="79"/>
      <c r="AO90" s="79"/>
      <c r="AP90" s="79"/>
      <c r="AQ90" s="79"/>
      <c r="AR90" s="79"/>
      <c r="AS90" s="79"/>
      <c r="AT90" s="79"/>
      <c r="AU90" s="79"/>
      <c r="AV90" s="82"/>
      <c r="AW90" s="79"/>
      <c r="AX90" s="82"/>
      <c r="AY90" s="79"/>
      <c r="AZ90" s="79"/>
      <c r="BA90" s="79"/>
      <c r="BB90" s="82"/>
      <c r="BC90" s="79"/>
      <c r="BD90" s="79"/>
      <c r="BE90" s="79"/>
      <c r="BF90" s="79"/>
      <c r="BG90" s="79"/>
      <c r="BH90" s="79"/>
      <c r="BI90" s="79"/>
      <c r="BJ90" s="79"/>
      <c r="BK90" s="79"/>
      <c r="BL90" s="79"/>
      <c r="BM90" s="79"/>
      <c r="BN90" s="79"/>
      <c r="BO90" s="79"/>
      <c r="BP90" s="79"/>
      <c r="BQ90" s="79"/>
      <c r="BR90" s="79"/>
      <c r="BS90" s="79"/>
      <c r="BT90" s="79"/>
      <c r="BU90" s="79"/>
      <c r="BV90" s="79"/>
      <c r="BW90" s="79"/>
      <c r="BX90" s="79"/>
      <c r="BY90" s="79"/>
      <c r="BZ90" s="79"/>
      <c r="CA90" s="79"/>
      <c r="CB90" s="79"/>
      <c r="CC90" s="79"/>
      <c r="CD90" s="79"/>
      <c r="CE90" s="79"/>
      <c r="CF90" s="79"/>
      <c r="CG90" s="79"/>
      <c r="CH90" s="79"/>
      <c r="CI90" s="79"/>
      <c r="CJ90" s="79"/>
      <c r="CK90" s="79"/>
      <c r="CL90" s="79"/>
      <c r="CM90" s="79"/>
      <c r="CN90" s="79"/>
      <c r="CO90" s="79"/>
      <c r="CP90" s="79"/>
      <c r="CQ90" s="79"/>
      <c r="CR90" s="79"/>
      <c r="CS90" s="79"/>
      <c r="CT90" s="79"/>
      <c r="CU90" s="79"/>
      <c r="CV90" s="79"/>
      <c r="CW90" s="79"/>
      <c r="CX90" s="79"/>
      <c r="CY90" s="79"/>
      <c r="CZ90" s="79"/>
      <c r="DA90" s="79"/>
      <c r="DB90" s="79"/>
      <c r="DC90" s="79"/>
      <c r="DD90" s="79"/>
      <c r="DE90" s="79"/>
      <c r="DF90" s="79"/>
      <c r="DG90" s="79"/>
      <c r="DH90" s="79"/>
      <c r="DI90" s="79"/>
      <c r="DJ90" s="79"/>
      <c r="DK90" s="79"/>
      <c r="DL90" s="79"/>
      <c r="DM90" s="79"/>
      <c r="DN90" s="79"/>
      <c r="DO90" s="79"/>
      <c r="DP90" s="79"/>
      <c r="DQ90" s="79"/>
      <c r="DR90" s="79"/>
      <c r="DS90" s="79"/>
      <c r="DT90" s="79"/>
      <c r="DU90" s="79"/>
      <c r="DV90" s="79"/>
      <c r="DW90" s="79"/>
      <c r="DX90" s="79"/>
      <c r="DY90" s="79"/>
      <c r="DZ90" s="79"/>
      <c r="EA90" s="79"/>
      <c r="EB90" s="79"/>
      <c r="EC90" s="79"/>
      <c r="ED90" s="79"/>
      <c r="EE90" s="79"/>
      <c r="EF90" s="79"/>
      <c r="EG90" s="79"/>
      <c r="EH90" s="79"/>
      <c r="EI90" s="79"/>
      <c r="EJ90" s="79"/>
      <c r="EK90" s="79"/>
      <c r="EL90" s="79"/>
      <c r="EM90" s="79"/>
      <c r="EN90" s="79"/>
      <c r="EO90" s="79"/>
      <c r="EP90" s="79"/>
      <c r="EQ90" s="79"/>
      <c r="ER90" s="79"/>
      <c r="ES90" s="79"/>
      <c r="ET90" s="79"/>
      <c r="EU90" s="79"/>
      <c r="EV90" s="79"/>
      <c r="EW90" s="79"/>
      <c r="EX90" s="79"/>
      <c r="EY90" s="79"/>
      <c r="EZ90" s="79"/>
      <c r="FA90" s="79"/>
      <c r="FB90" s="79"/>
      <c r="FC90" s="79"/>
      <c r="FD90" s="79"/>
      <c r="FE90" s="79"/>
      <c r="FF90" s="79"/>
      <c r="FG90" s="79"/>
      <c r="FH90" s="79"/>
      <c r="FI90" s="79"/>
      <c r="FJ90" s="79"/>
      <c r="FK90" s="79"/>
      <c r="FL90" s="79"/>
      <c r="FM90" s="79"/>
      <c r="FN90" s="79"/>
      <c r="FO90" s="79"/>
      <c r="FP90" s="79"/>
      <c r="FQ90" s="79"/>
      <c r="FR90" s="79"/>
      <c r="FS90" s="79"/>
      <c r="FT90" s="79"/>
      <c r="FU90" s="79"/>
      <c r="FV90" s="79"/>
      <c r="FW90" s="79"/>
      <c r="FX90" s="79"/>
      <c r="FY90" s="79"/>
      <c r="FZ90" s="79"/>
      <c r="GA90" s="79"/>
      <c r="GB90" s="79"/>
      <c r="GC90" s="79"/>
      <c r="GD90" s="79"/>
      <c r="GE90" s="79"/>
      <c r="GF90" s="79"/>
      <c r="GG90" s="79"/>
      <c r="GH90" s="79"/>
      <c r="GI90" s="79"/>
      <c r="GJ90" s="79"/>
      <c r="GK90" s="79"/>
      <c r="GL90" s="79"/>
      <c r="GM90" s="79"/>
      <c r="GN90" s="79"/>
      <c r="GO90" s="79"/>
      <c r="GP90" s="79"/>
      <c r="GQ90" s="79"/>
      <c r="GR90" s="79"/>
      <c r="GS90" s="79"/>
      <c r="GT90" s="79"/>
      <c r="GU90" s="79"/>
      <c r="GV90" s="79"/>
      <c r="GW90" s="79"/>
      <c r="GX90" s="79"/>
      <c r="GY90" s="79"/>
      <c r="GZ90" s="79"/>
      <c r="HA90" s="79"/>
      <c r="HB90" s="79"/>
      <c r="HC90" s="79"/>
      <c r="HD90" s="79"/>
      <c r="HE90" s="79"/>
      <c r="HF90" s="79"/>
      <c r="HG90" s="79"/>
      <c r="HH90" s="79"/>
      <c r="HI90" s="79"/>
      <c r="HJ90" s="79"/>
      <c r="HK90" s="79"/>
      <c r="HL90" s="79"/>
      <c r="HM90" s="79"/>
      <c r="HN90" s="79"/>
      <c r="HO90" s="79"/>
      <c r="HP90" s="79"/>
      <c r="HQ90" s="79"/>
      <c r="HR90" s="79"/>
      <c r="HS90" s="79"/>
      <c r="HT90" s="79"/>
      <c r="HU90" s="79"/>
      <c r="HV90" s="79"/>
      <c r="HW90" s="79"/>
      <c r="HX90" s="79"/>
      <c r="HY90" s="79"/>
      <c r="HZ90" s="79"/>
      <c r="IA90" s="79"/>
      <c r="IB90" s="79"/>
      <c r="IC90" s="79"/>
      <c r="ID90" s="79"/>
      <c r="IE90" s="79"/>
      <c r="IF90" s="79"/>
      <c r="IG90" s="79"/>
      <c r="IH90" s="79"/>
      <c r="II90" s="79"/>
      <c r="IJ90" s="79"/>
      <c r="IK90" s="79"/>
      <c r="IL90" s="79"/>
      <c r="IM90" s="79"/>
      <c r="IN90" s="79"/>
      <c r="IO90" s="79"/>
      <c r="IP90" s="79"/>
      <c r="IQ90" s="79"/>
      <c r="IR90" s="79"/>
      <c r="IS90" s="79"/>
      <c r="IT90" s="79"/>
      <c r="IU90" s="79"/>
      <c r="IV90" s="79"/>
    </row>
    <row r="91" spans="1:256" s="83" customFormat="1" x14ac:dyDescent="0.25">
      <c r="A91" s="79"/>
      <c r="B91" s="79"/>
      <c r="C91" s="86" t="s">
        <v>5077</v>
      </c>
      <c r="D91" s="89">
        <v>7.7809999999999997</v>
      </c>
      <c r="E91" s="89">
        <v>7.8998999999999997</v>
      </c>
      <c r="F91" s="80"/>
      <c r="G91" s="81"/>
      <c r="H91" s="81"/>
      <c r="I91" s="81"/>
      <c r="J91" s="81"/>
      <c r="K91" s="82"/>
      <c r="L91" s="82"/>
      <c r="M91" s="79"/>
      <c r="N91" s="79"/>
      <c r="O91" s="79"/>
      <c r="P91" s="79"/>
      <c r="Q91" s="79"/>
      <c r="R91" s="79"/>
      <c r="S91" s="79"/>
      <c r="T91" s="79"/>
      <c r="U91" s="79"/>
      <c r="V91" s="79"/>
      <c r="W91" s="79"/>
      <c r="X91" s="79"/>
      <c r="Y91" s="79"/>
      <c r="Z91" s="79"/>
      <c r="AA91" s="79"/>
      <c r="AB91" s="79"/>
      <c r="AC91" s="79"/>
      <c r="AD91" s="79"/>
      <c r="AE91" s="79"/>
      <c r="AF91" s="79"/>
      <c r="AG91" s="79"/>
      <c r="AH91" s="79"/>
      <c r="AI91" s="82"/>
      <c r="AJ91" s="79"/>
      <c r="AK91" s="79"/>
      <c r="AL91" s="79"/>
      <c r="AM91" s="79"/>
      <c r="AN91" s="79"/>
      <c r="AO91" s="79"/>
      <c r="AP91" s="79"/>
      <c r="AQ91" s="79"/>
      <c r="AR91" s="79"/>
      <c r="AS91" s="79"/>
      <c r="AT91" s="79"/>
      <c r="AU91" s="79"/>
      <c r="AV91" s="82"/>
      <c r="AW91" s="79"/>
      <c r="AX91" s="82"/>
      <c r="AY91" s="79"/>
      <c r="AZ91" s="79"/>
      <c r="BA91" s="79"/>
      <c r="BB91" s="82"/>
      <c r="BC91" s="79"/>
      <c r="BD91" s="79"/>
      <c r="BE91" s="79"/>
      <c r="BF91" s="79"/>
      <c r="BG91" s="79"/>
      <c r="BH91" s="79"/>
      <c r="BI91" s="79"/>
      <c r="BJ91" s="79"/>
      <c r="BK91" s="79"/>
      <c r="BL91" s="79"/>
      <c r="BM91" s="79"/>
      <c r="BN91" s="79"/>
      <c r="BO91" s="79"/>
      <c r="BP91" s="79"/>
      <c r="BQ91" s="79"/>
      <c r="BR91" s="79"/>
      <c r="BS91" s="79"/>
      <c r="BT91" s="79"/>
      <c r="BU91" s="79"/>
      <c r="BV91" s="79"/>
      <c r="BW91" s="79"/>
      <c r="BX91" s="79"/>
      <c r="BY91" s="79"/>
      <c r="BZ91" s="79"/>
      <c r="CA91" s="79"/>
      <c r="CB91" s="79"/>
      <c r="CC91" s="79"/>
      <c r="CD91" s="79"/>
      <c r="CE91" s="79"/>
      <c r="CF91" s="79"/>
      <c r="CG91" s="79"/>
      <c r="CH91" s="79"/>
      <c r="CI91" s="79"/>
      <c r="CJ91" s="79"/>
      <c r="CK91" s="79"/>
      <c r="CL91" s="79"/>
      <c r="CM91" s="79"/>
      <c r="CN91" s="79"/>
      <c r="CO91" s="79"/>
      <c r="CP91" s="79"/>
      <c r="CQ91" s="79"/>
      <c r="CR91" s="79"/>
      <c r="CS91" s="79"/>
      <c r="CT91" s="79"/>
      <c r="CU91" s="79"/>
      <c r="CV91" s="79"/>
      <c r="CW91" s="79"/>
      <c r="CX91" s="79"/>
      <c r="CY91" s="79"/>
      <c r="CZ91" s="79"/>
      <c r="DA91" s="79"/>
      <c r="DB91" s="79"/>
      <c r="DC91" s="79"/>
      <c r="DD91" s="79"/>
      <c r="DE91" s="79"/>
      <c r="DF91" s="79"/>
      <c r="DG91" s="79"/>
      <c r="DH91" s="79"/>
      <c r="DI91" s="79"/>
      <c r="DJ91" s="79"/>
      <c r="DK91" s="79"/>
      <c r="DL91" s="79"/>
      <c r="DM91" s="79"/>
      <c r="DN91" s="79"/>
      <c r="DO91" s="79"/>
      <c r="DP91" s="79"/>
      <c r="DQ91" s="79"/>
      <c r="DR91" s="79"/>
      <c r="DS91" s="79"/>
      <c r="DT91" s="79"/>
      <c r="DU91" s="79"/>
      <c r="DV91" s="79"/>
      <c r="DW91" s="79"/>
      <c r="DX91" s="79"/>
      <c r="DY91" s="79"/>
      <c r="DZ91" s="79"/>
      <c r="EA91" s="79"/>
      <c r="EB91" s="79"/>
      <c r="EC91" s="79"/>
      <c r="ED91" s="79"/>
      <c r="EE91" s="79"/>
      <c r="EF91" s="79"/>
      <c r="EG91" s="79"/>
      <c r="EH91" s="79"/>
      <c r="EI91" s="79"/>
      <c r="EJ91" s="79"/>
      <c r="EK91" s="79"/>
      <c r="EL91" s="79"/>
      <c r="EM91" s="79"/>
      <c r="EN91" s="79"/>
      <c r="EO91" s="79"/>
      <c r="EP91" s="79"/>
      <c r="EQ91" s="79"/>
      <c r="ER91" s="79"/>
      <c r="ES91" s="79"/>
      <c r="ET91" s="79"/>
      <c r="EU91" s="79"/>
      <c r="EV91" s="79"/>
      <c r="EW91" s="79"/>
      <c r="EX91" s="79"/>
      <c r="EY91" s="79"/>
      <c r="EZ91" s="79"/>
      <c r="FA91" s="79"/>
      <c r="FB91" s="79"/>
      <c r="FC91" s="79"/>
      <c r="FD91" s="79"/>
      <c r="FE91" s="79"/>
      <c r="FF91" s="79"/>
      <c r="FG91" s="79"/>
      <c r="FH91" s="79"/>
      <c r="FI91" s="79"/>
      <c r="FJ91" s="79"/>
      <c r="FK91" s="79"/>
      <c r="FL91" s="79"/>
      <c r="FM91" s="79"/>
      <c r="FN91" s="79"/>
      <c r="FO91" s="79"/>
      <c r="FP91" s="79"/>
      <c r="FQ91" s="79"/>
      <c r="FR91" s="79"/>
      <c r="FS91" s="79"/>
      <c r="FT91" s="79"/>
      <c r="FU91" s="79"/>
      <c r="FV91" s="79"/>
      <c r="FW91" s="79"/>
      <c r="FX91" s="79"/>
      <c r="FY91" s="79"/>
      <c r="FZ91" s="79"/>
      <c r="GA91" s="79"/>
      <c r="GB91" s="79"/>
      <c r="GC91" s="79"/>
      <c r="GD91" s="79"/>
      <c r="GE91" s="79"/>
      <c r="GF91" s="79"/>
      <c r="GG91" s="79"/>
      <c r="GH91" s="79"/>
      <c r="GI91" s="79"/>
      <c r="GJ91" s="79"/>
      <c r="GK91" s="79"/>
      <c r="GL91" s="79"/>
      <c r="GM91" s="79"/>
      <c r="GN91" s="79"/>
      <c r="GO91" s="79"/>
      <c r="GP91" s="79"/>
      <c r="GQ91" s="79"/>
      <c r="GR91" s="79"/>
      <c r="GS91" s="79"/>
      <c r="GT91" s="79"/>
      <c r="GU91" s="79"/>
      <c r="GV91" s="79"/>
      <c r="GW91" s="79"/>
      <c r="GX91" s="79"/>
      <c r="GY91" s="79"/>
      <c r="GZ91" s="79"/>
      <c r="HA91" s="79"/>
      <c r="HB91" s="79"/>
      <c r="HC91" s="79"/>
      <c r="HD91" s="79"/>
      <c r="HE91" s="79"/>
      <c r="HF91" s="79"/>
      <c r="HG91" s="79"/>
      <c r="HH91" s="79"/>
      <c r="HI91" s="79"/>
      <c r="HJ91" s="79"/>
      <c r="HK91" s="79"/>
      <c r="HL91" s="79"/>
      <c r="HM91" s="79"/>
      <c r="HN91" s="79"/>
      <c r="HO91" s="79"/>
      <c r="HP91" s="79"/>
      <c r="HQ91" s="79"/>
      <c r="HR91" s="79"/>
      <c r="HS91" s="79"/>
      <c r="HT91" s="79"/>
      <c r="HU91" s="79"/>
      <c r="HV91" s="79"/>
      <c r="HW91" s="79"/>
      <c r="HX91" s="79"/>
      <c r="HY91" s="79"/>
      <c r="HZ91" s="79"/>
      <c r="IA91" s="79"/>
      <c r="IB91" s="79"/>
      <c r="IC91" s="79"/>
      <c r="ID91" s="79"/>
      <c r="IE91" s="79"/>
      <c r="IF91" s="79"/>
      <c r="IG91" s="79"/>
      <c r="IH91" s="79"/>
      <c r="II91" s="79"/>
      <c r="IJ91" s="79"/>
      <c r="IK91" s="79"/>
      <c r="IL91" s="79"/>
      <c r="IM91" s="79"/>
      <c r="IN91" s="79"/>
      <c r="IO91" s="79"/>
      <c r="IP91" s="79"/>
      <c r="IQ91" s="79"/>
      <c r="IR91" s="79"/>
      <c r="IS91" s="79"/>
      <c r="IT91" s="79"/>
      <c r="IU91" s="79"/>
      <c r="IV91" s="79"/>
    </row>
    <row r="92" spans="1:256" s="83" customFormat="1" x14ac:dyDescent="0.25">
      <c r="A92" s="79"/>
      <c r="B92" s="79"/>
      <c r="C92" s="86" t="s">
        <v>5078</v>
      </c>
      <c r="D92" s="89">
        <v>7.7808999999999999</v>
      </c>
      <c r="E92" s="89">
        <v>7.8997999999999999</v>
      </c>
      <c r="F92" s="80"/>
      <c r="G92" s="81"/>
      <c r="H92" s="81"/>
      <c r="I92" s="81"/>
      <c r="J92" s="81"/>
      <c r="K92" s="82"/>
      <c r="L92" s="82"/>
      <c r="M92" s="79"/>
      <c r="N92" s="79"/>
      <c r="O92" s="79"/>
      <c r="P92" s="79"/>
      <c r="Q92" s="79"/>
      <c r="R92" s="79"/>
      <c r="S92" s="79"/>
      <c r="T92" s="79"/>
      <c r="U92" s="79"/>
      <c r="V92" s="79"/>
      <c r="W92" s="79"/>
      <c r="X92" s="79"/>
      <c r="Y92" s="79"/>
      <c r="Z92" s="79"/>
      <c r="AA92" s="79"/>
      <c r="AB92" s="79"/>
      <c r="AC92" s="79"/>
      <c r="AD92" s="79"/>
      <c r="AE92" s="79"/>
      <c r="AF92" s="79"/>
      <c r="AG92" s="79"/>
      <c r="AH92" s="79"/>
      <c r="AI92" s="82"/>
      <c r="AJ92" s="79"/>
      <c r="AK92" s="79"/>
      <c r="AL92" s="79"/>
      <c r="AM92" s="79"/>
      <c r="AN92" s="79"/>
      <c r="AO92" s="79"/>
      <c r="AP92" s="79"/>
      <c r="AQ92" s="79"/>
      <c r="AR92" s="79"/>
      <c r="AS92" s="79"/>
      <c r="AT92" s="79"/>
      <c r="AU92" s="79"/>
      <c r="AV92" s="82"/>
      <c r="AW92" s="79"/>
      <c r="AX92" s="82"/>
      <c r="AY92" s="79"/>
      <c r="AZ92" s="79"/>
      <c r="BA92" s="79"/>
      <c r="BB92" s="82"/>
      <c r="BC92" s="79"/>
      <c r="BD92" s="79"/>
      <c r="BE92" s="79"/>
      <c r="BF92" s="79"/>
      <c r="BG92" s="79"/>
      <c r="BH92" s="79"/>
      <c r="BI92" s="79"/>
      <c r="BJ92" s="79"/>
      <c r="BK92" s="79"/>
      <c r="BL92" s="79"/>
      <c r="BM92" s="79"/>
      <c r="BN92" s="79"/>
      <c r="BO92" s="79"/>
      <c r="BP92" s="79"/>
      <c r="BQ92" s="79"/>
      <c r="BR92" s="79"/>
      <c r="BS92" s="79"/>
      <c r="BT92" s="79"/>
      <c r="BU92" s="79"/>
      <c r="BV92" s="79"/>
      <c r="BW92" s="79"/>
      <c r="BX92" s="79"/>
      <c r="BY92" s="79"/>
      <c r="BZ92" s="79"/>
      <c r="CA92" s="79"/>
      <c r="CB92" s="79"/>
      <c r="CC92" s="79"/>
      <c r="CD92" s="79"/>
      <c r="CE92" s="79"/>
      <c r="CF92" s="79"/>
      <c r="CG92" s="79"/>
      <c r="CH92" s="79"/>
      <c r="CI92" s="79"/>
      <c r="CJ92" s="79"/>
      <c r="CK92" s="79"/>
      <c r="CL92" s="79"/>
      <c r="CM92" s="79"/>
      <c r="CN92" s="79"/>
      <c r="CO92" s="79"/>
      <c r="CP92" s="79"/>
      <c r="CQ92" s="79"/>
      <c r="CR92" s="79"/>
      <c r="CS92" s="79"/>
      <c r="CT92" s="79"/>
      <c r="CU92" s="79"/>
      <c r="CV92" s="79"/>
      <c r="CW92" s="79"/>
      <c r="CX92" s="79"/>
      <c r="CY92" s="79"/>
      <c r="CZ92" s="79"/>
      <c r="DA92" s="79"/>
      <c r="DB92" s="79"/>
      <c r="DC92" s="79"/>
      <c r="DD92" s="79"/>
      <c r="DE92" s="79"/>
      <c r="DF92" s="79"/>
      <c r="DG92" s="79"/>
      <c r="DH92" s="79"/>
      <c r="DI92" s="79"/>
      <c r="DJ92" s="79"/>
      <c r="DK92" s="79"/>
      <c r="DL92" s="79"/>
      <c r="DM92" s="79"/>
      <c r="DN92" s="79"/>
      <c r="DO92" s="79"/>
      <c r="DP92" s="79"/>
      <c r="DQ92" s="79"/>
      <c r="DR92" s="79"/>
      <c r="DS92" s="79"/>
      <c r="DT92" s="79"/>
      <c r="DU92" s="79"/>
      <c r="DV92" s="79"/>
      <c r="DW92" s="79"/>
      <c r="DX92" s="79"/>
      <c r="DY92" s="79"/>
      <c r="DZ92" s="79"/>
      <c r="EA92" s="79"/>
      <c r="EB92" s="79"/>
      <c r="EC92" s="79"/>
      <c r="ED92" s="79"/>
      <c r="EE92" s="79"/>
      <c r="EF92" s="79"/>
      <c r="EG92" s="79"/>
      <c r="EH92" s="79"/>
      <c r="EI92" s="79"/>
      <c r="EJ92" s="79"/>
      <c r="EK92" s="79"/>
      <c r="EL92" s="79"/>
      <c r="EM92" s="79"/>
      <c r="EN92" s="79"/>
      <c r="EO92" s="79"/>
      <c r="EP92" s="79"/>
      <c r="EQ92" s="79"/>
      <c r="ER92" s="79"/>
      <c r="ES92" s="79"/>
      <c r="ET92" s="79"/>
      <c r="EU92" s="79"/>
      <c r="EV92" s="79"/>
      <c r="EW92" s="79"/>
      <c r="EX92" s="79"/>
      <c r="EY92" s="79"/>
      <c r="EZ92" s="79"/>
      <c r="FA92" s="79"/>
      <c r="FB92" s="79"/>
      <c r="FC92" s="79"/>
      <c r="FD92" s="79"/>
      <c r="FE92" s="79"/>
      <c r="FF92" s="79"/>
      <c r="FG92" s="79"/>
      <c r="FH92" s="79"/>
      <c r="FI92" s="79"/>
      <c r="FJ92" s="79"/>
      <c r="FK92" s="79"/>
      <c r="FL92" s="79"/>
      <c r="FM92" s="79"/>
      <c r="FN92" s="79"/>
      <c r="FO92" s="79"/>
      <c r="FP92" s="79"/>
      <c r="FQ92" s="79"/>
      <c r="FR92" s="79"/>
      <c r="FS92" s="79"/>
      <c r="FT92" s="79"/>
      <c r="FU92" s="79"/>
      <c r="FV92" s="79"/>
      <c r="FW92" s="79"/>
      <c r="FX92" s="79"/>
      <c r="FY92" s="79"/>
      <c r="FZ92" s="79"/>
      <c r="GA92" s="79"/>
      <c r="GB92" s="79"/>
      <c r="GC92" s="79"/>
      <c r="GD92" s="79"/>
      <c r="GE92" s="79"/>
      <c r="GF92" s="79"/>
      <c r="GG92" s="79"/>
      <c r="GH92" s="79"/>
      <c r="GI92" s="79"/>
      <c r="GJ92" s="79"/>
      <c r="GK92" s="79"/>
      <c r="GL92" s="79"/>
      <c r="GM92" s="79"/>
      <c r="GN92" s="79"/>
      <c r="GO92" s="79"/>
      <c r="GP92" s="79"/>
      <c r="GQ92" s="79"/>
      <c r="GR92" s="79"/>
      <c r="GS92" s="79"/>
      <c r="GT92" s="79"/>
      <c r="GU92" s="79"/>
      <c r="GV92" s="79"/>
      <c r="GW92" s="79"/>
      <c r="GX92" s="79"/>
      <c r="GY92" s="79"/>
      <c r="GZ92" s="79"/>
      <c r="HA92" s="79"/>
      <c r="HB92" s="79"/>
      <c r="HC92" s="79"/>
      <c r="HD92" s="79"/>
      <c r="HE92" s="79"/>
      <c r="HF92" s="79"/>
      <c r="HG92" s="79"/>
      <c r="HH92" s="79"/>
      <c r="HI92" s="79"/>
      <c r="HJ92" s="79"/>
      <c r="HK92" s="79"/>
      <c r="HL92" s="79"/>
      <c r="HM92" s="79"/>
      <c r="HN92" s="79"/>
      <c r="HO92" s="79"/>
      <c r="HP92" s="79"/>
      <c r="HQ92" s="79"/>
      <c r="HR92" s="79"/>
      <c r="HS92" s="79"/>
      <c r="HT92" s="79"/>
      <c r="HU92" s="79"/>
      <c r="HV92" s="79"/>
      <c r="HW92" s="79"/>
      <c r="HX92" s="79"/>
      <c r="HY92" s="79"/>
      <c r="HZ92" s="79"/>
      <c r="IA92" s="79"/>
      <c r="IB92" s="79"/>
      <c r="IC92" s="79"/>
      <c r="ID92" s="79"/>
      <c r="IE92" s="79"/>
      <c r="IF92" s="79"/>
      <c r="IG92" s="79"/>
      <c r="IH92" s="79"/>
      <c r="II92" s="79"/>
      <c r="IJ92" s="79"/>
      <c r="IK92" s="79"/>
      <c r="IL92" s="79"/>
      <c r="IM92" s="79"/>
      <c r="IN92" s="79"/>
      <c r="IO92" s="79"/>
      <c r="IP92" s="79"/>
      <c r="IQ92" s="79"/>
      <c r="IR92" s="79"/>
      <c r="IS92" s="79"/>
      <c r="IT92" s="79"/>
      <c r="IU92" s="79"/>
      <c r="IV92" s="79"/>
    </row>
    <row r="93" spans="1:256" s="83" customFormat="1" ht="84.95" customHeight="1" x14ac:dyDescent="0.25">
      <c r="A93" s="79"/>
      <c r="B93" s="79"/>
      <c r="C93" s="206" t="s">
        <v>5112</v>
      </c>
      <c r="D93" s="207"/>
      <c r="E93" s="208"/>
      <c r="F93" s="80"/>
      <c r="G93" s="81"/>
      <c r="H93" s="81"/>
      <c r="I93" s="81"/>
      <c r="J93" s="81"/>
      <c r="K93" s="82"/>
      <c r="L93" s="82"/>
      <c r="M93" s="79"/>
      <c r="N93" s="79"/>
      <c r="O93" s="79"/>
      <c r="P93" s="79"/>
      <c r="Q93" s="79"/>
      <c r="R93" s="79"/>
      <c r="S93" s="79"/>
      <c r="T93" s="79"/>
      <c r="U93" s="79"/>
      <c r="V93" s="79"/>
      <c r="W93" s="79"/>
      <c r="X93" s="79"/>
      <c r="Y93" s="79"/>
      <c r="Z93" s="79"/>
      <c r="AA93" s="79"/>
      <c r="AB93" s="79"/>
      <c r="AC93" s="79"/>
      <c r="AD93" s="79"/>
      <c r="AE93" s="79"/>
      <c r="AF93" s="79"/>
      <c r="AG93" s="79"/>
      <c r="AH93" s="79"/>
      <c r="AI93" s="82"/>
      <c r="AJ93" s="79"/>
      <c r="AK93" s="79"/>
      <c r="AL93" s="79"/>
      <c r="AM93" s="79"/>
      <c r="AN93" s="79"/>
      <c r="AO93" s="79"/>
      <c r="AP93" s="79"/>
      <c r="AQ93" s="79"/>
      <c r="AR93" s="79"/>
      <c r="AS93" s="79"/>
      <c r="AT93" s="79"/>
      <c r="AU93" s="79"/>
      <c r="AV93" s="82"/>
      <c r="AW93" s="79"/>
      <c r="AX93" s="82"/>
      <c r="AY93" s="79"/>
      <c r="AZ93" s="79"/>
      <c r="BA93" s="79"/>
      <c r="BB93" s="82"/>
      <c r="BC93" s="79"/>
      <c r="BD93" s="79"/>
      <c r="BE93" s="79"/>
      <c r="BF93" s="79"/>
      <c r="BG93" s="79"/>
      <c r="BH93" s="79"/>
      <c r="BI93" s="79"/>
      <c r="BJ93" s="79"/>
      <c r="BK93" s="79"/>
      <c r="BL93" s="79"/>
      <c r="BM93" s="79"/>
      <c r="BN93" s="79"/>
      <c r="BO93" s="79"/>
      <c r="BP93" s="79"/>
      <c r="BQ93" s="79"/>
      <c r="BR93" s="79"/>
      <c r="BS93" s="79"/>
      <c r="BT93" s="79"/>
      <c r="BU93" s="79"/>
      <c r="BV93" s="79"/>
      <c r="BW93" s="79"/>
      <c r="BX93" s="79"/>
      <c r="BY93" s="79"/>
      <c r="BZ93" s="79"/>
      <c r="CA93" s="79"/>
      <c r="CB93" s="79"/>
      <c r="CC93" s="79"/>
      <c r="CD93" s="79"/>
      <c r="CE93" s="79"/>
      <c r="CF93" s="79"/>
      <c r="CG93" s="79"/>
      <c r="CH93" s="79"/>
      <c r="CI93" s="79"/>
      <c r="CJ93" s="79"/>
      <c r="CK93" s="79"/>
      <c r="CL93" s="79"/>
      <c r="CM93" s="79"/>
      <c r="CN93" s="79"/>
      <c r="CO93" s="79"/>
      <c r="CP93" s="79"/>
      <c r="CQ93" s="79"/>
      <c r="CR93" s="79"/>
      <c r="CS93" s="79"/>
      <c r="CT93" s="79"/>
      <c r="CU93" s="79"/>
      <c r="CV93" s="79"/>
      <c r="CW93" s="79"/>
      <c r="CX93" s="79"/>
      <c r="CY93" s="79"/>
      <c r="CZ93" s="79"/>
      <c r="DA93" s="79"/>
      <c r="DB93" s="79"/>
      <c r="DC93" s="79"/>
      <c r="DD93" s="79"/>
      <c r="DE93" s="79"/>
      <c r="DF93" s="79"/>
      <c r="DG93" s="79"/>
      <c r="DH93" s="79"/>
      <c r="DI93" s="79"/>
      <c r="DJ93" s="79"/>
      <c r="DK93" s="79"/>
      <c r="DL93" s="79"/>
      <c r="DM93" s="79"/>
      <c r="DN93" s="79"/>
      <c r="DO93" s="79"/>
      <c r="DP93" s="79"/>
      <c r="DQ93" s="79"/>
      <c r="DR93" s="79"/>
      <c r="DS93" s="79"/>
      <c r="DT93" s="79"/>
      <c r="DU93" s="79"/>
      <c r="DV93" s="79"/>
      <c r="DW93" s="79"/>
      <c r="DX93" s="79"/>
      <c r="DY93" s="79"/>
      <c r="DZ93" s="79"/>
      <c r="EA93" s="79"/>
      <c r="EB93" s="79"/>
      <c r="EC93" s="79"/>
      <c r="ED93" s="79"/>
      <c r="EE93" s="79"/>
      <c r="EF93" s="79"/>
      <c r="EG93" s="79"/>
      <c r="EH93" s="79"/>
      <c r="EI93" s="79"/>
      <c r="EJ93" s="79"/>
      <c r="EK93" s="79"/>
      <c r="EL93" s="79"/>
      <c r="EM93" s="79"/>
      <c r="EN93" s="79"/>
      <c r="EO93" s="79"/>
      <c r="EP93" s="79"/>
      <c r="EQ93" s="79"/>
      <c r="ER93" s="79"/>
      <c r="ES93" s="79"/>
      <c r="ET93" s="79"/>
      <c r="EU93" s="79"/>
      <c r="EV93" s="79"/>
      <c r="EW93" s="79"/>
      <c r="EX93" s="79"/>
      <c r="EY93" s="79"/>
      <c r="EZ93" s="79"/>
      <c r="FA93" s="79"/>
      <c r="FB93" s="79"/>
      <c r="FC93" s="79"/>
      <c r="FD93" s="79"/>
      <c r="FE93" s="79"/>
      <c r="FF93" s="79"/>
      <c r="FG93" s="79"/>
      <c r="FH93" s="79"/>
      <c r="FI93" s="79"/>
      <c r="FJ93" s="79"/>
      <c r="FK93" s="79"/>
      <c r="FL93" s="79"/>
      <c r="FM93" s="79"/>
      <c r="FN93" s="79"/>
      <c r="FO93" s="79"/>
      <c r="FP93" s="79"/>
      <c r="FQ93" s="79"/>
      <c r="FR93" s="79"/>
      <c r="FS93" s="79"/>
      <c r="FT93" s="79"/>
      <c r="FU93" s="79"/>
      <c r="FV93" s="79"/>
      <c r="FW93" s="79"/>
      <c r="FX93" s="79"/>
      <c r="FY93" s="79"/>
      <c r="FZ93" s="79"/>
      <c r="GA93" s="79"/>
      <c r="GB93" s="79"/>
      <c r="GC93" s="79"/>
      <c r="GD93" s="79"/>
      <c r="GE93" s="79"/>
      <c r="GF93" s="79"/>
      <c r="GG93" s="79"/>
      <c r="GH93" s="79"/>
      <c r="GI93" s="79"/>
      <c r="GJ93" s="79"/>
      <c r="GK93" s="79"/>
      <c r="GL93" s="79"/>
      <c r="GM93" s="79"/>
      <c r="GN93" s="79"/>
      <c r="GO93" s="79"/>
      <c r="GP93" s="79"/>
      <c r="GQ93" s="79"/>
      <c r="GR93" s="79"/>
      <c r="GS93" s="79"/>
      <c r="GT93" s="79"/>
      <c r="GU93" s="79"/>
      <c r="GV93" s="79"/>
      <c r="GW93" s="79"/>
      <c r="GX93" s="79"/>
      <c r="GY93" s="79"/>
      <c r="GZ93" s="79"/>
      <c r="HA93" s="79"/>
      <c r="HB93" s="79"/>
      <c r="HC93" s="79"/>
      <c r="HD93" s="79"/>
      <c r="HE93" s="79"/>
      <c r="HF93" s="79"/>
      <c r="HG93" s="79"/>
      <c r="HH93" s="79"/>
      <c r="HI93" s="79"/>
      <c r="HJ93" s="79"/>
      <c r="HK93" s="79"/>
      <c r="HL93" s="79"/>
      <c r="HM93" s="79"/>
      <c r="HN93" s="79"/>
      <c r="HO93" s="79"/>
      <c r="HP93" s="79"/>
      <c r="HQ93" s="79"/>
      <c r="HR93" s="79"/>
      <c r="HS93" s="79"/>
      <c r="HT93" s="79"/>
      <c r="HU93" s="79"/>
      <c r="HV93" s="79"/>
      <c r="HW93" s="79"/>
      <c r="HX93" s="79"/>
      <c r="HY93" s="79"/>
      <c r="HZ93" s="79"/>
      <c r="IA93" s="79"/>
      <c r="IB93" s="79"/>
      <c r="IC93" s="79"/>
      <c r="ID93" s="79"/>
      <c r="IE93" s="79"/>
      <c r="IF93" s="79"/>
      <c r="IG93" s="79"/>
      <c r="IH93" s="79"/>
      <c r="II93" s="79"/>
      <c r="IJ93" s="79"/>
      <c r="IK93" s="79"/>
      <c r="IL93" s="79"/>
      <c r="IM93" s="79"/>
      <c r="IN93" s="79"/>
      <c r="IO93" s="79"/>
      <c r="IP93" s="79"/>
      <c r="IQ93" s="79"/>
      <c r="IR93" s="79"/>
      <c r="IS93" s="79"/>
      <c r="IT93" s="79"/>
      <c r="IU93" s="79"/>
      <c r="IV93" s="79"/>
    </row>
    <row r="95" spans="1:256" x14ac:dyDescent="0.25">
      <c r="C95" s="2" t="s">
        <v>5175</v>
      </c>
      <c r="E95" s="2" t="s">
        <v>2</v>
      </c>
    </row>
    <row r="97" spans="3:5" x14ac:dyDescent="0.25">
      <c r="C97" s="2" t="s">
        <v>5176</v>
      </c>
      <c r="E97" s="2" t="s">
        <v>2</v>
      </c>
    </row>
    <row r="99" spans="3:5" x14ac:dyDescent="0.25">
      <c r="C99" s="2" t="s">
        <v>5067</v>
      </c>
      <c r="E99" s="2" t="s">
        <v>2</v>
      </c>
    </row>
    <row r="101" spans="3:5" x14ac:dyDescent="0.25">
      <c r="C101" s="2" t="s">
        <v>5068</v>
      </c>
      <c r="E101" s="2" t="s">
        <v>2</v>
      </c>
    </row>
    <row r="103" spans="3:5" x14ac:dyDescent="0.25">
      <c r="C103" s="2" t="s">
        <v>5069</v>
      </c>
      <c r="E103" s="96">
        <v>0.29433323274782236</v>
      </c>
    </row>
    <row r="105" spans="3:5" x14ac:dyDescent="0.25">
      <c r="C105" s="2" t="s">
        <v>5071</v>
      </c>
      <c r="E105" s="97" t="s">
        <v>5070</v>
      </c>
    </row>
    <row r="107" spans="3:5" x14ac:dyDescent="0.25">
      <c r="C107" s="2" t="s">
        <v>5177</v>
      </c>
      <c r="E107" s="2" t="s">
        <v>2</v>
      </c>
    </row>
    <row r="109" spans="3:5" x14ac:dyDescent="0.25">
      <c r="C109" s="2" t="s">
        <v>5116</v>
      </c>
    </row>
    <row r="111" spans="3:5" x14ac:dyDescent="0.25">
      <c r="C111" s="1" t="s">
        <v>5348</v>
      </c>
      <c r="E111" s="202" t="s">
        <v>5349</v>
      </c>
    </row>
    <row r="112" spans="3:5" x14ac:dyDescent="0.25">
      <c r="E112" s="2" t="s">
        <v>5392</v>
      </c>
    </row>
  </sheetData>
  <mergeCells count="2">
    <mergeCell ref="C78:K78"/>
    <mergeCell ref="C93:E93"/>
  </mergeCells>
  <hyperlinks>
    <hyperlink ref="J2" location="'Index'!A1" display="'Index'!A1" xr:uid="{A3DF68F2-8F07-46E0-99A4-FA0A17F97386}"/>
  </hyperlinks>
  <pageMargins left="0.7" right="0.7" top="0.75" bottom="0.75" header="0.3" footer="0.3"/>
  <pageSetup orientation="portrait" horizontalDpi="4294967293" r:id="rId1"/>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78D6D-F5EF-4C9C-9D8D-B4EB95E91769}">
  <sheetPr codeName="Sheet1"/>
  <dimension ref="A1:IV109"/>
  <sheetViews>
    <sheetView showGridLines="0" zoomScale="90" zoomScaleNormal="90" workbookViewId="0">
      <pane ySplit="6" topLeftCell="A90"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4219</v>
      </c>
      <c r="J2" s="38" t="s">
        <v>4498</v>
      </c>
    </row>
    <row r="3" spans="1:54" ht="16.5" x14ac:dyDescent="0.3">
      <c r="C3" s="1" t="s">
        <v>28</v>
      </c>
      <c r="D3" s="21" t="s">
        <v>4220</v>
      </c>
      <c r="F3" s="72" t="s">
        <v>4980</v>
      </c>
      <c r="G3" s="13" t="s">
        <v>4983</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59</v>
      </c>
      <c r="C11" s="60" t="s">
        <v>60</v>
      </c>
      <c r="D11" s="54" t="s">
        <v>61</v>
      </c>
      <c r="E11" s="6" t="s">
        <v>44</v>
      </c>
      <c r="F11" s="19">
        <v>958357</v>
      </c>
      <c r="G11" s="24">
        <v>10158.58</v>
      </c>
      <c r="H11" s="24">
        <v>26.13</v>
      </c>
      <c r="I11" s="31"/>
      <c r="J11" s="31"/>
      <c r="K11" s="35"/>
    </row>
    <row r="12" spans="1:54" x14ac:dyDescent="0.25">
      <c r="B12" s="8" t="s">
        <v>523</v>
      </c>
      <c r="C12" s="60" t="s">
        <v>524</v>
      </c>
      <c r="D12" s="54" t="s">
        <v>525</v>
      </c>
      <c r="E12" s="6" t="s">
        <v>44</v>
      </c>
      <c r="F12" s="19">
        <v>2256518</v>
      </c>
      <c r="G12" s="24">
        <v>5367.13</v>
      </c>
      <c r="H12" s="24">
        <v>13.81</v>
      </c>
      <c r="I12" s="31"/>
      <c r="J12" s="31"/>
      <c r="K12" s="35"/>
    </row>
    <row r="13" spans="1:54" x14ac:dyDescent="0.25">
      <c r="B13" s="8" t="s">
        <v>2420</v>
      </c>
      <c r="C13" s="60" t="s">
        <v>1273</v>
      </c>
      <c r="D13" s="54" t="s">
        <v>2421</v>
      </c>
      <c r="E13" s="6" t="s">
        <v>44</v>
      </c>
      <c r="F13" s="19">
        <v>4067874</v>
      </c>
      <c r="G13" s="24">
        <v>5135.6899999999996</v>
      </c>
      <c r="H13" s="24">
        <v>13.21</v>
      </c>
      <c r="I13" s="31"/>
      <c r="J13" s="31"/>
      <c r="K13" s="35"/>
    </row>
    <row r="14" spans="1:54" x14ac:dyDescent="0.25">
      <c r="B14" s="8" t="s">
        <v>1078</v>
      </c>
      <c r="C14" s="60" t="s">
        <v>1079</v>
      </c>
      <c r="D14" s="54" t="s">
        <v>1080</v>
      </c>
      <c r="E14" s="6" t="s">
        <v>44</v>
      </c>
      <c r="F14" s="19">
        <v>4179076</v>
      </c>
      <c r="G14" s="24">
        <v>4778.7700000000004</v>
      </c>
      <c r="H14" s="24">
        <v>12.29</v>
      </c>
      <c r="I14" s="31"/>
      <c r="J14" s="31"/>
      <c r="K14" s="35"/>
    </row>
    <row r="15" spans="1:54" x14ac:dyDescent="0.25">
      <c r="B15" s="8" t="s">
        <v>2434</v>
      </c>
      <c r="C15" s="60" t="s">
        <v>1623</v>
      </c>
      <c r="D15" s="54" t="s">
        <v>2435</v>
      </c>
      <c r="E15" s="6" t="s">
        <v>44</v>
      </c>
      <c r="F15" s="19">
        <v>2313137</v>
      </c>
      <c r="G15" s="24">
        <v>4272.3599999999997</v>
      </c>
      <c r="H15" s="24">
        <v>10.99</v>
      </c>
      <c r="I15" s="31"/>
      <c r="J15" s="31"/>
      <c r="K15" s="35"/>
    </row>
    <row r="16" spans="1:54" x14ac:dyDescent="0.25">
      <c r="B16" s="8" t="s">
        <v>2292</v>
      </c>
      <c r="C16" s="60" t="s">
        <v>1278</v>
      </c>
      <c r="D16" s="54" t="s">
        <v>2293</v>
      </c>
      <c r="E16" s="6" t="s">
        <v>44</v>
      </c>
      <c r="F16" s="19">
        <v>424473</v>
      </c>
      <c r="G16" s="24">
        <v>3811.77</v>
      </c>
      <c r="H16" s="24">
        <v>9.81</v>
      </c>
      <c r="I16" s="31"/>
      <c r="J16" s="31"/>
      <c r="K16" s="35"/>
    </row>
    <row r="17" spans="2:11" x14ac:dyDescent="0.25">
      <c r="B17" s="8" t="s">
        <v>1151</v>
      </c>
      <c r="C17" s="60" t="s">
        <v>1152</v>
      </c>
      <c r="D17" s="54" t="s">
        <v>1153</v>
      </c>
      <c r="E17" s="6" t="s">
        <v>44</v>
      </c>
      <c r="F17" s="19">
        <v>1489893</v>
      </c>
      <c r="G17" s="24">
        <v>2117.14</v>
      </c>
      <c r="H17" s="24">
        <v>5.45</v>
      </c>
      <c r="I17" s="31"/>
      <c r="J17" s="31"/>
      <c r="K17" s="35"/>
    </row>
    <row r="18" spans="2:11" x14ac:dyDescent="0.25">
      <c r="B18" s="8" t="s">
        <v>2553</v>
      </c>
      <c r="C18" s="60" t="s">
        <v>2554</v>
      </c>
      <c r="D18" s="54" t="s">
        <v>2555</v>
      </c>
      <c r="E18" s="6" t="s">
        <v>44</v>
      </c>
      <c r="F18" s="19">
        <v>2423902</v>
      </c>
      <c r="G18" s="24">
        <v>1993.42</v>
      </c>
      <c r="H18" s="24">
        <v>5.13</v>
      </c>
      <c r="I18" s="31"/>
      <c r="J18" s="31"/>
      <c r="K18" s="35"/>
    </row>
    <row r="19" spans="2:11" x14ac:dyDescent="0.25">
      <c r="B19" s="8" t="s">
        <v>3949</v>
      </c>
      <c r="C19" s="60" t="s">
        <v>1866</v>
      </c>
      <c r="D19" s="54" t="s">
        <v>3950</v>
      </c>
      <c r="E19" s="6" t="s">
        <v>44</v>
      </c>
      <c r="F19" s="19">
        <v>1633829</v>
      </c>
      <c r="G19" s="24">
        <v>530.17999999999995</v>
      </c>
      <c r="H19" s="24">
        <v>1.36</v>
      </c>
      <c r="I19" s="31"/>
      <c r="J19" s="31"/>
      <c r="K19" s="35"/>
    </row>
    <row r="20" spans="2:11" x14ac:dyDescent="0.25">
      <c r="B20" s="8" t="s">
        <v>3913</v>
      </c>
      <c r="C20" s="60" t="s">
        <v>1636</v>
      </c>
      <c r="D20" s="54" t="s">
        <v>3914</v>
      </c>
      <c r="E20" s="6" t="s">
        <v>44</v>
      </c>
      <c r="F20" s="19">
        <v>1206789</v>
      </c>
      <c r="G20" s="24">
        <v>364.57</v>
      </c>
      <c r="H20" s="24">
        <v>0.94</v>
      </c>
      <c r="I20" s="31"/>
      <c r="J20" s="31"/>
      <c r="K20" s="35"/>
    </row>
    <row r="21" spans="2:11" x14ac:dyDescent="0.25">
      <c r="B21" s="8" t="s">
        <v>4045</v>
      </c>
      <c r="C21" s="60" t="s">
        <v>4046</v>
      </c>
      <c r="D21" s="54" t="s">
        <v>4047</v>
      </c>
      <c r="E21" s="6" t="s">
        <v>44</v>
      </c>
      <c r="F21" s="19">
        <v>1367901</v>
      </c>
      <c r="G21" s="24">
        <v>340.74</v>
      </c>
      <c r="H21" s="24">
        <v>0.88</v>
      </c>
      <c r="I21" s="31"/>
      <c r="J21" s="31"/>
      <c r="K21" s="35"/>
    </row>
    <row r="22" spans="2:11" x14ac:dyDescent="0.25">
      <c r="C22" s="58" t="s">
        <v>199</v>
      </c>
      <c r="D22" s="54"/>
      <c r="E22" s="6"/>
      <c r="F22" s="19"/>
      <c r="G22" s="25">
        <v>38870.35</v>
      </c>
      <c r="H22" s="25">
        <v>100</v>
      </c>
      <c r="I22" s="31"/>
      <c r="J22" s="31"/>
      <c r="K22" s="35"/>
    </row>
    <row r="23" spans="2:11" x14ac:dyDescent="0.25">
      <c r="C23" s="57"/>
      <c r="D23" s="54"/>
      <c r="E23" s="6"/>
      <c r="F23" s="19"/>
      <c r="G23" s="24"/>
      <c r="H23" s="24"/>
      <c r="I23" s="31"/>
      <c r="J23" s="31"/>
      <c r="K23" s="35"/>
    </row>
    <row r="24" spans="2:11" x14ac:dyDescent="0.25">
      <c r="C24" s="58" t="s">
        <v>3</v>
      </c>
      <c r="D24" s="54"/>
      <c r="E24" s="6"/>
      <c r="F24" s="19"/>
      <c r="G24" s="24" t="s">
        <v>2</v>
      </c>
      <c r="H24" s="24" t="s">
        <v>2</v>
      </c>
      <c r="I24" s="31"/>
      <c r="J24" s="31"/>
      <c r="K24" s="35"/>
    </row>
    <row r="25" spans="2:11" x14ac:dyDescent="0.25">
      <c r="C25" s="57"/>
      <c r="D25" s="54"/>
      <c r="E25" s="6"/>
      <c r="F25" s="19"/>
      <c r="G25" s="24"/>
      <c r="H25" s="24"/>
      <c r="I25" s="31"/>
      <c r="J25" s="31"/>
      <c r="K25" s="35"/>
    </row>
    <row r="26" spans="2:11" x14ac:dyDescent="0.25">
      <c r="C26" s="58" t="s">
        <v>4</v>
      </c>
      <c r="D26" s="54"/>
      <c r="E26" s="6"/>
      <c r="F26" s="19"/>
      <c r="G26" s="24" t="s">
        <v>2</v>
      </c>
      <c r="H26" s="24" t="s">
        <v>2</v>
      </c>
      <c r="I26" s="31"/>
      <c r="J26" s="31"/>
      <c r="K26" s="35"/>
    </row>
    <row r="27" spans="2:11" x14ac:dyDescent="0.25">
      <c r="C27" s="57"/>
      <c r="D27" s="54"/>
      <c r="E27" s="6"/>
      <c r="F27" s="19"/>
      <c r="G27" s="24"/>
      <c r="H27" s="24"/>
      <c r="I27" s="31"/>
      <c r="J27" s="31"/>
      <c r="K27" s="35"/>
    </row>
    <row r="28" spans="2:11" x14ac:dyDescent="0.25">
      <c r="C28" s="58" t="s">
        <v>5</v>
      </c>
      <c r="D28" s="54"/>
      <c r="E28" s="6"/>
      <c r="F28" s="19"/>
      <c r="G28" s="24"/>
      <c r="H28" s="24"/>
      <c r="I28" s="31"/>
      <c r="J28" s="31"/>
      <c r="K28" s="35"/>
    </row>
    <row r="29" spans="2:11" x14ac:dyDescent="0.25">
      <c r="C29" s="57"/>
      <c r="D29" s="54"/>
      <c r="E29" s="6"/>
      <c r="F29" s="19"/>
      <c r="G29" s="24"/>
      <c r="H29" s="24"/>
      <c r="I29" s="31"/>
      <c r="J29" s="31"/>
      <c r="K29" s="35"/>
    </row>
    <row r="30" spans="2:11" x14ac:dyDescent="0.25">
      <c r="C30" s="58" t="s">
        <v>6</v>
      </c>
      <c r="D30" s="54"/>
      <c r="E30" s="6"/>
      <c r="F30" s="19"/>
      <c r="G30" s="24" t="s">
        <v>2</v>
      </c>
      <c r="H30" s="24" t="s">
        <v>2</v>
      </c>
      <c r="I30" s="31"/>
      <c r="J30" s="31"/>
      <c r="K30" s="35"/>
    </row>
    <row r="31" spans="2:11" x14ac:dyDescent="0.25">
      <c r="C31" s="57"/>
      <c r="D31" s="54"/>
      <c r="E31" s="6"/>
      <c r="F31" s="19"/>
      <c r="G31" s="24"/>
      <c r="H31" s="24"/>
      <c r="I31" s="31"/>
      <c r="J31" s="31"/>
      <c r="K31" s="35"/>
    </row>
    <row r="32" spans="2:11" x14ac:dyDescent="0.25">
      <c r="C32" s="58" t="s">
        <v>7</v>
      </c>
      <c r="D32" s="54"/>
      <c r="E32" s="6"/>
      <c r="F32" s="19"/>
      <c r="G32" s="24" t="s">
        <v>2</v>
      </c>
      <c r="H32" s="24" t="s">
        <v>2</v>
      </c>
      <c r="I32" s="31"/>
      <c r="J32" s="31"/>
      <c r="K32" s="35"/>
    </row>
    <row r="33" spans="3:11" x14ac:dyDescent="0.25">
      <c r="C33" s="57"/>
      <c r="D33" s="54"/>
      <c r="E33" s="6"/>
      <c r="F33" s="19"/>
      <c r="G33" s="24"/>
      <c r="H33" s="24"/>
      <c r="I33" s="31"/>
      <c r="J33" s="31"/>
      <c r="K33" s="35"/>
    </row>
    <row r="34" spans="3:11" x14ac:dyDescent="0.25">
      <c r="C34" s="58" t="s">
        <v>8</v>
      </c>
      <c r="D34" s="54"/>
      <c r="E34" s="6"/>
      <c r="F34" s="19"/>
      <c r="G34" s="24" t="s">
        <v>2</v>
      </c>
      <c r="H34" s="24" t="s">
        <v>2</v>
      </c>
      <c r="I34" s="31"/>
      <c r="J34" s="31"/>
      <c r="K34" s="35"/>
    </row>
    <row r="35" spans="3:11" x14ac:dyDescent="0.25">
      <c r="C35" s="57"/>
      <c r="D35" s="54"/>
      <c r="E35" s="6"/>
      <c r="F35" s="19"/>
      <c r="G35" s="24"/>
      <c r="H35" s="24"/>
      <c r="I35" s="31"/>
      <c r="J35" s="31"/>
      <c r="K35" s="35"/>
    </row>
    <row r="36" spans="3:11" x14ac:dyDescent="0.25">
      <c r="C36" s="58" t="s">
        <v>9</v>
      </c>
      <c r="D36" s="54"/>
      <c r="E36" s="6"/>
      <c r="F36" s="19"/>
      <c r="G36" s="24" t="s">
        <v>2</v>
      </c>
      <c r="H36" s="24" t="s">
        <v>2</v>
      </c>
      <c r="I36" s="31"/>
      <c r="J36" s="31"/>
      <c r="K36" s="35"/>
    </row>
    <row r="37" spans="3:11" x14ac:dyDescent="0.25">
      <c r="C37" s="57"/>
      <c r="D37" s="54"/>
      <c r="E37" s="6"/>
      <c r="F37" s="19"/>
      <c r="G37" s="24"/>
      <c r="H37" s="24"/>
      <c r="I37" s="31"/>
      <c r="J37" s="31"/>
      <c r="K37" s="35"/>
    </row>
    <row r="38" spans="3:11" x14ac:dyDescent="0.25">
      <c r="C38" s="58" t="s">
        <v>10</v>
      </c>
      <c r="D38" s="54"/>
      <c r="E38" s="6"/>
      <c r="F38" s="19"/>
      <c r="G38" s="24" t="s">
        <v>2</v>
      </c>
      <c r="H38" s="24" t="s">
        <v>2</v>
      </c>
      <c r="I38" s="31"/>
      <c r="J38" s="31"/>
      <c r="K38" s="35"/>
    </row>
    <row r="39" spans="3:11" x14ac:dyDescent="0.25">
      <c r="C39" s="57"/>
      <c r="D39" s="54"/>
      <c r="E39" s="6"/>
      <c r="F39" s="19"/>
      <c r="G39" s="24"/>
      <c r="H39" s="24"/>
      <c r="I39" s="31"/>
      <c r="J39" s="31"/>
      <c r="K39" s="35"/>
    </row>
    <row r="40" spans="3:11" x14ac:dyDescent="0.25">
      <c r="C40" s="58" t="s">
        <v>11</v>
      </c>
      <c r="D40" s="54"/>
      <c r="E40" s="6"/>
      <c r="F40" s="19"/>
      <c r="G40" s="24" t="s">
        <v>2</v>
      </c>
      <c r="H40" s="24" t="s">
        <v>2</v>
      </c>
      <c r="I40" s="31"/>
      <c r="J40" s="31"/>
      <c r="K40" s="35"/>
    </row>
    <row r="41" spans="3:11" x14ac:dyDescent="0.25">
      <c r="C41" s="57"/>
      <c r="D41" s="54"/>
      <c r="E41" s="6"/>
      <c r="F41" s="19"/>
      <c r="G41" s="24"/>
      <c r="H41" s="24"/>
      <c r="I41" s="31"/>
      <c r="J41" s="31"/>
      <c r="K41" s="35"/>
    </row>
    <row r="42" spans="3:11" x14ac:dyDescent="0.25">
      <c r="C42" s="58" t="s">
        <v>13</v>
      </c>
      <c r="D42" s="54"/>
      <c r="E42" s="6"/>
      <c r="F42" s="19"/>
      <c r="G42" s="24"/>
      <c r="H42" s="24"/>
      <c r="I42" s="31"/>
      <c r="J42" s="31"/>
      <c r="K42" s="35"/>
    </row>
    <row r="43" spans="3:11" x14ac:dyDescent="0.25">
      <c r="C43" s="57"/>
      <c r="D43" s="54"/>
      <c r="E43" s="6"/>
      <c r="F43" s="19"/>
      <c r="G43" s="24"/>
      <c r="H43" s="24"/>
      <c r="I43" s="31"/>
      <c r="J43" s="31"/>
      <c r="K43" s="35"/>
    </row>
    <row r="44" spans="3:11" x14ac:dyDescent="0.25">
      <c r="C44" s="58" t="s">
        <v>14</v>
      </c>
      <c r="D44" s="54"/>
      <c r="E44" s="6"/>
      <c r="F44" s="19"/>
      <c r="G44" s="24" t="s">
        <v>2</v>
      </c>
      <c r="H44" s="24" t="s">
        <v>2</v>
      </c>
      <c r="I44" s="31"/>
      <c r="J44" s="31"/>
      <c r="K44" s="35"/>
    </row>
    <row r="45" spans="3:11" x14ac:dyDescent="0.25">
      <c r="C45" s="57"/>
      <c r="D45" s="54"/>
      <c r="E45" s="6"/>
      <c r="F45" s="19"/>
      <c r="G45" s="24"/>
      <c r="H45" s="24"/>
      <c r="I45" s="31"/>
      <c r="J45" s="31"/>
      <c r="K45" s="35"/>
    </row>
    <row r="46" spans="3:11" x14ac:dyDescent="0.25">
      <c r="C46" s="58" t="s">
        <v>15</v>
      </c>
      <c r="D46" s="54"/>
      <c r="E46" s="6"/>
      <c r="F46" s="19"/>
      <c r="G46" s="24" t="s">
        <v>2</v>
      </c>
      <c r="H46" s="24" t="s">
        <v>2</v>
      </c>
      <c r="I46" s="31"/>
      <c r="J46" s="31"/>
      <c r="K46" s="35"/>
    </row>
    <row r="47" spans="3:11" x14ac:dyDescent="0.25">
      <c r="C47" s="57"/>
      <c r="D47" s="54"/>
      <c r="E47" s="6"/>
      <c r="F47" s="19"/>
      <c r="G47" s="24"/>
      <c r="H47" s="24"/>
      <c r="I47" s="31"/>
      <c r="J47" s="31"/>
      <c r="K47" s="35"/>
    </row>
    <row r="48" spans="3:11" x14ac:dyDescent="0.25">
      <c r="C48" s="58" t="s">
        <v>16</v>
      </c>
      <c r="D48" s="54"/>
      <c r="E48" s="6"/>
      <c r="F48" s="19"/>
      <c r="G48" s="24" t="s">
        <v>2</v>
      </c>
      <c r="H48" s="24" t="s">
        <v>2</v>
      </c>
      <c r="I48" s="31"/>
      <c r="J48" s="31"/>
      <c r="K48" s="35"/>
    </row>
    <row r="49" spans="1:11" x14ac:dyDescent="0.25">
      <c r="C49" s="57"/>
      <c r="D49" s="54"/>
      <c r="E49" s="6"/>
      <c r="F49" s="19"/>
      <c r="G49" s="24"/>
      <c r="H49" s="24"/>
      <c r="I49" s="31"/>
      <c r="J49" s="31"/>
      <c r="K49" s="35"/>
    </row>
    <row r="50" spans="1:11" x14ac:dyDescent="0.25">
      <c r="C50" s="58" t="s">
        <v>17</v>
      </c>
      <c r="D50" s="54"/>
      <c r="E50" s="6"/>
      <c r="F50" s="19"/>
      <c r="G50" s="24" t="s">
        <v>2</v>
      </c>
      <c r="H50" s="24" t="s">
        <v>2</v>
      </c>
      <c r="I50" s="31"/>
      <c r="J50" s="31"/>
      <c r="K50" s="35"/>
    </row>
    <row r="51" spans="1:11" x14ac:dyDescent="0.25">
      <c r="C51" s="57"/>
      <c r="D51" s="54"/>
      <c r="E51" s="6"/>
      <c r="F51" s="19"/>
      <c r="G51" s="24"/>
      <c r="H51" s="24"/>
      <c r="I51" s="31"/>
      <c r="J51" s="31"/>
      <c r="K51" s="35"/>
    </row>
    <row r="52" spans="1:11" x14ac:dyDescent="0.25">
      <c r="C52" s="58" t="s">
        <v>18</v>
      </c>
      <c r="D52" s="54"/>
      <c r="E52" s="6"/>
      <c r="F52" s="19"/>
      <c r="G52" s="24" t="s">
        <v>2</v>
      </c>
      <c r="H52" s="24" t="s">
        <v>2</v>
      </c>
      <c r="I52" s="31"/>
      <c r="J52" s="31"/>
      <c r="K52" s="35"/>
    </row>
    <row r="53" spans="1:11" x14ac:dyDescent="0.25">
      <c r="C53" s="57"/>
      <c r="D53" s="54"/>
      <c r="E53" s="6"/>
      <c r="F53" s="19"/>
      <c r="G53" s="24"/>
      <c r="H53" s="24"/>
      <c r="I53" s="31"/>
      <c r="J53" s="31"/>
      <c r="K53" s="35"/>
    </row>
    <row r="54" spans="1:11" x14ac:dyDescent="0.25">
      <c r="A54" s="10"/>
      <c r="B54" s="28"/>
      <c r="C54" s="58" t="s">
        <v>19</v>
      </c>
      <c r="D54" s="54"/>
      <c r="E54" s="6"/>
      <c r="F54" s="19"/>
      <c r="G54" s="24"/>
      <c r="H54" s="24"/>
      <c r="I54" s="31"/>
      <c r="J54" s="31"/>
      <c r="K54" s="35"/>
    </row>
    <row r="55" spans="1:11" x14ac:dyDescent="0.25">
      <c r="A55" s="28"/>
      <c r="B55" s="28"/>
      <c r="C55" s="58" t="s">
        <v>20</v>
      </c>
      <c r="D55" s="54"/>
      <c r="E55" s="6"/>
      <c r="F55" s="19"/>
      <c r="G55" s="24" t="s">
        <v>2</v>
      </c>
      <c r="H55" s="24" t="s">
        <v>2</v>
      </c>
      <c r="I55" s="31"/>
      <c r="J55" s="31"/>
      <c r="K55" s="35"/>
    </row>
    <row r="56" spans="1:11" x14ac:dyDescent="0.25">
      <c r="A56" s="28"/>
      <c r="B56" s="28"/>
      <c r="C56" s="58"/>
      <c r="D56" s="54"/>
      <c r="E56" s="6"/>
      <c r="F56" s="19"/>
      <c r="G56" s="24"/>
      <c r="H56" s="24"/>
      <c r="I56" s="31"/>
      <c r="J56" s="31"/>
      <c r="K56" s="35"/>
    </row>
    <row r="57" spans="1:11" x14ac:dyDescent="0.25">
      <c r="A57" s="28"/>
      <c r="B57" s="28"/>
      <c r="C57" s="58" t="s">
        <v>21</v>
      </c>
      <c r="D57" s="54"/>
      <c r="E57" s="6"/>
      <c r="F57" s="19"/>
      <c r="G57" s="24" t="s">
        <v>2</v>
      </c>
      <c r="H57" s="24" t="s">
        <v>2</v>
      </c>
      <c r="I57" s="31"/>
      <c r="J57" s="31"/>
      <c r="K57" s="35"/>
    </row>
    <row r="58" spans="1:11" x14ac:dyDescent="0.25">
      <c r="A58" s="28"/>
      <c r="B58" s="28"/>
      <c r="C58" s="58"/>
      <c r="D58" s="54"/>
      <c r="E58" s="6"/>
      <c r="F58" s="19"/>
      <c r="G58" s="24"/>
      <c r="H58" s="24"/>
      <c r="I58" s="31"/>
      <c r="J58" s="31"/>
      <c r="K58" s="35"/>
    </row>
    <row r="59" spans="1:11" x14ac:dyDescent="0.25">
      <c r="A59" s="28"/>
      <c r="B59" s="28"/>
      <c r="C59" s="58" t="s">
        <v>22</v>
      </c>
      <c r="D59" s="54"/>
      <c r="E59" s="6"/>
      <c r="F59" s="19"/>
      <c r="G59" s="24" t="s">
        <v>2</v>
      </c>
      <c r="H59" s="24" t="s">
        <v>2</v>
      </c>
      <c r="I59" s="31"/>
      <c r="J59" s="31"/>
      <c r="K59" s="35"/>
    </row>
    <row r="60" spans="1:11" x14ac:dyDescent="0.25">
      <c r="A60" s="28"/>
      <c r="B60" s="28"/>
      <c r="C60" s="58"/>
      <c r="D60" s="54"/>
      <c r="E60" s="6"/>
      <c r="F60" s="19"/>
      <c r="G60" s="24"/>
      <c r="H60" s="24"/>
      <c r="I60" s="31"/>
      <c r="J60" s="31"/>
      <c r="K60" s="35"/>
    </row>
    <row r="61" spans="1:11" x14ac:dyDescent="0.25">
      <c r="A61" s="28"/>
      <c r="B61" s="28"/>
      <c r="C61" s="58" t="s">
        <v>23</v>
      </c>
      <c r="D61" s="54"/>
      <c r="E61" s="6"/>
      <c r="F61" s="19"/>
      <c r="G61" s="24" t="s">
        <v>2</v>
      </c>
      <c r="H61" s="24" t="s">
        <v>2</v>
      </c>
      <c r="I61" s="31"/>
      <c r="J61" s="31"/>
      <c r="K61" s="35"/>
    </row>
    <row r="62" spans="1:11" x14ac:dyDescent="0.25">
      <c r="A62" s="28"/>
      <c r="B62" s="28"/>
      <c r="C62" s="58"/>
      <c r="D62" s="54"/>
      <c r="E62" s="6"/>
      <c r="F62" s="19"/>
      <c r="G62" s="24"/>
      <c r="H62" s="24"/>
      <c r="I62" s="31"/>
      <c r="J62" s="31"/>
      <c r="K62" s="35"/>
    </row>
    <row r="63" spans="1:11" x14ac:dyDescent="0.25">
      <c r="C63" s="59" t="s">
        <v>24</v>
      </c>
      <c r="D63" s="54"/>
      <c r="E63" s="6"/>
      <c r="F63" s="19"/>
      <c r="G63" s="24"/>
      <c r="H63" s="24"/>
      <c r="I63" s="31"/>
      <c r="J63" s="31"/>
      <c r="K63" s="35"/>
    </row>
    <row r="64" spans="1:11" x14ac:dyDescent="0.25">
      <c r="B64" s="8" t="s">
        <v>211</v>
      </c>
      <c r="C64" s="60" t="s">
        <v>212</v>
      </c>
      <c r="D64" s="54"/>
      <c r="E64" s="6"/>
      <c r="F64" s="19"/>
      <c r="G64" s="24">
        <v>33.909999999999997</v>
      </c>
      <c r="H64" s="24">
        <v>0.09</v>
      </c>
      <c r="I64" s="31"/>
      <c r="J64" s="31"/>
      <c r="K64" s="35"/>
    </row>
    <row r="65" spans="1:54" x14ac:dyDescent="0.25">
      <c r="C65" s="58" t="s">
        <v>199</v>
      </c>
      <c r="D65" s="54"/>
      <c r="E65" s="6"/>
      <c r="F65" s="19"/>
      <c r="G65" s="25">
        <v>33.909999999999997</v>
      </c>
      <c r="H65" s="25">
        <v>0.09</v>
      </c>
      <c r="I65" s="31"/>
      <c r="J65" s="31"/>
      <c r="K65" s="35"/>
    </row>
    <row r="66" spans="1:54" x14ac:dyDescent="0.25">
      <c r="C66" s="57"/>
      <c r="D66" s="54"/>
      <c r="E66" s="6"/>
      <c r="F66" s="19"/>
      <c r="G66" s="24"/>
      <c r="H66" s="24"/>
      <c r="I66" s="31"/>
      <c r="J66" s="31"/>
      <c r="K66" s="35"/>
    </row>
    <row r="67" spans="1:54" x14ac:dyDescent="0.25">
      <c r="A67" s="10"/>
      <c r="B67" s="28"/>
      <c r="C67" s="58" t="s">
        <v>25</v>
      </c>
      <c r="D67" s="54"/>
      <c r="E67" s="6"/>
      <c r="F67" s="19"/>
      <c r="G67" s="24"/>
      <c r="H67" s="24"/>
      <c r="I67" s="31"/>
      <c r="J67" s="31"/>
      <c r="K67" s="35"/>
    </row>
    <row r="68" spans="1:54" s="2" customFormat="1" ht="13.5" x14ac:dyDescent="0.25">
      <c r="A68" s="28"/>
      <c r="B68" s="28"/>
      <c r="C68" s="57" t="s">
        <v>4904</v>
      </c>
      <c r="D68" s="54"/>
      <c r="E68" s="6"/>
      <c r="F68" s="19"/>
      <c r="G68" s="24" t="s">
        <v>2</v>
      </c>
      <c r="H68" s="24" t="s">
        <v>2</v>
      </c>
      <c r="I68" s="31"/>
      <c r="J68" s="31"/>
      <c r="K68" s="35"/>
      <c r="L68" s="3"/>
      <c r="AI68" s="3"/>
      <c r="AV68" s="3"/>
      <c r="AX68" s="3"/>
      <c r="BB68" s="3"/>
    </row>
    <row r="69" spans="1:54" x14ac:dyDescent="0.25">
      <c r="B69" s="8"/>
      <c r="C69" s="60" t="s">
        <v>213</v>
      </c>
      <c r="D69" s="54"/>
      <c r="E69" s="6"/>
      <c r="F69" s="19"/>
      <c r="G69" s="24">
        <v>-32.11</v>
      </c>
      <c r="H69" s="24">
        <v>-0.09</v>
      </c>
      <c r="I69" s="31"/>
      <c r="J69" s="31"/>
      <c r="K69" s="35"/>
    </row>
    <row r="70" spans="1:54" x14ac:dyDescent="0.25">
      <c r="C70" s="58" t="s">
        <v>199</v>
      </c>
      <c r="D70" s="54"/>
      <c r="E70" s="6"/>
      <c r="F70" s="19"/>
      <c r="G70" s="25">
        <v>-32.11</v>
      </c>
      <c r="H70" s="25">
        <v>-0.09</v>
      </c>
      <c r="I70" s="31"/>
      <c r="J70" s="31"/>
      <c r="K70" s="35"/>
    </row>
    <row r="71" spans="1:54" x14ac:dyDescent="0.25">
      <c r="C71" s="57"/>
      <c r="D71" s="54"/>
      <c r="E71" s="6"/>
      <c r="F71" s="19"/>
      <c r="G71" s="24"/>
      <c r="H71" s="24"/>
      <c r="I71" s="31"/>
      <c r="J71" s="31"/>
      <c r="K71" s="35"/>
    </row>
    <row r="72" spans="1:54" x14ac:dyDescent="0.25">
      <c r="C72" s="61" t="s">
        <v>214</v>
      </c>
      <c r="D72" s="55"/>
      <c r="E72" s="5"/>
      <c r="F72" s="20"/>
      <c r="G72" s="26">
        <v>38872.15</v>
      </c>
      <c r="H72" s="26">
        <v>100</v>
      </c>
      <c r="I72" s="32"/>
      <c r="J72" s="32"/>
      <c r="K72" s="36"/>
    </row>
    <row r="75" spans="1:54" x14ac:dyDescent="0.25">
      <c r="C75" s="1" t="s">
        <v>215</v>
      </c>
    </row>
    <row r="76" spans="1:54" x14ac:dyDescent="0.25">
      <c r="C76" s="37" t="s">
        <v>216</v>
      </c>
      <c r="D76" s="37"/>
      <c r="E76" s="37"/>
      <c r="F76" s="37"/>
      <c r="G76" s="37"/>
      <c r="H76" s="37"/>
      <c r="I76" s="37"/>
      <c r="J76" s="37"/>
      <c r="K76" s="37"/>
    </row>
    <row r="77" spans="1:54" x14ac:dyDescent="0.25">
      <c r="C77" s="2" t="s">
        <v>217</v>
      </c>
    </row>
    <row r="78" spans="1:54" x14ac:dyDescent="0.25">
      <c r="C78" s="2" t="s">
        <v>218</v>
      </c>
    </row>
    <row r="79" spans="1:54" ht="30" customHeight="1" x14ac:dyDescent="0.25">
      <c r="C79" s="204" t="s">
        <v>219</v>
      </c>
      <c r="D79" s="205"/>
      <c r="E79" s="205"/>
      <c r="F79" s="205"/>
      <c r="G79" s="205"/>
      <c r="H79" s="205"/>
      <c r="I79" s="205"/>
      <c r="J79" s="205"/>
      <c r="K79" s="205"/>
    </row>
    <row r="80" spans="1:54" x14ac:dyDescent="0.25">
      <c r="C80" s="2" t="s">
        <v>220</v>
      </c>
    </row>
    <row r="82" spans="1:256" x14ac:dyDescent="0.25">
      <c r="C82" s="2" t="s">
        <v>5065</v>
      </c>
      <c r="E82" s="2" t="s">
        <v>2</v>
      </c>
    </row>
    <row r="84" spans="1:256" x14ac:dyDescent="0.25">
      <c r="C84" s="2" t="s">
        <v>5066</v>
      </c>
      <c r="E84" s="2" t="s">
        <v>2</v>
      </c>
    </row>
    <row r="86" spans="1:256" x14ac:dyDescent="0.25">
      <c r="C86" s="2" t="s">
        <v>5173</v>
      </c>
    </row>
    <row r="88" spans="1:256" x14ac:dyDescent="0.25">
      <c r="C88" s="2" t="s">
        <v>5174</v>
      </c>
    </row>
    <row r="89" spans="1:256" s="83" customFormat="1" ht="35.25" customHeight="1" x14ac:dyDescent="0.25">
      <c r="A89" s="79"/>
      <c r="B89" s="79"/>
      <c r="C89" s="84" t="s">
        <v>5072</v>
      </c>
      <c r="D89" s="88" t="s">
        <v>5073</v>
      </c>
      <c r="E89" s="88" t="s">
        <v>5074</v>
      </c>
      <c r="F89" s="80"/>
      <c r="G89" s="81"/>
      <c r="H89" s="81"/>
      <c r="I89" s="81"/>
      <c r="J89" s="81"/>
      <c r="K89" s="82"/>
      <c r="L89" s="82"/>
      <c r="M89" s="79"/>
      <c r="N89" s="79"/>
      <c r="O89" s="79"/>
      <c r="P89" s="79"/>
      <c r="Q89" s="79"/>
      <c r="R89" s="79"/>
      <c r="S89" s="79"/>
      <c r="T89" s="79"/>
      <c r="U89" s="79"/>
      <c r="V89" s="79"/>
      <c r="W89" s="79"/>
      <c r="X89" s="79"/>
      <c r="Y89" s="79"/>
      <c r="Z89" s="79"/>
      <c r="AA89" s="79"/>
      <c r="AB89" s="79"/>
      <c r="AC89" s="79"/>
      <c r="AD89" s="79"/>
      <c r="AE89" s="79"/>
      <c r="AF89" s="79"/>
      <c r="AG89" s="79"/>
      <c r="AH89" s="79"/>
      <c r="AI89" s="82"/>
      <c r="AJ89" s="79"/>
      <c r="AK89" s="79"/>
      <c r="AL89" s="79"/>
      <c r="AM89" s="79"/>
      <c r="AN89" s="79"/>
      <c r="AO89" s="79"/>
      <c r="AP89" s="79"/>
      <c r="AQ89" s="79"/>
      <c r="AR89" s="79"/>
      <c r="AS89" s="79"/>
      <c r="AT89" s="79"/>
      <c r="AU89" s="79"/>
      <c r="AV89" s="82"/>
      <c r="AW89" s="79"/>
      <c r="AX89" s="82"/>
      <c r="AY89" s="79"/>
      <c r="AZ89" s="79"/>
      <c r="BA89" s="79"/>
      <c r="BB89" s="82"/>
      <c r="BC89" s="79"/>
      <c r="BD89" s="79"/>
      <c r="BE89" s="79"/>
      <c r="BF89" s="79"/>
      <c r="BG89" s="79"/>
      <c r="BH89" s="79"/>
      <c r="BI89" s="79"/>
      <c r="BJ89" s="79"/>
      <c r="BK89" s="79"/>
      <c r="BL89" s="79"/>
      <c r="BM89" s="79"/>
      <c r="BN89" s="79"/>
      <c r="BO89" s="79"/>
      <c r="BP89" s="79"/>
      <c r="BQ89" s="79"/>
      <c r="BR89" s="79"/>
      <c r="BS89" s="79"/>
      <c r="BT89" s="79"/>
      <c r="BU89" s="79"/>
      <c r="BV89" s="79"/>
      <c r="BW89" s="79"/>
      <c r="BX89" s="79"/>
      <c r="BY89" s="79"/>
      <c r="BZ89" s="79"/>
      <c r="CA89" s="79"/>
      <c r="CB89" s="79"/>
      <c r="CC89" s="79"/>
      <c r="CD89" s="79"/>
      <c r="CE89" s="79"/>
      <c r="CF89" s="79"/>
      <c r="CG89" s="79"/>
      <c r="CH89" s="79"/>
      <c r="CI89" s="79"/>
      <c r="CJ89" s="79"/>
      <c r="CK89" s="79"/>
      <c r="CL89" s="79"/>
      <c r="CM89" s="79"/>
      <c r="CN89" s="79"/>
      <c r="CO89" s="79"/>
      <c r="CP89" s="79"/>
      <c r="CQ89" s="79"/>
      <c r="CR89" s="79"/>
      <c r="CS89" s="79"/>
      <c r="CT89" s="79"/>
      <c r="CU89" s="79"/>
      <c r="CV89" s="79"/>
      <c r="CW89" s="79"/>
      <c r="CX89" s="79"/>
      <c r="CY89" s="79"/>
      <c r="CZ89" s="79"/>
      <c r="DA89" s="79"/>
      <c r="DB89" s="79"/>
      <c r="DC89" s="79"/>
      <c r="DD89" s="79"/>
      <c r="DE89" s="79"/>
      <c r="DF89" s="79"/>
      <c r="DG89" s="79"/>
      <c r="DH89" s="79"/>
      <c r="DI89" s="79"/>
      <c r="DJ89" s="79"/>
      <c r="DK89" s="79"/>
      <c r="DL89" s="79"/>
      <c r="DM89" s="79"/>
      <c r="DN89" s="79"/>
      <c r="DO89" s="79"/>
      <c r="DP89" s="79"/>
      <c r="DQ89" s="79"/>
      <c r="DR89" s="79"/>
      <c r="DS89" s="79"/>
      <c r="DT89" s="79"/>
      <c r="DU89" s="79"/>
      <c r="DV89" s="79"/>
      <c r="DW89" s="79"/>
      <c r="DX89" s="79"/>
      <c r="DY89" s="79"/>
      <c r="DZ89" s="79"/>
      <c r="EA89" s="79"/>
      <c r="EB89" s="79"/>
      <c r="EC89" s="79"/>
      <c r="ED89" s="79"/>
      <c r="EE89" s="79"/>
      <c r="EF89" s="79"/>
      <c r="EG89" s="79"/>
      <c r="EH89" s="79"/>
      <c r="EI89" s="79"/>
      <c r="EJ89" s="79"/>
      <c r="EK89" s="79"/>
      <c r="EL89" s="79"/>
      <c r="EM89" s="79"/>
      <c r="EN89" s="79"/>
      <c r="EO89" s="79"/>
      <c r="EP89" s="79"/>
      <c r="EQ89" s="79"/>
      <c r="ER89" s="79"/>
      <c r="ES89" s="79"/>
      <c r="ET89" s="79"/>
      <c r="EU89" s="79"/>
      <c r="EV89" s="79"/>
      <c r="EW89" s="79"/>
      <c r="EX89" s="79"/>
      <c r="EY89" s="79"/>
      <c r="EZ89" s="79"/>
      <c r="FA89" s="79"/>
      <c r="FB89" s="79"/>
      <c r="FC89" s="79"/>
      <c r="FD89" s="79"/>
      <c r="FE89" s="79"/>
      <c r="FF89" s="79"/>
      <c r="FG89" s="79"/>
      <c r="FH89" s="79"/>
      <c r="FI89" s="79"/>
      <c r="FJ89" s="79"/>
      <c r="FK89" s="79"/>
      <c r="FL89" s="79"/>
      <c r="FM89" s="79"/>
      <c r="FN89" s="79"/>
      <c r="FO89" s="79"/>
      <c r="FP89" s="79"/>
      <c r="FQ89" s="79"/>
      <c r="FR89" s="79"/>
      <c r="FS89" s="79"/>
      <c r="FT89" s="79"/>
      <c r="FU89" s="79"/>
      <c r="FV89" s="79"/>
      <c r="FW89" s="79"/>
      <c r="FX89" s="79"/>
      <c r="FY89" s="79"/>
      <c r="FZ89" s="79"/>
      <c r="GA89" s="79"/>
      <c r="GB89" s="79"/>
      <c r="GC89" s="79"/>
      <c r="GD89" s="79"/>
      <c r="GE89" s="79"/>
      <c r="GF89" s="79"/>
      <c r="GG89" s="79"/>
      <c r="GH89" s="79"/>
      <c r="GI89" s="79"/>
      <c r="GJ89" s="79"/>
      <c r="GK89" s="79"/>
      <c r="GL89" s="79"/>
      <c r="GM89" s="79"/>
      <c r="GN89" s="79"/>
      <c r="GO89" s="79"/>
      <c r="GP89" s="79"/>
      <c r="GQ89" s="79"/>
      <c r="GR89" s="79"/>
      <c r="GS89" s="79"/>
      <c r="GT89" s="79"/>
      <c r="GU89" s="79"/>
      <c r="GV89" s="79"/>
      <c r="GW89" s="79"/>
      <c r="GX89" s="79"/>
      <c r="GY89" s="79"/>
      <c r="GZ89" s="79"/>
      <c r="HA89" s="79"/>
      <c r="HB89" s="79"/>
      <c r="HC89" s="79"/>
      <c r="HD89" s="79"/>
      <c r="HE89" s="79"/>
      <c r="HF89" s="79"/>
      <c r="HG89" s="79"/>
      <c r="HH89" s="79"/>
      <c r="HI89" s="79"/>
      <c r="HJ89" s="79"/>
      <c r="HK89" s="79"/>
      <c r="HL89" s="79"/>
      <c r="HM89" s="79"/>
      <c r="HN89" s="79"/>
      <c r="HO89" s="79"/>
      <c r="HP89" s="79"/>
      <c r="HQ89" s="79"/>
      <c r="HR89" s="79"/>
      <c r="HS89" s="79"/>
      <c r="HT89" s="79"/>
      <c r="HU89" s="79"/>
      <c r="HV89" s="79"/>
      <c r="HW89" s="79"/>
      <c r="HX89" s="79"/>
      <c r="HY89" s="79"/>
      <c r="HZ89" s="79"/>
      <c r="IA89" s="79"/>
      <c r="IB89" s="79"/>
      <c r="IC89" s="79"/>
      <c r="ID89" s="79"/>
      <c r="IE89" s="79"/>
      <c r="IF89" s="79"/>
      <c r="IG89" s="79"/>
      <c r="IH89" s="79"/>
      <c r="II89" s="79"/>
      <c r="IJ89" s="79"/>
      <c r="IK89" s="79"/>
      <c r="IL89" s="79"/>
      <c r="IM89" s="79"/>
      <c r="IN89" s="79"/>
      <c r="IO89" s="79"/>
      <c r="IP89" s="79"/>
      <c r="IQ89" s="79"/>
      <c r="IR89" s="79"/>
      <c r="IS89" s="79"/>
      <c r="IT89" s="79"/>
      <c r="IU89" s="79"/>
      <c r="IV89" s="79"/>
    </row>
    <row r="90" spans="1:256" s="83" customFormat="1" x14ac:dyDescent="0.25">
      <c r="A90" s="79"/>
      <c r="B90" s="79"/>
      <c r="C90" s="85" t="s">
        <v>5109</v>
      </c>
      <c r="D90" s="90">
        <v>48.464799999999997</v>
      </c>
      <c r="E90" s="90">
        <v>49.718899999999998</v>
      </c>
      <c r="F90" s="80"/>
      <c r="G90" s="81"/>
      <c r="H90" s="81"/>
      <c r="I90" s="81"/>
      <c r="J90" s="81"/>
      <c r="K90" s="82"/>
      <c r="L90" s="82"/>
      <c r="M90" s="79"/>
      <c r="N90" s="79"/>
      <c r="O90" s="79"/>
      <c r="P90" s="79"/>
      <c r="Q90" s="79"/>
      <c r="R90" s="79"/>
      <c r="S90" s="79"/>
      <c r="T90" s="79"/>
      <c r="U90" s="79"/>
      <c r="V90" s="79"/>
      <c r="W90" s="79"/>
      <c r="X90" s="79"/>
      <c r="Y90" s="79"/>
      <c r="Z90" s="79"/>
      <c r="AA90" s="79"/>
      <c r="AB90" s="79"/>
      <c r="AC90" s="79"/>
      <c r="AD90" s="79"/>
      <c r="AE90" s="79"/>
      <c r="AF90" s="79"/>
      <c r="AG90" s="79"/>
      <c r="AH90" s="79"/>
      <c r="AI90" s="82"/>
      <c r="AJ90" s="79"/>
      <c r="AK90" s="79"/>
      <c r="AL90" s="79"/>
      <c r="AM90" s="79"/>
      <c r="AN90" s="79"/>
      <c r="AO90" s="79"/>
      <c r="AP90" s="79"/>
      <c r="AQ90" s="79"/>
      <c r="AR90" s="79"/>
      <c r="AS90" s="79"/>
      <c r="AT90" s="79"/>
      <c r="AU90" s="79"/>
      <c r="AV90" s="82"/>
      <c r="AW90" s="79"/>
      <c r="AX90" s="82"/>
      <c r="AY90" s="79"/>
      <c r="AZ90" s="79"/>
      <c r="BA90" s="79"/>
      <c r="BB90" s="82"/>
      <c r="BC90" s="79"/>
      <c r="BD90" s="79"/>
      <c r="BE90" s="79"/>
      <c r="BF90" s="79"/>
      <c r="BG90" s="79"/>
      <c r="BH90" s="79"/>
      <c r="BI90" s="79"/>
      <c r="BJ90" s="79"/>
      <c r="BK90" s="79"/>
      <c r="BL90" s="79"/>
      <c r="BM90" s="79"/>
      <c r="BN90" s="79"/>
      <c r="BO90" s="79"/>
      <c r="BP90" s="79"/>
      <c r="BQ90" s="79"/>
      <c r="BR90" s="79"/>
      <c r="BS90" s="79"/>
      <c r="BT90" s="79"/>
      <c r="BU90" s="79"/>
      <c r="BV90" s="79"/>
      <c r="BW90" s="79"/>
      <c r="BX90" s="79"/>
      <c r="BY90" s="79"/>
      <c r="BZ90" s="79"/>
      <c r="CA90" s="79"/>
      <c r="CB90" s="79"/>
      <c r="CC90" s="79"/>
      <c r="CD90" s="79"/>
      <c r="CE90" s="79"/>
      <c r="CF90" s="79"/>
      <c r="CG90" s="79"/>
      <c r="CH90" s="79"/>
      <c r="CI90" s="79"/>
      <c r="CJ90" s="79"/>
      <c r="CK90" s="79"/>
      <c r="CL90" s="79"/>
      <c r="CM90" s="79"/>
      <c r="CN90" s="79"/>
      <c r="CO90" s="79"/>
      <c r="CP90" s="79"/>
      <c r="CQ90" s="79"/>
      <c r="CR90" s="79"/>
      <c r="CS90" s="79"/>
      <c r="CT90" s="79"/>
      <c r="CU90" s="79"/>
      <c r="CV90" s="79"/>
      <c r="CW90" s="79"/>
      <c r="CX90" s="79"/>
      <c r="CY90" s="79"/>
      <c r="CZ90" s="79"/>
      <c r="DA90" s="79"/>
      <c r="DB90" s="79"/>
      <c r="DC90" s="79"/>
      <c r="DD90" s="79"/>
      <c r="DE90" s="79"/>
      <c r="DF90" s="79"/>
      <c r="DG90" s="79"/>
      <c r="DH90" s="79"/>
      <c r="DI90" s="79"/>
      <c r="DJ90" s="79"/>
      <c r="DK90" s="79"/>
      <c r="DL90" s="79"/>
      <c r="DM90" s="79"/>
      <c r="DN90" s="79"/>
      <c r="DO90" s="79"/>
      <c r="DP90" s="79"/>
      <c r="DQ90" s="79"/>
      <c r="DR90" s="79"/>
      <c r="DS90" s="79"/>
      <c r="DT90" s="79"/>
      <c r="DU90" s="79"/>
      <c r="DV90" s="79"/>
      <c r="DW90" s="79"/>
      <c r="DX90" s="79"/>
      <c r="DY90" s="79"/>
      <c r="DZ90" s="79"/>
      <c r="EA90" s="79"/>
      <c r="EB90" s="79"/>
      <c r="EC90" s="79"/>
      <c r="ED90" s="79"/>
      <c r="EE90" s="79"/>
      <c r="EF90" s="79"/>
      <c r="EG90" s="79"/>
      <c r="EH90" s="79"/>
      <c r="EI90" s="79"/>
      <c r="EJ90" s="79"/>
      <c r="EK90" s="79"/>
      <c r="EL90" s="79"/>
      <c r="EM90" s="79"/>
      <c r="EN90" s="79"/>
      <c r="EO90" s="79"/>
      <c r="EP90" s="79"/>
      <c r="EQ90" s="79"/>
      <c r="ER90" s="79"/>
      <c r="ES90" s="79"/>
      <c r="ET90" s="79"/>
      <c r="EU90" s="79"/>
      <c r="EV90" s="79"/>
      <c r="EW90" s="79"/>
      <c r="EX90" s="79"/>
      <c r="EY90" s="79"/>
      <c r="EZ90" s="79"/>
      <c r="FA90" s="79"/>
      <c r="FB90" s="79"/>
      <c r="FC90" s="79"/>
      <c r="FD90" s="79"/>
      <c r="FE90" s="79"/>
      <c r="FF90" s="79"/>
      <c r="FG90" s="79"/>
      <c r="FH90" s="79"/>
      <c r="FI90" s="79"/>
      <c r="FJ90" s="79"/>
      <c r="FK90" s="79"/>
      <c r="FL90" s="79"/>
      <c r="FM90" s="79"/>
      <c r="FN90" s="79"/>
      <c r="FO90" s="79"/>
      <c r="FP90" s="79"/>
      <c r="FQ90" s="79"/>
      <c r="FR90" s="79"/>
      <c r="FS90" s="79"/>
      <c r="FT90" s="79"/>
      <c r="FU90" s="79"/>
      <c r="FV90" s="79"/>
      <c r="FW90" s="79"/>
      <c r="FX90" s="79"/>
      <c r="FY90" s="79"/>
      <c r="FZ90" s="79"/>
      <c r="GA90" s="79"/>
      <c r="GB90" s="79"/>
      <c r="GC90" s="79"/>
      <c r="GD90" s="79"/>
      <c r="GE90" s="79"/>
      <c r="GF90" s="79"/>
      <c r="GG90" s="79"/>
      <c r="GH90" s="79"/>
      <c r="GI90" s="79"/>
      <c r="GJ90" s="79"/>
      <c r="GK90" s="79"/>
      <c r="GL90" s="79"/>
      <c r="GM90" s="79"/>
      <c r="GN90" s="79"/>
      <c r="GO90" s="79"/>
      <c r="GP90" s="79"/>
      <c r="GQ90" s="79"/>
      <c r="GR90" s="79"/>
      <c r="GS90" s="79"/>
      <c r="GT90" s="79"/>
      <c r="GU90" s="79"/>
      <c r="GV90" s="79"/>
      <c r="GW90" s="79"/>
      <c r="GX90" s="79"/>
      <c r="GY90" s="79"/>
      <c r="GZ90" s="79"/>
      <c r="HA90" s="79"/>
      <c r="HB90" s="79"/>
      <c r="HC90" s="79"/>
      <c r="HD90" s="79"/>
      <c r="HE90" s="79"/>
      <c r="HF90" s="79"/>
      <c r="HG90" s="79"/>
      <c r="HH90" s="79"/>
      <c r="HI90" s="79"/>
      <c r="HJ90" s="79"/>
      <c r="HK90" s="79"/>
      <c r="HL90" s="79"/>
      <c r="HM90" s="79"/>
      <c r="HN90" s="79"/>
      <c r="HO90" s="79"/>
      <c r="HP90" s="79"/>
      <c r="HQ90" s="79"/>
      <c r="HR90" s="79"/>
      <c r="HS90" s="79"/>
      <c r="HT90" s="79"/>
      <c r="HU90" s="79"/>
      <c r="HV90" s="79"/>
      <c r="HW90" s="79"/>
      <c r="HX90" s="79"/>
      <c r="HY90" s="79"/>
      <c r="HZ90" s="79"/>
      <c r="IA90" s="79"/>
      <c r="IB90" s="79"/>
      <c r="IC90" s="79"/>
      <c r="ID90" s="79"/>
      <c r="IE90" s="79"/>
      <c r="IF90" s="79"/>
      <c r="IG90" s="79"/>
      <c r="IH90" s="79"/>
      <c r="II90" s="79"/>
      <c r="IJ90" s="79"/>
      <c r="IK90" s="79"/>
      <c r="IL90" s="79"/>
      <c r="IM90" s="79"/>
      <c r="IN90" s="79"/>
      <c r="IO90" s="79"/>
      <c r="IP90" s="79"/>
      <c r="IQ90" s="79"/>
      <c r="IR90" s="79"/>
      <c r="IS90" s="79"/>
      <c r="IT90" s="79"/>
      <c r="IU90" s="79"/>
      <c r="IV90" s="79"/>
    </row>
    <row r="92" spans="1:256" x14ac:dyDescent="0.25">
      <c r="C92" s="2" t="s">
        <v>5175</v>
      </c>
      <c r="E92" s="2" t="s">
        <v>2</v>
      </c>
    </row>
    <row r="94" spans="1:256" x14ac:dyDescent="0.25">
      <c r="C94" s="2" t="s">
        <v>5176</v>
      </c>
      <c r="E94" s="2" t="s">
        <v>2</v>
      </c>
    </row>
    <row r="96" spans="1:256" x14ac:dyDescent="0.25">
      <c r="C96" s="2" t="s">
        <v>5067</v>
      </c>
      <c r="E96" s="2" t="s">
        <v>2</v>
      </c>
    </row>
    <row r="98" spans="3:5" x14ac:dyDescent="0.25">
      <c r="C98" s="2" t="s">
        <v>5068</v>
      </c>
      <c r="E98" s="2" t="s">
        <v>2</v>
      </c>
    </row>
    <row r="100" spans="3:5" x14ac:dyDescent="0.25">
      <c r="C100" s="2" t="s">
        <v>5069</v>
      </c>
      <c r="E100" s="96">
        <v>1.0035258581924231</v>
      </c>
    </row>
    <row r="102" spans="3:5" x14ac:dyDescent="0.25">
      <c r="C102" s="2" t="s">
        <v>5071</v>
      </c>
      <c r="E102" s="97" t="s">
        <v>5070</v>
      </c>
    </row>
    <row r="104" spans="3:5" x14ac:dyDescent="0.25">
      <c r="C104" s="2" t="s">
        <v>5177</v>
      </c>
      <c r="E104" s="2" t="s">
        <v>2</v>
      </c>
    </row>
    <row r="106" spans="3:5" x14ac:dyDescent="0.25">
      <c r="C106" s="2" t="s">
        <v>5116</v>
      </c>
    </row>
    <row r="108" spans="3:5" x14ac:dyDescent="0.25">
      <c r="C108" s="1" t="s">
        <v>5348</v>
      </c>
      <c r="E108" s="202" t="s">
        <v>5349</v>
      </c>
    </row>
    <row r="109" spans="3:5" x14ac:dyDescent="0.25">
      <c r="E109" s="2" t="s">
        <v>5411</v>
      </c>
    </row>
  </sheetData>
  <mergeCells count="1">
    <mergeCell ref="C79:K79"/>
  </mergeCells>
  <hyperlinks>
    <hyperlink ref="J2" location="'Index'!A1" display="'Index'!A1" xr:uid="{56899B39-B104-49BB-ADFA-C07D125DF985}"/>
  </hyperlinks>
  <pageMargins left="0.7" right="0.7" top="0.75" bottom="0.75" header="0.3" footer="0.3"/>
  <pageSetup orientation="portrait" horizontalDpi="4294967293" r:id="rId1"/>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A9B06-0DFB-40DC-9889-DA0C7F1FE9E1}">
  <sheetPr codeName="Sheet1"/>
  <dimension ref="A1:IV113"/>
  <sheetViews>
    <sheetView showGridLines="0" zoomScale="90" zoomScaleNormal="90" workbookViewId="0">
      <pane ySplit="6" topLeftCell="A95"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2928</v>
      </c>
      <c r="J2" s="38" t="s">
        <v>4498</v>
      </c>
    </row>
    <row r="3" spans="1:54" ht="16.5" x14ac:dyDescent="0.3">
      <c r="C3" s="1" t="s">
        <v>28</v>
      </c>
      <c r="D3" s="21" t="s">
        <v>4221</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59</v>
      </c>
      <c r="C11" s="60" t="s">
        <v>60</v>
      </c>
      <c r="D11" s="54" t="s">
        <v>61</v>
      </c>
      <c r="E11" s="6" t="s">
        <v>44</v>
      </c>
      <c r="F11" s="19">
        <v>876786</v>
      </c>
      <c r="G11" s="24">
        <v>9293.93</v>
      </c>
      <c r="H11" s="24">
        <v>26.19</v>
      </c>
      <c r="I11" s="31"/>
      <c r="J11" s="31"/>
      <c r="K11" s="35"/>
    </row>
    <row r="12" spans="1:54" x14ac:dyDescent="0.25">
      <c r="B12" s="8" t="s">
        <v>523</v>
      </c>
      <c r="C12" s="60" t="s">
        <v>524</v>
      </c>
      <c r="D12" s="54" t="s">
        <v>525</v>
      </c>
      <c r="E12" s="6" t="s">
        <v>44</v>
      </c>
      <c r="F12" s="19">
        <v>2064393</v>
      </c>
      <c r="G12" s="24">
        <v>4910.16</v>
      </c>
      <c r="H12" s="24">
        <v>13.84</v>
      </c>
      <c r="I12" s="31"/>
      <c r="J12" s="31"/>
      <c r="K12" s="35"/>
    </row>
    <row r="13" spans="1:54" x14ac:dyDescent="0.25">
      <c r="B13" s="8" t="s">
        <v>2420</v>
      </c>
      <c r="C13" s="60" t="s">
        <v>1273</v>
      </c>
      <c r="D13" s="54" t="s">
        <v>2421</v>
      </c>
      <c r="E13" s="6" t="s">
        <v>44</v>
      </c>
      <c r="F13" s="19">
        <v>3721559</v>
      </c>
      <c r="G13" s="24">
        <v>4698.47</v>
      </c>
      <c r="H13" s="24">
        <v>13.24</v>
      </c>
      <c r="I13" s="31"/>
      <c r="J13" s="31"/>
      <c r="K13" s="35"/>
    </row>
    <row r="14" spans="1:54" x14ac:dyDescent="0.25">
      <c r="B14" s="8" t="s">
        <v>1078</v>
      </c>
      <c r="C14" s="60" t="s">
        <v>1079</v>
      </c>
      <c r="D14" s="54" t="s">
        <v>1080</v>
      </c>
      <c r="E14" s="6" t="s">
        <v>44</v>
      </c>
      <c r="F14" s="19">
        <v>3823292</v>
      </c>
      <c r="G14" s="24">
        <v>4371.93</v>
      </c>
      <c r="H14" s="24">
        <v>12.32</v>
      </c>
      <c r="I14" s="31"/>
      <c r="J14" s="31"/>
      <c r="K14" s="35"/>
    </row>
    <row r="15" spans="1:54" x14ac:dyDescent="0.25">
      <c r="B15" s="8" t="s">
        <v>2434</v>
      </c>
      <c r="C15" s="60" t="s">
        <v>1623</v>
      </c>
      <c r="D15" s="54" t="s">
        <v>2435</v>
      </c>
      <c r="E15" s="6" t="s">
        <v>44</v>
      </c>
      <c r="F15" s="19">
        <v>2116217</v>
      </c>
      <c r="G15" s="24">
        <v>3908.65</v>
      </c>
      <c r="H15" s="24">
        <v>11.02</v>
      </c>
      <c r="I15" s="31"/>
      <c r="J15" s="31"/>
      <c r="K15" s="35"/>
    </row>
    <row r="16" spans="1:54" x14ac:dyDescent="0.25">
      <c r="B16" s="8" t="s">
        <v>2292</v>
      </c>
      <c r="C16" s="60" t="s">
        <v>1278</v>
      </c>
      <c r="D16" s="54" t="s">
        <v>2293</v>
      </c>
      <c r="E16" s="6" t="s">
        <v>44</v>
      </c>
      <c r="F16" s="19">
        <v>388345</v>
      </c>
      <c r="G16" s="24">
        <v>3487.34</v>
      </c>
      <c r="H16" s="24">
        <v>9.83</v>
      </c>
      <c r="I16" s="31"/>
      <c r="J16" s="31"/>
      <c r="K16" s="35"/>
    </row>
    <row r="17" spans="2:11" x14ac:dyDescent="0.25">
      <c r="B17" s="8" t="s">
        <v>1151</v>
      </c>
      <c r="C17" s="60" t="s">
        <v>1152</v>
      </c>
      <c r="D17" s="54" t="s">
        <v>1153</v>
      </c>
      <c r="E17" s="6" t="s">
        <v>44</v>
      </c>
      <c r="F17" s="19">
        <v>1363054</v>
      </c>
      <c r="G17" s="24">
        <v>1936.9</v>
      </c>
      <c r="H17" s="24">
        <v>5.46</v>
      </c>
      <c r="I17" s="31"/>
      <c r="J17" s="31"/>
      <c r="K17" s="35"/>
    </row>
    <row r="18" spans="2:11" x14ac:dyDescent="0.25">
      <c r="B18" s="8" t="s">
        <v>2553</v>
      </c>
      <c r="C18" s="60" t="s">
        <v>2554</v>
      </c>
      <c r="D18" s="54" t="s">
        <v>2555</v>
      </c>
      <c r="E18" s="6" t="s">
        <v>44</v>
      </c>
      <c r="F18" s="19">
        <v>2217684</v>
      </c>
      <c r="G18" s="24">
        <v>1823.82</v>
      </c>
      <c r="H18" s="24">
        <v>5.14</v>
      </c>
      <c r="I18" s="31"/>
      <c r="J18" s="31"/>
      <c r="K18" s="35"/>
    </row>
    <row r="19" spans="2:11" x14ac:dyDescent="0.25">
      <c r="B19" s="8" t="s">
        <v>3949</v>
      </c>
      <c r="C19" s="60" t="s">
        <v>1866</v>
      </c>
      <c r="D19" s="54" t="s">
        <v>3950</v>
      </c>
      <c r="E19" s="6" t="s">
        <v>44</v>
      </c>
      <c r="F19" s="19">
        <v>1495785</v>
      </c>
      <c r="G19" s="24">
        <v>485.38</v>
      </c>
      <c r="H19" s="24">
        <v>1.37</v>
      </c>
      <c r="I19" s="31"/>
      <c r="J19" s="31"/>
      <c r="K19" s="35"/>
    </row>
    <row r="20" spans="2:11" x14ac:dyDescent="0.25">
      <c r="B20" s="8" t="s">
        <v>3913</v>
      </c>
      <c r="C20" s="60" t="s">
        <v>1636</v>
      </c>
      <c r="D20" s="54" t="s">
        <v>3914</v>
      </c>
      <c r="E20" s="6" t="s">
        <v>44</v>
      </c>
      <c r="F20" s="19">
        <v>1104836</v>
      </c>
      <c r="G20" s="24">
        <v>333.77</v>
      </c>
      <c r="H20" s="24">
        <v>0.94</v>
      </c>
      <c r="I20" s="31"/>
      <c r="J20" s="31"/>
      <c r="K20" s="35"/>
    </row>
    <row r="21" spans="2:11" x14ac:dyDescent="0.25">
      <c r="B21" s="8" t="s">
        <v>4045</v>
      </c>
      <c r="C21" s="60" t="s">
        <v>4046</v>
      </c>
      <c r="D21" s="54" t="s">
        <v>4047</v>
      </c>
      <c r="E21" s="6" t="s">
        <v>44</v>
      </c>
      <c r="F21" s="19">
        <v>1252315</v>
      </c>
      <c r="G21" s="24">
        <v>311.95</v>
      </c>
      <c r="H21" s="24">
        <v>0.88</v>
      </c>
      <c r="I21" s="31"/>
      <c r="J21" s="31"/>
      <c r="K21" s="35"/>
    </row>
    <row r="22" spans="2:11" x14ac:dyDescent="0.25">
      <c r="C22" s="58" t="s">
        <v>199</v>
      </c>
      <c r="D22" s="54"/>
      <c r="E22" s="6"/>
      <c r="F22" s="19"/>
      <c r="G22" s="25">
        <v>35562.300000000003</v>
      </c>
      <c r="H22" s="25">
        <v>100.23</v>
      </c>
      <c r="I22" s="31"/>
      <c r="J22" s="31"/>
      <c r="K22" s="35"/>
    </row>
    <row r="23" spans="2:11" x14ac:dyDescent="0.25">
      <c r="C23" s="57"/>
      <c r="D23" s="54"/>
      <c r="E23" s="6"/>
      <c r="F23" s="19"/>
      <c r="G23" s="24"/>
      <c r="H23" s="24"/>
      <c r="I23" s="31"/>
      <c r="J23" s="31"/>
      <c r="K23" s="35"/>
    </row>
    <row r="24" spans="2:11" x14ac:dyDescent="0.25">
      <c r="C24" s="58" t="s">
        <v>3</v>
      </c>
      <c r="D24" s="54"/>
      <c r="E24" s="6"/>
      <c r="F24" s="19"/>
      <c r="G24" s="24" t="s">
        <v>2</v>
      </c>
      <c r="H24" s="24" t="s">
        <v>2</v>
      </c>
      <c r="I24" s="31"/>
      <c r="J24" s="31"/>
      <c r="K24" s="35"/>
    </row>
    <row r="25" spans="2:11" x14ac:dyDescent="0.25">
      <c r="C25" s="57"/>
      <c r="D25" s="54"/>
      <c r="E25" s="6"/>
      <c r="F25" s="19"/>
      <c r="G25" s="24"/>
      <c r="H25" s="24"/>
      <c r="I25" s="31"/>
      <c r="J25" s="31"/>
      <c r="K25" s="35"/>
    </row>
    <row r="26" spans="2:11" x14ac:dyDescent="0.25">
      <c r="C26" s="58" t="s">
        <v>4</v>
      </c>
      <c r="D26" s="54"/>
      <c r="E26" s="6"/>
      <c r="F26" s="19"/>
      <c r="G26" s="24" t="s">
        <v>2</v>
      </c>
      <c r="H26" s="24" t="s">
        <v>2</v>
      </c>
      <c r="I26" s="31"/>
      <c r="J26" s="31"/>
      <c r="K26" s="35"/>
    </row>
    <row r="27" spans="2:11" x14ac:dyDescent="0.25">
      <c r="C27" s="57"/>
      <c r="D27" s="54"/>
      <c r="E27" s="6"/>
      <c r="F27" s="19"/>
      <c r="G27" s="24"/>
      <c r="H27" s="24"/>
      <c r="I27" s="31"/>
      <c r="J27" s="31"/>
      <c r="K27" s="35"/>
    </row>
    <row r="28" spans="2:11" x14ac:dyDescent="0.25">
      <c r="C28" s="58" t="s">
        <v>5</v>
      </c>
      <c r="D28" s="54"/>
      <c r="E28" s="6"/>
      <c r="F28" s="19"/>
      <c r="G28" s="24"/>
      <c r="H28" s="24"/>
      <c r="I28" s="31"/>
      <c r="J28" s="31"/>
      <c r="K28" s="35"/>
    </row>
    <row r="29" spans="2:11" x14ac:dyDescent="0.25">
      <c r="C29" s="57"/>
      <c r="D29" s="54"/>
      <c r="E29" s="6"/>
      <c r="F29" s="19"/>
      <c r="G29" s="24"/>
      <c r="H29" s="24"/>
      <c r="I29" s="31"/>
      <c r="J29" s="31"/>
      <c r="K29" s="35"/>
    </row>
    <row r="30" spans="2:11" x14ac:dyDescent="0.25">
      <c r="C30" s="58" t="s">
        <v>6</v>
      </c>
      <c r="D30" s="54"/>
      <c r="E30" s="6"/>
      <c r="F30" s="19"/>
      <c r="G30" s="24" t="s">
        <v>2</v>
      </c>
      <c r="H30" s="24" t="s">
        <v>2</v>
      </c>
      <c r="I30" s="31"/>
      <c r="J30" s="31"/>
      <c r="K30" s="35"/>
    </row>
    <row r="31" spans="2:11" x14ac:dyDescent="0.25">
      <c r="C31" s="57"/>
      <c r="D31" s="54"/>
      <c r="E31" s="6"/>
      <c r="F31" s="19"/>
      <c r="G31" s="24"/>
      <c r="H31" s="24"/>
      <c r="I31" s="31"/>
      <c r="J31" s="31"/>
      <c r="K31" s="35"/>
    </row>
    <row r="32" spans="2:11" x14ac:dyDescent="0.25">
      <c r="C32" s="58" t="s">
        <v>7</v>
      </c>
      <c r="D32" s="54"/>
      <c r="E32" s="6"/>
      <c r="F32" s="19"/>
      <c r="G32" s="24" t="s">
        <v>2</v>
      </c>
      <c r="H32" s="24" t="s">
        <v>2</v>
      </c>
      <c r="I32" s="31"/>
      <c r="J32" s="31"/>
      <c r="K32" s="35"/>
    </row>
    <row r="33" spans="3:11" x14ac:dyDescent="0.25">
      <c r="C33" s="57"/>
      <c r="D33" s="54"/>
      <c r="E33" s="6"/>
      <c r="F33" s="19"/>
      <c r="G33" s="24"/>
      <c r="H33" s="24"/>
      <c r="I33" s="31"/>
      <c r="J33" s="31"/>
      <c r="K33" s="35"/>
    </row>
    <row r="34" spans="3:11" x14ac:dyDescent="0.25">
      <c r="C34" s="58" t="s">
        <v>8</v>
      </c>
      <c r="D34" s="54"/>
      <c r="E34" s="6"/>
      <c r="F34" s="19"/>
      <c r="G34" s="24" t="s">
        <v>2</v>
      </c>
      <c r="H34" s="24" t="s">
        <v>2</v>
      </c>
      <c r="I34" s="31"/>
      <c r="J34" s="31"/>
      <c r="K34" s="35"/>
    </row>
    <row r="35" spans="3:11" x14ac:dyDescent="0.25">
      <c r="C35" s="57"/>
      <c r="D35" s="54"/>
      <c r="E35" s="6"/>
      <c r="F35" s="19"/>
      <c r="G35" s="24"/>
      <c r="H35" s="24"/>
      <c r="I35" s="31"/>
      <c r="J35" s="31"/>
      <c r="K35" s="35"/>
    </row>
    <row r="36" spans="3:11" x14ac:dyDescent="0.25">
      <c r="C36" s="58" t="s">
        <v>9</v>
      </c>
      <c r="D36" s="54"/>
      <c r="E36" s="6"/>
      <c r="F36" s="19"/>
      <c r="G36" s="24" t="s">
        <v>2</v>
      </c>
      <c r="H36" s="24" t="s">
        <v>2</v>
      </c>
      <c r="I36" s="31"/>
      <c r="J36" s="31"/>
      <c r="K36" s="35"/>
    </row>
    <row r="37" spans="3:11" x14ac:dyDescent="0.25">
      <c r="C37" s="57"/>
      <c r="D37" s="54"/>
      <c r="E37" s="6"/>
      <c r="F37" s="19"/>
      <c r="G37" s="24"/>
      <c r="H37" s="24"/>
      <c r="I37" s="31"/>
      <c r="J37" s="31"/>
      <c r="K37" s="35"/>
    </row>
    <row r="38" spans="3:11" x14ac:dyDescent="0.25">
      <c r="C38" s="58" t="s">
        <v>10</v>
      </c>
      <c r="D38" s="54"/>
      <c r="E38" s="6"/>
      <c r="F38" s="19"/>
      <c r="G38" s="24" t="s">
        <v>2</v>
      </c>
      <c r="H38" s="24" t="s">
        <v>2</v>
      </c>
      <c r="I38" s="31"/>
      <c r="J38" s="31"/>
      <c r="K38" s="35"/>
    </row>
    <row r="39" spans="3:11" x14ac:dyDescent="0.25">
      <c r="C39" s="57"/>
      <c r="D39" s="54"/>
      <c r="E39" s="6"/>
      <c r="F39" s="19"/>
      <c r="G39" s="24"/>
      <c r="H39" s="24"/>
      <c r="I39" s="31"/>
      <c r="J39" s="31"/>
      <c r="K39" s="35"/>
    </row>
    <row r="40" spans="3:11" x14ac:dyDescent="0.25">
      <c r="C40" s="58" t="s">
        <v>11</v>
      </c>
      <c r="D40" s="54"/>
      <c r="E40" s="6"/>
      <c r="F40" s="19"/>
      <c r="G40" s="24" t="s">
        <v>2</v>
      </c>
      <c r="H40" s="24" t="s">
        <v>2</v>
      </c>
      <c r="I40" s="31"/>
      <c r="J40" s="31"/>
      <c r="K40" s="35"/>
    </row>
    <row r="41" spans="3:11" x14ac:dyDescent="0.25">
      <c r="C41" s="57"/>
      <c r="D41" s="54"/>
      <c r="E41" s="6"/>
      <c r="F41" s="19"/>
      <c r="G41" s="24"/>
      <c r="H41" s="24"/>
      <c r="I41" s="31"/>
      <c r="J41" s="31"/>
      <c r="K41" s="35"/>
    </row>
    <row r="42" spans="3:11" x14ac:dyDescent="0.25">
      <c r="C42" s="58" t="s">
        <v>13</v>
      </c>
      <c r="D42" s="54"/>
      <c r="E42" s="6"/>
      <c r="F42" s="19"/>
      <c r="G42" s="24"/>
      <c r="H42" s="24"/>
      <c r="I42" s="31"/>
      <c r="J42" s="31"/>
      <c r="K42" s="35"/>
    </row>
    <row r="43" spans="3:11" x14ac:dyDescent="0.25">
      <c r="C43" s="57"/>
      <c r="D43" s="54"/>
      <c r="E43" s="6"/>
      <c r="F43" s="19"/>
      <c r="G43" s="24"/>
      <c r="H43" s="24"/>
      <c r="I43" s="31"/>
      <c r="J43" s="31"/>
      <c r="K43" s="35"/>
    </row>
    <row r="44" spans="3:11" x14ac:dyDescent="0.25">
      <c r="C44" s="58" t="s">
        <v>14</v>
      </c>
      <c r="D44" s="54"/>
      <c r="E44" s="6"/>
      <c r="F44" s="19"/>
      <c r="G44" s="24" t="s">
        <v>2</v>
      </c>
      <c r="H44" s="24" t="s">
        <v>2</v>
      </c>
      <c r="I44" s="31"/>
      <c r="J44" s="31"/>
      <c r="K44" s="35"/>
    </row>
    <row r="45" spans="3:11" x14ac:dyDescent="0.25">
      <c r="C45" s="57"/>
      <c r="D45" s="54"/>
      <c r="E45" s="6"/>
      <c r="F45" s="19"/>
      <c r="G45" s="24"/>
      <c r="H45" s="24"/>
      <c r="I45" s="31"/>
      <c r="J45" s="31"/>
      <c r="K45" s="35"/>
    </row>
    <row r="46" spans="3:11" x14ac:dyDescent="0.25">
      <c r="C46" s="58" t="s">
        <v>15</v>
      </c>
      <c r="D46" s="54"/>
      <c r="E46" s="6"/>
      <c r="F46" s="19"/>
      <c r="G46" s="24" t="s">
        <v>2</v>
      </c>
      <c r="H46" s="24" t="s">
        <v>2</v>
      </c>
      <c r="I46" s="31"/>
      <c r="J46" s="31"/>
      <c r="K46" s="35"/>
    </row>
    <row r="47" spans="3:11" x14ac:dyDescent="0.25">
      <c r="C47" s="57"/>
      <c r="D47" s="54"/>
      <c r="E47" s="6"/>
      <c r="F47" s="19"/>
      <c r="G47" s="24"/>
      <c r="H47" s="24"/>
      <c r="I47" s="31"/>
      <c r="J47" s="31"/>
      <c r="K47" s="35"/>
    </row>
    <row r="48" spans="3:11" x14ac:dyDescent="0.25">
      <c r="C48" s="58" t="s">
        <v>16</v>
      </c>
      <c r="D48" s="54"/>
      <c r="E48" s="6"/>
      <c r="F48" s="19"/>
      <c r="G48" s="24" t="s">
        <v>2</v>
      </c>
      <c r="H48" s="24" t="s">
        <v>2</v>
      </c>
      <c r="I48" s="31"/>
      <c r="J48" s="31"/>
      <c r="K48" s="35"/>
    </row>
    <row r="49" spans="1:11" x14ac:dyDescent="0.25">
      <c r="C49" s="57"/>
      <c r="D49" s="54"/>
      <c r="E49" s="6"/>
      <c r="F49" s="19"/>
      <c r="G49" s="24"/>
      <c r="H49" s="24"/>
      <c r="I49" s="31"/>
      <c r="J49" s="31"/>
      <c r="K49" s="35"/>
    </row>
    <row r="50" spans="1:11" x14ac:dyDescent="0.25">
      <c r="C50" s="58" t="s">
        <v>17</v>
      </c>
      <c r="D50" s="54"/>
      <c r="E50" s="6"/>
      <c r="F50" s="19"/>
      <c r="G50" s="24" t="s">
        <v>2</v>
      </c>
      <c r="H50" s="24" t="s">
        <v>2</v>
      </c>
      <c r="I50" s="31"/>
      <c r="J50" s="31"/>
      <c r="K50" s="35"/>
    </row>
    <row r="51" spans="1:11" x14ac:dyDescent="0.25">
      <c r="C51" s="57"/>
      <c r="D51" s="54"/>
      <c r="E51" s="6"/>
      <c r="F51" s="19"/>
      <c r="G51" s="24"/>
      <c r="H51" s="24"/>
      <c r="I51" s="31"/>
      <c r="J51" s="31"/>
      <c r="K51" s="35"/>
    </row>
    <row r="52" spans="1:11" x14ac:dyDescent="0.25">
      <c r="C52" s="58" t="s">
        <v>18</v>
      </c>
      <c r="D52" s="54"/>
      <c r="E52" s="6"/>
      <c r="F52" s="19"/>
      <c r="G52" s="24" t="s">
        <v>2</v>
      </c>
      <c r="H52" s="24" t="s">
        <v>2</v>
      </c>
      <c r="I52" s="31"/>
      <c r="J52" s="31"/>
      <c r="K52" s="35"/>
    </row>
    <row r="53" spans="1:11" x14ac:dyDescent="0.25">
      <c r="C53" s="57"/>
      <c r="D53" s="54"/>
      <c r="E53" s="6"/>
      <c r="F53" s="19"/>
      <c r="G53" s="24"/>
      <c r="H53" s="24"/>
      <c r="I53" s="31"/>
      <c r="J53" s="31"/>
      <c r="K53" s="35"/>
    </row>
    <row r="54" spans="1:11" x14ac:dyDescent="0.25">
      <c r="A54" s="10"/>
      <c r="B54" s="28"/>
      <c r="C54" s="58" t="s">
        <v>19</v>
      </c>
      <c r="D54" s="54"/>
      <c r="E54" s="6"/>
      <c r="F54" s="19"/>
      <c r="G54" s="24"/>
      <c r="H54" s="24"/>
      <c r="I54" s="31"/>
      <c r="J54" s="31"/>
      <c r="K54" s="35"/>
    </row>
    <row r="55" spans="1:11" x14ac:dyDescent="0.25">
      <c r="A55" s="28"/>
      <c r="B55" s="28"/>
      <c r="C55" s="58" t="s">
        <v>20</v>
      </c>
      <c r="D55" s="54"/>
      <c r="E55" s="6"/>
      <c r="F55" s="19"/>
      <c r="G55" s="24" t="s">
        <v>2</v>
      </c>
      <c r="H55" s="24" t="s">
        <v>2</v>
      </c>
      <c r="I55" s="31"/>
      <c r="J55" s="31"/>
      <c r="K55" s="35"/>
    </row>
    <row r="56" spans="1:11" x14ac:dyDescent="0.25">
      <c r="A56" s="28"/>
      <c r="B56" s="28"/>
      <c r="C56" s="58"/>
      <c r="D56" s="54"/>
      <c r="E56" s="6"/>
      <c r="F56" s="19"/>
      <c r="G56" s="24"/>
      <c r="H56" s="24"/>
      <c r="I56" s="31"/>
      <c r="J56" s="31"/>
      <c r="K56" s="35"/>
    </row>
    <row r="57" spans="1:11" x14ac:dyDescent="0.25">
      <c r="A57" s="28"/>
      <c r="B57" s="28"/>
      <c r="C57" s="58" t="s">
        <v>21</v>
      </c>
      <c r="D57" s="54"/>
      <c r="E57" s="6"/>
      <c r="F57" s="19"/>
      <c r="G57" s="24" t="s">
        <v>2</v>
      </c>
      <c r="H57" s="24" t="s">
        <v>2</v>
      </c>
      <c r="I57" s="31"/>
      <c r="J57" s="31"/>
      <c r="K57" s="35"/>
    </row>
    <row r="58" spans="1:11" x14ac:dyDescent="0.25">
      <c r="A58" s="28"/>
      <c r="B58" s="28"/>
      <c r="C58" s="58"/>
      <c r="D58" s="54"/>
      <c r="E58" s="6"/>
      <c r="F58" s="19"/>
      <c r="G58" s="24"/>
      <c r="H58" s="24"/>
      <c r="I58" s="31"/>
      <c r="J58" s="31"/>
      <c r="K58" s="35"/>
    </row>
    <row r="59" spans="1:11" x14ac:dyDescent="0.25">
      <c r="A59" s="28"/>
      <c r="B59" s="28"/>
      <c r="C59" s="58" t="s">
        <v>22</v>
      </c>
      <c r="D59" s="54"/>
      <c r="E59" s="6"/>
      <c r="F59" s="19"/>
      <c r="G59" s="24" t="s">
        <v>2</v>
      </c>
      <c r="H59" s="24" t="s">
        <v>2</v>
      </c>
      <c r="I59" s="31"/>
      <c r="J59" s="31"/>
      <c r="K59" s="35"/>
    </row>
    <row r="60" spans="1:11" x14ac:dyDescent="0.25">
      <c r="A60" s="28"/>
      <c r="B60" s="28"/>
      <c r="C60" s="58"/>
      <c r="D60" s="54"/>
      <c r="E60" s="6"/>
      <c r="F60" s="19"/>
      <c r="G60" s="24"/>
      <c r="H60" s="24"/>
      <c r="I60" s="31"/>
      <c r="J60" s="31"/>
      <c r="K60" s="35"/>
    </row>
    <row r="61" spans="1:11" x14ac:dyDescent="0.25">
      <c r="A61" s="28"/>
      <c r="B61" s="28"/>
      <c r="C61" s="58" t="s">
        <v>23</v>
      </c>
      <c r="D61" s="54"/>
      <c r="E61" s="6"/>
      <c r="F61" s="19"/>
      <c r="G61" s="24" t="s">
        <v>2</v>
      </c>
      <c r="H61" s="24" t="s">
        <v>2</v>
      </c>
      <c r="I61" s="31"/>
      <c r="J61" s="31"/>
      <c r="K61" s="35"/>
    </row>
    <row r="62" spans="1:11" x14ac:dyDescent="0.25">
      <c r="A62" s="28"/>
      <c r="B62" s="28"/>
      <c r="C62" s="58"/>
      <c r="D62" s="54"/>
      <c r="E62" s="6"/>
      <c r="F62" s="19"/>
      <c r="G62" s="24"/>
      <c r="H62" s="24"/>
      <c r="I62" s="31"/>
      <c r="J62" s="31"/>
      <c r="K62" s="35"/>
    </row>
    <row r="63" spans="1:11" x14ac:dyDescent="0.25">
      <c r="C63" s="59" t="s">
        <v>24</v>
      </c>
      <c r="D63" s="54"/>
      <c r="E63" s="6"/>
      <c r="F63" s="19"/>
      <c r="G63" s="24"/>
      <c r="H63" s="24"/>
      <c r="I63" s="31"/>
      <c r="J63" s="31"/>
      <c r="K63" s="35"/>
    </row>
    <row r="64" spans="1:11" x14ac:dyDescent="0.25">
      <c r="B64" s="8" t="s">
        <v>211</v>
      </c>
      <c r="C64" s="60" t="s">
        <v>212</v>
      </c>
      <c r="D64" s="54"/>
      <c r="E64" s="6"/>
      <c r="F64" s="19"/>
      <c r="G64" s="24">
        <v>212.56</v>
      </c>
      <c r="H64" s="24">
        <v>0.6</v>
      </c>
      <c r="I64" s="31"/>
      <c r="J64" s="31"/>
      <c r="K64" s="35"/>
    </row>
    <row r="65" spans="1:54" x14ac:dyDescent="0.25">
      <c r="C65" s="58" t="s">
        <v>199</v>
      </c>
      <c r="D65" s="54"/>
      <c r="E65" s="6"/>
      <c r="F65" s="19"/>
      <c r="G65" s="25">
        <v>212.56</v>
      </c>
      <c r="H65" s="25">
        <v>0.6</v>
      </c>
      <c r="I65" s="31"/>
      <c r="J65" s="31"/>
      <c r="K65" s="35"/>
    </row>
    <row r="66" spans="1:54" x14ac:dyDescent="0.25">
      <c r="C66" s="57"/>
      <c r="D66" s="54"/>
      <c r="E66" s="6"/>
      <c r="F66" s="19"/>
      <c r="G66" s="24"/>
      <c r="H66" s="24"/>
      <c r="I66" s="31"/>
      <c r="J66" s="31"/>
      <c r="K66" s="35"/>
    </row>
    <row r="67" spans="1:54" x14ac:dyDescent="0.25">
      <c r="A67" s="10"/>
      <c r="B67" s="28"/>
      <c r="C67" s="58" t="s">
        <v>25</v>
      </c>
      <c r="D67" s="54"/>
      <c r="E67" s="6"/>
      <c r="F67" s="19"/>
      <c r="G67" s="24"/>
      <c r="H67" s="24"/>
      <c r="I67" s="31"/>
      <c r="J67" s="31"/>
      <c r="K67" s="35"/>
    </row>
    <row r="68" spans="1:54" s="2" customFormat="1" ht="13.5" x14ac:dyDescent="0.25">
      <c r="A68" s="28"/>
      <c r="B68" s="28"/>
      <c r="C68" s="57" t="s">
        <v>4904</v>
      </c>
      <c r="D68" s="54"/>
      <c r="E68" s="6"/>
      <c r="F68" s="19"/>
      <c r="G68" s="24" t="s">
        <v>2</v>
      </c>
      <c r="H68" s="24" t="s">
        <v>2</v>
      </c>
      <c r="I68" s="31"/>
      <c r="J68" s="31"/>
      <c r="K68" s="35"/>
      <c r="L68" s="3"/>
      <c r="AI68" s="3"/>
      <c r="AV68" s="3"/>
      <c r="AX68" s="3"/>
      <c r="BB68" s="3"/>
    </row>
    <row r="69" spans="1:54" x14ac:dyDescent="0.25">
      <c r="B69" s="8"/>
      <c r="C69" s="60" t="s">
        <v>213</v>
      </c>
      <c r="D69" s="54"/>
      <c r="E69" s="6"/>
      <c r="F69" s="19"/>
      <c r="G69" s="24">
        <v>-291.99</v>
      </c>
      <c r="H69" s="24">
        <v>-0.83</v>
      </c>
      <c r="I69" s="31"/>
      <c r="J69" s="31"/>
      <c r="K69" s="35"/>
    </row>
    <row r="70" spans="1:54" x14ac:dyDescent="0.25">
      <c r="C70" s="58" t="s">
        <v>199</v>
      </c>
      <c r="D70" s="54"/>
      <c r="E70" s="6"/>
      <c r="F70" s="19"/>
      <c r="G70" s="25">
        <v>-291.99</v>
      </c>
      <c r="H70" s="25">
        <v>-0.83</v>
      </c>
      <c r="I70" s="31"/>
      <c r="J70" s="31"/>
      <c r="K70" s="35"/>
    </row>
    <row r="71" spans="1:54" x14ac:dyDescent="0.25">
      <c r="C71" s="57"/>
      <c r="D71" s="54"/>
      <c r="E71" s="6"/>
      <c r="F71" s="19"/>
      <c r="G71" s="24"/>
      <c r="H71" s="24"/>
      <c r="I71" s="31"/>
      <c r="J71" s="31"/>
      <c r="K71" s="35"/>
    </row>
    <row r="72" spans="1:54" x14ac:dyDescent="0.25">
      <c r="C72" s="61" t="s">
        <v>214</v>
      </c>
      <c r="D72" s="55"/>
      <c r="E72" s="5"/>
      <c r="F72" s="20"/>
      <c r="G72" s="26">
        <v>35482.870000000003</v>
      </c>
      <c r="H72" s="26">
        <v>100</v>
      </c>
      <c r="I72" s="32"/>
      <c r="J72" s="32"/>
      <c r="K72" s="36"/>
    </row>
    <row r="75" spans="1:54" x14ac:dyDescent="0.25">
      <c r="C75" s="1" t="s">
        <v>215</v>
      </c>
    </row>
    <row r="76" spans="1:54" x14ac:dyDescent="0.25">
      <c r="C76" s="37" t="s">
        <v>216</v>
      </c>
      <c r="D76" s="37"/>
      <c r="E76" s="37"/>
      <c r="F76" s="37"/>
      <c r="G76" s="37"/>
      <c r="H76" s="37"/>
      <c r="I76" s="37"/>
      <c r="J76" s="37"/>
      <c r="K76" s="37"/>
    </row>
    <row r="77" spans="1:54" x14ac:dyDescent="0.25">
      <c r="C77" s="2" t="s">
        <v>217</v>
      </c>
    </row>
    <row r="78" spans="1:54" x14ac:dyDescent="0.25">
      <c r="C78" s="2" t="s">
        <v>218</v>
      </c>
    </row>
    <row r="79" spans="1:54" ht="30" customHeight="1" x14ac:dyDescent="0.25">
      <c r="C79" s="204" t="s">
        <v>219</v>
      </c>
      <c r="D79" s="205"/>
      <c r="E79" s="205"/>
      <c r="F79" s="205"/>
      <c r="G79" s="205"/>
      <c r="H79" s="205"/>
      <c r="I79" s="205"/>
      <c r="J79" s="205"/>
      <c r="K79" s="205"/>
    </row>
    <row r="80" spans="1:54" x14ac:dyDescent="0.25">
      <c r="C80" s="2" t="s">
        <v>220</v>
      </c>
    </row>
    <row r="82" spans="1:256" x14ac:dyDescent="0.25">
      <c r="C82" s="2" t="s">
        <v>5065</v>
      </c>
      <c r="E82" s="2" t="s">
        <v>2</v>
      </c>
    </row>
    <row r="84" spans="1:256" x14ac:dyDescent="0.25">
      <c r="C84" s="2" t="s">
        <v>5066</v>
      </c>
      <c r="E84" s="2" t="s">
        <v>2</v>
      </c>
    </row>
    <row r="86" spans="1:256" x14ac:dyDescent="0.25">
      <c r="C86" s="2" t="s">
        <v>5173</v>
      </c>
    </row>
    <row r="88" spans="1:256" x14ac:dyDescent="0.25">
      <c r="C88" s="2" t="s">
        <v>5174</v>
      </c>
    </row>
    <row r="89" spans="1:256" s="83" customFormat="1" ht="35.25" customHeight="1" x14ac:dyDescent="0.25">
      <c r="A89" s="79"/>
      <c r="B89" s="79"/>
      <c r="C89" s="84" t="s">
        <v>5072</v>
      </c>
      <c r="D89" s="88" t="s">
        <v>5073</v>
      </c>
      <c r="E89" s="88" t="s">
        <v>5074</v>
      </c>
      <c r="F89" s="80"/>
      <c r="G89" s="81"/>
      <c r="H89" s="81"/>
      <c r="I89" s="81"/>
      <c r="J89" s="81"/>
      <c r="K89" s="82"/>
      <c r="L89" s="82"/>
      <c r="M89" s="79"/>
      <c r="N89" s="79"/>
      <c r="O89" s="79"/>
      <c r="P89" s="79"/>
      <c r="Q89" s="79"/>
      <c r="R89" s="79"/>
      <c r="S89" s="79"/>
      <c r="T89" s="79"/>
      <c r="U89" s="79"/>
      <c r="V89" s="79"/>
      <c r="W89" s="79"/>
      <c r="X89" s="79"/>
      <c r="Y89" s="79"/>
      <c r="Z89" s="79"/>
      <c r="AA89" s="79"/>
      <c r="AB89" s="79"/>
      <c r="AC89" s="79"/>
      <c r="AD89" s="79"/>
      <c r="AE89" s="79"/>
      <c r="AF89" s="79"/>
      <c r="AG89" s="79"/>
      <c r="AH89" s="79"/>
      <c r="AI89" s="82"/>
      <c r="AJ89" s="79"/>
      <c r="AK89" s="79"/>
      <c r="AL89" s="79"/>
      <c r="AM89" s="79"/>
      <c r="AN89" s="79"/>
      <c r="AO89" s="79"/>
      <c r="AP89" s="79"/>
      <c r="AQ89" s="79"/>
      <c r="AR89" s="79"/>
      <c r="AS89" s="79"/>
      <c r="AT89" s="79"/>
      <c r="AU89" s="79"/>
      <c r="AV89" s="82"/>
      <c r="AW89" s="79"/>
      <c r="AX89" s="82"/>
      <c r="AY89" s="79"/>
      <c r="AZ89" s="79"/>
      <c r="BA89" s="79"/>
      <c r="BB89" s="82"/>
      <c r="BC89" s="79"/>
      <c r="BD89" s="79"/>
      <c r="BE89" s="79"/>
      <c r="BF89" s="79"/>
      <c r="BG89" s="79"/>
      <c r="BH89" s="79"/>
      <c r="BI89" s="79"/>
      <c r="BJ89" s="79"/>
      <c r="BK89" s="79"/>
      <c r="BL89" s="79"/>
      <c r="BM89" s="79"/>
      <c r="BN89" s="79"/>
      <c r="BO89" s="79"/>
      <c r="BP89" s="79"/>
      <c r="BQ89" s="79"/>
      <c r="BR89" s="79"/>
      <c r="BS89" s="79"/>
      <c r="BT89" s="79"/>
      <c r="BU89" s="79"/>
      <c r="BV89" s="79"/>
      <c r="BW89" s="79"/>
      <c r="BX89" s="79"/>
      <c r="BY89" s="79"/>
      <c r="BZ89" s="79"/>
      <c r="CA89" s="79"/>
      <c r="CB89" s="79"/>
      <c r="CC89" s="79"/>
      <c r="CD89" s="79"/>
      <c r="CE89" s="79"/>
      <c r="CF89" s="79"/>
      <c r="CG89" s="79"/>
      <c r="CH89" s="79"/>
      <c r="CI89" s="79"/>
      <c r="CJ89" s="79"/>
      <c r="CK89" s="79"/>
      <c r="CL89" s="79"/>
      <c r="CM89" s="79"/>
      <c r="CN89" s="79"/>
      <c r="CO89" s="79"/>
      <c r="CP89" s="79"/>
      <c r="CQ89" s="79"/>
      <c r="CR89" s="79"/>
      <c r="CS89" s="79"/>
      <c r="CT89" s="79"/>
      <c r="CU89" s="79"/>
      <c r="CV89" s="79"/>
      <c r="CW89" s="79"/>
      <c r="CX89" s="79"/>
      <c r="CY89" s="79"/>
      <c r="CZ89" s="79"/>
      <c r="DA89" s="79"/>
      <c r="DB89" s="79"/>
      <c r="DC89" s="79"/>
      <c r="DD89" s="79"/>
      <c r="DE89" s="79"/>
      <c r="DF89" s="79"/>
      <c r="DG89" s="79"/>
      <c r="DH89" s="79"/>
      <c r="DI89" s="79"/>
      <c r="DJ89" s="79"/>
      <c r="DK89" s="79"/>
      <c r="DL89" s="79"/>
      <c r="DM89" s="79"/>
      <c r="DN89" s="79"/>
      <c r="DO89" s="79"/>
      <c r="DP89" s="79"/>
      <c r="DQ89" s="79"/>
      <c r="DR89" s="79"/>
      <c r="DS89" s="79"/>
      <c r="DT89" s="79"/>
      <c r="DU89" s="79"/>
      <c r="DV89" s="79"/>
      <c r="DW89" s="79"/>
      <c r="DX89" s="79"/>
      <c r="DY89" s="79"/>
      <c r="DZ89" s="79"/>
      <c r="EA89" s="79"/>
      <c r="EB89" s="79"/>
      <c r="EC89" s="79"/>
      <c r="ED89" s="79"/>
      <c r="EE89" s="79"/>
      <c r="EF89" s="79"/>
      <c r="EG89" s="79"/>
      <c r="EH89" s="79"/>
      <c r="EI89" s="79"/>
      <c r="EJ89" s="79"/>
      <c r="EK89" s="79"/>
      <c r="EL89" s="79"/>
      <c r="EM89" s="79"/>
      <c r="EN89" s="79"/>
      <c r="EO89" s="79"/>
      <c r="EP89" s="79"/>
      <c r="EQ89" s="79"/>
      <c r="ER89" s="79"/>
      <c r="ES89" s="79"/>
      <c r="ET89" s="79"/>
      <c r="EU89" s="79"/>
      <c r="EV89" s="79"/>
      <c r="EW89" s="79"/>
      <c r="EX89" s="79"/>
      <c r="EY89" s="79"/>
      <c r="EZ89" s="79"/>
      <c r="FA89" s="79"/>
      <c r="FB89" s="79"/>
      <c r="FC89" s="79"/>
      <c r="FD89" s="79"/>
      <c r="FE89" s="79"/>
      <c r="FF89" s="79"/>
      <c r="FG89" s="79"/>
      <c r="FH89" s="79"/>
      <c r="FI89" s="79"/>
      <c r="FJ89" s="79"/>
      <c r="FK89" s="79"/>
      <c r="FL89" s="79"/>
      <c r="FM89" s="79"/>
      <c r="FN89" s="79"/>
      <c r="FO89" s="79"/>
      <c r="FP89" s="79"/>
      <c r="FQ89" s="79"/>
      <c r="FR89" s="79"/>
      <c r="FS89" s="79"/>
      <c r="FT89" s="79"/>
      <c r="FU89" s="79"/>
      <c r="FV89" s="79"/>
      <c r="FW89" s="79"/>
      <c r="FX89" s="79"/>
      <c r="FY89" s="79"/>
      <c r="FZ89" s="79"/>
      <c r="GA89" s="79"/>
      <c r="GB89" s="79"/>
      <c r="GC89" s="79"/>
      <c r="GD89" s="79"/>
      <c r="GE89" s="79"/>
      <c r="GF89" s="79"/>
      <c r="GG89" s="79"/>
      <c r="GH89" s="79"/>
      <c r="GI89" s="79"/>
      <c r="GJ89" s="79"/>
      <c r="GK89" s="79"/>
      <c r="GL89" s="79"/>
      <c r="GM89" s="79"/>
      <c r="GN89" s="79"/>
      <c r="GO89" s="79"/>
      <c r="GP89" s="79"/>
      <c r="GQ89" s="79"/>
      <c r="GR89" s="79"/>
      <c r="GS89" s="79"/>
      <c r="GT89" s="79"/>
      <c r="GU89" s="79"/>
      <c r="GV89" s="79"/>
      <c r="GW89" s="79"/>
      <c r="GX89" s="79"/>
      <c r="GY89" s="79"/>
      <c r="GZ89" s="79"/>
      <c r="HA89" s="79"/>
      <c r="HB89" s="79"/>
      <c r="HC89" s="79"/>
      <c r="HD89" s="79"/>
      <c r="HE89" s="79"/>
      <c r="HF89" s="79"/>
      <c r="HG89" s="79"/>
      <c r="HH89" s="79"/>
      <c r="HI89" s="79"/>
      <c r="HJ89" s="79"/>
      <c r="HK89" s="79"/>
      <c r="HL89" s="79"/>
      <c r="HM89" s="79"/>
      <c r="HN89" s="79"/>
      <c r="HO89" s="79"/>
      <c r="HP89" s="79"/>
      <c r="HQ89" s="79"/>
      <c r="HR89" s="79"/>
      <c r="HS89" s="79"/>
      <c r="HT89" s="79"/>
      <c r="HU89" s="79"/>
      <c r="HV89" s="79"/>
      <c r="HW89" s="79"/>
      <c r="HX89" s="79"/>
      <c r="HY89" s="79"/>
      <c r="HZ89" s="79"/>
      <c r="IA89" s="79"/>
      <c r="IB89" s="79"/>
      <c r="IC89" s="79"/>
      <c r="ID89" s="79"/>
      <c r="IE89" s="79"/>
      <c r="IF89" s="79"/>
      <c r="IG89" s="79"/>
      <c r="IH89" s="79"/>
      <c r="II89" s="79"/>
      <c r="IJ89" s="79"/>
      <c r="IK89" s="79"/>
      <c r="IL89" s="79"/>
      <c r="IM89" s="79"/>
      <c r="IN89" s="79"/>
      <c r="IO89" s="79"/>
      <c r="IP89" s="79"/>
      <c r="IQ89" s="79"/>
      <c r="IR89" s="79"/>
      <c r="IS89" s="79"/>
      <c r="IT89" s="79"/>
      <c r="IU89" s="79"/>
      <c r="IV89" s="79"/>
    </row>
    <row r="90" spans="1:256" s="83" customFormat="1" x14ac:dyDescent="0.25">
      <c r="A90" s="79"/>
      <c r="B90" s="79"/>
      <c r="C90" s="86" t="s">
        <v>5075</v>
      </c>
      <c r="D90" s="89">
        <v>13.352499999999999</v>
      </c>
      <c r="E90" s="89">
        <v>13.691000000000001</v>
      </c>
      <c r="F90" s="80"/>
      <c r="G90" s="81"/>
      <c r="H90" s="81"/>
      <c r="I90" s="81"/>
      <c r="J90" s="81"/>
      <c r="K90" s="82"/>
      <c r="L90" s="82"/>
      <c r="M90" s="79"/>
      <c r="N90" s="79"/>
      <c r="O90" s="79"/>
      <c r="P90" s="79"/>
      <c r="Q90" s="79"/>
      <c r="R90" s="79"/>
      <c r="S90" s="79"/>
      <c r="T90" s="79"/>
      <c r="U90" s="79"/>
      <c r="V90" s="79"/>
      <c r="W90" s="79"/>
      <c r="X90" s="79"/>
      <c r="Y90" s="79"/>
      <c r="Z90" s="79"/>
      <c r="AA90" s="79"/>
      <c r="AB90" s="79"/>
      <c r="AC90" s="79"/>
      <c r="AD90" s="79"/>
      <c r="AE90" s="79"/>
      <c r="AF90" s="79"/>
      <c r="AG90" s="79"/>
      <c r="AH90" s="79"/>
      <c r="AI90" s="82"/>
      <c r="AJ90" s="79"/>
      <c r="AK90" s="79"/>
      <c r="AL90" s="79"/>
      <c r="AM90" s="79"/>
      <c r="AN90" s="79"/>
      <c r="AO90" s="79"/>
      <c r="AP90" s="79"/>
      <c r="AQ90" s="79"/>
      <c r="AR90" s="79"/>
      <c r="AS90" s="79"/>
      <c r="AT90" s="79"/>
      <c r="AU90" s="79"/>
      <c r="AV90" s="82"/>
      <c r="AW90" s="79"/>
      <c r="AX90" s="82"/>
      <c r="AY90" s="79"/>
      <c r="AZ90" s="79"/>
      <c r="BA90" s="79"/>
      <c r="BB90" s="82"/>
      <c r="BC90" s="79"/>
      <c r="BD90" s="79"/>
      <c r="BE90" s="79"/>
      <c r="BF90" s="79"/>
      <c r="BG90" s="79"/>
      <c r="BH90" s="79"/>
      <c r="BI90" s="79"/>
      <c r="BJ90" s="79"/>
      <c r="BK90" s="79"/>
      <c r="BL90" s="79"/>
      <c r="BM90" s="79"/>
      <c r="BN90" s="79"/>
      <c r="BO90" s="79"/>
      <c r="BP90" s="79"/>
      <c r="BQ90" s="79"/>
      <c r="BR90" s="79"/>
      <c r="BS90" s="79"/>
      <c r="BT90" s="79"/>
      <c r="BU90" s="79"/>
      <c r="BV90" s="79"/>
      <c r="BW90" s="79"/>
      <c r="BX90" s="79"/>
      <c r="BY90" s="79"/>
      <c r="BZ90" s="79"/>
      <c r="CA90" s="79"/>
      <c r="CB90" s="79"/>
      <c r="CC90" s="79"/>
      <c r="CD90" s="79"/>
      <c r="CE90" s="79"/>
      <c r="CF90" s="79"/>
      <c r="CG90" s="79"/>
      <c r="CH90" s="79"/>
      <c r="CI90" s="79"/>
      <c r="CJ90" s="79"/>
      <c r="CK90" s="79"/>
      <c r="CL90" s="79"/>
      <c r="CM90" s="79"/>
      <c r="CN90" s="79"/>
      <c r="CO90" s="79"/>
      <c r="CP90" s="79"/>
      <c r="CQ90" s="79"/>
      <c r="CR90" s="79"/>
      <c r="CS90" s="79"/>
      <c r="CT90" s="79"/>
      <c r="CU90" s="79"/>
      <c r="CV90" s="79"/>
      <c r="CW90" s="79"/>
      <c r="CX90" s="79"/>
      <c r="CY90" s="79"/>
      <c r="CZ90" s="79"/>
      <c r="DA90" s="79"/>
      <c r="DB90" s="79"/>
      <c r="DC90" s="79"/>
      <c r="DD90" s="79"/>
      <c r="DE90" s="79"/>
      <c r="DF90" s="79"/>
      <c r="DG90" s="79"/>
      <c r="DH90" s="79"/>
      <c r="DI90" s="79"/>
      <c r="DJ90" s="79"/>
      <c r="DK90" s="79"/>
      <c r="DL90" s="79"/>
      <c r="DM90" s="79"/>
      <c r="DN90" s="79"/>
      <c r="DO90" s="79"/>
      <c r="DP90" s="79"/>
      <c r="DQ90" s="79"/>
      <c r="DR90" s="79"/>
      <c r="DS90" s="79"/>
      <c r="DT90" s="79"/>
      <c r="DU90" s="79"/>
      <c r="DV90" s="79"/>
      <c r="DW90" s="79"/>
      <c r="DX90" s="79"/>
      <c r="DY90" s="79"/>
      <c r="DZ90" s="79"/>
      <c r="EA90" s="79"/>
      <c r="EB90" s="79"/>
      <c r="EC90" s="79"/>
      <c r="ED90" s="79"/>
      <c r="EE90" s="79"/>
      <c r="EF90" s="79"/>
      <c r="EG90" s="79"/>
      <c r="EH90" s="79"/>
      <c r="EI90" s="79"/>
      <c r="EJ90" s="79"/>
      <c r="EK90" s="79"/>
      <c r="EL90" s="79"/>
      <c r="EM90" s="79"/>
      <c r="EN90" s="79"/>
      <c r="EO90" s="79"/>
      <c r="EP90" s="79"/>
      <c r="EQ90" s="79"/>
      <c r="ER90" s="79"/>
      <c r="ES90" s="79"/>
      <c r="ET90" s="79"/>
      <c r="EU90" s="79"/>
      <c r="EV90" s="79"/>
      <c r="EW90" s="79"/>
      <c r="EX90" s="79"/>
      <c r="EY90" s="79"/>
      <c r="EZ90" s="79"/>
      <c r="FA90" s="79"/>
      <c r="FB90" s="79"/>
      <c r="FC90" s="79"/>
      <c r="FD90" s="79"/>
      <c r="FE90" s="79"/>
      <c r="FF90" s="79"/>
      <c r="FG90" s="79"/>
      <c r="FH90" s="79"/>
      <c r="FI90" s="79"/>
      <c r="FJ90" s="79"/>
      <c r="FK90" s="79"/>
      <c r="FL90" s="79"/>
      <c r="FM90" s="79"/>
      <c r="FN90" s="79"/>
      <c r="FO90" s="79"/>
      <c r="FP90" s="79"/>
      <c r="FQ90" s="79"/>
      <c r="FR90" s="79"/>
      <c r="FS90" s="79"/>
      <c r="FT90" s="79"/>
      <c r="FU90" s="79"/>
      <c r="FV90" s="79"/>
      <c r="FW90" s="79"/>
      <c r="FX90" s="79"/>
      <c r="FY90" s="79"/>
      <c r="FZ90" s="79"/>
      <c r="GA90" s="79"/>
      <c r="GB90" s="79"/>
      <c r="GC90" s="79"/>
      <c r="GD90" s="79"/>
      <c r="GE90" s="79"/>
      <c r="GF90" s="79"/>
      <c r="GG90" s="79"/>
      <c r="GH90" s="79"/>
      <c r="GI90" s="79"/>
      <c r="GJ90" s="79"/>
      <c r="GK90" s="79"/>
      <c r="GL90" s="79"/>
      <c r="GM90" s="79"/>
      <c r="GN90" s="79"/>
      <c r="GO90" s="79"/>
      <c r="GP90" s="79"/>
      <c r="GQ90" s="79"/>
      <c r="GR90" s="79"/>
      <c r="GS90" s="79"/>
      <c r="GT90" s="79"/>
      <c r="GU90" s="79"/>
      <c r="GV90" s="79"/>
      <c r="GW90" s="79"/>
      <c r="GX90" s="79"/>
      <c r="GY90" s="79"/>
      <c r="GZ90" s="79"/>
      <c r="HA90" s="79"/>
      <c r="HB90" s="79"/>
      <c r="HC90" s="79"/>
      <c r="HD90" s="79"/>
      <c r="HE90" s="79"/>
      <c r="HF90" s="79"/>
      <c r="HG90" s="79"/>
      <c r="HH90" s="79"/>
      <c r="HI90" s="79"/>
      <c r="HJ90" s="79"/>
      <c r="HK90" s="79"/>
      <c r="HL90" s="79"/>
      <c r="HM90" s="79"/>
      <c r="HN90" s="79"/>
      <c r="HO90" s="79"/>
      <c r="HP90" s="79"/>
      <c r="HQ90" s="79"/>
      <c r="HR90" s="79"/>
      <c r="HS90" s="79"/>
      <c r="HT90" s="79"/>
      <c r="HU90" s="79"/>
      <c r="HV90" s="79"/>
      <c r="HW90" s="79"/>
      <c r="HX90" s="79"/>
      <c r="HY90" s="79"/>
      <c r="HZ90" s="79"/>
      <c r="IA90" s="79"/>
      <c r="IB90" s="79"/>
      <c r="IC90" s="79"/>
      <c r="ID90" s="79"/>
      <c r="IE90" s="79"/>
      <c r="IF90" s="79"/>
      <c r="IG90" s="79"/>
      <c r="IH90" s="79"/>
      <c r="II90" s="79"/>
      <c r="IJ90" s="79"/>
      <c r="IK90" s="79"/>
      <c r="IL90" s="79"/>
      <c r="IM90" s="79"/>
      <c r="IN90" s="79"/>
      <c r="IO90" s="79"/>
      <c r="IP90" s="79"/>
      <c r="IQ90" s="79"/>
      <c r="IR90" s="79"/>
      <c r="IS90" s="79"/>
      <c r="IT90" s="79"/>
      <c r="IU90" s="79"/>
      <c r="IV90" s="79"/>
    </row>
    <row r="91" spans="1:256" s="83" customFormat="1" x14ac:dyDescent="0.25">
      <c r="A91" s="79"/>
      <c r="B91" s="79"/>
      <c r="C91" s="86" t="s">
        <v>5076</v>
      </c>
      <c r="D91" s="89">
        <v>13.3507</v>
      </c>
      <c r="E91" s="89">
        <v>13.6891</v>
      </c>
      <c r="F91" s="80"/>
      <c r="G91" s="81"/>
      <c r="H91" s="81"/>
      <c r="I91" s="81"/>
      <c r="J91" s="81"/>
      <c r="K91" s="82"/>
      <c r="L91" s="82"/>
      <c r="M91" s="79"/>
      <c r="N91" s="79"/>
      <c r="O91" s="79"/>
      <c r="P91" s="79"/>
      <c r="Q91" s="79"/>
      <c r="R91" s="79"/>
      <c r="S91" s="79"/>
      <c r="T91" s="79"/>
      <c r="U91" s="79"/>
      <c r="V91" s="79"/>
      <c r="W91" s="79"/>
      <c r="X91" s="79"/>
      <c r="Y91" s="79"/>
      <c r="Z91" s="79"/>
      <c r="AA91" s="79"/>
      <c r="AB91" s="79"/>
      <c r="AC91" s="79"/>
      <c r="AD91" s="79"/>
      <c r="AE91" s="79"/>
      <c r="AF91" s="79"/>
      <c r="AG91" s="79"/>
      <c r="AH91" s="79"/>
      <c r="AI91" s="82"/>
      <c r="AJ91" s="79"/>
      <c r="AK91" s="79"/>
      <c r="AL91" s="79"/>
      <c r="AM91" s="79"/>
      <c r="AN91" s="79"/>
      <c r="AO91" s="79"/>
      <c r="AP91" s="79"/>
      <c r="AQ91" s="79"/>
      <c r="AR91" s="79"/>
      <c r="AS91" s="79"/>
      <c r="AT91" s="79"/>
      <c r="AU91" s="79"/>
      <c r="AV91" s="82"/>
      <c r="AW91" s="79"/>
      <c r="AX91" s="82"/>
      <c r="AY91" s="79"/>
      <c r="AZ91" s="79"/>
      <c r="BA91" s="79"/>
      <c r="BB91" s="82"/>
      <c r="BC91" s="79"/>
      <c r="BD91" s="79"/>
      <c r="BE91" s="79"/>
      <c r="BF91" s="79"/>
      <c r="BG91" s="79"/>
      <c r="BH91" s="79"/>
      <c r="BI91" s="79"/>
      <c r="BJ91" s="79"/>
      <c r="BK91" s="79"/>
      <c r="BL91" s="79"/>
      <c r="BM91" s="79"/>
      <c r="BN91" s="79"/>
      <c r="BO91" s="79"/>
      <c r="BP91" s="79"/>
      <c r="BQ91" s="79"/>
      <c r="BR91" s="79"/>
      <c r="BS91" s="79"/>
      <c r="BT91" s="79"/>
      <c r="BU91" s="79"/>
      <c r="BV91" s="79"/>
      <c r="BW91" s="79"/>
      <c r="BX91" s="79"/>
      <c r="BY91" s="79"/>
      <c r="BZ91" s="79"/>
      <c r="CA91" s="79"/>
      <c r="CB91" s="79"/>
      <c r="CC91" s="79"/>
      <c r="CD91" s="79"/>
      <c r="CE91" s="79"/>
      <c r="CF91" s="79"/>
      <c r="CG91" s="79"/>
      <c r="CH91" s="79"/>
      <c r="CI91" s="79"/>
      <c r="CJ91" s="79"/>
      <c r="CK91" s="79"/>
      <c r="CL91" s="79"/>
      <c r="CM91" s="79"/>
      <c r="CN91" s="79"/>
      <c r="CO91" s="79"/>
      <c r="CP91" s="79"/>
      <c r="CQ91" s="79"/>
      <c r="CR91" s="79"/>
      <c r="CS91" s="79"/>
      <c r="CT91" s="79"/>
      <c r="CU91" s="79"/>
      <c r="CV91" s="79"/>
      <c r="CW91" s="79"/>
      <c r="CX91" s="79"/>
      <c r="CY91" s="79"/>
      <c r="CZ91" s="79"/>
      <c r="DA91" s="79"/>
      <c r="DB91" s="79"/>
      <c r="DC91" s="79"/>
      <c r="DD91" s="79"/>
      <c r="DE91" s="79"/>
      <c r="DF91" s="79"/>
      <c r="DG91" s="79"/>
      <c r="DH91" s="79"/>
      <c r="DI91" s="79"/>
      <c r="DJ91" s="79"/>
      <c r="DK91" s="79"/>
      <c r="DL91" s="79"/>
      <c r="DM91" s="79"/>
      <c r="DN91" s="79"/>
      <c r="DO91" s="79"/>
      <c r="DP91" s="79"/>
      <c r="DQ91" s="79"/>
      <c r="DR91" s="79"/>
      <c r="DS91" s="79"/>
      <c r="DT91" s="79"/>
      <c r="DU91" s="79"/>
      <c r="DV91" s="79"/>
      <c r="DW91" s="79"/>
      <c r="DX91" s="79"/>
      <c r="DY91" s="79"/>
      <c r="DZ91" s="79"/>
      <c r="EA91" s="79"/>
      <c r="EB91" s="79"/>
      <c r="EC91" s="79"/>
      <c r="ED91" s="79"/>
      <c r="EE91" s="79"/>
      <c r="EF91" s="79"/>
      <c r="EG91" s="79"/>
      <c r="EH91" s="79"/>
      <c r="EI91" s="79"/>
      <c r="EJ91" s="79"/>
      <c r="EK91" s="79"/>
      <c r="EL91" s="79"/>
      <c r="EM91" s="79"/>
      <c r="EN91" s="79"/>
      <c r="EO91" s="79"/>
      <c r="EP91" s="79"/>
      <c r="EQ91" s="79"/>
      <c r="ER91" s="79"/>
      <c r="ES91" s="79"/>
      <c r="ET91" s="79"/>
      <c r="EU91" s="79"/>
      <c r="EV91" s="79"/>
      <c r="EW91" s="79"/>
      <c r="EX91" s="79"/>
      <c r="EY91" s="79"/>
      <c r="EZ91" s="79"/>
      <c r="FA91" s="79"/>
      <c r="FB91" s="79"/>
      <c r="FC91" s="79"/>
      <c r="FD91" s="79"/>
      <c r="FE91" s="79"/>
      <c r="FF91" s="79"/>
      <c r="FG91" s="79"/>
      <c r="FH91" s="79"/>
      <c r="FI91" s="79"/>
      <c r="FJ91" s="79"/>
      <c r="FK91" s="79"/>
      <c r="FL91" s="79"/>
      <c r="FM91" s="79"/>
      <c r="FN91" s="79"/>
      <c r="FO91" s="79"/>
      <c r="FP91" s="79"/>
      <c r="FQ91" s="79"/>
      <c r="FR91" s="79"/>
      <c r="FS91" s="79"/>
      <c r="FT91" s="79"/>
      <c r="FU91" s="79"/>
      <c r="FV91" s="79"/>
      <c r="FW91" s="79"/>
      <c r="FX91" s="79"/>
      <c r="FY91" s="79"/>
      <c r="FZ91" s="79"/>
      <c r="GA91" s="79"/>
      <c r="GB91" s="79"/>
      <c r="GC91" s="79"/>
      <c r="GD91" s="79"/>
      <c r="GE91" s="79"/>
      <c r="GF91" s="79"/>
      <c r="GG91" s="79"/>
      <c r="GH91" s="79"/>
      <c r="GI91" s="79"/>
      <c r="GJ91" s="79"/>
      <c r="GK91" s="79"/>
      <c r="GL91" s="79"/>
      <c r="GM91" s="79"/>
      <c r="GN91" s="79"/>
      <c r="GO91" s="79"/>
      <c r="GP91" s="79"/>
      <c r="GQ91" s="79"/>
      <c r="GR91" s="79"/>
      <c r="GS91" s="79"/>
      <c r="GT91" s="79"/>
      <c r="GU91" s="79"/>
      <c r="GV91" s="79"/>
      <c r="GW91" s="79"/>
      <c r="GX91" s="79"/>
      <c r="GY91" s="79"/>
      <c r="GZ91" s="79"/>
      <c r="HA91" s="79"/>
      <c r="HB91" s="79"/>
      <c r="HC91" s="79"/>
      <c r="HD91" s="79"/>
      <c r="HE91" s="79"/>
      <c r="HF91" s="79"/>
      <c r="HG91" s="79"/>
      <c r="HH91" s="79"/>
      <c r="HI91" s="79"/>
      <c r="HJ91" s="79"/>
      <c r="HK91" s="79"/>
      <c r="HL91" s="79"/>
      <c r="HM91" s="79"/>
      <c r="HN91" s="79"/>
      <c r="HO91" s="79"/>
      <c r="HP91" s="79"/>
      <c r="HQ91" s="79"/>
      <c r="HR91" s="79"/>
      <c r="HS91" s="79"/>
      <c r="HT91" s="79"/>
      <c r="HU91" s="79"/>
      <c r="HV91" s="79"/>
      <c r="HW91" s="79"/>
      <c r="HX91" s="79"/>
      <c r="HY91" s="79"/>
      <c r="HZ91" s="79"/>
      <c r="IA91" s="79"/>
      <c r="IB91" s="79"/>
      <c r="IC91" s="79"/>
      <c r="ID91" s="79"/>
      <c r="IE91" s="79"/>
      <c r="IF91" s="79"/>
      <c r="IG91" s="79"/>
      <c r="IH91" s="79"/>
      <c r="II91" s="79"/>
      <c r="IJ91" s="79"/>
      <c r="IK91" s="79"/>
      <c r="IL91" s="79"/>
      <c r="IM91" s="79"/>
      <c r="IN91" s="79"/>
      <c r="IO91" s="79"/>
      <c r="IP91" s="79"/>
      <c r="IQ91" s="79"/>
      <c r="IR91" s="79"/>
      <c r="IS91" s="79"/>
      <c r="IT91" s="79"/>
      <c r="IU91" s="79"/>
      <c r="IV91" s="79"/>
    </row>
    <row r="92" spans="1:256" s="83" customFormat="1" x14ac:dyDescent="0.25">
      <c r="A92" s="79"/>
      <c r="B92" s="79"/>
      <c r="C92" s="86" t="s">
        <v>5077</v>
      </c>
      <c r="D92" s="89">
        <v>13.4368</v>
      </c>
      <c r="E92" s="89">
        <v>13.7826</v>
      </c>
      <c r="F92" s="80"/>
      <c r="G92" s="81"/>
      <c r="H92" s="81"/>
      <c r="I92" s="81"/>
      <c r="J92" s="81"/>
      <c r="K92" s="82"/>
      <c r="L92" s="82"/>
      <c r="M92" s="79"/>
      <c r="N92" s="79"/>
      <c r="O92" s="79"/>
      <c r="P92" s="79"/>
      <c r="Q92" s="79"/>
      <c r="R92" s="79"/>
      <c r="S92" s="79"/>
      <c r="T92" s="79"/>
      <c r="U92" s="79"/>
      <c r="V92" s="79"/>
      <c r="W92" s="79"/>
      <c r="X92" s="79"/>
      <c r="Y92" s="79"/>
      <c r="Z92" s="79"/>
      <c r="AA92" s="79"/>
      <c r="AB92" s="79"/>
      <c r="AC92" s="79"/>
      <c r="AD92" s="79"/>
      <c r="AE92" s="79"/>
      <c r="AF92" s="79"/>
      <c r="AG92" s="79"/>
      <c r="AH92" s="79"/>
      <c r="AI92" s="82"/>
      <c r="AJ92" s="79"/>
      <c r="AK92" s="79"/>
      <c r="AL92" s="79"/>
      <c r="AM92" s="79"/>
      <c r="AN92" s="79"/>
      <c r="AO92" s="79"/>
      <c r="AP92" s="79"/>
      <c r="AQ92" s="79"/>
      <c r="AR92" s="79"/>
      <c r="AS92" s="79"/>
      <c r="AT92" s="79"/>
      <c r="AU92" s="79"/>
      <c r="AV92" s="82"/>
      <c r="AW92" s="79"/>
      <c r="AX92" s="82"/>
      <c r="AY92" s="79"/>
      <c r="AZ92" s="79"/>
      <c r="BA92" s="79"/>
      <c r="BB92" s="82"/>
      <c r="BC92" s="79"/>
      <c r="BD92" s="79"/>
      <c r="BE92" s="79"/>
      <c r="BF92" s="79"/>
      <c r="BG92" s="79"/>
      <c r="BH92" s="79"/>
      <c r="BI92" s="79"/>
      <c r="BJ92" s="79"/>
      <c r="BK92" s="79"/>
      <c r="BL92" s="79"/>
      <c r="BM92" s="79"/>
      <c r="BN92" s="79"/>
      <c r="BO92" s="79"/>
      <c r="BP92" s="79"/>
      <c r="BQ92" s="79"/>
      <c r="BR92" s="79"/>
      <c r="BS92" s="79"/>
      <c r="BT92" s="79"/>
      <c r="BU92" s="79"/>
      <c r="BV92" s="79"/>
      <c r="BW92" s="79"/>
      <c r="BX92" s="79"/>
      <c r="BY92" s="79"/>
      <c r="BZ92" s="79"/>
      <c r="CA92" s="79"/>
      <c r="CB92" s="79"/>
      <c r="CC92" s="79"/>
      <c r="CD92" s="79"/>
      <c r="CE92" s="79"/>
      <c r="CF92" s="79"/>
      <c r="CG92" s="79"/>
      <c r="CH92" s="79"/>
      <c r="CI92" s="79"/>
      <c r="CJ92" s="79"/>
      <c r="CK92" s="79"/>
      <c r="CL92" s="79"/>
      <c r="CM92" s="79"/>
      <c r="CN92" s="79"/>
      <c r="CO92" s="79"/>
      <c r="CP92" s="79"/>
      <c r="CQ92" s="79"/>
      <c r="CR92" s="79"/>
      <c r="CS92" s="79"/>
      <c r="CT92" s="79"/>
      <c r="CU92" s="79"/>
      <c r="CV92" s="79"/>
      <c r="CW92" s="79"/>
      <c r="CX92" s="79"/>
      <c r="CY92" s="79"/>
      <c r="CZ92" s="79"/>
      <c r="DA92" s="79"/>
      <c r="DB92" s="79"/>
      <c r="DC92" s="79"/>
      <c r="DD92" s="79"/>
      <c r="DE92" s="79"/>
      <c r="DF92" s="79"/>
      <c r="DG92" s="79"/>
      <c r="DH92" s="79"/>
      <c r="DI92" s="79"/>
      <c r="DJ92" s="79"/>
      <c r="DK92" s="79"/>
      <c r="DL92" s="79"/>
      <c r="DM92" s="79"/>
      <c r="DN92" s="79"/>
      <c r="DO92" s="79"/>
      <c r="DP92" s="79"/>
      <c r="DQ92" s="79"/>
      <c r="DR92" s="79"/>
      <c r="DS92" s="79"/>
      <c r="DT92" s="79"/>
      <c r="DU92" s="79"/>
      <c r="DV92" s="79"/>
      <c r="DW92" s="79"/>
      <c r="DX92" s="79"/>
      <c r="DY92" s="79"/>
      <c r="DZ92" s="79"/>
      <c r="EA92" s="79"/>
      <c r="EB92" s="79"/>
      <c r="EC92" s="79"/>
      <c r="ED92" s="79"/>
      <c r="EE92" s="79"/>
      <c r="EF92" s="79"/>
      <c r="EG92" s="79"/>
      <c r="EH92" s="79"/>
      <c r="EI92" s="79"/>
      <c r="EJ92" s="79"/>
      <c r="EK92" s="79"/>
      <c r="EL92" s="79"/>
      <c r="EM92" s="79"/>
      <c r="EN92" s="79"/>
      <c r="EO92" s="79"/>
      <c r="EP92" s="79"/>
      <c r="EQ92" s="79"/>
      <c r="ER92" s="79"/>
      <c r="ES92" s="79"/>
      <c r="ET92" s="79"/>
      <c r="EU92" s="79"/>
      <c r="EV92" s="79"/>
      <c r="EW92" s="79"/>
      <c r="EX92" s="79"/>
      <c r="EY92" s="79"/>
      <c r="EZ92" s="79"/>
      <c r="FA92" s="79"/>
      <c r="FB92" s="79"/>
      <c r="FC92" s="79"/>
      <c r="FD92" s="79"/>
      <c r="FE92" s="79"/>
      <c r="FF92" s="79"/>
      <c r="FG92" s="79"/>
      <c r="FH92" s="79"/>
      <c r="FI92" s="79"/>
      <c r="FJ92" s="79"/>
      <c r="FK92" s="79"/>
      <c r="FL92" s="79"/>
      <c r="FM92" s="79"/>
      <c r="FN92" s="79"/>
      <c r="FO92" s="79"/>
      <c r="FP92" s="79"/>
      <c r="FQ92" s="79"/>
      <c r="FR92" s="79"/>
      <c r="FS92" s="79"/>
      <c r="FT92" s="79"/>
      <c r="FU92" s="79"/>
      <c r="FV92" s="79"/>
      <c r="FW92" s="79"/>
      <c r="FX92" s="79"/>
      <c r="FY92" s="79"/>
      <c r="FZ92" s="79"/>
      <c r="GA92" s="79"/>
      <c r="GB92" s="79"/>
      <c r="GC92" s="79"/>
      <c r="GD92" s="79"/>
      <c r="GE92" s="79"/>
      <c r="GF92" s="79"/>
      <c r="GG92" s="79"/>
      <c r="GH92" s="79"/>
      <c r="GI92" s="79"/>
      <c r="GJ92" s="79"/>
      <c r="GK92" s="79"/>
      <c r="GL92" s="79"/>
      <c r="GM92" s="79"/>
      <c r="GN92" s="79"/>
      <c r="GO92" s="79"/>
      <c r="GP92" s="79"/>
      <c r="GQ92" s="79"/>
      <c r="GR92" s="79"/>
      <c r="GS92" s="79"/>
      <c r="GT92" s="79"/>
      <c r="GU92" s="79"/>
      <c r="GV92" s="79"/>
      <c r="GW92" s="79"/>
      <c r="GX92" s="79"/>
      <c r="GY92" s="79"/>
      <c r="GZ92" s="79"/>
      <c r="HA92" s="79"/>
      <c r="HB92" s="79"/>
      <c r="HC92" s="79"/>
      <c r="HD92" s="79"/>
      <c r="HE92" s="79"/>
      <c r="HF92" s="79"/>
      <c r="HG92" s="79"/>
      <c r="HH92" s="79"/>
      <c r="HI92" s="79"/>
      <c r="HJ92" s="79"/>
      <c r="HK92" s="79"/>
      <c r="HL92" s="79"/>
      <c r="HM92" s="79"/>
      <c r="HN92" s="79"/>
      <c r="HO92" s="79"/>
      <c r="HP92" s="79"/>
      <c r="HQ92" s="79"/>
      <c r="HR92" s="79"/>
      <c r="HS92" s="79"/>
      <c r="HT92" s="79"/>
      <c r="HU92" s="79"/>
      <c r="HV92" s="79"/>
      <c r="HW92" s="79"/>
      <c r="HX92" s="79"/>
      <c r="HY92" s="79"/>
      <c r="HZ92" s="79"/>
      <c r="IA92" s="79"/>
      <c r="IB92" s="79"/>
      <c r="IC92" s="79"/>
      <c r="ID92" s="79"/>
      <c r="IE92" s="79"/>
      <c r="IF92" s="79"/>
      <c r="IG92" s="79"/>
      <c r="IH92" s="79"/>
      <c r="II92" s="79"/>
      <c r="IJ92" s="79"/>
      <c r="IK92" s="79"/>
      <c r="IL92" s="79"/>
      <c r="IM92" s="79"/>
      <c r="IN92" s="79"/>
      <c r="IO92" s="79"/>
      <c r="IP92" s="79"/>
      <c r="IQ92" s="79"/>
      <c r="IR92" s="79"/>
      <c r="IS92" s="79"/>
      <c r="IT92" s="79"/>
      <c r="IU92" s="79"/>
      <c r="IV92" s="79"/>
    </row>
    <row r="93" spans="1:256" s="83" customFormat="1" x14ac:dyDescent="0.25">
      <c r="A93" s="79"/>
      <c r="B93" s="79"/>
      <c r="C93" s="86" t="s">
        <v>5078</v>
      </c>
      <c r="D93" s="89">
        <v>13.4369</v>
      </c>
      <c r="E93" s="89">
        <v>13.7827</v>
      </c>
      <c r="F93" s="80"/>
      <c r="G93" s="81"/>
      <c r="H93" s="81"/>
      <c r="I93" s="81"/>
      <c r="J93" s="81"/>
      <c r="K93" s="82"/>
      <c r="L93" s="82"/>
      <c r="M93" s="79"/>
      <c r="N93" s="79"/>
      <c r="O93" s="79"/>
      <c r="P93" s="79"/>
      <c r="Q93" s="79"/>
      <c r="R93" s="79"/>
      <c r="S93" s="79"/>
      <c r="T93" s="79"/>
      <c r="U93" s="79"/>
      <c r="V93" s="79"/>
      <c r="W93" s="79"/>
      <c r="X93" s="79"/>
      <c r="Y93" s="79"/>
      <c r="Z93" s="79"/>
      <c r="AA93" s="79"/>
      <c r="AB93" s="79"/>
      <c r="AC93" s="79"/>
      <c r="AD93" s="79"/>
      <c r="AE93" s="79"/>
      <c r="AF93" s="79"/>
      <c r="AG93" s="79"/>
      <c r="AH93" s="79"/>
      <c r="AI93" s="82"/>
      <c r="AJ93" s="79"/>
      <c r="AK93" s="79"/>
      <c r="AL93" s="79"/>
      <c r="AM93" s="79"/>
      <c r="AN93" s="79"/>
      <c r="AO93" s="79"/>
      <c r="AP93" s="79"/>
      <c r="AQ93" s="79"/>
      <c r="AR93" s="79"/>
      <c r="AS93" s="79"/>
      <c r="AT93" s="79"/>
      <c r="AU93" s="79"/>
      <c r="AV93" s="82"/>
      <c r="AW93" s="79"/>
      <c r="AX93" s="82"/>
      <c r="AY93" s="79"/>
      <c r="AZ93" s="79"/>
      <c r="BA93" s="79"/>
      <c r="BB93" s="82"/>
      <c r="BC93" s="79"/>
      <c r="BD93" s="79"/>
      <c r="BE93" s="79"/>
      <c r="BF93" s="79"/>
      <c r="BG93" s="79"/>
      <c r="BH93" s="79"/>
      <c r="BI93" s="79"/>
      <c r="BJ93" s="79"/>
      <c r="BK93" s="79"/>
      <c r="BL93" s="79"/>
      <c r="BM93" s="79"/>
      <c r="BN93" s="79"/>
      <c r="BO93" s="79"/>
      <c r="BP93" s="79"/>
      <c r="BQ93" s="79"/>
      <c r="BR93" s="79"/>
      <c r="BS93" s="79"/>
      <c r="BT93" s="79"/>
      <c r="BU93" s="79"/>
      <c r="BV93" s="79"/>
      <c r="BW93" s="79"/>
      <c r="BX93" s="79"/>
      <c r="BY93" s="79"/>
      <c r="BZ93" s="79"/>
      <c r="CA93" s="79"/>
      <c r="CB93" s="79"/>
      <c r="CC93" s="79"/>
      <c r="CD93" s="79"/>
      <c r="CE93" s="79"/>
      <c r="CF93" s="79"/>
      <c r="CG93" s="79"/>
      <c r="CH93" s="79"/>
      <c r="CI93" s="79"/>
      <c r="CJ93" s="79"/>
      <c r="CK93" s="79"/>
      <c r="CL93" s="79"/>
      <c r="CM93" s="79"/>
      <c r="CN93" s="79"/>
      <c r="CO93" s="79"/>
      <c r="CP93" s="79"/>
      <c r="CQ93" s="79"/>
      <c r="CR93" s="79"/>
      <c r="CS93" s="79"/>
      <c r="CT93" s="79"/>
      <c r="CU93" s="79"/>
      <c r="CV93" s="79"/>
      <c r="CW93" s="79"/>
      <c r="CX93" s="79"/>
      <c r="CY93" s="79"/>
      <c r="CZ93" s="79"/>
      <c r="DA93" s="79"/>
      <c r="DB93" s="79"/>
      <c r="DC93" s="79"/>
      <c r="DD93" s="79"/>
      <c r="DE93" s="79"/>
      <c r="DF93" s="79"/>
      <c r="DG93" s="79"/>
      <c r="DH93" s="79"/>
      <c r="DI93" s="79"/>
      <c r="DJ93" s="79"/>
      <c r="DK93" s="79"/>
      <c r="DL93" s="79"/>
      <c r="DM93" s="79"/>
      <c r="DN93" s="79"/>
      <c r="DO93" s="79"/>
      <c r="DP93" s="79"/>
      <c r="DQ93" s="79"/>
      <c r="DR93" s="79"/>
      <c r="DS93" s="79"/>
      <c r="DT93" s="79"/>
      <c r="DU93" s="79"/>
      <c r="DV93" s="79"/>
      <c r="DW93" s="79"/>
      <c r="DX93" s="79"/>
      <c r="DY93" s="79"/>
      <c r="DZ93" s="79"/>
      <c r="EA93" s="79"/>
      <c r="EB93" s="79"/>
      <c r="EC93" s="79"/>
      <c r="ED93" s="79"/>
      <c r="EE93" s="79"/>
      <c r="EF93" s="79"/>
      <c r="EG93" s="79"/>
      <c r="EH93" s="79"/>
      <c r="EI93" s="79"/>
      <c r="EJ93" s="79"/>
      <c r="EK93" s="79"/>
      <c r="EL93" s="79"/>
      <c r="EM93" s="79"/>
      <c r="EN93" s="79"/>
      <c r="EO93" s="79"/>
      <c r="EP93" s="79"/>
      <c r="EQ93" s="79"/>
      <c r="ER93" s="79"/>
      <c r="ES93" s="79"/>
      <c r="ET93" s="79"/>
      <c r="EU93" s="79"/>
      <c r="EV93" s="79"/>
      <c r="EW93" s="79"/>
      <c r="EX93" s="79"/>
      <c r="EY93" s="79"/>
      <c r="EZ93" s="79"/>
      <c r="FA93" s="79"/>
      <c r="FB93" s="79"/>
      <c r="FC93" s="79"/>
      <c r="FD93" s="79"/>
      <c r="FE93" s="79"/>
      <c r="FF93" s="79"/>
      <c r="FG93" s="79"/>
      <c r="FH93" s="79"/>
      <c r="FI93" s="79"/>
      <c r="FJ93" s="79"/>
      <c r="FK93" s="79"/>
      <c r="FL93" s="79"/>
      <c r="FM93" s="79"/>
      <c r="FN93" s="79"/>
      <c r="FO93" s="79"/>
      <c r="FP93" s="79"/>
      <c r="FQ93" s="79"/>
      <c r="FR93" s="79"/>
      <c r="FS93" s="79"/>
      <c r="FT93" s="79"/>
      <c r="FU93" s="79"/>
      <c r="FV93" s="79"/>
      <c r="FW93" s="79"/>
      <c r="FX93" s="79"/>
      <c r="FY93" s="79"/>
      <c r="FZ93" s="79"/>
      <c r="GA93" s="79"/>
      <c r="GB93" s="79"/>
      <c r="GC93" s="79"/>
      <c r="GD93" s="79"/>
      <c r="GE93" s="79"/>
      <c r="GF93" s="79"/>
      <c r="GG93" s="79"/>
      <c r="GH93" s="79"/>
      <c r="GI93" s="79"/>
      <c r="GJ93" s="79"/>
      <c r="GK93" s="79"/>
      <c r="GL93" s="79"/>
      <c r="GM93" s="79"/>
      <c r="GN93" s="79"/>
      <c r="GO93" s="79"/>
      <c r="GP93" s="79"/>
      <c r="GQ93" s="79"/>
      <c r="GR93" s="79"/>
      <c r="GS93" s="79"/>
      <c r="GT93" s="79"/>
      <c r="GU93" s="79"/>
      <c r="GV93" s="79"/>
      <c r="GW93" s="79"/>
      <c r="GX93" s="79"/>
      <c r="GY93" s="79"/>
      <c r="GZ93" s="79"/>
      <c r="HA93" s="79"/>
      <c r="HB93" s="79"/>
      <c r="HC93" s="79"/>
      <c r="HD93" s="79"/>
      <c r="HE93" s="79"/>
      <c r="HF93" s="79"/>
      <c r="HG93" s="79"/>
      <c r="HH93" s="79"/>
      <c r="HI93" s="79"/>
      <c r="HJ93" s="79"/>
      <c r="HK93" s="79"/>
      <c r="HL93" s="79"/>
      <c r="HM93" s="79"/>
      <c r="HN93" s="79"/>
      <c r="HO93" s="79"/>
      <c r="HP93" s="79"/>
      <c r="HQ93" s="79"/>
      <c r="HR93" s="79"/>
      <c r="HS93" s="79"/>
      <c r="HT93" s="79"/>
      <c r="HU93" s="79"/>
      <c r="HV93" s="79"/>
      <c r="HW93" s="79"/>
      <c r="HX93" s="79"/>
      <c r="HY93" s="79"/>
      <c r="HZ93" s="79"/>
      <c r="IA93" s="79"/>
      <c r="IB93" s="79"/>
      <c r="IC93" s="79"/>
      <c r="ID93" s="79"/>
      <c r="IE93" s="79"/>
      <c r="IF93" s="79"/>
      <c r="IG93" s="79"/>
      <c r="IH93" s="79"/>
      <c r="II93" s="79"/>
      <c r="IJ93" s="79"/>
      <c r="IK93" s="79"/>
      <c r="IL93" s="79"/>
      <c r="IM93" s="79"/>
      <c r="IN93" s="79"/>
      <c r="IO93" s="79"/>
      <c r="IP93" s="79"/>
      <c r="IQ93" s="79"/>
      <c r="IR93" s="79"/>
      <c r="IS93" s="79"/>
      <c r="IT93" s="79"/>
      <c r="IU93" s="79"/>
      <c r="IV93" s="79"/>
    </row>
    <row r="94" spans="1:256" s="83" customFormat="1" ht="84.95" customHeight="1" x14ac:dyDescent="0.25">
      <c r="A94" s="79"/>
      <c r="B94" s="79"/>
      <c r="C94" s="206" t="s">
        <v>5112</v>
      </c>
      <c r="D94" s="207"/>
      <c r="E94" s="208"/>
      <c r="F94" s="80"/>
      <c r="G94" s="81"/>
      <c r="H94" s="81"/>
      <c r="I94" s="81"/>
      <c r="J94" s="81"/>
      <c r="K94" s="82"/>
      <c r="L94" s="82"/>
      <c r="M94" s="79"/>
      <c r="N94" s="79"/>
      <c r="O94" s="79"/>
      <c r="P94" s="79"/>
      <c r="Q94" s="79"/>
      <c r="R94" s="79"/>
      <c r="S94" s="79"/>
      <c r="T94" s="79"/>
      <c r="U94" s="79"/>
      <c r="V94" s="79"/>
      <c r="W94" s="79"/>
      <c r="X94" s="79"/>
      <c r="Y94" s="79"/>
      <c r="Z94" s="79"/>
      <c r="AA94" s="79"/>
      <c r="AB94" s="79"/>
      <c r="AC94" s="79"/>
      <c r="AD94" s="79"/>
      <c r="AE94" s="79"/>
      <c r="AF94" s="79"/>
      <c r="AG94" s="79"/>
      <c r="AH94" s="79"/>
      <c r="AI94" s="82"/>
      <c r="AJ94" s="79"/>
      <c r="AK94" s="79"/>
      <c r="AL94" s="79"/>
      <c r="AM94" s="79"/>
      <c r="AN94" s="79"/>
      <c r="AO94" s="79"/>
      <c r="AP94" s="79"/>
      <c r="AQ94" s="79"/>
      <c r="AR94" s="79"/>
      <c r="AS94" s="79"/>
      <c r="AT94" s="79"/>
      <c r="AU94" s="79"/>
      <c r="AV94" s="82"/>
      <c r="AW94" s="79"/>
      <c r="AX94" s="82"/>
      <c r="AY94" s="79"/>
      <c r="AZ94" s="79"/>
      <c r="BA94" s="79"/>
      <c r="BB94" s="82"/>
      <c r="BC94" s="79"/>
      <c r="BD94" s="79"/>
      <c r="BE94" s="79"/>
      <c r="BF94" s="79"/>
      <c r="BG94" s="79"/>
      <c r="BH94" s="79"/>
      <c r="BI94" s="79"/>
      <c r="BJ94" s="79"/>
      <c r="BK94" s="79"/>
      <c r="BL94" s="79"/>
      <c r="BM94" s="79"/>
      <c r="BN94" s="79"/>
      <c r="BO94" s="79"/>
      <c r="BP94" s="79"/>
      <c r="BQ94" s="79"/>
      <c r="BR94" s="79"/>
      <c r="BS94" s="79"/>
      <c r="BT94" s="79"/>
      <c r="BU94" s="79"/>
      <c r="BV94" s="79"/>
      <c r="BW94" s="79"/>
      <c r="BX94" s="79"/>
      <c r="BY94" s="79"/>
      <c r="BZ94" s="79"/>
      <c r="CA94" s="79"/>
      <c r="CB94" s="79"/>
      <c r="CC94" s="79"/>
      <c r="CD94" s="79"/>
      <c r="CE94" s="79"/>
      <c r="CF94" s="79"/>
      <c r="CG94" s="79"/>
      <c r="CH94" s="79"/>
      <c r="CI94" s="79"/>
      <c r="CJ94" s="79"/>
      <c r="CK94" s="79"/>
      <c r="CL94" s="79"/>
      <c r="CM94" s="79"/>
      <c r="CN94" s="79"/>
      <c r="CO94" s="79"/>
      <c r="CP94" s="79"/>
      <c r="CQ94" s="79"/>
      <c r="CR94" s="79"/>
      <c r="CS94" s="79"/>
      <c r="CT94" s="79"/>
      <c r="CU94" s="79"/>
      <c r="CV94" s="79"/>
      <c r="CW94" s="79"/>
      <c r="CX94" s="79"/>
      <c r="CY94" s="79"/>
      <c r="CZ94" s="79"/>
      <c r="DA94" s="79"/>
      <c r="DB94" s="79"/>
      <c r="DC94" s="79"/>
      <c r="DD94" s="79"/>
      <c r="DE94" s="79"/>
      <c r="DF94" s="79"/>
      <c r="DG94" s="79"/>
      <c r="DH94" s="79"/>
      <c r="DI94" s="79"/>
      <c r="DJ94" s="79"/>
      <c r="DK94" s="79"/>
      <c r="DL94" s="79"/>
      <c r="DM94" s="79"/>
      <c r="DN94" s="79"/>
      <c r="DO94" s="79"/>
      <c r="DP94" s="79"/>
      <c r="DQ94" s="79"/>
      <c r="DR94" s="79"/>
      <c r="DS94" s="79"/>
      <c r="DT94" s="79"/>
      <c r="DU94" s="79"/>
      <c r="DV94" s="79"/>
      <c r="DW94" s="79"/>
      <c r="DX94" s="79"/>
      <c r="DY94" s="79"/>
      <c r="DZ94" s="79"/>
      <c r="EA94" s="79"/>
      <c r="EB94" s="79"/>
      <c r="EC94" s="79"/>
      <c r="ED94" s="79"/>
      <c r="EE94" s="79"/>
      <c r="EF94" s="79"/>
      <c r="EG94" s="79"/>
      <c r="EH94" s="79"/>
      <c r="EI94" s="79"/>
      <c r="EJ94" s="79"/>
      <c r="EK94" s="79"/>
      <c r="EL94" s="79"/>
      <c r="EM94" s="79"/>
      <c r="EN94" s="79"/>
      <c r="EO94" s="79"/>
      <c r="EP94" s="79"/>
      <c r="EQ94" s="79"/>
      <c r="ER94" s="79"/>
      <c r="ES94" s="79"/>
      <c r="ET94" s="79"/>
      <c r="EU94" s="79"/>
      <c r="EV94" s="79"/>
      <c r="EW94" s="79"/>
      <c r="EX94" s="79"/>
      <c r="EY94" s="79"/>
      <c r="EZ94" s="79"/>
      <c r="FA94" s="79"/>
      <c r="FB94" s="79"/>
      <c r="FC94" s="79"/>
      <c r="FD94" s="79"/>
      <c r="FE94" s="79"/>
      <c r="FF94" s="79"/>
      <c r="FG94" s="79"/>
      <c r="FH94" s="79"/>
      <c r="FI94" s="79"/>
      <c r="FJ94" s="79"/>
      <c r="FK94" s="79"/>
      <c r="FL94" s="79"/>
      <c r="FM94" s="79"/>
      <c r="FN94" s="79"/>
      <c r="FO94" s="79"/>
      <c r="FP94" s="79"/>
      <c r="FQ94" s="79"/>
      <c r="FR94" s="79"/>
      <c r="FS94" s="79"/>
      <c r="FT94" s="79"/>
      <c r="FU94" s="79"/>
      <c r="FV94" s="79"/>
      <c r="FW94" s="79"/>
      <c r="FX94" s="79"/>
      <c r="FY94" s="79"/>
      <c r="FZ94" s="79"/>
      <c r="GA94" s="79"/>
      <c r="GB94" s="79"/>
      <c r="GC94" s="79"/>
      <c r="GD94" s="79"/>
      <c r="GE94" s="79"/>
      <c r="GF94" s="79"/>
      <c r="GG94" s="79"/>
      <c r="GH94" s="79"/>
      <c r="GI94" s="79"/>
      <c r="GJ94" s="79"/>
      <c r="GK94" s="79"/>
      <c r="GL94" s="79"/>
      <c r="GM94" s="79"/>
      <c r="GN94" s="79"/>
      <c r="GO94" s="79"/>
      <c r="GP94" s="79"/>
      <c r="GQ94" s="79"/>
      <c r="GR94" s="79"/>
      <c r="GS94" s="79"/>
      <c r="GT94" s="79"/>
      <c r="GU94" s="79"/>
      <c r="GV94" s="79"/>
      <c r="GW94" s="79"/>
      <c r="GX94" s="79"/>
      <c r="GY94" s="79"/>
      <c r="GZ94" s="79"/>
      <c r="HA94" s="79"/>
      <c r="HB94" s="79"/>
      <c r="HC94" s="79"/>
      <c r="HD94" s="79"/>
      <c r="HE94" s="79"/>
      <c r="HF94" s="79"/>
      <c r="HG94" s="79"/>
      <c r="HH94" s="79"/>
      <c r="HI94" s="79"/>
      <c r="HJ94" s="79"/>
      <c r="HK94" s="79"/>
      <c r="HL94" s="79"/>
      <c r="HM94" s="79"/>
      <c r="HN94" s="79"/>
      <c r="HO94" s="79"/>
      <c r="HP94" s="79"/>
      <c r="HQ94" s="79"/>
      <c r="HR94" s="79"/>
      <c r="HS94" s="79"/>
      <c r="HT94" s="79"/>
      <c r="HU94" s="79"/>
      <c r="HV94" s="79"/>
      <c r="HW94" s="79"/>
      <c r="HX94" s="79"/>
      <c r="HY94" s="79"/>
      <c r="HZ94" s="79"/>
      <c r="IA94" s="79"/>
      <c r="IB94" s="79"/>
      <c r="IC94" s="79"/>
      <c r="ID94" s="79"/>
      <c r="IE94" s="79"/>
      <c r="IF94" s="79"/>
      <c r="IG94" s="79"/>
      <c r="IH94" s="79"/>
      <c r="II94" s="79"/>
      <c r="IJ94" s="79"/>
      <c r="IK94" s="79"/>
      <c r="IL94" s="79"/>
      <c r="IM94" s="79"/>
      <c r="IN94" s="79"/>
      <c r="IO94" s="79"/>
      <c r="IP94" s="79"/>
      <c r="IQ94" s="79"/>
      <c r="IR94" s="79"/>
      <c r="IS94" s="79"/>
      <c r="IT94" s="79"/>
      <c r="IU94" s="79"/>
      <c r="IV94" s="79"/>
    </row>
    <row r="96" spans="1:256" x14ac:dyDescent="0.25">
      <c r="C96" s="2" t="s">
        <v>5175</v>
      </c>
      <c r="E96" s="2" t="s">
        <v>2</v>
      </c>
    </row>
    <row r="98" spans="3:5" x14ac:dyDescent="0.25">
      <c r="C98" s="2" t="s">
        <v>5176</v>
      </c>
      <c r="E98" s="2" t="s">
        <v>2</v>
      </c>
    </row>
    <row r="100" spans="3:5" x14ac:dyDescent="0.25">
      <c r="C100" s="2" t="s">
        <v>5067</v>
      </c>
      <c r="E100" s="2" t="s">
        <v>2</v>
      </c>
    </row>
    <row r="102" spans="3:5" x14ac:dyDescent="0.25">
      <c r="C102" s="2" t="s">
        <v>5068</v>
      </c>
      <c r="E102" s="2" t="s">
        <v>2</v>
      </c>
    </row>
    <row r="104" spans="3:5" x14ac:dyDescent="0.25">
      <c r="C104" s="2" t="s">
        <v>5069</v>
      </c>
      <c r="E104" s="96">
        <v>0.32054731481165744</v>
      </c>
    </row>
    <row r="106" spans="3:5" x14ac:dyDescent="0.25">
      <c r="C106" s="2" t="s">
        <v>5071</v>
      </c>
      <c r="E106" s="97" t="s">
        <v>5070</v>
      </c>
    </row>
    <row r="108" spans="3:5" x14ac:dyDescent="0.25">
      <c r="C108" s="2" t="s">
        <v>5177</v>
      </c>
      <c r="E108" s="2" t="s">
        <v>2</v>
      </c>
    </row>
    <row r="110" spans="3:5" x14ac:dyDescent="0.25">
      <c r="C110" s="2" t="s">
        <v>5116</v>
      </c>
    </row>
    <row r="112" spans="3:5" x14ac:dyDescent="0.25">
      <c r="C112" s="1" t="s">
        <v>5348</v>
      </c>
      <c r="E112" s="202" t="s">
        <v>5349</v>
      </c>
    </row>
    <row r="113" spans="5:5" x14ac:dyDescent="0.25">
      <c r="E113" s="2" t="s">
        <v>5411</v>
      </c>
    </row>
  </sheetData>
  <mergeCells count="2">
    <mergeCell ref="C79:K79"/>
    <mergeCell ref="C94:E94"/>
  </mergeCells>
  <hyperlinks>
    <hyperlink ref="J2" location="'Index'!A1" display="'Index'!A1" xr:uid="{6E9A9991-269D-4002-97D5-D164B54378F0}"/>
  </hyperlinks>
  <pageMargins left="0.7" right="0.7" top="0.75" bottom="0.75" header="0.3" footer="0.3"/>
  <pageSetup orientation="portrait" horizontalDpi="4294967293" r:id="rId1"/>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9DB3A-5CAC-4743-A070-9E77F15E30E9}">
  <sheetPr codeName="Sheet1"/>
  <dimension ref="A1:IV105"/>
  <sheetViews>
    <sheetView showGridLines="0" zoomScale="90" zoomScaleNormal="90" workbookViewId="0">
      <pane ySplit="6" topLeftCell="A89"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4222</v>
      </c>
      <c r="J2" s="38" t="s">
        <v>4498</v>
      </c>
    </row>
    <row r="3" spans="1:54" ht="16.5" x14ac:dyDescent="0.3">
      <c r="C3" s="1" t="s">
        <v>28</v>
      </c>
      <c r="D3" s="21" t="s">
        <v>4223</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C16" s="58" t="s">
        <v>5</v>
      </c>
      <c r="D16" s="54"/>
      <c r="E16" s="6"/>
      <c r="F16" s="19"/>
      <c r="G16" s="24"/>
      <c r="H16" s="24"/>
      <c r="I16" s="31"/>
      <c r="J16" s="31"/>
      <c r="K16" s="35"/>
    </row>
    <row r="17" spans="3:11" x14ac:dyDescent="0.25">
      <c r="C17" s="57"/>
      <c r="D17" s="54"/>
      <c r="E17" s="6"/>
      <c r="F17" s="19"/>
      <c r="G17" s="24"/>
      <c r="H17" s="24"/>
      <c r="I17" s="31"/>
      <c r="J17" s="31"/>
      <c r="K17" s="35"/>
    </row>
    <row r="18" spans="3:11" x14ac:dyDescent="0.25">
      <c r="C18" s="58" t="s">
        <v>6</v>
      </c>
      <c r="D18" s="54"/>
      <c r="E18" s="6"/>
      <c r="F18" s="19"/>
      <c r="G18" s="24" t="s">
        <v>2</v>
      </c>
      <c r="H18" s="24" t="s">
        <v>2</v>
      </c>
      <c r="I18" s="31"/>
      <c r="J18" s="31"/>
      <c r="K18" s="35"/>
    </row>
    <row r="19" spans="3:11" x14ac:dyDescent="0.25">
      <c r="C19" s="57"/>
      <c r="D19" s="54"/>
      <c r="E19" s="6"/>
      <c r="F19" s="19"/>
      <c r="G19" s="24"/>
      <c r="H19" s="24"/>
      <c r="I19" s="31"/>
      <c r="J19" s="31"/>
      <c r="K19" s="35"/>
    </row>
    <row r="20" spans="3:11" x14ac:dyDescent="0.25">
      <c r="C20" s="58" t="s">
        <v>7</v>
      </c>
      <c r="D20" s="54"/>
      <c r="E20" s="6"/>
      <c r="F20" s="19"/>
      <c r="G20" s="24" t="s">
        <v>2</v>
      </c>
      <c r="H20" s="24" t="s">
        <v>2</v>
      </c>
      <c r="I20" s="31"/>
      <c r="J20" s="31"/>
      <c r="K20" s="35"/>
    </row>
    <row r="21" spans="3:11" x14ac:dyDescent="0.25">
      <c r="C21" s="57"/>
      <c r="D21" s="54"/>
      <c r="E21" s="6"/>
      <c r="F21" s="19"/>
      <c r="G21" s="24"/>
      <c r="H21" s="24"/>
      <c r="I21" s="31"/>
      <c r="J21" s="31"/>
      <c r="K21" s="35"/>
    </row>
    <row r="22" spans="3:11" x14ac:dyDescent="0.25">
      <c r="C22" s="58" t="s">
        <v>8</v>
      </c>
      <c r="D22" s="54"/>
      <c r="E22" s="6"/>
      <c r="F22" s="19"/>
      <c r="G22" s="24" t="s">
        <v>2</v>
      </c>
      <c r="H22" s="24" t="s">
        <v>2</v>
      </c>
      <c r="I22" s="31"/>
      <c r="J22" s="31"/>
      <c r="K22" s="35"/>
    </row>
    <row r="23" spans="3:11" x14ac:dyDescent="0.25">
      <c r="C23" s="57"/>
      <c r="D23" s="54"/>
      <c r="E23" s="6"/>
      <c r="F23" s="19"/>
      <c r="G23" s="24"/>
      <c r="H23" s="24"/>
      <c r="I23" s="31"/>
      <c r="J23" s="31"/>
      <c r="K23" s="35"/>
    </row>
    <row r="24" spans="3:11" x14ac:dyDescent="0.25">
      <c r="C24" s="58" t="s">
        <v>9</v>
      </c>
      <c r="D24" s="54"/>
      <c r="E24" s="6"/>
      <c r="F24" s="19"/>
      <c r="G24" s="24" t="s">
        <v>2</v>
      </c>
      <c r="H24" s="24" t="s">
        <v>2</v>
      </c>
      <c r="I24" s="31"/>
      <c r="J24" s="31"/>
      <c r="K24" s="35"/>
    </row>
    <row r="25" spans="3:11" x14ac:dyDescent="0.25">
      <c r="C25" s="57"/>
      <c r="D25" s="54"/>
      <c r="E25" s="6"/>
      <c r="F25" s="19"/>
      <c r="G25" s="24"/>
      <c r="H25" s="24"/>
      <c r="I25" s="31"/>
      <c r="J25" s="31"/>
      <c r="K25" s="35"/>
    </row>
    <row r="26" spans="3:11" x14ac:dyDescent="0.25">
      <c r="C26" s="58" t="s">
        <v>10</v>
      </c>
      <c r="D26" s="54"/>
      <c r="E26" s="6"/>
      <c r="F26" s="19"/>
      <c r="G26" s="24" t="s">
        <v>2</v>
      </c>
      <c r="H26" s="24" t="s">
        <v>2</v>
      </c>
      <c r="I26" s="31"/>
      <c r="J26" s="31"/>
      <c r="K26" s="35"/>
    </row>
    <row r="27" spans="3:11" x14ac:dyDescent="0.25">
      <c r="C27" s="57"/>
      <c r="D27" s="54"/>
      <c r="E27" s="6"/>
      <c r="F27" s="19"/>
      <c r="G27" s="24"/>
      <c r="H27" s="24"/>
      <c r="I27" s="31"/>
      <c r="J27" s="31"/>
      <c r="K27" s="35"/>
    </row>
    <row r="28" spans="3:11" x14ac:dyDescent="0.25">
      <c r="C28" s="58" t="s">
        <v>11</v>
      </c>
      <c r="D28" s="54"/>
      <c r="E28" s="6"/>
      <c r="F28" s="19"/>
      <c r="G28" s="24" t="s">
        <v>2</v>
      </c>
      <c r="H28" s="24" t="s">
        <v>2</v>
      </c>
      <c r="I28" s="31"/>
      <c r="J28" s="31"/>
      <c r="K28" s="35"/>
    </row>
    <row r="29" spans="3:11" x14ac:dyDescent="0.25">
      <c r="C29" s="57"/>
      <c r="D29" s="54"/>
      <c r="E29" s="6"/>
      <c r="F29" s="19"/>
      <c r="G29" s="24"/>
      <c r="H29" s="24"/>
      <c r="I29" s="31"/>
      <c r="J29" s="31"/>
      <c r="K29" s="35"/>
    </row>
    <row r="30" spans="3:11" x14ac:dyDescent="0.25">
      <c r="C30" s="58" t="s">
        <v>13</v>
      </c>
      <c r="D30" s="54"/>
      <c r="E30" s="6"/>
      <c r="F30" s="19"/>
      <c r="G30" s="24"/>
      <c r="H30" s="24"/>
      <c r="I30" s="31"/>
      <c r="J30" s="31"/>
      <c r="K30" s="35"/>
    </row>
    <row r="31" spans="3:11" x14ac:dyDescent="0.25">
      <c r="C31" s="57"/>
      <c r="D31" s="54"/>
      <c r="E31" s="6"/>
      <c r="F31" s="19"/>
      <c r="G31" s="24"/>
      <c r="H31" s="24"/>
      <c r="I31" s="31"/>
      <c r="J31" s="31"/>
      <c r="K31" s="35"/>
    </row>
    <row r="32" spans="3:11" x14ac:dyDescent="0.25">
      <c r="C32" s="58" t="s">
        <v>14</v>
      </c>
      <c r="D32" s="54"/>
      <c r="E32" s="6"/>
      <c r="F32" s="19"/>
      <c r="G32" s="24" t="s">
        <v>2</v>
      </c>
      <c r="H32" s="24" t="s">
        <v>2</v>
      </c>
      <c r="I32" s="31"/>
      <c r="J32" s="31"/>
      <c r="K32" s="35"/>
    </row>
    <row r="33" spans="1:11" x14ac:dyDescent="0.25">
      <c r="C33" s="57"/>
      <c r="D33" s="54"/>
      <c r="E33" s="6"/>
      <c r="F33" s="19"/>
      <c r="G33" s="24"/>
      <c r="H33" s="24"/>
      <c r="I33" s="31"/>
      <c r="J33" s="31"/>
      <c r="K33" s="35"/>
    </row>
    <row r="34" spans="1:11" x14ac:dyDescent="0.25">
      <c r="C34" s="58" t="s">
        <v>15</v>
      </c>
      <c r="D34" s="54"/>
      <c r="E34" s="6"/>
      <c r="F34" s="19"/>
      <c r="G34" s="24" t="s">
        <v>2</v>
      </c>
      <c r="H34" s="24" t="s">
        <v>2</v>
      </c>
      <c r="I34" s="31"/>
      <c r="J34" s="31"/>
      <c r="K34" s="35"/>
    </row>
    <row r="35" spans="1:11" x14ac:dyDescent="0.25">
      <c r="C35" s="57"/>
      <c r="D35" s="54"/>
      <c r="E35" s="6"/>
      <c r="F35" s="19"/>
      <c r="G35" s="24"/>
      <c r="H35" s="24"/>
      <c r="I35" s="31"/>
      <c r="J35" s="31"/>
      <c r="K35" s="35"/>
    </row>
    <row r="36" spans="1:11" x14ac:dyDescent="0.25">
      <c r="C36" s="58" t="s">
        <v>16</v>
      </c>
      <c r="D36" s="54"/>
      <c r="E36" s="6"/>
      <c r="F36" s="19"/>
      <c r="G36" s="24" t="s">
        <v>2</v>
      </c>
      <c r="H36" s="24" t="s">
        <v>2</v>
      </c>
      <c r="I36" s="31"/>
      <c r="J36" s="31"/>
      <c r="K36" s="35"/>
    </row>
    <row r="37" spans="1:11" x14ac:dyDescent="0.25">
      <c r="C37" s="57"/>
      <c r="D37" s="54"/>
      <c r="E37" s="6"/>
      <c r="F37" s="19"/>
      <c r="G37" s="24"/>
      <c r="H37" s="24"/>
      <c r="I37" s="31"/>
      <c r="J37" s="31"/>
      <c r="K37" s="35"/>
    </row>
    <row r="38" spans="1:11" x14ac:dyDescent="0.25">
      <c r="C38" s="58" t="s">
        <v>17</v>
      </c>
      <c r="D38" s="54"/>
      <c r="E38" s="6"/>
      <c r="F38" s="19"/>
      <c r="G38" s="24" t="s">
        <v>2</v>
      </c>
      <c r="H38" s="24" t="s">
        <v>2</v>
      </c>
      <c r="I38" s="31"/>
      <c r="J38" s="31"/>
      <c r="K38" s="35"/>
    </row>
    <row r="39" spans="1:11" x14ac:dyDescent="0.25">
      <c r="C39" s="57"/>
      <c r="D39" s="54"/>
      <c r="E39" s="6"/>
      <c r="F39" s="19"/>
      <c r="G39" s="24"/>
      <c r="H39" s="24"/>
      <c r="I39" s="31"/>
      <c r="J39" s="31"/>
      <c r="K39" s="35"/>
    </row>
    <row r="40" spans="1:11" x14ac:dyDescent="0.25">
      <c r="C40" s="58" t="s">
        <v>18</v>
      </c>
      <c r="D40" s="54"/>
      <c r="E40" s="6"/>
      <c r="F40" s="19"/>
      <c r="G40" s="24" t="s">
        <v>2</v>
      </c>
      <c r="H40" s="24" t="s">
        <v>2</v>
      </c>
      <c r="I40" s="31"/>
      <c r="J40" s="31"/>
      <c r="K40" s="35"/>
    </row>
    <row r="41" spans="1:11" x14ac:dyDescent="0.25">
      <c r="C41" s="57"/>
      <c r="D41" s="54"/>
      <c r="E41" s="6"/>
      <c r="F41" s="19"/>
      <c r="G41" s="24"/>
      <c r="H41" s="24"/>
      <c r="I41" s="31"/>
      <c r="J41" s="31"/>
      <c r="K41" s="35"/>
    </row>
    <row r="42" spans="1:11" x14ac:dyDescent="0.25">
      <c r="A42" s="10"/>
      <c r="B42" s="28"/>
      <c r="C42" s="58" t="s">
        <v>19</v>
      </c>
      <c r="D42" s="54"/>
      <c r="E42" s="6"/>
      <c r="F42" s="19"/>
      <c r="G42" s="24"/>
      <c r="H42" s="24"/>
      <c r="I42" s="31"/>
      <c r="J42" s="31"/>
      <c r="K42" s="35"/>
    </row>
    <row r="43" spans="1:11" x14ac:dyDescent="0.25">
      <c r="C43" s="59" t="s">
        <v>20</v>
      </c>
      <c r="D43" s="54"/>
      <c r="E43" s="6"/>
      <c r="F43" s="19"/>
      <c r="G43" s="24"/>
      <c r="H43" s="24"/>
      <c r="I43" s="31"/>
      <c r="J43" s="31"/>
      <c r="K43" s="35"/>
    </row>
    <row r="44" spans="1:11" x14ac:dyDescent="0.25">
      <c r="B44" s="8" t="s">
        <v>4224</v>
      </c>
      <c r="C44" s="60" t="s">
        <v>5000</v>
      </c>
      <c r="D44" s="54" t="s">
        <v>4225</v>
      </c>
      <c r="E44" s="6" t="s">
        <v>4906</v>
      </c>
      <c r="F44" s="19">
        <v>174484236.86399999</v>
      </c>
      <c r="G44" s="24">
        <v>67451.240000000005</v>
      </c>
      <c r="H44" s="24">
        <v>37.19</v>
      </c>
      <c r="I44" s="31"/>
      <c r="J44" s="31"/>
      <c r="K44" s="35"/>
    </row>
    <row r="45" spans="1:11" x14ac:dyDescent="0.25">
      <c r="B45" s="8" t="s">
        <v>4226</v>
      </c>
      <c r="C45" s="60" t="s">
        <v>5001</v>
      </c>
      <c r="D45" s="54" t="s">
        <v>4227</v>
      </c>
      <c r="E45" s="6" t="s">
        <v>4906</v>
      </c>
      <c r="F45" s="19">
        <v>1363181.324</v>
      </c>
      <c r="G45" s="24">
        <v>48047.96</v>
      </c>
      <c r="H45" s="24">
        <v>26.49</v>
      </c>
      <c r="I45" s="31"/>
      <c r="J45" s="31"/>
      <c r="K45" s="35"/>
    </row>
    <row r="46" spans="1:11" x14ac:dyDescent="0.25">
      <c r="B46" s="8" t="s">
        <v>4228</v>
      </c>
      <c r="C46" s="60" t="s">
        <v>4907</v>
      </c>
      <c r="D46" s="54" t="s">
        <v>4229</v>
      </c>
      <c r="E46" s="6" t="s">
        <v>4906</v>
      </c>
      <c r="F46" s="19">
        <v>183136772.96900001</v>
      </c>
      <c r="G46" s="24">
        <v>31134.9</v>
      </c>
      <c r="H46" s="24">
        <v>17.16</v>
      </c>
      <c r="I46" s="31"/>
      <c r="J46" s="31"/>
      <c r="K46" s="35"/>
    </row>
    <row r="47" spans="1:11" x14ac:dyDescent="0.25">
      <c r="B47" s="8" t="s">
        <v>4230</v>
      </c>
      <c r="C47" s="60" t="s">
        <v>5002</v>
      </c>
      <c r="D47" s="54" t="s">
        <v>4231</v>
      </c>
      <c r="E47" s="6" t="s">
        <v>4906</v>
      </c>
      <c r="F47" s="19">
        <v>72873514.343999997</v>
      </c>
      <c r="G47" s="24">
        <v>26517.51</v>
      </c>
      <c r="H47" s="24">
        <v>14.62</v>
      </c>
      <c r="I47" s="31"/>
      <c r="J47" s="31"/>
      <c r="K47" s="35"/>
    </row>
    <row r="48" spans="1:11" x14ac:dyDescent="0.25">
      <c r="B48" s="8" t="s">
        <v>2571</v>
      </c>
      <c r="C48" s="60" t="s">
        <v>4997</v>
      </c>
      <c r="D48" s="54" t="s">
        <v>2572</v>
      </c>
      <c r="E48" s="6" t="s">
        <v>4906</v>
      </c>
      <c r="F48" s="19">
        <v>13596649.453</v>
      </c>
      <c r="G48" s="24">
        <v>6514.21</v>
      </c>
      <c r="H48" s="24">
        <v>3.59</v>
      </c>
      <c r="I48" s="31"/>
      <c r="J48" s="31"/>
      <c r="K48" s="35"/>
    </row>
    <row r="49" spans="1:54" x14ac:dyDescent="0.25">
      <c r="C49" s="58" t="s">
        <v>199</v>
      </c>
      <c r="D49" s="54"/>
      <c r="E49" s="6"/>
      <c r="F49" s="19"/>
      <c r="G49" s="25">
        <v>179665.82</v>
      </c>
      <c r="H49" s="25">
        <v>99.05</v>
      </c>
      <c r="I49" s="31"/>
      <c r="J49" s="31"/>
      <c r="K49" s="35"/>
    </row>
    <row r="50" spans="1:54" x14ac:dyDescent="0.25">
      <c r="C50" s="57"/>
      <c r="D50" s="54"/>
      <c r="E50" s="6"/>
      <c r="F50" s="19"/>
      <c r="G50" s="24"/>
      <c r="H50" s="24"/>
      <c r="I50" s="31"/>
      <c r="J50" s="31"/>
      <c r="K50" s="35"/>
    </row>
    <row r="51" spans="1:54" x14ac:dyDescent="0.25">
      <c r="C51" s="58" t="s">
        <v>21</v>
      </c>
      <c r="D51" s="54"/>
      <c r="E51" s="6"/>
      <c r="F51" s="19"/>
      <c r="G51" s="24" t="s">
        <v>2</v>
      </c>
      <c r="H51" s="24" t="s">
        <v>2</v>
      </c>
      <c r="I51" s="31"/>
      <c r="J51" s="31"/>
      <c r="K51" s="35"/>
    </row>
    <row r="52" spans="1:54" x14ac:dyDescent="0.25">
      <c r="C52" s="57"/>
      <c r="D52" s="54"/>
      <c r="E52" s="6"/>
      <c r="F52" s="19"/>
      <c r="G52" s="24"/>
      <c r="H52" s="24"/>
      <c r="I52" s="31"/>
      <c r="J52" s="31"/>
      <c r="K52" s="35"/>
    </row>
    <row r="53" spans="1:54" x14ac:dyDescent="0.25">
      <c r="C53" s="58" t="s">
        <v>22</v>
      </c>
      <c r="D53" s="54"/>
      <c r="E53" s="6"/>
      <c r="F53" s="19"/>
      <c r="G53" s="24" t="s">
        <v>2</v>
      </c>
      <c r="H53" s="24" t="s">
        <v>2</v>
      </c>
      <c r="I53" s="31"/>
      <c r="J53" s="31"/>
      <c r="K53" s="35"/>
    </row>
    <row r="54" spans="1:54" x14ac:dyDescent="0.25">
      <c r="C54" s="57"/>
      <c r="D54" s="54"/>
      <c r="E54" s="6"/>
      <c r="F54" s="19"/>
      <c r="G54" s="24"/>
      <c r="H54" s="24"/>
      <c r="I54" s="31"/>
      <c r="J54" s="31"/>
      <c r="K54" s="35"/>
    </row>
    <row r="55" spans="1:54" x14ac:dyDescent="0.25">
      <c r="C55" s="58" t="s">
        <v>23</v>
      </c>
      <c r="D55" s="54"/>
      <c r="E55" s="6"/>
      <c r="F55" s="19"/>
      <c r="G55" s="24" t="s">
        <v>2</v>
      </c>
      <c r="H55" s="24" t="s">
        <v>2</v>
      </c>
      <c r="I55" s="31"/>
      <c r="J55" s="31"/>
      <c r="K55" s="35"/>
    </row>
    <row r="56" spans="1:54" x14ac:dyDescent="0.25">
      <c r="C56" s="57"/>
      <c r="D56" s="54"/>
      <c r="E56" s="6"/>
      <c r="F56" s="19"/>
      <c r="G56" s="24"/>
      <c r="H56" s="24"/>
      <c r="I56" s="31"/>
      <c r="J56" s="31"/>
      <c r="K56" s="35"/>
    </row>
    <row r="57" spans="1:54" x14ac:dyDescent="0.25">
      <c r="C57" s="59" t="s">
        <v>24</v>
      </c>
      <c r="D57" s="54"/>
      <c r="E57" s="6"/>
      <c r="F57" s="19"/>
      <c r="G57" s="24"/>
      <c r="H57" s="24"/>
      <c r="I57" s="31"/>
      <c r="J57" s="31"/>
      <c r="K57" s="35"/>
    </row>
    <row r="58" spans="1:54" x14ac:dyDescent="0.25">
      <c r="B58" s="8" t="s">
        <v>211</v>
      </c>
      <c r="C58" s="60" t="s">
        <v>212</v>
      </c>
      <c r="D58" s="54"/>
      <c r="E58" s="6"/>
      <c r="F58" s="19"/>
      <c r="G58" s="24">
        <v>1933.98</v>
      </c>
      <c r="H58" s="24">
        <v>1.07</v>
      </c>
      <c r="I58" s="31"/>
      <c r="J58" s="31"/>
      <c r="K58" s="35"/>
    </row>
    <row r="59" spans="1:54" x14ac:dyDescent="0.25">
      <c r="C59" s="58" t="s">
        <v>199</v>
      </c>
      <c r="D59" s="54"/>
      <c r="E59" s="6"/>
      <c r="F59" s="19"/>
      <c r="G59" s="25">
        <v>1933.98</v>
      </c>
      <c r="H59" s="25">
        <v>1.07</v>
      </c>
      <c r="I59" s="31"/>
      <c r="J59" s="31"/>
      <c r="K59" s="35"/>
    </row>
    <row r="60" spans="1:54" x14ac:dyDescent="0.25">
      <c r="C60" s="57"/>
      <c r="D60" s="54"/>
      <c r="E60" s="6"/>
      <c r="F60" s="19"/>
      <c r="G60" s="24"/>
      <c r="H60" s="24"/>
      <c r="I60" s="31"/>
      <c r="J60" s="31"/>
      <c r="K60" s="35"/>
    </row>
    <row r="61" spans="1:54" x14ac:dyDescent="0.25">
      <c r="A61" s="10"/>
      <c r="B61" s="28"/>
      <c r="C61" s="58" t="s">
        <v>25</v>
      </c>
      <c r="D61" s="54"/>
      <c r="E61" s="6"/>
      <c r="F61" s="19"/>
      <c r="G61" s="24"/>
      <c r="H61" s="24"/>
      <c r="I61" s="31"/>
      <c r="J61" s="31"/>
      <c r="K61" s="35"/>
    </row>
    <row r="62" spans="1:54" s="2" customFormat="1" ht="13.5" x14ac:dyDescent="0.25">
      <c r="A62" s="28"/>
      <c r="B62" s="28"/>
      <c r="C62" s="57" t="s">
        <v>4904</v>
      </c>
      <c r="D62" s="54"/>
      <c r="E62" s="6"/>
      <c r="F62" s="19"/>
      <c r="G62" s="24" t="s">
        <v>2</v>
      </c>
      <c r="H62" s="24" t="s">
        <v>2</v>
      </c>
      <c r="I62" s="31"/>
      <c r="J62" s="31"/>
      <c r="K62" s="35"/>
      <c r="L62" s="3"/>
      <c r="AI62" s="3"/>
      <c r="AV62" s="3"/>
      <c r="AX62" s="3"/>
      <c r="BB62" s="3"/>
    </row>
    <row r="63" spans="1:54" x14ac:dyDescent="0.25">
      <c r="B63" s="8"/>
      <c r="C63" s="60" t="s">
        <v>213</v>
      </c>
      <c r="D63" s="54"/>
      <c r="E63" s="6"/>
      <c r="F63" s="19"/>
      <c r="G63" s="24">
        <v>-213.73</v>
      </c>
      <c r="H63" s="24">
        <v>-0.12</v>
      </c>
      <c r="I63" s="31"/>
      <c r="J63" s="31"/>
      <c r="K63" s="35"/>
    </row>
    <row r="64" spans="1:54" x14ac:dyDescent="0.25">
      <c r="C64" s="58" t="s">
        <v>199</v>
      </c>
      <c r="D64" s="54"/>
      <c r="E64" s="6"/>
      <c r="F64" s="19"/>
      <c r="G64" s="25">
        <v>-213.73</v>
      </c>
      <c r="H64" s="25">
        <v>-0.12</v>
      </c>
      <c r="I64" s="31"/>
      <c r="J64" s="31"/>
      <c r="K64" s="35"/>
    </row>
    <row r="65" spans="3:11" x14ac:dyDescent="0.25">
      <c r="C65" s="57"/>
      <c r="D65" s="54"/>
      <c r="E65" s="6"/>
      <c r="F65" s="19"/>
      <c r="G65" s="24"/>
      <c r="H65" s="24"/>
      <c r="I65" s="31"/>
      <c r="J65" s="31"/>
      <c r="K65" s="35"/>
    </row>
    <row r="66" spans="3:11" x14ac:dyDescent="0.25">
      <c r="C66" s="61" t="s">
        <v>214</v>
      </c>
      <c r="D66" s="55"/>
      <c r="E66" s="5"/>
      <c r="F66" s="20"/>
      <c r="G66" s="26">
        <v>181386.07</v>
      </c>
      <c r="H66" s="26">
        <v>99.999999999999986</v>
      </c>
      <c r="I66" s="32"/>
      <c r="J66" s="32"/>
      <c r="K66" s="36"/>
    </row>
    <row r="69" spans="3:11" x14ac:dyDescent="0.25">
      <c r="C69" s="1" t="s">
        <v>215</v>
      </c>
    </row>
    <row r="70" spans="3:11" x14ac:dyDescent="0.25">
      <c r="C70" s="37" t="s">
        <v>216</v>
      </c>
      <c r="D70" s="37"/>
      <c r="E70" s="37"/>
      <c r="F70" s="37"/>
      <c r="G70" s="37"/>
      <c r="H70" s="37"/>
      <c r="I70" s="37"/>
      <c r="J70" s="37"/>
      <c r="K70" s="37"/>
    </row>
    <row r="71" spans="3:11" x14ac:dyDescent="0.25">
      <c r="C71" s="2" t="s">
        <v>217</v>
      </c>
    </row>
    <row r="72" spans="3:11" x14ac:dyDescent="0.25">
      <c r="C72" s="2" t="s">
        <v>218</v>
      </c>
    </row>
    <row r="73" spans="3:11" ht="30" customHeight="1" x14ac:dyDescent="0.25">
      <c r="C73" s="204" t="s">
        <v>219</v>
      </c>
      <c r="D73" s="205"/>
      <c r="E73" s="205"/>
      <c r="F73" s="205"/>
      <c r="G73" s="205"/>
      <c r="H73" s="205"/>
      <c r="I73" s="205"/>
      <c r="J73" s="205"/>
      <c r="K73" s="205"/>
    </row>
    <row r="74" spans="3:11" x14ac:dyDescent="0.25">
      <c r="C74" s="2" t="s">
        <v>220</v>
      </c>
    </row>
    <row r="76" spans="3:11" x14ac:dyDescent="0.25">
      <c r="C76" s="2" t="s">
        <v>5065</v>
      </c>
      <c r="E76" s="2" t="s">
        <v>2</v>
      </c>
    </row>
    <row r="78" spans="3:11" x14ac:dyDescent="0.25">
      <c r="C78" s="2" t="s">
        <v>5066</v>
      </c>
      <c r="E78" s="2" t="s">
        <v>2</v>
      </c>
    </row>
    <row r="80" spans="3:11" x14ac:dyDescent="0.25">
      <c r="C80" s="2" t="s">
        <v>5173</v>
      </c>
    </row>
    <row r="82" spans="1:256" x14ac:dyDescent="0.25">
      <c r="C82" s="2" t="s">
        <v>5174</v>
      </c>
    </row>
    <row r="83" spans="1:256" s="83" customFormat="1" ht="35.25" customHeight="1" x14ac:dyDescent="0.25">
      <c r="A83" s="79"/>
      <c r="B83" s="79"/>
      <c r="C83" s="84" t="s">
        <v>5072</v>
      </c>
      <c r="D83" s="88" t="s">
        <v>5073</v>
      </c>
      <c r="E83" s="88" t="s">
        <v>5074</v>
      </c>
      <c r="F83" s="80"/>
      <c r="G83" s="81"/>
      <c r="H83" s="81"/>
      <c r="I83" s="81"/>
      <c r="J83" s="81"/>
      <c r="K83" s="82"/>
      <c r="L83" s="82"/>
      <c r="M83" s="79"/>
      <c r="N83" s="79"/>
      <c r="O83" s="79"/>
      <c r="P83" s="79"/>
      <c r="Q83" s="79"/>
      <c r="R83" s="79"/>
      <c r="S83" s="79"/>
      <c r="T83" s="79"/>
      <c r="U83" s="79"/>
      <c r="V83" s="79"/>
      <c r="W83" s="79"/>
      <c r="X83" s="79"/>
      <c r="Y83" s="79"/>
      <c r="Z83" s="79"/>
      <c r="AA83" s="79"/>
      <c r="AB83" s="79"/>
      <c r="AC83" s="79"/>
      <c r="AD83" s="79"/>
      <c r="AE83" s="79"/>
      <c r="AF83" s="79"/>
      <c r="AG83" s="79"/>
      <c r="AH83" s="79"/>
      <c r="AI83" s="82"/>
      <c r="AJ83" s="79"/>
      <c r="AK83" s="79"/>
      <c r="AL83" s="79"/>
      <c r="AM83" s="79"/>
      <c r="AN83" s="79"/>
      <c r="AO83" s="79"/>
      <c r="AP83" s="79"/>
      <c r="AQ83" s="79"/>
      <c r="AR83" s="79"/>
      <c r="AS83" s="79"/>
      <c r="AT83" s="79"/>
      <c r="AU83" s="79"/>
      <c r="AV83" s="82"/>
      <c r="AW83" s="79"/>
      <c r="AX83" s="82"/>
      <c r="AY83" s="79"/>
      <c r="AZ83" s="79"/>
      <c r="BA83" s="79"/>
      <c r="BB83" s="82"/>
      <c r="BC83" s="79"/>
      <c r="BD83" s="79"/>
      <c r="BE83" s="79"/>
      <c r="BF83" s="79"/>
      <c r="BG83" s="79"/>
      <c r="BH83" s="79"/>
      <c r="BI83" s="79"/>
      <c r="BJ83" s="79"/>
      <c r="BK83" s="79"/>
      <c r="BL83" s="79"/>
      <c r="BM83" s="79"/>
      <c r="BN83" s="79"/>
      <c r="BO83" s="79"/>
      <c r="BP83" s="79"/>
      <c r="BQ83" s="79"/>
      <c r="BR83" s="79"/>
      <c r="BS83" s="79"/>
      <c r="BT83" s="79"/>
      <c r="BU83" s="79"/>
      <c r="BV83" s="79"/>
      <c r="BW83" s="79"/>
      <c r="BX83" s="79"/>
      <c r="BY83" s="79"/>
      <c r="BZ83" s="79"/>
      <c r="CA83" s="79"/>
      <c r="CB83" s="79"/>
      <c r="CC83" s="79"/>
      <c r="CD83" s="79"/>
      <c r="CE83" s="79"/>
      <c r="CF83" s="79"/>
      <c r="CG83" s="79"/>
      <c r="CH83" s="79"/>
      <c r="CI83" s="79"/>
      <c r="CJ83" s="79"/>
      <c r="CK83" s="79"/>
      <c r="CL83" s="79"/>
      <c r="CM83" s="79"/>
      <c r="CN83" s="79"/>
      <c r="CO83" s="79"/>
      <c r="CP83" s="79"/>
      <c r="CQ83" s="79"/>
      <c r="CR83" s="79"/>
      <c r="CS83" s="79"/>
      <c r="CT83" s="79"/>
      <c r="CU83" s="79"/>
      <c r="CV83" s="79"/>
      <c r="CW83" s="79"/>
      <c r="CX83" s="79"/>
      <c r="CY83" s="79"/>
      <c r="CZ83" s="79"/>
      <c r="DA83" s="79"/>
      <c r="DB83" s="79"/>
      <c r="DC83" s="79"/>
      <c r="DD83" s="79"/>
      <c r="DE83" s="79"/>
      <c r="DF83" s="79"/>
      <c r="DG83" s="79"/>
      <c r="DH83" s="79"/>
      <c r="DI83" s="79"/>
      <c r="DJ83" s="79"/>
      <c r="DK83" s="79"/>
      <c r="DL83" s="79"/>
      <c r="DM83" s="79"/>
      <c r="DN83" s="79"/>
      <c r="DO83" s="79"/>
      <c r="DP83" s="79"/>
      <c r="DQ83" s="79"/>
      <c r="DR83" s="79"/>
      <c r="DS83" s="79"/>
      <c r="DT83" s="79"/>
      <c r="DU83" s="79"/>
      <c r="DV83" s="79"/>
      <c r="DW83" s="79"/>
      <c r="DX83" s="79"/>
      <c r="DY83" s="79"/>
      <c r="DZ83" s="79"/>
      <c r="EA83" s="79"/>
      <c r="EB83" s="79"/>
      <c r="EC83" s="79"/>
      <c r="ED83" s="79"/>
      <c r="EE83" s="79"/>
      <c r="EF83" s="79"/>
      <c r="EG83" s="79"/>
      <c r="EH83" s="79"/>
      <c r="EI83" s="79"/>
      <c r="EJ83" s="79"/>
      <c r="EK83" s="79"/>
      <c r="EL83" s="79"/>
      <c r="EM83" s="79"/>
      <c r="EN83" s="79"/>
      <c r="EO83" s="79"/>
      <c r="EP83" s="79"/>
      <c r="EQ83" s="79"/>
      <c r="ER83" s="79"/>
      <c r="ES83" s="79"/>
      <c r="ET83" s="79"/>
      <c r="EU83" s="79"/>
      <c r="EV83" s="79"/>
      <c r="EW83" s="79"/>
      <c r="EX83" s="79"/>
      <c r="EY83" s="79"/>
      <c r="EZ83" s="79"/>
      <c r="FA83" s="79"/>
      <c r="FB83" s="79"/>
      <c r="FC83" s="79"/>
      <c r="FD83" s="79"/>
      <c r="FE83" s="79"/>
      <c r="FF83" s="79"/>
      <c r="FG83" s="79"/>
      <c r="FH83" s="79"/>
      <c r="FI83" s="79"/>
      <c r="FJ83" s="79"/>
      <c r="FK83" s="79"/>
      <c r="FL83" s="79"/>
      <c r="FM83" s="79"/>
      <c r="FN83" s="79"/>
      <c r="FO83" s="79"/>
      <c r="FP83" s="79"/>
      <c r="FQ83" s="79"/>
      <c r="FR83" s="79"/>
      <c r="FS83" s="79"/>
      <c r="FT83" s="79"/>
      <c r="FU83" s="79"/>
      <c r="FV83" s="79"/>
      <c r="FW83" s="79"/>
      <c r="FX83" s="79"/>
      <c r="FY83" s="79"/>
      <c r="FZ83" s="79"/>
      <c r="GA83" s="79"/>
      <c r="GB83" s="79"/>
      <c r="GC83" s="79"/>
      <c r="GD83" s="79"/>
      <c r="GE83" s="79"/>
      <c r="GF83" s="79"/>
      <c r="GG83" s="79"/>
      <c r="GH83" s="79"/>
      <c r="GI83" s="79"/>
      <c r="GJ83" s="79"/>
      <c r="GK83" s="79"/>
      <c r="GL83" s="79"/>
      <c r="GM83" s="79"/>
      <c r="GN83" s="79"/>
      <c r="GO83" s="79"/>
      <c r="GP83" s="79"/>
      <c r="GQ83" s="79"/>
      <c r="GR83" s="79"/>
      <c r="GS83" s="79"/>
      <c r="GT83" s="79"/>
      <c r="GU83" s="79"/>
      <c r="GV83" s="79"/>
      <c r="GW83" s="79"/>
      <c r="GX83" s="79"/>
      <c r="GY83" s="79"/>
      <c r="GZ83" s="79"/>
      <c r="HA83" s="79"/>
      <c r="HB83" s="79"/>
      <c r="HC83" s="79"/>
      <c r="HD83" s="79"/>
      <c r="HE83" s="79"/>
      <c r="HF83" s="79"/>
      <c r="HG83" s="79"/>
      <c r="HH83" s="79"/>
      <c r="HI83" s="79"/>
      <c r="HJ83" s="79"/>
      <c r="HK83" s="79"/>
      <c r="HL83" s="79"/>
      <c r="HM83" s="79"/>
      <c r="HN83" s="79"/>
      <c r="HO83" s="79"/>
      <c r="HP83" s="79"/>
      <c r="HQ83" s="79"/>
      <c r="HR83" s="79"/>
      <c r="HS83" s="79"/>
      <c r="HT83" s="79"/>
      <c r="HU83" s="79"/>
      <c r="HV83" s="79"/>
      <c r="HW83" s="79"/>
      <c r="HX83" s="79"/>
      <c r="HY83" s="79"/>
      <c r="HZ83" s="79"/>
      <c r="IA83" s="79"/>
      <c r="IB83" s="79"/>
      <c r="IC83" s="79"/>
      <c r="ID83" s="79"/>
      <c r="IE83" s="79"/>
      <c r="IF83" s="79"/>
      <c r="IG83" s="79"/>
      <c r="IH83" s="79"/>
      <c r="II83" s="79"/>
      <c r="IJ83" s="79"/>
      <c r="IK83" s="79"/>
      <c r="IL83" s="79"/>
      <c r="IM83" s="79"/>
      <c r="IN83" s="79"/>
      <c r="IO83" s="79"/>
      <c r="IP83" s="79"/>
      <c r="IQ83" s="79"/>
      <c r="IR83" s="79"/>
      <c r="IS83" s="79"/>
      <c r="IT83" s="79"/>
      <c r="IU83" s="79"/>
      <c r="IV83" s="79"/>
    </row>
    <row r="84" spans="1:256" s="83" customFormat="1" x14ac:dyDescent="0.25">
      <c r="A84" s="79"/>
      <c r="B84" s="79"/>
      <c r="C84" s="86" t="s">
        <v>5075</v>
      </c>
      <c r="D84" s="89">
        <v>10.696899999999999</v>
      </c>
      <c r="E84" s="89">
        <v>10.7216</v>
      </c>
      <c r="F84" s="80"/>
      <c r="G84" s="81"/>
      <c r="H84" s="81"/>
      <c r="I84" s="81"/>
      <c r="J84" s="81"/>
      <c r="K84" s="82"/>
      <c r="L84" s="82"/>
      <c r="M84" s="79"/>
      <c r="N84" s="79"/>
      <c r="O84" s="79"/>
      <c r="P84" s="79"/>
      <c r="Q84" s="79"/>
      <c r="R84" s="79"/>
      <c r="S84" s="79"/>
      <c r="T84" s="79"/>
      <c r="U84" s="79"/>
      <c r="V84" s="79"/>
      <c r="W84" s="79"/>
      <c r="X84" s="79"/>
      <c r="Y84" s="79"/>
      <c r="Z84" s="79"/>
      <c r="AA84" s="79"/>
      <c r="AB84" s="79"/>
      <c r="AC84" s="79"/>
      <c r="AD84" s="79"/>
      <c r="AE84" s="79"/>
      <c r="AF84" s="79"/>
      <c r="AG84" s="79"/>
      <c r="AH84" s="79"/>
      <c r="AI84" s="82"/>
      <c r="AJ84" s="79"/>
      <c r="AK84" s="79"/>
      <c r="AL84" s="79"/>
      <c r="AM84" s="79"/>
      <c r="AN84" s="79"/>
      <c r="AO84" s="79"/>
      <c r="AP84" s="79"/>
      <c r="AQ84" s="79"/>
      <c r="AR84" s="79"/>
      <c r="AS84" s="79"/>
      <c r="AT84" s="79"/>
      <c r="AU84" s="79"/>
      <c r="AV84" s="82"/>
      <c r="AW84" s="79"/>
      <c r="AX84" s="82"/>
      <c r="AY84" s="79"/>
      <c r="AZ84" s="79"/>
      <c r="BA84" s="79"/>
      <c r="BB84" s="82"/>
      <c r="BC84" s="79"/>
      <c r="BD84" s="79"/>
      <c r="BE84" s="79"/>
      <c r="BF84" s="79"/>
      <c r="BG84" s="79"/>
      <c r="BH84" s="79"/>
      <c r="BI84" s="79"/>
      <c r="BJ84" s="79"/>
      <c r="BK84" s="79"/>
      <c r="BL84" s="79"/>
      <c r="BM84" s="79"/>
      <c r="BN84" s="79"/>
      <c r="BO84" s="79"/>
      <c r="BP84" s="79"/>
      <c r="BQ84" s="79"/>
      <c r="BR84" s="79"/>
      <c r="BS84" s="79"/>
      <c r="BT84" s="79"/>
      <c r="BU84" s="79"/>
      <c r="BV84" s="79"/>
      <c r="BW84" s="79"/>
      <c r="BX84" s="79"/>
      <c r="BY84" s="79"/>
      <c r="BZ84" s="79"/>
      <c r="CA84" s="79"/>
      <c r="CB84" s="79"/>
      <c r="CC84" s="79"/>
      <c r="CD84" s="79"/>
      <c r="CE84" s="79"/>
      <c r="CF84" s="79"/>
      <c r="CG84" s="79"/>
      <c r="CH84" s="79"/>
      <c r="CI84" s="79"/>
      <c r="CJ84" s="79"/>
      <c r="CK84" s="79"/>
      <c r="CL84" s="79"/>
      <c r="CM84" s="79"/>
      <c r="CN84" s="79"/>
      <c r="CO84" s="79"/>
      <c r="CP84" s="79"/>
      <c r="CQ84" s="79"/>
      <c r="CR84" s="79"/>
      <c r="CS84" s="79"/>
      <c r="CT84" s="79"/>
      <c r="CU84" s="79"/>
      <c r="CV84" s="79"/>
      <c r="CW84" s="79"/>
      <c r="CX84" s="79"/>
      <c r="CY84" s="79"/>
      <c r="CZ84" s="79"/>
      <c r="DA84" s="79"/>
      <c r="DB84" s="79"/>
      <c r="DC84" s="79"/>
      <c r="DD84" s="79"/>
      <c r="DE84" s="79"/>
      <c r="DF84" s="79"/>
      <c r="DG84" s="79"/>
      <c r="DH84" s="79"/>
      <c r="DI84" s="79"/>
      <c r="DJ84" s="79"/>
      <c r="DK84" s="79"/>
      <c r="DL84" s="79"/>
      <c r="DM84" s="79"/>
      <c r="DN84" s="79"/>
      <c r="DO84" s="79"/>
      <c r="DP84" s="79"/>
      <c r="DQ84" s="79"/>
      <c r="DR84" s="79"/>
      <c r="DS84" s="79"/>
      <c r="DT84" s="79"/>
      <c r="DU84" s="79"/>
      <c r="DV84" s="79"/>
      <c r="DW84" s="79"/>
      <c r="DX84" s="79"/>
      <c r="DY84" s="79"/>
      <c r="DZ84" s="79"/>
      <c r="EA84" s="79"/>
      <c r="EB84" s="79"/>
      <c r="EC84" s="79"/>
      <c r="ED84" s="79"/>
      <c r="EE84" s="79"/>
      <c r="EF84" s="79"/>
      <c r="EG84" s="79"/>
      <c r="EH84" s="79"/>
      <c r="EI84" s="79"/>
      <c r="EJ84" s="79"/>
      <c r="EK84" s="79"/>
      <c r="EL84" s="79"/>
      <c r="EM84" s="79"/>
      <c r="EN84" s="79"/>
      <c r="EO84" s="79"/>
      <c r="EP84" s="79"/>
      <c r="EQ84" s="79"/>
      <c r="ER84" s="79"/>
      <c r="ES84" s="79"/>
      <c r="ET84" s="79"/>
      <c r="EU84" s="79"/>
      <c r="EV84" s="79"/>
      <c r="EW84" s="79"/>
      <c r="EX84" s="79"/>
      <c r="EY84" s="79"/>
      <c r="EZ84" s="79"/>
      <c r="FA84" s="79"/>
      <c r="FB84" s="79"/>
      <c r="FC84" s="79"/>
      <c r="FD84" s="79"/>
      <c r="FE84" s="79"/>
      <c r="FF84" s="79"/>
      <c r="FG84" s="79"/>
      <c r="FH84" s="79"/>
      <c r="FI84" s="79"/>
      <c r="FJ84" s="79"/>
      <c r="FK84" s="79"/>
      <c r="FL84" s="79"/>
      <c r="FM84" s="79"/>
      <c r="FN84" s="79"/>
      <c r="FO84" s="79"/>
      <c r="FP84" s="79"/>
      <c r="FQ84" s="79"/>
      <c r="FR84" s="79"/>
      <c r="FS84" s="79"/>
      <c r="FT84" s="79"/>
      <c r="FU84" s="79"/>
      <c r="FV84" s="79"/>
      <c r="FW84" s="79"/>
      <c r="FX84" s="79"/>
      <c r="FY84" s="79"/>
      <c r="FZ84" s="79"/>
      <c r="GA84" s="79"/>
      <c r="GB84" s="79"/>
      <c r="GC84" s="79"/>
      <c r="GD84" s="79"/>
      <c r="GE84" s="79"/>
      <c r="GF84" s="79"/>
      <c r="GG84" s="79"/>
      <c r="GH84" s="79"/>
      <c r="GI84" s="79"/>
      <c r="GJ84" s="79"/>
      <c r="GK84" s="79"/>
      <c r="GL84" s="79"/>
      <c r="GM84" s="79"/>
      <c r="GN84" s="79"/>
      <c r="GO84" s="79"/>
      <c r="GP84" s="79"/>
      <c r="GQ84" s="79"/>
      <c r="GR84" s="79"/>
      <c r="GS84" s="79"/>
      <c r="GT84" s="79"/>
      <c r="GU84" s="79"/>
      <c r="GV84" s="79"/>
      <c r="GW84" s="79"/>
      <c r="GX84" s="79"/>
      <c r="GY84" s="79"/>
      <c r="GZ84" s="79"/>
      <c r="HA84" s="79"/>
      <c r="HB84" s="79"/>
      <c r="HC84" s="79"/>
      <c r="HD84" s="79"/>
      <c r="HE84" s="79"/>
      <c r="HF84" s="79"/>
      <c r="HG84" s="79"/>
      <c r="HH84" s="79"/>
      <c r="HI84" s="79"/>
      <c r="HJ84" s="79"/>
      <c r="HK84" s="79"/>
      <c r="HL84" s="79"/>
      <c r="HM84" s="79"/>
      <c r="HN84" s="79"/>
      <c r="HO84" s="79"/>
      <c r="HP84" s="79"/>
      <c r="HQ84" s="79"/>
      <c r="HR84" s="79"/>
      <c r="HS84" s="79"/>
      <c r="HT84" s="79"/>
      <c r="HU84" s="79"/>
      <c r="HV84" s="79"/>
      <c r="HW84" s="79"/>
      <c r="HX84" s="79"/>
      <c r="HY84" s="79"/>
      <c r="HZ84" s="79"/>
      <c r="IA84" s="79"/>
      <c r="IB84" s="79"/>
      <c r="IC84" s="79"/>
      <c r="ID84" s="79"/>
      <c r="IE84" s="79"/>
      <c r="IF84" s="79"/>
      <c r="IG84" s="79"/>
      <c r="IH84" s="79"/>
      <c r="II84" s="79"/>
      <c r="IJ84" s="79"/>
      <c r="IK84" s="79"/>
      <c r="IL84" s="79"/>
      <c r="IM84" s="79"/>
      <c r="IN84" s="79"/>
      <c r="IO84" s="79"/>
      <c r="IP84" s="79"/>
      <c r="IQ84" s="79"/>
      <c r="IR84" s="79"/>
      <c r="IS84" s="79"/>
      <c r="IT84" s="79"/>
      <c r="IU84" s="79"/>
      <c r="IV84" s="79"/>
    </row>
    <row r="85" spans="1:256" s="83" customFormat="1" x14ac:dyDescent="0.25">
      <c r="A85" s="79"/>
      <c r="B85" s="79"/>
      <c r="C85" s="86" t="s">
        <v>5076</v>
      </c>
      <c r="D85" s="89">
        <v>10.696899999999999</v>
      </c>
      <c r="E85" s="89">
        <v>10.721500000000001</v>
      </c>
      <c r="F85" s="80"/>
      <c r="G85" s="81"/>
      <c r="H85" s="81"/>
      <c r="I85" s="81"/>
      <c r="J85" s="81"/>
      <c r="K85" s="82"/>
      <c r="L85" s="82"/>
      <c r="M85" s="79"/>
      <c r="N85" s="79"/>
      <c r="O85" s="79"/>
      <c r="P85" s="79"/>
      <c r="Q85" s="79"/>
      <c r="R85" s="79"/>
      <c r="S85" s="79"/>
      <c r="T85" s="79"/>
      <c r="U85" s="79"/>
      <c r="V85" s="79"/>
      <c r="W85" s="79"/>
      <c r="X85" s="79"/>
      <c r="Y85" s="79"/>
      <c r="Z85" s="79"/>
      <c r="AA85" s="79"/>
      <c r="AB85" s="79"/>
      <c r="AC85" s="79"/>
      <c r="AD85" s="79"/>
      <c r="AE85" s="79"/>
      <c r="AF85" s="79"/>
      <c r="AG85" s="79"/>
      <c r="AH85" s="79"/>
      <c r="AI85" s="82"/>
      <c r="AJ85" s="79"/>
      <c r="AK85" s="79"/>
      <c r="AL85" s="79"/>
      <c r="AM85" s="79"/>
      <c r="AN85" s="79"/>
      <c r="AO85" s="79"/>
      <c r="AP85" s="79"/>
      <c r="AQ85" s="79"/>
      <c r="AR85" s="79"/>
      <c r="AS85" s="79"/>
      <c r="AT85" s="79"/>
      <c r="AU85" s="79"/>
      <c r="AV85" s="82"/>
      <c r="AW85" s="79"/>
      <c r="AX85" s="82"/>
      <c r="AY85" s="79"/>
      <c r="AZ85" s="79"/>
      <c r="BA85" s="79"/>
      <c r="BB85" s="82"/>
      <c r="BC85" s="79"/>
      <c r="BD85" s="79"/>
      <c r="BE85" s="79"/>
      <c r="BF85" s="79"/>
      <c r="BG85" s="79"/>
      <c r="BH85" s="79"/>
      <c r="BI85" s="79"/>
      <c r="BJ85" s="79"/>
      <c r="BK85" s="79"/>
      <c r="BL85" s="79"/>
      <c r="BM85" s="79"/>
      <c r="BN85" s="79"/>
      <c r="BO85" s="79"/>
      <c r="BP85" s="79"/>
      <c r="BQ85" s="79"/>
      <c r="BR85" s="79"/>
      <c r="BS85" s="79"/>
      <c r="BT85" s="79"/>
      <c r="BU85" s="79"/>
      <c r="BV85" s="79"/>
      <c r="BW85" s="79"/>
      <c r="BX85" s="79"/>
      <c r="BY85" s="79"/>
      <c r="BZ85" s="79"/>
      <c r="CA85" s="79"/>
      <c r="CB85" s="79"/>
      <c r="CC85" s="79"/>
      <c r="CD85" s="79"/>
      <c r="CE85" s="79"/>
      <c r="CF85" s="79"/>
      <c r="CG85" s="79"/>
      <c r="CH85" s="79"/>
      <c r="CI85" s="79"/>
      <c r="CJ85" s="79"/>
      <c r="CK85" s="79"/>
      <c r="CL85" s="79"/>
      <c r="CM85" s="79"/>
      <c r="CN85" s="79"/>
      <c r="CO85" s="79"/>
      <c r="CP85" s="79"/>
      <c r="CQ85" s="79"/>
      <c r="CR85" s="79"/>
      <c r="CS85" s="79"/>
      <c r="CT85" s="79"/>
      <c r="CU85" s="79"/>
      <c r="CV85" s="79"/>
      <c r="CW85" s="79"/>
      <c r="CX85" s="79"/>
      <c r="CY85" s="79"/>
      <c r="CZ85" s="79"/>
      <c r="DA85" s="79"/>
      <c r="DB85" s="79"/>
      <c r="DC85" s="79"/>
      <c r="DD85" s="79"/>
      <c r="DE85" s="79"/>
      <c r="DF85" s="79"/>
      <c r="DG85" s="79"/>
      <c r="DH85" s="79"/>
      <c r="DI85" s="79"/>
      <c r="DJ85" s="79"/>
      <c r="DK85" s="79"/>
      <c r="DL85" s="79"/>
      <c r="DM85" s="79"/>
      <c r="DN85" s="79"/>
      <c r="DO85" s="79"/>
      <c r="DP85" s="79"/>
      <c r="DQ85" s="79"/>
      <c r="DR85" s="79"/>
      <c r="DS85" s="79"/>
      <c r="DT85" s="79"/>
      <c r="DU85" s="79"/>
      <c r="DV85" s="79"/>
      <c r="DW85" s="79"/>
      <c r="DX85" s="79"/>
      <c r="DY85" s="79"/>
      <c r="DZ85" s="79"/>
      <c r="EA85" s="79"/>
      <c r="EB85" s="79"/>
      <c r="EC85" s="79"/>
      <c r="ED85" s="79"/>
      <c r="EE85" s="79"/>
      <c r="EF85" s="79"/>
      <c r="EG85" s="79"/>
      <c r="EH85" s="79"/>
      <c r="EI85" s="79"/>
      <c r="EJ85" s="79"/>
      <c r="EK85" s="79"/>
      <c r="EL85" s="79"/>
      <c r="EM85" s="79"/>
      <c r="EN85" s="79"/>
      <c r="EO85" s="79"/>
      <c r="EP85" s="79"/>
      <c r="EQ85" s="79"/>
      <c r="ER85" s="79"/>
      <c r="ES85" s="79"/>
      <c r="ET85" s="79"/>
      <c r="EU85" s="79"/>
      <c r="EV85" s="79"/>
      <c r="EW85" s="79"/>
      <c r="EX85" s="79"/>
      <c r="EY85" s="79"/>
      <c r="EZ85" s="79"/>
      <c r="FA85" s="79"/>
      <c r="FB85" s="79"/>
      <c r="FC85" s="79"/>
      <c r="FD85" s="79"/>
      <c r="FE85" s="79"/>
      <c r="FF85" s="79"/>
      <c r="FG85" s="79"/>
      <c r="FH85" s="79"/>
      <c r="FI85" s="79"/>
      <c r="FJ85" s="79"/>
      <c r="FK85" s="79"/>
      <c r="FL85" s="79"/>
      <c r="FM85" s="79"/>
      <c r="FN85" s="79"/>
      <c r="FO85" s="79"/>
      <c r="FP85" s="79"/>
      <c r="FQ85" s="79"/>
      <c r="FR85" s="79"/>
      <c r="FS85" s="79"/>
      <c r="FT85" s="79"/>
      <c r="FU85" s="79"/>
      <c r="FV85" s="79"/>
      <c r="FW85" s="79"/>
      <c r="FX85" s="79"/>
      <c r="FY85" s="79"/>
      <c r="FZ85" s="79"/>
      <c r="GA85" s="79"/>
      <c r="GB85" s="79"/>
      <c r="GC85" s="79"/>
      <c r="GD85" s="79"/>
      <c r="GE85" s="79"/>
      <c r="GF85" s="79"/>
      <c r="GG85" s="79"/>
      <c r="GH85" s="79"/>
      <c r="GI85" s="79"/>
      <c r="GJ85" s="79"/>
      <c r="GK85" s="79"/>
      <c r="GL85" s="79"/>
      <c r="GM85" s="79"/>
      <c r="GN85" s="79"/>
      <c r="GO85" s="79"/>
      <c r="GP85" s="79"/>
      <c r="GQ85" s="79"/>
      <c r="GR85" s="79"/>
      <c r="GS85" s="79"/>
      <c r="GT85" s="79"/>
      <c r="GU85" s="79"/>
      <c r="GV85" s="79"/>
      <c r="GW85" s="79"/>
      <c r="GX85" s="79"/>
      <c r="GY85" s="79"/>
      <c r="GZ85" s="79"/>
      <c r="HA85" s="79"/>
      <c r="HB85" s="79"/>
      <c r="HC85" s="79"/>
      <c r="HD85" s="79"/>
      <c r="HE85" s="79"/>
      <c r="HF85" s="79"/>
      <c r="HG85" s="79"/>
      <c r="HH85" s="79"/>
      <c r="HI85" s="79"/>
      <c r="HJ85" s="79"/>
      <c r="HK85" s="79"/>
      <c r="HL85" s="79"/>
      <c r="HM85" s="79"/>
      <c r="HN85" s="79"/>
      <c r="HO85" s="79"/>
      <c r="HP85" s="79"/>
      <c r="HQ85" s="79"/>
      <c r="HR85" s="79"/>
      <c r="HS85" s="79"/>
      <c r="HT85" s="79"/>
      <c r="HU85" s="79"/>
      <c r="HV85" s="79"/>
      <c r="HW85" s="79"/>
      <c r="HX85" s="79"/>
      <c r="HY85" s="79"/>
      <c r="HZ85" s="79"/>
      <c r="IA85" s="79"/>
      <c r="IB85" s="79"/>
      <c r="IC85" s="79"/>
      <c r="ID85" s="79"/>
      <c r="IE85" s="79"/>
      <c r="IF85" s="79"/>
      <c r="IG85" s="79"/>
      <c r="IH85" s="79"/>
      <c r="II85" s="79"/>
      <c r="IJ85" s="79"/>
      <c r="IK85" s="79"/>
      <c r="IL85" s="79"/>
      <c r="IM85" s="79"/>
      <c r="IN85" s="79"/>
      <c r="IO85" s="79"/>
      <c r="IP85" s="79"/>
      <c r="IQ85" s="79"/>
      <c r="IR85" s="79"/>
      <c r="IS85" s="79"/>
      <c r="IT85" s="79"/>
      <c r="IU85" s="79"/>
      <c r="IV85" s="79"/>
    </row>
    <row r="86" spans="1:256" s="83" customFormat="1" x14ac:dyDescent="0.25">
      <c r="A86" s="79"/>
      <c r="B86" s="79"/>
      <c r="C86" s="86" t="s">
        <v>5077</v>
      </c>
      <c r="D86" s="89">
        <v>10.7181</v>
      </c>
      <c r="E86" s="89">
        <v>10.7439</v>
      </c>
      <c r="F86" s="80"/>
      <c r="G86" s="81"/>
      <c r="H86" s="81"/>
      <c r="I86" s="81"/>
      <c r="J86" s="81"/>
      <c r="K86" s="82"/>
      <c r="L86" s="82"/>
      <c r="M86" s="79"/>
      <c r="N86" s="79"/>
      <c r="O86" s="79"/>
      <c r="P86" s="79"/>
      <c r="Q86" s="79"/>
      <c r="R86" s="79"/>
      <c r="S86" s="79"/>
      <c r="T86" s="79"/>
      <c r="U86" s="79"/>
      <c r="V86" s="79"/>
      <c r="W86" s="79"/>
      <c r="X86" s="79"/>
      <c r="Y86" s="79"/>
      <c r="Z86" s="79"/>
      <c r="AA86" s="79"/>
      <c r="AB86" s="79"/>
      <c r="AC86" s="79"/>
      <c r="AD86" s="79"/>
      <c r="AE86" s="79"/>
      <c r="AF86" s="79"/>
      <c r="AG86" s="79"/>
      <c r="AH86" s="79"/>
      <c r="AI86" s="82"/>
      <c r="AJ86" s="79"/>
      <c r="AK86" s="79"/>
      <c r="AL86" s="79"/>
      <c r="AM86" s="79"/>
      <c r="AN86" s="79"/>
      <c r="AO86" s="79"/>
      <c r="AP86" s="79"/>
      <c r="AQ86" s="79"/>
      <c r="AR86" s="79"/>
      <c r="AS86" s="79"/>
      <c r="AT86" s="79"/>
      <c r="AU86" s="79"/>
      <c r="AV86" s="82"/>
      <c r="AW86" s="79"/>
      <c r="AX86" s="82"/>
      <c r="AY86" s="79"/>
      <c r="AZ86" s="79"/>
      <c r="BA86" s="79"/>
      <c r="BB86" s="82"/>
      <c r="BC86" s="79"/>
      <c r="BD86" s="79"/>
      <c r="BE86" s="79"/>
      <c r="BF86" s="79"/>
      <c r="BG86" s="79"/>
      <c r="BH86" s="79"/>
      <c r="BI86" s="79"/>
      <c r="BJ86" s="79"/>
      <c r="BK86" s="79"/>
      <c r="BL86" s="79"/>
      <c r="BM86" s="79"/>
      <c r="BN86" s="79"/>
      <c r="BO86" s="79"/>
      <c r="BP86" s="79"/>
      <c r="BQ86" s="79"/>
      <c r="BR86" s="79"/>
      <c r="BS86" s="79"/>
      <c r="BT86" s="79"/>
      <c r="BU86" s="79"/>
      <c r="BV86" s="79"/>
      <c r="BW86" s="79"/>
      <c r="BX86" s="79"/>
      <c r="BY86" s="79"/>
      <c r="BZ86" s="79"/>
      <c r="CA86" s="79"/>
      <c r="CB86" s="79"/>
      <c r="CC86" s="79"/>
      <c r="CD86" s="79"/>
      <c r="CE86" s="79"/>
      <c r="CF86" s="79"/>
      <c r="CG86" s="79"/>
      <c r="CH86" s="79"/>
      <c r="CI86" s="79"/>
      <c r="CJ86" s="79"/>
      <c r="CK86" s="79"/>
      <c r="CL86" s="79"/>
      <c r="CM86" s="79"/>
      <c r="CN86" s="79"/>
      <c r="CO86" s="79"/>
      <c r="CP86" s="79"/>
      <c r="CQ86" s="79"/>
      <c r="CR86" s="79"/>
      <c r="CS86" s="79"/>
      <c r="CT86" s="79"/>
      <c r="CU86" s="79"/>
      <c r="CV86" s="79"/>
      <c r="CW86" s="79"/>
      <c r="CX86" s="79"/>
      <c r="CY86" s="79"/>
      <c r="CZ86" s="79"/>
      <c r="DA86" s="79"/>
      <c r="DB86" s="79"/>
      <c r="DC86" s="79"/>
      <c r="DD86" s="79"/>
      <c r="DE86" s="79"/>
      <c r="DF86" s="79"/>
      <c r="DG86" s="79"/>
      <c r="DH86" s="79"/>
      <c r="DI86" s="79"/>
      <c r="DJ86" s="79"/>
      <c r="DK86" s="79"/>
      <c r="DL86" s="79"/>
      <c r="DM86" s="79"/>
      <c r="DN86" s="79"/>
      <c r="DO86" s="79"/>
      <c r="DP86" s="79"/>
      <c r="DQ86" s="79"/>
      <c r="DR86" s="79"/>
      <c r="DS86" s="79"/>
      <c r="DT86" s="79"/>
      <c r="DU86" s="79"/>
      <c r="DV86" s="79"/>
      <c r="DW86" s="79"/>
      <c r="DX86" s="79"/>
      <c r="DY86" s="79"/>
      <c r="DZ86" s="79"/>
      <c r="EA86" s="79"/>
      <c r="EB86" s="79"/>
      <c r="EC86" s="79"/>
      <c r="ED86" s="79"/>
      <c r="EE86" s="79"/>
      <c r="EF86" s="79"/>
      <c r="EG86" s="79"/>
      <c r="EH86" s="79"/>
      <c r="EI86" s="79"/>
      <c r="EJ86" s="79"/>
      <c r="EK86" s="79"/>
      <c r="EL86" s="79"/>
      <c r="EM86" s="79"/>
      <c r="EN86" s="79"/>
      <c r="EO86" s="79"/>
      <c r="EP86" s="79"/>
      <c r="EQ86" s="79"/>
      <c r="ER86" s="79"/>
      <c r="ES86" s="79"/>
      <c r="ET86" s="79"/>
      <c r="EU86" s="79"/>
      <c r="EV86" s="79"/>
      <c r="EW86" s="79"/>
      <c r="EX86" s="79"/>
      <c r="EY86" s="79"/>
      <c r="EZ86" s="79"/>
      <c r="FA86" s="79"/>
      <c r="FB86" s="79"/>
      <c r="FC86" s="79"/>
      <c r="FD86" s="79"/>
      <c r="FE86" s="79"/>
      <c r="FF86" s="79"/>
      <c r="FG86" s="79"/>
      <c r="FH86" s="79"/>
      <c r="FI86" s="79"/>
      <c r="FJ86" s="79"/>
      <c r="FK86" s="79"/>
      <c r="FL86" s="79"/>
      <c r="FM86" s="79"/>
      <c r="FN86" s="79"/>
      <c r="FO86" s="79"/>
      <c r="FP86" s="79"/>
      <c r="FQ86" s="79"/>
      <c r="FR86" s="79"/>
      <c r="FS86" s="79"/>
      <c r="FT86" s="79"/>
      <c r="FU86" s="79"/>
      <c r="FV86" s="79"/>
      <c r="FW86" s="79"/>
      <c r="FX86" s="79"/>
      <c r="FY86" s="79"/>
      <c r="FZ86" s="79"/>
      <c r="GA86" s="79"/>
      <c r="GB86" s="79"/>
      <c r="GC86" s="79"/>
      <c r="GD86" s="79"/>
      <c r="GE86" s="79"/>
      <c r="GF86" s="79"/>
      <c r="GG86" s="79"/>
      <c r="GH86" s="79"/>
      <c r="GI86" s="79"/>
      <c r="GJ86" s="79"/>
      <c r="GK86" s="79"/>
      <c r="GL86" s="79"/>
      <c r="GM86" s="79"/>
      <c r="GN86" s="79"/>
      <c r="GO86" s="79"/>
      <c r="GP86" s="79"/>
      <c r="GQ86" s="79"/>
      <c r="GR86" s="79"/>
      <c r="GS86" s="79"/>
      <c r="GT86" s="79"/>
      <c r="GU86" s="79"/>
      <c r="GV86" s="79"/>
      <c r="GW86" s="79"/>
      <c r="GX86" s="79"/>
      <c r="GY86" s="79"/>
      <c r="GZ86" s="79"/>
      <c r="HA86" s="79"/>
      <c r="HB86" s="79"/>
      <c r="HC86" s="79"/>
      <c r="HD86" s="79"/>
      <c r="HE86" s="79"/>
      <c r="HF86" s="79"/>
      <c r="HG86" s="79"/>
      <c r="HH86" s="79"/>
      <c r="HI86" s="79"/>
      <c r="HJ86" s="79"/>
      <c r="HK86" s="79"/>
      <c r="HL86" s="79"/>
      <c r="HM86" s="79"/>
      <c r="HN86" s="79"/>
      <c r="HO86" s="79"/>
      <c r="HP86" s="79"/>
      <c r="HQ86" s="79"/>
      <c r="HR86" s="79"/>
      <c r="HS86" s="79"/>
      <c r="HT86" s="79"/>
      <c r="HU86" s="79"/>
      <c r="HV86" s="79"/>
      <c r="HW86" s="79"/>
      <c r="HX86" s="79"/>
      <c r="HY86" s="79"/>
      <c r="HZ86" s="79"/>
      <c r="IA86" s="79"/>
      <c r="IB86" s="79"/>
      <c r="IC86" s="79"/>
      <c r="ID86" s="79"/>
      <c r="IE86" s="79"/>
      <c r="IF86" s="79"/>
      <c r="IG86" s="79"/>
      <c r="IH86" s="79"/>
      <c r="II86" s="79"/>
      <c r="IJ86" s="79"/>
      <c r="IK86" s="79"/>
      <c r="IL86" s="79"/>
      <c r="IM86" s="79"/>
      <c r="IN86" s="79"/>
      <c r="IO86" s="79"/>
      <c r="IP86" s="79"/>
      <c r="IQ86" s="79"/>
      <c r="IR86" s="79"/>
      <c r="IS86" s="79"/>
      <c r="IT86" s="79"/>
      <c r="IU86" s="79"/>
      <c r="IV86" s="79"/>
    </row>
    <row r="87" spans="1:256" s="83" customFormat="1" x14ac:dyDescent="0.25">
      <c r="A87" s="79"/>
      <c r="B87" s="79"/>
      <c r="C87" s="86" t="s">
        <v>5078</v>
      </c>
      <c r="D87" s="89">
        <v>10.7182</v>
      </c>
      <c r="E87" s="89">
        <v>10.744</v>
      </c>
      <c r="F87" s="80"/>
      <c r="G87" s="81"/>
      <c r="H87" s="81"/>
      <c r="I87" s="81"/>
      <c r="J87" s="81"/>
      <c r="K87" s="82"/>
      <c r="L87" s="82"/>
      <c r="M87" s="79"/>
      <c r="N87" s="79"/>
      <c r="O87" s="79"/>
      <c r="P87" s="79"/>
      <c r="Q87" s="79"/>
      <c r="R87" s="79"/>
      <c r="S87" s="79"/>
      <c r="T87" s="79"/>
      <c r="U87" s="79"/>
      <c r="V87" s="79"/>
      <c r="W87" s="79"/>
      <c r="X87" s="79"/>
      <c r="Y87" s="79"/>
      <c r="Z87" s="79"/>
      <c r="AA87" s="79"/>
      <c r="AB87" s="79"/>
      <c r="AC87" s="79"/>
      <c r="AD87" s="79"/>
      <c r="AE87" s="79"/>
      <c r="AF87" s="79"/>
      <c r="AG87" s="79"/>
      <c r="AH87" s="79"/>
      <c r="AI87" s="82"/>
      <c r="AJ87" s="79"/>
      <c r="AK87" s="79"/>
      <c r="AL87" s="79"/>
      <c r="AM87" s="79"/>
      <c r="AN87" s="79"/>
      <c r="AO87" s="79"/>
      <c r="AP87" s="79"/>
      <c r="AQ87" s="79"/>
      <c r="AR87" s="79"/>
      <c r="AS87" s="79"/>
      <c r="AT87" s="79"/>
      <c r="AU87" s="79"/>
      <c r="AV87" s="82"/>
      <c r="AW87" s="79"/>
      <c r="AX87" s="82"/>
      <c r="AY87" s="79"/>
      <c r="AZ87" s="79"/>
      <c r="BA87" s="79"/>
      <c r="BB87" s="82"/>
      <c r="BC87" s="79"/>
      <c r="BD87" s="79"/>
      <c r="BE87" s="79"/>
      <c r="BF87" s="79"/>
      <c r="BG87" s="79"/>
      <c r="BH87" s="79"/>
      <c r="BI87" s="79"/>
      <c r="BJ87" s="79"/>
      <c r="BK87" s="79"/>
      <c r="BL87" s="79"/>
      <c r="BM87" s="79"/>
      <c r="BN87" s="79"/>
      <c r="BO87" s="79"/>
      <c r="BP87" s="79"/>
      <c r="BQ87" s="79"/>
      <c r="BR87" s="79"/>
      <c r="BS87" s="79"/>
      <c r="BT87" s="79"/>
      <c r="BU87" s="79"/>
      <c r="BV87" s="79"/>
      <c r="BW87" s="79"/>
      <c r="BX87" s="79"/>
      <c r="BY87" s="79"/>
      <c r="BZ87" s="79"/>
      <c r="CA87" s="79"/>
      <c r="CB87" s="79"/>
      <c r="CC87" s="79"/>
      <c r="CD87" s="79"/>
      <c r="CE87" s="79"/>
      <c r="CF87" s="79"/>
      <c r="CG87" s="79"/>
      <c r="CH87" s="79"/>
      <c r="CI87" s="79"/>
      <c r="CJ87" s="79"/>
      <c r="CK87" s="79"/>
      <c r="CL87" s="79"/>
      <c r="CM87" s="79"/>
      <c r="CN87" s="79"/>
      <c r="CO87" s="79"/>
      <c r="CP87" s="79"/>
      <c r="CQ87" s="79"/>
      <c r="CR87" s="79"/>
      <c r="CS87" s="79"/>
      <c r="CT87" s="79"/>
      <c r="CU87" s="79"/>
      <c r="CV87" s="79"/>
      <c r="CW87" s="79"/>
      <c r="CX87" s="79"/>
      <c r="CY87" s="79"/>
      <c r="CZ87" s="79"/>
      <c r="DA87" s="79"/>
      <c r="DB87" s="79"/>
      <c r="DC87" s="79"/>
      <c r="DD87" s="79"/>
      <c r="DE87" s="79"/>
      <c r="DF87" s="79"/>
      <c r="DG87" s="79"/>
      <c r="DH87" s="79"/>
      <c r="DI87" s="79"/>
      <c r="DJ87" s="79"/>
      <c r="DK87" s="79"/>
      <c r="DL87" s="79"/>
      <c r="DM87" s="79"/>
      <c r="DN87" s="79"/>
      <c r="DO87" s="79"/>
      <c r="DP87" s="79"/>
      <c r="DQ87" s="79"/>
      <c r="DR87" s="79"/>
      <c r="DS87" s="79"/>
      <c r="DT87" s="79"/>
      <c r="DU87" s="79"/>
      <c r="DV87" s="79"/>
      <c r="DW87" s="79"/>
      <c r="DX87" s="79"/>
      <c r="DY87" s="79"/>
      <c r="DZ87" s="79"/>
      <c r="EA87" s="79"/>
      <c r="EB87" s="79"/>
      <c r="EC87" s="79"/>
      <c r="ED87" s="79"/>
      <c r="EE87" s="79"/>
      <c r="EF87" s="79"/>
      <c r="EG87" s="79"/>
      <c r="EH87" s="79"/>
      <c r="EI87" s="79"/>
      <c r="EJ87" s="79"/>
      <c r="EK87" s="79"/>
      <c r="EL87" s="79"/>
      <c r="EM87" s="79"/>
      <c r="EN87" s="79"/>
      <c r="EO87" s="79"/>
      <c r="EP87" s="79"/>
      <c r="EQ87" s="79"/>
      <c r="ER87" s="79"/>
      <c r="ES87" s="79"/>
      <c r="ET87" s="79"/>
      <c r="EU87" s="79"/>
      <c r="EV87" s="79"/>
      <c r="EW87" s="79"/>
      <c r="EX87" s="79"/>
      <c r="EY87" s="79"/>
      <c r="EZ87" s="79"/>
      <c r="FA87" s="79"/>
      <c r="FB87" s="79"/>
      <c r="FC87" s="79"/>
      <c r="FD87" s="79"/>
      <c r="FE87" s="79"/>
      <c r="FF87" s="79"/>
      <c r="FG87" s="79"/>
      <c r="FH87" s="79"/>
      <c r="FI87" s="79"/>
      <c r="FJ87" s="79"/>
      <c r="FK87" s="79"/>
      <c r="FL87" s="79"/>
      <c r="FM87" s="79"/>
      <c r="FN87" s="79"/>
      <c r="FO87" s="79"/>
      <c r="FP87" s="79"/>
      <c r="FQ87" s="79"/>
      <c r="FR87" s="79"/>
      <c r="FS87" s="79"/>
      <c r="FT87" s="79"/>
      <c r="FU87" s="79"/>
      <c r="FV87" s="79"/>
      <c r="FW87" s="79"/>
      <c r="FX87" s="79"/>
      <c r="FY87" s="79"/>
      <c r="FZ87" s="79"/>
      <c r="GA87" s="79"/>
      <c r="GB87" s="79"/>
      <c r="GC87" s="79"/>
      <c r="GD87" s="79"/>
      <c r="GE87" s="79"/>
      <c r="GF87" s="79"/>
      <c r="GG87" s="79"/>
      <c r="GH87" s="79"/>
      <c r="GI87" s="79"/>
      <c r="GJ87" s="79"/>
      <c r="GK87" s="79"/>
      <c r="GL87" s="79"/>
      <c r="GM87" s="79"/>
      <c r="GN87" s="79"/>
      <c r="GO87" s="79"/>
      <c r="GP87" s="79"/>
      <c r="GQ87" s="79"/>
      <c r="GR87" s="79"/>
      <c r="GS87" s="79"/>
      <c r="GT87" s="79"/>
      <c r="GU87" s="79"/>
      <c r="GV87" s="79"/>
      <c r="GW87" s="79"/>
      <c r="GX87" s="79"/>
      <c r="GY87" s="79"/>
      <c r="GZ87" s="79"/>
      <c r="HA87" s="79"/>
      <c r="HB87" s="79"/>
      <c r="HC87" s="79"/>
      <c r="HD87" s="79"/>
      <c r="HE87" s="79"/>
      <c r="HF87" s="79"/>
      <c r="HG87" s="79"/>
      <c r="HH87" s="79"/>
      <c r="HI87" s="79"/>
      <c r="HJ87" s="79"/>
      <c r="HK87" s="79"/>
      <c r="HL87" s="79"/>
      <c r="HM87" s="79"/>
      <c r="HN87" s="79"/>
      <c r="HO87" s="79"/>
      <c r="HP87" s="79"/>
      <c r="HQ87" s="79"/>
      <c r="HR87" s="79"/>
      <c r="HS87" s="79"/>
      <c r="HT87" s="79"/>
      <c r="HU87" s="79"/>
      <c r="HV87" s="79"/>
      <c r="HW87" s="79"/>
      <c r="HX87" s="79"/>
      <c r="HY87" s="79"/>
      <c r="HZ87" s="79"/>
      <c r="IA87" s="79"/>
      <c r="IB87" s="79"/>
      <c r="IC87" s="79"/>
      <c r="ID87" s="79"/>
      <c r="IE87" s="79"/>
      <c r="IF87" s="79"/>
      <c r="IG87" s="79"/>
      <c r="IH87" s="79"/>
      <c r="II87" s="79"/>
      <c r="IJ87" s="79"/>
      <c r="IK87" s="79"/>
      <c r="IL87" s="79"/>
      <c r="IM87" s="79"/>
      <c r="IN87" s="79"/>
      <c r="IO87" s="79"/>
      <c r="IP87" s="79"/>
      <c r="IQ87" s="79"/>
      <c r="IR87" s="79"/>
      <c r="IS87" s="79"/>
      <c r="IT87" s="79"/>
      <c r="IU87" s="79"/>
      <c r="IV87" s="79"/>
    </row>
    <row r="88" spans="1:256" s="83" customFormat="1" ht="84.95" customHeight="1" x14ac:dyDescent="0.25">
      <c r="A88" s="79"/>
      <c r="B88" s="79"/>
      <c r="C88" s="206" t="s">
        <v>5112</v>
      </c>
      <c r="D88" s="207"/>
      <c r="E88" s="208"/>
      <c r="F88" s="80"/>
      <c r="G88" s="81"/>
      <c r="H88" s="81"/>
      <c r="I88" s="81"/>
      <c r="J88" s="81"/>
      <c r="K88" s="82"/>
      <c r="L88" s="82"/>
      <c r="M88" s="79"/>
      <c r="N88" s="79"/>
      <c r="O88" s="79"/>
      <c r="P88" s="79"/>
      <c r="Q88" s="79"/>
      <c r="R88" s="79"/>
      <c r="S88" s="79"/>
      <c r="T88" s="79"/>
      <c r="U88" s="79"/>
      <c r="V88" s="79"/>
      <c r="W88" s="79"/>
      <c r="X88" s="79"/>
      <c r="Y88" s="79"/>
      <c r="Z88" s="79"/>
      <c r="AA88" s="79"/>
      <c r="AB88" s="79"/>
      <c r="AC88" s="79"/>
      <c r="AD88" s="79"/>
      <c r="AE88" s="79"/>
      <c r="AF88" s="79"/>
      <c r="AG88" s="79"/>
      <c r="AH88" s="79"/>
      <c r="AI88" s="82"/>
      <c r="AJ88" s="79"/>
      <c r="AK88" s="79"/>
      <c r="AL88" s="79"/>
      <c r="AM88" s="79"/>
      <c r="AN88" s="79"/>
      <c r="AO88" s="79"/>
      <c r="AP88" s="79"/>
      <c r="AQ88" s="79"/>
      <c r="AR88" s="79"/>
      <c r="AS88" s="79"/>
      <c r="AT88" s="79"/>
      <c r="AU88" s="79"/>
      <c r="AV88" s="82"/>
      <c r="AW88" s="79"/>
      <c r="AX88" s="82"/>
      <c r="AY88" s="79"/>
      <c r="AZ88" s="79"/>
      <c r="BA88" s="79"/>
      <c r="BB88" s="82"/>
      <c r="BC88" s="79"/>
      <c r="BD88" s="79"/>
      <c r="BE88" s="79"/>
      <c r="BF88" s="79"/>
      <c r="BG88" s="79"/>
      <c r="BH88" s="79"/>
      <c r="BI88" s="79"/>
      <c r="BJ88" s="79"/>
      <c r="BK88" s="79"/>
      <c r="BL88" s="79"/>
      <c r="BM88" s="79"/>
      <c r="BN88" s="79"/>
      <c r="BO88" s="79"/>
      <c r="BP88" s="79"/>
      <c r="BQ88" s="79"/>
      <c r="BR88" s="79"/>
      <c r="BS88" s="79"/>
      <c r="BT88" s="79"/>
      <c r="BU88" s="79"/>
      <c r="BV88" s="79"/>
      <c r="BW88" s="79"/>
      <c r="BX88" s="79"/>
      <c r="BY88" s="79"/>
      <c r="BZ88" s="79"/>
      <c r="CA88" s="79"/>
      <c r="CB88" s="79"/>
      <c r="CC88" s="79"/>
      <c r="CD88" s="79"/>
      <c r="CE88" s="79"/>
      <c r="CF88" s="79"/>
      <c r="CG88" s="79"/>
      <c r="CH88" s="79"/>
      <c r="CI88" s="79"/>
      <c r="CJ88" s="79"/>
      <c r="CK88" s="79"/>
      <c r="CL88" s="79"/>
      <c r="CM88" s="79"/>
      <c r="CN88" s="79"/>
      <c r="CO88" s="79"/>
      <c r="CP88" s="79"/>
      <c r="CQ88" s="79"/>
      <c r="CR88" s="79"/>
      <c r="CS88" s="79"/>
      <c r="CT88" s="79"/>
      <c r="CU88" s="79"/>
      <c r="CV88" s="79"/>
      <c r="CW88" s="79"/>
      <c r="CX88" s="79"/>
      <c r="CY88" s="79"/>
      <c r="CZ88" s="79"/>
      <c r="DA88" s="79"/>
      <c r="DB88" s="79"/>
      <c r="DC88" s="79"/>
      <c r="DD88" s="79"/>
      <c r="DE88" s="79"/>
      <c r="DF88" s="79"/>
      <c r="DG88" s="79"/>
      <c r="DH88" s="79"/>
      <c r="DI88" s="79"/>
      <c r="DJ88" s="79"/>
      <c r="DK88" s="79"/>
      <c r="DL88" s="79"/>
      <c r="DM88" s="79"/>
      <c r="DN88" s="79"/>
      <c r="DO88" s="79"/>
      <c r="DP88" s="79"/>
      <c r="DQ88" s="79"/>
      <c r="DR88" s="79"/>
      <c r="DS88" s="79"/>
      <c r="DT88" s="79"/>
      <c r="DU88" s="79"/>
      <c r="DV88" s="79"/>
      <c r="DW88" s="79"/>
      <c r="DX88" s="79"/>
      <c r="DY88" s="79"/>
      <c r="DZ88" s="79"/>
      <c r="EA88" s="79"/>
      <c r="EB88" s="79"/>
      <c r="EC88" s="79"/>
      <c r="ED88" s="79"/>
      <c r="EE88" s="79"/>
      <c r="EF88" s="79"/>
      <c r="EG88" s="79"/>
      <c r="EH88" s="79"/>
      <c r="EI88" s="79"/>
      <c r="EJ88" s="79"/>
      <c r="EK88" s="79"/>
      <c r="EL88" s="79"/>
      <c r="EM88" s="79"/>
      <c r="EN88" s="79"/>
      <c r="EO88" s="79"/>
      <c r="EP88" s="79"/>
      <c r="EQ88" s="79"/>
      <c r="ER88" s="79"/>
      <c r="ES88" s="79"/>
      <c r="ET88" s="79"/>
      <c r="EU88" s="79"/>
      <c r="EV88" s="79"/>
      <c r="EW88" s="79"/>
      <c r="EX88" s="79"/>
      <c r="EY88" s="79"/>
      <c r="EZ88" s="79"/>
      <c r="FA88" s="79"/>
      <c r="FB88" s="79"/>
      <c r="FC88" s="79"/>
      <c r="FD88" s="79"/>
      <c r="FE88" s="79"/>
      <c r="FF88" s="79"/>
      <c r="FG88" s="79"/>
      <c r="FH88" s="79"/>
      <c r="FI88" s="79"/>
      <c r="FJ88" s="79"/>
      <c r="FK88" s="79"/>
      <c r="FL88" s="79"/>
      <c r="FM88" s="79"/>
      <c r="FN88" s="79"/>
      <c r="FO88" s="79"/>
      <c r="FP88" s="79"/>
      <c r="FQ88" s="79"/>
      <c r="FR88" s="79"/>
      <c r="FS88" s="79"/>
      <c r="FT88" s="79"/>
      <c r="FU88" s="79"/>
      <c r="FV88" s="79"/>
      <c r="FW88" s="79"/>
      <c r="FX88" s="79"/>
      <c r="FY88" s="79"/>
      <c r="FZ88" s="79"/>
      <c r="GA88" s="79"/>
      <c r="GB88" s="79"/>
      <c r="GC88" s="79"/>
      <c r="GD88" s="79"/>
      <c r="GE88" s="79"/>
      <c r="GF88" s="79"/>
      <c r="GG88" s="79"/>
      <c r="GH88" s="79"/>
      <c r="GI88" s="79"/>
      <c r="GJ88" s="79"/>
      <c r="GK88" s="79"/>
      <c r="GL88" s="79"/>
      <c r="GM88" s="79"/>
      <c r="GN88" s="79"/>
      <c r="GO88" s="79"/>
      <c r="GP88" s="79"/>
      <c r="GQ88" s="79"/>
      <c r="GR88" s="79"/>
      <c r="GS88" s="79"/>
      <c r="GT88" s="79"/>
      <c r="GU88" s="79"/>
      <c r="GV88" s="79"/>
      <c r="GW88" s="79"/>
      <c r="GX88" s="79"/>
      <c r="GY88" s="79"/>
      <c r="GZ88" s="79"/>
      <c r="HA88" s="79"/>
      <c r="HB88" s="79"/>
      <c r="HC88" s="79"/>
      <c r="HD88" s="79"/>
      <c r="HE88" s="79"/>
      <c r="HF88" s="79"/>
      <c r="HG88" s="79"/>
      <c r="HH88" s="79"/>
      <c r="HI88" s="79"/>
      <c r="HJ88" s="79"/>
      <c r="HK88" s="79"/>
      <c r="HL88" s="79"/>
      <c r="HM88" s="79"/>
      <c r="HN88" s="79"/>
      <c r="HO88" s="79"/>
      <c r="HP88" s="79"/>
      <c r="HQ88" s="79"/>
      <c r="HR88" s="79"/>
      <c r="HS88" s="79"/>
      <c r="HT88" s="79"/>
      <c r="HU88" s="79"/>
      <c r="HV88" s="79"/>
      <c r="HW88" s="79"/>
      <c r="HX88" s="79"/>
      <c r="HY88" s="79"/>
      <c r="HZ88" s="79"/>
      <c r="IA88" s="79"/>
      <c r="IB88" s="79"/>
      <c r="IC88" s="79"/>
      <c r="ID88" s="79"/>
      <c r="IE88" s="79"/>
      <c r="IF88" s="79"/>
      <c r="IG88" s="79"/>
      <c r="IH88" s="79"/>
      <c r="II88" s="79"/>
      <c r="IJ88" s="79"/>
      <c r="IK88" s="79"/>
      <c r="IL88" s="79"/>
      <c r="IM88" s="79"/>
      <c r="IN88" s="79"/>
      <c r="IO88" s="79"/>
      <c r="IP88" s="79"/>
      <c r="IQ88" s="79"/>
      <c r="IR88" s="79"/>
      <c r="IS88" s="79"/>
      <c r="IT88" s="79"/>
      <c r="IU88" s="79"/>
      <c r="IV88" s="79"/>
    </row>
    <row r="90" spans="1:256" x14ac:dyDescent="0.25">
      <c r="C90" s="2" t="s">
        <v>5175</v>
      </c>
      <c r="E90" s="2" t="s">
        <v>2</v>
      </c>
    </row>
    <row r="92" spans="1:256" x14ac:dyDescent="0.25">
      <c r="C92" s="2" t="s">
        <v>5176</v>
      </c>
      <c r="E92" s="2" t="s">
        <v>2</v>
      </c>
    </row>
    <row r="94" spans="1:256" x14ac:dyDescent="0.25">
      <c r="C94" s="2" t="s">
        <v>5067</v>
      </c>
      <c r="E94" s="2" t="s">
        <v>2</v>
      </c>
    </row>
    <row r="96" spans="1:256" x14ac:dyDescent="0.25">
      <c r="C96" s="2" t="s">
        <v>5068</v>
      </c>
      <c r="E96" s="2" t="s">
        <v>2</v>
      </c>
    </row>
    <row r="98" spans="3:5" x14ac:dyDescent="0.25">
      <c r="C98" s="2" t="s">
        <v>5069</v>
      </c>
      <c r="E98" s="96" t="s">
        <v>5070</v>
      </c>
    </row>
    <row r="100" spans="3:5" x14ac:dyDescent="0.25">
      <c r="C100" s="2" t="s">
        <v>5071</v>
      </c>
      <c r="E100" s="97" t="s">
        <v>5166</v>
      </c>
    </row>
    <row r="102" spans="3:5" x14ac:dyDescent="0.25">
      <c r="C102" s="2" t="s">
        <v>5177</v>
      </c>
      <c r="E102" s="2" t="s">
        <v>2</v>
      </c>
    </row>
    <row r="104" spans="3:5" x14ac:dyDescent="0.25">
      <c r="C104" s="1" t="s">
        <v>5348</v>
      </c>
      <c r="E104" s="202" t="s">
        <v>5349</v>
      </c>
    </row>
    <row r="105" spans="3:5" x14ac:dyDescent="0.25">
      <c r="E105" s="2" t="s">
        <v>5412</v>
      </c>
    </row>
  </sheetData>
  <mergeCells count="2">
    <mergeCell ref="C73:K73"/>
    <mergeCell ref="C88:E88"/>
  </mergeCells>
  <hyperlinks>
    <hyperlink ref="J2" location="'Index'!A1" display="'Index'!A1" xr:uid="{040FBCE7-E16D-47AA-9CDD-317AFA856EA7}"/>
  </hyperlinks>
  <pageMargins left="0.7" right="0.7" top="0.75" bottom="0.75" header="0.3" footer="0.3"/>
  <pageSetup orientation="portrait" horizontalDpi="4294967293" r:id="rId1"/>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F1296-4761-40D0-B6C4-D4BA7D562FDD}">
  <sheetPr codeName="Sheet1"/>
  <dimension ref="A1:IV132"/>
  <sheetViews>
    <sheetView showGridLines="0" zoomScale="90" zoomScaleNormal="90" workbookViewId="0">
      <pane ySplit="6" topLeftCell="A114"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4210</v>
      </c>
      <c r="J2" s="38" t="s">
        <v>4498</v>
      </c>
    </row>
    <row r="3" spans="1:54" ht="16.5" x14ac:dyDescent="0.3">
      <c r="C3" s="1" t="s">
        <v>28</v>
      </c>
      <c r="D3" s="21" t="s">
        <v>4232</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479</v>
      </c>
      <c r="C11" s="60" t="s">
        <v>480</v>
      </c>
      <c r="D11" s="54" t="s">
        <v>481</v>
      </c>
      <c r="E11" s="6" t="s">
        <v>69</v>
      </c>
      <c r="F11" s="19">
        <v>74378</v>
      </c>
      <c r="G11" s="24">
        <v>1784.55</v>
      </c>
      <c r="H11" s="24">
        <v>5.46</v>
      </c>
      <c r="I11" s="31"/>
      <c r="J11" s="31"/>
      <c r="K11" s="35"/>
    </row>
    <row r="12" spans="1:54" x14ac:dyDescent="0.25">
      <c r="B12" s="8" t="s">
        <v>629</v>
      </c>
      <c r="C12" s="60" t="s">
        <v>630</v>
      </c>
      <c r="D12" s="54" t="s">
        <v>631</v>
      </c>
      <c r="E12" s="6" t="s">
        <v>145</v>
      </c>
      <c r="F12" s="19">
        <v>113455</v>
      </c>
      <c r="G12" s="24">
        <v>1697.85</v>
      </c>
      <c r="H12" s="24">
        <v>5.19</v>
      </c>
      <c r="I12" s="31"/>
      <c r="J12" s="31"/>
      <c r="K12" s="35"/>
    </row>
    <row r="13" spans="1:54" x14ac:dyDescent="0.25">
      <c r="B13" s="8" t="s">
        <v>313</v>
      </c>
      <c r="C13" s="60" t="s">
        <v>314</v>
      </c>
      <c r="D13" s="54" t="s">
        <v>315</v>
      </c>
      <c r="E13" s="6" t="s">
        <v>69</v>
      </c>
      <c r="F13" s="19">
        <v>148460</v>
      </c>
      <c r="G13" s="24">
        <v>1683.24</v>
      </c>
      <c r="H13" s="24">
        <v>5.15</v>
      </c>
      <c r="I13" s="31"/>
      <c r="J13" s="31"/>
      <c r="K13" s="35"/>
    </row>
    <row r="14" spans="1:54" x14ac:dyDescent="0.25">
      <c r="B14" s="8" t="s">
        <v>1184</v>
      </c>
      <c r="C14" s="60" t="s">
        <v>1185</v>
      </c>
      <c r="D14" s="54" t="s">
        <v>1186</v>
      </c>
      <c r="E14" s="6" t="s">
        <v>628</v>
      </c>
      <c r="F14" s="19">
        <v>378517</v>
      </c>
      <c r="G14" s="24">
        <v>1568.76</v>
      </c>
      <c r="H14" s="24">
        <v>4.8</v>
      </c>
      <c r="I14" s="31"/>
      <c r="J14" s="31"/>
      <c r="K14" s="35"/>
    </row>
    <row r="15" spans="1:54" x14ac:dyDescent="0.25">
      <c r="B15" s="8" t="s">
        <v>337</v>
      </c>
      <c r="C15" s="60" t="s">
        <v>338</v>
      </c>
      <c r="D15" s="54" t="s">
        <v>339</v>
      </c>
      <c r="E15" s="6" t="s">
        <v>69</v>
      </c>
      <c r="F15" s="19">
        <v>113705</v>
      </c>
      <c r="G15" s="24">
        <v>1492.04</v>
      </c>
      <c r="H15" s="24">
        <v>4.5599999999999996</v>
      </c>
      <c r="I15" s="31"/>
      <c r="J15" s="31"/>
      <c r="K15" s="35"/>
    </row>
    <row r="16" spans="1:54" x14ac:dyDescent="0.25">
      <c r="B16" s="8" t="s">
        <v>1090</v>
      </c>
      <c r="C16" s="60" t="s">
        <v>1091</v>
      </c>
      <c r="D16" s="54" t="s">
        <v>1092</v>
      </c>
      <c r="E16" s="6" t="s">
        <v>65</v>
      </c>
      <c r="F16" s="19">
        <v>12064</v>
      </c>
      <c r="G16" s="24">
        <v>1463.36</v>
      </c>
      <c r="H16" s="24">
        <v>4.47</v>
      </c>
      <c r="I16" s="31"/>
      <c r="J16" s="31"/>
      <c r="K16" s="35"/>
    </row>
    <row r="17" spans="2:11" x14ac:dyDescent="0.25">
      <c r="B17" s="8" t="s">
        <v>284</v>
      </c>
      <c r="C17" s="60" t="s">
        <v>285</v>
      </c>
      <c r="D17" s="54" t="s">
        <v>286</v>
      </c>
      <c r="E17" s="6" t="s">
        <v>287</v>
      </c>
      <c r="F17" s="19">
        <v>71329</v>
      </c>
      <c r="G17" s="24">
        <v>1403.33</v>
      </c>
      <c r="H17" s="24">
        <v>4.29</v>
      </c>
      <c r="I17" s="31"/>
      <c r="J17" s="31"/>
      <c r="K17" s="35"/>
    </row>
    <row r="18" spans="2:11" x14ac:dyDescent="0.25">
      <c r="B18" s="8" t="s">
        <v>667</v>
      </c>
      <c r="C18" s="60" t="s">
        <v>668</v>
      </c>
      <c r="D18" s="54" t="s">
        <v>669</v>
      </c>
      <c r="E18" s="6" t="s">
        <v>287</v>
      </c>
      <c r="F18" s="19">
        <v>540256</v>
      </c>
      <c r="G18" s="24">
        <v>1380.35</v>
      </c>
      <c r="H18" s="24">
        <v>4.22</v>
      </c>
      <c r="I18" s="31"/>
      <c r="J18" s="31"/>
      <c r="K18" s="35"/>
    </row>
    <row r="19" spans="2:11" x14ac:dyDescent="0.25">
      <c r="B19" s="8" t="s">
        <v>2930</v>
      </c>
      <c r="C19" s="60" t="s">
        <v>2931</v>
      </c>
      <c r="D19" s="54" t="s">
        <v>2932</v>
      </c>
      <c r="E19" s="6" t="s">
        <v>80</v>
      </c>
      <c r="F19" s="19">
        <v>9253</v>
      </c>
      <c r="G19" s="24">
        <v>1374.07</v>
      </c>
      <c r="H19" s="24">
        <v>4.2</v>
      </c>
      <c r="I19" s="31"/>
      <c r="J19" s="31"/>
      <c r="K19" s="35"/>
    </row>
    <row r="20" spans="2:11" x14ac:dyDescent="0.25">
      <c r="B20" s="8" t="s">
        <v>142</v>
      </c>
      <c r="C20" s="60" t="s">
        <v>143</v>
      </c>
      <c r="D20" s="54" t="s">
        <v>144</v>
      </c>
      <c r="E20" s="6" t="s">
        <v>145</v>
      </c>
      <c r="F20" s="19">
        <v>25202</v>
      </c>
      <c r="G20" s="24">
        <v>1323.11</v>
      </c>
      <c r="H20" s="24">
        <v>4.05</v>
      </c>
      <c r="I20" s="31"/>
      <c r="J20" s="31"/>
      <c r="K20" s="35"/>
    </row>
    <row r="21" spans="2:11" x14ac:dyDescent="0.25">
      <c r="B21" s="8" t="s">
        <v>389</v>
      </c>
      <c r="C21" s="60" t="s">
        <v>390</v>
      </c>
      <c r="D21" s="54" t="s">
        <v>391</v>
      </c>
      <c r="E21" s="6" t="s">
        <v>392</v>
      </c>
      <c r="F21" s="19">
        <v>297799</v>
      </c>
      <c r="G21" s="24">
        <v>1196.4100000000001</v>
      </c>
      <c r="H21" s="24">
        <v>3.66</v>
      </c>
      <c r="I21" s="31"/>
      <c r="J21" s="31"/>
      <c r="K21" s="35"/>
    </row>
    <row r="22" spans="2:11" x14ac:dyDescent="0.25">
      <c r="B22" s="8" t="s">
        <v>195</v>
      </c>
      <c r="C22" s="60" t="s">
        <v>196</v>
      </c>
      <c r="D22" s="54" t="s">
        <v>197</v>
      </c>
      <c r="E22" s="6" t="s">
        <v>198</v>
      </c>
      <c r="F22" s="19">
        <v>61315</v>
      </c>
      <c r="G22" s="24">
        <v>1163.51</v>
      </c>
      <c r="H22" s="24">
        <v>3.56</v>
      </c>
      <c r="I22" s="31"/>
      <c r="J22" s="31"/>
      <c r="K22" s="35"/>
    </row>
    <row r="23" spans="2:11" x14ac:dyDescent="0.25">
      <c r="B23" s="8" t="s">
        <v>2329</v>
      </c>
      <c r="C23" s="60" t="s">
        <v>2330</v>
      </c>
      <c r="D23" s="54" t="s">
        <v>2331</v>
      </c>
      <c r="E23" s="6" t="s">
        <v>628</v>
      </c>
      <c r="F23" s="19">
        <v>24152</v>
      </c>
      <c r="G23" s="24">
        <v>1159.68</v>
      </c>
      <c r="H23" s="24">
        <v>3.55</v>
      </c>
      <c r="I23" s="31"/>
      <c r="J23" s="31"/>
      <c r="K23" s="35"/>
    </row>
    <row r="24" spans="2:11" x14ac:dyDescent="0.25">
      <c r="B24" s="8" t="s">
        <v>77</v>
      </c>
      <c r="C24" s="60" t="s">
        <v>78</v>
      </c>
      <c r="D24" s="54" t="s">
        <v>79</v>
      </c>
      <c r="E24" s="6" t="s">
        <v>80</v>
      </c>
      <c r="F24" s="19">
        <v>43476</v>
      </c>
      <c r="G24" s="24">
        <v>1153.68</v>
      </c>
      <c r="H24" s="24">
        <v>3.53</v>
      </c>
      <c r="I24" s="31"/>
      <c r="J24" s="31"/>
      <c r="K24" s="35"/>
    </row>
    <row r="25" spans="2:11" x14ac:dyDescent="0.25">
      <c r="B25" s="8" t="s">
        <v>393</v>
      </c>
      <c r="C25" s="60" t="s">
        <v>394</v>
      </c>
      <c r="D25" s="54" t="s">
        <v>395</v>
      </c>
      <c r="E25" s="6" t="s">
        <v>65</v>
      </c>
      <c r="F25" s="19">
        <v>19458</v>
      </c>
      <c r="G25" s="24">
        <v>1060.46</v>
      </c>
      <c r="H25" s="24">
        <v>3.24</v>
      </c>
      <c r="I25" s="31"/>
      <c r="J25" s="31"/>
      <c r="K25" s="35"/>
    </row>
    <row r="26" spans="2:11" x14ac:dyDescent="0.25">
      <c r="B26" s="8" t="s">
        <v>2238</v>
      </c>
      <c r="C26" s="60" t="s">
        <v>2239</v>
      </c>
      <c r="D26" s="54" t="s">
        <v>2240</v>
      </c>
      <c r="E26" s="6" t="s">
        <v>223</v>
      </c>
      <c r="F26" s="19">
        <v>168459</v>
      </c>
      <c r="G26" s="24">
        <v>1003.09</v>
      </c>
      <c r="H26" s="24">
        <v>3.07</v>
      </c>
      <c r="I26" s="31"/>
      <c r="J26" s="31"/>
      <c r="K26" s="35"/>
    </row>
    <row r="27" spans="2:11" x14ac:dyDescent="0.25">
      <c r="B27" s="8" t="s">
        <v>417</v>
      </c>
      <c r="C27" s="60" t="s">
        <v>418</v>
      </c>
      <c r="D27" s="54" t="s">
        <v>419</v>
      </c>
      <c r="E27" s="6" t="s">
        <v>113</v>
      </c>
      <c r="F27" s="19">
        <v>38005</v>
      </c>
      <c r="G27" s="24">
        <v>996.53</v>
      </c>
      <c r="H27" s="24">
        <v>3.05</v>
      </c>
      <c r="I27" s="31"/>
      <c r="J27" s="31"/>
      <c r="K27" s="35"/>
    </row>
    <row r="28" spans="2:11" x14ac:dyDescent="0.25">
      <c r="B28" s="8" t="s">
        <v>2487</v>
      </c>
      <c r="C28" s="60" t="s">
        <v>2488</v>
      </c>
      <c r="D28" s="54" t="s">
        <v>2489</v>
      </c>
      <c r="E28" s="6" t="s">
        <v>596</v>
      </c>
      <c r="F28" s="19">
        <v>117688</v>
      </c>
      <c r="G28" s="24">
        <v>965.04</v>
      </c>
      <c r="H28" s="24">
        <v>2.95</v>
      </c>
      <c r="I28" s="31"/>
      <c r="J28" s="31"/>
      <c r="K28" s="35"/>
    </row>
    <row r="29" spans="2:11" x14ac:dyDescent="0.25">
      <c r="B29" s="8" t="s">
        <v>562</v>
      </c>
      <c r="C29" s="60" t="s">
        <v>563</v>
      </c>
      <c r="D29" s="54" t="s">
        <v>564</v>
      </c>
      <c r="E29" s="6" t="s">
        <v>95</v>
      </c>
      <c r="F29" s="19">
        <v>4795</v>
      </c>
      <c r="G29" s="24">
        <v>964.18</v>
      </c>
      <c r="H29" s="24">
        <v>2.95</v>
      </c>
      <c r="I29" s="31"/>
      <c r="J29" s="31"/>
      <c r="K29" s="35"/>
    </row>
    <row r="30" spans="2:11" x14ac:dyDescent="0.25">
      <c r="B30" s="8" t="s">
        <v>517</v>
      </c>
      <c r="C30" s="60" t="s">
        <v>518</v>
      </c>
      <c r="D30" s="54" t="s">
        <v>519</v>
      </c>
      <c r="E30" s="6" t="s">
        <v>128</v>
      </c>
      <c r="F30" s="19">
        <v>18870</v>
      </c>
      <c r="G30" s="24">
        <v>963.31</v>
      </c>
      <c r="H30" s="24">
        <v>2.95</v>
      </c>
      <c r="I30" s="31"/>
      <c r="J30" s="31"/>
      <c r="K30" s="35"/>
    </row>
    <row r="31" spans="2:11" x14ac:dyDescent="0.25">
      <c r="B31" s="8" t="s">
        <v>1005</v>
      </c>
      <c r="C31" s="60" t="s">
        <v>1006</v>
      </c>
      <c r="D31" s="54" t="s">
        <v>1007</v>
      </c>
      <c r="E31" s="6" t="s">
        <v>69</v>
      </c>
      <c r="F31" s="19">
        <v>16935</v>
      </c>
      <c r="G31" s="24">
        <v>947.43</v>
      </c>
      <c r="H31" s="24">
        <v>2.9</v>
      </c>
      <c r="I31" s="31"/>
      <c r="J31" s="31"/>
      <c r="K31" s="35"/>
    </row>
    <row r="32" spans="2:11" x14ac:dyDescent="0.25">
      <c r="B32" s="8" t="s">
        <v>92</v>
      </c>
      <c r="C32" s="60" t="s">
        <v>93</v>
      </c>
      <c r="D32" s="54" t="s">
        <v>94</v>
      </c>
      <c r="E32" s="6" t="s">
        <v>95</v>
      </c>
      <c r="F32" s="19">
        <v>51085</v>
      </c>
      <c r="G32" s="24">
        <v>862.16</v>
      </c>
      <c r="H32" s="24">
        <v>2.64</v>
      </c>
      <c r="I32" s="31"/>
      <c r="J32" s="31"/>
      <c r="K32" s="35"/>
    </row>
    <row r="33" spans="2:11" x14ac:dyDescent="0.25">
      <c r="B33" s="8" t="s">
        <v>2467</v>
      </c>
      <c r="C33" s="60" t="s">
        <v>2468</v>
      </c>
      <c r="D33" s="54" t="s">
        <v>2469</v>
      </c>
      <c r="E33" s="6" t="s">
        <v>128</v>
      </c>
      <c r="F33" s="19">
        <v>8609</v>
      </c>
      <c r="G33" s="24">
        <v>813.12</v>
      </c>
      <c r="H33" s="24">
        <v>2.4900000000000002</v>
      </c>
      <c r="I33" s="31"/>
      <c r="J33" s="31"/>
      <c r="K33" s="35"/>
    </row>
    <row r="34" spans="2:11" x14ac:dyDescent="0.25">
      <c r="B34" s="8" t="s">
        <v>2965</v>
      </c>
      <c r="C34" s="60" t="s">
        <v>2966</v>
      </c>
      <c r="D34" s="54" t="s">
        <v>2967</v>
      </c>
      <c r="E34" s="6" t="s">
        <v>69</v>
      </c>
      <c r="F34" s="19">
        <v>6164</v>
      </c>
      <c r="G34" s="24">
        <v>772.97</v>
      </c>
      <c r="H34" s="24">
        <v>2.36</v>
      </c>
      <c r="I34" s="31"/>
      <c r="J34" s="31"/>
      <c r="K34" s="35"/>
    </row>
    <row r="35" spans="2:11" x14ac:dyDescent="0.25">
      <c r="B35" s="8" t="s">
        <v>89</v>
      </c>
      <c r="C35" s="60" t="s">
        <v>90</v>
      </c>
      <c r="D35" s="54" t="s">
        <v>91</v>
      </c>
      <c r="E35" s="6" t="s">
        <v>69</v>
      </c>
      <c r="F35" s="19">
        <v>16971</v>
      </c>
      <c r="G35" s="24">
        <v>770.48</v>
      </c>
      <c r="H35" s="24">
        <v>2.36</v>
      </c>
      <c r="I35" s="31"/>
      <c r="J35" s="31"/>
      <c r="K35" s="35"/>
    </row>
    <row r="36" spans="2:11" x14ac:dyDescent="0.25">
      <c r="B36" s="8" t="s">
        <v>179</v>
      </c>
      <c r="C36" s="60" t="s">
        <v>180</v>
      </c>
      <c r="D36" s="54" t="s">
        <v>181</v>
      </c>
      <c r="E36" s="6" t="s">
        <v>182</v>
      </c>
      <c r="F36" s="19">
        <v>2037</v>
      </c>
      <c r="G36" s="24">
        <v>729.25</v>
      </c>
      <c r="H36" s="24">
        <v>2.23</v>
      </c>
      <c r="I36" s="31"/>
      <c r="J36" s="31"/>
      <c r="K36" s="35"/>
    </row>
    <row r="37" spans="2:11" x14ac:dyDescent="0.25">
      <c r="B37" s="8" t="s">
        <v>676</v>
      </c>
      <c r="C37" s="60" t="s">
        <v>677</v>
      </c>
      <c r="D37" s="54" t="s">
        <v>678</v>
      </c>
      <c r="E37" s="6" t="s">
        <v>80</v>
      </c>
      <c r="F37" s="19">
        <v>48631</v>
      </c>
      <c r="G37" s="24">
        <v>605.02</v>
      </c>
      <c r="H37" s="24">
        <v>1.85</v>
      </c>
      <c r="I37" s="31"/>
      <c r="J37" s="31"/>
      <c r="K37" s="35"/>
    </row>
    <row r="38" spans="2:11" x14ac:dyDescent="0.25">
      <c r="B38" s="8" t="s">
        <v>2481</v>
      </c>
      <c r="C38" s="60" t="s">
        <v>2482</v>
      </c>
      <c r="D38" s="54" t="s">
        <v>2483</v>
      </c>
      <c r="E38" s="6" t="s">
        <v>159</v>
      </c>
      <c r="F38" s="19">
        <v>22681</v>
      </c>
      <c r="G38" s="24">
        <v>562.49</v>
      </c>
      <c r="H38" s="24">
        <v>1.72</v>
      </c>
      <c r="I38" s="31"/>
      <c r="J38" s="31"/>
      <c r="K38" s="35"/>
    </row>
    <row r="39" spans="2:11" x14ac:dyDescent="0.25">
      <c r="B39" s="8" t="s">
        <v>2539</v>
      </c>
      <c r="C39" s="60" t="s">
        <v>2540</v>
      </c>
      <c r="D39" s="54" t="s">
        <v>2541</v>
      </c>
      <c r="E39" s="6" t="s">
        <v>69</v>
      </c>
      <c r="F39" s="19">
        <v>11761</v>
      </c>
      <c r="G39" s="24">
        <v>420.88</v>
      </c>
      <c r="H39" s="24">
        <v>1.29</v>
      </c>
      <c r="I39" s="31"/>
      <c r="J39" s="31"/>
      <c r="K39" s="35"/>
    </row>
    <row r="40" spans="2:11" x14ac:dyDescent="0.25">
      <c r="B40" s="8" t="s">
        <v>2507</v>
      </c>
      <c r="C40" s="60" t="s">
        <v>2508</v>
      </c>
      <c r="D40" s="54" t="s">
        <v>2509</v>
      </c>
      <c r="E40" s="6" t="s">
        <v>69</v>
      </c>
      <c r="F40" s="19">
        <v>57429</v>
      </c>
      <c r="G40" s="24">
        <v>335.96</v>
      </c>
      <c r="H40" s="24">
        <v>1.03</v>
      </c>
      <c r="I40" s="31"/>
      <c r="J40" s="31"/>
      <c r="K40" s="35"/>
    </row>
    <row r="41" spans="2:11" x14ac:dyDescent="0.25">
      <c r="C41" s="58" t="s">
        <v>199</v>
      </c>
      <c r="D41" s="54"/>
      <c r="E41" s="6"/>
      <c r="F41" s="19"/>
      <c r="G41" s="25">
        <v>32616.31</v>
      </c>
      <c r="H41" s="25">
        <v>99.77</v>
      </c>
      <c r="I41" s="31"/>
      <c r="J41" s="31"/>
      <c r="K41" s="35"/>
    </row>
    <row r="42" spans="2:11" x14ac:dyDescent="0.25">
      <c r="C42" s="57"/>
      <c r="D42" s="54"/>
      <c r="E42" s="6"/>
      <c r="F42" s="19"/>
      <c r="G42" s="24"/>
      <c r="H42" s="24"/>
      <c r="I42" s="31"/>
      <c r="J42" s="31"/>
      <c r="K42" s="35"/>
    </row>
    <row r="43" spans="2:11" x14ac:dyDescent="0.25">
      <c r="C43" s="58" t="s">
        <v>3</v>
      </c>
      <c r="D43" s="54"/>
      <c r="E43" s="6"/>
      <c r="F43" s="19"/>
      <c r="G43" s="24" t="s">
        <v>2</v>
      </c>
      <c r="H43" s="24" t="s">
        <v>2</v>
      </c>
      <c r="I43" s="31"/>
      <c r="J43" s="31"/>
      <c r="K43" s="35"/>
    </row>
    <row r="44" spans="2:11" x14ac:dyDescent="0.25">
      <c r="C44" s="57"/>
      <c r="D44" s="54"/>
      <c r="E44" s="6"/>
      <c r="F44" s="19"/>
      <c r="G44" s="24"/>
      <c r="H44" s="24"/>
      <c r="I44" s="31"/>
      <c r="J44" s="31"/>
      <c r="K44" s="35"/>
    </row>
    <row r="45" spans="2:11" x14ac:dyDescent="0.25">
      <c r="C45" s="58" t="s">
        <v>4</v>
      </c>
      <c r="D45" s="54"/>
      <c r="E45" s="6"/>
      <c r="F45" s="19"/>
      <c r="G45" s="24" t="s">
        <v>2</v>
      </c>
      <c r="H45" s="24" t="s">
        <v>2</v>
      </c>
      <c r="I45" s="31"/>
      <c r="J45" s="31"/>
      <c r="K45" s="35"/>
    </row>
    <row r="46" spans="2:11" x14ac:dyDescent="0.25">
      <c r="C46" s="57"/>
      <c r="D46" s="54"/>
      <c r="E46" s="6"/>
      <c r="F46" s="19"/>
      <c r="G46" s="24"/>
      <c r="H46" s="24"/>
      <c r="I46" s="31"/>
      <c r="J46" s="31"/>
      <c r="K46" s="35"/>
    </row>
    <row r="47" spans="2:11" x14ac:dyDescent="0.25">
      <c r="C47" s="58" t="s">
        <v>5</v>
      </c>
      <c r="D47" s="54"/>
      <c r="E47" s="6"/>
      <c r="F47" s="19"/>
      <c r="G47" s="24"/>
      <c r="H47" s="24"/>
      <c r="I47" s="31"/>
      <c r="J47" s="31"/>
      <c r="K47" s="35"/>
    </row>
    <row r="48" spans="2:11" x14ac:dyDescent="0.25">
      <c r="C48" s="57"/>
      <c r="D48" s="54"/>
      <c r="E48" s="6"/>
      <c r="F48" s="19"/>
      <c r="G48" s="24"/>
      <c r="H48" s="24"/>
      <c r="I48" s="31"/>
      <c r="J48" s="31"/>
      <c r="K48" s="35"/>
    </row>
    <row r="49" spans="3:11" x14ac:dyDescent="0.25">
      <c r="C49" s="58" t="s">
        <v>6</v>
      </c>
      <c r="D49" s="54"/>
      <c r="E49" s="6"/>
      <c r="F49" s="19"/>
      <c r="G49" s="24" t="s">
        <v>2</v>
      </c>
      <c r="H49" s="24" t="s">
        <v>2</v>
      </c>
      <c r="I49" s="31"/>
      <c r="J49" s="31"/>
      <c r="K49" s="35"/>
    </row>
    <row r="50" spans="3:11" x14ac:dyDescent="0.25">
      <c r="C50" s="57"/>
      <c r="D50" s="54"/>
      <c r="E50" s="6"/>
      <c r="F50" s="19"/>
      <c r="G50" s="24"/>
      <c r="H50" s="24"/>
      <c r="I50" s="31"/>
      <c r="J50" s="31"/>
      <c r="K50" s="35"/>
    </row>
    <row r="51" spans="3:11" x14ac:dyDescent="0.25">
      <c r="C51" s="58" t="s">
        <v>7</v>
      </c>
      <c r="D51" s="54"/>
      <c r="E51" s="6"/>
      <c r="F51" s="19"/>
      <c r="G51" s="24" t="s">
        <v>2</v>
      </c>
      <c r="H51" s="24" t="s">
        <v>2</v>
      </c>
      <c r="I51" s="31"/>
      <c r="J51" s="31"/>
      <c r="K51" s="35"/>
    </row>
    <row r="52" spans="3:11" x14ac:dyDescent="0.25">
      <c r="C52" s="57"/>
      <c r="D52" s="54"/>
      <c r="E52" s="6"/>
      <c r="F52" s="19"/>
      <c r="G52" s="24"/>
      <c r="H52" s="24"/>
      <c r="I52" s="31"/>
      <c r="J52" s="31"/>
      <c r="K52" s="35"/>
    </row>
    <row r="53" spans="3:11" x14ac:dyDescent="0.25">
      <c r="C53" s="58" t="s">
        <v>8</v>
      </c>
      <c r="D53" s="54"/>
      <c r="E53" s="6"/>
      <c r="F53" s="19"/>
      <c r="G53" s="24" t="s">
        <v>2</v>
      </c>
      <c r="H53" s="24" t="s">
        <v>2</v>
      </c>
      <c r="I53" s="31"/>
      <c r="J53" s="31"/>
      <c r="K53" s="35"/>
    </row>
    <row r="54" spans="3:11" x14ac:dyDescent="0.25">
      <c r="C54" s="57"/>
      <c r="D54" s="54"/>
      <c r="E54" s="6"/>
      <c r="F54" s="19"/>
      <c r="G54" s="24"/>
      <c r="H54" s="24"/>
      <c r="I54" s="31"/>
      <c r="J54" s="31"/>
      <c r="K54" s="35"/>
    </row>
    <row r="55" spans="3:11" x14ac:dyDescent="0.25">
      <c r="C55" s="58" t="s">
        <v>9</v>
      </c>
      <c r="D55" s="54"/>
      <c r="E55" s="6"/>
      <c r="F55" s="19"/>
      <c r="G55" s="24" t="s">
        <v>2</v>
      </c>
      <c r="H55" s="24" t="s">
        <v>2</v>
      </c>
      <c r="I55" s="31"/>
      <c r="J55" s="31"/>
      <c r="K55" s="35"/>
    </row>
    <row r="56" spans="3:11" x14ac:dyDescent="0.25">
      <c r="C56" s="57"/>
      <c r="D56" s="54"/>
      <c r="E56" s="6"/>
      <c r="F56" s="19"/>
      <c r="G56" s="24"/>
      <c r="H56" s="24"/>
      <c r="I56" s="31"/>
      <c r="J56" s="31"/>
      <c r="K56" s="35"/>
    </row>
    <row r="57" spans="3:11" x14ac:dyDescent="0.25">
      <c r="C57" s="58" t="s">
        <v>10</v>
      </c>
      <c r="D57" s="54"/>
      <c r="E57" s="6"/>
      <c r="F57" s="19"/>
      <c r="G57" s="24" t="s">
        <v>2</v>
      </c>
      <c r="H57" s="24" t="s">
        <v>2</v>
      </c>
      <c r="I57" s="31"/>
      <c r="J57" s="31"/>
      <c r="K57" s="35"/>
    </row>
    <row r="58" spans="3:11" x14ac:dyDescent="0.25">
      <c r="C58" s="57"/>
      <c r="D58" s="54"/>
      <c r="E58" s="6"/>
      <c r="F58" s="19"/>
      <c r="G58" s="24"/>
      <c r="H58" s="24"/>
      <c r="I58" s="31"/>
      <c r="J58" s="31"/>
      <c r="K58" s="35"/>
    </row>
    <row r="59" spans="3:11" x14ac:dyDescent="0.25">
      <c r="C59" s="58" t="s">
        <v>11</v>
      </c>
      <c r="D59" s="54"/>
      <c r="E59" s="6"/>
      <c r="F59" s="19"/>
      <c r="G59" s="24" t="s">
        <v>2</v>
      </c>
      <c r="H59" s="24" t="s">
        <v>2</v>
      </c>
      <c r="I59" s="31"/>
      <c r="J59" s="31"/>
      <c r="K59" s="35"/>
    </row>
    <row r="60" spans="3:11" x14ac:dyDescent="0.25">
      <c r="C60" s="57"/>
      <c r="D60" s="54"/>
      <c r="E60" s="6"/>
      <c r="F60" s="19"/>
      <c r="G60" s="24"/>
      <c r="H60" s="24"/>
      <c r="I60" s="31"/>
      <c r="J60" s="31"/>
      <c r="K60" s="35"/>
    </row>
    <row r="61" spans="3:11" x14ac:dyDescent="0.25">
      <c r="C61" s="58" t="s">
        <v>13</v>
      </c>
      <c r="D61" s="54"/>
      <c r="E61" s="6"/>
      <c r="F61" s="19"/>
      <c r="G61" s="24"/>
      <c r="H61" s="24"/>
      <c r="I61" s="31"/>
      <c r="J61" s="31"/>
      <c r="K61" s="35"/>
    </row>
    <row r="62" spans="3:11" x14ac:dyDescent="0.25">
      <c r="C62" s="57"/>
      <c r="D62" s="54"/>
      <c r="E62" s="6"/>
      <c r="F62" s="19"/>
      <c r="G62" s="24"/>
      <c r="H62" s="24"/>
      <c r="I62" s="31"/>
      <c r="J62" s="31"/>
      <c r="K62" s="35"/>
    </row>
    <row r="63" spans="3:11" x14ac:dyDescent="0.25">
      <c r="C63" s="58" t="s">
        <v>14</v>
      </c>
      <c r="D63" s="54"/>
      <c r="E63" s="6"/>
      <c r="F63" s="19"/>
      <c r="G63" s="24" t="s">
        <v>2</v>
      </c>
      <c r="H63" s="24" t="s">
        <v>2</v>
      </c>
      <c r="I63" s="31"/>
      <c r="J63" s="31"/>
      <c r="K63" s="35"/>
    </row>
    <row r="64" spans="3:11" x14ac:dyDescent="0.25">
      <c r="C64" s="57"/>
      <c r="D64" s="54"/>
      <c r="E64" s="6"/>
      <c r="F64" s="19"/>
      <c r="G64" s="24"/>
      <c r="H64" s="24"/>
      <c r="I64" s="31"/>
      <c r="J64" s="31"/>
      <c r="K64" s="35"/>
    </row>
    <row r="65" spans="1:11" x14ac:dyDescent="0.25">
      <c r="C65" s="58" t="s">
        <v>15</v>
      </c>
      <c r="D65" s="54"/>
      <c r="E65" s="6"/>
      <c r="F65" s="19"/>
      <c r="G65" s="24" t="s">
        <v>2</v>
      </c>
      <c r="H65" s="24" t="s">
        <v>2</v>
      </c>
      <c r="I65" s="31"/>
      <c r="J65" s="31"/>
      <c r="K65" s="35"/>
    </row>
    <row r="66" spans="1:11" x14ac:dyDescent="0.25">
      <c r="C66" s="57"/>
      <c r="D66" s="54"/>
      <c r="E66" s="6"/>
      <c r="F66" s="19"/>
      <c r="G66" s="24"/>
      <c r="H66" s="24"/>
      <c r="I66" s="31"/>
      <c r="J66" s="31"/>
      <c r="K66" s="35"/>
    </row>
    <row r="67" spans="1:11" x14ac:dyDescent="0.25">
      <c r="C67" s="58" t="s">
        <v>16</v>
      </c>
      <c r="D67" s="54"/>
      <c r="E67" s="6"/>
      <c r="F67" s="19"/>
      <c r="G67" s="24" t="s">
        <v>2</v>
      </c>
      <c r="H67" s="24" t="s">
        <v>2</v>
      </c>
      <c r="I67" s="31"/>
      <c r="J67" s="31"/>
      <c r="K67" s="35"/>
    </row>
    <row r="68" spans="1:11" x14ac:dyDescent="0.25">
      <c r="C68" s="57"/>
      <c r="D68" s="54"/>
      <c r="E68" s="6"/>
      <c r="F68" s="19"/>
      <c r="G68" s="24"/>
      <c r="H68" s="24"/>
      <c r="I68" s="31"/>
      <c r="J68" s="31"/>
      <c r="K68" s="35"/>
    </row>
    <row r="69" spans="1:11" x14ac:dyDescent="0.25">
      <c r="C69" s="58" t="s">
        <v>17</v>
      </c>
      <c r="D69" s="54"/>
      <c r="E69" s="6"/>
      <c r="F69" s="19"/>
      <c r="G69" s="24" t="s">
        <v>2</v>
      </c>
      <c r="H69" s="24" t="s">
        <v>2</v>
      </c>
      <c r="I69" s="31"/>
      <c r="J69" s="31"/>
      <c r="K69" s="35"/>
    </row>
    <row r="70" spans="1:11" x14ac:dyDescent="0.25">
      <c r="C70" s="57"/>
      <c r="D70" s="54"/>
      <c r="E70" s="6"/>
      <c r="F70" s="19"/>
      <c r="G70" s="24"/>
      <c r="H70" s="24"/>
      <c r="I70" s="31"/>
      <c r="J70" s="31"/>
      <c r="K70" s="35"/>
    </row>
    <row r="71" spans="1:11" x14ac:dyDescent="0.25">
      <c r="C71" s="58" t="s">
        <v>18</v>
      </c>
      <c r="D71" s="54"/>
      <c r="E71" s="6"/>
      <c r="F71" s="19"/>
      <c r="G71" s="24" t="s">
        <v>2</v>
      </c>
      <c r="H71" s="24" t="s">
        <v>2</v>
      </c>
      <c r="I71" s="31"/>
      <c r="J71" s="31"/>
      <c r="K71" s="35"/>
    </row>
    <row r="72" spans="1:11" x14ac:dyDescent="0.25">
      <c r="C72" s="57"/>
      <c r="D72" s="54"/>
      <c r="E72" s="6"/>
      <c r="F72" s="19"/>
      <c r="G72" s="24"/>
      <c r="H72" s="24"/>
      <c r="I72" s="31"/>
      <c r="J72" s="31"/>
      <c r="K72" s="35"/>
    </row>
    <row r="73" spans="1:11" x14ac:dyDescent="0.25">
      <c r="A73" s="10"/>
      <c r="B73" s="28"/>
      <c r="C73" s="58" t="s">
        <v>19</v>
      </c>
      <c r="D73" s="54"/>
      <c r="E73" s="6"/>
      <c r="F73" s="19"/>
      <c r="G73" s="24"/>
      <c r="H73" s="24"/>
      <c r="I73" s="31"/>
      <c r="J73" s="31"/>
      <c r="K73" s="35"/>
    </row>
    <row r="74" spans="1:11" x14ac:dyDescent="0.25">
      <c r="A74" s="28"/>
      <c r="B74" s="28"/>
      <c r="C74" s="58" t="s">
        <v>20</v>
      </c>
      <c r="D74" s="54"/>
      <c r="E74" s="6"/>
      <c r="F74" s="19"/>
      <c r="G74" s="24" t="s">
        <v>2</v>
      </c>
      <c r="H74" s="24" t="s">
        <v>2</v>
      </c>
      <c r="I74" s="31"/>
      <c r="J74" s="31"/>
      <c r="K74" s="35"/>
    </row>
    <row r="75" spans="1:11" x14ac:dyDescent="0.25">
      <c r="A75" s="28"/>
      <c r="B75" s="28"/>
      <c r="C75" s="58"/>
      <c r="D75" s="54"/>
      <c r="E75" s="6"/>
      <c r="F75" s="19"/>
      <c r="G75" s="24"/>
      <c r="H75" s="24"/>
      <c r="I75" s="31"/>
      <c r="J75" s="31"/>
      <c r="K75" s="35"/>
    </row>
    <row r="76" spans="1:11" x14ac:dyDescent="0.25">
      <c r="A76" s="28"/>
      <c r="B76" s="28"/>
      <c r="C76" s="58" t="s">
        <v>21</v>
      </c>
      <c r="D76" s="54"/>
      <c r="E76" s="6"/>
      <c r="F76" s="19"/>
      <c r="G76" s="24" t="s">
        <v>2</v>
      </c>
      <c r="H76" s="24" t="s">
        <v>2</v>
      </c>
      <c r="I76" s="31"/>
      <c r="J76" s="31"/>
      <c r="K76" s="35"/>
    </row>
    <row r="77" spans="1:11" x14ac:dyDescent="0.25">
      <c r="A77" s="28"/>
      <c r="B77" s="28"/>
      <c r="C77" s="58"/>
      <c r="D77" s="54"/>
      <c r="E77" s="6"/>
      <c r="F77" s="19"/>
      <c r="G77" s="24"/>
      <c r="H77" s="24"/>
      <c r="I77" s="31"/>
      <c r="J77" s="31"/>
      <c r="K77" s="35"/>
    </row>
    <row r="78" spans="1:11" x14ac:dyDescent="0.25">
      <c r="A78" s="28"/>
      <c r="B78" s="28"/>
      <c r="C78" s="58" t="s">
        <v>22</v>
      </c>
      <c r="D78" s="54"/>
      <c r="E78" s="6"/>
      <c r="F78" s="19"/>
      <c r="G78" s="24" t="s">
        <v>2</v>
      </c>
      <c r="H78" s="24" t="s">
        <v>2</v>
      </c>
      <c r="I78" s="31"/>
      <c r="J78" s="31"/>
      <c r="K78" s="35"/>
    </row>
    <row r="79" spans="1:11" x14ac:dyDescent="0.25">
      <c r="A79" s="28"/>
      <c r="B79" s="28"/>
      <c r="C79" s="58"/>
      <c r="D79" s="54"/>
      <c r="E79" s="6"/>
      <c r="F79" s="19"/>
      <c r="G79" s="24"/>
      <c r="H79" s="24"/>
      <c r="I79" s="31"/>
      <c r="J79" s="31"/>
      <c r="K79" s="35"/>
    </row>
    <row r="80" spans="1:11" x14ac:dyDescent="0.25">
      <c r="A80" s="28"/>
      <c r="B80" s="28"/>
      <c r="C80" s="58" t="s">
        <v>23</v>
      </c>
      <c r="D80" s="54"/>
      <c r="E80" s="6"/>
      <c r="F80" s="19"/>
      <c r="G80" s="24" t="s">
        <v>2</v>
      </c>
      <c r="H80" s="24" t="s">
        <v>2</v>
      </c>
      <c r="I80" s="31"/>
      <c r="J80" s="31"/>
      <c r="K80" s="35"/>
    </row>
    <row r="81" spans="1:54" x14ac:dyDescent="0.25">
      <c r="A81" s="28"/>
      <c r="B81" s="28"/>
      <c r="C81" s="58"/>
      <c r="D81" s="54"/>
      <c r="E81" s="6"/>
      <c r="F81" s="19"/>
      <c r="G81" s="24"/>
      <c r="H81" s="24"/>
      <c r="I81" s="31"/>
      <c r="J81" s="31"/>
      <c r="K81" s="35"/>
    </row>
    <row r="82" spans="1:54" x14ac:dyDescent="0.25">
      <c r="C82" s="59" t="s">
        <v>24</v>
      </c>
      <c r="D82" s="54"/>
      <c r="E82" s="6"/>
      <c r="F82" s="19"/>
      <c r="G82" s="24"/>
      <c r="H82" s="24"/>
      <c r="I82" s="31"/>
      <c r="J82" s="31"/>
      <c r="K82" s="35"/>
    </row>
    <row r="83" spans="1:54" x14ac:dyDescent="0.25">
      <c r="B83" s="8" t="s">
        <v>211</v>
      </c>
      <c r="C83" s="60" t="s">
        <v>212</v>
      </c>
      <c r="D83" s="54"/>
      <c r="E83" s="6"/>
      <c r="F83" s="19"/>
      <c r="G83" s="24">
        <v>48.33</v>
      </c>
      <c r="H83" s="24">
        <v>0.15</v>
      </c>
      <c r="I83" s="31"/>
      <c r="J83" s="31"/>
      <c r="K83" s="35"/>
    </row>
    <row r="84" spans="1:54" x14ac:dyDescent="0.25">
      <c r="C84" s="58" t="s">
        <v>199</v>
      </c>
      <c r="D84" s="54"/>
      <c r="E84" s="6"/>
      <c r="F84" s="19"/>
      <c r="G84" s="25">
        <v>48.33</v>
      </c>
      <c r="H84" s="25">
        <v>0.15</v>
      </c>
      <c r="I84" s="31"/>
      <c r="J84" s="31"/>
      <c r="K84" s="35"/>
    </row>
    <row r="85" spans="1:54" x14ac:dyDescent="0.25">
      <c r="C85" s="57"/>
      <c r="D85" s="54"/>
      <c r="E85" s="6"/>
      <c r="F85" s="19"/>
      <c r="G85" s="24"/>
      <c r="H85" s="24"/>
      <c r="I85" s="31"/>
      <c r="J85" s="31"/>
      <c r="K85" s="35"/>
    </row>
    <row r="86" spans="1:54" x14ac:dyDescent="0.25">
      <c r="A86" s="10"/>
      <c r="B86" s="28"/>
      <c r="C86" s="58" t="s">
        <v>25</v>
      </c>
      <c r="D86" s="54"/>
      <c r="E86" s="6"/>
      <c r="F86" s="19"/>
      <c r="G86" s="24"/>
      <c r="H86" s="24"/>
      <c r="I86" s="31"/>
      <c r="J86" s="31"/>
      <c r="K86" s="35"/>
    </row>
    <row r="87" spans="1:54" s="2" customFormat="1" ht="13.5" x14ac:dyDescent="0.25">
      <c r="A87" s="28"/>
      <c r="B87" s="28"/>
      <c r="C87" s="57" t="s">
        <v>4904</v>
      </c>
      <c r="D87" s="54"/>
      <c r="E87" s="6"/>
      <c r="F87" s="19"/>
      <c r="G87" s="24" t="s">
        <v>2</v>
      </c>
      <c r="H87" s="24" t="s">
        <v>2</v>
      </c>
      <c r="I87" s="31"/>
      <c r="J87" s="31"/>
      <c r="K87" s="35"/>
      <c r="L87" s="3"/>
      <c r="AI87" s="3"/>
      <c r="AV87" s="3"/>
      <c r="AX87" s="3"/>
      <c r="BB87" s="3"/>
    </row>
    <row r="88" spans="1:54" x14ac:dyDescent="0.25">
      <c r="B88" s="8"/>
      <c r="C88" s="60" t="s">
        <v>213</v>
      </c>
      <c r="D88" s="54"/>
      <c r="E88" s="6"/>
      <c r="F88" s="19"/>
      <c r="G88" s="24">
        <v>38.299999999999997</v>
      </c>
      <c r="H88" s="24">
        <v>7.9999999999999988E-2</v>
      </c>
      <c r="I88" s="31"/>
      <c r="J88" s="31"/>
      <c r="K88" s="35"/>
    </row>
    <row r="89" spans="1:54" x14ac:dyDescent="0.25">
      <c r="C89" s="58" t="s">
        <v>199</v>
      </c>
      <c r="D89" s="54"/>
      <c r="E89" s="6"/>
      <c r="F89" s="19"/>
      <c r="G89" s="25">
        <v>38.299999999999997</v>
      </c>
      <c r="H89" s="25">
        <v>7.9999999999999988E-2</v>
      </c>
      <c r="I89" s="31"/>
      <c r="J89" s="31"/>
      <c r="K89" s="35"/>
    </row>
    <row r="90" spans="1:54" x14ac:dyDescent="0.25">
      <c r="C90" s="57"/>
      <c r="D90" s="54"/>
      <c r="E90" s="6"/>
      <c r="F90" s="19"/>
      <c r="G90" s="24"/>
      <c r="H90" s="24"/>
      <c r="I90" s="31"/>
      <c r="J90" s="31"/>
      <c r="K90" s="35"/>
    </row>
    <row r="91" spans="1:54" x14ac:dyDescent="0.25">
      <c r="C91" s="61" t="s">
        <v>214</v>
      </c>
      <c r="D91" s="55"/>
      <c r="E91" s="5"/>
      <c r="F91" s="20"/>
      <c r="G91" s="26">
        <v>32702.94</v>
      </c>
      <c r="H91" s="26">
        <v>100</v>
      </c>
      <c r="I91" s="32"/>
      <c r="J91" s="32"/>
      <c r="K91" s="36"/>
    </row>
    <row r="94" spans="1:54" x14ac:dyDescent="0.25">
      <c r="C94" s="1" t="s">
        <v>215</v>
      </c>
    </row>
    <row r="95" spans="1:54" x14ac:dyDescent="0.25">
      <c r="C95" s="37" t="s">
        <v>216</v>
      </c>
      <c r="D95" s="37"/>
      <c r="E95" s="37"/>
      <c r="F95" s="37"/>
      <c r="G95" s="37"/>
      <c r="H95" s="37"/>
      <c r="I95" s="37"/>
      <c r="J95" s="37"/>
      <c r="K95" s="37"/>
    </row>
    <row r="96" spans="1:54" x14ac:dyDescent="0.25">
      <c r="C96" s="2" t="s">
        <v>217</v>
      </c>
    </row>
    <row r="97" spans="1:256" x14ac:dyDescent="0.25">
      <c r="C97" s="2" t="s">
        <v>218</v>
      </c>
    </row>
    <row r="98" spans="1:256" ht="30" customHeight="1" x14ac:dyDescent="0.25">
      <c r="C98" s="204" t="s">
        <v>219</v>
      </c>
      <c r="D98" s="205"/>
      <c r="E98" s="205"/>
      <c r="F98" s="205"/>
      <c r="G98" s="205"/>
      <c r="H98" s="205"/>
      <c r="I98" s="205"/>
      <c r="J98" s="205"/>
      <c r="K98" s="205"/>
    </row>
    <row r="99" spans="1:256" x14ac:dyDescent="0.25">
      <c r="C99" s="2" t="s">
        <v>220</v>
      </c>
    </row>
    <row r="101" spans="1:256" x14ac:dyDescent="0.25">
      <c r="C101" s="2" t="s">
        <v>5065</v>
      </c>
      <c r="E101" s="2" t="s">
        <v>2</v>
      </c>
    </row>
    <row r="103" spans="1:256" x14ac:dyDescent="0.25">
      <c r="C103" s="2" t="s">
        <v>5066</v>
      </c>
      <c r="E103" s="2" t="s">
        <v>2</v>
      </c>
    </row>
    <row r="105" spans="1:256" x14ac:dyDescent="0.25">
      <c r="C105" s="2" t="s">
        <v>5173</v>
      </c>
    </row>
    <row r="107" spans="1:256" x14ac:dyDescent="0.25">
      <c r="C107" s="2" t="s">
        <v>5174</v>
      </c>
    </row>
    <row r="108" spans="1:256" s="83" customFormat="1" ht="35.25" customHeight="1" x14ac:dyDescent="0.25">
      <c r="A108" s="79"/>
      <c r="B108" s="79"/>
      <c r="C108" s="84" t="s">
        <v>5072</v>
      </c>
      <c r="D108" s="88" t="s">
        <v>5073</v>
      </c>
      <c r="E108" s="88" t="s">
        <v>5074</v>
      </c>
      <c r="F108" s="80"/>
      <c r="G108" s="81"/>
      <c r="H108" s="81"/>
      <c r="I108" s="81"/>
      <c r="J108" s="81"/>
      <c r="K108" s="82"/>
      <c r="L108" s="82"/>
      <c r="M108" s="79"/>
      <c r="N108" s="79"/>
      <c r="O108" s="79"/>
      <c r="P108" s="79"/>
      <c r="Q108" s="79"/>
      <c r="R108" s="79"/>
      <c r="S108" s="79"/>
      <c r="T108" s="79"/>
      <c r="U108" s="79"/>
      <c r="V108" s="79"/>
      <c r="W108" s="79"/>
      <c r="X108" s="79"/>
      <c r="Y108" s="79"/>
      <c r="Z108" s="79"/>
      <c r="AA108" s="79"/>
      <c r="AB108" s="79"/>
      <c r="AC108" s="79"/>
      <c r="AD108" s="79"/>
      <c r="AE108" s="79"/>
      <c r="AF108" s="79"/>
      <c r="AG108" s="79"/>
      <c r="AH108" s="79"/>
      <c r="AI108" s="82"/>
      <c r="AJ108" s="79"/>
      <c r="AK108" s="79"/>
      <c r="AL108" s="79"/>
      <c r="AM108" s="79"/>
      <c r="AN108" s="79"/>
      <c r="AO108" s="79"/>
      <c r="AP108" s="79"/>
      <c r="AQ108" s="79"/>
      <c r="AR108" s="79"/>
      <c r="AS108" s="79"/>
      <c r="AT108" s="79"/>
      <c r="AU108" s="79"/>
      <c r="AV108" s="82"/>
      <c r="AW108" s="79"/>
      <c r="AX108" s="82"/>
      <c r="AY108" s="79"/>
      <c r="AZ108" s="79"/>
      <c r="BA108" s="79"/>
      <c r="BB108" s="82"/>
      <c r="BC108" s="79"/>
      <c r="BD108" s="79"/>
      <c r="BE108" s="79"/>
      <c r="BF108" s="79"/>
      <c r="BG108" s="79"/>
      <c r="BH108" s="79"/>
      <c r="BI108" s="79"/>
      <c r="BJ108" s="79"/>
      <c r="BK108" s="79"/>
      <c r="BL108" s="79"/>
      <c r="BM108" s="79"/>
      <c r="BN108" s="79"/>
      <c r="BO108" s="79"/>
      <c r="BP108" s="79"/>
      <c r="BQ108" s="79"/>
      <c r="BR108" s="79"/>
      <c r="BS108" s="79"/>
      <c r="BT108" s="79"/>
      <c r="BU108" s="79"/>
      <c r="BV108" s="79"/>
      <c r="BW108" s="79"/>
      <c r="BX108" s="79"/>
      <c r="BY108" s="79"/>
      <c r="BZ108" s="79"/>
      <c r="CA108" s="79"/>
      <c r="CB108" s="79"/>
      <c r="CC108" s="79"/>
      <c r="CD108" s="79"/>
      <c r="CE108" s="79"/>
      <c r="CF108" s="79"/>
      <c r="CG108" s="79"/>
      <c r="CH108" s="79"/>
      <c r="CI108" s="79"/>
      <c r="CJ108" s="79"/>
      <c r="CK108" s="79"/>
      <c r="CL108" s="79"/>
      <c r="CM108" s="79"/>
      <c r="CN108" s="79"/>
      <c r="CO108" s="79"/>
      <c r="CP108" s="79"/>
      <c r="CQ108" s="79"/>
      <c r="CR108" s="79"/>
      <c r="CS108" s="79"/>
      <c r="CT108" s="79"/>
      <c r="CU108" s="79"/>
      <c r="CV108" s="79"/>
      <c r="CW108" s="79"/>
      <c r="CX108" s="79"/>
      <c r="CY108" s="79"/>
      <c r="CZ108" s="79"/>
      <c r="DA108" s="79"/>
      <c r="DB108" s="79"/>
      <c r="DC108" s="79"/>
      <c r="DD108" s="79"/>
      <c r="DE108" s="79"/>
      <c r="DF108" s="79"/>
      <c r="DG108" s="79"/>
      <c r="DH108" s="79"/>
      <c r="DI108" s="79"/>
      <c r="DJ108" s="79"/>
      <c r="DK108" s="79"/>
      <c r="DL108" s="79"/>
      <c r="DM108" s="79"/>
      <c r="DN108" s="79"/>
      <c r="DO108" s="79"/>
      <c r="DP108" s="79"/>
      <c r="DQ108" s="79"/>
      <c r="DR108" s="79"/>
      <c r="DS108" s="79"/>
      <c r="DT108" s="79"/>
      <c r="DU108" s="79"/>
      <c r="DV108" s="79"/>
      <c r="DW108" s="79"/>
      <c r="DX108" s="79"/>
      <c r="DY108" s="79"/>
      <c r="DZ108" s="79"/>
      <c r="EA108" s="79"/>
      <c r="EB108" s="79"/>
      <c r="EC108" s="79"/>
      <c r="ED108" s="79"/>
      <c r="EE108" s="79"/>
      <c r="EF108" s="79"/>
      <c r="EG108" s="79"/>
      <c r="EH108" s="79"/>
      <c r="EI108" s="79"/>
      <c r="EJ108" s="79"/>
      <c r="EK108" s="79"/>
      <c r="EL108" s="79"/>
      <c r="EM108" s="79"/>
      <c r="EN108" s="79"/>
      <c r="EO108" s="79"/>
      <c r="EP108" s="79"/>
      <c r="EQ108" s="79"/>
      <c r="ER108" s="79"/>
      <c r="ES108" s="79"/>
      <c r="ET108" s="79"/>
      <c r="EU108" s="79"/>
      <c r="EV108" s="79"/>
      <c r="EW108" s="79"/>
      <c r="EX108" s="79"/>
      <c r="EY108" s="79"/>
      <c r="EZ108" s="79"/>
      <c r="FA108" s="79"/>
      <c r="FB108" s="79"/>
      <c r="FC108" s="79"/>
      <c r="FD108" s="79"/>
      <c r="FE108" s="79"/>
      <c r="FF108" s="79"/>
      <c r="FG108" s="79"/>
      <c r="FH108" s="79"/>
      <c r="FI108" s="79"/>
      <c r="FJ108" s="79"/>
      <c r="FK108" s="79"/>
      <c r="FL108" s="79"/>
      <c r="FM108" s="79"/>
      <c r="FN108" s="79"/>
      <c r="FO108" s="79"/>
      <c r="FP108" s="79"/>
      <c r="FQ108" s="79"/>
      <c r="FR108" s="79"/>
      <c r="FS108" s="79"/>
      <c r="FT108" s="79"/>
      <c r="FU108" s="79"/>
      <c r="FV108" s="79"/>
      <c r="FW108" s="79"/>
      <c r="FX108" s="79"/>
      <c r="FY108" s="79"/>
      <c r="FZ108" s="79"/>
      <c r="GA108" s="79"/>
      <c r="GB108" s="79"/>
      <c r="GC108" s="79"/>
      <c r="GD108" s="79"/>
      <c r="GE108" s="79"/>
      <c r="GF108" s="79"/>
      <c r="GG108" s="79"/>
      <c r="GH108" s="79"/>
      <c r="GI108" s="79"/>
      <c r="GJ108" s="79"/>
      <c r="GK108" s="79"/>
      <c r="GL108" s="79"/>
      <c r="GM108" s="79"/>
      <c r="GN108" s="79"/>
      <c r="GO108" s="79"/>
      <c r="GP108" s="79"/>
      <c r="GQ108" s="79"/>
      <c r="GR108" s="79"/>
      <c r="GS108" s="79"/>
      <c r="GT108" s="79"/>
      <c r="GU108" s="79"/>
      <c r="GV108" s="79"/>
      <c r="GW108" s="79"/>
      <c r="GX108" s="79"/>
      <c r="GY108" s="79"/>
      <c r="GZ108" s="79"/>
      <c r="HA108" s="79"/>
      <c r="HB108" s="79"/>
      <c r="HC108" s="79"/>
      <c r="HD108" s="79"/>
      <c r="HE108" s="79"/>
      <c r="HF108" s="79"/>
      <c r="HG108" s="79"/>
      <c r="HH108" s="79"/>
      <c r="HI108" s="79"/>
      <c r="HJ108" s="79"/>
      <c r="HK108" s="79"/>
      <c r="HL108" s="79"/>
      <c r="HM108" s="79"/>
      <c r="HN108" s="79"/>
      <c r="HO108" s="79"/>
      <c r="HP108" s="79"/>
      <c r="HQ108" s="79"/>
      <c r="HR108" s="79"/>
      <c r="HS108" s="79"/>
      <c r="HT108" s="79"/>
      <c r="HU108" s="79"/>
      <c r="HV108" s="79"/>
      <c r="HW108" s="79"/>
      <c r="HX108" s="79"/>
      <c r="HY108" s="79"/>
      <c r="HZ108" s="79"/>
      <c r="IA108" s="79"/>
      <c r="IB108" s="79"/>
      <c r="IC108" s="79"/>
      <c r="ID108" s="79"/>
      <c r="IE108" s="79"/>
      <c r="IF108" s="79"/>
      <c r="IG108" s="79"/>
      <c r="IH108" s="79"/>
      <c r="II108" s="79"/>
      <c r="IJ108" s="79"/>
      <c r="IK108" s="79"/>
      <c r="IL108" s="79"/>
      <c r="IM108" s="79"/>
      <c r="IN108" s="79"/>
      <c r="IO108" s="79"/>
      <c r="IP108" s="79"/>
      <c r="IQ108" s="79"/>
      <c r="IR108" s="79"/>
      <c r="IS108" s="79"/>
      <c r="IT108" s="79"/>
      <c r="IU108" s="79"/>
      <c r="IV108" s="79"/>
    </row>
    <row r="109" spans="1:256" s="83" customFormat="1" x14ac:dyDescent="0.25">
      <c r="A109" s="79"/>
      <c r="B109" s="79"/>
      <c r="C109" s="86" t="s">
        <v>5075</v>
      </c>
      <c r="D109" s="89">
        <v>10.1441</v>
      </c>
      <c r="E109" s="89">
        <v>10.123799999999999</v>
      </c>
      <c r="F109" s="80"/>
      <c r="G109" s="81"/>
      <c r="H109" s="81"/>
      <c r="I109" s="81"/>
      <c r="J109" s="81"/>
      <c r="K109" s="82"/>
      <c r="L109" s="82"/>
      <c r="M109" s="79"/>
      <c r="N109" s="79"/>
      <c r="O109" s="79"/>
      <c r="P109" s="79"/>
      <c r="Q109" s="79"/>
      <c r="R109" s="79"/>
      <c r="S109" s="79"/>
      <c r="T109" s="79"/>
      <c r="U109" s="79"/>
      <c r="V109" s="79"/>
      <c r="W109" s="79"/>
      <c r="X109" s="79"/>
      <c r="Y109" s="79"/>
      <c r="Z109" s="79"/>
      <c r="AA109" s="79"/>
      <c r="AB109" s="79"/>
      <c r="AC109" s="79"/>
      <c r="AD109" s="79"/>
      <c r="AE109" s="79"/>
      <c r="AF109" s="79"/>
      <c r="AG109" s="79"/>
      <c r="AH109" s="79"/>
      <c r="AI109" s="82"/>
      <c r="AJ109" s="79"/>
      <c r="AK109" s="79"/>
      <c r="AL109" s="79"/>
      <c r="AM109" s="79"/>
      <c r="AN109" s="79"/>
      <c r="AO109" s="79"/>
      <c r="AP109" s="79"/>
      <c r="AQ109" s="79"/>
      <c r="AR109" s="79"/>
      <c r="AS109" s="79"/>
      <c r="AT109" s="79"/>
      <c r="AU109" s="79"/>
      <c r="AV109" s="82"/>
      <c r="AW109" s="79"/>
      <c r="AX109" s="82"/>
      <c r="AY109" s="79"/>
      <c r="AZ109" s="79"/>
      <c r="BA109" s="79"/>
      <c r="BB109" s="82"/>
      <c r="BC109" s="79"/>
      <c r="BD109" s="79"/>
      <c r="BE109" s="79"/>
      <c r="BF109" s="79"/>
      <c r="BG109" s="79"/>
      <c r="BH109" s="79"/>
      <c r="BI109" s="79"/>
      <c r="BJ109" s="79"/>
      <c r="BK109" s="79"/>
      <c r="BL109" s="79"/>
      <c r="BM109" s="79"/>
      <c r="BN109" s="79"/>
      <c r="BO109" s="79"/>
      <c r="BP109" s="79"/>
      <c r="BQ109" s="79"/>
      <c r="BR109" s="79"/>
      <c r="BS109" s="79"/>
      <c r="BT109" s="79"/>
      <c r="BU109" s="79"/>
      <c r="BV109" s="79"/>
      <c r="BW109" s="79"/>
      <c r="BX109" s="79"/>
      <c r="BY109" s="79"/>
      <c r="BZ109" s="79"/>
      <c r="CA109" s="79"/>
      <c r="CB109" s="79"/>
      <c r="CC109" s="79"/>
      <c r="CD109" s="79"/>
      <c r="CE109" s="79"/>
      <c r="CF109" s="79"/>
      <c r="CG109" s="79"/>
      <c r="CH109" s="79"/>
      <c r="CI109" s="79"/>
      <c r="CJ109" s="79"/>
      <c r="CK109" s="79"/>
      <c r="CL109" s="79"/>
      <c r="CM109" s="79"/>
      <c r="CN109" s="79"/>
      <c r="CO109" s="79"/>
      <c r="CP109" s="79"/>
      <c r="CQ109" s="79"/>
      <c r="CR109" s="79"/>
      <c r="CS109" s="79"/>
      <c r="CT109" s="79"/>
      <c r="CU109" s="79"/>
      <c r="CV109" s="79"/>
      <c r="CW109" s="79"/>
      <c r="CX109" s="79"/>
      <c r="CY109" s="79"/>
      <c r="CZ109" s="79"/>
      <c r="DA109" s="79"/>
      <c r="DB109" s="79"/>
      <c r="DC109" s="79"/>
      <c r="DD109" s="79"/>
      <c r="DE109" s="79"/>
      <c r="DF109" s="79"/>
      <c r="DG109" s="79"/>
      <c r="DH109" s="79"/>
      <c r="DI109" s="79"/>
      <c r="DJ109" s="79"/>
      <c r="DK109" s="79"/>
      <c r="DL109" s="79"/>
      <c r="DM109" s="79"/>
      <c r="DN109" s="79"/>
      <c r="DO109" s="79"/>
      <c r="DP109" s="79"/>
      <c r="DQ109" s="79"/>
      <c r="DR109" s="79"/>
      <c r="DS109" s="79"/>
      <c r="DT109" s="79"/>
      <c r="DU109" s="79"/>
      <c r="DV109" s="79"/>
      <c r="DW109" s="79"/>
      <c r="DX109" s="79"/>
      <c r="DY109" s="79"/>
      <c r="DZ109" s="79"/>
      <c r="EA109" s="79"/>
      <c r="EB109" s="79"/>
      <c r="EC109" s="79"/>
      <c r="ED109" s="79"/>
      <c r="EE109" s="79"/>
      <c r="EF109" s="79"/>
      <c r="EG109" s="79"/>
      <c r="EH109" s="79"/>
      <c r="EI109" s="79"/>
      <c r="EJ109" s="79"/>
      <c r="EK109" s="79"/>
      <c r="EL109" s="79"/>
      <c r="EM109" s="79"/>
      <c r="EN109" s="79"/>
      <c r="EO109" s="79"/>
      <c r="EP109" s="79"/>
      <c r="EQ109" s="79"/>
      <c r="ER109" s="79"/>
      <c r="ES109" s="79"/>
      <c r="ET109" s="79"/>
      <c r="EU109" s="79"/>
      <c r="EV109" s="79"/>
      <c r="EW109" s="79"/>
      <c r="EX109" s="79"/>
      <c r="EY109" s="79"/>
      <c r="EZ109" s="79"/>
      <c r="FA109" s="79"/>
      <c r="FB109" s="79"/>
      <c r="FC109" s="79"/>
      <c r="FD109" s="79"/>
      <c r="FE109" s="79"/>
      <c r="FF109" s="79"/>
      <c r="FG109" s="79"/>
      <c r="FH109" s="79"/>
      <c r="FI109" s="79"/>
      <c r="FJ109" s="79"/>
      <c r="FK109" s="79"/>
      <c r="FL109" s="79"/>
      <c r="FM109" s="79"/>
      <c r="FN109" s="79"/>
      <c r="FO109" s="79"/>
      <c r="FP109" s="79"/>
      <c r="FQ109" s="79"/>
      <c r="FR109" s="79"/>
      <c r="FS109" s="79"/>
      <c r="FT109" s="79"/>
      <c r="FU109" s="79"/>
      <c r="FV109" s="79"/>
      <c r="FW109" s="79"/>
      <c r="FX109" s="79"/>
      <c r="FY109" s="79"/>
      <c r="FZ109" s="79"/>
      <c r="GA109" s="79"/>
      <c r="GB109" s="79"/>
      <c r="GC109" s="79"/>
      <c r="GD109" s="79"/>
      <c r="GE109" s="79"/>
      <c r="GF109" s="79"/>
      <c r="GG109" s="79"/>
      <c r="GH109" s="79"/>
      <c r="GI109" s="79"/>
      <c r="GJ109" s="79"/>
      <c r="GK109" s="79"/>
      <c r="GL109" s="79"/>
      <c r="GM109" s="79"/>
      <c r="GN109" s="79"/>
      <c r="GO109" s="79"/>
      <c r="GP109" s="79"/>
      <c r="GQ109" s="79"/>
      <c r="GR109" s="79"/>
      <c r="GS109" s="79"/>
      <c r="GT109" s="79"/>
      <c r="GU109" s="79"/>
      <c r="GV109" s="79"/>
      <c r="GW109" s="79"/>
      <c r="GX109" s="79"/>
      <c r="GY109" s="79"/>
      <c r="GZ109" s="79"/>
      <c r="HA109" s="79"/>
      <c r="HB109" s="79"/>
      <c r="HC109" s="79"/>
      <c r="HD109" s="79"/>
      <c r="HE109" s="79"/>
      <c r="HF109" s="79"/>
      <c r="HG109" s="79"/>
      <c r="HH109" s="79"/>
      <c r="HI109" s="79"/>
      <c r="HJ109" s="79"/>
      <c r="HK109" s="79"/>
      <c r="HL109" s="79"/>
      <c r="HM109" s="79"/>
      <c r="HN109" s="79"/>
      <c r="HO109" s="79"/>
      <c r="HP109" s="79"/>
      <c r="HQ109" s="79"/>
      <c r="HR109" s="79"/>
      <c r="HS109" s="79"/>
      <c r="HT109" s="79"/>
      <c r="HU109" s="79"/>
      <c r="HV109" s="79"/>
      <c r="HW109" s="79"/>
      <c r="HX109" s="79"/>
      <c r="HY109" s="79"/>
      <c r="HZ109" s="79"/>
      <c r="IA109" s="79"/>
      <c r="IB109" s="79"/>
      <c r="IC109" s="79"/>
      <c r="ID109" s="79"/>
      <c r="IE109" s="79"/>
      <c r="IF109" s="79"/>
      <c r="IG109" s="79"/>
      <c r="IH109" s="79"/>
      <c r="II109" s="79"/>
      <c r="IJ109" s="79"/>
      <c r="IK109" s="79"/>
      <c r="IL109" s="79"/>
      <c r="IM109" s="79"/>
      <c r="IN109" s="79"/>
      <c r="IO109" s="79"/>
      <c r="IP109" s="79"/>
      <c r="IQ109" s="79"/>
      <c r="IR109" s="79"/>
      <c r="IS109" s="79"/>
      <c r="IT109" s="79"/>
      <c r="IU109" s="79"/>
      <c r="IV109" s="79"/>
    </row>
    <row r="110" spans="1:256" s="83" customFormat="1" x14ac:dyDescent="0.25">
      <c r="A110" s="79"/>
      <c r="B110" s="79"/>
      <c r="C110" s="86" t="s">
        <v>5076</v>
      </c>
      <c r="D110" s="89">
        <v>10.1441</v>
      </c>
      <c r="E110" s="89">
        <v>10.123900000000001</v>
      </c>
      <c r="F110" s="80"/>
      <c r="G110" s="81"/>
      <c r="H110" s="81"/>
      <c r="I110" s="81"/>
      <c r="J110" s="81"/>
      <c r="K110" s="82"/>
      <c r="L110" s="82"/>
      <c r="M110" s="79"/>
      <c r="N110" s="79"/>
      <c r="O110" s="79"/>
      <c r="P110" s="79"/>
      <c r="Q110" s="79"/>
      <c r="R110" s="79"/>
      <c r="S110" s="79"/>
      <c r="T110" s="79"/>
      <c r="U110" s="79"/>
      <c r="V110" s="79"/>
      <c r="W110" s="79"/>
      <c r="X110" s="79"/>
      <c r="Y110" s="79"/>
      <c r="Z110" s="79"/>
      <c r="AA110" s="79"/>
      <c r="AB110" s="79"/>
      <c r="AC110" s="79"/>
      <c r="AD110" s="79"/>
      <c r="AE110" s="79"/>
      <c r="AF110" s="79"/>
      <c r="AG110" s="79"/>
      <c r="AH110" s="79"/>
      <c r="AI110" s="82"/>
      <c r="AJ110" s="79"/>
      <c r="AK110" s="79"/>
      <c r="AL110" s="79"/>
      <c r="AM110" s="79"/>
      <c r="AN110" s="79"/>
      <c r="AO110" s="79"/>
      <c r="AP110" s="79"/>
      <c r="AQ110" s="79"/>
      <c r="AR110" s="79"/>
      <c r="AS110" s="79"/>
      <c r="AT110" s="79"/>
      <c r="AU110" s="79"/>
      <c r="AV110" s="82"/>
      <c r="AW110" s="79"/>
      <c r="AX110" s="82"/>
      <c r="AY110" s="79"/>
      <c r="AZ110" s="79"/>
      <c r="BA110" s="79"/>
      <c r="BB110" s="82"/>
      <c r="BC110" s="79"/>
      <c r="BD110" s="79"/>
      <c r="BE110" s="79"/>
      <c r="BF110" s="79"/>
      <c r="BG110" s="79"/>
      <c r="BH110" s="79"/>
      <c r="BI110" s="79"/>
      <c r="BJ110" s="79"/>
      <c r="BK110" s="79"/>
      <c r="BL110" s="79"/>
      <c r="BM110" s="79"/>
      <c r="BN110" s="79"/>
      <c r="BO110" s="79"/>
      <c r="BP110" s="79"/>
      <c r="BQ110" s="79"/>
      <c r="BR110" s="79"/>
      <c r="BS110" s="79"/>
      <c r="BT110" s="79"/>
      <c r="BU110" s="79"/>
      <c r="BV110" s="79"/>
      <c r="BW110" s="79"/>
      <c r="BX110" s="79"/>
      <c r="BY110" s="79"/>
      <c r="BZ110" s="79"/>
      <c r="CA110" s="79"/>
      <c r="CB110" s="79"/>
      <c r="CC110" s="79"/>
      <c r="CD110" s="79"/>
      <c r="CE110" s="79"/>
      <c r="CF110" s="79"/>
      <c r="CG110" s="79"/>
      <c r="CH110" s="79"/>
      <c r="CI110" s="79"/>
      <c r="CJ110" s="79"/>
      <c r="CK110" s="79"/>
      <c r="CL110" s="79"/>
      <c r="CM110" s="79"/>
      <c r="CN110" s="79"/>
      <c r="CO110" s="79"/>
      <c r="CP110" s="79"/>
      <c r="CQ110" s="79"/>
      <c r="CR110" s="79"/>
      <c r="CS110" s="79"/>
      <c r="CT110" s="79"/>
      <c r="CU110" s="79"/>
      <c r="CV110" s="79"/>
      <c r="CW110" s="79"/>
      <c r="CX110" s="79"/>
      <c r="CY110" s="79"/>
      <c r="CZ110" s="79"/>
      <c r="DA110" s="79"/>
      <c r="DB110" s="79"/>
      <c r="DC110" s="79"/>
      <c r="DD110" s="79"/>
      <c r="DE110" s="79"/>
      <c r="DF110" s="79"/>
      <c r="DG110" s="79"/>
      <c r="DH110" s="79"/>
      <c r="DI110" s="79"/>
      <c r="DJ110" s="79"/>
      <c r="DK110" s="79"/>
      <c r="DL110" s="79"/>
      <c r="DM110" s="79"/>
      <c r="DN110" s="79"/>
      <c r="DO110" s="79"/>
      <c r="DP110" s="79"/>
      <c r="DQ110" s="79"/>
      <c r="DR110" s="79"/>
      <c r="DS110" s="79"/>
      <c r="DT110" s="79"/>
      <c r="DU110" s="79"/>
      <c r="DV110" s="79"/>
      <c r="DW110" s="79"/>
      <c r="DX110" s="79"/>
      <c r="DY110" s="79"/>
      <c r="DZ110" s="79"/>
      <c r="EA110" s="79"/>
      <c r="EB110" s="79"/>
      <c r="EC110" s="79"/>
      <c r="ED110" s="79"/>
      <c r="EE110" s="79"/>
      <c r="EF110" s="79"/>
      <c r="EG110" s="79"/>
      <c r="EH110" s="79"/>
      <c r="EI110" s="79"/>
      <c r="EJ110" s="79"/>
      <c r="EK110" s="79"/>
      <c r="EL110" s="79"/>
      <c r="EM110" s="79"/>
      <c r="EN110" s="79"/>
      <c r="EO110" s="79"/>
      <c r="EP110" s="79"/>
      <c r="EQ110" s="79"/>
      <c r="ER110" s="79"/>
      <c r="ES110" s="79"/>
      <c r="ET110" s="79"/>
      <c r="EU110" s="79"/>
      <c r="EV110" s="79"/>
      <c r="EW110" s="79"/>
      <c r="EX110" s="79"/>
      <c r="EY110" s="79"/>
      <c r="EZ110" s="79"/>
      <c r="FA110" s="79"/>
      <c r="FB110" s="79"/>
      <c r="FC110" s="79"/>
      <c r="FD110" s="79"/>
      <c r="FE110" s="79"/>
      <c r="FF110" s="79"/>
      <c r="FG110" s="79"/>
      <c r="FH110" s="79"/>
      <c r="FI110" s="79"/>
      <c r="FJ110" s="79"/>
      <c r="FK110" s="79"/>
      <c r="FL110" s="79"/>
      <c r="FM110" s="79"/>
      <c r="FN110" s="79"/>
      <c r="FO110" s="79"/>
      <c r="FP110" s="79"/>
      <c r="FQ110" s="79"/>
      <c r="FR110" s="79"/>
      <c r="FS110" s="79"/>
      <c r="FT110" s="79"/>
      <c r="FU110" s="79"/>
      <c r="FV110" s="79"/>
      <c r="FW110" s="79"/>
      <c r="FX110" s="79"/>
      <c r="FY110" s="79"/>
      <c r="FZ110" s="79"/>
      <c r="GA110" s="79"/>
      <c r="GB110" s="79"/>
      <c r="GC110" s="79"/>
      <c r="GD110" s="79"/>
      <c r="GE110" s="79"/>
      <c r="GF110" s="79"/>
      <c r="GG110" s="79"/>
      <c r="GH110" s="79"/>
      <c r="GI110" s="79"/>
      <c r="GJ110" s="79"/>
      <c r="GK110" s="79"/>
      <c r="GL110" s="79"/>
      <c r="GM110" s="79"/>
      <c r="GN110" s="79"/>
      <c r="GO110" s="79"/>
      <c r="GP110" s="79"/>
      <c r="GQ110" s="79"/>
      <c r="GR110" s="79"/>
      <c r="GS110" s="79"/>
      <c r="GT110" s="79"/>
      <c r="GU110" s="79"/>
      <c r="GV110" s="79"/>
      <c r="GW110" s="79"/>
      <c r="GX110" s="79"/>
      <c r="GY110" s="79"/>
      <c r="GZ110" s="79"/>
      <c r="HA110" s="79"/>
      <c r="HB110" s="79"/>
      <c r="HC110" s="79"/>
      <c r="HD110" s="79"/>
      <c r="HE110" s="79"/>
      <c r="HF110" s="79"/>
      <c r="HG110" s="79"/>
      <c r="HH110" s="79"/>
      <c r="HI110" s="79"/>
      <c r="HJ110" s="79"/>
      <c r="HK110" s="79"/>
      <c r="HL110" s="79"/>
      <c r="HM110" s="79"/>
      <c r="HN110" s="79"/>
      <c r="HO110" s="79"/>
      <c r="HP110" s="79"/>
      <c r="HQ110" s="79"/>
      <c r="HR110" s="79"/>
      <c r="HS110" s="79"/>
      <c r="HT110" s="79"/>
      <c r="HU110" s="79"/>
      <c r="HV110" s="79"/>
      <c r="HW110" s="79"/>
      <c r="HX110" s="79"/>
      <c r="HY110" s="79"/>
      <c r="HZ110" s="79"/>
      <c r="IA110" s="79"/>
      <c r="IB110" s="79"/>
      <c r="IC110" s="79"/>
      <c r="ID110" s="79"/>
      <c r="IE110" s="79"/>
      <c r="IF110" s="79"/>
      <c r="IG110" s="79"/>
      <c r="IH110" s="79"/>
      <c r="II110" s="79"/>
      <c r="IJ110" s="79"/>
      <c r="IK110" s="79"/>
      <c r="IL110" s="79"/>
      <c r="IM110" s="79"/>
      <c r="IN110" s="79"/>
      <c r="IO110" s="79"/>
      <c r="IP110" s="79"/>
      <c r="IQ110" s="79"/>
      <c r="IR110" s="79"/>
      <c r="IS110" s="79"/>
      <c r="IT110" s="79"/>
      <c r="IU110" s="79"/>
      <c r="IV110" s="79"/>
    </row>
    <row r="111" spans="1:256" s="83" customFormat="1" x14ac:dyDescent="0.25">
      <c r="A111" s="79"/>
      <c r="B111" s="79"/>
      <c r="C111" s="86" t="s">
        <v>5077</v>
      </c>
      <c r="D111" s="89">
        <v>10.189299999999999</v>
      </c>
      <c r="E111" s="89">
        <v>10.1722</v>
      </c>
      <c r="F111" s="80"/>
      <c r="G111" s="81"/>
      <c r="H111" s="81"/>
      <c r="I111" s="81"/>
      <c r="J111" s="81"/>
      <c r="K111" s="82"/>
      <c r="L111" s="82"/>
      <c r="M111" s="79"/>
      <c r="N111" s="79"/>
      <c r="O111" s="79"/>
      <c r="P111" s="79"/>
      <c r="Q111" s="79"/>
      <c r="R111" s="79"/>
      <c r="S111" s="79"/>
      <c r="T111" s="79"/>
      <c r="U111" s="79"/>
      <c r="V111" s="79"/>
      <c r="W111" s="79"/>
      <c r="X111" s="79"/>
      <c r="Y111" s="79"/>
      <c r="Z111" s="79"/>
      <c r="AA111" s="79"/>
      <c r="AB111" s="79"/>
      <c r="AC111" s="79"/>
      <c r="AD111" s="79"/>
      <c r="AE111" s="79"/>
      <c r="AF111" s="79"/>
      <c r="AG111" s="79"/>
      <c r="AH111" s="79"/>
      <c r="AI111" s="82"/>
      <c r="AJ111" s="79"/>
      <c r="AK111" s="79"/>
      <c r="AL111" s="79"/>
      <c r="AM111" s="79"/>
      <c r="AN111" s="79"/>
      <c r="AO111" s="79"/>
      <c r="AP111" s="79"/>
      <c r="AQ111" s="79"/>
      <c r="AR111" s="79"/>
      <c r="AS111" s="79"/>
      <c r="AT111" s="79"/>
      <c r="AU111" s="79"/>
      <c r="AV111" s="82"/>
      <c r="AW111" s="79"/>
      <c r="AX111" s="82"/>
      <c r="AY111" s="79"/>
      <c r="AZ111" s="79"/>
      <c r="BA111" s="79"/>
      <c r="BB111" s="82"/>
      <c r="BC111" s="79"/>
      <c r="BD111" s="79"/>
      <c r="BE111" s="79"/>
      <c r="BF111" s="79"/>
      <c r="BG111" s="79"/>
      <c r="BH111" s="79"/>
      <c r="BI111" s="79"/>
      <c r="BJ111" s="79"/>
      <c r="BK111" s="79"/>
      <c r="BL111" s="79"/>
      <c r="BM111" s="79"/>
      <c r="BN111" s="79"/>
      <c r="BO111" s="79"/>
      <c r="BP111" s="79"/>
      <c r="BQ111" s="79"/>
      <c r="BR111" s="79"/>
      <c r="BS111" s="79"/>
      <c r="BT111" s="79"/>
      <c r="BU111" s="79"/>
      <c r="BV111" s="79"/>
      <c r="BW111" s="79"/>
      <c r="BX111" s="79"/>
      <c r="BY111" s="79"/>
      <c r="BZ111" s="79"/>
      <c r="CA111" s="79"/>
      <c r="CB111" s="79"/>
      <c r="CC111" s="79"/>
      <c r="CD111" s="79"/>
      <c r="CE111" s="79"/>
      <c r="CF111" s="79"/>
      <c r="CG111" s="79"/>
      <c r="CH111" s="79"/>
      <c r="CI111" s="79"/>
      <c r="CJ111" s="79"/>
      <c r="CK111" s="79"/>
      <c r="CL111" s="79"/>
      <c r="CM111" s="79"/>
      <c r="CN111" s="79"/>
      <c r="CO111" s="79"/>
      <c r="CP111" s="79"/>
      <c r="CQ111" s="79"/>
      <c r="CR111" s="79"/>
      <c r="CS111" s="79"/>
      <c r="CT111" s="79"/>
      <c r="CU111" s="79"/>
      <c r="CV111" s="79"/>
      <c r="CW111" s="79"/>
      <c r="CX111" s="79"/>
      <c r="CY111" s="79"/>
      <c r="CZ111" s="79"/>
      <c r="DA111" s="79"/>
      <c r="DB111" s="79"/>
      <c r="DC111" s="79"/>
      <c r="DD111" s="79"/>
      <c r="DE111" s="79"/>
      <c r="DF111" s="79"/>
      <c r="DG111" s="79"/>
      <c r="DH111" s="79"/>
      <c r="DI111" s="79"/>
      <c r="DJ111" s="79"/>
      <c r="DK111" s="79"/>
      <c r="DL111" s="79"/>
      <c r="DM111" s="79"/>
      <c r="DN111" s="79"/>
      <c r="DO111" s="79"/>
      <c r="DP111" s="79"/>
      <c r="DQ111" s="79"/>
      <c r="DR111" s="79"/>
      <c r="DS111" s="79"/>
      <c r="DT111" s="79"/>
      <c r="DU111" s="79"/>
      <c r="DV111" s="79"/>
      <c r="DW111" s="79"/>
      <c r="DX111" s="79"/>
      <c r="DY111" s="79"/>
      <c r="DZ111" s="79"/>
      <c r="EA111" s="79"/>
      <c r="EB111" s="79"/>
      <c r="EC111" s="79"/>
      <c r="ED111" s="79"/>
      <c r="EE111" s="79"/>
      <c r="EF111" s="79"/>
      <c r="EG111" s="79"/>
      <c r="EH111" s="79"/>
      <c r="EI111" s="79"/>
      <c r="EJ111" s="79"/>
      <c r="EK111" s="79"/>
      <c r="EL111" s="79"/>
      <c r="EM111" s="79"/>
      <c r="EN111" s="79"/>
      <c r="EO111" s="79"/>
      <c r="EP111" s="79"/>
      <c r="EQ111" s="79"/>
      <c r="ER111" s="79"/>
      <c r="ES111" s="79"/>
      <c r="ET111" s="79"/>
      <c r="EU111" s="79"/>
      <c r="EV111" s="79"/>
      <c r="EW111" s="79"/>
      <c r="EX111" s="79"/>
      <c r="EY111" s="79"/>
      <c r="EZ111" s="79"/>
      <c r="FA111" s="79"/>
      <c r="FB111" s="79"/>
      <c r="FC111" s="79"/>
      <c r="FD111" s="79"/>
      <c r="FE111" s="79"/>
      <c r="FF111" s="79"/>
      <c r="FG111" s="79"/>
      <c r="FH111" s="79"/>
      <c r="FI111" s="79"/>
      <c r="FJ111" s="79"/>
      <c r="FK111" s="79"/>
      <c r="FL111" s="79"/>
      <c r="FM111" s="79"/>
      <c r="FN111" s="79"/>
      <c r="FO111" s="79"/>
      <c r="FP111" s="79"/>
      <c r="FQ111" s="79"/>
      <c r="FR111" s="79"/>
      <c r="FS111" s="79"/>
      <c r="FT111" s="79"/>
      <c r="FU111" s="79"/>
      <c r="FV111" s="79"/>
      <c r="FW111" s="79"/>
      <c r="FX111" s="79"/>
      <c r="FY111" s="79"/>
      <c r="FZ111" s="79"/>
      <c r="GA111" s="79"/>
      <c r="GB111" s="79"/>
      <c r="GC111" s="79"/>
      <c r="GD111" s="79"/>
      <c r="GE111" s="79"/>
      <c r="GF111" s="79"/>
      <c r="GG111" s="79"/>
      <c r="GH111" s="79"/>
      <c r="GI111" s="79"/>
      <c r="GJ111" s="79"/>
      <c r="GK111" s="79"/>
      <c r="GL111" s="79"/>
      <c r="GM111" s="79"/>
      <c r="GN111" s="79"/>
      <c r="GO111" s="79"/>
      <c r="GP111" s="79"/>
      <c r="GQ111" s="79"/>
      <c r="GR111" s="79"/>
      <c r="GS111" s="79"/>
      <c r="GT111" s="79"/>
      <c r="GU111" s="79"/>
      <c r="GV111" s="79"/>
      <c r="GW111" s="79"/>
      <c r="GX111" s="79"/>
      <c r="GY111" s="79"/>
      <c r="GZ111" s="79"/>
      <c r="HA111" s="79"/>
      <c r="HB111" s="79"/>
      <c r="HC111" s="79"/>
      <c r="HD111" s="79"/>
      <c r="HE111" s="79"/>
      <c r="HF111" s="79"/>
      <c r="HG111" s="79"/>
      <c r="HH111" s="79"/>
      <c r="HI111" s="79"/>
      <c r="HJ111" s="79"/>
      <c r="HK111" s="79"/>
      <c r="HL111" s="79"/>
      <c r="HM111" s="79"/>
      <c r="HN111" s="79"/>
      <c r="HO111" s="79"/>
      <c r="HP111" s="79"/>
      <c r="HQ111" s="79"/>
      <c r="HR111" s="79"/>
      <c r="HS111" s="79"/>
      <c r="HT111" s="79"/>
      <c r="HU111" s="79"/>
      <c r="HV111" s="79"/>
      <c r="HW111" s="79"/>
      <c r="HX111" s="79"/>
      <c r="HY111" s="79"/>
      <c r="HZ111" s="79"/>
      <c r="IA111" s="79"/>
      <c r="IB111" s="79"/>
      <c r="IC111" s="79"/>
      <c r="ID111" s="79"/>
      <c r="IE111" s="79"/>
      <c r="IF111" s="79"/>
      <c r="IG111" s="79"/>
      <c r="IH111" s="79"/>
      <c r="II111" s="79"/>
      <c r="IJ111" s="79"/>
      <c r="IK111" s="79"/>
      <c r="IL111" s="79"/>
      <c r="IM111" s="79"/>
      <c r="IN111" s="79"/>
      <c r="IO111" s="79"/>
      <c r="IP111" s="79"/>
      <c r="IQ111" s="79"/>
      <c r="IR111" s="79"/>
      <c r="IS111" s="79"/>
      <c r="IT111" s="79"/>
      <c r="IU111" s="79"/>
      <c r="IV111" s="79"/>
    </row>
    <row r="112" spans="1:256" s="83" customFormat="1" x14ac:dyDescent="0.25">
      <c r="A112" s="79"/>
      <c r="B112" s="79"/>
      <c r="C112" s="86" t="s">
        <v>5078</v>
      </c>
      <c r="D112" s="89">
        <v>10.1892</v>
      </c>
      <c r="E112" s="89">
        <v>10.1721</v>
      </c>
      <c r="F112" s="80"/>
      <c r="G112" s="81"/>
      <c r="H112" s="81"/>
      <c r="I112" s="81"/>
      <c r="J112" s="81"/>
      <c r="K112" s="82"/>
      <c r="L112" s="82"/>
      <c r="M112" s="79"/>
      <c r="N112" s="79"/>
      <c r="O112" s="79"/>
      <c r="P112" s="79"/>
      <c r="Q112" s="79"/>
      <c r="R112" s="79"/>
      <c r="S112" s="79"/>
      <c r="T112" s="79"/>
      <c r="U112" s="79"/>
      <c r="V112" s="79"/>
      <c r="W112" s="79"/>
      <c r="X112" s="79"/>
      <c r="Y112" s="79"/>
      <c r="Z112" s="79"/>
      <c r="AA112" s="79"/>
      <c r="AB112" s="79"/>
      <c r="AC112" s="79"/>
      <c r="AD112" s="79"/>
      <c r="AE112" s="79"/>
      <c r="AF112" s="79"/>
      <c r="AG112" s="79"/>
      <c r="AH112" s="79"/>
      <c r="AI112" s="82"/>
      <c r="AJ112" s="79"/>
      <c r="AK112" s="79"/>
      <c r="AL112" s="79"/>
      <c r="AM112" s="79"/>
      <c r="AN112" s="79"/>
      <c r="AO112" s="79"/>
      <c r="AP112" s="79"/>
      <c r="AQ112" s="79"/>
      <c r="AR112" s="79"/>
      <c r="AS112" s="79"/>
      <c r="AT112" s="79"/>
      <c r="AU112" s="79"/>
      <c r="AV112" s="82"/>
      <c r="AW112" s="79"/>
      <c r="AX112" s="82"/>
      <c r="AY112" s="79"/>
      <c r="AZ112" s="79"/>
      <c r="BA112" s="79"/>
      <c r="BB112" s="82"/>
      <c r="BC112" s="79"/>
      <c r="BD112" s="79"/>
      <c r="BE112" s="79"/>
      <c r="BF112" s="79"/>
      <c r="BG112" s="79"/>
      <c r="BH112" s="79"/>
      <c r="BI112" s="79"/>
      <c r="BJ112" s="79"/>
      <c r="BK112" s="79"/>
      <c r="BL112" s="79"/>
      <c r="BM112" s="79"/>
      <c r="BN112" s="79"/>
      <c r="BO112" s="79"/>
      <c r="BP112" s="79"/>
      <c r="BQ112" s="79"/>
      <c r="BR112" s="79"/>
      <c r="BS112" s="79"/>
      <c r="BT112" s="79"/>
      <c r="BU112" s="79"/>
      <c r="BV112" s="79"/>
      <c r="BW112" s="79"/>
      <c r="BX112" s="79"/>
      <c r="BY112" s="79"/>
      <c r="BZ112" s="79"/>
      <c r="CA112" s="79"/>
      <c r="CB112" s="79"/>
      <c r="CC112" s="79"/>
      <c r="CD112" s="79"/>
      <c r="CE112" s="79"/>
      <c r="CF112" s="79"/>
      <c r="CG112" s="79"/>
      <c r="CH112" s="79"/>
      <c r="CI112" s="79"/>
      <c r="CJ112" s="79"/>
      <c r="CK112" s="79"/>
      <c r="CL112" s="79"/>
      <c r="CM112" s="79"/>
      <c r="CN112" s="79"/>
      <c r="CO112" s="79"/>
      <c r="CP112" s="79"/>
      <c r="CQ112" s="79"/>
      <c r="CR112" s="79"/>
      <c r="CS112" s="79"/>
      <c r="CT112" s="79"/>
      <c r="CU112" s="79"/>
      <c r="CV112" s="79"/>
      <c r="CW112" s="79"/>
      <c r="CX112" s="79"/>
      <c r="CY112" s="79"/>
      <c r="CZ112" s="79"/>
      <c r="DA112" s="79"/>
      <c r="DB112" s="79"/>
      <c r="DC112" s="79"/>
      <c r="DD112" s="79"/>
      <c r="DE112" s="79"/>
      <c r="DF112" s="79"/>
      <c r="DG112" s="79"/>
      <c r="DH112" s="79"/>
      <c r="DI112" s="79"/>
      <c r="DJ112" s="79"/>
      <c r="DK112" s="79"/>
      <c r="DL112" s="79"/>
      <c r="DM112" s="79"/>
      <c r="DN112" s="79"/>
      <c r="DO112" s="79"/>
      <c r="DP112" s="79"/>
      <c r="DQ112" s="79"/>
      <c r="DR112" s="79"/>
      <c r="DS112" s="79"/>
      <c r="DT112" s="79"/>
      <c r="DU112" s="79"/>
      <c r="DV112" s="79"/>
      <c r="DW112" s="79"/>
      <c r="DX112" s="79"/>
      <c r="DY112" s="79"/>
      <c r="DZ112" s="79"/>
      <c r="EA112" s="79"/>
      <c r="EB112" s="79"/>
      <c r="EC112" s="79"/>
      <c r="ED112" s="79"/>
      <c r="EE112" s="79"/>
      <c r="EF112" s="79"/>
      <c r="EG112" s="79"/>
      <c r="EH112" s="79"/>
      <c r="EI112" s="79"/>
      <c r="EJ112" s="79"/>
      <c r="EK112" s="79"/>
      <c r="EL112" s="79"/>
      <c r="EM112" s="79"/>
      <c r="EN112" s="79"/>
      <c r="EO112" s="79"/>
      <c r="EP112" s="79"/>
      <c r="EQ112" s="79"/>
      <c r="ER112" s="79"/>
      <c r="ES112" s="79"/>
      <c r="ET112" s="79"/>
      <c r="EU112" s="79"/>
      <c r="EV112" s="79"/>
      <c r="EW112" s="79"/>
      <c r="EX112" s="79"/>
      <c r="EY112" s="79"/>
      <c r="EZ112" s="79"/>
      <c r="FA112" s="79"/>
      <c r="FB112" s="79"/>
      <c r="FC112" s="79"/>
      <c r="FD112" s="79"/>
      <c r="FE112" s="79"/>
      <c r="FF112" s="79"/>
      <c r="FG112" s="79"/>
      <c r="FH112" s="79"/>
      <c r="FI112" s="79"/>
      <c r="FJ112" s="79"/>
      <c r="FK112" s="79"/>
      <c r="FL112" s="79"/>
      <c r="FM112" s="79"/>
      <c r="FN112" s="79"/>
      <c r="FO112" s="79"/>
      <c r="FP112" s="79"/>
      <c r="FQ112" s="79"/>
      <c r="FR112" s="79"/>
      <c r="FS112" s="79"/>
      <c r="FT112" s="79"/>
      <c r="FU112" s="79"/>
      <c r="FV112" s="79"/>
      <c r="FW112" s="79"/>
      <c r="FX112" s="79"/>
      <c r="FY112" s="79"/>
      <c r="FZ112" s="79"/>
      <c r="GA112" s="79"/>
      <c r="GB112" s="79"/>
      <c r="GC112" s="79"/>
      <c r="GD112" s="79"/>
      <c r="GE112" s="79"/>
      <c r="GF112" s="79"/>
      <c r="GG112" s="79"/>
      <c r="GH112" s="79"/>
      <c r="GI112" s="79"/>
      <c r="GJ112" s="79"/>
      <c r="GK112" s="79"/>
      <c r="GL112" s="79"/>
      <c r="GM112" s="79"/>
      <c r="GN112" s="79"/>
      <c r="GO112" s="79"/>
      <c r="GP112" s="79"/>
      <c r="GQ112" s="79"/>
      <c r="GR112" s="79"/>
      <c r="GS112" s="79"/>
      <c r="GT112" s="79"/>
      <c r="GU112" s="79"/>
      <c r="GV112" s="79"/>
      <c r="GW112" s="79"/>
      <c r="GX112" s="79"/>
      <c r="GY112" s="79"/>
      <c r="GZ112" s="79"/>
      <c r="HA112" s="79"/>
      <c r="HB112" s="79"/>
      <c r="HC112" s="79"/>
      <c r="HD112" s="79"/>
      <c r="HE112" s="79"/>
      <c r="HF112" s="79"/>
      <c r="HG112" s="79"/>
      <c r="HH112" s="79"/>
      <c r="HI112" s="79"/>
      <c r="HJ112" s="79"/>
      <c r="HK112" s="79"/>
      <c r="HL112" s="79"/>
      <c r="HM112" s="79"/>
      <c r="HN112" s="79"/>
      <c r="HO112" s="79"/>
      <c r="HP112" s="79"/>
      <c r="HQ112" s="79"/>
      <c r="HR112" s="79"/>
      <c r="HS112" s="79"/>
      <c r="HT112" s="79"/>
      <c r="HU112" s="79"/>
      <c r="HV112" s="79"/>
      <c r="HW112" s="79"/>
      <c r="HX112" s="79"/>
      <c r="HY112" s="79"/>
      <c r="HZ112" s="79"/>
      <c r="IA112" s="79"/>
      <c r="IB112" s="79"/>
      <c r="IC112" s="79"/>
      <c r="ID112" s="79"/>
      <c r="IE112" s="79"/>
      <c r="IF112" s="79"/>
      <c r="IG112" s="79"/>
      <c r="IH112" s="79"/>
      <c r="II112" s="79"/>
      <c r="IJ112" s="79"/>
      <c r="IK112" s="79"/>
      <c r="IL112" s="79"/>
      <c r="IM112" s="79"/>
      <c r="IN112" s="79"/>
      <c r="IO112" s="79"/>
      <c r="IP112" s="79"/>
      <c r="IQ112" s="79"/>
      <c r="IR112" s="79"/>
      <c r="IS112" s="79"/>
      <c r="IT112" s="79"/>
      <c r="IU112" s="79"/>
      <c r="IV112" s="79"/>
    </row>
    <row r="113" spans="1:256" s="83" customFormat="1" ht="84.95" customHeight="1" x14ac:dyDescent="0.25">
      <c r="A113" s="79"/>
      <c r="B113" s="79"/>
      <c r="C113" s="206" t="s">
        <v>5112</v>
      </c>
      <c r="D113" s="207"/>
      <c r="E113" s="208"/>
      <c r="F113" s="80"/>
      <c r="G113" s="81"/>
      <c r="H113" s="81"/>
      <c r="I113" s="81"/>
      <c r="J113" s="81"/>
      <c r="K113" s="82"/>
      <c r="L113" s="82"/>
      <c r="M113" s="79"/>
      <c r="N113" s="79"/>
      <c r="O113" s="79"/>
      <c r="P113" s="79"/>
      <c r="Q113" s="79"/>
      <c r="R113" s="79"/>
      <c r="S113" s="79"/>
      <c r="T113" s="79"/>
      <c r="U113" s="79"/>
      <c r="V113" s="79"/>
      <c r="W113" s="79"/>
      <c r="X113" s="79"/>
      <c r="Y113" s="79"/>
      <c r="Z113" s="79"/>
      <c r="AA113" s="79"/>
      <c r="AB113" s="79"/>
      <c r="AC113" s="79"/>
      <c r="AD113" s="79"/>
      <c r="AE113" s="79"/>
      <c r="AF113" s="79"/>
      <c r="AG113" s="79"/>
      <c r="AH113" s="79"/>
      <c r="AI113" s="82"/>
      <c r="AJ113" s="79"/>
      <c r="AK113" s="79"/>
      <c r="AL113" s="79"/>
      <c r="AM113" s="79"/>
      <c r="AN113" s="79"/>
      <c r="AO113" s="79"/>
      <c r="AP113" s="79"/>
      <c r="AQ113" s="79"/>
      <c r="AR113" s="79"/>
      <c r="AS113" s="79"/>
      <c r="AT113" s="79"/>
      <c r="AU113" s="79"/>
      <c r="AV113" s="82"/>
      <c r="AW113" s="79"/>
      <c r="AX113" s="82"/>
      <c r="AY113" s="79"/>
      <c r="AZ113" s="79"/>
      <c r="BA113" s="79"/>
      <c r="BB113" s="82"/>
      <c r="BC113" s="79"/>
      <c r="BD113" s="79"/>
      <c r="BE113" s="79"/>
      <c r="BF113" s="79"/>
      <c r="BG113" s="79"/>
      <c r="BH113" s="79"/>
      <c r="BI113" s="79"/>
      <c r="BJ113" s="79"/>
      <c r="BK113" s="79"/>
      <c r="BL113" s="79"/>
      <c r="BM113" s="79"/>
      <c r="BN113" s="79"/>
      <c r="BO113" s="79"/>
      <c r="BP113" s="79"/>
      <c r="BQ113" s="79"/>
      <c r="BR113" s="79"/>
      <c r="BS113" s="79"/>
      <c r="BT113" s="79"/>
      <c r="BU113" s="79"/>
      <c r="BV113" s="79"/>
      <c r="BW113" s="79"/>
      <c r="BX113" s="79"/>
      <c r="BY113" s="79"/>
      <c r="BZ113" s="79"/>
      <c r="CA113" s="79"/>
      <c r="CB113" s="79"/>
      <c r="CC113" s="79"/>
      <c r="CD113" s="79"/>
      <c r="CE113" s="79"/>
      <c r="CF113" s="79"/>
      <c r="CG113" s="79"/>
      <c r="CH113" s="79"/>
      <c r="CI113" s="79"/>
      <c r="CJ113" s="79"/>
      <c r="CK113" s="79"/>
      <c r="CL113" s="79"/>
      <c r="CM113" s="79"/>
      <c r="CN113" s="79"/>
      <c r="CO113" s="79"/>
      <c r="CP113" s="79"/>
      <c r="CQ113" s="79"/>
      <c r="CR113" s="79"/>
      <c r="CS113" s="79"/>
      <c r="CT113" s="79"/>
      <c r="CU113" s="79"/>
      <c r="CV113" s="79"/>
      <c r="CW113" s="79"/>
      <c r="CX113" s="79"/>
      <c r="CY113" s="79"/>
      <c r="CZ113" s="79"/>
      <c r="DA113" s="79"/>
      <c r="DB113" s="79"/>
      <c r="DC113" s="79"/>
      <c r="DD113" s="79"/>
      <c r="DE113" s="79"/>
      <c r="DF113" s="79"/>
      <c r="DG113" s="79"/>
      <c r="DH113" s="79"/>
      <c r="DI113" s="79"/>
      <c r="DJ113" s="79"/>
      <c r="DK113" s="79"/>
      <c r="DL113" s="79"/>
      <c r="DM113" s="79"/>
      <c r="DN113" s="79"/>
      <c r="DO113" s="79"/>
      <c r="DP113" s="79"/>
      <c r="DQ113" s="79"/>
      <c r="DR113" s="79"/>
      <c r="DS113" s="79"/>
      <c r="DT113" s="79"/>
      <c r="DU113" s="79"/>
      <c r="DV113" s="79"/>
      <c r="DW113" s="79"/>
      <c r="DX113" s="79"/>
      <c r="DY113" s="79"/>
      <c r="DZ113" s="79"/>
      <c r="EA113" s="79"/>
      <c r="EB113" s="79"/>
      <c r="EC113" s="79"/>
      <c r="ED113" s="79"/>
      <c r="EE113" s="79"/>
      <c r="EF113" s="79"/>
      <c r="EG113" s="79"/>
      <c r="EH113" s="79"/>
      <c r="EI113" s="79"/>
      <c r="EJ113" s="79"/>
      <c r="EK113" s="79"/>
      <c r="EL113" s="79"/>
      <c r="EM113" s="79"/>
      <c r="EN113" s="79"/>
      <c r="EO113" s="79"/>
      <c r="EP113" s="79"/>
      <c r="EQ113" s="79"/>
      <c r="ER113" s="79"/>
      <c r="ES113" s="79"/>
      <c r="ET113" s="79"/>
      <c r="EU113" s="79"/>
      <c r="EV113" s="79"/>
      <c r="EW113" s="79"/>
      <c r="EX113" s="79"/>
      <c r="EY113" s="79"/>
      <c r="EZ113" s="79"/>
      <c r="FA113" s="79"/>
      <c r="FB113" s="79"/>
      <c r="FC113" s="79"/>
      <c r="FD113" s="79"/>
      <c r="FE113" s="79"/>
      <c r="FF113" s="79"/>
      <c r="FG113" s="79"/>
      <c r="FH113" s="79"/>
      <c r="FI113" s="79"/>
      <c r="FJ113" s="79"/>
      <c r="FK113" s="79"/>
      <c r="FL113" s="79"/>
      <c r="FM113" s="79"/>
      <c r="FN113" s="79"/>
      <c r="FO113" s="79"/>
      <c r="FP113" s="79"/>
      <c r="FQ113" s="79"/>
      <c r="FR113" s="79"/>
      <c r="FS113" s="79"/>
      <c r="FT113" s="79"/>
      <c r="FU113" s="79"/>
      <c r="FV113" s="79"/>
      <c r="FW113" s="79"/>
      <c r="FX113" s="79"/>
      <c r="FY113" s="79"/>
      <c r="FZ113" s="79"/>
      <c r="GA113" s="79"/>
      <c r="GB113" s="79"/>
      <c r="GC113" s="79"/>
      <c r="GD113" s="79"/>
      <c r="GE113" s="79"/>
      <c r="GF113" s="79"/>
      <c r="GG113" s="79"/>
      <c r="GH113" s="79"/>
      <c r="GI113" s="79"/>
      <c r="GJ113" s="79"/>
      <c r="GK113" s="79"/>
      <c r="GL113" s="79"/>
      <c r="GM113" s="79"/>
      <c r="GN113" s="79"/>
      <c r="GO113" s="79"/>
      <c r="GP113" s="79"/>
      <c r="GQ113" s="79"/>
      <c r="GR113" s="79"/>
      <c r="GS113" s="79"/>
      <c r="GT113" s="79"/>
      <c r="GU113" s="79"/>
      <c r="GV113" s="79"/>
      <c r="GW113" s="79"/>
      <c r="GX113" s="79"/>
      <c r="GY113" s="79"/>
      <c r="GZ113" s="79"/>
      <c r="HA113" s="79"/>
      <c r="HB113" s="79"/>
      <c r="HC113" s="79"/>
      <c r="HD113" s="79"/>
      <c r="HE113" s="79"/>
      <c r="HF113" s="79"/>
      <c r="HG113" s="79"/>
      <c r="HH113" s="79"/>
      <c r="HI113" s="79"/>
      <c r="HJ113" s="79"/>
      <c r="HK113" s="79"/>
      <c r="HL113" s="79"/>
      <c r="HM113" s="79"/>
      <c r="HN113" s="79"/>
      <c r="HO113" s="79"/>
      <c r="HP113" s="79"/>
      <c r="HQ113" s="79"/>
      <c r="HR113" s="79"/>
      <c r="HS113" s="79"/>
      <c r="HT113" s="79"/>
      <c r="HU113" s="79"/>
      <c r="HV113" s="79"/>
      <c r="HW113" s="79"/>
      <c r="HX113" s="79"/>
      <c r="HY113" s="79"/>
      <c r="HZ113" s="79"/>
      <c r="IA113" s="79"/>
      <c r="IB113" s="79"/>
      <c r="IC113" s="79"/>
      <c r="ID113" s="79"/>
      <c r="IE113" s="79"/>
      <c r="IF113" s="79"/>
      <c r="IG113" s="79"/>
      <c r="IH113" s="79"/>
      <c r="II113" s="79"/>
      <c r="IJ113" s="79"/>
      <c r="IK113" s="79"/>
      <c r="IL113" s="79"/>
      <c r="IM113" s="79"/>
      <c r="IN113" s="79"/>
      <c r="IO113" s="79"/>
      <c r="IP113" s="79"/>
      <c r="IQ113" s="79"/>
      <c r="IR113" s="79"/>
      <c r="IS113" s="79"/>
      <c r="IT113" s="79"/>
      <c r="IU113" s="79"/>
      <c r="IV113" s="79"/>
    </row>
    <row r="115" spans="1:256" x14ac:dyDescent="0.25">
      <c r="C115" s="2" t="s">
        <v>5175</v>
      </c>
      <c r="E115" s="2" t="s">
        <v>2</v>
      </c>
    </row>
    <row r="117" spans="1:256" x14ac:dyDescent="0.25">
      <c r="C117" s="2" t="s">
        <v>5176</v>
      </c>
      <c r="E117" s="2" t="s">
        <v>2</v>
      </c>
    </row>
    <row r="119" spans="1:256" x14ac:dyDescent="0.25">
      <c r="C119" s="2" t="s">
        <v>5067</v>
      </c>
      <c r="E119" s="2" t="s">
        <v>2</v>
      </c>
    </row>
    <row r="121" spans="1:256" x14ac:dyDescent="0.25">
      <c r="C121" s="2" t="s">
        <v>5068</v>
      </c>
      <c r="E121" s="2" t="s">
        <v>2</v>
      </c>
    </row>
    <row r="123" spans="1:256" x14ac:dyDescent="0.25">
      <c r="C123" s="2" t="s">
        <v>5069</v>
      </c>
      <c r="E123" s="96">
        <v>0.37829829991063968</v>
      </c>
    </row>
    <row r="125" spans="1:256" x14ac:dyDescent="0.25">
      <c r="C125" s="2" t="s">
        <v>5071</v>
      </c>
      <c r="E125" s="97" t="s">
        <v>5070</v>
      </c>
    </row>
    <row r="127" spans="1:256" x14ac:dyDescent="0.25">
      <c r="C127" s="2" t="s">
        <v>5177</v>
      </c>
      <c r="E127" s="2" t="s">
        <v>2</v>
      </c>
    </row>
    <row r="129" spans="3:5" x14ac:dyDescent="0.25">
      <c r="C129" s="2" t="s">
        <v>5116</v>
      </c>
    </row>
    <row r="131" spans="3:5" x14ac:dyDescent="0.25">
      <c r="C131" s="1" t="s">
        <v>5348</v>
      </c>
      <c r="E131" s="202" t="s">
        <v>5349</v>
      </c>
    </row>
    <row r="132" spans="3:5" x14ac:dyDescent="0.25">
      <c r="E132" s="2" t="s">
        <v>5388</v>
      </c>
    </row>
  </sheetData>
  <mergeCells count="2">
    <mergeCell ref="C98:K98"/>
    <mergeCell ref="C113:E113"/>
  </mergeCells>
  <hyperlinks>
    <hyperlink ref="J2" location="'Index'!A1" display="'Index'!A1" xr:uid="{47AE70EB-7FA5-4C9F-9F86-FF91026CB1DA}"/>
  </hyperlinks>
  <pageMargins left="0.7" right="0.7" top="0.75" bottom="0.75" header="0.3" footer="0.3"/>
  <pageSetup orientation="portrait" horizontalDpi="4294967293" r:id="rId1"/>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F00AD-4AB4-4056-B01E-6638D4005FEB}">
  <sheetPr codeName="Sheet1"/>
  <dimension ref="A1:IV132"/>
  <sheetViews>
    <sheetView showGridLines="0" zoomScale="90" zoomScaleNormal="90" workbookViewId="0">
      <pane ySplit="6" topLeftCell="A114"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4233</v>
      </c>
      <c r="J2" s="38" t="s">
        <v>4498</v>
      </c>
    </row>
    <row r="3" spans="1:54" ht="16.5" x14ac:dyDescent="0.3">
      <c r="C3" s="1" t="s">
        <v>28</v>
      </c>
      <c r="D3" s="21" t="s">
        <v>4234</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1043</v>
      </c>
      <c r="C11" s="60" t="s">
        <v>1044</v>
      </c>
      <c r="D11" s="54" t="s">
        <v>1045</v>
      </c>
      <c r="E11" s="6" t="s">
        <v>88</v>
      </c>
      <c r="F11" s="19">
        <v>36795</v>
      </c>
      <c r="G11" s="24">
        <v>704.62</v>
      </c>
      <c r="H11" s="24">
        <v>5.94</v>
      </c>
      <c r="I11" s="31"/>
      <c r="J11" s="31"/>
      <c r="K11" s="35"/>
    </row>
    <row r="12" spans="1:54" x14ac:dyDescent="0.25">
      <c r="B12" s="8" t="s">
        <v>2164</v>
      </c>
      <c r="C12" s="60" t="s">
        <v>2165</v>
      </c>
      <c r="D12" s="54" t="s">
        <v>2166</v>
      </c>
      <c r="E12" s="6" t="s">
        <v>113</v>
      </c>
      <c r="F12" s="19">
        <v>20395</v>
      </c>
      <c r="G12" s="24">
        <v>693.43</v>
      </c>
      <c r="H12" s="24">
        <v>5.85</v>
      </c>
      <c r="I12" s="31"/>
      <c r="J12" s="31"/>
      <c r="K12" s="35"/>
    </row>
    <row r="13" spans="1:54" x14ac:dyDescent="0.25">
      <c r="B13" s="8" t="s">
        <v>1178</v>
      </c>
      <c r="C13" s="60" t="s">
        <v>1179</v>
      </c>
      <c r="D13" s="54" t="s">
        <v>1180</v>
      </c>
      <c r="E13" s="6" t="s">
        <v>55</v>
      </c>
      <c r="F13" s="19">
        <v>56854</v>
      </c>
      <c r="G13" s="24">
        <v>631.02</v>
      </c>
      <c r="H13" s="24">
        <v>5.32</v>
      </c>
      <c r="I13" s="31"/>
      <c r="J13" s="31"/>
      <c r="K13" s="35"/>
    </row>
    <row r="14" spans="1:54" x14ac:dyDescent="0.25">
      <c r="B14" s="8" t="s">
        <v>461</v>
      </c>
      <c r="C14" s="60" t="s">
        <v>462</v>
      </c>
      <c r="D14" s="54" t="s">
        <v>463</v>
      </c>
      <c r="E14" s="6" t="s">
        <v>223</v>
      </c>
      <c r="F14" s="19">
        <v>59323</v>
      </c>
      <c r="G14" s="24">
        <v>602.4</v>
      </c>
      <c r="H14" s="24">
        <v>5.08</v>
      </c>
      <c r="I14" s="31"/>
      <c r="J14" s="31"/>
      <c r="K14" s="35"/>
    </row>
    <row r="15" spans="1:54" x14ac:dyDescent="0.25">
      <c r="B15" s="8" t="s">
        <v>346</v>
      </c>
      <c r="C15" s="60" t="s">
        <v>347</v>
      </c>
      <c r="D15" s="54" t="s">
        <v>348</v>
      </c>
      <c r="E15" s="6" t="s">
        <v>76</v>
      </c>
      <c r="F15" s="19">
        <v>304662</v>
      </c>
      <c r="G15" s="24">
        <v>561.64</v>
      </c>
      <c r="H15" s="24">
        <v>4.7300000000000004</v>
      </c>
      <c r="I15" s="31"/>
      <c r="J15" s="31"/>
      <c r="K15" s="35"/>
    </row>
    <row r="16" spans="1:54" x14ac:dyDescent="0.25">
      <c r="B16" s="8" t="s">
        <v>517</v>
      </c>
      <c r="C16" s="60" t="s">
        <v>518</v>
      </c>
      <c r="D16" s="54" t="s">
        <v>519</v>
      </c>
      <c r="E16" s="6" t="s">
        <v>128</v>
      </c>
      <c r="F16" s="19">
        <v>10428</v>
      </c>
      <c r="G16" s="24">
        <v>532.35</v>
      </c>
      <c r="H16" s="24">
        <v>4.49</v>
      </c>
      <c r="I16" s="31"/>
      <c r="J16" s="31"/>
      <c r="K16" s="35"/>
    </row>
    <row r="17" spans="2:11" x14ac:dyDescent="0.25">
      <c r="B17" s="8" t="s">
        <v>1181</v>
      </c>
      <c r="C17" s="60" t="s">
        <v>1182</v>
      </c>
      <c r="D17" s="54" t="s">
        <v>1183</v>
      </c>
      <c r="E17" s="6" t="s">
        <v>261</v>
      </c>
      <c r="F17" s="19">
        <v>162259</v>
      </c>
      <c r="G17" s="24">
        <v>531.24</v>
      </c>
      <c r="H17" s="24">
        <v>4.4800000000000004</v>
      </c>
      <c r="I17" s="31"/>
      <c r="J17" s="31"/>
      <c r="K17" s="35"/>
    </row>
    <row r="18" spans="2:11" x14ac:dyDescent="0.25">
      <c r="B18" s="8" t="s">
        <v>2444</v>
      </c>
      <c r="C18" s="60" t="s">
        <v>2445</v>
      </c>
      <c r="D18" s="54" t="s">
        <v>2446</v>
      </c>
      <c r="E18" s="6" t="s">
        <v>99</v>
      </c>
      <c r="F18" s="19">
        <v>11467</v>
      </c>
      <c r="G18" s="24">
        <v>509.73</v>
      </c>
      <c r="H18" s="24">
        <v>4.3</v>
      </c>
      <c r="I18" s="31"/>
      <c r="J18" s="31"/>
      <c r="K18" s="35"/>
    </row>
    <row r="19" spans="2:11" x14ac:dyDescent="0.25">
      <c r="B19" s="8" t="s">
        <v>589</v>
      </c>
      <c r="C19" s="60" t="s">
        <v>590</v>
      </c>
      <c r="D19" s="54" t="s">
        <v>591</v>
      </c>
      <c r="E19" s="6" t="s">
        <v>592</v>
      </c>
      <c r="F19" s="19">
        <v>183017</v>
      </c>
      <c r="G19" s="24">
        <v>509.15</v>
      </c>
      <c r="H19" s="24">
        <v>4.29</v>
      </c>
      <c r="I19" s="31"/>
      <c r="J19" s="31"/>
      <c r="K19" s="35"/>
    </row>
    <row r="20" spans="2:11" x14ac:dyDescent="0.25">
      <c r="B20" s="8" t="s">
        <v>640</v>
      </c>
      <c r="C20" s="60" t="s">
        <v>641</v>
      </c>
      <c r="D20" s="54" t="s">
        <v>642</v>
      </c>
      <c r="E20" s="6" t="s">
        <v>261</v>
      </c>
      <c r="F20" s="19">
        <v>252152</v>
      </c>
      <c r="G20" s="24">
        <v>499.26</v>
      </c>
      <c r="H20" s="24">
        <v>4.21</v>
      </c>
      <c r="I20" s="31"/>
      <c r="J20" s="31"/>
      <c r="K20" s="35"/>
    </row>
    <row r="21" spans="2:11" x14ac:dyDescent="0.25">
      <c r="B21" s="8" t="s">
        <v>2289</v>
      </c>
      <c r="C21" s="60" t="s">
        <v>2290</v>
      </c>
      <c r="D21" s="54" t="s">
        <v>2291</v>
      </c>
      <c r="E21" s="6" t="s">
        <v>113</v>
      </c>
      <c r="F21" s="19">
        <v>14906</v>
      </c>
      <c r="G21" s="24">
        <v>489.21</v>
      </c>
      <c r="H21" s="24">
        <v>4.12</v>
      </c>
      <c r="I21" s="31"/>
      <c r="J21" s="31"/>
      <c r="K21" s="35"/>
    </row>
    <row r="22" spans="2:11" x14ac:dyDescent="0.25">
      <c r="B22" s="8" t="s">
        <v>2172</v>
      </c>
      <c r="C22" s="60" t="s">
        <v>2173</v>
      </c>
      <c r="D22" s="54" t="s">
        <v>2174</v>
      </c>
      <c r="E22" s="6" t="s">
        <v>44</v>
      </c>
      <c r="F22" s="19">
        <v>131401</v>
      </c>
      <c r="G22" s="24">
        <v>468.71</v>
      </c>
      <c r="H22" s="24">
        <v>3.95</v>
      </c>
      <c r="I22" s="31"/>
      <c r="J22" s="31"/>
      <c r="K22" s="35"/>
    </row>
    <row r="23" spans="2:11" x14ac:dyDescent="0.25">
      <c r="B23" s="8" t="s">
        <v>2170</v>
      </c>
      <c r="C23" s="60" t="s">
        <v>1445</v>
      </c>
      <c r="D23" s="54" t="s">
        <v>2171</v>
      </c>
      <c r="E23" s="6" t="s">
        <v>99</v>
      </c>
      <c r="F23" s="19">
        <v>97632</v>
      </c>
      <c r="G23" s="24">
        <v>432.17</v>
      </c>
      <c r="H23" s="24">
        <v>3.64</v>
      </c>
      <c r="I23" s="31"/>
      <c r="J23" s="31"/>
      <c r="K23" s="35"/>
    </row>
    <row r="24" spans="2:11" x14ac:dyDescent="0.25">
      <c r="B24" s="8" t="s">
        <v>322</v>
      </c>
      <c r="C24" s="60" t="s">
        <v>323</v>
      </c>
      <c r="D24" s="54" t="s">
        <v>324</v>
      </c>
      <c r="E24" s="6" t="s">
        <v>120</v>
      </c>
      <c r="F24" s="19">
        <v>228001</v>
      </c>
      <c r="G24" s="24">
        <v>389.15</v>
      </c>
      <c r="H24" s="24">
        <v>3.28</v>
      </c>
      <c r="I24" s="31"/>
      <c r="J24" s="31"/>
      <c r="K24" s="35"/>
    </row>
    <row r="25" spans="2:11" x14ac:dyDescent="0.25">
      <c r="B25" s="8" t="s">
        <v>236</v>
      </c>
      <c r="C25" s="60" t="s">
        <v>237</v>
      </c>
      <c r="D25" s="54" t="s">
        <v>238</v>
      </c>
      <c r="E25" s="6" t="s">
        <v>120</v>
      </c>
      <c r="F25" s="19">
        <v>18479</v>
      </c>
      <c r="G25" s="24">
        <v>388.96</v>
      </c>
      <c r="H25" s="24">
        <v>3.28</v>
      </c>
      <c r="I25" s="31"/>
      <c r="J25" s="31"/>
      <c r="K25" s="35"/>
    </row>
    <row r="26" spans="2:11" x14ac:dyDescent="0.25">
      <c r="B26" s="8" t="s">
        <v>2484</v>
      </c>
      <c r="C26" s="60" t="s">
        <v>2485</v>
      </c>
      <c r="D26" s="54" t="s">
        <v>2486</v>
      </c>
      <c r="E26" s="6" t="s">
        <v>99</v>
      </c>
      <c r="F26" s="19">
        <v>39579</v>
      </c>
      <c r="G26" s="24">
        <v>362.54</v>
      </c>
      <c r="H26" s="24">
        <v>3.06</v>
      </c>
      <c r="I26" s="31"/>
      <c r="J26" s="31"/>
      <c r="K26" s="35"/>
    </row>
    <row r="27" spans="2:11" x14ac:dyDescent="0.25">
      <c r="B27" s="8" t="s">
        <v>2441</v>
      </c>
      <c r="C27" s="60" t="s">
        <v>2442</v>
      </c>
      <c r="D27" s="54" t="s">
        <v>2443</v>
      </c>
      <c r="E27" s="6" t="s">
        <v>99</v>
      </c>
      <c r="F27" s="19">
        <v>1055</v>
      </c>
      <c r="G27" s="24">
        <v>356.17</v>
      </c>
      <c r="H27" s="24">
        <v>3</v>
      </c>
      <c r="I27" s="31"/>
      <c r="J27" s="31"/>
      <c r="K27" s="35"/>
    </row>
    <row r="28" spans="2:11" x14ac:dyDescent="0.25">
      <c r="B28" s="8" t="s">
        <v>319</v>
      </c>
      <c r="C28" s="60" t="s">
        <v>320</v>
      </c>
      <c r="D28" s="54" t="s">
        <v>321</v>
      </c>
      <c r="E28" s="6" t="s">
        <v>261</v>
      </c>
      <c r="F28" s="19">
        <v>23650</v>
      </c>
      <c r="G28" s="24">
        <v>335.22</v>
      </c>
      <c r="H28" s="24">
        <v>2.83</v>
      </c>
      <c r="I28" s="31"/>
      <c r="J28" s="31"/>
      <c r="K28" s="35"/>
    </row>
    <row r="29" spans="2:11" x14ac:dyDescent="0.25">
      <c r="B29" s="8" t="s">
        <v>1040</v>
      </c>
      <c r="C29" s="60" t="s">
        <v>1041</v>
      </c>
      <c r="D29" s="54" t="s">
        <v>1042</v>
      </c>
      <c r="E29" s="6" t="s">
        <v>88</v>
      </c>
      <c r="F29" s="19">
        <v>6606</v>
      </c>
      <c r="G29" s="24">
        <v>334.66</v>
      </c>
      <c r="H29" s="24">
        <v>2.82</v>
      </c>
      <c r="I29" s="31"/>
      <c r="J29" s="31"/>
      <c r="K29" s="35"/>
    </row>
    <row r="30" spans="2:11" x14ac:dyDescent="0.25">
      <c r="B30" s="8" t="s">
        <v>2458</v>
      </c>
      <c r="C30" s="60" t="s">
        <v>2459</v>
      </c>
      <c r="D30" s="54" t="s">
        <v>2460</v>
      </c>
      <c r="E30" s="6" t="s">
        <v>223</v>
      </c>
      <c r="F30" s="19">
        <v>86654</v>
      </c>
      <c r="G30" s="24">
        <v>330.59</v>
      </c>
      <c r="H30" s="24">
        <v>2.79</v>
      </c>
      <c r="I30" s="31"/>
      <c r="J30" s="31"/>
      <c r="K30" s="35"/>
    </row>
    <row r="31" spans="2:11" x14ac:dyDescent="0.25">
      <c r="B31" s="8" t="s">
        <v>2467</v>
      </c>
      <c r="C31" s="60" t="s">
        <v>2468</v>
      </c>
      <c r="D31" s="54" t="s">
        <v>2469</v>
      </c>
      <c r="E31" s="6" t="s">
        <v>128</v>
      </c>
      <c r="F31" s="19">
        <v>3438</v>
      </c>
      <c r="G31" s="24">
        <v>324.72000000000003</v>
      </c>
      <c r="H31" s="24">
        <v>2.74</v>
      </c>
      <c r="I31" s="31"/>
      <c r="J31" s="31"/>
      <c r="K31" s="35"/>
    </row>
    <row r="32" spans="2:11" x14ac:dyDescent="0.25">
      <c r="B32" s="8" t="s">
        <v>2414</v>
      </c>
      <c r="C32" s="60" t="s">
        <v>2415</v>
      </c>
      <c r="D32" s="54" t="s">
        <v>2416</v>
      </c>
      <c r="E32" s="6" t="s">
        <v>294</v>
      </c>
      <c r="F32" s="19">
        <v>1738303</v>
      </c>
      <c r="G32" s="24">
        <v>249.1</v>
      </c>
      <c r="H32" s="24">
        <v>2.1</v>
      </c>
      <c r="I32" s="31"/>
      <c r="J32" s="31"/>
      <c r="K32" s="35"/>
    </row>
    <row r="33" spans="2:11" x14ac:dyDescent="0.25">
      <c r="B33" s="8" t="s">
        <v>562</v>
      </c>
      <c r="C33" s="60" t="s">
        <v>563</v>
      </c>
      <c r="D33" s="54" t="s">
        <v>564</v>
      </c>
      <c r="E33" s="6" t="s">
        <v>95</v>
      </c>
      <c r="F33" s="19">
        <v>1221</v>
      </c>
      <c r="G33" s="24">
        <v>245.52</v>
      </c>
      <c r="H33" s="24">
        <v>2.0699999999999998</v>
      </c>
      <c r="I33" s="31"/>
      <c r="J33" s="31"/>
      <c r="K33" s="35"/>
    </row>
    <row r="34" spans="2:11" x14ac:dyDescent="0.25">
      <c r="B34" s="8" t="s">
        <v>107</v>
      </c>
      <c r="C34" s="60" t="s">
        <v>108</v>
      </c>
      <c r="D34" s="54" t="s">
        <v>109</v>
      </c>
      <c r="E34" s="6" t="s">
        <v>99</v>
      </c>
      <c r="F34" s="19">
        <v>3038</v>
      </c>
      <c r="G34" s="24">
        <v>232.06</v>
      </c>
      <c r="H34" s="24">
        <v>1.96</v>
      </c>
      <c r="I34" s="31"/>
      <c r="J34" s="31"/>
      <c r="K34" s="35"/>
    </row>
    <row r="35" spans="2:11" x14ac:dyDescent="0.25">
      <c r="B35" s="8" t="s">
        <v>2417</v>
      </c>
      <c r="C35" s="60" t="s">
        <v>2418</v>
      </c>
      <c r="D35" s="54" t="s">
        <v>2419</v>
      </c>
      <c r="E35" s="6" t="s">
        <v>261</v>
      </c>
      <c r="F35" s="19">
        <v>18051</v>
      </c>
      <c r="G35" s="24">
        <v>219.3</v>
      </c>
      <c r="H35" s="24">
        <v>1.85</v>
      </c>
      <c r="I35" s="31"/>
      <c r="J35" s="31"/>
      <c r="K35" s="35"/>
    </row>
    <row r="36" spans="2:11" x14ac:dyDescent="0.25">
      <c r="B36" s="8" t="s">
        <v>2426</v>
      </c>
      <c r="C36" s="60" t="s">
        <v>2427</v>
      </c>
      <c r="D36" s="54" t="s">
        <v>2428</v>
      </c>
      <c r="E36" s="6" t="s">
        <v>88</v>
      </c>
      <c r="F36" s="19">
        <v>8351</v>
      </c>
      <c r="G36" s="24">
        <v>207.1</v>
      </c>
      <c r="H36" s="24">
        <v>1.75</v>
      </c>
      <c r="I36" s="31"/>
      <c r="J36" s="31"/>
      <c r="K36" s="35"/>
    </row>
    <row r="37" spans="2:11" x14ac:dyDescent="0.25">
      <c r="B37" s="8" t="s">
        <v>3549</v>
      </c>
      <c r="C37" s="60" t="s">
        <v>3550</v>
      </c>
      <c r="D37" s="54" t="s">
        <v>3551</v>
      </c>
      <c r="E37" s="6" t="s">
        <v>128</v>
      </c>
      <c r="F37" s="19">
        <v>3540</v>
      </c>
      <c r="G37" s="24">
        <v>203.21</v>
      </c>
      <c r="H37" s="24">
        <v>1.71</v>
      </c>
      <c r="I37" s="31"/>
      <c r="J37" s="31"/>
      <c r="K37" s="35"/>
    </row>
    <row r="38" spans="2:11" x14ac:dyDescent="0.25">
      <c r="B38" s="8" t="s">
        <v>2223</v>
      </c>
      <c r="C38" s="60" t="s">
        <v>2224</v>
      </c>
      <c r="D38" s="54" t="s">
        <v>2225</v>
      </c>
      <c r="E38" s="6" t="s">
        <v>76</v>
      </c>
      <c r="F38" s="19">
        <v>103220</v>
      </c>
      <c r="G38" s="24">
        <v>201.28</v>
      </c>
      <c r="H38" s="24">
        <v>1.7</v>
      </c>
      <c r="I38" s="31"/>
      <c r="J38" s="31"/>
      <c r="K38" s="35"/>
    </row>
    <row r="39" spans="2:11" x14ac:dyDescent="0.25">
      <c r="B39" s="8" t="s">
        <v>2439</v>
      </c>
      <c r="C39" s="60" t="s">
        <v>1411</v>
      </c>
      <c r="D39" s="54" t="s">
        <v>2440</v>
      </c>
      <c r="E39" s="6" t="s">
        <v>55</v>
      </c>
      <c r="F39" s="19">
        <v>39234</v>
      </c>
      <c r="G39" s="24">
        <v>160.62</v>
      </c>
      <c r="H39" s="24">
        <v>1.35</v>
      </c>
      <c r="I39" s="31"/>
      <c r="J39" s="31"/>
      <c r="K39" s="35"/>
    </row>
    <row r="40" spans="2:11" x14ac:dyDescent="0.25">
      <c r="B40" s="8" t="s">
        <v>2545</v>
      </c>
      <c r="C40" s="60" t="s">
        <v>1267</v>
      </c>
      <c r="D40" s="54" t="s">
        <v>2546</v>
      </c>
      <c r="E40" s="6" t="s">
        <v>55</v>
      </c>
      <c r="F40" s="19">
        <v>36953</v>
      </c>
      <c r="G40" s="24">
        <v>118.62</v>
      </c>
      <c r="H40" s="24">
        <v>1</v>
      </c>
      <c r="I40" s="31"/>
      <c r="J40" s="31"/>
      <c r="K40" s="35"/>
    </row>
    <row r="41" spans="2:11" x14ac:dyDescent="0.25">
      <c r="C41" s="58" t="s">
        <v>199</v>
      </c>
      <c r="D41" s="54"/>
      <c r="E41" s="6"/>
      <c r="F41" s="19"/>
      <c r="G41" s="25">
        <v>11823.75</v>
      </c>
      <c r="H41" s="25">
        <v>99.69</v>
      </c>
      <c r="I41" s="31"/>
      <c r="J41" s="31"/>
      <c r="K41" s="35"/>
    </row>
    <row r="42" spans="2:11" x14ac:dyDescent="0.25">
      <c r="C42" s="57"/>
      <c r="D42" s="54"/>
      <c r="E42" s="6"/>
      <c r="F42" s="19"/>
      <c r="G42" s="24"/>
      <c r="H42" s="24"/>
      <c r="I42" s="31"/>
      <c r="J42" s="31"/>
      <c r="K42" s="35"/>
    </row>
    <row r="43" spans="2:11" x14ac:dyDescent="0.25">
      <c r="C43" s="58" t="s">
        <v>3</v>
      </c>
      <c r="D43" s="54"/>
      <c r="E43" s="6"/>
      <c r="F43" s="19"/>
      <c r="G43" s="24" t="s">
        <v>2</v>
      </c>
      <c r="H43" s="24" t="s">
        <v>2</v>
      </c>
      <c r="I43" s="31"/>
      <c r="J43" s="31"/>
      <c r="K43" s="35"/>
    </row>
    <row r="44" spans="2:11" x14ac:dyDescent="0.25">
      <c r="C44" s="57"/>
      <c r="D44" s="54"/>
      <c r="E44" s="6"/>
      <c r="F44" s="19"/>
      <c r="G44" s="24"/>
      <c r="H44" s="24"/>
      <c r="I44" s="31"/>
      <c r="J44" s="31"/>
      <c r="K44" s="35"/>
    </row>
    <row r="45" spans="2:11" x14ac:dyDescent="0.25">
      <c r="C45" s="58" t="s">
        <v>4</v>
      </c>
      <c r="D45" s="54"/>
      <c r="E45" s="6"/>
      <c r="F45" s="19"/>
      <c r="G45" s="24" t="s">
        <v>2</v>
      </c>
      <c r="H45" s="24" t="s">
        <v>2</v>
      </c>
      <c r="I45" s="31"/>
      <c r="J45" s="31"/>
      <c r="K45" s="35"/>
    </row>
    <row r="46" spans="2:11" x14ac:dyDescent="0.25">
      <c r="C46" s="57"/>
      <c r="D46" s="54"/>
      <c r="E46" s="6"/>
      <c r="F46" s="19"/>
      <c r="G46" s="24"/>
      <c r="H46" s="24"/>
      <c r="I46" s="31"/>
      <c r="J46" s="31"/>
      <c r="K46" s="35"/>
    </row>
    <row r="47" spans="2:11" x14ac:dyDescent="0.25">
      <c r="C47" s="58" t="s">
        <v>5</v>
      </c>
      <c r="D47" s="54"/>
      <c r="E47" s="6"/>
      <c r="F47" s="19"/>
      <c r="G47" s="24"/>
      <c r="H47" s="24"/>
      <c r="I47" s="31"/>
      <c r="J47" s="31"/>
      <c r="K47" s="35"/>
    </row>
    <row r="48" spans="2:11" x14ac:dyDescent="0.25">
      <c r="C48" s="57"/>
      <c r="D48" s="54"/>
      <c r="E48" s="6"/>
      <c r="F48" s="19"/>
      <c r="G48" s="24"/>
      <c r="H48" s="24"/>
      <c r="I48" s="31"/>
      <c r="J48" s="31"/>
      <c r="K48" s="35"/>
    </row>
    <row r="49" spans="3:11" x14ac:dyDescent="0.25">
      <c r="C49" s="58" t="s">
        <v>6</v>
      </c>
      <c r="D49" s="54"/>
      <c r="E49" s="6"/>
      <c r="F49" s="19"/>
      <c r="G49" s="24" t="s">
        <v>2</v>
      </c>
      <c r="H49" s="24" t="s">
        <v>2</v>
      </c>
      <c r="I49" s="31"/>
      <c r="J49" s="31"/>
      <c r="K49" s="35"/>
    </row>
    <row r="50" spans="3:11" x14ac:dyDescent="0.25">
      <c r="C50" s="57"/>
      <c r="D50" s="54"/>
      <c r="E50" s="6"/>
      <c r="F50" s="19"/>
      <c r="G50" s="24"/>
      <c r="H50" s="24"/>
      <c r="I50" s="31"/>
      <c r="J50" s="31"/>
      <c r="K50" s="35"/>
    </row>
    <row r="51" spans="3:11" x14ac:dyDescent="0.25">
      <c r="C51" s="58" t="s">
        <v>7</v>
      </c>
      <c r="D51" s="54"/>
      <c r="E51" s="6"/>
      <c r="F51" s="19"/>
      <c r="G51" s="24" t="s">
        <v>2</v>
      </c>
      <c r="H51" s="24" t="s">
        <v>2</v>
      </c>
      <c r="I51" s="31"/>
      <c r="J51" s="31"/>
      <c r="K51" s="35"/>
    </row>
    <row r="52" spans="3:11" x14ac:dyDescent="0.25">
      <c r="C52" s="57"/>
      <c r="D52" s="54"/>
      <c r="E52" s="6"/>
      <c r="F52" s="19"/>
      <c r="G52" s="24"/>
      <c r="H52" s="24"/>
      <c r="I52" s="31"/>
      <c r="J52" s="31"/>
      <c r="K52" s="35"/>
    </row>
    <row r="53" spans="3:11" x14ac:dyDescent="0.25">
      <c r="C53" s="58" t="s">
        <v>8</v>
      </c>
      <c r="D53" s="54"/>
      <c r="E53" s="6"/>
      <c r="F53" s="19"/>
      <c r="G53" s="24" t="s">
        <v>2</v>
      </c>
      <c r="H53" s="24" t="s">
        <v>2</v>
      </c>
      <c r="I53" s="31"/>
      <c r="J53" s="31"/>
      <c r="K53" s="35"/>
    </row>
    <row r="54" spans="3:11" x14ac:dyDescent="0.25">
      <c r="C54" s="57"/>
      <c r="D54" s="54"/>
      <c r="E54" s="6"/>
      <c r="F54" s="19"/>
      <c r="G54" s="24"/>
      <c r="H54" s="24"/>
      <c r="I54" s="31"/>
      <c r="J54" s="31"/>
      <c r="K54" s="35"/>
    </row>
    <row r="55" spans="3:11" x14ac:dyDescent="0.25">
      <c r="C55" s="58" t="s">
        <v>9</v>
      </c>
      <c r="D55" s="54"/>
      <c r="E55" s="6"/>
      <c r="F55" s="19"/>
      <c r="G55" s="24" t="s">
        <v>2</v>
      </c>
      <c r="H55" s="24" t="s">
        <v>2</v>
      </c>
      <c r="I55" s="31"/>
      <c r="J55" s="31"/>
      <c r="K55" s="35"/>
    </row>
    <row r="56" spans="3:11" x14ac:dyDescent="0.25">
      <c r="C56" s="57"/>
      <c r="D56" s="54"/>
      <c r="E56" s="6"/>
      <c r="F56" s="19"/>
      <c r="G56" s="24"/>
      <c r="H56" s="24"/>
      <c r="I56" s="31"/>
      <c r="J56" s="31"/>
      <c r="K56" s="35"/>
    </row>
    <row r="57" spans="3:11" x14ac:dyDescent="0.25">
      <c r="C57" s="58" t="s">
        <v>10</v>
      </c>
      <c r="D57" s="54"/>
      <c r="E57" s="6"/>
      <c r="F57" s="19"/>
      <c r="G57" s="24" t="s">
        <v>2</v>
      </c>
      <c r="H57" s="24" t="s">
        <v>2</v>
      </c>
      <c r="I57" s="31"/>
      <c r="J57" s="31"/>
      <c r="K57" s="35"/>
    </row>
    <row r="58" spans="3:11" x14ac:dyDescent="0.25">
      <c r="C58" s="57"/>
      <c r="D58" s="54"/>
      <c r="E58" s="6"/>
      <c r="F58" s="19"/>
      <c r="G58" s="24"/>
      <c r="H58" s="24"/>
      <c r="I58" s="31"/>
      <c r="J58" s="31"/>
      <c r="K58" s="35"/>
    </row>
    <row r="59" spans="3:11" x14ac:dyDescent="0.25">
      <c r="C59" s="58" t="s">
        <v>11</v>
      </c>
      <c r="D59" s="54"/>
      <c r="E59" s="6"/>
      <c r="F59" s="19"/>
      <c r="G59" s="24" t="s">
        <v>2</v>
      </c>
      <c r="H59" s="24" t="s">
        <v>2</v>
      </c>
      <c r="I59" s="31"/>
      <c r="J59" s="31"/>
      <c r="K59" s="35"/>
    </row>
    <row r="60" spans="3:11" x14ac:dyDescent="0.25">
      <c r="C60" s="57"/>
      <c r="D60" s="54"/>
      <c r="E60" s="6"/>
      <c r="F60" s="19"/>
      <c r="G60" s="24"/>
      <c r="H60" s="24"/>
      <c r="I60" s="31"/>
      <c r="J60" s="31"/>
      <c r="K60" s="35"/>
    </row>
    <row r="61" spans="3:11" x14ac:dyDescent="0.25">
      <c r="C61" s="58" t="s">
        <v>13</v>
      </c>
      <c r="D61" s="54"/>
      <c r="E61" s="6"/>
      <c r="F61" s="19"/>
      <c r="G61" s="24"/>
      <c r="H61" s="24"/>
      <c r="I61" s="31"/>
      <c r="J61" s="31"/>
      <c r="K61" s="35"/>
    </row>
    <row r="62" spans="3:11" x14ac:dyDescent="0.25">
      <c r="C62" s="57"/>
      <c r="D62" s="54"/>
      <c r="E62" s="6"/>
      <c r="F62" s="19"/>
      <c r="G62" s="24"/>
      <c r="H62" s="24"/>
      <c r="I62" s="31"/>
      <c r="J62" s="31"/>
      <c r="K62" s="35"/>
    </row>
    <row r="63" spans="3:11" x14ac:dyDescent="0.25">
      <c r="C63" s="58" t="s">
        <v>14</v>
      </c>
      <c r="D63" s="54"/>
      <c r="E63" s="6"/>
      <c r="F63" s="19"/>
      <c r="G63" s="24" t="s">
        <v>2</v>
      </c>
      <c r="H63" s="24" t="s">
        <v>2</v>
      </c>
      <c r="I63" s="31"/>
      <c r="J63" s="31"/>
      <c r="K63" s="35"/>
    </row>
    <row r="64" spans="3:11" x14ac:dyDescent="0.25">
      <c r="C64" s="57"/>
      <c r="D64" s="54"/>
      <c r="E64" s="6"/>
      <c r="F64" s="19"/>
      <c r="G64" s="24"/>
      <c r="H64" s="24"/>
      <c r="I64" s="31"/>
      <c r="J64" s="31"/>
      <c r="K64" s="35"/>
    </row>
    <row r="65" spans="1:11" x14ac:dyDescent="0.25">
      <c r="C65" s="58" t="s">
        <v>15</v>
      </c>
      <c r="D65" s="54"/>
      <c r="E65" s="6"/>
      <c r="F65" s="19"/>
      <c r="G65" s="24" t="s">
        <v>2</v>
      </c>
      <c r="H65" s="24" t="s">
        <v>2</v>
      </c>
      <c r="I65" s="31"/>
      <c r="J65" s="31"/>
      <c r="K65" s="35"/>
    </row>
    <row r="66" spans="1:11" x14ac:dyDescent="0.25">
      <c r="C66" s="57"/>
      <c r="D66" s="54"/>
      <c r="E66" s="6"/>
      <c r="F66" s="19"/>
      <c r="G66" s="24"/>
      <c r="H66" s="24"/>
      <c r="I66" s="31"/>
      <c r="J66" s="31"/>
      <c r="K66" s="35"/>
    </row>
    <row r="67" spans="1:11" x14ac:dyDescent="0.25">
      <c r="C67" s="58" t="s">
        <v>16</v>
      </c>
      <c r="D67" s="54"/>
      <c r="E67" s="6"/>
      <c r="F67" s="19"/>
      <c r="G67" s="24" t="s">
        <v>2</v>
      </c>
      <c r="H67" s="24" t="s">
        <v>2</v>
      </c>
      <c r="I67" s="31"/>
      <c r="J67" s="31"/>
      <c r="K67" s="35"/>
    </row>
    <row r="68" spans="1:11" x14ac:dyDescent="0.25">
      <c r="C68" s="57"/>
      <c r="D68" s="54"/>
      <c r="E68" s="6"/>
      <c r="F68" s="19"/>
      <c r="G68" s="24"/>
      <c r="H68" s="24"/>
      <c r="I68" s="31"/>
      <c r="J68" s="31"/>
      <c r="K68" s="35"/>
    </row>
    <row r="69" spans="1:11" x14ac:dyDescent="0.25">
      <c r="C69" s="58" t="s">
        <v>17</v>
      </c>
      <c r="D69" s="54"/>
      <c r="E69" s="6"/>
      <c r="F69" s="19"/>
      <c r="G69" s="24" t="s">
        <v>2</v>
      </c>
      <c r="H69" s="24" t="s">
        <v>2</v>
      </c>
      <c r="I69" s="31"/>
      <c r="J69" s="31"/>
      <c r="K69" s="35"/>
    </row>
    <row r="70" spans="1:11" x14ac:dyDescent="0.25">
      <c r="C70" s="57"/>
      <c r="D70" s="54"/>
      <c r="E70" s="6"/>
      <c r="F70" s="19"/>
      <c r="G70" s="24"/>
      <c r="H70" s="24"/>
      <c r="I70" s="31"/>
      <c r="J70" s="31"/>
      <c r="K70" s="35"/>
    </row>
    <row r="71" spans="1:11" x14ac:dyDescent="0.25">
      <c r="C71" s="58" t="s">
        <v>18</v>
      </c>
      <c r="D71" s="54"/>
      <c r="E71" s="6"/>
      <c r="F71" s="19"/>
      <c r="G71" s="24" t="s">
        <v>2</v>
      </c>
      <c r="H71" s="24" t="s">
        <v>2</v>
      </c>
      <c r="I71" s="31"/>
      <c r="J71" s="31"/>
      <c r="K71" s="35"/>
    </row>
    <row r="72" spans="1:11" x14ac:dyDescent="0.25">
      <c r="C72" s="57"/>
      <c r="D72" s="54"/>
      <c r="E72" s="6"/>
      <c r="F72" s="19"/>
      <c r="G72" s="24"/>
      <c r="H72" s="24"/>
      <c r="I72" s="31"/>
      <c r="J72" s="31"/>
      <c r="K72" s="35"/>
    </row>
    <row r="73" spans="1:11" x14ac:dyDescent="0.25">
      <c r="A73" s="10"/>
      <c r="B73" s="28"/>
      <c r="C73" s="58" t="s">
        <v>19</v>
      </c>
      <c r="D73" s="54"/>
      <c r="E73" s="6"/>
      <c r="F73" s="19"/>
      <c r="G73" s="24"/>
      <c r="H73" s="24"/>
      <c r="I73" s="31"/>
      <c r="J73" s="31"/>
      <c r="K73" s="35"/>
    </row>
    <row r="74" spans="1:11" x14ac:dyDescent="0.25">
      <c r="A74" s="28"/>
      <c r="B74" s="28"/>
      <c r="C74" s="58" t="s">
        <v>20</v>
      </c>
      <c r="D74" s="54"/>
      <c r="E74" s="6"/>
      <c r="F74" s="19"/>
      <c r="G74" s="24" t="s">
        <v>2</v>
      </c>
      <c r="H74" s="24" t="s">
        <v>2</v>
      </c>
      <c r="I74" s="31"/>
      <c r="J74" s="31"/>
      <c r="K74" s="35"/>
    </row>
    <row r="75" spans="1:11" x14ac:dyDescent="0.25">
      <c r="A75" s="28"/>
      <c r="B75" s="28"/>
      <c r="C75" s="58"/>
      <c r="D75" s="54"/>
      <c r="E75" s="6"/>
      <c r="F75" s="19"/>
      <c r="G75" s="24"/>
      <c r="H75" s="24"/>
      <c r="I75" s="31"/>
      <c r="J75" s="31"/>
      <c r="K75" s="35"/>
    </row>
    <row r="76" spans="1:11" x14ac:dyDescent="0.25">
      <c r="A76" s="28"/>
      <c r="B76" s="28"/>
      <c r="C76" s="58" t="s">
        <v>21</v>
      </c>
      <c r="D76" s="54"/>
      <c r="E76" s="6"/>
      <c r="F76" s="19"/>
      <c r="G76" s="24" t="s">
        <v>2</v>
      </c>
      <c r="H76" s="24" t="s">
        <v>2</v>
      </c>
      <c r="I76" s="31"/>
      <c r="J76" s="31"/>
      <c r="K76" s="35"/>
    </row>
    <row r="77" spans="1:11" x14ac:dyDescent="0.25">
      <c r="A77" s="28"/>
      <c r="B77" s="28"/>
      <c r="C77" s="58"/>
      <c r="D77" s="54"/>
      <c r="E77" s="6"/>
      <c r="F77" s="19"/>
      <c r="G77" s="24"/>
      <c r="H77" s="24"/>
      <c r="I77" s="31"/>
      <c r="J77" s="31"/>
      <c r="K77" s="35"/>
    </row>
    <row r="78" spans="1:11" x14ac:dyDescent="0.25">
      <c r="A78" s="28"/>
      <c r="B78" s="28"/>
      <c r="C78" s="58" t="s">
        <v>22</v>
      </c>
      <c r="D78" s="54"/>
      <c r="E78" s="6"/>
      <c r="F78" s="19"/>
      <c r="G78" s="24" t="s">
        <v>2</v>
      </c>
      <c r="H78" s="24" t="s">
        <v>2</v>
      </c>
      <c r="I78" s="31"/>
      <c r="J78" s="31"/>
      <c r="K78" s="35"/>
    </row>
    <row r="79" spans="1:11" x14ac:dyDescent="0.25">
      <c r="A79" s="28"/>
      <c r="B79" s="28"/>
      <c r="C79" s="58"/>
      <c r="D79" s="54"/>
      <c r="E79" s="6"/>
      <c r="F79" s="19"/>
      <c r="G79" s="24"/>
      <c r="H79" s="24"/>
      <c r="I79" s="31"/>
      <c r="J79" s="31"/>
      <c r="K79" s="35"/>
    </row>
    <row r="80" spans="1:11" x14ac:dyDescent="0.25">
      <c r="A80" s="28"/>
      <c r="B80" s="28"/>
      <c r="C80" s="58" t="s">
        <v>23</v>
      </c>
      <c r="D80" s="54"/>
      <c r="E80" s="6"/>
      <c r="F80" s="19"/>
      <c r="G80" s="24" t="s">
        <v>2</v>
      </c>
      <c r="H80" s="24" t="s">
        <v>2</v>
      </c>
      <c r="I80" s="31"/>
      <c r="J80" s="31"/>
      <c r="K80" s="35"/>
    </row>
    <row r="81" spans="1:54" x14ac:dyDescent="0.25">
      <c r="A81" s="28"/>
      <c r="B81" s="28"/>
      <c r="C81" s="58"/>
      <c r="D81" s="54"/>
      <c r="E81" s="6"/>
      <c r="F81" s="19"/>
      <c r="G81" s="24"/>
      <c r="H81" s="24"/>
      <c r="I81" s="31"/>
      <c r="J81" s="31"/>
      <c r="K81" s="35"/>
    </row>
    <row r="82" spans="1:54" x14ac:dyDescent="0.25">
      <c r="C82" s="59" t="s">
        <v>24</v>
      </c>
      <c r="D82" s="54"/>
      <c r="E82" s="6"/>
      <c r="F82" s="19"/>
      <c r="G82" s="24"/>
      <c r="H82" s="24"/>
      <c r="I82" s="31"/>
      <c r="J82" s="31"/>
      <c r="K82" s="35"/>
    </row>
    <row r="83" spans="1:54" x14ac:dyDescent="0.25">
      <c r="B83" s="8" t="s">
        <v>211</v>
      </c>
      <c r="C83" s="60" t="s">
        <v>212</v>
      </c>
      <c r="D83" s="54"/>
      <c r="E83" s="6"/>
      <c r="F83" s="19"/>
      <c r="G83" s="24">
        <v>28.34</v>
      </c>
      <c r="H83" s="24">
        <v>0.24</v>
      </c>
      <c r="I83" s="31"/>
      <c r="J83" s="31"/>
      <c r="K83" s="35"/>
    </row>
    <row r="84" spans="1:54" x14ac:dyDescent="0.25">
      <c r="C84" s="58" t="s">
        <v>199</v>
      </c>
      <c r="D84" s="54"/>
      <c r="E84" s="6"/>
      <c r="F84" s="19"/>
      <c r="G84" s="25">
        <v>28.34</v>
      </c>
      <c r="H84" s="25">
        <v>0.24</v>
      </c>
      <c r="I84" s="31"/>
      <c r="J84" s="31"/>
      <c r="K84" s="35"/>
    </row>
    <row r="85" spans="1:54" x14ac:dyDescent="0.25">
      <c r="C85" s="57"/>
      <c r="D85" s="54"/>
      <c r="E85" s="6"/>
      <c r="F85" s="19"/>
      <c r="G85" s="24"/>
      <c r="H85" s="24"/>
      <c r="I85" s="31"/>
      <c r="J85" s="31"/>
      <c r="K85" s="35"/>
    </row>
    <row r="86" spans="1:54" x14ac:dyDescent="0.25">
      <c r="A86" s="10"/>
      <c r="B86" s="28"/>
      <c r="C86" s="58" t="s">
        <v>25</v>
      </c>
      <c r="D86" s="54"/>
      <c r="E86" s="6"/>
      <c r="F86" s="19"/>
      <c r="G86" s="24"/>
      <c r="H86" s="24"/>
      <c r="I86" s="31"/>
      <c r="J86" s="31"/>
      <c r="K86" s="35"/>
    </row>
    <row r="87" spans="1:54" s="2" customFormat="1" ht="13.5" x14ac:dyDescent="0.25">
      <c r="A87" s="28"/>
      <c r="B87" s="28"/>
      <c r="C87" s="57" t="s">
        <v>4904</v>
      </c>
      <c r="D87" s="54"/>
      <c r="E87" s="6"/>
      <c r="F87" s="19"/>
      <c r="G87" s="24" t="s">
        <v>2</v>
      </c>
      <c r="H87" s="24" t="s">
        <v>2</v>
      </c>
      <c r="I87" s="31"/>
      <c r="J87" s="31"/>
      <c r="K87" s="35"/>
      <c r="L87" s="3"/>
      <c r="AI87" s="3"/>
      <c r="AV87" s="3"/>
      <c r="AX87" s="3"/>
      <c r="BB87" s="3"/>
    </row>
    <row r="88" spans="1:54" x14ac:dyDescent="0.25">
      <c r="B88" s="8"/>
      <c r="C88" s="60" t="s">
        <v>213</v>
      </c>
      <c r="D88" s="54"/>
      <c r="E88" s="6"/>
      <c r="F88" s="19"/>
      <c r="G88" s="24">
        <v>9.6999999999999993</v>
      </c>
      <c r="H88" s="24">
        <v>7.0000000000000007E-2</v>
      </c>
      <c r="I88" s="31"/>
      <c r="J88" s="31"/>
      <c r="K88" s="35"/>
    </row>
    <row r="89" spans="1:54" x14ac:dyDescent="0.25">
      <c r="C89" s="58" t="s">
        <v>199</v>
      </c>
      <c r="D89" s="54"/>
      <c r="E89" s="6"/>
      <c r="F89" s="19"/>
      <c r="G89" s="25">
        <v>9.6999999999999993</v>
      </c>
      <c r="H89" s="25">
        <v>7.0000000000000007E-2</v>
      </c>
      <c r="I89" s="31"/>
      <c r="J89" s="31"/>
      <c r="K89" s="35"/>
    </row>
    <row r="90" spans="1:54" x14ac:dyDescent="0.25">
      <c r="C90" s="57"/>
      <c r="D90" s="54"/>
      <c r="E90" s="6"/>
      <c r="F90" s="19"/>
      <c r="G90" s="24"/>
      <c r="H90" s="24"/>
      <c r="I90" s="31"/>
      <c r="J90" s="31"/>
      <c r="K90" s="35"/>
    </row>
    <row r="91" spans="1:54" x14ac:dyDescent="0.25">
      <c r="C91" s="61" t="s">
        <v>214</v>
      </c>
      <c r="D91" s="55"/>
      <c r="E91" s="5"/>
      <c r="F91" s="20"/>
      <c r="G91" s="26">
        <v>11861.79</v>
      </c>
      <c r="H91" s="26">
        <v>99.999999999999986</v>
      </c>
      <c r="I91" s="32"/>
      <c r="J91" s="32"/>
      <c r="K91" s="36"/>
    </row>
    <row r="94" spans="1:54" x14ac:dyDescent="0.25">
      <c r="C94" s="1" t="s">
        <v>215</v>
      </c>
    </row>
    <row r="95" spans="1:54" x14ac:dyDescent="0.25">
      <c r="C95" s="37" t="s">
        <v>216</v>
      </c>
      <c r="D95" s="37"/>
      <c r="E95" s="37"/>
      <c r="F95" s="37"/>
      <c r="G95" s="37"/>
      <c r="H95" s="37"/>
      <c r="I95" s="37"/>
      <c r="J95" s="37"/>
      <c r="K95" s="37"/>
    </row>
    <row r="96" spans="1:54" x14ac:dyDescent="0.25">
      <c r="C96" s="2" t="s">
        <v>217</v>
      </c>
    </row>
    <row r="97" spans="1:256" x14ac:dyDescent="0.25">
      <c r="C97" s="2" t="s">
        <v>218</v>
      </c>
    </row>
    <row r="98" spans="1:256" ht="30" customHeight="1" x14ac:dyDescent="0.25">
      <c r="C98" s="204" t="s">
        <v>219</v>
      </c>
      <c r="D98" s="205"/>
      <c r="E98" s="205"/>
      <c r="F98" s="205"/>
      <c r="G98" s="205"/>
      <c r="H98" s="205"/>
      <c r="I98" s="205"/>
      <c r="J98" s="205"/>
      <c r="K98" s="205"/>
    </row>
    <row r="99" spans="1:256" x14ac:dyDescent="0.25">
      <c r="C99" s="2" t="s">
        <v>220</v>
      </c>
    </row>
    <row r="101" spans="1:256" x14ac:dyDescent="0.25">
      <c r="C101" s="2" t="s">
        <v>5065</v>
      </c>
      <c r="E101" s="2" t="s">
        <v>2</v>
      </c>
    </row>
    <row r="103" spans="1:256" x14ac:dyDescent="0.25">
      <c r="C103" s="2" t="s">
        <v>5066</v>
      </c>
      <c r="E103" s="2" t="s">
        <v>2</v>
      </c>
    </row>
    <row r="105" spans="1:256" x14ac:dyDescent="0.25">
      <c r="C105" s="2" t="s">
        <v>5173</v>
      </c>
    </row>
    <row r="107" spans="1:256" x14ac:dyDescent="0.25">
      <c r="C107" s="2" t="s">
        <v>5174</v>
      </c>
    </row>
    <row r="108" spans="1:256" s="83" customFormat="1" ht="35.25" customHeight="1" x14ac:dyDescent="0.25">
      <c r="A108" s="79"/>
      <c r="B108" s="79"/>
      <c r="C108" s="84" t="s">
        <v>5072</v>
      </c>
      <c r="D108" s="88" t="s">
        <v>5073</v>
      </c>
      <c r="E108" s="88" t="s">
        <v>5074</v>
      </c>
      <c r="F108" s="80"/>
      <c r="G108" s="81"/>
      <c r="H108" s="81"/>
      <c r="I108" s="81"/>
      <c r="J108" s="81"/>
      <c r="K108" s="82"/>
      <c r="L108" s="82"/>
      <c r="M108" s="79"/>
      <c r="N108" s="79"/>
      <c r="O108" s="79"/>
      <c r="P108" s="79"/>
      <c r="Q108" s="79"/>
      <c r="R108" s="79"/>
      <c r="S108" s="79"/>
      <c r="T108" s="79"/>
      <c r="U108" s="79"/>
      <c r="V108" s="79"/>
      <c r="W108" s="79"/>
      <c r="X108" s="79"/>
      <c r="Y108" s="79"/>
      <c r="Z108" s="79"/>
      <c r="AA108" s="79"/>
      <c r="AB108" s="79"/>
      <c r="AC108" s="79"/>
      <c r="AD108" s="79"/>
      <c r="AE108" s="79"/>
      <c r="AF108" s="79"/>
      <c r="AG108" s="79"/>
      <c r="AH108" s="79"/>
      <c r="AI108" s="82"/>
      <c r="AJ108" s="79"/>
      <c r="AK108" s="79"/>
      <c r="AL108" s="79"/>
      <c r="AM108" s="79"/>
      <c r="AN108" s="79"/>
      <c r="AO108" s="79"/>
      <c r="AP108" s="79"/>
      <c r="AQ108" s="79"/>
      <c r="AR108" s="79"/>
      <c r="AS108" s="79"/>
      <c r="AT108" s="79"/>
      <c r="AU108" s="79"/>
      <c r="AV108" s="82"/>
      <c r="AW108" s="79"/>
      <c r="AX108" s="82"/>
      <c r="AY108" s="79"/>
      <c r="AZ108" s="79"/>
      <c r="BA108" s="79"/>
      <c r="BB108" s="82"/>
      <c r="BC108" s="79"/>
      <c r="BD108" s="79"/>
      <c r="BE108" s="79"/>
      <c r="BF108" s="79"/>
      <c r="BG108" s="79"/>
      <c r="BH108" s="79"/>
      <c r="BI108" s="79"/>
      <c r="BJ108" s="79"/>
      <c r="BK108" s="79"/>
      <c r="BL108" s="79"/>
      <c r="BM108" s="79"/>
      <c r="BN108" s="79"/>
      <c r="BO108" s="79"/>
      <c r="BP108" s="79"/>
      <c r="BQ108" s="79"/>
      <c r="BR108" s="79"/>
      <c r="BS108" s="79"/>
      <c r="BT108" s="79"/>
      <c r="BU108" s="79"/>
      <c r="BV108" s="79"/>
      <c r="BW108" s="79"/>
      <c r="BX108" s="79"/>
      <c r="BY108" s="79"/>
      <c r="BZ108" s="79"/>
      <c r="CA108" s="79"/>
      <c r="CB108" s="79"/>
      <c r="CC108" s="79"/>
      <c r="CD108" s="79"/>
      <c r="CE108" s="79"/>
      <c r="CF108" s="79"/>
      <c r="CG108" s="79"/>
      <c r="CH108" s="79"/>
      <c r="CI108" s="79"/>
      <c r="CJ108" s="79"/>
      <c r="CK108" s="79"/>
      <c r="CL108" s="79"/>
      <c r="CM108" s="79"/>
      <c r="CN108" s="79"/>
      <c r="CO108" s="79"/>
      <c r="CP108" s="79"/>
      <c r="CQ108" s="79"/>
      <c r="CR108" s="79"/>
      <c r="CS108" s="79"/>
      <c r="CT108" s="79"/>
      <c r="CU108" s="79"/>
      <c r="CV108" s="79"/>
      <c r="CW108" s="79"/>
      <c r="CX108" s="79"/>
      <c r="CY108" s="79"/>
      <c r="CZ108" s="79"/>
      <c r="DA108" s="79"/>
      <c r="DB108" s="79"/>
      <c r="DC108" s="79"/>
      <c r="DD108" s="79"/>
      <c r="DE108" s="79"/>
      <c r="DF108" s="79"/>
      <c r="DG108" s="79"/>
      <c r="DH108" s="79"/>
      <c r="DI108" s="79"/>
      <c r="DJ108" s="79"/>
      <c r="DK108" s="79"/>
      <c r="DL108" s="79"/>
      <c r="DM108" s="79"/>
      <c r="DN108" s="79"/>
      <c r="DO108" s="79"/>
      <c r="DP108" s="79"/>
      <c r="DQ108" s="79"/>
      <c r="DR108" s="79"/>
      <c r="DS108" s="79"/>
      <c r="DT108" s="79"/>
      <c r="DU108" s="79"/>
      <c r="DV108" s="79"/>
      <c r="DW108" s="79"/>
      <c r="DX108" s="79"/>
      <c r="DY108" s="79"/>
      <c r="DZ108" s="79"/>
      <c r="EA108" s="79"/>
      <c r="EB108" s="79"/>
      <c r="EC108" s="79"/>
      <c r="ED108" s="79"/>
      <c r="EE108" s="79"/>
      <c r="EF108" s="79"/>
      <c r="EG108" s="79"/>
      <c r="EH108" s="79"/>
      <c r="EI108" s="79"/>
      <c r="EJ108" s="79"/>
      <c r="EK108" s="79"/>
      <c r="EL108" s="79"/>
      <c r="EM108" s="79"/>
      <c r="EN108" s="79"/>
      <c r="EO108" s="79"/>
      <c r="EP108" s="79"/>
      <c r="EQ108" s="79"/>
      <c r="ER108" s="79"/>
      <c r="ES108" s="79"/>
      <c r="ET108" s="79"/>
      <c r="EU108" s="79"/>
      <c r="EV108" s="79"/>
      <c r="EW108" s="79"/>
      <c r="EX108" s="79"/>
      <c r="EY108" s="79"/>
      <c r="EZ108" s="79"/>
      <c r="FA108" s="79"/>
      <c r="FB108" s="79"/>
      <c r="FC108" s="79"/>
      <c r="FD108" s="79"/>
      <c r="FE108" s="79"/>
      <c r="FF108" s="79"/>
      <c r="FG108" s="79"/>
      <c r="FH108" s="79"/>
      <c r="FI108" s="79"/>
      <c r="FJ108" s="79"/>
      <c r="FK108" s="79"/>
      <c r="FL108" s="79"/>
      <c r="FM108" s="79"/>
      <c r="FN108" s="79"/>
      <c r="FO108" s="79"/>
      <c r="FP108" s="79"/>
      <c r="FQ108" s="79"/>
      <c r="FR108" s="79"/>
      <c r="FS108" s="79"/>
      <c r="FT108" s="79"/>
      <c r="FU108" s="79"/>
      <c r="FV108" s="79"/>
      <c r="FW108" s="79"/>
      <c r="FX108" s="79"/>
      <c r="FY108" s="79"/>
      <c r="FZ108" s="79"/>
      <c r="GA108" s="79"/>
      <c r="GB108" s="79"/>
      <c r="GC108" s="79"/>
      <c r="GD108" s="79"/>
      <c r="GE108" s="79"/>
      <c r="GF108" s="79"/>
      <c r="GG108" s="79"/>
      <c r="GH108" s="79"/>
      <c r="GI108" s="79"/>
      <c r="GJ108" s="79"/>
      <c r="GK108" s="79"/>
      <c r="GL108" s="79"/>
      <c r="GM108" s="79"/>
      <c r="GN108" s="79"/>
      <c r="GO108" s="79"/>
      <c r="GP108" s="79"/>
      <c r="GQ108" s="79"/>
      <c r="GR108" s="79"/>
      <c r="GS108" s="79"/>
      <c r="GT108" s="79"/>
      <c r="GU108" s="79"/>
      <c r="GV108" s="79"/>
      <c r="GW108" s="79"/>
      <c r="GX108" s="79"/>
      <c r="GY108" s="79"/>
      <c r="GZ108" s="79"/>
      <c r="HA108" s="79"/>
      <c r="HB108" s="79"/>
      <c r="HC108" s="79"/>
      <c r="HD108" s="79"/>
      <c r="HE108" s="79"/>
      <c r="HF108" s="79"/>
      <c r="HG108" s="79"/>
      <c r="HH108" s="79"/>
      <c r="HI108" s="79"/>
      <c r="HJ108" s="79"/>
      <c r="HK108" s="79"/>
      <c r="HL108" s="79"/>
      <c r="HM108" s="79"/>
      <c r="HN108" s="79"/>
      <c r="HO108" s="79"/>
      <c r="HP108" s="79"/>
      <c r="HQ108" s="79"/>
      <c r="HR108" s="79"/>
      <c r="HS108" s="79"/>
      <c r="HT108" s="79"/>
      <c r="HU108" s="79"/>
      <c r="HV108" s="79"/>
      <c r="HW108" s="79"/>
      <c r="HX108" s="79"/>
      <c r="HY108" s="79"/>
      <c r="HZ108" s="79"/>
      <c r="IA108" s="79"/>
      <c r="IB108" s="79"/>
      <c r="IC108" s="79"/>
      <c r="ID108" s="79"/>
      <c r="IE108" s="79"/>
      <c r="IF108" s="79"/>
      <c r="IG108" s="79"/>
      <c r="IH108" s="79"/>
      <c r="II108" s="79"/>
      <c r="IJ108" s="79"/>
      <c r="IK108" s="79"/>
      <c r="IL108" s="79"/>
      <c r="IM108" s="79"/>
      <c r="IN108" s="79"/>
      <c r="IO108" s="79"/>
      <c r="IP108" s="79"/>
      <c r="IQ108" s="79"/>
      <c r="IR108" s="79"/>
      <c r="IS108" s="79"/>
      <c r="IT108" s="79"/>
      <c r="IU108" s="79"/>
      <c r="IV108" s="79"/>
    </row>
    <row r="109" spans="1:256" s="83" customFormat="1" x14ac:dyDescent="0.25">
      <c r="A109" s="79"/>
      <c r="B109" s="79"/>
      <c r="C109" s="86" t="s">
        <v>5075</v>
      </c>
      <c r="D109" s="89">
        <v>9.6690000000000005</v>
      </c>
      <c r="E109" s="89">
        <v>9.9061000000000003</v>
      </c>
      <c r="F109" s="80"/>
      <c r="G109" s="81"/>
      <c r="H109" s="81"/>
      <c r="I109" s="81"/>
      <c r="J109" s="81"/>
      <c r="K109" s="82"/>
      <c r="L109" s="82"/>
      <c r="M109" s="79"/>
      <c r="N109" s="79"/>
      <c r="O109" s="79"/>
      <c r="P109" s="79"/>
      <c r="Q109" s="79"/>
      <c r="R109" s="79"/>
      <c r="S109" s="79"/>
      <c r="T109" s="79"/>
      <c r="U109" s="79"/>
      <c r="V109" s="79"/>
      <c r="W109" s="79"/>
      <c r="X109" s="79"/>
      <c r="Y109" s="79"/>
      <c r="Z109" s="79"/>
      <c r="AA109" s="79"/>
      <c r="AB109" s="79"/>
      <c r="AC109" s="79"/>
      <c r="AD109" s="79"/>
      <c r="AE109" s="79"/>
      <c r="AF109" s="79"/>
      <c r="AG109" s="79"/>
      <c r="AH109" s="79"/>
      <c r="AI109" s="82"/>
      <c r="AJ109" s="79"/>
      <c r="AK109" s="79"/>
      <c r="AL109" s="79"/>
      <c r="AM109" s="79"/>
      <c r="AN109" s="79"/>
      <c r="AO109" s="79"/>
      <c r="AP109" s="79"/>
      <c r="AQ109" s="79"/>
      <c r="AR109" s="79"/>
      <c r="AS109" s="79"/>
      <c r="AT109" s="79"/>
      <c r="AU109" s="79"/>
      <c r="AV109" s="82"/>
      <c r="AW109" s="79"/>
      <c r="AX109" s="82"/>
      <c r="AY109" s="79"/>
      <c r="AZ109" s="79"/>
      <c r="BA109" s="79"/>
      <c r="BB109" s="82"/>
      <c r="BC109" s="79"/>
      <c r="BD109" s="79"/>
      <c r="BE109" s="79"/>
      <c r="BF109" s="79"/>
      <c r="BG109" s="79"/>
      <c r="BH109" s="79"/>
      <c r="BI109" s="79"/>
      <c r="BJ109" s="79"/>
      <c r="BK109" s="79"/>
      <c r="BL109" s="79"/>
      <c r="BM109" s="79"/>
      <c r="BN109" s="79"/>
      <c r="BO109" s="79"/>
      <c r="BP109" s="79"/>
      <c r="BQ109" s="79"/>
      <c r="BR109" s="79"/>
      <c r="BS109" s="79"/>
      <c r="BT109" s="79"/>
      <c r="BU109" s="79"/>
      <c r="BV109" s="79"/>
      <c r="BW109" s="79"/>
      <c r="BX109" s="79"/>
      <c r="BY109" s="79"/>
      <c r="BZ109" s="79"/>
      <c r="CA109" s="79"/>
      <c r="CB109" s="79"/>
      <c r="CC109" s="79"/>
      <c r="CD109" s="79"/>
      <c r="CE109" s="79"/>
      <c r="CF109" s="79"/>
      <c r="CG109" s="79"/>
      <c r="CH109" s="79"/>
      <c r="CI109" s="79"/>
      <c r="CJ109" s="79"/>
      <c r="CK109" s="79"/>
      <c r="CL109" s="79"/>
      <c r="CM109" s="79"/>
      <c r="CN109" s="79"/>
      <c r="CO109" s="79"/>
      <c r="CP109" s="79"/>
      <c r="CQ109" s="79"/>
      <c r="CR109" s="79"/>
      <c r="CS109" s="79"/>
      <c r="CT109" s="79"/>
      <c r="CU109" s="79"/>
      <c r="CV109" s="79"/>
      <c r="CW109" s="79"/>
      <c r="CX109" s="79"/>
      <c r="CY109" s="79"/>
      <c r="CZ109" s="79"/>
      <c r="DA109" s="79"/>
      <c r="DB109" s="79"/>
      <c r="DC109" s="79"/>
      <c r="DD109" s="79"/>
      <c r="DE109" s="79"/>
      <c r="DF109" s="79"/>
      <c r="DG109" s="79"/>
      <c r="DH109" s="79"/>
      <c r="DI109" s="79"/>
      <c r="DJ109" s="79"/>
      <c r="DK109" s="79"/>
      <c r="DL109" s="79"/>
      <c r="DM109" s="79"/>
      <c r="DN109" s="79"/>
      <c r="DO109" s="79"/>
      <c r="DP109" s="79"/>
      <c r="DQ109" s="79"/>
      <c r="DR109" s="79"/>
      <c r="DS109" s="79"/>
      <c r="DT109" s="79"/>
      <c r="DU109" s="79"/>
      <c r="DV109" s="79"/>
      <c r="DW109" s="79"/>
      <c r="DX109" s="79"/>
      <c r="DY109" s="79"/>
      <c r="DZ109" s="79"/>
      <c r="EA109" s="79"/>
      <c r="EB109" s="79"/>
      <c r="EC109" s="79"/>
      <c r="ED109" s="79"/>
      <c r="EE109" s="79"/>
      <c r="EF109" s="79"/>
      <c r="EG109" s="79"/>
      <c r="EH109" s="79"/>
      <c r="EI109" s="79"/>
      <c r="EJ109" s="79"/>
      <c r="EK109" s="79"/>
      <c r="EL109" s="79"/>
      <c r="EM109" s="79"/>
      <c r="EN109" s="79"/>
      <c r="EO109" s="79"/>
      <c r="EP109" s="79"/>
      <c r="EQ109" s="79"/>
      <c r="ER109" s="79"/>
      <c r="ES109" s="79"/>
      <c r="ET109" s="79"/>
      <c r="EU109" s="79"/>
      <c r="EV109" s="79"/>
      <c r="EW109" s="79"/>
      <c r="EX109" s="79"/>
      <c r="EY109" s="79"/>
      <c r="EZ109" s="79"/>
      <c r="FA109" s="79"/>
      <c r="FB109" s="79"/>
      <c r="FC109" s="79"/>
      <c r="FD109" s="79"/>
      <c r="FE109" s="79"/>
      <c r="FF109" s="79"/>
      <c r="FG109" s="79"/>
      <c r="FH109" s="79"/>
      <c r="FI109" s="79"/>
      <c r="FJ109" s="79"/>
      <c r="FK109" s="79"/>
      <c r="FL109" s="79"/>
      <c r="FM109" s="79"/>
      <c r="FN109" s="79"/>
      <c r="FO109" s="79"/>
      <c r="FP109" s="79"/>
      <c r="FQ109" s="79"/>
      <c r="FR109" s="79"/>
      <c r="FS109" s="79"/>
      <c r="FT109" s="79"/>
      <c r="FU109" s="79"/>
      <c r="FV109" s="79"/>
      <c r="FW109" s="79"/>
      <c r="FX109" s="79"/>
      <c r="FY109" s="79"/>
      <c r="FZ109" s="79"/>
      <c r="GA109" s="79"/>
      <c r="GB109" s="79"/>
      <c r="GC109" s="79"/>
      <c r="GD109" s="79"/>
      <c r="GE109" s="79"/>
      <c r="GF109" s="79"/>
      <c r="GG109" s="79"/>
      <c r="GH109" s="79"/>
      <c r="GI109" s="79"/>
      <c r="GJ109" s="79"/>
      <c r="GK109" s="79"/>
      <c r="GL109" s="79"/>
      <c r="GM109" s="79"/>
      <c r="GN109" s="79"/>
      <c r="GO109" s="79"/>
      <c r="GP109" s="79"/>
      <c r="GQ109" s="79"/>
      <c r="GR109" s="79"/>
      <c r="GS109" s="79"/>
      <c r="GT109" s="79"/>
      <c r="GU109" s="79"/>
      <c r="GV109" s="79"/>
      <c r="GW109" s="79"/>
      <c r="GX109" s="79"/>
      <c r="GY109" s="79"/>
      <c r="GZ109" s="79"/>
      <c r="HA109" s="79"/>
      <c r="HB109" s="79"/>
      <c r="HC109" s="79"/>
      <c r="HD109" s="79"/>
      <c r="HE109" s="79"/>
      <c r="HF109" s="79"/>
      <c r="HG109" s="79"/>
      <c r="HH109" s="79"/>
      <c r="HI109" s="79"/>
      <c r="HJ109" s="79"/>
      <c r="HK109" s="79"/>
      <c r="HL109" s="79"/>
      <c r="HM109" s="79"/>
      <c r="HN109" s="79"/>
      <c r="HO109" s="79"/>
      <c r="HP109" s="79"/>
      <c r="HQ109" s="79"/>
      <c r="HR109" s="79"/>
      <c r="HS109" s="79"/>
      <c r="HT109" s="79"/>
      <c r="HU109" s="79"/>
      <c r="HV109" s="79"/>
      <c r="HW109" s="79"/>
      <c r="HX109" s="79"/>
      <c r="HY109" s="79"/>
      <c r="HZ109" s="79"/>
      <c r="IA109" s="79"/>
      <c r="IB109" s="79"/>
      <c r="IC109" s="79"/>
      <c r="ID109" s="79"/>
      <c r="IE109" s="79"/>
      <c r="IF109" s="79"/>
      <c r="IG109" s="79"/>
      <c r="IH109" s="79"/>
      <c r="II109" s="79"/>
      <c r="IJ109" s="79"/>
      <c r="IK109" s="79"/>
      <c r="IL109" s="79"/>
      <c r="IM109" s="79"/>
      <c r="IN109" s="79"/>
      <c r="IO109" s="79"/>
      <c r="IP109" s="79"/>
      <c r="IQ109" s="79"/>
      <c r="IR109" s="79"/>
      <c r="IS109" s="79"/>
      <c r="IT109" s="79"/>
      <c r="IU109" s="79"/>
      <c r="IV109" s="79"/>
    </row>
    <row r="110" spans="1:256" s="83" customFormat="1" x14ac:dyDescent="0.25">
      <c r="A110" s="79"/>
      <c r="B110" s="79"/>
      <c r="C110" s="86" t="s">
        <v>5076</v>
      </c>
      <c r="D110" s="89">
        <v>9.6689000000000007</v>
      </c>
      <c r="E110" s="89">
        <v>9.9061000000000003</v>
      </c>
      <c r="F110" s="80"/>
      <c r="G110" s="81"/>
      <c r="H110" s="81"/>
      <c r="I110" s="81"/>
      <c r="J110" s="81"/>
      <c r="K110" s="82"/>
      <c r="L110" s="82"/>
      <c r="M110" s="79"/>
      <c r="N110" s="79"/>
      <c r="O110" s="79"/>
      <c r="P110" s="79"/>
      <c r="Q110" s="79"/>
      <c r="R110" s="79"/>
      <c r="S110" s="79"/>
      <c r="T110" s="79"/>
      <c r="U110" s="79"/>
      <c r="V110" s="79"/>
      <c r="W110" s="79"/>
      <c r="X110" s="79"/>
      <c r="Y110" s="79"/>
      <c r="Z110" s="79"/>
      <c r="AA110" s="79"/>
      <c r="AB110" s="79"/>
      <c r="AC110" s="79"/>
      <c r="AD110" s="79"/>
      <c r="AE110" s="79"/>
      <c r="AF110" s="79"/>
      <c r="AG110" s="79"/>
      <c r="AH110" s="79"/>
      <c r="AI110" s="82"/>
      <c r="AJ110" s="79"/>
      <c r="AK110" s="79"/>
      <c r="AL110" s="79"/>
      <c r="AM110" s="79"/>
      <c r="AN110" s="79"/>
      <c r="AO110" s="79"/>
      <c r="AP110" s="79"/>
      <c r="AQ110" s="79"/>
      <c r="AR110" s="79"/>
      <c r="AS110" s="79"/>
      <c r="AT110" s="79"/>
      <c r="AU110" s="79"/>
      <c r="AV110" s="82"/>
      <c r="AW110" s="79"/>
      <c r="AX110" s="82"/>
      <c r="AY110" s="79"/>
      <c r="AZ110" s="79"/>
      <c r="BA110" s="79"/>
      <c r="BB110" s="82"/>
      <c r="BC110" s="79"/>
      <c r="BD110" s="79"/>
      <c r="BE110" s="79"/>
      <c r="BF110" s="79"/>
      <c r="BG110" s="79"/>
      <c r="BH110" s="79"/>
      <c r="BI110" s="79"/>
      <c r="BJ110" s="79"/>
      <c r="BK110" s="79"/>
      <c r="BL110" s="79"/>
      <c r="BM110" s="79"/>
      <c r="BN110" s="79"/>
      <c r="BO110" s="79"/>
      <c r="BP110" s="79"/>
      <c r="BQ110" s="79"/>
      <c r="BR110" s="79"/>
      <c r="BS110" s="79"/>
      <c r="BT110" s="79"/>
      <c r="BU110" s="79"/>
      <c r="BV110" s="79"/>
      <c r="BW110" s="79"/>
      <c r="BX110" s="79"/>
      <c r="BY110" s="79"/>
      <c r="BZ110" s="79"/>
      <c r="CA110" s="79"/>
      <c r="CB110" s="79"/>
      <c r="CC110" s="79"/>
      <c r="CD110" s="79"/>
      <c r="CE110" s="79"/>
      <c r="CF110" s="79"/>
      <c r="CG110" s="79"/>
      <c r="CH110" s="79"/>
      <c r="CI110" s="79"/>
      <c r="CJ110" s="79"/>
      <c r="CK110" s="79"/>
      <c r="CL110" s="79"/>
      <c r="CM110" s="79"/>
      <c r="CN110" s="79"/>
      <c r="CO110" s="79"/>
      <c r="CP110" s="79"/>
      <c r="CQ110" s="79"/>
      <c r="CR110" s="79"/>
      <c r="CS110" s="79"/>
      <c r="CT110" s="79"/>
      <c r="CU110" s="79"/>
      <c r="CV110" s="79"/>
      <c r="CW110" s="79"/>
      <c r="CX110" s="79"/>
      <c r="CY110" s="79"/>
      <c r="CZ110" s="79"/>
      <c r="DA110" s="79"/>
      <c r="DB110" s="79"/>
      <c r="DC110" s="79"/>
      <c r="DD110" s="79"/>
      <c r="DE110" s="79"/>
      <c r="DF110" s="79"/>
      <c r="DG110" s="79"/>
      <c r="DH110" s="79"/>
      <c r="DI110" s="79"/>
      <c r="DJ110" s="79"/>
      <c r="DK110" s="79"/>
      <c r="DL110" s="79"/>
      <c r="DM110" s="79"/>
      <c r="DN110" s="79"/>
      <c r="DO110" s="79"/>
      <c r="DP110" s="79"/>
      <c r="DQ110" s="79"/>
      <c r="DR110" s="79"/>
      <c r="DS110" s="79"/>
      <c r="DT110" s="79"/>
      <c r="DU110" s="79"/>
      <c r="DV110" s="79"/>
      <c r="DW110" s="79"/>
      <c r="DX110" s="79"/>
      <c r="DY110" s="79"/>
      <c r="DZ110" s="79"/>
      <c r="EA110" s="79"/>
      <c r="EB110" s="79"/>
      <c r="EC110" s="79"/>
      <c r="ED110" s="79"/>
      <c r="EE110" s="79"/>
      <c r="EF110" s="79"/>
      <c r="EG110" s="79"/>
      <c r="EH110" s="79"/>
      <c r="EI110" s="79"/>
      <c r="EJ110" s="79"/>
      <c r="EK110" s="79"/>
      <c r="EL110" s="79"/>
      <c r="EM110" s="79"/>
      <c r="EN110" s="79"/>
      <c r="EO110" s="79"/>
      <c r="EP110" s="79"/>
      <c r="EQ110" s="79"/>
      <c r="ER110" s="79"/>
      <c r="ES110" s="79"/>
      <c r="ET110" s="79"/>
      <c r="EU110" s="79"/>
      <c r="EV110" s="79"/>
      <c r="EW110" s="79"/>
      <c r="EX110" s="79"/>
      <c r="EY110" s="79"/>
      <c r="EZ110" s="79"/>
      <c r="FA110" s="79"/>
      <c r="FB110" s="79"/>
      <c r="FC110" s="79"/>
      <c r="FD110" s="79"/>
      <c r="FE110" s="79"/>
      <c r="FF110" s="79"/>
      <c r="FG110" s="79"/>
      <c r="FH110" s="79"/>
      <c r="FI110" s="79"/>
      <c r="FJ110" s="79"/>
      <c r="FK110" s="79"/>
      <c r="FL110" s="79"/>
      <c r="FM110" s="79"/>
      <c r="FN110" s="79"/>
      <c r="FO110" s="79"/>
      <c r="FP110" s="79"/>
      <c r="FQ110" s="79"/>
      <c r="FR110" s="79"/>
      <c r="FS110" s="79"/>
      <c r="FT110" s="79"/>
      <c r="FU110" s="79"/>
      <c r="FV110" s="79"/>
      <c r="FW110" s="79"/>
      <c r="FX110" s="79"/>
      <c r="FY110" s="79"/>
      <c r="FZ110" s="79"/>
      <c r="GA110" s="79"/>
      <c r="GB110" s="79"/>
      <c r="GC110" s="79"/>
      <c r="GD110" s="79"/>
      <c r="GE110" s="79"/>
      <c r="GF110" s="79"/>
      <c r="GG110" s="79"/>
      <c r="GH110" s="79"/>
      <c r="GI110" s="79"/>
      <c r="GJ110" s="79"/>
      <c r="GK110" s="79"/>
      <c r="GL110" s="79"/>
      <c r="GM110" s="79"/>
      <c r="GN110" s="79"/>
      <c r="GO110" s="79"/>
      <c r="GP110" s="79"/>
      <c r="GQ110" s="79"/>
      <c r="GR110" s="79"/>
      <c r="GS110" s="79"/>
      <c r="GT110" s="79"/>
      <c r="GU110" s="79"/>
      <c r="GV110" s="79"/>
      <c r="GW110" s="79"/>
      <c r="GX110" s="79"/>
      <c r="GY110" s="79"/>
      <c r="GZ110" s="79"/>
      <c r="HA110" s="79"/>
      <c r="HB110" s="79"/>
      <c r="HC110" s="79"/>
      <c r="HD110" s="79"/>
      <c r="HE110" s="79"/>
      <c r="HF110" s="79"/>
      <c r="HG110" s="79"/>
      <c r="HH110" s="79"/>
      <c r="HI110" s="79"/>
      <c r="HJ110" s="79"/>
      <c r="HK110" s="79"/>
      <c r="HL110" s="79"/>
      <c r="HM110" s="79"/>
      <c r="HN110" s="79"/>
      <c r="HO110" s="79"/>
      <c r="HP110" s="79"/>
      <c r="HQ110" s="79"/>
      <c r="HR110" s="79"/>
      <c r="HS110" s="79"/>
      <c r="HT110" s="79"/>
      <c r="HU110" s="79"/>
      <c r="HV110" s="79"/>
      <c r="HW110" s="79"/>
      <c r="HX110" s="79"/>
      <c r="HY110" s="79"/>
      <c r="HZ110" s="79"/>
      <c r="IA110" s="79"/>
      <c r="IB110" s="79"/>
      <c r="IC110" s="79"/>
      <c r="ID110" s="79"/>
      <c r="IE110" s="79"/>
      <c r="IF110" s="79"/>
      <c r="IG110" s="79"/>
      <c r="IH110" s="79"/>
      <c r="II110" s="79"/>
      <c r="IJ110" s="79"/>
      <c r="IK110" s="79"/>
      <c r="IL110" s="79"/>
      <c r="IM110" s="79"/>
      <c r="IN110" s="79"/>
      <c r="IO110" s="79"/>
      <c r="IP110" s="79"/>
      <c r="IQ110" s="79"/>
      <c r="IR110" s="79"/>
      <c r="IS110" s="79"/>
      <c r="IT110" s="79"/>
      <c r="IU110" s="79"/>
      <c r="IV110" s="79"/>
    </row>
    <row r="111" spans="1:256" s="83" customFormat="1" x14ac:dyDescent="0.25">
      <c r="A111" s="79"/>
      <c r="B111" s="79"/>
      <c r="C111" s="86" t="s">
        <v>5077</v>
      </c>
      <c r="D111" s="89">
        <v>9.7081999999999997</v>
      </c>
      <c r="E111" s="89">
        <v>9.9496000000000002</v>
      </c>
      <c r="F111" s="80"/>
      <c r="G111" s="81"/>
      <c r="H111" s="81"/>
      <c r="I111" s="81"/>
      <c r="J111" s="81"/>
      <c r="K111" s="82"/>
      <c r="L111" s="82"/>
      <c r="M111" s="79"/>
      <c r="N111" s="79"/>
      <c r="O111" s="79"/>
      <c r="P111" s="79"/>
      <c r="Q111" s="79"/>
      <c r="R111" s="79"/>
      <c r="S111" s="79"/>
      <c r="T111" s="79"/>
      <c r="U111" s="79"/>
      <c r="V111" s="79"/>
      <c r="W111" s="79"/>
      <c r="X111" s="79"/>
      <c r="Y111" s="79"/>
      <c r="Z111" s="79"/>
      <c r="AA111" s="79"/>
      <c r="AB111" s="79"/>
      <c r="AC111" s="79"/>
      <c r="AD111" s="79"/>
      <c r="AE111" s="79"/>
      <c r="AF111" s="79"/>
      <c r="AG111" s="79"/>
      <c r="AH111" s="79"/>
      <c r="AI111" s="82"/>
      <c r="AJ111" s="79"/>
      <c r="AK111" s="79"/>
      <c r="AL111" s="79"/>
      <c r="AM111" s="79"/>
      <c r="AN111" s="79"/>
      <c r="AO111" s="79"/>
      <c r="AP111" s="79"/>
      <c r="AQ111" s="79"/>
      <c r="AR111" s="79"/>
      <c r="AS111" s="79"/>
      <c r="AT111" s="79"/>
      <c r="AU111" s="79"/>
      <c r="AV111" s="82"/>
      <c r="AW111" s="79"/>
      <c r="AX111" s="82"/>
      <c r="AY111" s="79"/>
      <c r="AZ111" s="79"/>
      <c r="BA111" s="79"/>
      <c r="BB111" s="82"/>
      <c r="BC111" s="79"/>
      <c r="BD111" s="79"/>
      <c r="BE111" s="79"/>
      <c r="BF111" s="79"/>
      <c r="BG111" s="79"/>
      <c r="BH111" s="79"/>
      <c r="BI111" s="79"/>
      <c r="BJ111" s="79"/>
      <c r="BK111" s="79"/>
      <c r="BL111" s="79"/>
      <c r="BM111" s="79"/>
      <c r="BN111" s="79"/>
      <c r="BO111" s="79"/>
      <c r="BP111" s="79"/>
      <c r="BQ111" s="79"/>
      <c r="BR111" s="79"/>
      <c r="BS111" s="79"/>
      <c r="BT111" s="79"/>
      <c r="BU111" s="79"/>
      <c r="BV111" s="79"/>
      <c r="BW111" s="79"/>
      <c r="BX111" s="79"/>
      <c r="BY111" s="79"/>
      <c r="BZ111" s="79"/>
      <c r="CA111" s="79"/>
      <c r="CB111" s="79"/>
      <c r="CC111" s="79"/>
      <c r="CD111" s="79"/>
      <c r="CE111" s="79"/>
      <c r="CF111" s="79"/>
      <c r="CG111" s="79"/>
      <c r="CH111" s="79"/>
      <c r="CI111" s="79"/>
      <c r="CJ111" s="79"/>
      <c r="CK111" s="79"/>
      <c r="CL111" s="79"/>
      <c r="CM111" s="79"/>
      <c r="CN111" s="79"/>
      <c r="CO111" s="79"/>
      <c r="CP111" s="79"/>
      <c r="CQ111" s="79"/>
      <c r="CR111" s="79"/>
      <c r="CS111" s="79"/>
      <c r="CT111" s="79"/>
      <c r="CU111" s="79"/>
      <c r="CV111" s="79"/>
      <c r="CW111" s="79"/>
      <c r="CX111" s="79"/>
      <c r="CY111" s="79"/>
      <c r="CZ111" s="79"/>
      <c r="DA111" s="79"/>
      <c r="DB111" s="79"/>
      <c r="DC111" s="79"/>
      <c r="DD111" s="79"/>
      <c r="DE111" s="79"/>
      <c r="DF111" s="79"/>
      <c r="DG111" s="79"/>
      <c r="DH111" s="79"/>
      <c r="DI111" s="79"/>
      <c r="DJ111" s="79"/>
      <c r="DK111" s="79"/>
      <c r="DL111" s="79"/>
      <c r="DM111" s="79"/>
      <c r="DN111" s="79"/>
      <c r="DO111" s="79"/>
      <c r="DP111" s="79"/>
      <c r="DQ111" s="79"/>
      <c r="DR111" s="79"/>
      <c r="DS111" s="79"/>
      <c r="DT111" s="79"/>
      <c r="DU111" s="79"/>
      <c r="DV111" s="79"/>
      <c r="DW111" s="79"/>
      <c r="DX111" s="79"/>
      <c r="DY111" s="79"/>
      <c r="DZ111" s="79"/>
      <c r="EA111" s="79"/>
      <c r="EB111" s="79"/>
      <c r="EC111" s="79"/>
      <c r="ED111" s="79"/>
      <c r="EE111" s="79"/>
      <c r="EF111" s="79"/>
      <c r="EG111" s="79"/>
      <c r="EH111" s="79"/>
      <c r="EI111" s="79"/>
      <c r="EJ111" s="79"/>
      <c r="EK111" s="79"/>
      <c r="EL111" s="79"/>
      <c r="EM111" s="79"/>
      <c r="EN111" s="79"/>
      <c r="EO111" s="79"/>
      <c r="EP111" s="79"/>
      <c r="EQ111" s="79"/>
      <c r="ER111" s="79"/>
      <c r="ES111" s="79"/>
      <c r="ET111" s="79"/>
      <c r="EU111" s="79"/>
      <c r="EV111" s="79"/>
      <c r="EW111" s="79"/>
      <c r="EX111" s="79"/>
      <c r="EY111" s="79"/>
      <c r="EZ111" s="79"/>
      <c r="FA111" s="79"/>
      <c r="FB111" s="79"/>
      <c r="FC111" s="79"/>
      <c r="FD111" s="79"/>
      <c r="FE111" s="79"/>
      <c r="FF111" s="79"/>
      <c r="FG111" s="79"/>
      <c r="FH111" s="79"/>
      <c r="FI111" s="79"/>
      <c r="FJ111" s="79"/>
      <c r="FK111" s="79"/>
      <c r="FL111" s="79"/>
      <c r="FM111" s="79"/>
      <c r="FN111" s="79"/>
      <c r="FO111" s="79"/>
      <c r="FP111" s="79"/>
      <c r="FQ111" s="79"/>
      <c r="FR111" s="79"/>
      <c r="FS111" s="79"/>
      <c r="FT111" s="79"/>
      <c r="FU111" s="79"/>
      <c r="FV111" s="79"/>
      <c r="FW111" s="79"/>
      <c r="FX111" s="79"/>
      <c r="FY111" s="79"/>
      <c r="FZ111" s="79"/>
      <c r="GA111" s="79"/>
      <c r="GB111" s="79"/>
      <c r="GC111" s="79"/>
      <c r="GD111" s="79"/>
      <c r="GE111" s="79"/>
      <c r="GF111" s="79"/>
      <c r="GG111" s="79"/>
      <c r="GH111" s="79"/>
      <c r="GI111" s="79"/>
      <c r="GJ111" s="79"/>
      <c r="GK111" s="79"/>
      <c r="GL111" s="79"/>
      <c r="GM111" s="79"/>
      <c r="GN111" s="79"/>
      <c r="GO111" s="79"/>
      <c r="GP111" s="79"/>
      <c r="GQ111" s="79"/>
      <c r="GR111" s="79"/>
      <c r="GS111" s="79"/>
      <c r="GT111" s="79"/>
      <c r="GU111" s="79"/>
      <c r="GV111" s="79"/>
      <c r="GW111" s="79"/>
      <c r="GX111" s="79"/>
      <c r="GY111" s="79"/>
      <c r="GZ111" s="79"/>
      <c r="HA111" s="79"/>
      <c r="HB111" s="79"/>
      <c r="HC111" s="79"/>
      <c r="HD111" s="79"/>
      <c r="HE111" s="79"/>
      <c r="HF111" s="79"/>
      <c r="HG111" s="79"/>
      <c r="HH111" s="79"/>
      <c r="HI111" s="79"/>
      <c r="HJ111" s="79"/>
      <c r="HK111" s="79"/>
      <c r="HL111" s="79"/>
      <c r="HM111" s="79"/>
      <c r="HN111" s="79"/>
      <c r="HO111" s="79"/>
      <c r="HP111" s="79"/>
      <c r="HQ111" s="79"/>
      <c r="HR111" s="79"/>
      <c r="HS111" s="79"/>
      <c r="HT111" s="79"/>
      <c r="HU111" s="79"/>
      <c r="HV111" s="79"/>
      <c r="HW111" s="79"/>
      <c r="HX111" s="79"/>
      <c r="HY111" s="79"/>
      <c r="HZ111" s="79"/>
      <c r="IA111" s="79"/>
      <c r="IB111" s="79"/>
      <c r="IC111" s="79"/>
      <c r="ID111" s="79"/>
      <c r="IE111" s="79"/>
      <c r="IF111" s="79"/>
      <c r="IG111" s="79"/>
      <c r="IH111" s="79"/>
      <c r="II111" s="79"/>
      <c r="IJ111" s="79"/>
      <c r="IK111" s="79"/>
      <c r="IL111" s="79"/>
      <c r="IM111" s="79"/>
      <c r="IN111" s="79"/>
      <c r="IO111" s="79"/>
      <c r="IP111" s="79"/>
      <c r="IQ111" s="79"/>
      <c r="IR111" s="79"/>
      <c r="IS111" s="79"/>
      <c r="IT111" s="79"/>
      <c r="IU111" s="79"/>
      <c r="IV111" s="79"/>
    </row>
    <row r="112" spans="1:256" s="83" customFormat="1" x14ac:dyDescent="0.25">
      <c r="A112" s="79"/>
      <c r="B112" s="79"/>
      <c r="C112" s="86" t="s">
        <v>5078</v>
      </c>
      <c r="D112" s="89">
        <v>9.7081999999999997</v>
      </c>
      <c r="E112" s="89">
        <v>9.9497</v>
      </c>
      <c r="F112" s="80"/>
      <c r="G112" s="81"/>
      <c r="H112" s="81"/>
      <c r="I112" s="81"/>
      <c r="J112" s="81"/>
      <c r="K112" s="82"/>
      <c r="L112" s="82"/>
      <c r="M112" s="79"/>
      <c r="N112" s="79"/>
      <c r="O112" s="79"/>
      <c r="P112" s="79"/>
      <c r="Q112" s="79"/>
      <c r="R112" s="79"/>
      <c r="S112" s="79"/>
      <c r="T112" s="79"/>
      <c r="U112" s="79"/>
      <c r="V112" s="79"/>
      <c r="W112" s="79"/>
      <c r="X112" s="79"/>
      <c r="Y112" s="79"/>
      <c r="Z112" s="79"/>
      <c r="AA112" s="79"/>
      <c r="AB112" s="79"/>
      <c r="AC112" s="79"/>
      <c r="AD112" s="79"/>
      <c r="AE112" s="79"/>
      <c r="AF112" s="79"/>
      <c r="AG112" s="79"/>
      <c r="AH112" s="79"/>
      <c r="AI112" s="82"/>
      <c r="AJ112" s="79"/>
      <c r="AK112" s="79"/>
      <c r="AL112" s="79"/>
      <c r="AM112" s="79"/>
      <c r="AN112" s="79"/>
      <c r="AO112" s="79"/>
      <c r="AP112" s="79"/>
      <c r="AQ112" s="79"/>
      <c r="AR112" s="79"/>
      <c r="AS112" s="79"/>
      <c r="AT112" s="79"/>
      <c r="AU112" s="79"/>
      <c r="AV112" s="82"/>
      <c r="AW112" s="79"/>
      <c r="AX112" s="82"/>
      <c r="AY112" s="79"/>
      <c r="AZ112" s="79"/>
      <c r="BA112" s="79"/>
      <c r="BB112" s="82"/>
      <c r="BC112" s="79"/>
      <c r="BD112" s="79"/>
      <c r="BE112" s="79"/>
      <c r="BF112" s="79"/>
      <c r="BG112" s="79"/>
      <c r="BH112" s="79"/>
      <c r="BI112" s="79"/>
      <c r="BJ112" s="79"/>
      <c r="BK112" s="79"/>
      <c r="BL112" s="79"/>
      <c r="BM112" s="79"/>
      <c r="BN112" s="79"/>
      <c r="BO112" s="79"/>
      <c r="BP112" s="79"/>
      <c r="BQ112" s="79"/>
      <c r="BR112" s="79"/>
      <c r="BS112" s="79"/>
      <c r="BT112" s="79"/>
      <c r="BU112" s="79"/>
      <c r="BV112" s="79"/>
      <c r="BW112" s="79"/>
      <c r="BX112" s="79"/>
      <c r="BY112" s="79"/>
      <c r="BZ112" s="79"/>
      <c r="CA112" s="79"/>
      <c r="CB112" s="79"/>
      <c r="CC112" s="79"/>
      <c r="CD112" s="79"/>
      <c r="CE112" s="79"/>
      <c r="CF112" s="79"/>
      <c r="CG112" s="79"/>
      <c r="CH112" s="79"/>
      <c r="CI112" s="79"/>
      <c r="CJ112" s="79"/>
      <c r="CK112" s="79"/>
      <c r="CL112" s="79"/>
      <c r="CM112" s="79"/>
      <c r="CN112" s="79"/>
      <c r="CO112" s="79"/>
      <c r="CP112" s="79"/>
      <c r="CQ112" s="79"/>
      <c r="CR112" s="79"/>
      <c r="CS112" s="79"/>
      <c r="CT112" s="79"/>
      <c r="CU112" s="79"/>
      <c r="CV112" s="79"/>
      <c r="CW112" s="79"/>
      <c r="CX112" s="79"/>
      <c r="CY112" s="79"/>
      <c r="CZ112" s="79"/>
      <c r="DA112" s="79"/>
      <c r="DB112" s="79"/>
      <c r="DC112" s="79"/>
      <c r="DD112" s="79"/>
      <c r="DE112" s="79"/>
      <c r="DF112" s="79"/>
      <c r="DG112" s="79"/>
      <c r="DH112" s="79"/>
      <c r="DI112" s="79"/>
      <c r="DJ112" s="79"/>
      <c r="DK112" s="79"/>
      <c r="DL112" s="79"/>
      <c r="DM112" s="79"/>
      <c r="DN112" s="79"/>
      <c r="DO112" s="79"/>
      <c r="DP112" s="79"/>
      <c r="DQ112" s="79"/>
      <c r="DR112" s="79"/>
      <c r="DS112" s="79"/>
      <c r="DT112" s="79"/>
      <c r="DU112" s="79"/>
      <c r="DV112" s="79"/>
      <c r="DW112" s="79"/>
      <c r="DX112" s="79"/>
      <c r="DY112" s="79"/>
      <c r="DZ112" s="79"/>
      <c r="EA112" s="79"/>
      <c r="EB112" s="79"/>
      <c r="EC112" s="79"/>
      <c r="ED112" s="79"/>
      <c r="EE112" s="79"/>
      <c r="EF112" s="79"/>
      <c r="EG112" s="79"/>
      <c r="EH112" s="79"/>
      <c r="EI112" s="79"/>
      <c r="EJ112" s="79"/>
      <c r="EK112" s="79"/>
      <c r="EL112" s="79"/>
      <c r="EM112" s="79"/>
      <c r="EN112" s="79"/>
      <c r="EO112" s="79"/>
      <c r="EP112" s="79"/>
      <c r="EQ112" s="79"/>
      <c r="ER112" s="79"/>
      <c r="ES112" s="79"/>
      <c r="ET112" s="79"/>
      <c r="EU112" s="79"/>
      <c r="EV112" s="79"/>
      <c r="EW112" s="79"/>
      <c r="EX112" s="79"/>
      <c r="EY112" s="79"/>
      <c r="EZ112" s="79"/>
      <c r="FA112" s="79"/>
      <c r="FB112" s="79"/>
      <c r="FC112" s="79"/>
      <c r="FD112" s="79"/>
      <c r="FE112" s="79"/>
      <c r="FF112" s="79"/>
      <c r="FG112" s="79"/>
      <c r="FH112" s="79"/>
      <c r="FI112" s="79"/>
      <c r="FJ112" s="79"/>
      <c r="FK112" s="79"/>
      <c r="FL112" s="79"/>
      <c r="FM112" s="79"/>
      <c r="FN112" s="79"/>
      <c r="FO112" s="79"/>
      <c r="FP112" s="79"/>
      <c r="FQ112" s="79"/>
      <c r="FR112" s="79"/>
      <c r="FS112" s="79"/>
      <c r="FT112" s="79"/>
      <c r="FU112" s="79"/>
      <c r="FV112" s="79"/>
      <c r="FW112" s="79"/>
      <c r="FX112" s="79"/>
      <c r="FY112" s="79"/>
      <c r="FZ112" s="79"/>
      <c r="GA112" s="79"/>
      <c r="GB112" s="79"/>
      <c r="GC112" s="79"/>
      <c r="GD112" s="79"/>
      <c r="GE112" s="79"/>
      <c r="GF112" s="79"/>
      <c r="GG112" s="79"/>
      <c r="GH112" s="79"/>
      <c r="GI112" s="79"/>
      <c r="GJ112" s="79"/>
      <c r="GK112" s="79"/>
      <c r="GL112" s="79"/>
      <c r="GM112" s="79"/>
      <c r="GN112" s="79"/>
      <c r="GO112" s="79"/>
      <c r="GP112" s="79"/>
      <c r="GQ112" s="79"/>
      <c r="GR112" s="79"/>
      <c r="GS112" s="79"/>
      <c r="GT112" s="79"/>
      <c r="GU112" s="79"/>
      <c r="GV112" s="79"/>
      <c r="GW112" s="79"/>
      <c r="GX112" s="79"/>
      <c r="GY112" s="79"/>
      <c r="GZ112" s="79"/>
      <c r="HA112" s="79"/>
      <c r="HB112" s="79"/>
      <c r="HC112" s="79"/>
      <c r="HD112" s="79"/>
      <c r="HE112" s="79"/>
      <c r="HF112" s="79"/>
      <c r="HG112" s="79"/>
      <c r="HH112" s="79"/>
      <c r="HI112" s="79"/>
      <c r="HJ112" s="79"/>
      <c r="HK112" s="79"/>
      <c r="HL112" s="79"/>
      <c r="HM112" s="79"/>
      <c r="HN112" s="79"/>
      <c r="HO112" s="79"/>
      <c r="HP112" s="79"/>
      <c r="HQ112" s="79"/>
      <c r="HR112" s="79"/>
      <c r="HS112" s="79"/>
      <c r="HT112" s="79"/>
      <c r="HU112" s="79"/>
      <c r="HV112" s="79"/>
      <c r="HW112" s="79"/>
      <c r="HX112" s="79"/>
      <c r="HY112" s="79"/>
      <c r="HZ112" s="79"/>
      <c r="IA112" s="79"/>
      <c r="IB112" s="79"/>
      <c r="IC112" s="79"/>
      <c r="ID112" s="79"/>
      <c r="IE112" s="79"/>
      <c r="IF112" s="79"/>
      <c r="IG112" s="79"/>
      <c r="IH112" s="79"/>
      <c r="II112" s="79"/>
      <c r="IJ112" s="79"/>
      <c r="IK112" s="79"/>
      <c r="IL112" s="79"/>
      <c r="IM112" s="79"/>
      <c r="IN112" s="79"/>
      <c r="IO112" s="79"/>
      <c r="IP112" s="79"/>
      <c r="IQ112" s="79"/>
      <c r="IR112" s="79"/>
      <c r="IS112" s="79"/>
      <c r="IT112" s="79"/>
      <c r="IU112" s="79"/>
      <c r="IV112" s="79"/>
    </row>
    <row r="113" spans="1:256" s="83" customFormat="1" ht="84.95" customHeight="1" x14ac:dyDescent="0.25">
      <c r="A113" s="79"/>
      <c r="B113" s="79"/>
      <c r="C113" s="206" t="s">
        <v>5112</v>
      </c>
      <c r="D113" s="207"/>
      <c r="E113" s="208"/>
      <c r="F113" s="80"/>
      <c r="G113" s="81"/>
      <c r="H113" s="81"/>
      <c r="I113" s="81"/>
      <c r="J113" s="81"/>
      <c r="K113" s="82"/>
      <c r="L113" s="82"/>
      <c r="M113" s="79"/>
      <c r="N113" s="79"/>
      <c r="O113" s="79"/>
      <c r="P113" s="79"/>
      <c r="Q113" s="79"/>
      <c r="R113" s="79"/>
      <c r="S113" s="79"/>
      <c r="T113" s="79"/>
      <c r="U113" s="79"/>
      <c r="V113" s="79"/>
      <c r="W113" s="79"/>
      <c r="X113" s="79"/>
      <c r="Y113" s="79"/>
      <c r="Z113" s="79"/>
      <c r="AA113" s="79"/>
      <c r="AB113" s="79"/>
      <c r="AC113" s="79"/>
      <c r="AD113" s="79"/>
      <c r="AE113" s="79"/>
      <c r="AF113" s="79"/>
      <c r="AG113" s="79"/>
      <c r="AH113" s="79"/>
      <c r="AI113" s="82"/>
      <c r="AJ113" s="79"/>
      <c r="AK113" s="79"/>
      <c r="AL113" s="79"/>
      <c r="AM113" s="79"/>
      <c r="AN113" s="79"/>
      <c r="AO113" s="79"/>
      <c r="AP113" s="79"/>
      <c r="AQ113" s="79"/>
      <c r="AR113" s="79"/>
      <c r="AS113" s="79"/>
      <c r="AT113" s="79"/>
      <c r="AU113" s="79"/>
      <c r="AV113" s="82"/>
      <c r="AW113" s="79"/>
      <c r="AX113" s="82"/>
      <c r="AY113" s="79"/>
      <c r="AZ113" s="79"/>
      <c r="BA113" s="79"/>
      <c r="BB113" s="82"/>
      <c r="BC113" s="79"/>
      <c r="BD113" s="79"/>
      <c r="BE113" s="79"/>
      <c r="BF113" s="79"/>
      <c r="BG113" s="79"/>
      <c r="BH113" s="79"/>
      <c r="BI113" s="79"/>
      <c r="BJ113" s="79"/>
      <c r="BK113" s="79"/>
      <c r="BL113" s="79"/>
      <c r="BM113" s="79"/>
      <c r="BN113" s="79"/>
      <c r="BO113" s="79"/>
      <c r="BP113" s="79"/>
      <c r="BQ113" s="79"/>
      <c r="BR113" s="79"/>
      <c r="BS113" s="79"/>
      <c r="BT113" s="79"/>
      <c r="BU113" s="79"/>
      <c r="BV113" s="79"/>
      <c r="BW113" s="79"/>
      <c r="BX113" s="79"/>
      <c r="BY113" s="79"/>
      <c r="BZ113" s="79"/>
      <c r="CA113" s="79"/>
      <c r="CB113" s="79"/>
      <c r="CC113" s="79"/>
      <c r="CD113" s="79"/>
      <c r="CE113" s="79"/>
      <c r="CF113" s="79"/>
      <c r="CG113" s="79"/>
      <c r="CH113" s="79"/>
      <c r="CI113" s="79"/>
      <c r="CJ113" s="79"/>
      <c r="CK113" s="79"/>
      <c r="CL113" s="79"/>
      <c r="CM113" s="79"/>
      <c r="CN113" s="79"/>
      <c r="CO113" s="79"/>
      <c r="CP113" s="79"/>
      <c r="CQ113" s="79"/>
      <c r="CR113" s="79"/>
      <c r="CS113" s="79"/>
      <c r="CT113" s="79"/>
      <c r="CU113" s="79"/>
      <c r="CV113" s="79"/>
      <c r="CW113" s="79"/>
      <c r="CX113" s="79"/>
      <c r="CY113" s="79"/>
      <c r="CZ113" s="79"/>
      <c r="DA113" s="79"/>
      <c r="DB113" s="79"/>
      <c r="DC113" s="79"/>
      <c r="DD113" s="79"/>
      <c r="DE113" s="79"/>
      <c r="DF113" s="79"/>
      <c r="DG113" s="79"/>
      <c r="DH113" s="79"/>
      <c r="DI113" s="79"/>
      <c r="DJ113" s="79"/>
      <c r="DK113" s="79"/>
      <c r="DL113" s="79"/>
      <c r="DM113" s="79"/>
      <c r="DN113" s="79"/>
      <c r="DO113" s="79"/>
      <c r="DP113" s="79"/>
      <c r="DQ113" s="79"/>
      <c r="DR113" s="79"/>
      <c r="DS113" s="79"/>
      <c r="DT113" s="79"/>
      <c r="DU113" s="79"/>
      <c r="DV113" s="79"/>
      <c r="DW113" s="79"/>
      <c r="DX113" s="79"/>
      <c r="DY113" s="79"/>
      <c r="DZ113" s="79"/>
      <c r="EA113" s="79"/>
      <c r="EB113" s="79"/>
      <c r="EC113" s="79"/>
      <c r="ED113" s="79"/>
      <c r="EE113" s="79"/>
      <c r="EF113" s="79"/>
      <c r="EG113" s="79"/>
      <c r="EH113" s="79"/>
      <c r="EI113" s="79"/>
      <c r="EJ113" s="79"/>
      <c r="EK113" s="79"/>
      <c r="EL113" s="79"/>
      <c r="EM113" s="79"/>
      <c r="EN113" s="79"/>
      <c r="EO113" s="79"/>
      <c r="EP113" s="79"/>
      <c r="EQ113" s="79"/>
      <c r="ER113" s="79"/>
      <c r="ES113" s="79"/>
      <c r="ET113" s="79"/>
      <c r="EU113" s="79"/>
      <c r="EV113" s="79"/>
      <c r="EW113" s="79"/>
      <c r="EX113" s="79"/>
      <c r="EY113" s="79"/>
      <c r="EZ113" s="79"/>
      <c r="FA113" s="79"/>
      <c r="FB113" s="79"/>
      <c r="FC113" s="79"/>
      <c r="FD113" s="79"/>
      <c r="FE113" s="79"/>
      <c r="FF113" s="79"/>
      <c r="FG113" s="79"/>
      <c r="FH113" s="79"/>
      <c r="FI113" s="79"/>
      <c r="FJ113" s="79"/>
      <c r="FK113" s="79"/>
      <c r="FL113" s="79"/>
      <c r="FM113" s="79"/>
      <c r="FN113" s="79"/>
      <c r="FO113" s="79"/>
      <c r="FP113" s="79"/>
      <c r="FQ113" s="79"/>
      <c r="FR113" s="79"/>
      <c r="FS113" s="79"/>
      <c r="FT113" s="79"/>
      <c r="FU113" s="79"/>
      <c r="FV113" s="79"/>
      <c r="FW113" s="79"/>
      <c r="FX113" s="79"/>
      <c r="FY113" s="79"/>
      <c r="FZ113" s="79"/>
      <c r="GA113" s="79"/>
      <c r="GB113" s="79"/>
      <c r="GC113" s="79"/>
      <c r="GD113" s="79"/>
      <c r="GE113" s="79"/>
      <c r="GF113" s="79"/>
      <c r="GG113" s="79"/>
      <c r="GH113" s="79"/>
      <c r="GI113" s="79"/>
      <c r="GJ113" s="79"/>
      <c r="GK113" s="79"/>
      <c r="GL113" s="79"/>
      <c r="GM113" s="79"/>
      <c r="GN113" s="79"/>
      <c r="GO113" s="79"/>
      <c r="GP113" s="79"/>
      <c r="GQ113" s="79"/>
      <c r="GR113" s="79"/>
      <c r="GS113" s="79"/>
      <c r="GT113" s="79"/>
      <c r="GU113" s="79"/>
      <c r="GV113" s="79"/>
      <c r="GW113" s="79"/>
      <c r="GX113" s="79"/>
      <c r="GY113" s="79"/>
      <c r="GZ113" s="79"/>
      <c r="HA113" s="79"/>
      <c r="HB113" s="79"/>
      <c r="HC113" s="79"/>
      <c r="HD113" s="79"/>
      <c r="HE113" s="79"/>
      <c r="HF113" s="79"/>
      <c r="HG113" s="79"/>
      <c r="HH113" s="79"/>
      <c r="HI113" s="79"/>
      <c r="HJ113" s="79"/>
      <c r="HK113" s="79"/>
      <c r="HL113" s="79"/>
      <c r="HM113" s="79"/>
      <c r="HN113" s="79"/>
      <c r="HO113" s="79"/>
      <c r="HP113" s="79"/>
      <c r="HQ113" s="79"/>
      <c r="HR113" s="79"/>
      <c r="HS113" s="79"/>
      <c r="HT113" s="79"/>
      <c r="HU113" s="79"/>
      <c r="HV113" s="79"/>
      <c r="HW113" s="79"/>
      <c r="HX113" s="79"/>
      <c r="HY113" s="79"/>
      <c r="HZ113" s="79"/>
      <c r="IA113" s="79"/>
      <c r="IB113" s="79"/>
      <c r="IC113" s="79"/>
      <c r="ID113" s="79"/>
      <c r="IE113" s="79"/>
      <c r="IF113" s="79"/>
      <c r="IG113" s="79"/>
      <c r="IH113" s="79"/>
      <c r="II113" s="79"/>
      <c r="IJ113" s="79"/>
      <c r="IK113" s="79"/>
      <c r="IL113" s="79"/>
      <c r="IM113" s="79"/>
      <c r="IN113" s="79"/>
      <c r="IO113" s="79"/>
      <c r="IP113" s="79"/>
      <c r="IQ113" s="79"/>
      <c r="IR113" s="79"/>
      <c r="IS113" s="79"/>
      <c r="IT113" s="79"/>
      <c r="IU113" s="79"/>
      <c r="IV113" s="79"/>
    </row>
    <row r="115" spans="1:256" x14ac:dyDescent="0.25">
      <c r="C115" s="2" t="s">
        <v>5175</v>
      </c>
      <c r="E115" s="2" t="s">
        <v>2</v>
      </c>
    </row>
    <row r="117" spans="1:256" x14ac:dyDescent="0.25">
      <c r="C117" s="2" t="s">
        <v>5176</v>
      </c>
      <c r="E117" s="2" t="s">
        <v>2</v>
      </c>
    </row>
    <row r="119" spans="1:256" x14ac:dyDescent="0.25">
      <c r="C119" s="2" t="s">
        <v>5067</v>
      </c>
      <c r="E119" s="2" t="s">
        <v>2</v>
      </c>
    </row>
    <row r="121" spans="1:256" x14ac:dyDescent="0.25">
      <c r="C121" s="2" t="s">
        <v>5068</v>
      </c>
      <c r="E121" s="2" t="s">
        <v>2</v>
      </c>
    </row>
    <row r="123" spans="1:256" x14ac:dyDescent="0.25">
      <c r="C123" s="2" t="s">
        <v>5069</v>
      </c>
      <c r="E123" s="96">
        <v>1.6907759146120531</v>
      </c>
    </row>
    <row r="125" spans="1:256" x14ac:dyDescent="0.25">
      <c r="C125" s="2" t="s">
        <v>5071</v>
      </c>
      <c r="E125" s="97" t="s">
        <v>5070</v>
      </c>
    </row>
    <row r="127" spans="1:256" x14ac:dyDescent="0.25">
      <c r="C127" s="2" t="s">
        <v>5177</v>
      </c>
      <c r="E127" s="2" t="s">
        <v>2</v>
      </c>
    </row>
    <row r="129" spans="3:5" x14ac:dyDescent="0.25">
      <c r="C129" s="2" t="s">
        <v>5116</v>
      </c>
    </row>
    <row r="131" spans="3:5" x14ac:dyDescent="0.25">
      <c r="C131" s="1" t="s">
        <v>5348</v>
      </c>
      <c r="E131" s="202" t="s">
        <v>5349</v>
      </c>
    </row>
    <row r="132" spans="3:5" x14ac:dyDescent="0.25">
      <c r="E132" s="2" t="s">
        <v>5413</v>
      </c>
    </row>
  </sheetData>
  <mergeCells count="2">
    <mergeCell ref="C98:K98"/>
    <mergeCell ref="C113:E113"/>
  </mergeCells>
  <hyperlinks>
    <hyperlink ref="J2" location="'Index'!A1" display="'Index'!A1" xr:uid="{8511B7A0-79CF-431D-9B09-81188920CDF0}"/>
  </hyperlinks>
  <pageMargins left="0.7" right="0.7" top="0.75" bottom="0.75" header="0.3" footer="0.3"/>
  <pageSetup orientation="portrait" horizontalDpi="4294967293" r:id="rId1"/>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928D1-836D-403F-9ABA-6546A5647DAB}">
  <sheetPr codeName="Sheet1"/>
  <dimension ref="A1:IV132"/>
  <sheetViews>
    <sheetView showGridLines="0" zoomScale="90" zoomScaleNormal="90" workbookViewId="0">
      <pane ySplit="6" topLeftCell="A114"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4235</v>
      </c>
      <c r="J2" s="38" t="s">
        <v>4498</v>
      </c>
    </row>
    <row r="3" spans="1:54" ht="16.5" x14ac:dyDescent="0.3">
      <c r="C3" s="1" t="s">
        <v>28</v>
      </c>
      <c r="D3" s="21" t="s">
        <v>4236</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41</v>
      </c>
      <c r="C11" s="60" t="s">
        <v>42</v>
      </c>
      <c r="D11" s="54" t="s">
        <v>43</v>
      </c>
      <c r="E11" s="6" t="s">
        <v>44</v>
      </c>
      <c r="F11" s="19">
        <v>16004</v>
      </c>
      <c r="G11" s="24">
        <v>232.7</v>
      </c>
      <c r="H11" s="24">
        <v>4.09</v>
      </c>
      <c r="I11" s="31"/>
      <c r="J11" s="31"/>
      <c r="K11" s="35"/>
    </row>
    <row r="12" spans="1:54" x14ac:dyDescent="0.25">
      <c r="B12" s="8" t="s">
        <v>1090</v>
      </c>
      <c r="C12" s="60" t="s">
        <v>1091</v>
      </c>
      <c r="D12" s="54" t="s">
        <v>1092</v>
      </c>
      <c r="E12" s="6" t="s">
        <v>65</v>
      </c>
      <c r="F12" s="19">
        <v>1861</v>
      </c>
      <c r="G12" s="24">
        <v>225.74</v>
      </c>
      <c r="H12" s="24">
        <v>3.97</v>
      </c>
      <c r="I12" s="31"/>
      <c r="J12" s="31"/>
      <c r="K12" s="35"/>
    </row>
    <row r="13" spans="1:54" x14ac:dyDescent="0.25">
      <c r="B13" s="8" t="s">
        <v>424</v>
      </c>
      <c r="C13" s="60" t="s">
        <v>425</v>
      </c>
      <c r="D13" s="54" t="s">
        <v>426</v>
      </c>
      <c r="E13" s="6" t="s">
        <v>88</v>
      </c>
      <c r="F13" s="19">
        <v>10872</v>
      </c>
      <c r="G13" s="24">
        <v>215.79</v>
      </c>
      <c r="H13" s="24">
        <v>3.79</v>
      </c>
      <c r="I13" s="31"/>
      <c r="J13" s="31"/>
      <c r="K13" s="35"/>
    </row>
    <row r="14" spans="1:54" x14ac:dyDescent="0.25">
      <c r="B14" s="8" t="s">
        <v>629</v>
      </c>
      <c r="C14" s="60" t="s">
        <v>630</v>
      </c>
      <c r="D14" s="54" t="s">
        <v>631</v>
      </c>
      <c r="E14" s="6" t="s">
        <v>145</v>
      </c>
      <c r="F14" s="19">
        <v>14214</v>
      </c>
      <c r="G14" s="24">
        <v>212.71</v>
      </c>
      <c r="H14" s="24">
        <v>3.74</v>
      </c>
      <c r="I14" s="31"/>
      <c r="J14" s="31"/>
      <c r="K14" s="35"/>
    </row>
    <row r="15" spans="1:54" x14ac:dyDescent="0.25">
      <c r="B15" s="8" t="s">
        <v>1037</v>
      </c>
      <c r="C15" s="60" t="s">
        <v>1038</v>
      </c>
      <c r="D15" s="54" t="s">
        <v>1039</v>
      </c>
      <c r="E15" s="6" t="s">
        <v>352</v>
      </c>
      <c r="F15" s="19">
        <v>2362</v>
      </c>
      <c r="G15" s="24">
        <v>210.18</v>
      </c>
      <c r="H15" s="24">
        <v>3.69</v>
      </c>
      <c r="I15" s="31"/>
      <c r="J15" s="31"/>
      <c r="K15" s="35"/>
    </row>
    <row r="16" spans="1:54" x14ac:dyDescent="0.25">
      <c r="B16" s="8" t="s">
        <v>479</v>
      </c>
      <c r="C16" s="60" t="s">
        <v>480</v>
      </c>
      <c r="D16" s="54" t="s">
        <v>481</v>
      </c>
      <c r="E16" s="6" t="s">
        <v>69</v>
      </c>
      <c r="F16" s="19">
        <v>8625</v>
      </c>
      <c r="G16" s="24">
        <v>206.94</v>
      </c>
      <c r="H16" s="24">
        <v>3.64</v>
      </c>
      <c r="I16" s="31"/>
      <c r="J16" s="31"/>
      <c r="K16" s="35"/>
    </row>
    <row r="17" spans="2:11" x14ac:dyDescent="0.25">
      <c r="B17" s="8" t="s">
        <v>941</v>
      </c>
      <c r="C17" s="60" t="s">
        <v>942</v>
      </c>
      <c r="D17" s="54" t="s">
        <v>943</v>
      </c>
      <c r="E17" s="6" t="s">
        <v>80</v>
      </c>
      <c r="F17" s="19">
        <v>4005</v>
      </c>
      <c r="G17" s="24">
        <v>204.35</v>
      </c>
      <c r="H17" s="24">
        <v>3.59</v>
      </c>
      <c r="I17" s="31"/>
      <c r="J17" s="31"/>
      <c r="K17" s="35"/>
    </row>
    <row r="18" spans="2:11" x14ac:dyDescent="0.25">
      <c r="B18" s="8" t="s">
        <v>307</v>
      </c>
      <c r="C18" s="60" t="s">
        <v>308</v>
      </c>
      <c r="D18" s="54" t="s">
        <v>309</v>
      </c>
      <c r="E18" s="6" t="s">
        <v>55</v>
      </c>
      <c r="F18" s="19">
        <v>10087</v>
      </c>
      <c r="G18" s="24">
        <v>203.86</v>
      </c>
      <c r="H18" s="24">
        <v>3.58</v>
      </c>
      <c r="I18" s="31"/>
      <c r="J18" s="31"/>
      <c r="K18" s="35"/>
    </row>
    <row r="19" spans="2:11" x14ac:dyDescent="0.25">
      <c r="B19" s="8" t="s">
        <v>1196</v>
      </c>
      <c r="C19" s="60" t="s">
        <v>1197</v>
      </c>
      <c r="D19" s="54" t="s">
        <v>1198</v>
      </c>
      <c r="E19" s="6" t="s">
        <v>149</v>
      </c>
      <c r="F19" s="19">
        <v>11620</v>
      </c>
      <c r="G19" s="24">
        <v>202.25</v>
      </c>
      <c r="H19" s="24">
        <v>3.55</v>
      </c>
      <c r="I19" s="31"/>
      <c r="J19" s="31"/>
      <c r="K19" s="35"/>
    </row>
    <row r="20" spans="2:11" x14ac:dyDescent="0.25">
      <c r="B20" s="8" t="s">
        <v>1181</v>
      </c>
      <c r="C20" s="60" t="s">
        <v>1182</v>
      </c>
      <c r="D20" s="54" t="s">
        <v>1183</v>
      </c>
      <c r="E20" s="6" t="s">
        <v>261</v>
      </c>
      <c r="F20" s="19">
        <v>61103</v>
      </c>
      <c r="G20" s="24">
        <v>200.05</v>
      </c>
      <c r="H20" s="24">
        <v>3.51</v>
      </c>
      <c r="I20" s="31"/>
      <c r="J20" s="31"/>
      <c r="K20" s="35"/>
    </row>
    <row r="21" spans="2:11" x14ac:dyDescent="0.25">
      <c r="B21" s="8" t="s">
        <v>455</v>
      </c>
      <c r="C21" s="60" t="s">
        <v>456</v>
      </c>
      <c r="D21" s="54" t="s">
        <v>457</v>
      </c>
      <c r="E21" s="6" t="s">
        <v>294</v>
      </c>
      <c r="F21" s="19">
        <v>10880</v>
      </c>
      <c r="G21" s="24">
        <v>197.13</v>
      </c>
      <c r="H21" s="24">
        <v>3.46</v>
      </c>
      <c r="I21" s="31"/>
      <c r="J21" s="31"/>
      <c r="K21" s="35"/>
    </row>
    <row r="22" spans="2:11" x14ac:dyDescent="0.25">
      <c r="B22" s="8" t="s">
        <v>142</v>
      </c>
      <c r="C22" s="60" t="s">
        <v>143</v>
      </c>
      <c r="D22" s="54" t="s">
        <v>144</v>
      </c>
      <c r="E22" s="6" t="s">
        <v>145</v>
      </c>
      <c r="F22" s="19">
        <v>3715</v>
      </c>
      <c r="G22" s="24">
        <v>195.04</v>
      </c>
      <c r="H22" s="24">
        <v>3.43</v>
      </c>
      <c r="I22" s="31"/>
      <c r="J22" s="31"/>
      <c r="K22" s="35"/>
    </row>
    <row r="23" spans="2:11" x14ac:dyDescent="0.25">
      <c r="B23" s="8" t="s">
        <v>56</v>
      </c>
      <c r="C23" s="60" t="s">
        <v>57</v>
      </c>
      <c r="D23" s="54" t="s">
        <v>58</v>
      </c>
      <c r="E23" s="6" t="s">
        <v>44</v>
      </c>
      <c r="F23" s="19">
        <v>46234</v>
      </c>
      <c r="G23" s="24">
        <v>193.91</v>
      </c>
      <c r="H23" s="24">
        <v>3.41</v>
      </c>
      <c r="I23" s="31"/>
      <c r="J23" s="31"/>
      <c r="K23" s="35"/>
    </row>
    <row r="24" spans="2:11" x14ac:dyDescent="0.25">
      <c r="B24" s="8" t="s">
        <v>448</v>
      </c>
      <c r="C24" s="60" t="s">
        <v>449</v>
      </c>
      <c r="D24" s="54" t="s">
        <v>450</v>
      </c>
      <c r="E24" s="6" t="s">
        <v>451</v>
      </c>
      <c r="F24" s="19">
        <v>14739</v>
      </c>
      <c r="G24" s="24">
        <v>188.22</v>
      </c>
      <c r="H24" s="24">
        <v>3.31</v>
      </c>
      <c r="I24" s="31"/>
      <c r="J24" s="31"/>
      <c r="K24" s="35"/>
    </row>
    <row r="25" spans="2:11" x14ac:dyDescent="0.25">
      <c r="B25" s="8" t="s">
        <v>452</v>
      </c>
      <c r="C25" s="60" t="s">
        <v>453</v>
      </c>
      <c r="D25" s="54" t="s">
        <v>454</v>
      </c>
      <c r="E25" s="6" t="s">
        <v>88</v>
      </c>
      <c r="F25" s="19">
        <v>13320</v>
      </c>
      <c r="G25" s="24">
        <v>187.71</v>
      </c>
      <c r="H25" s="24">
        <v>3.3</v>
      </c>
      <c r="I25" s="31"/>
      <c r="J25" s="31"/>
      <c r="K25" s="35"/>
    </row>
    <row r="26" spans="2:11" x14ac:dyDescent="0.25">
      <c r="B26" s="8" t="s">
        <v>1040</v>
      </c>
      <c r="C26" s="60" t="s">
        <v>1041</v>
      </c>
      <c r="D26" s="54" t="s">
        <v>1042</v>
      </c>
      <c r="E26" s="6" t="s">
        <v>88</v>
      </c>
      <c r="F26" s="19">
        <v>3703</v>
      </c>
      <c r="G26" s="24">
        <v>187.59</v>
      </c>
      <c r="H26" s="24">
        <v>3.3</v>
      </c>
      <c r="I26" s="31"/>
      <c r="J26" s="31"/>
      <c r="K26" s="35"/>
    </row>
    <row r="27" spans="2:11" x14ac:dyDescent="0.25">
      <c r="B27" s="8" t="s">
        <v>337</v>
      </c>
      <c r="C27" s="60" t="s">
        <v>338</v>
      </c>
      <c r="D27" s="54" t="s">
        <v>339</v>
      </c>
      <c r="E27" s="6" t="s">
        <v>69</v>
      </c>
      <c r="F27" s="19">
        <v>14155</v>
      </c>
      <c r="G27" s="24">
        <v>185.74</v>
      </c>
      <c r="H27" s="24">
        <v>3.26</v>
      </c>
      <c r="I27" s="31"/>
      <c r="J27" s="31"/>
      <c r="K27" s="35"/>
    </row>
    <row r="28" spans="2:11" x14ac:dyDescent="0.25">
      <c r="B28" s="8" t="s">
        <v>45</v>
      </c>
      <c r="C28" s="60" t="s">
        <v>46</v>
      </c>
      <c r="D28" s="54" t="s">
        <v>47</v>
      </c>
      <c r="E28" s="6" t="s">
        <v>44</v>
      </c>
      <c r="F28" s="19">
        <v>26139</v>
      </c>
      <c r="G28" s="24">
        <v>185.33</v>
      </c>
      <c r="H28" s="24">
        <v>3.26</v>
      </c>
      <c r="I28" s="31"/>
      <c r="J28" s="31"/>
      <c r="K28" s="35"/>
    </row>
    <row r="29" spans="2:11" x14ac:dyDescent="0.25">
      <c r="B29" s="8" t="s">
        <v>284</v>
      </c>
      <c r="C29" s="60" t="s">
        <v>285</v>
      </c>
      <c r="D29" s="54" t="s">
        <v>286</v>
      </c>
      <c r="E29" s="6" t="s">
        <v>287</v>
      </c>
      <c r="F29" s="19">
        <v>9345</v>
      </c>
      <c r="G29" s="24">
        <v>183.85</v>
      </c>
      <c r="H29" s="24">
        <v>3.23</v>
      </c>
      <c r="I29" s="31"/>
      <c r="J29" s="31"/>
      <c r="K29" s="35"/>
    </row>
    <row r="30" spans="2:11" x14ac:dyDescent="0.25">
      <c r="B30" s="8" t="s">
        <v>59</v>
      </c>
      <c r="C30" s="60" t="s">
        <v>60</v>
      </c>
      <c r="D30" s="54" t="s">
        <v>61</v>
      </c>
      <c r="E30" s="6" t="s">
        <v>44</v>
      </c>
      <c r="F30" s="19">
        <v>17133</v>
      </c>
      <c r="G30" s="24">
        <v>181.61</v>
      </c>
      <c r="H30" s="24">
        <v>3.19</v>
      </c>
      <c r="I30" s="31"/>
      <c r="J30" s="31"/>
      <c r="K30" s="35"/>
    </row>
    <row r="31" spans="2:11" x14ac:dyDescent="0.25">
      <c r="B31" s="8" t="s">
        <v>356</v>
      </c>
      <c r="C31" s="60" t="s">
        <v>357</v>
      </c>
      <c r="D31" s="54" t="s">
        <v>358</v>
      </c>
      <c r="E31" s="6" t="s">
        <v>69</v>
      </c>
      <c r="F31" s="19">
        <v>97418</v>
      </c>
      <c r="G31" s="24">
        <v>179.74</v>
      </c>
      <c r="H31" s="24">
        <v>3.16</v>
      </c>
      <c r="I31" s="31"/>
      <c r="J31" s="31"/>
      <c r="K31" s="35"/>
    </row>
    <row r="32" spans="2:11" x14ac:dyDescent="0.25">
      <c r="B32" s="8" t="s">
        <v>667</v>
      </c>
      <c r="C32" s="60" t="s">
        <v>668</v>
      </c>
      <c r="D32" s="54" t="s">
        <v>669</v>
      </c>
      <c r="E32" s="6" t="s">
        <v>287</v>
      </c>
      <c r="F32" s="19">
        <v>70149</v>
      </c>
      <c r="G32" s="24">
        <v>179.23</v>
      </c>
      <c r="H32" s="24">
        <v>3.15</v>
      </c>
      <c r="I32" s="31"/>
      <c r="J32" s="31"/>
      <c r="K32" s="35"/>
    </row>
    <row r="33" spans="2:11" x14ac:dyDescent="0.25">
      <c r="B33" s="8" t="s">
        <v>92</v>
      </c>
      <c r="C33" s="60" t="s">
        <v>93</v>
      </c>
      <c r="D33" s="54" t="s">
        <v>94</v>
      </c>
      <c r="E33" s="6" t="s">
        <v>95</v>
      </c>
      <c r="F33" s="19">
        <v>10565</v>
      </c>
      <c r="G33" s="24">
        <v>178.31</v>
      </c>
      <c r="H33" s="24">
        <v>3.13</v>
      </c>
      <c r="I33" s="31"/>
      <c r="J33" s="31"/>
      <c r="K33" s="35"/>
    </row>
    <row r="34" spans="2:11" x14ac:dyDescent="0.25">
      <c r="B34" s="8" t="s">
        <v>81</v>
      </c>
      <c r="C34" s="60" t="s">
        <v>82</v>
      </c>
      <c r="D34" s="54" t="s">
        <v>83</v>
      </c>
      <c r="E34" s="6" t="s">
        <v>84</v>
      </c>
      <c r="F34" s="19">
        <v>1550</v>
      </c>
      <c r="G34" s="24">
        <v>177.48</v>
      </c>
      <c r="H34" s="24">
        <v>3.12</v>
      </c>
      <c r="I34" s="31"/>
      <c r="J34" s="31"/>
      <c r="K34" s="35"/>
    </row>
    <row r="35" spans="2:11" x14ac:dyDescent="0.25">
      <c r="B35" s="8" t="s">
        <v>62</v>
      </c>
      <c r="C35" s="60" t="s">
        <v>63</v>
      </c>
      <c r="D35" s="54" t="s">
        <v>64</v>
      </c>
      <c r="E35" s="6" t="s">
        <v>65</v>
      </c>
      <c r="F35" s="19">
        <v>1298</v>
      </c>
      <c r="G35" s="24">
        <v>175.84</v>
      </c>
      <c r="H35" s="24">
        <v>3.09</v>
      </c>
      <c r="I35" s="31"/>
      <c r="J35" s="31"/>
      <c r="K35" s="35"/>
    </row>
    <row r="36" spans="2:11" x14ac:dyDescent="0.25">
      <c r="B36" s="8" t="s">
        <v>77</v>
      </c>
      <c r="C36" s="60" t="s">
        <v>78</v>
      </c>
      <c r="D36" s="54" t="s">
        <v>79</v>
      </c>
      <c r="E36" s="6" t="s">
        <v>80</v>
      </c>
      <c r="F36" s="19">
        <v>6297</v>
      </c>
      <c r="G36" s="24">
        <v>167.1</v>
      </c>
      <c r="H36" s="24">
        <v>2.94</v>
      </c>
      <c r="I36" s="31"/>
      <c r="J36" s="31"/>
      <c r="K36" s="35"/>
    </row>
    <row r="37" spans="2:11" x14ac:dyDescent="0.25">
      <c r="B37" s="8" t="s">
        <v>313</v>
      </c>
      <c r="C37" s="60" t="s">
        <v>314</v>
      </c>
      <c r="D37" s="54" t="s">
        <v>315</v>
      </c>
      <c r="E37" s="6" t="s">
        <v>69</v>
      </c>
      <c r="F37" s="19">
        <v>14733</v>
      </c>
      <c r="G37" s="24">
        <v>167.04</v>
      </c>
      <c r="H37" s="24">
        <v>2.93</v>
      </c>
      <c r="I37" s="31"/>
      <c r="J37" s="31"/>
      <c r="K37" s="35"/>
    </row>
    <row r="38" spans="2:11" x14ac:dyDescent="0.25">
      <c r="B38" s="8" t="s">
        <v>48</v>
      </c>
      <c r="C38" s="60" t="s">
        <v>49</v>
      </c>
      <c r="D38" s="54" t="s">
        <v>50</v>
      </c>
      <c r="E38" s="6" t="s">
        <v>51</v>
      </c>
      <c r="F38" s="19">
        <v>3865</v>
      </c>
      <c r="G38" s="24">
        <v>156.34</v>
      </c>
      <c r="H38" s="24">
        <v>2.75</v>
      </c>
      <c r="I38" s="31"/>
      <c r="J38" s="31"/>
      <c r="K38" s="35"/>
    </row>
    <row r="39" spans="2:11" x14ac:dyDescent="0.25">
      <c r="B39" s="8" t="s">
        <v>1199</v>
      </c>
      <c r="C39" s="60" t="s">
        <v>1200</v>
      </c>
      <c r="D39" s="54" t="s">
        <v>1201</v>
      </c>
      <c r="E39" s="6" t="s">
        <v>88</v>
      </c>
      <c r="F39" s="19">
        <v>13041</v>
      </c>
      <c r="G39" s="24">
        <v>150.55000000000001</v>
      </c>
      <c r="H39" s="24">
        <v>2.64</v>
      </c>
      <c r="I39" s="31"/>
      <c r="J39" s="31"/>
      <c r="K39" s="35"/>
    </row>
    <row r="40" spans="2:11" x14ac:dyDescent="0.25">
      <c r="B40" s="8" t="s">
        <v>265</v>
      </c>
      <c r="C40" s="60" t="s">
        <v>266</v>
      </c>
      <c r="D40" s="54" t="s">
        <v>267</v>
      </c>
      <c r="E40" s="6" t="s">
        <v>84</v>
      </c>
      <c r="F40" s="19">
        <v>640</v>
      </c>
      <c r="G40" s="24">
        <v>148.47999999999999</v>
      </c>
      <c r="H40" s="24">
        <v>2.61</v>
      </c>
      <c r="I40" s="31"/>
      <c r="J40" s="31"/>
      <c r="K40" s="35"/>
    </row>
    <row r="41" spans="2:11" x14ac:dyDescent="0.25">
      <c r="C41" s="58" t="s">
        <v>199</v>
      </c>
      <c r="D41" s="54"/>
      <c r="E41" s="6"/>
      <c r="F41" s="19"/>
      <c r="G41" s="25">
        <v>5680.81</v>
      </c>
      <c r="H41" s="25">
        <v>99.82</v>
      </c>
      <c r="I41" s="31"/>
      <c r="J41" s="31"/>
      <c r="K41" s="35"/>
    </row>
    <row r="42" spans="2:11" x14ac:dyDescent="0.25">
      <c r="C42" s="57"/>
      <c r="D42" s="54"/>
      <c r="E42" s="6"/>
      <c r="F42" s="19"/>
      <c r="G42" s="24"/>
      <c r="H42" s="24"/>
      <c r="I42" s="31"/>
      <c r="J42" s="31"/>
      <c r="K42" s="35"/>
    </row>
    <row r="43" spans="2:11" x14ac:dyDescent="0.25">
      <c r="C43" s="58" t="s">
        <v>3</v>
      </c>
      <c r="D43" s="54"/>
      <c r="E43" s="6"/>
      <c r="F43" s="19"/>
      <c r="G43" s="24" t="s">
        <v>2</v>
      </c>
      <c r="H43" s="24" t="s">
        <v>2</v>
      </c>
      <c r="I43" s="31"/>
      <c r="J43" s="31"/>
      <c r="K43" s="35"/>
    </row>
    <row r="44" spans="2:11" x14ac:dyDescent="0.25">
      <c r="C44" s="57"/>
      <c r="D44" s="54"/>
      <c r="E44" s="6"/>
      <c r="F44" s="19"/>
      <c r="G44" s="24"/>
      <c r="H44" s="24"/>
      <c r="I44" s="31"/>
      <c r="J44" s="31"/>
      <c r="K44" s="35"/>
    </row>
    <row r="45" spans="2:11" x14ac:dyDescent="0.25">
      <c r="C45" s="58" t="s">
        <v>4</v>
      </c>
      <c r="D45" s="54"/>
      <c r="E45" s="6"/>
      <c r="F45" s="19"/>
      <c r="G45" s="24" t="s">
        <v>2</v>
      </c>
      <c r="H45" s="24" t="s">
        <v>2</v>
      </c>
      <c r="I45" s="31"/>
      <c r="J45" s="31"/>
      <c r="K45" s="35"/>
    </row>
    <row r="46" spans="2:11" x14ac:dyDescent="0.25">
      <c r="C46" s="57"/>
      <c r="D46" s="54"/>
      <c r="E46" s="6"/>
      <c r="F46" s="19"/>
      <c r="G46" s="24"/>
      <c r="H46" s="24"/>
      <c r="I46" s="31"/>
      <c r="J46" s="31"/>
      <c r="K46" s="35"/>
    </row>
    <row r="47" spans="2:11" x14ac:dyDescent="0.25">
      <c r="C47" s="58" t="s">
        <v>5</v>
      </c>
      <c r="D47" s="54"/>
      <c r="E47" s="6"/>
      <c r="F47" s="19"/>
      <c r="G47" s="24"/>
      <c r="H47" s="24"/>
      <c r="I47" s="31"/>
      <c r="J47" s="31"/>
      <c r="K47" s="35"/>
    </row>
    <row r="48" spans="2:11" x14ac:dyDescent="0.25">
      <c r="C48" s="57"/>
      <c r="D48" s="54"/>
      <c r="E48" s="6"/>
      <c r="F48" s="19"/>
      <c r="G48" s="24"/>
      <c r="H48" s="24"/>
      <c r="I48" s="31"/>
      <c r="J48" s="31"/>
      <c r="K48" s="35"/>
    </row>
    <row r="49" spans="3:11" x14ac:dyDescent="0.25">
      <c r="C49" s="58" t="s">
        <v>6</v>
      </c>
      <c r="D49" s="54"/>
      <c r="E49" s="6"/>
      <c r="F49" s="19"/>
      <c r="G49" s="24" t="s">
        <v>2</v>
      </c>
      <c r="H49" s="24" t="s">
        <v>2</v>
      </c>
      <c r="I49" s="31"/>
      <c r="J49" s="31"/>
      <c r="K49" s="35"/>
    </row>
    <row r="50" spans="3:11" x14ac:dyDescent="0.25">
      <c r="C50" s="57"/>
      <c r="D50" s="54"/>
      <c r="E50" s="6"/>
      <c r="F50" s="19"/>
      <c r="G50" s="24"/>
      <c r="H50" s="24"/>
      <c r="I50" s="31"/>
      <c r="J50" s="31"/>
      <c r="K50" s="35"/>
    </row>
    <row r="51" spans="3:11" x14ac:dyDescent="0.25">
      <c r="C51" s="58" t="s">
        <v>7</v>
      </c>
      <c r="D51" s="54"/>
      <c r="E51" s="6"/>
      <c r="F51" s="19"/>
      <c r="G51" s="24" t="s">
        <v>2</v>
      </c>
      <c r="H51" s="24" t="s">
        <v>2</v>
      </c>
      <c r="I51" s="31"/>
      <c r="J51" s="31"/>
      <c r="K51" s="35"/>
    </row>
    <row r="52" spans="3:11" x14ac:dyDescent="0.25">
      <c r="C52" s="57"/>
      <c r="D52" s="54"/>
      <c r="E52" s="6"/>
      <c r="F52" s="19"/>
      <c r="G52" s="24"/>
      <c r="H52" s="24"/>
      <c r="I52" s="31"/>
      <c r="J52" s="31"/>
      <c r="K52" s="35"/>
    </row>
    <row r="53" spans="3:11" x14ac:dyDescent="0.25">
      <c r="C53" s="58" t="s">
        <v>8</v>
      </c>
      <c r="D53" s="54"/>
      <c r="E53" s="6"/>
      <c r="F53" s="19"/>
      <c r="G53" s="24" t="s">
        <v>2</v>
      </c>
      <c r="H53" s="24" t="s">
        <v>2</v>
      </c>
      <c r="I53" s="31"/>
      <c r="J53" s="31"/>
      <c r="K53" s="35"/>
    </row>
    <row r="54" spans="3:11" x14ac:dyDescent="0.25">
      <c r="C54" s="57"/>
      <c r="D54" s="54"/>
      <c r="E54" s="6"/>
      <c r="F54" s="19"/>
      <c r="G54" s="24"/>
      <c r="H54" s="24"/>
      <c r="I54" s="31"/>
      <c r="J54" s="31"/>
      <c r="K54" s="35"/>
    </row>
    <row r="55" spans="3:11" x14ac:dyDescent="0.25">
      <c r="C55" s="58" t="s">
        <v>9</v>
      </c>
      <c r="D55" s="54"/>
      <c r="E55" s="6"/>
      <c r="F55" s="19"/>
      <c r="G55" s="24" t="s">
        <v>2</v>
      </c>
      <c r="H55" s="24" t="s">
        <v>2</v>
      </c>
      <c r="I55" s="31"/>
      <c r="J55" s="31"/>
      <c r="K55" s="35"/>
    </row>
    <row r="56" spans="3:11" x14ac:dyDescent="0.25">
      <c r="C56" s="57"/>
      <c r="D56" s="54"/>
      <c r="E56" s="6"/>
      <c r="F56" s="19"/>
      <c r="G56" s="24"/>
      <c r="H56" s="24"/>
      <c r="I56" s="31"/>
      <c r="J56" s="31"/>
      <c r="K56" s="35"/>
    </row>
    <row r="57" spans="3:11" x14ac:dyDescent="0.25">
      <c r="C57" s="58" t="s">
        <v>10</v>
      </c>
      <c r="D57" s="54"/>
      <c r="E57" s="6"/>
      <c r="F57" s="19"/>
      <c r="G57" s="24" t="s">
        <v>2</v>
      </c>
      <c r="H57" s="24" t="s">
        <v>2</v>
      </c>
      <c r="I57" s="31"/>
      <c r="J57" s="31"/>
      <c r="K57" s="35"/>
    </row>
    <row r="58" spans="3:11" x14ac:dyDescent="0.25">
      <c r="C58" s="57"/>
      <c r="D58" s="54"/>
      <c r="E58" s="6"/>
      <c r="F58" s="19"/>
      <c r="G58" s="24"/>
      <c r="H58" s="24"/>
      <c r="I58" s="31"/>
      <c r="J58" s="31"/>
      <c r="K58" s="35"/>
    </row>
    <row r="59" spans="3:11" x14ac:dyDescent="0.25">
      <c r="C59" s="58" t="s">
        <v>11</v>
      </c>
      <c r="D59" s="54"/>
      <c r="E59" s="6"/>
      <c r="F59" s="19"/>
      <c r="G59" s="24" t="s">
        <v>2</v>
      </c>
      <c r="H59" s="24" t="s">
        <v>2</v>
      </c>
      <c r="I59" s="31"/>
      <c r="J59" s="31"/>
      <c r="K59" s="35"/>
    </row>
    <row r="60" spans="3:11" x14ac:dyDescent="0.25">
      <c r="C60" s="57"/>
      <c r="D60" s="54"/>
      <c r="E60" s="6"/>
      <c r="F60" s="19"/>
      <c r="G60" s="24"/>
      <c r="H60" s="24"/>
      <c r="I60" s="31"/>
      <c r="J60" s="31"/>
      <c r="K60" s="35"/>
    </row>
    <row r="61" spans="3:11" x14ac:dyDescent="0.25">
      <c r="C61" s="58" t="s">
        <v>13</v>
      </c>
      <c r="D61" s="54"/>
      <c r="E61" s="6"/>
      <c r="F61" s="19"/>
      <c r="G61" s="24"/>
      <c r="H61" s="24"/>
      <c r="I61" s="31"/>
      <c r="J61" s="31"/>
      <c r="K61" s="35"/>
    </row>
    <row r="62" spans="3:11" x14ac:dyDescent="0.25">
      <c r="C62" s="57"/>
      <c r="D62" s="54"/>
      <c r="E62" s="6"/>
      <c r="F62" s="19"/>
      <c r="G62" s="24"/>
      <c r="H62" s="24"/>
      <c r="I62" s="31"/>
      <c r="J62" s="31"/>
      <c r="K62" s="35"/>
    </row>
    <row r="63" spans="3:11" x14ac:dyDescent="0.25">
      <c r="C63" s="58" t="s">
        <v>14</v>
      </c>
      <c r="D63" s="54"/>
      <c r="E63" s="6"/>
      <c r="F63" s="19"/>
      <c r="G63" s="24" t="s">
        <v>2</v>
      </c>
      <c r="H63" s="24" t="s">
        <v>2</v>
      </c>
      <c r="I63" s="31"/>
      <c r="J63" s="31"/>
      <c r="K63" s="35"/>
    </row>
    <row r="64" spans="3:11" x14ac:dyDescent="0.25">
      <c r="C64" s="57"/>
      <c r="D64" s="54"/>
      <c r="E64" s="6"/>
      <c r="F64" s="19"/>
      <c r="G64" s="24"/>
      <c r="H64" s="24"/>
      <c r="I64" s="31"/>
      <c r="J64" s="31"/>
      <c r="K64" s="35"/>
    </row>
    <row r="65" spans="1:11" x14ac:dyDescent="0.25">
      <c r="C65" s="58" t="s">
        <v>15</v>
      </c>
      <c r="D65" s="54"/>
      <c r="E65" s="6"/>
      <c r="F65" s="19"/>
      <c r="G65" s="24" t="s">
        <v>2</v>
      </c>
      <c r="H65" s="24" t="s">
        <v>2</v>
      </c>
      <c r="I65" s="31"/>
      <c r="J65" s="31"/>
      <c r="K65" s="35"/>
    </row>
    <row r="66" spans="1:11" x14ac:dyDescent="0.25">
      <c r="C66" s="57"/>
      <c r="D66" s="54"/>
      <c r="E66" s="6"/>
      <c r="F66" s="19"/>
      <c r="G66" s="24"/>
      <c r="H66" s="24"/>
      <c r="I66" s="31"/>
      <c r="J66" s="31"/>
      <c r="K66" s="35"/>
    </row>
    <row r="67" spans="1:11" x14ac:dyDescent="0.25">
      <c r="C67" s="58" t="s">
        <v>16</v>
      </c>
      <c r="D67" s="54"/>
      <c r="E67" s="6"/>
      <c r="F67" s="19"/>
      <c r="G67" s="24" t="s">
        <v>2</v>
      </c>
      <c r="H67" s="24" t="s">
        <v>2</v>
      </c>
      <c r="I67" s="31"/>
      <c r="J67" s="31"/>
      <c r="K67" s="35"/>
    </row>
    <row r="68" spans="1:11" x14ac:dyDescent="0.25">
      <c r="C68" s="57"/>
      <c r="D68" s="54"/>
      <c r="E68" s="6"/>
      <c r="F68" s="19"/>
      <c r="G68" s="24"/>
      <c r="H68" s="24"/>
      <c r="I68" s="31"/>
      <c r="J68" s="31"/>
      <c r="K68" s="35"/>
    </row>
    <row r="69" spans="1:11" x14ac:dyDescent="0.25">
      <c r="C69" s="58" t="s">
        <v>17</v>
      </c>
      <c r="D69" s="54"/>
      <c r="E69" s="6"/>
      <c r="F69" s="19"/>
      <c r="G69" s="24" t="s">
        <v>2</v>
      </c>
      <c r="H69" s="24" t="s">
        <v>2</v>
      </c>
      <c r="I69" s="31"/>
      <c r="J69" s="31"/>
      <c r="K69" s="35"/>
    </row>
    <row r="70" spans="1:11" x14ac:dyDescent="0.25">
      <c r="C70" s="57"/>
      <c r="D70" s="54"/>
      <c r="E70" s="6"/>
      <c r="F70" s="19"/>
      <c r="G70" s="24"/>
      <c r="H70" s="24"/>
      <c r="I70" s="31"/>
      <c r="J70" s="31"/>
      <c r="K70" s="35"/>
    </row>
    <row r="71" spans="1:11" x14ac:dyDescent="0.25">
      <c r="C71" s="58" t="s">
        <v>18</v>
      </c>
      <c r="D71" s="54"/>
      <c r="E71" s="6"/>
      <c r="F71" s="19"/>
      <c r="G71" s="24" t="s">
        <v>2</v>
      </c>
      <c r="H71" s="24" t="s">
        <v>2</v>
      </c>
      <c r="I71" s="31"/>
      <c r="J71" s="31"/>
      <c r="K71" s="35"/>
    </row>
    <row r="72" spans="1:11" x14ac:dyDescent="0.25">
      <c r="C72" s="57"/>
      <c r="D72" s="54"/>
      <c r="E72" s="6"/>
      <c r="F72" s="19"/>
      <c r="G72" s="24"/>
      <c r="H72" s="24"/>
      <c r="I72" s="31"/>
      <c r="J72" s="31"/>
      <c r="K72" s="35"/>
    </row>
    <row r="73" spans="1:11" x14ac:dyDescent="0.25">
      <c r="A73" s="10"/>
      <c r="B73" s="28"/>
      <c r="C73" s="58" t="s">
        <v>19</v>
      </c>
      <c r="D73" s="54"/>
      <c r="E73" s="6"/>
      <c r="F73" s="19"/>
      <c r="G73" s="24"/>
      <c r="H73" s="24"/>
      <c r="I73" s="31"/>
      <c r="J73" s="31"/>
      <c r="K73" s="35"/>
    </row>
    <row r="74" spans="1:11" x14ac:dyDescent="0.25">
      <c r="A74" s="28"/>
      <c r="B74" s="28"/>
      <c r="C74" s="58" t="s">
        <v>20</v>
      </c>
      <c r="D74" s="54"/>
      <c r="E74" s="6"/>
      <c r="F74" s="19"/>
      <c r="G74" s="24" t="s">
        <v>2</v>
      </c>
      <c r="H74" s="24" t="s">
        <v>2</v>
      </c>
      <c r="I74" s="31"/>
      <c r="J74" s="31"/>
      <c r="K74" s="35"/>
    </row>
    <row r="75" spans="1:11" x14ac:dyDescent="0.25">
      <c r="A75" s="28"/>
      <c r="B75" s="28"/>
      <c r="C75" s="58"/>
      <c r="D75" s="54"/>
      <c r="E75" s="6"/>
      <c r="F75" s="19"/>
      <c r="G75" s="24"/>
      <c r="H75" s="24"/>
      <c r="I75" s="31"/>
      <c r="J75" s="31"/>
      <c r="K75" s="35"/>
    </row>
    <row r="76" spans="1:11" x14ac:dyDescent="0.25">
      <c r="A76" s="28"/>
      <c r="B76" s="28"/>
      <c r="C76" s="58" t="s">
        <v>21</v>
      </c>
      <c r="D76" s="54"/>
      <c r="E76" s="6"/>
      <c r="F76" s="19"/>
      <c r="G76" s="24" t="s">
        <v>2</v>
      </c>
      <c r="H76" s="24" t="s">
        <v>2</v>
      </c>
      <c r="I76" s="31"/>
      <c r="J76" s="31"/>
      <c r="K76" s="35"/>
    </row>
    <row r="77" spans="1:11" x14ac:dyDescent="0.25">
      <c r="A77" s="28"/>
      <c r="B77" s="28"/>
      <c r="C77" s="58"/>
      <c r="D77" s="54"/>
      <c r="E77" s="6"/>
      <c r="F77" s="19"/>
      <c r="G77" s="24"/>
      <c r="H77" s="24"/>
      <c r="I77" s="31"/>
      <c r="J77" s="31"/>
      <c r="K77" s="35"/>
    </row>
    <row r="78" spans="1:11" x14ac:dyDescent="0.25">
      <c r="A78" s="28"/>
      <c r="B78" s="28"/>
      <c r="C78" s="58" t="s">
        <v>22</v>
      </c>
      <c r="D78" s="54"/>
      <c r="E78" s="6"/>
      <c r="F78" s="19"/>
      <c r="G78" s="24" t="s">
        <v>2</v>
      </c>
      <c r="H78" s="24" t="s">
        <v>2</v>
      </c>
      <c r="I78" s="31"/>
      <c r="J78" s="31"/>
      <c r="K78" s="35"/>
    </row>
    <row r="79" spans="1:11" x14ac:dyDescent="0.25">
      <c r="A79" s="28"/>
      <c r="B79" s="28"/>
      <c r="C79" s="58"/>
      <c r="D79" s="54"/>
      <c r="E79" s="6"/>
      <c r="F79" s="19"/>
      <c r="G79" s="24"/>
      <c r="H79" s="24"/>
      <c r="I79" s="31"/>
      <c r="J79" s="31"/>
      <c r="K79" s="35"/>
    </row>
    <row r="80" spans="1:11" x14ac:dyDescent="0.25">
      <c r="A80" s="28"/>
      <c r="B80" s="28"/>
      <c r="C80" s="58" t="s">
        <v>23</v>
      </c>
      <c r="D80" s="54"/>
      <c r="E80" s="6"/>
      <c r="F80" s="19"/>
      <c r="G80" s="24" t="s">
        <v>2</v>
      </c>
      <c r="H80" s="24" t="s">
        <v>2</v>
      </c>
      <c r="I80" s="31"/>
      <c r="J80" s="31"/>
      <c r="K80" s="35"/>
    </row>
    <row r="81" spans="1:54" x14ac:dyDescent="0.25">
      <c r="A81" s="28"/>
      <c r="B81" s="28"/>
      <c r="C81" s="58"/>
      <c r="D81" s="54"/>
      <c r="E81" s="6"/>
      <c r="F81" s="19"/>
      <c r="G81" s="24"/>
      <c r="H81" s="24"/>
      <c r="I81" s="31"/>
      <c r="J81" s="31"/>
      <c r="K81" s="35"/>
    </row>
    <row r="82" spans="1:54" x14ac:dyDescent="0.25">
      <c r="C82" s="59" t="s">
        <v>24</v>
      </c>
      <c r="D82" s="54"/>
      <c r="E82" s="6"/>
      <c r="F82" s="19"/>
      <c r="G82" s="24"/>
      <c r="H82" s="24"/>
      <c r="I82" s="31"/>
      <c r="J82" s="31"/>
      <c r="K82" s="35"/>
    </row>
    <row r="83" spans="1:54" x14ac:dyDescent="0.25">
      <c r="B83" s="8" t="s">
        <v>211</v>
      </c>
      <c r="C83" s="60" t="s">
        <v>212</v>
      </c>
      <c r="D83" s="54"/>
      <c r="E83" s="6"/>
      <c r="F83" s="19"/>
      <c r="G83" s="24">
        <v>10.65</v>
      </c>
      <c r="H83" s="24">
        <v>0.19</v>
      </c>
      <c r="I83" s="31"/>
      <c r="J83" s="31"/>
      <c r="K83" s="35"/>
    </row>
    <row r="84" spans="1:54" x14ac:dyDescent="0.25">
      <c r="C84" s="58" t="s">
        <v>199</v>
      </c>
      <c r="D84" s="54"/>
      <c r="E84" s="6"/>
      <c r="F84" s="19"/>
      <c r="G84" s="25">
        <v>10.65</v>
      </c>
      <c r="H84" s="25">
        <v>0.19</v>
      </c>
      <c r="I84" s="31"/>
      <c r="J84" s="31"/>
      <c r="K84" s="35"/>
    </row>
    <row r="85" spans="1:54" x14ac:dyDescent="0.25">
      <c r="C85" s="57"/>
      <c r="D85" s="54"/>
      <c r="E85" s="6"/>
      <c r="F85" s="19"/>
      <c r="G85" s="24"/>
      <c r="H85" s="24"/>
      <c r="I85" s="31"/>
      <c r="J85" s="31"/>
      <c r="K85" s="35"/>
    </row>
    <row r="86" spans="1:54" x14ac:dyDescent="0.25">
      <c r="A86" s="10"/>
      <c r="B86" s="28"/>
      <c r="C86" s="58" t="s">
        <v>25</v>
      </c>
      <c r="D86" s="54"/>
      <c r="E86" s="6"/>
      <c r="F86" s="19"/>
      <c r="G86" s="24"/>
      <c r="H86" s="24"/>
      <c r="I86" s="31"/>
      <c r="J86" s="31"/>
      <c r="K86" s="35"/>
    </row>
    <row r="87" spans="1:54" s="2" customFormat="1" ht="13.5" x14ac:dyDescent="0.25">
      <c r="A87" s="28"/>
      <c r="B87" s="28"/>
      <c r="C87" s="57" t="s">
        <v>4904</v>
      </c>
      <c r="D87" s="54"/>
      <c r="E87" s="6"/>
      <c r="F87" s="19"/>
      <c r="G87" s="24" t="s">
        <v>2</v>
      </c>
      <c r="H87" s="24" t="s">
        <v>2</v>
      </c>
      <c r="I87" s="31"/>
      <c r="J87" s="31"/>
      <c r="K87" s="35"/>
      <c r="L87" s="3"/>
      <c r="AI87" s="3"/>
      <c r="AV87" s="3"/>
      <c r="AX87" s="3"/>
      <c r="BB87" s="3"/>
    </row>
    <row r="88" spans="1:54" x14ac:dyDescent="0.25">
      <c r="B88" s="8"/>
      <c r="C88" s="60" t="s">
        <v>213</v>
      </c>
      <c r="D88" s="54"/>
      <c r="E88" s="6"/>
      <c r="F88" s="19"/>
      <c r="G88" s="24">
        <v>0.72</v>
      </c>
      <c r="H88" s="24">
        <v>-0.01</v>
      </c>
      <c r="I88" s="31"/>
      <c r="J88" s="31"/>
      <c r="K88" s="35"/>
    </row>
    <row r="89" spans="1:54" x14ac:dyDescent="0.25">
      <c r="C89" s="58" t="s">
        <v>199</v>
      </c>
      <c r="D89" s="54"/>
      <c r="E89" s="6"/>
      <c r="F89" s="19"/>
      <c r="G89" s="25">
        <v>0.72</v>
      </c>
      <c r="H89" s="25">
        <v>-0.01</v>
      </c>
      <c r="I89" s="31"/>
      <c r="J89" s="31"/>
      <c r="K89" s="35"/>
    </row>
    <row r="90" spans="1:54" x14ac:dyDescent="0.25">
      <c r="C90" s="57"/>
      <c r="D90" s="54"/>
      <c r="E90" s="6"/>
      <c r="F90" s="19"/>
      <c r="G90" s="24"/>
      <c r="H90" s="24"/>
      <c r="I90" s="31"/>
      <c r="J90" s="31"/>
      <c r="K90" s="35"/>
    </row>
    <row r="91" spans="1:54" x14ac:dyDescent="0.25">
      <c r="C91" s="61" t="s">
        <v>214</v>
      </c>
      <c r="D91" s="55"/>
      <c r="E91" s="5"/>
      <c r="F91" s="20"/>
      <c r="G91" s="26">
        <v>5692.18</v>
      </c>
      <c r="H91" s="26">
        <v>99.999999999999986</v>
      </c>
      <c r="I91" s="32"/>
      <c r="J91" s="32"/>
      <c r="K91" s="36"/>
    </row>
    <row r="94" spans="1:54" x14ac:dyDescent="0.25">
      <c r="C94" s="1" t="s">
        <v>215</v>
      </c>
    </row>
    <row r="95" spans="1:54" x14ac:dyDescent="0.25">
      <c r="C95" s="37" t="s">
        <v>216</v>
      </c>
      <c r="D95" s="37"/>
      <c r="E95" s="37"/>
      <c r="F95" s="37"/>
      <c r="G95" s="37"/>
      <c r="H95" s="37"/>
      <c r="I95" s="37"/>
      <c r="J95" s="37"/>
      <c r="K95" s="37"/>
    </row>
    <row r="96" spans="1:54" x14ac:dyDescent="0.25">
      <c r="C96" s="2" t="s">
        <v>217</v>
      </c>
    </row>
    <row r="97" spans="1:256" x14ac:dyDescent="0.25">
      <c r="C97" s="2" t="s">
        <v>218</v>
      </c>
    </row>
    <row r="98" spans="1:256" ht="30" customHeight="1" x14ac:dyDescent="0.25">
      <c r="C98" s="204" t="s">
        <v>219</v>
      </c>
      <c r="D98" s="205"/>
      <c r="E98" s="205"/>
      <c r="F98" s="205"/>
      <c r="G98" s="205"/>
      <c r="H98" s="205"/>
      <c r="I98" s="205"/>
      <c r="J98" s="205"/>
      <c r="K98" s="205"/>
    </row>
    <row r="99" spans="1:256" x14ac:dyDescent="0.25">
      <c r="C99" s="2" t="s">
        <v>220</v>
      </c>
    </row>
    <row r="101" spans="1:256" x14ac:dyDescent="0.25">
      <c r="C101" s="2" t="s">
        <v>5065</v>
      </c>
      <c r="E101" s="2" t="s">
        <v>2</v>
      </c>
    </row>
    <row r="103" spans="1:256" x14ac:dyDescent="0.25">
      <c r="C103" s="2" t="s">
        <v>5066</v>
      </c>
      <c r="E103" s="2" t="s">
        <v>2</v>
      </c>
    </row>
    <row r="105" spans="1:256" x14ac:dyDescent="0.25">
      <c r="C105" s="2" t="s">
        <v>5173</v>
      </c>
    </row>
    <row r="107" spans="1:256" x14ac:dyDescent="0.25">
      <c r="C107" s="2" t="s">
        <v>5174</v>
      </c>
    </row>
    <row r="108" spans="1:256" s="83" customFormat="1" ht="35.25" customHeight="1" x14ac:dyDescent="0.25">
      <c r="A108" s="79"/>
      <c r="B108" s="79"/>
      <c r="C108" s="84" t="s">
        <v>5072</v>
      </c>
      <c r="D108" s="88" t="s">
        <v>5073</v>
      </c>
      <c r="E108" s="88" t="s">
        <v>5074</v>
      </c>
      <c r="F108" s="80"/>
      <c r="G108" s="81"/>
      <c r="H108" s="81"/>
      <c r="I108" s="81"/>
      <c r="J108" s="81"/>
      <c r="K108" s="82"/>
      <c r="L108" s="82"/>
      <c r="M108" s="79"/>
      <c r="N108" s="79"/>
      <c r="O108" s="79"/>
      <c r="P108" s="79"/>
      <c r="Q108" s="79"/>
      <c r="R108" s="79"/>
      <c r="S108" s="79"/>
      <c r="T108" s="79"/>
      <c r="U108" s="79"/>
      <c r="V108" s="79"/>
      <c r="W108" s="79"/>
      <c r="X108" s="79"/>
      <c r="Y108" s="79"/>
      <c r="Z108" s="79"/>
      <c r="AA108" s="79"/>
      <c r="AB108" s="79"/>
      <c r="AC108" s="79"/>
      <c r="AD108" s="79"/>
      <c r="AE108" s="79"/>
      <c r="AF108" s="79"/>
      <c r="AG108" s="79"/>
      <c r="AH108" s="79"/>
      <c r="AI108" s="82"/>
      <c r="AJ108" s="79"/>
      <c r="AK108" s="79"/>
      <c r="AL108" s="79"/>
      <c r="AM108" s="79"/>
      <c r="AN108" s="79"/>
      <c r="AO108" s="79"/>
      <c r="AP108" s="79"/>
      <c r="AQ108" s="79"/>
      <c r="AR108" s="79"/>
      <c r="AS108" s="79"/>
      <c r="AT108" s="79"/>
      <c r="AU108" s="79"/>
      <c r="AV108" s="82"/>
      <c r="AW108" s="79"/>
      <c r="AX108" s="82"/>
      <c r="AY108" s="79"/>
      <c r="AZ108" s="79"/>
      <c r="BA108" s="79"/>
      <c r="BB108" s="82"/>
      <c r="BC108" s="79"/>
      <c r="BD108" s="79"/>
      <c r="BE108" s="79"/>
      <c r="BF108" s="79"/>
      <c r="BG108" s="79"/>
      <c r="BH108" s="79"/>
      <c r="BI108" s="79"/>
      <c r="BJ108" s="79"/>
      <c r="BK108" s="79"/>
      <c r="BL108" s="79"/>
      <c r="BM108" s="79"/>
      <c r="BN108" s="79"/>
      <c r="BO108" s="79"/>
      <c r="BP108" s="79"/>
      <c r="BQ108" s="79"/>
      <c r="BR108" s="79"/>
      <c r="BS108" s="79"/>
      <c r="BT108" s="79"/>
      <c r="BU108" s="79"/>
      <c r="BV108" s="79"/>
      <c r="BW108" s="79"/>
      <c r="BX108" s="79"/>
      <c r="BY108" s="79"/>
      <c r="BZ108" s="79"/>
      <c r="CA108" s="79"/>
      <c r="CB108" s="79"/>
      <c r="CC108" s="79"/>
      <c r="CD108" s="79"/>
      <c r="CE108" s="79"/>
      <c r="CF108" s="79"/>
      <c r="CG108" s="79"/>
      <c r="CH108" s="79"/>
      <c r="CI108" s="79"/>
      <c r="CJ108" s="79"/>
      <c r="CK108" s="79"/>
      <c r="CL108" s="79"/>
      <c r="CM108" s="79"/>
      <c r="CN108" s="79"/>
      <c r="CO108" s="79"/>
      <c r="CP108" s="79"/>
      <c r="CQ108" s="79"/>
      <c r="CR108" s="79"/>
      <c r="CS108" s="79"/>
      <c r="CT108" s="79"/>
      <c r="CU108" s="79"/>
      <c r="CV108" s="79"/>
      <c r="CW108" s="79"/>
      <c r="CX108" s="79"/>
      <c r="CY108" s="79"/>
      <c r="CZ108" s="79"/>
      <c r="DA108" s="79"/>
      <c r="DB108" s="79"/>
      <c r="DC108" s="79"/>
      <c r="DD108" s="79"/>
      <c r="DE108" s="79"/>
      <c r="DF108" s="79"/>
      <c r="DG108" s="79"/>
      <c r="DH108" s="79"/>
      <c r="DI108" s="79"/>
      <c r="DJ108" s="79"/>
      <c r="DK108" s="79"/>
      <c r="DL108" s="79"/>
      <c r="DM108" s="79"/>
      <c r="DN108" s="79"/>
      <c r="DO108" s="79"/>
      <c r="DP108" s="79"/>
      <c r="DQ108" s="79"/>
      <c r="DR108" s="79"/>
      <c r="DS108" s="79"/>
      <c r="DT108" s="79"/>
      <c r="DU108" s="79"/>
      <c r="DV108" s="79"/>
      <c r="DW108" s="79"/>
      <c r="DX108" s="79"/>
      <c r="DY108" s="79"/>
      <c r="DZ108" s="79"/>
      <c r="EA108" s="79"/>
      <c r="EB108" s="79"/>
      <c r="EC108" s="79"/>
      <c r="ED108" s="79"/>
      <c r="EE108" s="79"/>
      <c r="EF108" s="79"/>
      <c r="EG108" s="79"/>
      <c r="EH108" s="79"/>
      <c r="EI108" s="79"/>
      <c r="EJ108" s="79"/>
      <c r="EK108" s="79"/>
      <c r="EL108" s="79"/>
      <c r="EM108" s="79"/>
      <c r="EN108" s="79"/>
      <c r="EO108" s="79"/>
      <c r="EP108" s="79"/>
      <c r="EQ108" s="79"/>
      <c r="ER108" s="79"/>
      <c r="ES108" s="79"/>
      <c r="ET108" s="79"/>
      <c r="EU108" s="79"/>
      <c r="EV108" s="79"/>
      <c r="EW108" s="79"/>
      <c r="EX108" s="79"/>
      <c r="EY108" s="79"/>
      <c r="EZ108" s="79"/>
      <c r="FA108" s="79"/>
      <c r="FB108" s="79"/>
      <c r="FC108" s="79"/>
      <c r="FD108" s="79"/>
      <c r="FE108" s="79"/>
      <c r="FF108" s="79"/>
      <c r="FG108" s="79"/>
      <c r="FH108" s="79"/>
      <c r="FI108" s="79"/>
      <c r="FJ108" s="79"/>
      <c r="FK108" s="79"/>
      <c r="FL108" s="79"/>
      <c r="FM108" s="79"/>
      <c r="FN108" s="79"/>
      <c r="FO108" s="79"/>
      <c r="FP108" s="79"/>
      <c r="FQ108" s="79"/>
      <c r="FR108" s="79"/>
      <c r="FS108" s="79"/>
      <c r="FT108" s="79"/>
      <c r="FU108" s="79"/>
      <c r="FV108" s="79"/>
      <c r="FW108" s="79"/>
      <c r="FX108" s="79"/>
      <c r="FY108" s="79"/>
      <c r="FZ108" s="79"/>
      <c r="GA108" s="79"/>
      <c r="GB108" s="79"/>
      <c r="GC108" s="79"/>
      <c r="GD108" s="79"/>
      <c r="GE108" s="79"/>
      <c r="GF108" s="79"/>
      <c r="GG108" s="79"/>
      <c r="GH108" s="79"/>
      <c r="GI108" s="79"/>
      <c r="GJ108" s="79"/>
      <c r="GK108" s="79"/>
      <c r="GL108" s="79"/>
      <c r="GM108" s="79"/>
      <c r="GN108" s="79"/>
      <c r="GO108" s="79"/>
      <c r="GP108" s="79"/>
      <c r="GQ108" s="79"/>
      <c r="GR108" s="79"/>
      <c r="GS108" s="79"/>
      <c r="GT108" s="79"/>
      <c r="GU108" s="79"/>
      <c r="GV108" s="79"/>
      <c r="GW108" s="79"/>
      <c r="GX108" s="79"/>
      <c r="GY108" s="79"/>
      <c r="GZ108" s="79"/>
      <c r="HA108" s="79"/>
      <c r="HB108" s="79"/>
      <c r="HC108" s="79"/>
      <c r="HD108" s="79"/>
      <c r="HE108" s="79"/>
      <c r="HF108" s="79"/>
      <c r="HG108" s="79"/>
      <c r="HH108" s="79"/>
      <c r="HI108" s="79"/>
      <c r="HJ108" s="79"/>
      <c r="HK108" s="79"/>
      <c r="HL108" s="79"/>
      <c r="HM108" s="79"/>
      <c r="HN108" s="79"/>
      <c r="HO108" s="79"/>
      <c r="HP108" s="79"/>
      <c r="HQ108" s="79"/>
      <c r="HR108" s="79"/>
      <c r="HS108" s="79"/>
      <c r="HT108" s="79"/>
      <c r="HU108" s="79"/>
      <c r="HV108" s="79"/>
      <c r="HW108" s="79"/>
      <c r="HX108" s="79"/>
      <c r="HY108" s="79"/>
      <c r="HZ108" s="79"/>
      <c r="IA108" s="79"/>
      <c r="IB108" s="79"/>
      <c r="IC108" s="79"/>
      <c r="ID108" s="79"/>
      <c r="IE108" s="79"/>
      <c r="IF108" s="79"/>
      <c r="IG108" s="79"/>
      <c r="IH108" s="79"/>
      <c r="II108" s="79"/>
      <c r="IJ108" s="79"/>
      <c r="IK108" s="79"/>
      <c r="IL108" s="79"/>
      <c r="IM108" s="79"/>
      <c r="IN108" s="79"/>
      <c r="IO108" s="79"/>
      <c r="IP108" s="79"/>
      <c r="IQ108" s="79"/>
      <c r="IR108" s="79"/>
      <c r="IS108" s="79"/>
      <c r="IT108" s="79"/>
      <c r="IU108" s="79"/>
      <c r="IV108" s="79"/>
    </row>
    <row r="109" spans="1:256" s="83" customFormat="1" x14ac:dyDescent="0.25">
      <c r="A109" s="79"/>
      <c r="B109" s="79"/>
      <c r="C109" s="86" t="s">
        <v>5075</v>
      </c>
      <c r="D109" s="89">
        <v>10.4003</v>
      </c>
      <c r="E109" s="89">
        <v>10.223599999999999</v>
      </c>
      <c r="F109" s="80"/>
      <c r="G109" s="81"/>
      <c r="H109" s="81"/>
      <c r="I109" s="81"/>
      <c r="J109" s="81"/>
      <c r="K109" s="82"/>
      <c r="L109" s="82"/>
      <c r="M109" s="79"/>
      <c r="N109" s="79"/>
      <c r="O109" s="79"/>
      <c r="P109" s="79"/>
      <c r="Q109" s="79"/>
      <c r="R109" s="79"/>
      <c r="S109" s="79"/>
      <c r="T109" s="79"/>
      <c r="U109" s="79"/>
      <c r="V109" s="79"/>
      <c r="W109" s="79"/>
      <c r="X109" s="79"/>
      <c r="Y109" s="79"/>
      <c r="Z109" s="79"/>
      <c r="AA109" s="79"/>
      <c r="AB109" s="79"/>
      <c r="AC109" s="79"/>
      <c r="AD109" s="79"/>
      <c r="AE109" s="79"/>
      <c r="AF109" s="79"/>
      <c r="AG109" s="79"/>
      <c r="AH109" s="79"/>
      <c r="AI109" s="82"/>
      <c r="AJ109" s="79"/>
      <c r="AK109" s="79"/>
      <c r="AL109" s="79"/>
      <c r="AM109" s="79"/>
      <c r="AN109" s="79"/>
      <c r="AO109" s="79"/>
      <c r="AP109" s="79"/>
      <c r="AQ109" s="79"/>
      <c r="AR109" s="79"/>
      <c r="AS109" s="79"/>
      <c r="AT109" s="79"/>
      <c r="AU109" s="79"/>
      <c r="AV109" s="82"/>
      <c r="AW109" s="79"/>
      <c r="AX109" s="82"/>
      <c r="AY109" s="79"/>
      <c r="AZ109" s="79"/>
      <c r="BA109" s="79"/>
      <c r="BB109" s="82"/>
      <c r="BC109" s="79"/>
      <c r="BD109" s="79"/>
      <c r="BE109" s="79"/>
      <c r="BF109" s="79"/>
      <c r="BG109" s="79"/>
      <c r="BH109" s="79"/>
      <c r="BI109" s="79"/>
      <c r="BJ109" s="79"/>
      <c r="BK109" s="79"/>
      <c r="BL109" s="79"/>
      <c r="BM109" s="79"/>
      <c r="BN109" s="79"/>
      <c r="BO109" s="79"/>
      <c r="BP109" s="79"/>
      <c r="BQ109" s="79"/>
      <c r="BR109" s="79"/>
      <c r="BS109" s="79"/>
      <c r="BT109" s="79"/>
      <c r="BU109" s="79"/>
      <c r="BV109" s="79"/>
      <c r="BW109" s="79"/>
      <c r="BX109" s="79"/>
      <c r="BY109" s="79"/>
      <c r="BZ109" s="79"/>
      <c r="CA109" s="79"/>
      <c r="CB109" s="79"/>
      <c r="CC109" s="79"/>
      <c r="CD109" s="79"/>
      <c r="CE109" s="79"/>
      <c r="CF109" s="79"/>
      <c r="CG109" s="79"/>
      <c r="CH109" s="79"/>
      <c r="CI109" s="79"/>
      <c r="CJ109" s="79"/>
      <c r="CK109" s="79"/>
      <c r="CL109" s="79"/>
      <c r="CM109" s="79"/>
      <c r="CN109" s="79"/>
      <c r="CO109" s="79"/>
      <c r="CP109" s="79"/>
      <c r="CQ109" s="79"/>
      <c r="CR109" s="79"/>
      <c r="CS109" s="79"/>
      <c r="CT109" s="79"/>
      <c r="CU109" s="79"/>
      <c r="CV109" s="79"/>
      <c r="CW109" s="79"/>
      <c r="CX109" s="79"/>
      <c r="CY109" s="79"/>
      <c r="CZ109" s="79"/>
      <c r="DA109" s="79"/>
      <c r="DB109" s="79"/>
      <c r="DC109" s="79"/>
      <c r="DD109" s="79"/>
      <c r="DE109" s="79"/>
      <c r="DF109" s="79"/>
      <c r="DG109" s="79"/>
      <c r="DH109" s="79"/>
      <c r="DI109" s="79"/>
      <c r="DJ109" s="79"/>
      <c r="DK109" s="79"/>
      <c r="DL109" s="79"/>
      <c r="DM109" s="79"/>
      <c r="DN109" s="79"/>
      <c r="DO109" s="79"/>
      <c r="DP109" s="79"/>
      <c r="DQ109" s="79"/>
      <c r="DR109" s="79"/>
      <c r="DS109" s="79"/>
      <c r="DT109" s="79"/>
      <c r="DU109" s="79"/>
      <c r="DV109" s="79"/>
      <c r="DW109" s="79"/>
      <c r="DX109" s="79"/>
      <c r="DY109" s="79"/>
      <c r="DZ109" s="79"/>
      <c r="EA109" s="79"/>
      <c r="EB109" s="79"/>
      <c r="EC109" s="79"/>
      <c r="ED109" s="79"/>
      <c r="EE109" s="79"/>
      <c r="EF109" s="79"/>
      <c r="EG109" s="79"/>
      <c r="EH109" s="79"/>
      <c r="EI109" s="79"/>
      <c r="EJ109" s="79"/>
      <c r="EK109" s="79"/>
      <c r="EL109" s="79"/>
      <c r="EM109" s="79"/>
      <c r="EN109" s="79"/>
      <c r="EO109" s="79"/>
      <c r="EP109" s="79"/>
      <c r="EQ109" s="79"/>
      <c r="ER109" s="79"/>
      <c r="ES109" s="79"/>
      <c r="ET109" s="79"/>
      <c r="EU109" s="79"/>
      <c r="EV109" s="79"/>
      <c r="EW109" s="79"/>
      <c r="EX109" s="79"/>
      <c r="EY109" s="79"/>
      <c r="EZ109" s="79"/>
      <c r="FA109" s="79"/>
      <c r="FB109" s="79"/>
      <c r="FC109" s="79"/>
      <c r="FD109" s="79"/>
      <c r="FE109" s="79"/>
      <c r="FF109" s="79"/>
      <c r="FG109" s="79"/>
      <c r="FH109" s="79"/>
      <c r="FI109" s="79"/>
      <c r="FJ109" s="79"/>
      <c r="FK109" s="79"/>
      <c r="FL109" s="79"/>
      <c r="FM109" s="79"/>
      <c r="FN109" s="79"/>
      <c r="FO109" s="79"/>
      <c r="FP109" s="79"/>
      <c r="FQ109" s="79"/>
      <c r="FR109" s="79"/>
      <c r="FS109" s="79"/>
      <c r="FT109" s="79"/>
      <c r="FU109" s="79"/>
      <c r="FV109" s="79"/>
      <c r="FW109" s="79"/>
      <c r="FX109" s="79"/>
      <c r="FY109" s="79"/>
      <c r="FZ109" s="79"/>
      <c r="GA109" s="79"/>
      <c r="GB109" s="79"/>
      <c r="GC109" s="79"/>
      <c r="GD109" s="79"/>
      <c r="GE109" s="79"/>
      <c r="GF109" s="79"/>
      <c r="GG109" s="79"/>
      <c r="GH109" s="79"/>
      <c r="GI109" s="79"/>
      <c r="GJ109" s="79"/>
      <c r="GK109" s="79"/>
      <c r="GL109" s="79"/>
      <c r="GM109" s="79"/>
      <c r="GN109" s="79"/>
      <c r="GO109" s="79"/>
      <c r="GP109" s="79"/>
      <c r="GQ109" s="79"/>
      <c r="GR109" s="79"/>
      <c r="GS109" s="79"/>
      <c r="GT109" s="79"/>
      <c r="GU109" s="79"/>
      <c r="GV109" s="79"/>
      <c r="GW109" s="79"/>
      <c r="GX109" s="79"/>
      <c r="GY109" s="79"/>
      <c r="GZ109" s="79"/>
      <c r="HA109" s="79"/>
      <c r="HB109" s="79"/>
      <c r="HC109" s="79"/>
      <c r="HD109" s="79"/>
      <c r="HE109" s="79"/>
      <c r="HF109" s="79"/>
      <c r="HG109" s="79"/>
      <c r="HH109" s="79"/>
      <c r="HI109" s="79"/>
      <c r="HJ109" s="79"/>
      <c r="HK109" s="79"/>
      <c r="HL109" s="79"/>
      <c r="HM109" s="79"/>
      <c r="HN109" s="79"/>
      <c r="HO109" s="79"/>
      <c r="HP109" s="79"/>
      <c r="HQ109" s="79"/>
      <c r="HR109" s="79"/>
      <c r="HS109" s="79"/>
      <c r="HT109" s="79"/>
      <c r="HU109" s="79"/>
      <c r="HV109" s="79"/>
      <c r="HW109" s="79"/>
      <c r="HX109" s="79"/>
      <c r="HY109" s="79"/>
      <c r="HZ109" s="79"/>
      <c r="IA109" s="79"/>
      <c r="IB109" s="79"/>
      <c r="IC109" s="79"/>
      <c r="ID109" s="79"/>
      <c r="IE109" s="79"/>
      <c r="IF109" s="79"/>
      <c r="IG109" s="79"/>
      <c r="IH109" s="79"/>
      <c r="II109" s="79"/>
      <c r="IJ109" s="79"/>
      <c r="IK109" s="79"/>
      <c r="IL109" s="79"/>
      <c r="IM109" s="79"/>
      <c r="IN109" s="79"/>
      <c r="IO109" s="79"/>
      <c r="IP109" s="79"/>
      <c r="IQ109" s="79"/>
      <c r="IR109" s="79"/>
      <c r="IS109" s="79"/>
      <c r="IT109" s="79"/>
      <c r="IU109" s="79"/>
      <c r="IV109" s="79"/>
    </row>
    <row r="110" spans="1:256" s="83" customFormat="1" x14ac:dyDescent="0.25">
      <c r="A110" s="79"/>
      <c r="B110" s="79"/>
      <c r="C110" s="86" t="s">
        <v>5076</v>
      </c>
      <c r="D110" s="89">
        <v>10.4003</v>
      </c>
      <c r="E110" s="89">
        <v>10.223599999999999</v>
      </c>
      <c r="F110" s="80"/>
      <c r="G110" s="81"/>
      <c r="H110" s="81"/>
      <c r="I110" s="81"/>
      <c r="J110" s="81"/>
      <c r="K110" s="82"/>
      <c r="L110" s="82"/>
      <c r="M110" s="79"/>
      <c r="N110" s="79"/>
      <c r="O110" s="79"/>
      <c r="P110" s="79"/>
      <c r="Q110" s="79"/>
      <c r="R110" s="79"/>
      <c r="S110" s="79"/>
      <c r="T110" s="79"/>
      <c r="U110" s="79"/>
      <c r="V110" s="79"/>
      <c r="W110" s="79"/>
      <c r="X110" s="79"/>
      <c r="Y110" s="79"/>
      <c r="Z110" s="79"/>
      <c r="AA110" s="79"/>
      <c r="AB110" s="79"/>
      <c r="AC110" s="79"/>
      <c r="AD110" s="79"/>
      <c r="AE110" s="79"/>
      <c r="AF110" s="79"/>
      <c r="AG110" s="79"/>
      <c r="AH110" s="79"/>
      <c r="AI110" s="82"/>
      <c r="AJ110" s="79"/>
      <c r="AK110" s="79"/>
      <c r="AL110" s="79"/>
      <c r="AM110" s="79"/>
      <c r="AN110" s="79"/>
      <c r="AO110" s="79"/>
      <c r="AP110" s="79"/>
      <c r="AQ110" s="79"/>
      <c r="AR110" s="79"/>
      <c r="AS110" s="79"/>
      <c r="AT110" s="79"/>
      <c r="AU110" s="79"/>
      <c r="AV110" s="82"/>
      <c r="AW110" s="79"/>
      <c r="AX110" s="82"/>
      <c r="AY110" s="79"/>
      <c r="AZ110" s="79"/>
      <c r="BA110" s="79"/>
      <c r="BB110" s="82"/>
      <c r="BC110" s="79"/>
      <c r="BD110" s="79"/>
      <c r="BE110" s="79"/>
      <c r="BF110" s="79"/>
      <c r="BG110" s="79"/>
      <c r="BH110" s="79"/>
      <c r="BI110" s="79"/>
      <c r="BJ110" s="79"/>
      <c r="BK110" s="79"/>
      <c r="BL110" s="79"/>
      <c r="BM110" s="79"/>
      <c r="BN110" s="79"/>
      <c r="BO110" s="79"/>
      <c r="BP110" s="79"/>
      <c r="BQ110" s="79"/>
      <c r="BR110" s="79"/>
      <c r="BS110" s="79"/>
      <c r="BT110" s="79"/>
      <c r="BU110" s="79"/>
      <c r="BV110" s="79"/>
      <c r="BW110" s="79"/>
      <c r="BX110" s="79"/>
      <c r="BY110" s="79"/>
      <c r="BZ110" s="79"/>
      <c r="CA110" s="79"/>
      <c r="CB110" s="79"/>
      <c r="CC110" s="79"/>
      <c r="CD110" s="79"/>
      <c r="CE110" s="79"/>
      <c r="CF110" s="79"/>
      <c r="CG110" s="79"/>
      <c r="CH110" s="79"/>
      <c r="CI110" s="79"/>
      <c r="CJ110" s="79"/>
      <c r="CK110" s="79"/>
      <c r="CL110" s="79"/>
      <c r="CM110" s="79"/>
      <c r="CN110" s="79"/>
      <c r="CO110" s="79"/>
      <c r="CP110" s="79"/>
      <c r="CQ110" s="79"/>
      <c r="CR110" s="79"/>
      <c r="CS110" s="79"/>
      <c r="CT110" s="79"/>
      <c r="CU110" s="79"/>
      <c r="CV110" s="79"/>
      <c r="CW110" s="79"/>
      <c r="CX110" s="79"/>
      <c r="CY110" s="79"/>
      <c r="CZ110" s="79"/>
      <c r="DA110" s="79"/>
      <c r="DB110" s="79"/>
      <c r="DC110" s="79"/>
      <c r="DD110" s="79"/>
      <c r="DE110" s="79"/>
      <c r="DF110" s="79"/>
      <c r="DG110" s="79"/>
      <c r="DH110" s="79"/>
      <c r="DI110" s="79"/>
      <c r="DJ110" s="79"/>
      <c r="DK110" s="79"/>
      <c r="DL110" s="79"/>
      <c r="DM110" s="79"/>
      <c r="DN110" s="79"/>
      <c r="DO110" s="79"/>
      <c r="DP110" s="79"/>
      <c r="DQ110" s="79"/>
      <c r="DR110" s="79"/>
      <c r="DS110" s="79"/>
      <c r="DT110" s="79"/>
      <c r="DU110" s="79"/>
      <c r="DV110" s="79"/>
      <c r="DW110" s="79"/>
      <c r="DX110" s="79"/>
      <c r="DY110" s="79"/>
      <c r="DZ110" s="79"/>
      <c r="EA110" s="79"/>
      <c r="EB110" s="79"/>
      <c r="EC110" s="79"/>
      <c r="ED110" s="79"/>
      <c r="EE110" s="79"/>
      <c r="EF110" s="79"/>
      <c r="EG110" s="79"/>
      <c r="EH110" s="79"/>
      <c r="EI110" s="79"/>
      <c r="EJ110" s="79"/>
      <c r="EK110" s="79"/>
      <c r="EL110" s="79"/>
      <c r="EM110" s="79"/>
      <c r="EN110" s="79"/>
      <c r="EO110" s="79"/>
      <c r="EP110" s="79"/>
      <c r="EQ110" s="79"/>
      <c r="ER110" s="79"/>
      <c r="ES110" s="79"/>
      <c r="ET110" s="79"/>
      <c r="EU110" s="79"/>
      <c r="EV110" s="79"/>
      <c r="EW110" s="79"/>
      <c r="EX110" s="79"/>
      <c r="EY110" s="79"/>
      <c r="EZ110" s="79"/>
      <c r="FA110" s="79"/>
      <c r="FB110" s="79"/>
      <c r="FC110" s="79"/>
      <c r="FD110" s="79"/>
      <c r="FE110" s="79"/>
      <c r="FF110" s="79"/>
      <c r="FG110" s="79"/>
      <c r="FH110" s="79"/>
      <c r="FI110" s="79"/>
      <c r="FJ110" s="79"/>
      <c r="FK110" s="79"/>
      <c r="FL110" s="79"/>
      <c r="FM110" s="79"/>
      <c r="FN110" s="79"/>
      <c r="FO110" s="79"/>
      <c r="FP110" s="79"/>
      <c r="FQ110" s="79"/>
      <c r="FR110" s="79"/>
      <c r="FS110" s="79"/>
      <c r="FT110" s="79"/>
      <c r="FU110" s="79"/>
      <c r="FV110" s="79"/>
      <c r="FW110" s="79"/>
      <c r="FX110" s="79"/>
      <c r="FY110" s="79"/>
      <c r="FZ110" s="79"/>
      <c r="GA110" s="79"/>
      <c r="GB110" s="79"/>
      <c r="GC110" s="79"/>
      <c r="GD110" s="79"/>
      <c r="GE110" s="79"/>
      <c r="GF110" s="79"/>
      <c r="GG110" s="79"/>
      <c r="GH110" s="79"/>
      <c r="GI110" s="79"/>
      <c r="GJ110" s="79"/>
      <c r="GK110" s="79"/>
      <c r="GL110" s="79"/>
      <c r="GM110" s="79"/>
      <c r="GN110" s="79"/>
      <c r="GO110" s="79"/>
      <c r="GP110" s="79"/>
      <c r="GQ110" s="79"/>
      <c r="GR110" s="79"/>
      <c r="GS110" s="79"/>
      <c r="GT110" s="79"/>
      <c r="GU110" s="79"/>
      <c r="GV110" s="79"/>
      <c r="GW110" s="79"/>
      <c r="GX110" s="79"/>
      <c r="GY110" s="79"/>
      <c r="GZ110" s="79"/>
      <c r="HA110" s="79"/>
      <c r="HB110" s="79"/>
      <c r="HC110" s="79"/>
      <c r="HD110" s="79"/>
      <c r="HE110" s="79"/>
      <c r="HF110" s="79"/>
      <c r="HG110" s="79"/>
      <c r="HH110" s="79"/>
      <c r="HI110" s="79"/>
      <c r="HJ110" s="79"/>
      <c r="HK110" s="79"/>
      <c r="HL110" s="79"/>
      <c r="HM110" s="79"/>
      <c r="HN110" s="79"/>
      <c r="HO110" s="79"/>
      <c r="HP110" s="79"/>
      <c r="HQ110" s="79"/>
      <c r="HR110" s="79"/>
      <c r="HS110" s="79"/>
      <c r="HT110" s="79"/>
      <c r="HU110" s="79"/>
      <c r="HV110" s="79"/>
      <c r="HW110" s="79"/>
      <c r="HX110" s="79"/>
      <c r="HY110" s="79"/>
      <c r="HZ110" s="79"/>
      <c r="IA110" s="79"/>
      <c r="IB110" s="79"/>
      <c r="IC110" s="79"/>
      <c r="ID110" s="79"/>
      <c r="IE110" s="79"/>
      <c r="IF110" s="79"/>
      <c r="IG110" s="79"/>
      <c r="IH110" s="79"/>
      <c r="II110" s="79"/>
      <c r="IJ110" s="79"/>
      <c r="IK110" s="79"/>
      <c r="IL110" s="79"/>
      <c r="IM110" s="79"/>
      <c r="IN110" s="79"/>
      <c r="IO110" s="79"/>
      <c r="IP110" s="79"/>
      <c r="IQ110" s="79"/>
      <c r="IR110" s="79"/>
      <c r="IS110" s="79"/>
      <c r="IT110" s="79"/>
      <c r="IU110" s="79"/>
      <c r="IV110" s="79"/>
    </row>
    <row r="111" spans="1:256" s="83" customFormat="1" x14ac:dyDescent="0.25">
      <c r="A111" s="79"/>
      <c r="B111" s="79"/>
      <c r="C111" s="86" t="s">
        <v>5077</v>
      </c>
      <c r="D111" s="89">
        <v>10.4414</v>
      </c>
      <c r="E111" s="89">
        <v>10.2674</v>
      </c>
      <c r="F111" s="80"/>
      <c r="G111" s="81"/>
      <c r="H111" s="81"/>
      <c r="I111" s="81"/>
      <c r="J111" s="81"/>
      <c r="K111" s="82"/>
      <c r="L111" s="82"/>
      <c r="M111" s="79"/>
      <c r="N111" s="79"/>
      <c r="O111" s="79"/>
      <c r="P111" s="79"/>
      <c r="Q111" s="79"/>
      <c r="R111" s="79"/>
      <c r="S111" s="79"/>
      <c r="T111" s="79"/>
      <c r="U111" s="79"/>
      <c r="V111" s="79"/>
      <c r="W111" s="79"/>
      <c r="X111" s="79"/>
      <c r="Y111" s="79"/>
      <c r="Z111" s="79"/>
      <c r="AA111" s="79"/>
      <c r="AB111" s="79"/>
      <c r="AC111" s="79"/>
      <c r="AD111" s="79"/>
      <c r="AE111" s="79"/>
      <c r="AF111" s="79"/>
      <c r="AG111" s="79"/>
      <c r="AH111" s="79"/>
      <c r="AI111" s="82"/>
      <c r="AJ111" s="79"/>
      <c r="AK111" s="79"/>
      <c r="AL111" s="79"/>
      <c r="AM111" s="79"/>
      <c r="AN111" s="79"/>
      <c r="AO111" s="79"/>
      <c r="AP111" s="79"/>
      <c r="AQ111" s="79"/>
      <c r="AR111" s="79"/>
      <c r="AS111" s="79"/>
      <c r="AT111" s="79"/>
      <c r="AU111" s="79"/>
      <c r="AV111" s="82"/>
      <c r="AW111" s="79"/>
      <c r="AX111" s="82"/>
      <c r="AY111" s="79"/>
      <c r="AZ111" s="79"/>
      <c r="BA111" s="79"/>
      <c r="BB111" s="82"/>
      <c r="BC111" s="79"/>
      <c r="BD111" s="79"/>
      <c r="BE111" s="79"/>
      <c r="BF111" s="79"/>
      <c r="BG111" s="79"/>
      <c r="BH111" s="79"/>
      <c r="BI111" s="79"/>
      <c r="BJ111" s="79"/>
      <c r="BK111" s="79"/>
      <c r="BL111" s="79"/>
      <c r="BM111" s="79"/>
      <c r="BN111" s="79"/>
      <c r="BO111" s="79"/>
      <c r="BP111" s="79"/>
      <c r="BQ111" s="79"/>
      <c r="BR111" s="79"/>
      <c r="BS111" s="79"/>
      <c r="BT111" s="79"/>
      <c r="BU111" s="79"/>
      <c r="BV111" s="79"/>
      <c r="BW111" s="79"/>
      <c r="BX111" s="79"/>
      <c r="BY111" s="79"/>
      <c r="BZ111" s="79"/>
      <c r="CA111" s="79"/>
      <c r="CB111" s="79"/>
      <c r="CC111" s="79"/>
      <c r="CD111" s="79"/>
      <c r="CE111" s="79"/>
      <c r="CF111" s="79"/>
      <c r="CG111" s="79"/>
      <c r="CH111" s="79"/>
      <c r="CI111" s="79"/>
      <c r="CJ111" s="79"/>
      <c r="CK111" s="79"/>
      <c r="CL111" s="79"/>
      <c r="CM111" s="79"/>
      <c r="CN111" s="79"/>
      <c r="CO111" s="79"/>
      <c r="CP111" s="79"/>
      <c r="CQ111" s="79"/>
      <c r="CR111" s="79"/>
      <c r="CS111" s="79"/>
      <c r="CT111" s="79"/>
      <c r="CU111" s="79"/>
      <c r="CV111" s="79"/>
      <c r="CW111" s="79"/>
      <c r="CX111" s="79"/>
      <c r="CY111" s="79"/>
      <c r="CZ111" s="79"/>
      <c r="DA111" s="79"/>
      <c r="DB111" s="79"/>
      <c r="DC111" s="79"/>
      <c r="DD111" s="79"/>
      <c r="DE111" s="79"/>
      <c r="DF111" s="79"/>
      <c r="DG111" s="79"/>
      <c r="DH111" s="79"/>
      <c r="DI111" s="79"/>
      <c r="DJ111" s="79"/>
      <c r="DK111" s="79"/>
      <c r="DL111" s="79"/>
      <c r="DM111" s="79"/>
      <c r="DN111" s="79"/>
      <c r="DO111" s="79"/>
      <c r="DP111" s="79"/>
      <c r="DQ111" s="79"/>
      <c r="DR111" s="79"/>
      <c r="DS111" s="79"/>
      <c r="DT111" s="79"/>
      <c r="DU111" s="79"/>
      <c r="DV111" s="79"/>
      <c r="DW111" s="79"/>
      <c r="DX111" s="79"/>
      <c r="DY111" s="79"/>
      <c r="DZ111" s="79"/>
      <c r="EA111" s="79"/>
      <c r="EB111" s="79"/>
      <c r="EC111" s="79"/>
      <c r="ED111" s="79"/>
      <c r="EE111" s="79"/>
      <c r="EF111" s="79"/>
      <c r="EG111" s="79"/>
      <c r="EH111" s="79"/>
      <c r="EI111" s="79"/>
      <c r="EJ111" s="79"/>
      <c r="EK111" s="79"/>
      <c r="EL111" s="79"/>
      <c r="EM111" s="79"/>
      <c r="EN111" s="79"/>
      <c r="EO111" s="79"/>
      <c r="EP111" s="79"/>
      <c r="EQ111" s="79"/>
      <c r="ER111" s="79"/>
      <c r="ES111" s="79"/>
      <c r="ET111" s="79"/>
      <c r="EU111" s="79"/>
      <c r="EV111" s="79"/>
      <c r="EW111" s="79"/>
      <c r="EX111" s="79"/>
      <c r="EY111" s="79"/>
      <c r="EZ111" s="79"/>
      <c r="FA111" s="79"/>
      <c r="FB111" s="79"/>
      <c r="FC111" s="79"/>
      <c r="FD111" s="79"/>
      <c r="FE111" s="79"/>
      <c r="FF111" s="79"/>
      <c r="FG111" s="79"/>
      <c r="FH111" s="79"/>
      <c r="FI111" s="79"/>
      <c r="FJ111" s="79"/>
      <c r="FK111" s="79"/>
      <c r="FL111" s="79"/>
      <c r="FM111" s="79"/>
      <c r="FN111" s="79"/>
      <c r="FO111" s="79"/>
      <c r="FP111" s="79"/>
      <c r="FQ111" s="79"/>
      <c r="FR111" s="79"/>
      <c r="FS111" s="79"/>
      <c r="FT111" s="79"/>
      <c r="FU111" s="79"/>
      <c r="FV111" s="79"/>
      <c r="FW111" s="79"/>
      <c r="FX111" s="79"/>
      <c r="FY111" s="79"/>
      <c r="FZ111" s="79"/>
      <c r="GA111" s="79"/>
      <c r="GB111" s="79"/>
      <c r="GC111" s="79"/>
      <c r="GD111" s="79"/>
      <c r="GE111" s="79"/>
      <c r="GF111" s="79"/>
      <c r="GG111" s="79"/>
      <c r="GH111" s="79"/>
      <c r="GI111" s="79"/>
      <c r="GJ111" s="79"/>
      <c r="GK111" s="79"/>
      <c r="GL111" s="79"/>
      <c r="GM111" s="79"/>
      <c r="GN111" s="79"/>
      <c r="GO111" s="79"/>
      <c r="GP111" s="79"/>
      <c r="GQ111" s="79"/>
      <c r="GR111" s="79"/>
      <c r="GS111" s="79"/>
      <c r="GT111" s="79"/>
      <c r="GU111" s="79"/>
      <c r="GV111" s="79"/>
      <c r="GW111" s="79"/>
      <c r="GX111" s="79"/>
      <c r="GY111" s="79"/>
      <c r="GZ111" s="79"/>
      <c r="HA111" s="79"/>
      <c r="HB111" s="79"/>
      <c r="HC111" s="79"/>
      <c r="HD111" s="79"/>
      <c r="HE111" s="79"/>
      <c r="HF111" s="79"/>
      <c r="HG111" s="79"/>
      <c r="HH111" s="79"/>
      <c r="HI111" s="79"/>
      <c r="HJ111" s="79"/>
      <c r="HK111" s="79"/>
      <c r="HL111" s="79"/>
      <c r="HM111" s="79"/>
      <c r="HN111" s="79"/>
      <c r="HO111" s="79"/>
      <c r="HP111" s="79"/>
      <c r="HQ111" s="79"/>
      <c r="HR111" s="79"/>
      <c r="HS111" s="79"/>
      <c r="HT111" s="79"/>
      <c r="HU111" s="79"/>
      <c r="HV111" s="79"/>
      <c r="HW111" s="79"/>
      <c r="HX111" s="79"/>
      <c r="HY111" s="79"/>
      <c r="HZ111" s="79"/>
      <c r="IA111" s="79"/>
      <c r="IB111" s="79"/>
      <c r="IC111" s="79"/>
      <c r="ID111" s="79"/>
      <c r="IE111" s="79"/>
      <c r="IF111" s="79"/>
      <c r="IG111" s="79"/>
      <c r="IH111" s="79"/>
      <c r="II111" s="79"/>
      <c r="IJ111" s="79"/>
      <c r="IK111" s="79"/>
      <c r="IL111" s="79"/>
      <c r="IM111" s="79"/>
      <c r="IN111" s="79"/>
      <c r="IO111" s="79"/>
      <c r="IP111" s="79"/>
      <c r="IQ111" s="79"/>
      <c r="IR111" s="79"/>
      <c r="IS111" s="79"/>
      <c r="IT111" s="79"/>
      <c r="IU111" s="79"/>
      <c r="IV111" s="79"/>
    </row>
    <row r="112" spans="1:256" s="83" customFormat="1" x14ac:dyDescent="0.25">
      <c r="A112" s="79"/>
      <c r="B112" s="79"/>
      <c r="C112" s="86" t="s">
        <v>5078</v>
      </c>
      <c r="D112" s="89">
        <v>10.4414</v>
      </c>
      <c r="E112" s="89">
        <v>10.2674</v>
      </c>
      <c r="F112" s="80"/>
      <c r="G112" s="81"/>
      <c r="H112" s="81"/>
      <c r="I112" s="81"/>
      <c r="J112" s="81"/>
      <c r="K112" s="82"/>
      <c r="L112" s="82"/>
      <c r="M112" s="79"/>
      <c r="N112" s="79"/>
      <c r="O112" s="79"/>
      <c r="P112" s="79"/>
      <c r="Q112" s="79"/>
      <c r="R112" s="79"/>
      <c r="S112" s="79"/>
      <c r="T112" s="79"/>
      <c r="U112" s="79"/>
      <c r="V112" s="79"/>
      <c r="W112" s="79"/>
      <c r="X112" s="79"/>
      <c r="Y112" s="79"/>
      <c r="Z112" s="79"/>
      <c r="AA112" s="79"/>
      <c r="AB112" s="79"/>
      <c r="AC112" s="79"/>
      <c r="AD112" s="79"/>
      <c r="AE112" s="79"/>
      <c r="AF112" s="79"/>
      <c r="AG112" s="79"/>
      <c r="AH112" s="79"/>
      <c r="AI112" s="82"/>
      <c r="AJ112" s="79"/>
      <c r="AK112" s="79"/>
      <c r="AL112" s="79"/>
      <c r="AM112" s="79"/>
      <c r="AN112" s="79"/>
      <c r="AO112" s="79"/>
      <c r="AP112" s="79"/>
      <c r="AQ112" s="79"/>
      <c r="AR112" s="79"/>
      <c r="AS112" s="79"/>
      <c r="AT112" s="79"/>
      <c r="AU112" s="79"/>
      <c r="AV112" s="82"/>
      <c r="AW112" s="79"/>
      <c r="AX112" s="82"/>
      <c r="AY112" s="79"/>
      <c r="AZ112" s="79"/>
      <c r="BA112" s="79"/>
      <c r="BB112" s="82"/>
      <c r="BC112" s="79"/>
      <c r="BD112" s="79"/>
      <c r="BE112" s="79"/>
      <c r="BF112" s="79"/>
      <c r="BG112" s="79"/>
      <c r="BH112" s="79"/>
      <c r="BI112" s="79"/>
      <c r="BJ112" s="79"/>
      <c r="BK112" s="79"/>
      <c r="BL112" s="79"/>
      <c r="BM112" s="79"/>
      <c r="BN112" s="79"/>
      <c r="BO112" s="79"/>
      <c r="BP112" s="79"/>
      <c r="BQ112" s="79"/>
      <c r="BR112" s="79"/>
      <c r="BS112" s="79"/>
      <c r="BT112" s="79"/>
      <c r="BU112" s="79"/>
      <c r="BV112" s="79"/>
      <c r="BW112" s="79"/>
      <c r="BX112" s="79"/>
      <c r="BY112" s="79"/>
      <c r="BZ112" s="79"/>
      <c r="CA112" s="79"/>
      <c r="CB112" s="79"/>
      <c r="CC112" s="79"/>
      <c r="CD112" s="79"/>
      <c r="CE112" s="79"/>
      <c r="CF112" s="79"/>
      <c r="CG112" s="79"/>
      <c r="CH112" s="79"/>
      <c r="CI112" s="79"/>
      <c r="CJ112" s="79"/>
      <c r="CK112" s="79"/>
      <c r="CL112" s="79"/>
      <c r="CM112" s="79"/>
      <c r="CN112" s="79"/>
      <c r="CO112" s="79"/>
      <c r="CP112" s="79"/>
      <c r="CQ112" s="79"/>
      <c r="CR112" s="79"/>
      <c r="CS112" s="79"/>
      <c r="CT112" s="79"/>
      <c r="CU112" s="79"/>
      <c r="CV112" s="79"/>
      <c r="CW112" s="79"/>
      <c r="CX112" s="79"/>
      <c r="CY112" s="79"/>
      <c r="CZ112" s="79"/>
      <c r="DA112" s="79"/>
      <c r="DB112" s="79"/>
      <c r="DC112" s="79"/>
      <c r="DD112" s="79"/>
      <c r="DE112" s="79"/>
      <c r="DF112" s="79"/>
      <c r="DG112" s="79"/>
      <c r="DH112" s="79"/>
      <c r="DI112" s="79"/>
      <c r="DJ112" s="79"/>
      <c r="DK112" s="79"/>
      <c r="DL112" s="79"/>
      <c r="DM112" s="79"/>
      <c r="DN112" s="79"/>
      <c r="DO112" s="79"/>
      <c r="DP112" s="79"/>
      <c r="DQ112" s="79"/>
      <c r="DR112" s="79"/>
      <c r="DS112" s="79"/>
      <c r="DT112" s="79"/>
      <c r="DU112" s="79"/>
      <c r="DV112" s="79"/>
      <c r="DW112" s="79"/>
      <c r="DX112" s="79"/>
      <c r="DY112" s="79"/>
      <c r="DZ112" s="79"/>
      <c r="EA112" s="79"/>
      <c r="EB112" s="79"/>
      <c r="EC112" s="79"/>
      <c r="ED112" s="79"/>
      <c r="EE112" s="79"/>
      <c r="EF112" s="79"/>
      <c r="EG112" s="79"/>
      <c r="EH112" s="79"/>
      <c r="EI112" s="79"/>
      <c r="EJ112" s="79"/>
      <c r="EK112" s="79"/>
      <c r="EL112" s="79"/>
      <c r="EM112" s="79"/>
      <c r="EN112" s="79"/>
      <c r="EO112" s="79"/>
      <c r="EP112" s="79"/>
      <c r="EQ112" s="79"/>
      <c r="ER112" s="79"/>
      <c r="ES112" s="79"/>
      <c r="ET112" s="79"/>
      <c r="EU112" s="79"/>
      <c r="EV112" s="79"/>
      <c r="EW112" s="79"/>
      <c r="EX112" s="79"/>
      <c r="EY112" s="79"/>
      <c r="EZ112" s="79"/>
      <c r="FA112" s="79"/>
      <c r="FB112" s="79"/>
      <c r="FC112" s="79"/>
      <c r="FD112" s="79"/>
      <c r="FE112" s="79"/>
      <c r="FF112" s="79"/>
      <c r="FG112" s="79"/>
      <c r="FH112" s="79"/>
      <c r="FI112" s="79"/>
      <c r="FJ112" s="79"/>
      <c r="FK112" s="79"/>
      <c r="FL112" s="79"/>
      <c r="FM112" s="79"/>
      <c r="FN112" s="79"/>
      <c r="FO112" s="79"/>
      <c r="FP112" s="79"/>
      <c r="FQ112" s="79"/>
      <c r="FR112" s="79"/>
      <c r="FS112" s="79"/>
      <c r="FT112" s="79"/>
      <c r="FU112" s="79"/>
      <c r="FV112" s="79"/>
      <c r="FW112" s="79"/>
      <c r="FX112" s="79"/>
      <c r="FY112" s="79"/>
      <c r="FZ112" s="79"/>
      <c r="GA112" s="79"/>
      <c r="GB112" s="79"/>
      <c r="GC112" s="79"/>
      <c r="GD112" s="79"/>
      <c r="GE112" s="79"/>
      <c r="GF112" s="79"/>
      <c r="GG112" s="79"/>
      <c r="GH112" s="79"/>
      <c r="GI112" s="79"/>
      <c r="GJ112" s="79"/>
      <c r="GK112" s="79"/>
      <c r="GL112" s="79"/>
      <c r="GM112" s="79"/>
      <c r="GN112" s="79"/>
      <c r="GO112" s="79"/>
      <c r="GP112" s="79"/>
      <c r="GQ112" s="79"/>
      <c r="GR112" s="79"/>
      <c r="GS112" s="79"/>
      <c r="GT112" s="79"/>
      <c r="GU112" s="79"/>
      <c r="GV112" s="79"/>
      <c r="GW112" s="79"/>
      <c r="GX112" s="79"/>
      <c r="GY112" s="79"/>
      <c r="GZ112" s="79"/>
      <c r="HA112" s="79"/>
      <c r="HB112" s="79"/>
      <c r="HC112" s="79"/>
      <c r="HD112" s="79"/>
      <c r="HE112" s="79"/>
      <c r="HF112" s="79"/>
      <c r="HG112" s="79"/>
      <c r="HH112" s="79"/>
      <c r="HI112" s="79"/>
      <c r="HJ112" s="79"/>
      <c r="HK112" s="79"/>
      <c r="HL112" s="79"/>
      <c r="HM112" s="79"/>
      <c r="HN112" s="79"/>
      <c r="HO112" s="79"/>
      <c r="HP112" s="79"/>
      <c r="HQ112" s="79"/>
      <c r="HR112" s="79"/>
      <c r="HS112" s="79"/>
      <c r="HT112" s="79"/>
      <c r="HU112" s="79"/>
      <c r="HV112" s="79"/>
      <c r="HW112" s="79"/>
      <c r="HX112" s="79"/>
      <c r="HY112" s="79"/>
      <c r="HZ112" s="79"/>
      <c r="IA112" s="79"/>
      <c r="IB112" s="79"/>
      <c r="IC112" s="79"/>
      <c r="ID112" s="79"/>
      <c r="IE112" s="79"/>
      <c r="IF112" s="79"/>
      <c r="IG112" s="79"/>
      <c r="IH112" s="79"/>
      <c r="II112" s="79"/>
      <c r="IJ112" s="79"/>
      <c r="IK112" s="79"/>
      <c r="IL112" s="79"/>
      <c r="IM112" s="79"/>
      <c r="IN112" s="79"/>
      <c r="IO112" s="79"/>
      <c r="IP112" s="79"/>
      <c r="IQ112" s="79"/>
      <c r="IR112" s="79"/>
      <c r="IS112" s="79"/>
      <c r="IT112" s="79"/>
      <c r="IU112" s="79"/>
      <c r="IV112" s="79"/>
    </row>
    <row r="113" spans="1:256" s="83" customFormat="1" ht="84.95" customHeight="1" x14ac:dyDescent="0.25">
      <c r="A113" s="79"/>
      <c r="B113" s="79"/>
      <c r="C113" s="206" t="s">
        <v>5112</v>
      </c>
      <c r="D113" s="207"/>
      <c r="E113" s="208"/>
      <c r="F113" s="80"/>
      <c r="G113" s="81"/>
      <c r="H113" s="81"/>
      <c r="I113" s="81"/>
      <c r="J113" s="81"/>
      <c r="K113" s="82"/>
      <c r="L113" s="82"/>
      <c r="M113" s="79"/>
      <c r="N113" s="79"/>
      <c r="O113" s="79"/>
      <c r="P113" s="79"/>
      <c r="Q113" s="79"/>
      <c r="R113" s="79"/>
      <c r="S113" s="79"/>
      <c r="T113" s="79"/>
      <c r="U113" s="79"/>
      <c r="V113" s="79"/>
      <c r="W113" s="79"/>
      <c r="X113" s="79"/>
      <c r="Y113" s="79"/>
      <c r="Z113" s="79"/>
      <c r="AA113" s="79"/>
      <c r="AB113" s="79"/>
      <c r="AC113" s="79"/>
      <c r="AD113" s="79"/>
      <c r="AE113" s="79"/>
      <c r="AF113" s="79"/>
      <c r="AG113" s="79"/>
      <c r="AH113" s="79"/>
      <c r="AI113" s="82"/>
      <c r="AJ113" s="79"/>
      <c r="AK113" s="79"/>
      <c r="AL113" s="79"/>
      <c r="AM113" s="79"/>
      <c r="AN113" s="79"/>
      <c r="AO113" s="79"/>
      <c r="AP113" s="79"/>
      <c r="AQ113" s="79"/>
      <c r="AR113" s="79"/>
      <c r="AS113" s="79"/>
      <c r="AT113" s="79"/>
      <c r="AU113" s="79"/>
      <c r="AV113" s="82"/>
      <c r="AW113" s="79"/>
      <c r="AX113" s="82"/>
      <c r="AY113" s="79"/>
      <c r="AZ113" s="79"/>
      <c r="BA113" s="79"/>
      <c r="BB113" s="82"/>
      <c r="BC113" s="79"/>
      <c r="BD113" s="79"/>
      <c r="BE113" s="79"/>
      <c r="BF113" s="79"/>
      <c r="BG113" s="79"/>
      <c r="BH113" s="79"/>
      <c r="BI113" s="79"/>
      <c r="BJ113" s="79"/>
      <c r="BK113" s="79"/>
      <c r="BL113" s="79"/>
      <c r="BM113" s="79"/>
      <c r="BN113" s="79"/>
      <c r="BO113" s="79"/>
      <c r="BP113" s="79"/>
      <c r="BQ113" s="79"/>
      <c r="BR113" s="79"/>
      <c r="BS113" s="79"/>
      <c r="BT113" s="79"/>
      <c r="BU113" s="79"/>
      <c r="BV113" s="79"/>
      <c r="BW113" s="79"/>
      <c r="BX113" s="79"/>
      <c r="BY113" s="79"/>
      <c r="BZ113" s="79"/>
      <c r="CA113" s="79"/>
      <c r="CB113" s="79"/>
      <c r="CC113" s="79"/>
      <c r="CD113" s="79"/>
      <c r="CE113" s="79"/>
      <c r="CF113" s="79"/>
      <c r="CG113" s="79"/>
      <c r="CH113" s="79"/>
      <c r="CI113" s="79"/>
      <c r="CJ113" s="79"/>
      <c r="CK113" s="79"/>
      <c r="CL113" s="79"/>
      <c r="CM113" s="79"/>
      <c r="CN113" s="79"/>
      <c r="CO113" s="79"/>
      <c r="CP113" s="79"/>
      <c r="CQ113" s="79"/>
      <c r="CR113" s="79"/>
      <c r="CS113" s="79"/>
      <c r="CT113" s="79"/>
      <c r="CU113" s="79"/>
      <c r="CV113" s="79"/>
      <c r="CW113" s="79"/>
      <c r="CX113" s="79"/>
      <c r="CY113" s="79"/>
      <c r="CZ113" s="79"/>
      <c r="DA113" s="79"/>
      <c r="DB113" s="79"/>
      <c r="DC113" s="79"/>
      <c r="DD113" s="79"/>
      <c r="DE113" s="79"/>
      <c r="DF113" s="79"/>
      <c r="DG113" s="79"/>
      <c r="DH113" s="79"/>
      <c r="DI113" s="79"/>
      <c r="DJ113" s="79"/>
      <c r="DK113" s="79"/>
      <c r="DL113" s="79"/>
      <c r="DM113" s="79"/>
      <c r="DN113" s="79"/>
      <c r="DO113" s="79"/>
      <c r="DP113" s="79"/>
      <c r="DQ113" s="79"/>
      <c r="DR113" s="79"/>
      <c r="DS113" s="79"/>
      <c r="DT113" s="79"/>
      <c r="DU113" s="79"/>
      <c r="DV113" s="79"/>
      <c r="DW113" s="79"/>
      <c r="DX113" s="79"/>
      <c r="DY113" s="79"/>
      <c r="DZ113" s="79"/>
      <c r="EA113" s="79"/>
      <c r="EB113" s="79"/>
      <c r="EC113" s="79"/>
      <c r="ED113" s="79"/>
      <c r="EE113" s="79"/>
      <c r="EF113" s="79"/>
      <c r="EG113" s="79"/>
      <c r="EH113" s="79"/>
      <c r="EI113" s="79"/>
      <c r="EJ113" s="79"/>
      <c r="EK113" s="79"/>
      <c r="EL113" s="79"/>
      <c r="EM113" s="79"/>
      <c r="EN113" s="79"/>
      <c r="EO113" s="79"/>
      <c r="EP113" s="79"/>
      <c r="EQ113" s="79"/>
      <c r="ER113" s="79"/>
      <c r="ES113" s="79"/>
      <c r="ET113" s="79"/>
      <c r="EU113" s="79"/>
      <c r="EV113" s="79"/>
      <c r="EW113" s="79"/>
      <c r="EX113" s="79"/>
      <c r="EY113" s="79"/>
      <c r="EZ113" s="79"/>
      <c r="FA113" s="79"/>
      <c r="FB113" s="79"/>
      <c r="FC113" s="79"/>
      <c r="FD113" s="79"/>
      <c r="FE113" s="79"/>
      <c r="FF113" s="79"/>
      <c r="FG113" s="79"/>
      <c r="FH113" s="79"/>
      <c r="FI113" s="79"/>
      <c r="FJ113" s="79"/>
      <c r="FK113" s="79"/>
      <c r="FL113" s="79"/>
      <c r="FM113" s="79"/>
      <c r="FN113" s="79"/>
      <c r="FO113" s="79"/>
      <c r="FP113" s="79"/>
      <c r="FQ113" s="79"/>
      <c r="FR113" s="79"/>
      <c r="FS113" s="79"/>
      <c r="FT113" s="79"/>
      <c r="FU113" s="79"/>
      <c r="FV113" s="79"/>
      <c r="FW113" s="79"/>
      <c r="FX113" s="79"/>
      <c r="FY113" s="79"/>
      <c r="FZ113" s="79"/>
      <c r="GA113" s="79"/>
      <c r="GB113" s="79"/>
      <c r="GC113" s="79"/>
      <c r="GD113" s="79"/>
      <c r="GE113" s="79"/>
      <c r="GF113" s="79"/>
      <c r="GG113" s="79"/>
      <c r="GH113" s="79"/>
      <c r="GI113" s="79"/>
      <c r="GJ113" s="79"/>
      <c r="GK113" s="79"/>
      <c r="GL113" s="79"/>
      <c r="GM113" s="79"/>
      <c r="GN113" s="79"/>
      <c r="GO113" s="79"/>
      <c r="GP113" s="79"/>
      <c r="GQ113" s="79"/>
      <c r="GR113" s="79"/>
      <c r="GS113" s="79"/>
      <c r="GT113" s="79"/>
      <c r="GU113" s="79"/>
      <c r="GV113" s="79"/>
      <c r="GW113" s="79"/>
      <c r="GX113" s="79"/>
      <c r="GY113" s="79"/>
      <c r="GZ113" s="79"/>
      <c r="HA113" s="79"/>
      <c r="HB113" s="79"/>
      <c r="HC113" s="79"/>
      <c r="HD113" s="79"/>
      <c r="HE113" s="79"/>
      <c r="HF113" s="79"/>
      <c r="HG113" s="79"/>
      <c r="HH113" s="79"/>
      <c r="HI113" s="79"/>
      <c r="HJ113" s="79"/>
      <c r="HK113" s="79"/>
      <c r="HL113" s="79"/>
      <c r="HM113" s="79"/>
      <c r="HN113" s="79"/>
      <c r="HO113" s="79"/>
      <c r="HP113" s="79"/>
      <c r="HQ113" s="79"/>
      <c r="HR113" s="79"/>
      <c r="HS113" s="79"/>
      <c r="HT113" s="79"/>
      <c r="HU113" s="79"/>
      <c r="HV113" s="79"/>
      <c r="HW113" s="79"/>
      <c r="HX113" s="79"/>
      <c r="HY113" s="79"/>
      <c r="HZ113" s="79"/>
      <c r="IA113" s="79"/>
      <c r="IB113" s="79"/>
      <c r="IC113" s="79"/>
      <c r="ID113" s="79"/>
      <c r="IE113" s="79"/>
      <c r="IF113" s="79"/>
      <c r="IG113" s="79"/>
      <c r="IH113" s="79"/>
      <c r="II113" s="79"/>
      <c r="IJ113" s="79"/>
      <c r="IK113" s="79"/>
      <c r="IL113" s="79"/>
      <c r="IM113" s="79"/>
      <c r="IN113" s="79"/>
      <c r="IO113" s="79"/>
      <c r="IP113" s="79"/>
      <c r="IQ113" s="79"/>
      <c r="IR113" s="79"/>
      <c r="IS113" s="79"/>
      <c r="IT113" s="79"/>
      <c r="IU113" s="79"/>
      <c r="IV113" s="79"/>
    </row>
    <row r="115" spans="1:256" x14ac:dyDescent="0.25">
      <c r="C115" s="2" t="s">
        <v>5175</v>
      </c>
      <c r="E115" s="2" t="s">
        <v>2</v>
      </c>
    </row>
    <row r="117" spans="1:256" x14ac:dyDescent="0.25">
      <c r="C117" s="2" t="s">
        <v>5176</v>
      </c>
      <c r="E117" s="2" t="s">
        <v>2</v>
      </c>
    </row>
    <row r="119" spans="1:256" x14ac:dyDescent="0.25">
      <c r="C119" s="2" t="s">
        <v>5067</v>
      </c>
      <c r="E119" s="2" t="s">
        <v>2</v>
      </c>
    </row>
    <row r="121" spans="1:256" x14ac:dyDescent="0.25">
      <c r="C121" s="2" t="s">
        <v>5068</v>
      </c>
      <c r="E121" s="2" t="s">
        <v>2</v>
      </c>
    </row>
    <row r="123" spans="1:256" x14ac:dyDescent="0.25">
      <c r="C123" s="2" t="s">
        <v>5069</v>
      </c>
      <c r="E123" s="96">
        <v>0.3781271802721114</v>
      </c>
    </row>
    <row r="125" spans="1:256" x14ac:dyDescent="0.25">
      <c r="C125" s="2" t="s">
        <v>5071</v>
      </c>
      <c r="E125" s="97" t="s">
        <v>5070</v>
      </c>
    </row>
    <row r="127" spans="1:256" x14ac:dyDescent="0.25">
      <c r="C127" s="2" t="s">
        <v>5177</v>
      </c>
      <c r="E127" s="2" t="s">
        <v>2</v>
      </c>
    </row>
    <row r="129" spans="3:5" x14ac:dyDescent="0.25">
      <c r="C129" s="2" t="s">
        <v>5116</v>
      </c>
    </row>
    <row r="131" spans="3:5" x14ac:dyDescent="0.25">
      <c r="C131" s="1" t="s">
        <v>5348</v>
      </c>
      <c r="E131" s="202" t="s">
        <v>5349</v>
      </c>
    </row>
    <row r="132" spans="3:5" x14ac:dyDescent="0.25">
      <c r="E132" s="2" t="s">
        <v>5414</v>
      </c>
    </row>
  </sheetData>
  <mergeCells count="2">
    <mergeCell ref="C98:K98"/>
    <mergeCell ref="C113:E113"/>
  </mergeCells>
  <hyperlinks>
    <hyperlink ref="J2" location="'Index'!A1" display="'Index'!A1" xr:uid="{4EC147CE-A372-4B1C-9BF3-28F4602F6F4A}"/>
  </hyperlinks>
  <pageMargins left="0.7" right="0.7" top="0.75" bottom="0.75" header="0.3" footer="0.3"/>
  <pageSetup orientation="portrait" horizontalDpi="4294967293" r:id="rId1"/>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DF205-3259-474B-9A0F-A44F9C491380}">
  <sheetPr codeName="Sheet1"/>
  <dimension ref="A1:IV96"/>
  <sheetViews>
    <sheetView showGridLines="0" zoomScale="90" zoomScaleNormal="90" workbookViewId="0">
      <pane ySplit="6" topLeftCell="A79"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4237</v>
      </c>
      <c r="J2" s="38" t="s">
        <v>4498</v>
      </c>
    </row>
    <row r="3" spans="1:54" ht="16.5" x14ac:dyDescent="0.3">
      <c r="C3" s="1" t="s">
        <v>28</v>
      </c>
      <c r="D3" s="21" t="s">
        <v>4238</v>
      </c>
      <c r="F3" s="72" t="s">
        <v>4980</v>
      </c>
      <c r="G3" s="13" t="s">
        <v>4484</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C16" s="58" t="s">
        <v>5</v>
      </c>
      <c r="D16" s="54"/>
      <c r="E16" s="6"/>
      <c r="F16" s="19"/>
      <c r="G16" s="24"/>
      <c r="H16" s="24"/>
      <c r="I16" s="31"/>
      <c r="J16" s="31"/>
      <c r="K16" s="35"/>
    </row>
    <row r="17" spans="3:11" x14ac:dyDescent="0.25">
      <c r="C17" s="57"/>
      <c r="D17" s="54"/>
      <c r="E17" s="6"/>
      <c r="F17" s="19"/>
      <c r="G17" s="24"/>
      <c r="H17" s="24"/>
      <c r="I17" s="31"/>
      <c r="J17" s="31"/>
      <c r="K17" s="35"/>
    </row>
    <row r="18" spans="3:11" x14ac:dyDescent="0.25">
      <c r="C18" s="58" t="s">
        <v>6</v>
      </c>
      <c r="D18" s="54"/>
      <c r="E18" s="6"/>
      <c r="F18" s="19"/>
      <c r="G18" s="24" t="s">
        <v>2</v>
      </c>
      <c r="H18" s="24" t="s">
        <v>2</v>
      </c>
      <c r="I18" s="31"/>
      <c r="J18" s="31"/>
      <c r="K18" s="35"/>
    </row>
    <row r="19" spans="3:11" x14ac:dyDescent="0.25">
      <c r="C19" s="57"/>
      <c r="D19" s="54"/>
      <c r="E19" s="6"/>
      <c r="F19" s="19"/>
      <c r="G19" s="24"/>
      <c r="H19" s="24"/>
      <c r="I19" s="31"/>
      <c r="J19" s="31"/>
      <c r="K19" s="35"/>
    </row>
    <row r="20" spans="3:11" x14ac:dyDescent="0.25">
      <c r="C20" s="58" t="s">
        <v>7</v>
      </c>
      <c r="D20" s="54"/>
      <c r="E20" s="6"/>
      <c r="F20" s="19"/>
      <c r="G20" s="24" t="s">
        <v>2</v>
      </c>
      <c r="H20" s="24" t="s">
        <v>2</v>
      </c>
      <c r="I20" s="31"/>
      <c r="J20" s="31"/>
      <c r="K20" s="35"/>
    </row>
    <row r="21" spans="3:11" x14ac:dyDescent="0.25">
      <c r="C21" s="57"/>
      <c r="D21" s="54"/>
      <c r="E21" s="6"/>
      <c r="F21" s="19"/>
      <c r="G21" s="24"/>
      <c r="H21" s="24"/>
      <c r="I21" s="31"/>
      <c r="J21" s="31"/>
      <c r="K21" s="35"/>
    </row>
    <row r="22" spans="3:11" x14ac:dyDescent="0.25">
      <c r="C22" s="58" t="s">
        <v>8</v>
      </c>
      <c r="D22" s="54"/>
      <c r="E22" s="6"/>
      <c r="F22" s="19"/>
      <c r="G22" s="24" t="s">
        <v>2</v>
      </c>
      <c r="H22" s="24" t="s">
        <v>2</v>
      </c>
      <c r="I22" s="31"/>
      <c r="J22" s="31"/>
      <c r="K22" s="35"/>
    </row>
    <row r="23" spans="3:11" x14ac:dyDescent="0.25">
      <c r="C23" s="57"/>
      <c r="D23" s="54"/>
      <c r="E23" s="6"/>
      <c r="F23" s="19"/>
      <c r="G23" s="24"/>
      <c r="H23" s="24"/>
      <c r="I23" s="31"/>
      <c r="J23" s="31"/>
      <c r="K23" s="35"/>
    </row>
    <row r="24" spans="3:11" x14ac:dyDescent="0.25">
      <c r="C24" s="58" t="s">
        <v>9</v>
      </c>
      <c r="D24" s="54"/>
      <c r="E24" s="6"/>
      <c r="F24" s="19"/>
      <c r="G24" s="24" t="s">
        <v>2</v>
      </c>
      <c r="H24" s="24" t="s">
        <v>2</v>
      </c>
      <c r="I24" s="31"/>
      <c r="J24" s="31"/>
      <c r="K24" s="35"/>
    </row>
    <row r="25" spans="3:11" x14ac:dyDescent="0.25">
      <c r="C25" s="57"/>
      <c r="D25" s="54"/>
      <c r="E25" s="6"/>
      <c r="F25" s="19"/>
      <c r="G25" s="24"/>
      <c r="H25" s="24"/>
      <c r="I25" s="31"/>
      <c r="J25" s="31"/>
      <c r="K25" s="35"/>
    </row>
    <row r="26" spans="3:11" x14ac:dyDescent="0.25">
      <c r="C26" s="58" t="s">
        <v>10</v>
      </c>
      <c r="D26" s="54"/>
      <c r="E26" s="6"/>
      <c r="F26" s="19"/>
      <c r="G26" s="24" t="s">
        <v>2</v>
      </c>
      <c r="H26" s="24" t="s">
        <v>2</v>
      </c>
      <c r="I26" s="31"/>
      <c r="J26" s="31"/>
      <c r="K26" s="35"/>
    </row>
    <row r="27" spans="3:11" x14ac:dyDescent="0.25">
      <c r="C27" s="57"/>
      <c r="D27" s="54"/>
      <c r="E27" s="6"/>
      <c r="F27" s="19"/>
      <c r="G27" s="24"/>
      <c r="H27" s="24"/>
      <c r="I27" s="31"/>
      <c r="J27" s="31"/>
      <c r="K27" s="35"/>
    </row>
    <row r="28" spans="3:11" x14ac:dyDescent="0.25">
      <c r="C28" s="58" t="s">
        <v>11</v>
      </c>
      <c r="D28" s="54"/>
      <c r="E28" s="6"/>
      <c r="F28" s="19"/>
      <c r="G28" s="24" t="s">
        <v>2</v>
      </c>
      <c r="H28" s="24" t="s">
        <v>2</v>
      </c>
      <c r="I28" s="31"/>
      <c r="J28" s="31"/>
      <c r="K28" s="35"/>
    </row>
    <row r="29" spans="3:11" x14ac:dyDescent="0.25">
      <c r="C29" s="57"/>
      <c r="D29" s="54"/>
      <c r="E29" s="6"/>
      <c r="F29" s="19"/>
      <c r="G29" s="24"/>
      <c r="H29" s="24"/>
      <c r="I29" s="31"/>
      <c r="J29" s="31"/>
      <c r="K29" s="35"/>
    </row>
    <row r="30" spans="3:11" x14ac:dyDescent="0.25">
      <c r="C30" s="58" t="s">
        <v>13</v>
      </c>
      <c r="D30" s="54"/>
      <c r="E30" s="6"/>
      <c r="F30" s="19"/>
      <c r="G30" s="24"/>
      <c r="H30" s="24"/>
      <c r="I30" s="31"/>
      <c r="J30" s="31"/>
      <c r="K30" s="35"/>
    </row>
    <row r="31" spans="3:11" x14ac:dyDescent="0.25">
      <c r="C31" s="57"/>
      <c r="D31" s="54"/>
      <c r="E31" s="6"/>
      <c r="F31" s="19"/>
      <c r="G31" s="24"/>
      <c r="H31" s="24"/>
      <c r="I31" s="31"/>
      <c r="J31" s="31"/>
      <c r="K31" s="35"/>
    </row>
    <row r="32" spans="3:11" x14ac:dyDescent="0.25">
      <c r="C32" s="58" t="s">
        <v>14</v>
      </c>
      <c r="D32" s="54"/>
      <c r="E32" s="6"/>
      <c r="F32" s="19"/>
      <c r="G32" s="24" t="s">
        <v>2</v>
      </c>
      <c r="H32" s="24" t="s">
        <v>2</v>
      </c>
      <c r="I32" s="31"/>
      <c r="J32" s="31"/>
      <c r="K32" s="35"/>
    </row>
    <row r="33" spans="1:11" x14ac:dyDescent="0.25">
      <c r="C33" s="57"/>
      <c r="D33" s="54"/>
      <c r="E33" s="6"/>
      <c r="F33" s="19"/>
      <c r="G33" s="24"/>
      <c r="H33" s="24"/>
      <c r="I33" s="31"/>
      <c r="J33" s="31"/>
      <c r="K33" s="35"/>
    </row>
    <row r="34" spans="1:11" x14ac:dyDescent="0.25">
      <c r="C34" s="58" t="s">
        <v>15</v>
      </c>
      <c r="D34" s="54"/>
      <c r="E34" s="6"/>
      <c r="F34" s="19"/>
      <c r="G34" s="24" t="s">
        <v>2</v>
      </c>
      <c r="H34" s="24" t="s">
        <v>2</v>
      </c>
      <c r="I34" s="31"/>
      <c r="J34" s="31"/>
      <c r="K34" s="35"/>
    </row>
    <row r="35" spans="1:11" x14ac:dyDescent="0.25">
      <c r="C35" s="57"/>
      <c r="D35" s="54"/>
      <c r="E35" s="6"/>
      <c r="F35" s="19"/>
      <c r="G35" s="24"/>
      <c r="H35" s="24"/>
      <c r="I35" s="31"/>
      <c r="J35" s="31"/>
      <c r="K35" s="35"/>
    </row>
    <row r="36" spans="1:11" x14ac:dyDescent="0.25">
      <c r="C36" s="58" t="s">
        <v>16</v>
      </c>
      <c r="D36" s="54"/>
      <c r="E36" s="6"/>
      <c r="F36" s="19"/>
      <c r="G36" s="24" t="s">
        <v>2</v>
      </c>
      <c r="H36" s="24" t="s">
        <v>2</v>
      </c>
      <c r="I36" s="31"/>
      <c r="J36" s="31"/>
      <c r="K36" s="35"/>
    </row>
    <row r="37" spans="1:11" x14ac:dyDescent="0.25">
      <c r="C37" s="57"/>
      <c r="D37" s="54"/>
      <c r="E37" s="6"/>
      <c r="F37" s="19"/>
      <c r="G37" s="24"/>
      <c r="H37" s="24"/>
      <c r="I37" s="31"/>
      <c r="J37" s="31"/>
      <c r="K37" s="35"/>
    </row>
    <row r="38" spans="1:11" x14ac:dyDescent="0.25">
      <c r="C38" s="58" t="s">
        <v>17</v>
      </c>
      <c r="D38" s="54"/>
      <c r="E38" s="6"/>
      <c r="F38" s="19"/>
      <c r="G38" s="24" t="s">
        <v>2</v>
      </c>
      <c r="H38" s="24" t="s">
        <v>2</v>
      </c>
      <c r="I38" s="31"/>
      <c r="J38" s="31"/>
      <c r="K38" s="35"/>
    </row>
    <row r="39" spans="1:11" x14ac:dyDescent="0.25">
      <c r="C39" s="57"/>
      <c r="D39" s="54"/>
      <c r="E39" s="6"/>
      <c r="F39" s="19"/>
      <c r="G39" s="24"/>
      <c r="H39" s="24"/>
      <c r="I39" s="31"/>
      <c r="J39" s="31"/>
      <c r="K39" s="35"/>
    </row>
    <row r="40" spans="1:11" x14ac:dyDescent="0.25">
      <c r="C40" s="58" t="s">
        <v>18</v>
      </c>
      <c r="D40" s="54"/>
      <c r="E40" s="6"/>
      <c r="F40" s="19"/>
      <c r="G40" s="24" t="s">
        <v>2</v>
      </c>
      <c r="H40" s="24" t="s">
        <v>2</v>
      </c>
      <c r="I40" s="31"/>
      <c r="J40" s="31"/>
      <c r="K40" s="35"/>
    </row>
    <row r="41" spans="1:11" x14ac:dyDescent="0.25">
      <c r="C41" s="57"/>
      <c r="D41" s="54"/>
      <c r="E41" s="6"/>
      <c r="F41" s="19"/>
      <c r="G41" s="24"/>
      <c r="H41" s="24"/>
      <c r="I41" s="31"/>
      <c r="J41" s="31"/>
      <c r="K41" s="35"/>
    </row>
    <row r="42" spans="1:11" x14ac:dyDescent="0.25">
      <c r="A42" s="10"/>
      <c r="B42" s="28"/>
      <c r="C42" s="58" t="s">
        <v>19</v>
      </c>
      <c r="D42" s="54"/>
      <c r="E42" s="6"/>
      <c r="F42" s="19"/>
      <c r="G42" s="24"/>
      <c r="H42" s="24"/>
      <c r="I42" s="31"/>
      <c r="J42" s="31"/>
      <c r="K42" s="35"/>
    </row>
    <row r="43" spans="1:11" x14ac:dyDescent="0.25">
      <c r="A43" s="28"/>
      <c r="B43" s="28"/>
      <c r="C43" s="58" t="s">
        <v>20</v>
      </c>
      <c r="D43" s="54"/>
      <c r="E43" s="6"/>
      <c r="F43" s="19"/>
      <c r="G43" s="24" t="s">
        <v>2</v>
      </c>
      <c r="H43" s="24" t="s">
        <v>2</v>
      </c>
      <c r="I43" s="31"/>
      <c r="J43" s="31"/>
      <c r="K43" s="35"/>
    </row>
    <row r="44" spans="1:11" x14ac:dyDescent="0.25">
      <c r="A44" s="28"/>
      <c r="B44" s="28"/>
      <c r="C44" s="58"/>
      <c r="D44" s="54"/>
      <c r="E44" s="6"/>
      <c r="F44" s="19"/>
      <c r="G44" s="24"/>
      <c r="H44" s="24"/>
      <c r="I44" s="31"/>
      <c r="J44" s="31"/>
      <c r="K44" s="35"/>
    </row>
    <row r="45" spans="1:11" x14ac:dyDescent="0.25">
      <c r="A45" s="28"/>
      <c r="B45" s="28"/>
      <c r="C45" s="58" t="s">
        <v>21</v>
      </c>
      <c r="D45" s="54"/>
      <c r="E45" s="6"/>
      <c r="F45" s="19"/>
      <c r="G45" s="24" t="s">
        <v>2</v>
      </c>
      <c r="H45" s="24" t="s">
        <v>2</v>
      </c>
      <c r="I45" s="31"/>
      <c r="J45" s="31"/>
      <c r="K45" s="35"/>
    </row>
    <row r="46" spans="1:11" x14ac:dyDescent="0.25">
      <c r="A46" s="28"/>
      <c r="B46" s="28"/>
      <c r="C46" s="58"/>
      <c r="D46" s="54"/>
      <c r="E46" s="6"/>
      <c r="F46" s="19"/>
      <c r="G46" s="24"/>
      <c r="H46" s="24"/>
      <c r="I46" s="31"/>
      <c r="J46" s="31"/>
      <c r="K46" s="35"/>
    </row>
    <row r="47" spans="1:11" x14ac:dyDescent="0.25">
      <c r="A47" s="28"/>
      <c r="B47" s="28"/>
      <c r="C47" s="58" t="s">
        <v>22</v>
      </c>
      <c r="D47" s="54"/>
      <c r="E47" s="6"/>
      <c r="F47" s="19"/>
      <c r="G47" s="24" t="s">
        <v>2</v>
      </c>
      <c r="H47" s="24" t="s">
        <v>2</v>
      </c>
      <c r="I47" s="31"/>
      <c r="J47" s="31"/>
      <c r="K47" s="35"/>
    </row>
    <row r="48" spans="1:11" x14ac:dyDescent="0.25">
      <c r="A48" s="28"/>
      <c r="B48" s="28"/>
      <c r="C48" s="58"/>
      <c r="D48" s="54"/>
      <c r="E48" s="6"/>
      <c r="F48" s="19"/>
      <c r="G48" s="24"/>
      <c r="H48" s="24"/>
      <c r="I48" s="31"/>
      <c r="J48" s="31"/>
      <c r="K48" s="35"/>
    </row>
    <row r="49" spans="1:54" x14ac:dyDescent="0.25">
      <c r="A49" s="28"/>
      <c r="B49" s="28"/>
      <c r="C49" s="58" t="s">
        <v>23</v>
      </c>
      <c r="D49" s="54"/>
      <c r="E49" s="6"/>
      <c r="F49" s="19"/>
      <c r="G49" s="24" t="s">
        <v>2</v>
      </c>
      <c r="H49" s="24" t="s">
        <v>2</v>
      </c>
      <c r="I49" s="31"/>
      <c r="J49" s="31"/>
      <c r="K49" s="35"/>
    </row>
    <row r="50" spans="1:54" x14ac:dyDescent="0.25">
      <c r="A50" s="28"/>
      <c r="B50" s="28"/>
      <c r="C50" s="58"/>
      <c r="D50" s="54"/>
      <c r="E50" s="6"/>
      <c r="F50" s="19"/>
      <c r="G50" s="24"/>
      <c r="H50" s="24"/>
      <c r="I50" s="31"/>
      <c r="J50" s="31"/>
      <c r="K50" s="35"/>
    </row>
    <row r="51" spans="1:54" x14ac:dyDescent="0.25">
      <c r="C51" s="59" t="s">
        <v>24</v>
      </c>
      <c r="D51" s="54"/>
      <c r="E51" s="6"/>
      <c r="F51" s="19"/>
      <c r="G51" s="24"/>
      <c r="H51" s="24"/>
      <c r="I51" s="31"/>
      <c r="J51" s="31"/>
      <c r="K51" s="35"/>
    </row>
    <row r="52" spans="1:54" x14ac:dyDescent="0.25">
      <c r="B52" s="8" t="s">
        <v>211</v>
      </c>
      <c r="C52" s="60" t="s">
        <v>212</v>
      </c>
      <c r="D52" s="54"/>
      <c r="E52" s="6"/>
      <c r="F52" s="19"/>
      <c r="G52" s="24">
        <v>6006.14</v>
      </c>
      <c r="H52" s="24">
        <v>99.21</v>
      </c>
      <c r="I52" s="31"/>
      <c r="J52" s="31"/>
      <c r="K52" s="35"/>
    </row>
    <row r="53" spans="1:54" x14ac:dyDescent="0.25">
      <c r="C53" s="58" t="s">
        <v>199</v>
      </c>
      <c r="D53" s="54"/>
      <c r="E53" s="6"/>
      <c r="F53" s="19"/>
      <c r="G53" s="25">
        <v>6006.14</v>
      </c>
      <c r="H53" s="25">
        <v>99.21</v>
      </c>
      <c r="I53" s="31"/>
      <c r="J53" s="31"/>
      <c r="K53" s="35"/>
    </row>
    <row r="54" spans="1:54" x14ac:dyDescent="0.25">
      <c r="C54" s="57"/>
      <c r="D54" s="54"/>
      <c r="E54" s="6"/>
      <c r="F54" s="19"/>
      <c r="G54" s="24"/>
      <c r="H54" s="24"/>
      <c r="I54" s="31"/>
      <c r="J54" s="31"/>
      <c r="K54" s="35"/>
    </row>
    <row r="55" spans="1:54" x14ac:dyDescent="0.25">
      <c r="A55" s="10"/>
      <c r="B55" s="28"/>
      <c r="C55" s="58" t="s">
        <v>25</v>
      </c>
      <c r="D55" s="54"/>
      <c r="E55" s="6"/>
      <c r="F55" s="19"/>
      <c r="G55" s="24"/>
      <c r="H55" s="24"/>
      <c r="I55" s="31"/>
      <c r="J55" s="31"/>
      <c r="K55" s="35"/>
    </row>
    <row r="56" spans="1:54" s="2" customFormat="1" ht="13.5" x14ac:dyDescent="0.25">
      <c r="A56" s="28"/>
      <c r="B56" s="28"/>
      <c r="C56" s="57" t="s">
        <v>4904</v>
      </c>
      <c r="D56" s="54"/>
      <c r="E56" s="6"/>
      <c r="F56" s="19"/>
      <c r="G56" s="24" t="s">
        <v>2</v>
      </c>
      <c r="H56" s="24" t="s">
        <v>2</v>
      </c>
      <c r="I56" s="31"/>
      <c r="J56" s="31"/>
      <c r="K56" s="35"/>
      <c r="L56" s="3"/>
      <c r="AI56" s="3"/>
      <c r="AV56" s="3"/>
      <c r="AX56" s="3"/>
      <c r="BB56" s="3"/>
    </row>
    <row r="57" spans="1:54" x14ac:dyDescent="0.25">
      <c r="B57" s="8"/>
      <c r="C57" s="60" t="s">
        <v>213</v>
      </c>
      <c r="D57" s="54"/>
      <c r="E57" s="6"/>
      <c r="F57" s="19"/>
      <c r="G57" s="24">
        <v>48.01</v>
      </c>
      <c r="H57" s="24">
        <v>0.79</v>
      </c>
      <c r="I57" s="31"/>
      <c r="J57" s="31"/>
      <c r="K57" s="35"/>
    </row>
    <row r="58" spans="1:54" x14ac:dyDescent="0.25">
      <c r="C58" s="58" t="s">
        <v>199</v>
      </c>
      <c r="D58" s="54"/>
      <c r="E58" s="6"/>
      <c r="F58" s="19"/>
      <c r="G58" s="25">
        <v>48.01</v>
      </c>
      <c r="H58" s="25">
        <v>0.79</v>
      </c>
      <c r="I58" s="31"/>
      <c r="J58" s="31"/>
      <c r="K58" s="35"/>
    </row>
    <row r="59" spans="1:54" x14ac:dyDescent="0.25">
      <c r="C59" s="57"/>
      <c r="D59" s="54"/>
      <c r="E59" s="6"/>
      <c r="F59" s="19"/>
      <c r="G59" s="24"/>
      <c r="H59" s="24"/>
      <c r="I59" s="31"/>
      <c r="J59" s="31"/>
      <c r="K59" s="35"/>
    </row>
    <row r="60" spans="1:54" x14ac:dyDescent="0.25">
      <c r="C60" s="61" t="s">
        <v>214</v>
      </c>
      <c r="D60" s="55"/>
      <c r="E60" s="5"/>
      <c r="F60" s="20"/>
      <c r="G60" s="26">
        <v>6054.15</v>
      </c>
      <c r="H60" s="26">
        <v>100</v>
      </c>
      <c r="I60" s="32"/>
      <c r="J60" s="32"/>
      <c r="K60" s="36"/>
    </row>
    <row r="63" spans="1:54" x14ac:dyDescent="0.25">
      <c r="C63" s="1" t="s">
        <v>215</v>
      </c>
    </row>
    <row r="64" spans="1:54" x14ac:dyDescent="0.25">
      <c r="C64" s="37" t="s">
        <v>216</v>
      </c>
      <c r="D64" s="37"/>
      <c r="E64" s="37"/>
      <c r="F64" s="37"/>
      <c r="G64" s="37"/>
      <c r="H64" s="37"/>
      <c r="I64" s="37"/>
      <c r="J64" s="37"/>
      <c r="K64" s="37"/>
    </row>
    <row r="65" spans="1:256" x14ac:dyDescent="0.25">
      <c r="C65" s="2" t="s">
        <v>217</v>
      </c>
    </row>
    <row r="66" spans="1:256" x14ac:dyDescent="0.25">
      <c r="C66" s="2" t="s">
        <v>218</v>
      </c>
    </row>
    <row r="67" spans="1:256" ht="30" customHeight="1" x14ac:dyDescent="0.25">
      <c r="C67" s="204" t="s">
        <v>219</v>
      </c>
      <c r="D67" s="205"/>
      <c r="E67" s="205"/>
      <c r="F67" s="205"/>
      <c r="G67" s="205"/>
      <c r="H67" s="205"/>
      <c r="I67" s="205"/>
      <c r="J67" s="205"/>
      <c r="K67" s="205"/>
    </row>
    <row r="68" spans="1:256" x14ac:dyDescent="0.25">
      <c r="C68" s="2" t="s">
        <v>220</v>
      </c>
    </row>
    <row r="69" spans="1:256" x14ac:dyDescent="0.25">
      <c r="C69" s="2" t="s">
        <v>5338</v>
      </c>
    </row>
    <row r="71" spans="1:256" x14ac:dyDescent="0.25">
      <c r="C71" s="2" t="s">
        <v>5065</v>
      </c>
      <c r="E71" s="2" t="s">
        <v>2</v>
      </c>
    </row>
    <row r="73" spans="1:256" x14ac:dyDescent="0.25">
      <c r="C73" s="2" t="s">
        <v>5066</v>
      </c>
      <c r="E73" s="2" t="s">
        <v>2</v>
      </c>
    </row>
    <row r="75" spans="1:256" x14ac:dyDescent="0.25">
      <c r="C75" s="2" t="s">
        <v>5173</v>
      </c>
    </row>
    <row r="77" spans="1:256" x14ac:dyDescent="0.25">
      <c r="C77" s="2" t="s">
        <v>5174</v>
      </c>
    </row>
    <row r="78" spans="1:256" s="83" customFormat="1" ht="35.25" customHeight="1" x14ac:dyDescent="0.25">
      <c r="A78" s="79"/>
      <c r="B78" s="79"/>
      <c r="C78" s="84" t="s">
        <v>5072</v>
      </c>
      <c r="D78" s="88" t="s">
        <v>5073</v>
      </c>
      <c r="E78" s="88" t="s">
        <v>5074</v>
      </c>
      <c r="F78" s="80"/>
      <c r="G78" s="81"/>
      <c r="H78" s="81"/>
      <c r="I78" s="81"/>
      <c r="J78" s="81"/>
      <c r="K78" s="82"/>
      <c r="L78" s="82"/>
      <c r="M78" s="79"/>
      <c r="N78" s="79"/>
      <c r="O78" s="79"/>
      <c r="P78" s="79"/>
      <c r="Q78" s="79"/>
      <c r="R78" s="79"/>
      <c r="S78" s="79"/>
      <c r="T78" s="79"/>
      <c r="U78" s="79"/>
      <c r="V78" s="79"/>
      <c r="W78" s="79"/>
      <c r="X78" s="79"/>
      <c r="Y78" s="79"/>
      <c r="Z78" s="79"/>
      <c r="AA78" s="79"/>
      <c r="AB78" s="79"/>
      <c r="AC78" s="79"/>
      <c r="AD78" s="79"/>
      <c r="AE78" s="79"/>
      <c r="AF78" s="79"/>
      <c r="AG78" s="79"/>
      <c r="AH78" s="79"/>
      <c r="AI78" s="82"/>
      <c r="AJ78" s="79"/>
      <c r="AK78" s="79"/>
      <c r="AL78" s="79"/>
      <c r="AM78" s="79"/>
      <c r="AN78" s="79"/>
      <c r="AO78" s="79"/>
      <c r="AP78" s="79"/>
      <c r="AQ78" s="79"/>
      <c r="AR78" s="79"/>
      <c r="AS78" s="79"/>
      <c r="AT78" s="79"/>
      <c r="AU78" s="79"/>
      <c r="AV78" s="82"/>
      <c r="AW78" s="79"/>
      <c r="AX78" s="82"/>
      <c r="AY78" s="79"/>
      <c r="AZ78" s="79"/>
      <c r="BA78" s="79"/>
      <c r="BB78" s="82"/>
      <c r="BC78" s="79"/>
      <c r="BD78" s="79"/>
      <c r="BE78" s="79"/>
      <c r="BF78" s="79"/>
      <c r="BG78" s="79"/>
      <c r="BH78" s="79"/>
      <c r="BI78" s="79"/>
      <c r="BJ78" s="79"/>
      <c r="BK78" s="79"/>
      <c r="BL78" s="79"/>
      <c r="BM78" s="79"/>
      <c r="BN78" s="79"/>
      <c r="BO78" s="79"/>
      <c r="BP78" s="79"/>
      <c r="BQ78" s="79"/>
      <c r="BR78" s="79"/>
      <c r="BS78" s="79"/>
      <c r="BT78" s="79"/>
      <c r="BU78" s="79"/>
      <c r="BV78" s="79"/>
      <c r="BW78" s="79"/>
      <c r="BX78" s="79"/>
      <c r="BY78" s="79"/>
      <c r="BZ78" s="79"/>
      <c r="CA78" s="79"/>
      <c r="CB78" s="79"/>
      <c r="CC78" s="79"/>
      <c r="CD78" s="79"/>
      <c r="CE78" s="79"/>
      <c r="CF78" s="79"/>
      <c r="CG78" s="79"/>
      <c r="CH78" s="79"/>
      <c r="CI78" s="79"/>
      <c r="CJ78" s="79"/>
      <c r="CK78" s="79"/>
      <c r="CL78" s="79"/>
      <c r="CM78" s="79"/>
      <c r="CN78" s="79"/>
      <c r="CO78" s="79"/>
      <c r="CP78" s="79"/>
      <c r="CQ78" s="79"/>
      <c r="CR78" s="79"/>
      <c r="CS78" s="79"/>
      <c r="CT78" s="79"/>
      <c r="CU78" s="79"/>
      <c r="CV78" s="79"/>
      <c r="CW78" s="79"/>
      <c r="CX78" s="79"/>
      <c r="CY78" s="79"/>
      <c r="CZ78" s="79"/>
      <c r="DA78" s="79"/>
      <c r="DB78" s="79"/>
      <c r="DC78" s="79"/>
      <c r="DD78" s="79"/>
      <c r="DE78" s="79"/>
      <c r="DF78" s="79"/>
      <c r="DG78" s="79"/>
      <c r="DH78" s="79"/>
      <c r="DI78" s="79"/>
      <c r="DJ78" s="79"/>
      <c r="DK78" s="79"/>
      <c r="DL78" s="79"/>
      <c r="DM78" s="79"/>
      <c r="DN78" s="79"/>
      <c r="DO78" s="79"/>
      <c r="DP78" s="79"/>
      <c r="DQ78" s="79"/>
      <c r="DR78" s="79"/>
      <c r="DS78" s="79"/>
      <c r="DT78" s="79"/>
      <c r="DU78" s="79"/>
      <c r="DV78" s="79"/>
      <c r="DW78" s="79"/>
      <c r="DX78" s="79"/>
      <c r="DY78" s="79"/>
      <c r="DZ78" s="79"/>
      <c r="EA78" s="79"/>
      <c r="EB78" s="79"/>
      <c r="EC78" s="79"/>
      <c r="ED78" s="79"/>
      <c r="EE78" s="79"/>
      <c r="EF78" s="79"/>
      <c r="EG78" s="79"/>
      <c r="EH78" s="79"/>
      <c r="EI78" s="79"/>
      <c r="EJ78" s="79"/>
      <c r="EK78" s="79"/>
      <c r="EL78" s="79"/>
      <c r="EM78" s="79"/>
      <c r="EN78" s="79"/>
      <c r="EO78" s="79"/>
      <c r="EP78" s="79"/>
      <c r="EQ78" s="79"/>
      <c r="ER78" s="79"/>
      <c r="ES78" s="79"/>
      <c r="ET78" s="79"/>
      <c r="EU78" s="79"/>
      <c r="EV78" s="79"/>
      <c r="EW78" s="79"/>
      <c r="EX78" s="79"/>
      <c r="EY78" s="79"/>
      <c r="EZ78" s="79"/>
      <c r="FA78" s="79"/>
      <c r="FB78" s="79"/>
      <c r="FC78" s="79"/>
      <c r="FD78" s="79"/>
      <c r="FE78" s="79"/>
      <c r="FF78" s="79"/>
      <c r="FG78" s="79"/>
      <c r="FH78" s="79"/>
      <c r="FI78" s="79"/>
      <c r="FJ78" s="79"/>
      <c r="FK78" s="79"/>
      <c r="FL78" s="79"/>
      <c r="FM78" s="79"/>
      <c r="FN78" s="79"/>
      <c r="FO78" s="79"/>
      <c r="FP78" s="79"/>
      <c r="FQ78" s="79"/>
      <c r="FR78" s="79"/>
      <c r="FS78" s="79"/>
      <c r="FT78" s="79"/>
      <c r="FU78" s="79"/>
      <c r="FV78" s="79"/>
      <c r="FW78" s="79"/>
      <c r="FX78" s="79"/>
      <c r="FY78" s="79"/>
      <c r="FZ78" s="79"/>
      <c r="GA78" s="79"/>
      <c r="GB78" s="79"/>
      <c r="GC78" s="79"/>
      <c r="GD78" s="79"/>
      <c r="GE78" s="79"/>
      <c r="GF78" s="79"/>
      <c r="GG78" s="79"/>
      <c r="GH78" s="79"/>
      <c r="GI78" s="79"/>
      <c r="GJ78" s="79"/>
      <c r="GK78" s="79"/>
      <c r="GL78" s="79"/>
      <c r="GM78" s="79"/>
      <c r="GN78" s="79"/>
      <c r="GO78" s="79"/>
      <c r="GP78" s="79"/>
      <c r="GQ78" s="79"/>
      <c r="GR78" s="79"/>
      <c r="GS78" s="79"/>
      <c r="GT78" s="79"/>
      <c r="GU78" s="79"/>
      <c r="GV78" s="79"/>
      <c r="GW78" s="79"/>
      <c r="GX78" s="79"/>
      <c r="GY78" s="79"/>
      <c r="GZ78" s="79"/>
      <c r="HA78" s="79"/>
      <c r="HB78" s="79"/>
      <c r="HC78" s="79"/>
      <c r="HD78" s="79"/>
      <c r="HE78" s="79"/>
      <c r="HF78" s="79"/>
      <c r="HG78" s="79"/>
      <c r="HH78" s="79"/>
      <c r="HI78" s="79"/>
      <c r="HJ78" s="79"/>
      <c r="HK78" s="79"/>
      <c r="HL78" s="79"/>
      <c r="HM78" s="79"/>
      <c r="HN78" s="79"/>
      <c r="HO78" s="79"/>
      <c r="HP78" s="79"/>
      <c r="HQ78" s="79"/>
      <c r="HR78" s="79"/>
      <c r="HS78" s="79"/>
      <c r="HT78" s="79"/>
      <c r="HU78" s="79"/>
      <c r="HV78" s="79"/>
      <c r="HW78" s="79"/>
      <c r="HX78" s="79"/>
      <c r="HY78" s="79"/>
      <c r="HZ78" s="79"/>
      <c r="IA78" s="79"/>
      <c r="IB78" s="79"/>
      <c r="IC78" s="79"/>
      <c r="ID78" s="79"/>
      <c r="IE78" s="79"/>
      <c r="IF78" s="79"/>
      <c r="IG78" s="79"/>
      <c r="IH78" s="79"/>
      <c r="II78" s="79"/>
      <c r="IJ78" s="79"/>
      <c r="IK78" s="79"/>
      <c r="IL78" s="79"/>
      <c r="IM78" s="79"/>
      <c r="IN78" s="79"/>
      <c r="IO78" s="79"/>
      <c r="IP78" s="79"/>
      <c r="IQ78" s="79"/>
      <c r="IR78" s="79"/>
      <c r="IS78" s="79"/>
      <c r="IT78" s="79"/>
      <c r="IU78" s="79"/>
      <c r="IV78" s="79"/>
    </row>
    <row r="79" spans="1:256" s="83" customFormat="1" x14ac:dyDescent="0.25">
      <c r="A79" s="79"/>
      <c r="B79" s="79"/>
      <c r="C79" s="85" t="s">
        <v>5109</v>
      </c>
      <c r="D79" s="90">
        <v>1049.7652</v>
      </c>
      <c r="E79" s="90">
        <v>1054.0491</v>
      </c>
      <c r="F79" s="80"/>
      <c r="G79" s="81"/>
      <c r="H79" s="81"/>
      <c r="I79" s="81"/>
      <c r="J79" s="81"/>
      <c r="K79" s="82"/>
      <c r="L79" s="82"/>
      <c r="M79" s="79"/>
      <c r="N79" s="79"/>
      <c r="O79" s="79"/>
      <c r="P79" s="79"/>
      <c r="Q79" s="79"/>
      <c r="R79" s="79"/>
      <c r="S79" s="79"/>
      <c r="T79" s="79"/>
      <c r="U79" s="79"/>
      <c r="V79" s="79"/>
      <c r="W79" s="79"/>
      <c r="X79" s="79"/>
      <c r="Y79" s="79"/>
      <c r="Z79" s="79"/>
      <c r="AA79" s="79"/>
      <c r="AB79" s="79"/>
      <c r="AC79" s="79"/>
      <c r="AD79" s="79"/>
      <c r="AE79" s="79"/>
      <c r="AF79" s="79"/>
      <c r="AG79" s="79"/>
      <c r="AH79" s="79"/>
      <c r="AI79" s="82"/>
      <c r="AJ79" s="79"/>
      <c r="AK79" s="79"/>
      <c r="AL79" s="79"/>
      <c r="AM79" s="79"/>
      <c r="AN79" s="79"/>
      <c r="AO79" s="79"/>
      <c r="AP79" s="79"/>
      <c r="AQ79" s="79"/>
      <c r="AR79" s="79"/>
      <c r="AS79" s="79"/>
      <c r="AT79" s="79"/>
      <c r="AU79" s="79"/>
      <c r="AV79" s="82"/>
      <c r="AW79" s="79"/>
      <c r="AX79" s="82"/>
      <c r="AY79" s="79"/>
      <c r="AZ79" s="79"/>
      <c r="BA79" s="79"/>
      <c r="BB79" s="82"/>
      <c r="BC79" s="79"/>
      <c r="BD79" s="79"/>
      <c r="BE79" s="79"/>
      <c r="BF79" s="79"/>
      <c r="BG79" s="79"/>
      <c r="BH79" s="79"/>
      <c r="BI79" s="79"/>
      <c r="BJ79" s="79"/>
      <c r="BK79" s="79"/>
      <c r="BL79" s="79"/>
      <c r="BM79" s="79"/>
      <c r="BN79" s="79"/>
      <c r="BO79" s="79"/>
      <c r="BP79" s="79"/>
      <c r="BQ79" s="79"/>
      <c r="BR79" s="79"/>
      <c r="BS79" s="79"/>
      <c r="BT79" s="79"/>
      <c r="BU79" s="79"/>
      <c r="BV79" s="79"/>
      <c r="BW79" s="79"/>
      <c r="BX79" s="79"/>
      <c r="BY79" s="79"/>
      <c r="BZ79" s="79"/>
      <c r="CA79" s="79"/>
      <c r="CB79" s="79"/>
      <c r="CC79" s="79"/>
      <c r="CD79" s="79"/>
      <c r="CE79" s="79"/>
      <c r="CF79" s="79"/>
      <c r="CG79" s="79"/>
      <c r="CH79" s="79"/>
      <c r="CI79" s="79"/>
      <c r="CJ79" s="79"/>
      <c r="CK79" s="79"/>
      <c r="CL79" s="79"/>
      <c r="CM79" s="79"/>
      <c r="CN79" s="79"/>
      <c r="CO79" s="79"/>
      <c r="CP79" s="79"/>
      <c r="CQ79" s="79"/>
      <c r="CR79" s="79"/>
      <c r="CS79" s="79"/>
      <c r="CT79" s="79"/>
      <c r="CU79" s="79"/>
      <c r="CV79" s="79"/>
      <c r="CW79" s="79"/>
      <c r="CX79" s="79"/>
      <c r="CY79" s="79"/>
      <c r="CZ79" s="79"/>
      <c r="DA79" s="79"/>
      <c r="DB79" s="79"/>
      <c r="DC79" s="79"/>
      <c r="DD79" s="79"/>
      <c r="DE79" s="79"/>
      <c r="DF79" s="79"/>
      <c r="DG79" s="79"/>
      <c r="DH79" s="79"/>
      <c r="DI79" s="79"/>
      <c r="DJ79" s="79"/>
      <c r="DK79" s="79"/>
      <c r="DL79" s="79"/>
      <c r="DM79" s="79"/>
      <c r="DN79" s="79"/>
      <c r="DO79" s="79"/>
      <c r="DP79" s="79"/>
      <c r="DQ79" s="79"/>
      <c r="DR79" s="79"/>
      <c r="DS79" s="79"/>
      <c r="DT79" s="79"/>
      <c r="DU79" s="79"/>
      <c r="DV79" s="79"/>
      <c r="DW79" s="79"/>
      <c r="DX79" s="79"/>
      <c r="DY79" s="79"/>
      <c r="DZ79" s="79"/>
      <c r="EA79" s="79"/>
      <c r="EB79" s="79"/>
      <c r="EC79" s="79"/>
      <c r="ED79" s="79"/>
      <c r="EE79" s="79"/>
      <c r="EF79" s="79"/>
      <c r="EG79" s="79"/>
      <c r="EH79" s="79"/>
      <c r="EI79" s="79"/>
      <c r="EJ79" s="79"/>
      <c r="EK79" s="79"/>
      <c r="EL79" s="79"/>
      <c r="EM79" s="79"/>
      <c r="EN79" s="79"/>
      <c r="EO79" s="79"/>
      <c r="EP79" s="79"/>
      <c r="EQ79" s="79"/>
      <c r="ER79" s="79"/>
      <c r="ES79" s="79"/>
      <c r="ET79" s="79"/>
      <c r="EU79" s="79"/>
      <c r="EV79" s="79"/>
      <c r="EW79" s="79"/>
      <c r="EX79" s="79"/>
      <c r="EY79" s="79"/>
      <c r="EZ79" s="79"/>
      <c r="FA79" s="79"/>
      <c r="FB79" s="79"/>
      <c r="FC79" s="79"/>
      <c r="FD79" s="79"/>
      <c r="FE79" s="79"/>
      <c r="FF79" s="79"/>
      <c r="FG79" s="79"/>
      <c r="FH79" s="79"/>
      <c r="FI79" s="79"/>
      <c r="FJ79" s="79"/>
      <c r="FK79" s="79"/>
      <c r="FL79" s="79"/>
      <c r="FM79" s="79"/>
      <c r="FN79" s="79"/>
      <c r="FO79" s="79"/>
      <c r="FP79" s="79"/>
      <c r="FQ79" s="79"/>
      <c r="FR79" s="79"/>
      <c r="FS79" s="79"/>
      <c r="FT79" s="79"/>
      <c r="FU79" s="79"/>
      <c r="FV79" s="79"/>
      <c r="FW79" s="79"/>
      <c r="FX79" s="79"/>
      <c r="FY79" s="79"/>
      <c r="FZ79" s="79"/>
      <c r="GA79" s="79"/>
      <c r="GB79" s="79"/>
      <c r="GC79" s="79"/>
      <c r="GD79" s="79"/>
      <c r="GE79" s="79"/>
      <c r="GF79" s="79"/>
      <c r="GG79" s="79"/>
      <c r="GH79" s="79"/>
      <c r="GI79" s="79"/>
      <c r="GJ79" s="79"/>
      <c r="GK79" s="79"/>
      <c r="GL79" s="79"/>
      <c r="GM79" s="79"/>
      <c r="GN79" s="79"/>
      <c r="GO79" s="79"/>
      <c r="GP79" s="79"/>
      <c r="GQ79" s="79"/>
      <c r="GR79" s="79"/>
      <c r="GS79" s="79"/>
      <c r="GT79" s="79"/>
      <c r="GU79" s="79"/>
      <c r="GV79" s="79"/>
      <c r="GW79" s="79"/>
      <c r="GX79" s="79"/>
      <c r="GY79" s="79"/>
      <c r="GZ79" s="79"/>
      <c r="HA79" s="79"/>
      <c r="HB79" s="79"/>
      <c r="HC79" s="79"/>
      <c r="HD79" s="79"/>
      <c r="HE79" s="79"/>
      <c r="HF79" s="79"/>
      <c r="HG79" s="79"/>
      <c r="HH79" s="79"/>
      <c r="HI79" s="79"/>
      <c r="HJ79" s="79"/>
      <c r="HK79" s="79"/>
      <c r="HL79" s="79"/>
      <c r="HM79" s="79"/>
      <c r="HN79" s="79"/>
      <c r="HO79" s="79"/>
      <c r="HP79" s="79"/>
      <c r="HQ79" s="79"/>
      <c r="HR79" s="79"/>
      <c r="HS79" s="79"/>
      <c r="HT79" s="79"/>
      <c r="HU79" s="79"/>
      <c r="HV79" s="79"/>
      <c r="HW79" s="79"/>
      <c r="HX79" s="79"/>
      <c r="HY79" s="79"/>
      <c r="HZ79" s="79"/>
      <c r="IA79" s="79"/>
      <c r="IB79" s="79"/>
      <c r="IC79" s="79"/>
      <c r="ID79" s="79"/>
      <c r="IE79" s="79"/>
      <c r="IF79" s="79"/>
      <c r="IG79" s="79"/>
      <c r="IH79" s="79"/>
      <c r="II79" s="79"/>
      <c r="IJ79" s="79"/>
      <c r="IK79" s="79"/>
      <c r="IL79" s="79"/>
      <c r="IM79" s="79"/>
      <c r="IN79" s="79"/>
      <c r="IO79" s="79"/>
      <c r="IP79" s="79"/>
      <c r="IQ79" s="79"/>
      <c r="IR79" s="79"/>
      <c r="IS79" s="79"/>
      <c r="IT79" s="79"/>
      <c r="IU79" s="79"/>
      <c r="IV79" s="79"/>
    </row>
    <row r="81" spans="3:5" x14ac:dyDescent="0.25">
      <c r="C81" s="2" t="s">
        <v>5175</v>
      </c>
      <c r="E81" s="2" t="s">
        <v>2</v>
      </c>
    </row>
    <row r="83" spans="3:5" x14ac:dyDescent="0.25">
      <c r="C83" s="2" t="s">
        <v>5176</v>
      </c>
      <c r="E83" s="2" t="s">
        <v>2</v>
      </c>
    </row>
    <row r="85" spans="3:5" x14ac:dyDescent="0.25">
      <c r="C85" s="2" t="s">
        <v>5067</v>
      </c>
      <c r="E85" s="2" t="s">
        <v>2</v>
      </c>
    </row>
    <row r="87" spans="3:5" x14ac:dyDescent="0.25">
      <c r="C87" s="2" t="s">
        <v>5068</v>
      </c>
      <c r="E87" s="2" t="s">
        <v>2</v>
      </c>
    </row>
    <row r="89" spans="3:5" x14ac:dyDescent="0.25">
      <c r="C89" s="2" t="s">
        <v>5069</v>
      </c>
      <c r="E89" s="96" t="s">
        <v>5070</v>
      </c>
    </row>
    <row r="91" spans="3:5" x14ac:dyDescent="0.25">
      <c r="C91" s="2" t="s">
        <v>5071</v>
      </c>
      <c r="E91" s="97" t="s">
        <v>5123</v>
      </c>
    </row>
    <row r="93" spans="3:5" x14ac:dyDescent="0.25">
      <c r="C93" s="2" t="s">
        <v>5177</v>
      </c>
      <c r="E93" s="2" t="s">
        <v>2</v>
      </c>
    </row>
    <row r="95" spans="3:5" x14ac:dyDescent="0.25">
      <c r="C95" s="1" t="s">
        <v>5348</v>
      </c>
      <c r="E95" s="202" t="s">
        <v>5349</v>
      </c>
    </row>
    <row r="96" spans="3:5" x14ac:dyDescent="0.25">
      <c r="E96" s="2" t="s">
        <v>5415</v>
      </c>
    </row>
  </sheetData>
  <mergeCells count="1">
    <mergeCell ref="C67:K67"/>
  </mergeCells>
  <hyperlinks>
    <hyperlink ref="J2" location="'Index'!A1" display="'Index'!A1" xr:uid="{EC60BC2A-D989-457E-903E-77F7CA1927D0}"/>
  </hyperlinks>
  <pageMargins left="0.7" right="0.7" top="0.75" bottom="0.75" header="0.3" footer="0.3"/>
  <pageSetup orientation="portrait" horizontalDpi="4294967293" r:id="rId1"/>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3D51A-E7A0-4BE2-9CFD-6800D156B231}">
  <sheetPr codeName="Sheet1"/>
  <dimension ref="A1:IV114"/>
  <sheetViews>
    <sheetView showGridLines="0" zoomScale="90" zoomScaleNormal="90" workbookViewId="0">
      <pane ySplit="6" topLeftCell="A98"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4239</v>
      </c>
      <c r="J2" s="38" t="s">
        <v>4498</v>
      </c>
    </row>
    <row r="3" spans="1:54" ht="16.5" x14ac:dyDescent="0.3">
      <c r="C3" s="1" t="s">
        <v>28</v>
      </c>
      <c r="D3" s="21" t="s">
        <v>4240</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C16" s="58" t="s">
        <v>5</v>
      </c>
      <c r="D16" s="54"/>
      <c r="E16" s="6"/>
      <c r="F16" s="19"/>
      <c r="G16" s="24"/>
      <c r="H16" s="24"/>
      <c r="I16" s="31"/>
      <c r="J16" s="31"/>
      <c r="K16" s="35"/>
    </row>
    <row r="17" spans="3:11" x14ac:dyDescent="0.25">
      <c r="C17" s="57"/>
      <c r="D17" s="54"/>
      <c r="E17" s="6"/>
      <c r="F17" s="19"/>
      <c r="G17" s="24"/>
      <c r="H17" s="24"/>
      <c r="I17" s="31"/>
      <c r="J17" s="31"/>
      <c r="K17" s="35"/>
    </row>
    <row r="18" spans="3:11" x14ac:dyDescent="0.25">
      <c r="C18" s="58" t="s">
        <v>6</v>
      </c>
      <c r="D18" s="54"/>
      <c r="E18" s="6"/>
      <c r="F18" s="19"/>
      <c r="G18" s="24" t="s">
        <v>2</v>
      </c>
      <c r="H18" s="24" t="s">
        <v>2</v>
      </c>
      <c r="I18" s="31"/>
      <c r="J18" s="31"/>
      <c r="K18" s="35"/>
    </row>
    <row r="19" spans="3:11" x14ac:dyDescent="0.25">
      <c r="C19" s="57"/>
      <c r="D19" s="54"/>
      <c r="E19" s="6"/>
      <c r="F19" s="19"/>
      <c r="G19" s="24"/>
      <c r="H19" s="24"/>
      <c r="I19" s="31"/>
      <c r="J19" s="31"/>
      <c r="K19" s="35"/>
    </row>
    <row r="20" spans="3:11" x14ac:dyDescent="0.25">
      <c r="C20" s="58" t="s">
        <v>7</v>
      </c>
      <c r="D20" s="54"/>
      <c r="E20" s="6"/>
      <c r="F20" s="19"/>
      <c r="G20" s="24" t="s">
        <v>2</v>
      </c>
      <c r="H20" s="24" t="s">
        <v>2</v>
      </c>
      <c r="I20" s="31"/>
      <c r="J20" s="31"/>
      <c r="K20" s="35"/>
    </row>
    <row r="21" spans="3:11" x14ac:dyDescent="0.25">
      <c r="C21" s="57"/>
      <c r="D21" s="54"/>
      <c r="E21" s="6"/>
      <c r="F21" s="19"/>
      <c r="G21" s="24"/>
      <c r="H21" s="24"/>
      <c r="I21" s="31"/>
      <c r="J21" s="31"/>
      <c r="K21" s="35"/>
    </row>
    <row r="22" spans="3:11" x14ac:dyDescent="0.25">
      <c r="C22" s="58" t="s">
        <v>8</v>
      </c>
      <c r="D22" s="54"/>
      <c r="E22" s="6"/>
      <c r="F22" s="19"/>
      <c r="G22" s="24" t="s">
        <v>2</v>
      </c>
      <c r="H22" s="24" t="s">
        <v>2</v>
      </c>
      <c r="I22" s="31"/>
      <c r="J22" s="31"/>
      <c r="K22" s="35"/>
    </row>
    <row r="23" spans="3:11" x14ac:dyDescent="0.25">
      <c r="C23" s="57"/>
      <c r="D23" s="54"/>
      <c r="E23" s="6"/>
      <c r="F23" s="19"/>
      <c r="G23" s="24"/>
      <c r="H23" s="24"/>
      <c r="I23" s="31"/>
      <c r="J23" s="31"/>
      <c r="K23" s="35"/>
    </row>
    <row r="24" spans="3:11" x14ac:dyDescent="0.25">
      <c r="C24" s="58" t="s">
        <v>9</v>
      </c>
      <c r="D24" s="54"/>
      <c r="E24" s="6"/>
      <c r="F24" s="19"/>
      <c r="G24" s="24" t="s">
        <v>2</v>
      </c>
      <c r="H24" s="24" t="s">
        <v>2</v>
      </c>
      <c r="I24" s="31"/>
      <c r="J24" s="31"/>
      <c r="K24" s="35"/>
    </row>
    <row r="25" spans="3:11" x14ac:dyDescent="0.25">
      <c r="C25" s="57"/>
      <c r="D25" s="54"/>
      <c r="E25" s="6"/>
      <c r="F25" s="19"/>
      <c r="G25" s="24"/>
      <c r="H25" s="24"/>
      <c r="I25" s="31"/>
      <c r="J25" s="31"/>
      <c r="K25" s="35"/>
    </row>
    <row r="26" spans="3:11" x14ac:dyDescent="0.25">
      <c r="C26" s="58" t="s">
        <v>10</v>
      </c>
      <c r="D26" s="54"/>
      <c r="E26" s="6"/>
      <c r="F26" s="19"/>
      <c r="G26" s="24" t="s">
        <v>2</v>
      </c>
      <c r="H26" s="24" t="s">
        <v>2</v>
      </c>
      <c r="I26" s="31"/>
      <c r="J26" s="31"/>
      <c r="K26" s="35"/>
    </row>
    <row r="27" spans="3:11" x14ac:dyDescent="0.25">
      <c r="C27" s="57"/>
      <c r="D27" s="54"/>
      <c r="E27" s="6"/>
      <c r="F27" s="19"/>
      <c r="G27" s="24"/>
      <c r="H27" s="24"/>
      <c r="I27" s="31"/>
      <c r="J27" s="31"/>
      <c r="K27" s="35"/>
    </row>
    <row r="28" spans="3:11" x14ac:dyDescent="0.25">
      <c r="C28" s="58" t="s">
        <v>11</v>
      </c>
      <c r="D28" s="54"/>
      <c r="E28" s="6"/>
      <c r="F28" s="19"/>
      <c r="G28" s="24" t="s">
        <v>2</v>
      </c>
      <c r="H28" s="24" t="s">
        <v>2</v>
      </c>
      <c r="I28" s="31"/>
      <c r="J28" s="31"/>
      <c r="K28" s="35"/>
    </row>
    <row r="29" spans="3:11" x14ac:dyDescent="0.25">
      <c r="C29" s="57"/>
      <c r="D29" s="54"/>
      <c r="E29" s="6"/>
      <c r="F29" s="19"/>
      <c r="G29" s="24"/>
      <c r="H29" s="24"/>
      <c r="I29" s="31"/>
      <c r="J29" s="31"/>
      <c r="K29" s="35"/>
    </row>
    <row r="30" spans="3:11" x14ac:dyDescent="0.25">
      <c r="C30" s="58" t="s">
        <v>13</v>
      </c>
      <c r="D30" s="54"/>
      <c r="E30" s="6"/>
      <c r="F30" s="19"/>
      <c r="G30" s="24"/>
      <c r="H30" s="24"/>
      <c r="I30" s="31"/>
      <c r="J30" s="31"/>
      <c r="K30" s="35"/>
    </row>
    <row r="31" spans="3:11" x14ac:dyDescent="0.25">
      <c r="C31" s="57"/>
      <c r="D31" s="54"/>
      <c r="E31" s="6"/>
      <c r="F31" s="19"/>
      <c r="G31" s="24"/>
      <c r="H31" s="24"/>
      <c r="I31" s="31"/>
      <c r="J31" s="31"/>
      <c r="K31" s="35"/>
    </row>
    <row r="32" spans="3:11" x14ac:dyDescent="0.25">
      <c r="C32" s="58" t="s">
        <v>14</v>
      </c>
      <c r="D32" s="54"/>
      <c r="E32" s="6"/>
      <c r="F32" s="19"/>
      <c r="G32" s="24" t="s">
        <v>2</v>
      </c>
      <c r="H32" s="24" t="s">
        <v>2</v>
      </c>
      <c r="I32" s="31"/>
      <c r="J32" s="31"/>
      <c r="K32" s="35"/>
    </row>
    <row r="33" spans="1:11" x14ac:dyDescent="0.25">
      <c r="C33" s="57"/>
      <c r="D33" s="54"/>
      <c r="E33" s="6"/>
      <c r="F33" s="19"/>
      <c r="G33" s="24"/>
      <c r="H33" s="24"/>
      <c r="I33" s="31"/>
      <c r="J33" s="31"/>
      <c r="K33" s="35"/>
    </row>
    <row r="34" spans="1:11" x14ac:dyDescent="0.25">
      <c r="C34" s="58" t="s">
        <v>15</v>
      </c>
      <c r="D34" s="54"/>
      <c r="E34" s="6"/>
      <c r="F34" s="19"/>
      <c r="G34" s="24" t="s">
        <v>2</v>
      </c>
      <c r="H34" s="24" t="s">
        <v>2</v>
      </c>
      <c r="I34" s="31"/>
      <c r="J34" s="31"/>
      <c r="K34" s="35"/>
    </row>
    <row r="35" spans="1:11" x14ac:dyDescent="0.25">
      <c r="C35" s="57"/>
      <c r="D35" s="54"/>
      <c r="E35" s="6"/>
      <c r="F35" s="19"/>
      <c r="G35" s="24"/>
      <c r="H35" s="24"/>
      <c r="I35" s="31"/>
      <c r="J35" s="31"/>
      <c r="K35" s="35"/>
    </row>
    <row r="36" spans="1:11" x14ac:dyDescent="0.25">
      <c r="C36" s="58" t="s">
        <v>16</v>
      </c>
      <c r="D36" s="54"/>
      <c r="E36" s="6"/>
      <c r="F36" s="19"/>
      <c r="G36" s="24" t="s">
        <v>2</v>
      </c>
      <c r="H36" s="24" t="s">
        <v>2</v>
      </c>
      <c r="I36" s="31"/>
      <c r="J36" s="31"/>
      <c r="K36" s="35"/>
    </row>
    <row r="37" spans="1:11" x14ac:dyDescent="0.25">
      <c r="C37" s="57"/>
      <c r="D37" s="54"/>
      <c r="E37" s="6"/>
      <c r="F37" s="19"/>
      <c r="G37" s="24"/>
      <c r="H37" s="24"/>
      <c r="I37" s="31"/>
      <c r="J37" s="31"/>
      <c r="K37" s="35"/>
    </row>
    <row r="38" spans="1:11" x14ac:dyDescent="0.25">
      <c r="C38" s="58" t="s">
        <v>17</v>
      </c>
      <c r="D38" s="54"/>
      <c r="E38" s="6"/>
      <c r="F38" s="19"/>
      <c r="G38" s="24" t="s">
        <v>2</v>
      </c>
      <c r="H38" s="24" t="s">
        <v>2</v>
      </c>
      <c r="I38" s="31"/>
      <c r="J38" s="31"/>
      <c r="K38" s="35"/>
    </row>
    <row r="39" spans="1:11" x14ac:dyDescent="0.25">
      <c r="C39" s="57"/>
      <c r="D39" s="54"/>
      <c r="E39" s="6"/>
      <c r="F39" s="19"/>
      <c r="G39" s="24"/>
      <c r="H39" s="24"/>
      <c r="I39" s="31"/>
      <c r="J39" s="31"/>
      <c r="K39" s="35"/>
    </row>
    <row r="40" spans="1:11" x14ac:dyDescent="0.25">
      <c r="C40" s="58" t="s">
        <v>18</v>
      </c>
      <c r="D40" s="54"/>
      <c r="E40" s="6"/>
      <c r="F40" s="19"/>
      <c r="G40" s="24" t="s">
        <v>2</v>
      </c>
      <c r="H40" s="24" t="s">
        <v>2</v>
      </c>
      <c r="I40" s="31"/>
      <c r="J40" s="31"/>
      <c r="K40" s="35"/>
    </row>
    <row r="41" spans="1:11" x14ac:dyDescent="0.25">
      <c r="C41" s="57"/>
      <c r="D41" s="54"/>
      <c r="E41" s="6"/>
      <c r="F41" s="19"/>
      <c r="G41" s="24"/>
      <c r="H41" s="24"/>
      <c r="I41" s="31"/>
      <c r="J41" s="31"/>
      <c r="K41" s="35"/>
    </row>
    <row r="42" spans="1:11" x14ac:dyDescent="0.25">
      <c r="A42" s="10"/>
      <c r="B42" s="28"/>
      <c r="C42" s="58" t="s">
        <v>19</v>
      </c>
      <c r="D42" s="54"/>
      <c r="E42" s="6"/>
      <c r="F42" s="19"/>
      <c r="G42" s="24"/>
      <c r="H42" s="24"/>
      <c r="I42" s="31"/>
      <c r="J42" s="31"/>
      <c r="K42" s="35"/>
    </row>
    <row r="43" spans="1:11" x14ac:dyDescent="0.25">
      <c r="C43" s="59" t="s">
        <v>20</v>
      </c>
      <c r="D43" s="54"/>
      <c r="E43" s="6"/>
      <c r="F43" s="19"/>
      <c r="G43" s="24"/>
      <c r="H43" s="24"/>
      <c r="I43" s="31"/>
      <c r="J43" s="31"/>
      <c r="K43" s="35"/>
    </row>
    <row r="44" spans="1:11" x14ac:dyDescent="0.25">
      <c r="B44" s="8" t="s">
        <v>4241</v>
      </c>
      <c r="C44" s="60" t="s">
        <v>5003</v>
      </c>
      <c r="D44" s="54" t="s">
        <v>4242</v>
      </c>
      <c r="E44" s="6" t="s">
        <v>4906</v>
      </c>
      <c r="F44" s="19">
        <v>74741665.403999999</v>
      </c>
      <c r="G44" s="24">
        <v>44573.760000000002</v>
      </c>
      <c r="H44" s="24">
        <v>19.14</v>
      </c>
      <c r="I44" s="31"/>
      <c r="J44" s="31"/>
      <c r="K44" s="35"/>
    </row>
    <row r="45" spans="1:11" x14ac:dyDescent="0.25">
      <c r="B45" s="8" t="s">
        <v>4243</v>
      </c>
      <c r="C45" s="60" t="s">
        <v>5004</v>
      </c>
      <c r="D45" s="54" t="s">
        <v>4244</v>
      </c>
      <c r="E45" s="6" t="s">
        <v>4906</v>
      </c>
      <c r="F45" s="19">
        <v>5079904.2309999997</v>
      </c>
      <c r="G45" s="24">
        <v>23204.47</v>
      </c>
      <c r="H45" s="24">
        <v>9.9700000000000006</v>
      </c>
      <c r="I45" s="31"/>
      <c r="J45" s="31"/>
      <c r="K45" s="35"/>
    </row>
    <row r="46" spans="1:11" x14ac:dyDescent="0.25">
      <c r="B46" s="8" t="s">
        <v>4245</v>
      </c>
      <c r="C46" s="60" t="s">
        <v>5005</v>
      </c>
      <c r="D46" s="54" t="s">
        <v>4246</v>
      </c>
      <c r="E46" s="6" t="s">
        <v>4906</v>
      </c>
      <c r="F46" s="19">
        <v>3056499.1290000002</v>
      </c>
      <c r="G46" s="24">
        <v>21797.18</v>
      </c>
      <c r="H46" s="24">
        <v>9.36</v>
      </c>
      <c r="I46" s="31"/>
      <c r="J46" s="31"/>
      <c r="K46" s="35"/>
    </row>
    <row r="47" spans="1:11" x14ac:dyDescent="0.25">
      <c r="B47" s="8" t="s">
        <v>4247</v>
      </c>
      <c r="C47" s="60" t="s">
        <v>5006</v>
      </c>
      <c r="D47" s="54" t="s">
        <v>4248</v>
      </c>
      <c r="E47" s="6" t="s">
        <v>4906</v>
      </c>
      <c r="F47" s="19">
        <v>25951097.046999998</v>
      </c>
      <c r="G47" s="24">
        <v>20810.599999999999</v>
      </c>
      <c r="H47" s="24">
        <v>8.94</v>
      </c>
      <c r="I47" s="31"/>
      <c r="J47" s="31"/>
      <c r="K47" s="35"/>
    </row>
    <row r="48" spans="1:11" x14ac:dyDescent="0.25">
      <c r="B48" s="8" t="s">
        <v>4249</v>
      </c>
      <c r="C48" s="60" t="s">
        <v>5007</v>
      </c>
      <c r="D48" s="54" t="s">
        <v>4250</v>
      </c>
      <c r="E48" s="6" t="s">
        <v>4906</v>
      </c>
      <c r="F48" s="19">
        <v>40783877.675999999</v>
      </c>
      <c r="G48" s="24">
        <v>16888.48</v>
      </c>
      <c r="H48" s="24">
        <v>7.25</v>
      </c>
      <c r="I48" s="31"/>
      <c r="J48" s="31"/>
      <c r="K48" s="35"/>
    </row>
    <row r="49" spans="2:11" x14ac:dyDescent="0.25">
      <c r="B49" s="8" t="s">
        <v>4251</v>
      </c>
      <c r="C49" s="60" t="s">
        <v>5008</v>
      </c>
      <c r="D49" s="54" t="s">
        <v>4252</v>
      </c>
      <c r="E49" s="6" t="s">
        <v>4906</v>
      </c>
      <c r="F49" s="19">
        <v>2390101.4410000001</v>
      </c>
      <c r="G49" s="24">
        <v>14596.08</v>
      </c>
      <c r="H49" s="24">
        <v>6.27</v>
      </c>
      <c r="I49" s="31"/>
      <c r="J49" s="31"/>
      <c r="K49" s="35"/>
    </row>
    <row r="50" spans="2:11" x14ac:dyDescent="0.25">
      <c r="B50" s="8" t="s">
        <v>4253</v>
      </c>
      <c r="C50" s="60" t="s">
        <v>5009</v>
      </c>
      <c r="D50" s="54" t="s">
        <v>4254</v>
      </c>
      <c r="E50" s="6" t="s">
        <v>4906</v>
      </c>
      <c r="F50" s="19">
        <v>26035870.289999999</v>
      </c>
      <c r="G50" s="24">
        <v>12838.08</v>
      </c>
      <c r="H50" s="24">
        <v>5.51</v>
      </c>
      <c r="I50" s="31"/>
      <c r="J50" s="31"/>
      <c r="K50" s="35"/>
    </row>
    <row r="51" spans="2:11" x14ac:dyDescent="0.25">
      <c r="B51" s="8" t="s">
        <v>4255</v>
      </c>
      <c r="C51" s="60" t="s">
        <v>5010</v>
      </c>
      <c r="D51" s="54" t="s">
        <v>4256</v>
      </c>
      <c r="E51" s="6" t="s">
        <v>4906</v>
      </c>
      <c r="F51" s="19">
        <v>3802253.2039999999</v>
      </c>
      <c r="G51" s="24">
        <v>12493.58</v>
      </c>
      <c r="H51" s="24">
        <v>5.37</v>
      </c>
      <c r="I51" s="31"/>
      <c r="J51" s="31"/>
      <c r="K51" s="35"/>
    </row>
    <row r="52" spans="2:11" x14ac:dyDescent="0.25">
      <c r="B52" s="8" t="s">
        <v>4257</v>
      </c>
      <c r="C52" s="60" t="s">
        <v>5011</v>
      </c>
      <c r="D52" s="54" t="s">
        <v>4258</v>
      </c>
      <c r="E52" s="6" t="s">
        <v>4906</v>
      </c>
      <c r="F52" s="19">
        <v>109479581.311</v>
      </c>
      <c r="G52" s="24">
        <v>12214.97</v>
      </c>
      <c r="H52" s="24">
        <v>5.25</v>
      </c>
      <c r="I52" s="31"/>
      <c r="J52" s="31"/>
      <c r="K52" s="35"/>
    </row>
    <row r="53" spans="2:11" x14ac:dyDescent="0.25">
      <c r="B53" s="8" t="s">
        <v>4259</v>
      </c>
      <c r="C53" s="60" t="s">
        <v>5012</v>
      </c>
      <c r="D53" s="54" t="s">
        <v>4260</v>
      </c>
      <c r="E53" s="6" t="s">
        <v>4906</v>
      </c>
      <c r="F53" s="19">
        <v>84951504.636999995</v>
      </c>
      <c r="G53" s="24">
        <v>11969.41</v>
      </c>
      <c r="H53" s="24">
        <v>5.14</v>
      </c>
      <c r="I53" s="31"/>
      <c r="J53" s="31"/>
      <c r="K53" s="35"/>
    </row>
    <row r="54" spans="2:11" x14ac:dyDescent="0.25">
      <c r="B54" s="8" t="s">
        <v>4261</v>
      </c>
      <c r="C54" s="60" t="s">
        <v>4908</v>
      </c>
      <c r="D54" s="54" t="s">
        <v>4262</v>
      </c>
      <c r="E54" s="6" t="s">
        <v>4906</v>
      </c>
      <c r="F54" s="19">
        <v>72313769.697999999</v>
      </c>
      <c r="G54" s="24">
        <v>11913.55</v>
      </c>
      <c r="H54" s="24">
        <v>5.12</v>
      </c>
      <c r="I54" s="31"/>
      <c r="J54" s="31"/>
      <c r="K54" s="35"/>
    </row>
    <row r="55" spans="2:11" x14ac:dyDescent="0.25">
      <c r="B55" s="8" t="s">
        <v>4228</v>
      </c>
      <c r="C55" s="60" t="s">
        <v>4907</v>
      </c>
      <c r="D55" s="54" t="s">
        <v>4229</v>
      </c>
      <c r="E55" s="6" t="s">
        <v>4906</v>
      </c>
      <c r="F55" s="19">
        <v>59399206.534999996</v>
      </c>
      <c r="G55" s="24">
        <v>10098.4</v>
      </c>
      <c r="H55" s="24">
        <v>4.34</v>
      </c>
      <c r="I55" s="31"/>
      <c r="J55" s="31"/>
      <c r="K55" s="35"/>
    </row>
    <row r="56" spans="2:11" x14ac:dyDescent="0.25">
      <c r="B56" s="8" t="s">
        <v>4263</v>
      </c>
      <c r="C56" s="60" t="s">
        <v>5013</v>
      </c>
      <c r="D56" s="54" t="s">
        <v>4264</v>
      </c>
      <c r="E56" s="6" t="s">
        <v>4906</v>
      </c>
      <c r="F56" s="19">
        <v>7682875.415</v>
      </c>
      <c r="G56" s="24">
        <v>9912.82</v>
      </c>
      <c r="H56" s="24">
        <v>4.26</v>
      </c>
      <c r="I56" s="31"/>
      <c r="J56" s="31"/>
      <c r="K56" s="35"/>
    </row>
    <row r="57" spans="2:11" x14ac:dyDescent="0.25">
      <c r="B57" s="8" t="s">
        <v>4265</v>
      </c>
      <c r="C57" s="60" t="s">
        <v>5014</v>
      </c>
      <c r="D57" s="54" t="s">
        <v>4266</v>
      </c>
      <c r="E57" s="6" t="s">
        <v>4906</v>
      </c>
      <c r="F57" s="19">
        <v>6749718.1100000003</v>
      </c>
      <c r="G57" s="24">
        <v>8380.77</v>
      </c>
      <c r="H57" s="24">
        <v>3.6</v>
      </c>
      <c r="I57" s="31"/>
      <c r="J57" s="31"/>
      <c r="K57" s="35"/>
    </row>
    <row r="58" spans="2:11" x14ac:dyDescent="0.25">
      <c r="C58" s="58" t="s">
        <v>199</v>
      </c>
      <c r="D58" s="54"/>
      <c r="E58" s="6"/>
      <c r="F58" s="19"/>
      <c r="G58" s="25">
        <v>231692.15</v>
      </c>
      <c r="H58" s="25">
        <v>99.52</v>
      </c>
      <c r="I58" s="31"/>
      <c r="J58" s="31"/>
      <c r="K58" s="35"/>
    </row>
    <row r="59" spans="2:11" x14ac:dyDescent="0.25">
      <c r="C59" s="57"/>
      <c r="D59" s="54"/>
      <c r="E59" s="6"/>
      <c r="F59" s="19"/>
      <c r="G59" s="24"/>
      <c r="H59" s="24"/>
      <c r="I59" s="31"/>
      <c r="J59" s="31"/>
      <c r="K59" s="35"/>
    </row>
    <row r="60" spans="2:11" x14ac:dyDescent="0.25">
      <c r="C60" s="58" t="s">
        <v>21</v>
      </c>
      <c r="D60" s="54"/>
      <c r="E60" s="6"/>
      <c r="F60" s="19"/>
      <c r="G60" s="24" t="s">
        <v>2</v>
      </c>
      <c r="H60" s="24" t="s">
        <v>2</v>
      </c>
      <c r="I60" s="31"/>
      <c r="J60" s="31"/>
      <c r="K60" s="35"/>
    </row>
    <row r="61" spans="2:11" x14ac:dyDescent="0.25">
      <c r="C61" s="57"/>
      <c r="D61" s="54"/>
      <c r="E61" s="6"/>
      <c r="F61" s="19"/>
      <c r="G61" s="24"/>
      <c r="H61" s="24"/>
      <c r="I61" s="31"/>
      <c r="J61" s="31"/>
      <c r="K61" s="35"/>
    </row>
    <row r="62" spans="2:11" x14ac:dyDescent="0.25">
      <c r="C62" s="58" t="s">
        <v>22</v>
      </c>
      <c r="D62" s="54"/>
      <c r="E62" s="6"/>
      <c r="F62" s="19"/>
      <c r="G62" s="24" t="s">
        <v>2</v>
      </c>
      <c r="H62" s="24" t="s">
        <v>2</v>
      </c>
      <c r="I62" s="31"/>
      <c r="J62" s="31"/>
      <c r="K62" s="35"/>
    </row>
    <row r="63" spans="2:11" x14ac:dyDescent="0.25">
      <c r="C63" s="57"/>
      <c r="D63" s="54"/>
      <c r="E63" s="6"/>
      <c r="F63" s="19"/>
      <c r="G63" s="24"/>
      <c r="H63" s="24"/>
      <c r="I63" s="31"/>
      <c r="J63" s="31"/>
      <c r="K63" s="35"/>
    </row>
    <row r="64" spans="2:11" x14ac:dyDescent="0.25">
      <c r="C64" s="58" t="s">
        <v>23</v>
      </c>
      <c r="D64" s="54"/>
      <c r="E64" s="6"/>
      <c r="F64" s="19"/>
      <c r="G64" s="24" t="s">
        <v>2</v>
      </c>
      <c r="H64" s="24" t="s">
        <v>2</v>
      </c>
      <c r="I64" s="31"/>
      <c r="J64" s="31"/>
      <c r="K64" s="35"/>
    </row>
    <row r="65" spans="1:54" x14ac:dyDescent="0.25">
      <c r="C65" s="57"/>
      <c r="D65" s="54"/>
      <c r="E65" s="6"/>
      <c r="F65" s="19"/>
      <c r="G65" s="24"/>
      <c r="H65" s="24"/>
      <c r="I65" s="31"/>
      <c r="J65" s="31"/>
      <c r="K65" s="35"/>
    </row>
    <row r="66" spans="1:54" x14ac:dyDescent="0.25">
      <c r="C66" s="59" t="s">
        <v>24</v>
      </c>
      <c r="D66" s="54"/>
      <c r="E66" s="6"/>
      <c r="F66" s="19"/>
      <c r="G66" s="24"/>
      <c r="H66" s="24"/>
      <c r="I66" s="31"/>
      <c r="J66" s="31"/>
      <c r="K66" s="35"/>
    </row>
    <row r="67" spans="1:54" x14ac:dyDescent="0.25">
      <c r="B67" s="8" t="s">
        <v>211</v>
      </c>
      <c r="C67" s="60" t="s">
        <v>212</v>
      </c>
      <c r="D67" s="54"/>
      <c r="E67" s="6"/>
      <c r="F67" s="19"/>
      <c r="G67" s="24">
        <v>1501.44</v>
      </c>
      <c r="H67" s="24">
        <v>0.64</v>
      </c>
      <c r="I67" s="31"/>
      <c r="J67" s="31"/>
      <c r="K67" s="35"/>
    </row>
    <row r="68" spans="1:54" x14ac:dyDescent="0.25">
      <c r="C68" s="58" t="s">
        <v>199</v>
      </c>
      <c r="D68" s="54"/>
      <c r="E68" s="6"/>
      <c r="F68" s="19"/>
      <c r="G68" s="25">
        <v>1501.44</v>
      </c>
      <c r="H68" s="25">
        <v>0.64</v>
      </c>
      <c r="I68" s="31"/>
      <c r="J68" s="31"/>
      <c r="K68" s="35"/>
    </row>
    <row r="69" spans="1:54" x14ac:dyDescent="0.25">
      <c r="C69" s="57"/>
      <c r="D69" s="54"/>
      <c r="E69" s="6"/>
      <c r="F69" s="19"/>
      <c r="G69" s="24"/>
      <c r="H69" s="24"/>
      <c r="I69" s="31"/>
      <c r="J69" s="31"/>
      <c r="K69" s="35"/>
    </row>
    <row r="70" spans="1:54" x14ac:dyDescent="0.25">
      <c r="A70" s="10"/>
      <c r="B70" s="28"/>
      <c r="C70" s="58" t="s">
        <v>25</v>
      </c>
      <c r="D70" s="54"/>
      <c r="E70" s="6"/>
      <c r="F70" s="19"/>
      <c r="G70" s="24"/>
      <c r="H70" s="24"/>
      <c r="I70" s="31"/>
      <c r="J70" s="31"/>
      <c r="K70" s="35"/>
    </row>
    <row r="71" spans="1:54" s="2" customFormat="1" ht="13.5" x14ac:dyDescent="0.25">
      <c r="A71" s="28"/>
      <c r="B71" s="28"/>
      <c r="C71" s="57" t="s">
        <v>4904</v>
      </c>
      <c r="D71" s="54"/>
      <c r="E71" s="6"/>
      <c r="F71" s="19"/>
      <c r="G71" s="24" t="s">
        <v>2</v>
      </c>
      <c r="H71" s="24" t="s">
        <v>2</v>
      </c>
      <c r="I71" s="31"/>
      <c r="J71" s="31"/>
      <c r="K71" s="35"/>
      <c r="L71" s="3"/>
      <c r="AI71" s="3"/>
      <c r="AV71" s="3"/>
      <c r="AX71" s="3"/>
      <c r="BB71" s="3"/>
    </row>
    <row r="72" spans="1:54" x14ac:dyDescent="0.25">
      <c r="B72" s="8"/>
      <c r="C72" s="60" t="s">
        <v>213</v>
      </c>
      <c r="D72" s="54"/>
      <c r="E72" s="6"/>
      <c r="F72" s="19"/>
      <c r="G72" s="24">
        <v>-343.7</v>
      </c>
      <c r="H72" s="24">
        <v>-0.16</v>
      </c>
      <c r="I72" s="31"/>
      <c r="J72" s="31"/>
      <c r="K72" s="35"/>
    </row>
    <row r="73" spans="1:54" x14ac:dyDescent="0.25">
      <c r="C73" s="58" t="s">
        <v>199</v>
      </c>
      <c r="D73" s="54"/>
      <c r="E73" s="6"/>
      <c r="F73" s="19"/>
      <c r="G73" s="25">
        <v>-343.7</v>
      </c>
      <c r="H73" s="25">
        <v>-0.16</v>
      </c>
      <c r="I73" s="31"/>
      <c r="J73" s="31"/>
      <c r="K73" s="35"/>
    </row>
    <row r="74" spans="1:54" x14ac:dyDescent="0.25">
      <c r="C74" s="57"/>
      <c r="D74" s="54"/>
      <c r="E74" s="6"/>
      <c r="F74" s="19"/>
      <c r="G74" s="24"/>
      <c r="H74" s="24"/>
      <c r="I74" s="31"/>
      <c r="J74" s="31"/>
      <c r="K74" s="35"/>
    </row>
    <row r="75" spans="1:54" x14ac:dyDescent="0.25">
      <c r="C75" s="61" t="s">
        <v>214</v>
      </c>
      <c r="D75" s="55"/>
      <c r="E75" s="5"/>
      <c r="F75" s="20"/>
      <c r="G75" s="26">
        <v>232849.89</v>
      </c>
      <c r="H75" s="26">
        <v>100</v>
      </c>
      <c r="I75" s="32"/>
      <c r="J75" s="32"/>
      <c r="K75" s="36"/>
    </row>
    <row r="78" spans="1:54" x14ac:dyDescent="0.25">
      <c r="C78" s="1" t="s">
        <v>215</v>
      </c>
    </row>
    <row r="79" spans="1:54" x14ac:dyDescent="0.25">
      <c r="C79" s="37" t="s">
        <v>216</v>
      </c>
      <c r="D79" s="37"/>
      <c r="E79" s="37"/>
      <c r="F79" s="37"/>
      <c r="G79" s="37"/>
      <c r="H79" s="37"/>
      <c r="I79" s="37"/>
      <c r="J79" s="37"/>
      <c r="K79" s="37"/>
    </row>
    <row r="80" spans="1:54" x14ac:dyDescent="0.25">
      <c r="C80" s="2" t="s">
        <v>217</v>
      </c>
    </row>
    <row r="81" spans="1:256" x14ac:dyDescent="0.25">
      <c r="C81" s="2" t="s">
        <v>218</v>
      </c>
    </row>
    <row r="82" spans="1:256" ht="30" customHeight="1" x14ac:dyDescent="0.25">
      <c r="C82" s="204" t="s">
        <v>219</v>
      </c>
      <c r="D82" s="205"/>
      <c r="E82" s="205"/>
      <c r="F82" s="205"/>
      <c r="G82" s="205"/>
      <c r="H82" s="205"/>
      <c r="I82" s="205"/>
      <c r="J82" s="205"/>
      <c r="K82" s="205"/>
    </row>
    <row r="83" spans="1:256" x14ac:dyDescent="0.25">
      <c r="C83" s="2" t="s">
        <v>220</v>
      </c>
    </row>
    <row r="85" spans="1:256" x14ac:dyDescent="0.25">
      <c r="C85" s="2" t="s">
        <v>5065</v>
      </c>
      <c r="E85" s="2" t="s">
        <v>2</v>
      </c>
    </row>
    <row r="87" spans="1:256" x14ac:dyDescent="0.25">
      <c r="C87" s="2" t="s">
        <v>5066</v>
      </c>
      <c r="E87" s="2" t="s">
        <v>2</v>
      </c>
    </row>
    <row r="89" spans="1:256" x14ac:dyDescent="0.25">
      <c r="C89" s="2" t="s">
        <v>5173</v>
      </c>
    </row>
    <row r="91" spans="1:256" x14ac:dyDescent="0.25">
      <c r="C91" s="2" t="s">
        <v>5174</v>
      </c>
    </row>
    <row r="92" spans="1:256" s="83" customFormat="1" ht="35.25" customHeight="1" x14ac:dyDescent="0.25">
      <c r="A92" s="79"/>
      <c r="B92" s="79"/>
      <c r="C92" s="84" t="s">
        <v>5072</v>
      </c>
      <c r="D92" s="88" t="s">
        <v>5073</v>
      </c>
      <c r="E92" s="88" t="s">
        <v>5074</v>
      </c>
      <c r="F92" s="80"/>
      <c r="G92" s="81"/>
      <c r="H92" s="81"/>
      <c r="I92" s="81"/>
      <c r="J92" s="81"/>
      <c r="K92" s="82"/>
      <c r="L92" s="82"/>
      <c r="M92" s="79"/>
      <c r="N92" s="79"/>
      <c r="O92" s="79"/>
      <c r="P92" s="79"/>
      <c r="Q92" s="79"/>
      <c r="R92" s="79"/>
      <c r="S92" s="79"/>
      <c r="T92" s="79"/>
      <c r="U92" s="79"/>
      <c r="V92" s="79"/>
      <c r="W92" s="79"/>
      <c r="X92" s="79"/>
      <c r="Y92" s="79"/>
      <c r="Z92" s="79"/>
      <c r="AA92" s="79"/>
      <c r="AB92" s="79"/>
      <c r="AC92" s="79"/>
      <c r="AD92" s="79"/>
      <c r="AE92" s="79"/>
      <c r="AF92" s="79"/>
      <c r="AG92" s="79"/>
      <c r="AH92" s="79"/>
      <c r="AI92" s="82"/>
      <c r="AJ92" s="79"/>
      <c r="AK92" s="79"/>
      <c r="AL92" s="79"/>
      <c r="AM92" s="79"/>
      <c r="AN92" s="79"/>
      <c r="AO92" s="79"/>
      <c r="AP92" s="79"/>
      <c r="AQ92" s="79"/>
      <c r="AR92" s="79"/>
      <c r="AS92" s="79"/>
      <c r="AT92" s="79"/>
      <c r="AU92" s="79"/>
      <c r="AV92" s="82"/>
      <c r="AW92" s="79"/>
      <c r="AX92" s="82"/>
      <c r="AY92" s="79"/>
      <c r="AZ92" s="79"/>
      <c r="BA92" s="79"/>
      <c r="BB92" s="82"/>
      <c r="BC92" s="79"/>
      <c r="BD92" s="79"/>
      <c r="BE92" s="79"/>
      <c r="BF92" s="79"/>
      <c r="BG92" s="79"/>
      <c r="BH92" s="79"/>
      <c r="BI92" s="79"/>
      <c r="BJ92" s="79"/>
      <c r="BK92" s="79"/>
      <c r="BL92" s="79"/>
      <c r="BM92" s="79"/>
      <c r="BN92" s="79"/>
      <c r="BO92" s="79"/>
      <c r="BP92" s="79"/>
      <c r="BQ92" s="79"/>
      <c r="BR92" s="79"/>
      <c r="BS92" s="79"/>
      <c r="BT92" s="79"/>
      <c r="BU92" s="79"/>
      <c r="BV92" s="79"/>
      <c r="BW92" s="79"/>
      <c r="BX92" s="79"/>
      <c r="BY92" s="79"/>
      <c r="BZ92" s="79"/>
      <c r="CA92" s="79"/>
      <c r="CB92" s="79"/>
      <c r="CC92" s="79"/>
      <c r="CD92" s="79"/>
      <c r="CE92" s="79"/>
      <c r="CF92" s="79"/>
      <c r="CG92" s="79"/>
      <c r="CH92" s="79"/>
      <c r="CI92" s="79"/>
      <c r="CJ92" s="79"/>
      <c r="CK92" s="79"/>
      <c r="CL92" s="79"/>
      <c r="CM92" s="79"/>
      <c r="CN92" s="79"/>
      <c r="CO92" s="79"/>
      <c r="CP92" s="79"/>
      <c r="CQ92" s="79"/>
      <c r="CR92" s="79"/>
      <c r="CS92" s="79"/>
      <c r="CT92" s="79"/>
      <c r="CU92" s="79"/>
      <c r="CV92" s="79"/>
      <c r="CW92" s="79"/>
      <c r="CX92" s="79"/>
      <c r="CY92" s="79"/>
      <c r="CZ92" s="79"/>
      <c r="DA92" s="79"/>
      <c r="DB92" s="79"/>
      <c r="DC92" s="79"/>
      <c r="DD92" s="79"/>
      <c r="DE92" s="79"/>
      <c r="DF92" s="79"/>
      <c r="DG92" s="79"/>
      <c r="DH92" s="79"/>
      <c r="DI92" s="79"/>
      <c r="DJ92" s="79"/>
      <c r="DK92" s="79"/>
      <c r="DL92" s="79"/>
      <c r="DM92" s="79"/>
      <c r="DN92" s="79"/>
      <c r="DO92" s="79"/>
      <c r="DP92" s="79"/>
      <c r="DQ92" s="79"/>
      <c r="DR92" s="79"/>
      <c r="DS92" s="79"/>
      <c r="DT92" s="79"/>
      <c r="DU92" s="79"/>
      <c r="DV92" s="79"/>
      <c r="DW92" s="79"/>
      <c r="DX92" s="79"/>
      <c r="DY92" s="79"/>
      <c r="DZ92" s="79"/>
      <c r="EA92" s="79"/>
      <c r="EB92" s="79"/>
      <c r="EC92" s="79"/>
      <c r="ED92" s="79"/>
      <c r="EE92" s="79"/>
      <c r="EF92" s="79"/>
      <c r="EG92" s="79"/>
      <c r="EH92" s="79"/>
      <c r="EI92" s="79"/>
      <c r="EJ92" s="79"/>
      <c r="EK92" s="79"/>
      <c r="EL92" s="79"/>
      <c r="EM92" s="79"/>
      <c r="EN92" s="79"/>
      <c r="EO92" s="79"/>
      <c r="EP92" s="79"/>
      <c r="EQ92" s="79"/>
      <c r="ER92" s="79"/>
      <c r="ES92" s="79"/>
      <c r="ET92" s="79"/>
      <c r="EU92" s="79"/>
      <c r="EV92" s="79"/>
      <c r="EW92" s="79"/>
      <c r="EX92" s="79"/>
      <c r="EY92" s="79"/>
      <c r="EZ92" s="79"/>
      <c r="FA92" s="79"/>
      <c r="FB92" s="79"/>
      <c r="FC92" s="79"/>
      <c r="FD92" s="79"/>
      <c r="FE92" s="79"/>
      <c r="FF92" s="79"/>
      <c r="FG92" s="79"/>
      <c r="FH92" s="79"/>
      <c r="FI92" s="79"/>
      <c r="FJ92" s="79"/>
      <c r="FK92" s="79"/>
      <c r="FL92" s="79"/>
      <c r="FM92" s="79"/>
      <c r="FN92" s="79"/>
      <c r="FO92" s="79"/>
      <c r="FP92" s="79"/>
      <c r="FQ92" s="79"/>
      <c r="FR92" s="79"/>
      <c r="FS92" s="79"/>
      <c r="FT92" s="79"/>
      <c r="FU92" s="79"/>
      <c r="FV92" s="79"/>
      <c r="FW92" s="79"/>
      <c r="FX92" s="79"/>
      <c r="FY92" s="79"/>
      <c r="FZ92" s="79"/>
      <c r="GA92" s="79"/>
      <c r="GB92" s="79"/>
      <c r="GC92" s="79"/>
      <c r="GD92" s="79"/>
      <c r="GE92" s="79"/>
      <c r="GF92" s="79"/>
      <c r="GG92" s="79"/>
      <c r="GH92" s="79"/>
      <c r="GI92" s="79"/>
      <c r="GJ92" s="79"/>
      <c r="GK92" s="79"/>
      <c r="GL92" s="79"/>
      <c r="GM92" s="79"/>
      <c r="GN92" s="79"/>
      <c r="GO92" s="79"/>
      <c r="GP92" s="79"/>
      <c r="GQ92" s="79"/>
      <c r="GR92" s="79"/>
      <c r="GS92" s="79"/>
      <c r="GT92" s="79"/>
      <c r="GU92" s="79"/>
      <c r="GV92" s="79"/>
      <c r="GW92" s="79"/>
      <c r="GX92" s="79"/>
      <c r="GY92" s="79"/>
      <c r="GZ92" s="79"/>
      <c r="HA92" s="79"/>
      <c r="HB92" s="79"/>
      <c r="HC92" s="79"/>
      <c r="HD92" s="79"/>
      <c r="HE92" s="79"/>
      <c r="HF92" s="79"/>
      <c r="HG92" s="79"/>
      <c r="HH92" s="79"/>
      <c r="HI92" s="79"/>
      <c r="HJ92" s="79"/>
      <c r="HK92" s="79"/>
      <c r="HL92" s="79"/>
      <c r="HM92" s="79"/>
      <c r="HN92" s="79"/>
      <c r="HO92" s="79"/>
      <c r="HP92" s="79"/>
      <c r="HQ92" s="79"/>
      <c r="HR92" s="79"/>
      <c r="HS92" s="79"/>
      <c r="HT92" s="79"/>
      <c r="HU92" s="79"/>
      <c r="HV92" s="79"/>
      <c r="HW92" s="79"/>
      <c r="HX92" s="79"/>
      <c r="HY92" s="79"/>
      <c r="HZ92" s="79"/>
      <c r="IA92" s="79"/>
      <c r="IB92" s="79"/>
      <c r="IC92" s="79"/>
      <c r="ID92" s="79"/>
      <c r="IE92" s="79"/>
      <c r="IF92" s="79"/>
      <c r="IG92" s="79"/>
      <c r="IH92" s="79"/>
      <c r="II92" s="79"/>
      <c r="IJ92" s="79"/>
      <c r="IK92" s="79"/>
      <c r="IL92" s="79"/>
      <c r="IM92" s="79"/>
      <c r="IN92" s="79"/>
      <c r="IO92" s="79"/>
      <c r="IP92" s="79"/>
      <c r="IQ92" s="79"/>
      <c r="IR92" s="79"/>
      <c r="IS92" s="79"/>
      <c r="IT92" s="79"/>
      <c r="IU92" s="79"/>
      <c r="IV92" s="79"/>
    </row>
    <row r="93" spans="1:256" s="83" customFormat="1" x14ac:dyDescent="0.25">
      <c r="A93" s="79"/>
      <c r="B93" s="79"/>
      <c r="C93" s="86" t="s">
        <v>5075</v>
      </c>
      <c r="D93" s="89">
        <v>10.3324</v>
      </c>
      <c r="E93" s="89">
        <v>10.3605</v>
      </c>
      <c r="F93" s="80"/>
      <c r="G93" s="81"/>
      <c r="H93" s="81"/>
      <c r="I93" s="81"/>
      <c r="J93" s="81"/>
      <c r="K93" s="82"/>
      <c r="L93" s="82"/>
      <c r="M93" s="79"/>
      <c r="N93" s="79"/>
      <c r="O93" s="79"/>
      <c r="P93" s="79"/>
      <c r="Q93" s="79"/>
      <c r="R93" s="79"/>
      <c r="S93" s="79"/>
      <c r="T93" s="79"/>
      <c r="U93" s="79"/>
      <c r="V93" s="79"/>
      <c r="W93" s="79"/>
      <c r="X93" s="79"/>
      <c r="Y93" s="79"/>
      <c r="Z93" s="79"/>
      <c r="AA93" s="79"/>
      <c r="AB93" s="79"/>
      <c r="AC93" s="79"/>
      <c r="AD93" s="79"/>
      <c r="AE93" s="79"/>
      <c r="AF93" s="79"/>
      <c r="AG93" s="79"/>
      <c r="AH93" s="79"/>
      <c r="AI93" s="82"/>
      <c r="AJ93" s="79"/>
      <c r="AK93" s="79"/>
      <c r="AL93" s="79"/>
      <c r="AM93" s="79"/>
      <c r="AN93" s="79"/>
      <c r="AO93" s="79"/>
      <c r="AP93" s="79"/>
      <c r="AQ93" s="79"/>
      <c r="AR93" s="79"/>
      <c r="AS93" s="79"/>
      <c r="AT93" s="79"/>
      <c r="AU93" s="79"/>
      <c r="AV93" s="82"/>
      <c r="AW93" s="79"/>
      <c r="AX93" s="82"/>
      <c r="AY93" s="79"/>
      <c r="AZ93" s="79"/>
      <c r="BA93" s="79"/>
      <c r="BB93" s="82"/>
      <c r="BC93" s="79"/>
      <c r="BD93" s="79"/>
      <c r="BE93" s="79"/>
      <c r="BF93" s="79"/>
      <c r="BG93" s="79"/>
      <c r="BH93" s="79"/>
      <c r="BI93" s="79"/>
      <c r="BJ93" s="79"/>
      <c r="BK93" s="79"/>
      <c r="BL93" s="79"/>
      <c r="BM93" s="79"/>
      <c r="BN93" s="79"/>
      <c r="BO93" s="79"/>
      <c r="BP93" s="79"/>
      <c r="BQ93" s="79"/>
      <c r="BR93" s="79"/>
      <c r="BS93" s="79"/>
      <c r="BT93" s="79"/>
      <c r="BU93" s="79"/>
      <c r="BV93" s="79"/>
      <c r="BW93" s="79"/>
      <c r="BX93" s="79"/>
      <c r="BY93" s="79"/>
      <c r="BZ93" s="79"/>
      <c r="CA93" s="79"/>
      <c r="CB93" s="79"/>
      <c r="CC93" s="79"/>
      <c r="CD93" s="79"/>
      <c r="CE93" s="79"/>
      <c r="CF93" s="79"/>
      <c r="CG93" s="79"/>
      <c r="CH93" s="79"/>
      <c r="CI93" s="79"/>
      <c r="CJ93" s="79"/>
      <c r="CK93" s="79"/>
      <c r="CL93" s="79"/>
      <c r="CM93" s="79"/>
      <c r="CN93" s="79"/>
      <c r="CO93" s="79"/>
      <c r="CP93" s="79"/>
      <c r="CQ93" s="79"/>
      <c r="CR93" s="79"/>
      <c r="CS93" s="79"/>
      <c r="CT93" s="79"/>
      <c r="CU93" s="79"/>
      <c r="CV93" s="79"/>
      <c r="CW93" s="79"/>
      <c r="CX93" s="79"/>
      <c r="CY93" s="79"/>
      <c r="CZ93" s="79"/>
      <c r="DA93" s="79"/>
      <c r="DB93" s="79"/>
      <c r="DC93" s="79"/>
      <c r="DD93" s="79"/>
      <c r="DE93" s="79"/>
      <c r="DF93" s="79"/>
      <c r="DG93" s="79"/>
      <c r="DH93" s="79"/>
      <c r="DI93" s="79"/>
      <c r="DJ93" s="79"/>
      <c r="DK93" s="79"/>
      <c r="DL93" s="79"/>
      <c r="DM93" s="79"/>
      <c r="DN93" s="79"/>
      <c r="DO93" s="79"/>
      <c r="DP93" s="79"/>
      <c r="DQ93" s="79"/>
      <c r="DR93" s="79"/>
      <c r="DS93" s="79"/>
      <c r="DT93" s="79"/>
      <c r="DU93" s="79"/>
      <c r="DV93" s="79"/>
      <c r="DW93" s="79"/>
      <c r="DX93" s="79"/>
      <c r="DY93" s="79"/>
      <c r="DZ93" s="79"/>
      <c r="EA93" s="79"/>
      <c r="EB93" s="79"/>
      <c r="EC93" s="79"/>
      <c r="ED93" s="79"/>
      <c r="EE93" s="79"/>
      <c r="EF93" s="79"/>
      <c r="EG93" s="79"/>
      <c r="EH93" s="79"/>
      <c r="EI93" s="79"/>
      <c r="EJ93" s="79"/>
      <c r="EK93" s="79"/>
      <c r="EL93" s="79"/>
      <c r="EM93" s="79"/>
      <c r="EN93" s="79"/>
      <c r="EO93" s="79"/>
      <c r="EP93" s="79"/>
      <c r="EQ93" s="79"/>
      <c r="ER93" s="79"/>
      <c r="ES93" s="79"/>
      <c r="ET93" s="79"/>
      <c r="EU93" s="79"/>
      <c r="EV93" s="79"/>
      <c r="EW93" s="79"/>
      <c r="EX93" s="79"/>
      <c r="EY93" s="79"/>
      <c r="EZ93" s="79"/>
      <c r="FA93" s="79"/>
      <c r="FB93" s="79"/>
      <c r="FC93" s="79"/>
      <c r="FD93" s="79"/>
      <c r="FE93" s="79"/>
      <c r="FF93" s="79"/>
      <c r="FG93" s="79"/>
      <c r="FH93" s="79"/>
      <c r="FI93" s="79"/>
      <c r="FJ93" s="79"/>
      <c r="FK93" s="79"/>
      <c r="FL93" s="79"/>
      <c r="FM93" s="79"/>
      <c r="FN93" s="79"/>
      <c r="FO93" s="79"/>
      <c r="FP93" s="79"/>
      <c r="FQ93" s="79"/>
      <c r="FR93" s="79"/>
      <c r="FS93" s="79"/>
      <c r="FT93" s="79"/>
      <c r="FU93" s="79"/>
      <c r="FV93" s="79"/>
      <c r="FW93" s="79"/>
      <c r="FX93" s="79"/>
      <c r="FY93" s="79"/>
      <c r="FZ93" s="79"/>
      <c r="GA93" s="79"/>
      <c r="GB93" s="79"/>
      <c r="GC93" s="79"/>
      <c r="GD93" s="79"/>
      <c r="GE93" s="79"/>
      <c r="GF93" s="79"/>
      <c r="GG93" s="79"/>
      <c r="GH93" s="79"/>
      <c r="GI93" s="79"/>
      <c r="GJ93" s="79"/>
      <c r="GK93" s="79"/>
      <c r="GL93" s="79"/>
      <c r="GM93" s="79"/>
      <c r="GN93" s="79"/>
      <c r="GO93" s="79"/>
      <c r="GP93" s="79"/>
      <c r="GQ93" s="79"/>
      <c r="GR93" s="79"/>
      <c r="GS93" s="79"/>
      <c r="GT93" s="79"/>
      <c r="GU93" s="79"/>
      <c r="GV93" s="79"/>
      <c r="GW93" s="79"/>
      <c r="GX93" s="79"/>
      <c r="GY93" s="79"/>
      <c r="GZ93" s="79"/>
      <c r="HA93" s="79"/>
      <c r="HB93" s="79"/>
      <c r="HC93" s="79"/>
      <c r="HD93" s="79"/>
      <c r="HE93" s="79"/>
      <c r="HF93" s="79"/>
      <c r="HG93" s="79"/>
      <c r="HH93" s="79"/>
      <c r="HI93" s="79"/>
      <c r="HJ93" s="79"/>
      <c r="HK93" s="79"/>
      <c r="HL93" s="79"/>
      <c r="HM93" s="79"/>
      <c r="HN93" s="79"/>
      <c r="HO93" s="79"/>
      <c r="HP93" s="79"/>
      <c r="HQ93" s="79"/>
      <c r="HR93" s="79"/>
      <c r="HS93" s="79"/>
      <c r="HT93" s="79"/>
      <c r="HU93" s="79"/>
      <c r="HV93" s="79"/>
      <c r="HW93" s="79"/>
      <c r="HX93" s="79"/>
      <c r="HY93" s="79"/>
      <c r="HZ93" s="79"/>
      <c r="IA93" s="79"/>
      <c r="IB93" s="79"/>
      <c r="IC93" s="79"/>
      <c r="ID93" s="79"/>
      <c r="IE93" s="79"/>
      <c r="IF93" s="79"/>
      <c r="IG93" s="79"/>
      <c r="IH93" s="79"/>
      <c r="II93" s="79"/>
      <c r="IJ93" s="79"/>
      <c r="IK93" s="79"/>
      <c r="IL93" s="79"/>
      <c r="IM93" s="79"/>
      <c r="IN93" s="79"/>
      <c r="IO93" s="79"/>
      <c r="IP93" s="79"/>
      <c r="IQ93" s="79"/>
      <c r="IR93" s="79"/>
      <c r="IS93" s="79"/>
      <c r="IT93" s="79"/>
      <c r="IU93" s="79"/>
      <c r="IV93" s="79"/>
    </row>
    <row r="94" spans="1:256" s="83" customFormat="1" x14ac:dyDescent="0.25">
      <c r="A94" s="79"/>
      <c r="B94" s="79"/>
      <c r="C94" s="86" t="s">
        <v>5076</v>
      </c>
      <c r="D94" s="89">
        <v>10.3324</v>
      </c>
      <c r="E94" s="89">
        <v>10.3605</v>
      </c>
      <c r="F94" s="80"/>
      <c r="G94" s="81"/>
      <c r="H94" s="81"/>
      <c r="I94" s="81"/>
      <c r="J94" s="81"/>
      <c r="K94" s="82"/>
      <c r="L94" s="82"/>
      <c r="M94" s="79"/>
      <c r="N94" s="79"/>
      <c r="O94" s="79"/>
      <c r="P94" s="79"/>
      <c r="Q94" s="79"/>
      <c r="R94" s="79"/>
      <c r="S94" s="79"/>
      <c r="T94" s="79"/>
      <c r="U94" s="79"/>
      <c r="V94" s="79"/>
      <c r="W94" s="79"/>
      <c r="X94" s="79"/>
      <c r="Y94" s="79"/>
      <c r="Z94" s="79"/>
      <c r="AA94" s="79"/>
      <c r="AB94" s="79"/>
      <c r="AC94" s="79"/>
      <c r="AD94" s="79"/>
      <c r="AE94" s="79"/>
      <c r="AF94" s="79"/>
      <c r="AG94" s="79"/>
      <c r="AH94" s="79"/>
      <c r="AI94" s="82"/>
      <c r="AJ94" s="79"/>
      <c r="AK94" s="79"/>
      <c r="AL94" s="79"/>
      <c r="AM94" s="79"/>
      <c r="AN94" s="79"/>
      <c r="AO94" s="79"/>
      <c r="AP94" s="79"/>
      <c r="AQ94" s="79"/>
      <c r="AR94" s="79"/>
      <c r="AS94" s="79"/>
      <c r="AT94" s="79"/>
      <c r="AU94" s="79"/>
      <c r="AV94" s="82"/>
      <c r="AW94" s="79"/>
      <c r="AX94" s="82"/>
      <c r="AY94" s="79"/>
      <c r="AZ94" s="79"/>
      <c r="BA94" s="79"/>
      <c r="BB94" s="82"/>
      <c r="BC94" s="79"/>
      <c r="BD94" s="79"/>
      <c r="BE94" s="79"/>
      <c r="BF94" s="79"/>
      <c r="BG94" s="79"/>
      <c r="BH94" s="79"/>
      <c r="BI94" s="79"/>
      <c r="BJ94" s="79"/>
      <c r="BK94" s="79"/>
      <c r="BL94" s="79"/>
      <c r="BM94" s="79"/>
      <c r="BN94" s="79"/>
      <c r="BO94" s="79"/>
      <c r="BP94" s="79"/>
      <c r="BQ94" s="79"/>
      <c r="BR94" s="79"/>
      <c r="BS94" s="79"/>
      <c r="BT94" s="79"/>
      <c r="BU94" s="79"/>
      <c r="BV94" s="79"/>
      <c r="BW94" s="79"/>
      <c r="BX94" s="79"/>
      <c r="BY94" s="79"/>
      <c r="BZ94" s="79"/>
      <c r="CA94" s="79"/>
      <c r="CB94" s="79"/>
      <c r="CC94" s="79"/>
      <c r="CD94" s="79"/>
      <c r="CE94" s="79"/>
      <c r="CF94" s="79"/>
      <c r="CG94" s="79"/>
      <c r="CH94" s="79"/>
      <c r="CI94" s="79"/>
      <c r="CJ94" s="79"/>
      <c r="CK94" s="79"/>
      <c r="CL94" s="79"/>
      <c r="CM94" s="79"/>
      <c r="CN94" s="79"/>
      <c r="CO94" s="79"/>
      <c r="CP94" s="79"/>
      <c r="CQ94" s="79"/>
      <c r="CR94" s="79"/>
      <c r="CS94" s="79"/>
      <c r="CT94" s="79"/>
      <c r="CU94" s="79"/>
      <c r="CV94" s="79"/>
      <c r="CW94" s="79"/>
      <c r="CX94" s="79"/>
      <c r="CY94" s="79"/>
      <c r="CZ94" s="79"/>
      <c r="DA94" s="79"/>
      <c r="DB94" s="79"/>
      <c r="DC94" s="79"/>
      <c r="DD94" s="79"/>
      <c r="DE94" s="79"/>
      <c r="DF94" s="79"/>
      <c r="DG94" s="79"/>
      <c r="DH94" s="79"/>
      <c r="DI94" s="79"/>
      <c r="DJ94" s="79"/>
      <c r="DK94" s="79"/>
      <c r="DL94" s="79"/>
      <c r="DM94" s="79"/>
      <c r="DN94" s="79"/>
      <c r="DO94" s="79"/>
      <c r="DP94" s="79"/>
      <c r="DQ94" s="79"/>
      <c r="DR94" s="79"/>
      <c r="DS94" s="79"/>
      <c r="DT94" s="79"/>
      <c r="DU94" s="79"/>
      <c r="DV94" s="79"/>
      <c r="DW94" s="79"/>
      <c r="DX94" s="79"/>
      <c r="DY94" s="79"/>
      <c r="DZ94" s="79"/>
      <c r="EA94" s="79"/>
      <c r="EB94" s="79"/>
      <c r="EC94" s="79"/>
      <c r="ED94" s="79"/>
      <c r="EE94" s="79"/>
      <c r="EF94" s="79"/>
      <c r="EG94" s="79"/>
      <c r="EH94" s="79"/>
      <c r="EI94" s="79"/>
      <c r="EJ94" s="79"/>
      <c r="EK94" s="79"/>
      <c r="EL94" s="79"/>
      <c r="EM94" s="79"/>
      <c r="EN94" s="79"/>
      <c r="EO94" s="79"/>
      <c r="EP94" s="79"/>
      <c r="EQ94" s="79"/>
      <c r="ER94" s="79"/>
      <c r="ES94" s="79"/>
      <c r="ET94" s="79"/>
      <c r="EU94" s="79"/>
      <c r="EV94" s="79"/>
      <c r="EW94" s="79"/>
      <c r="EX94" s="79"/>
      <c r="EY94" s="79"/>
      <c r="EZ94" s="79"/>
      <c r="FA94" s="79"/>
      <c r="FB94" s="79"/>
      <c r="FC94" s="79"/>
      <c r="FD94" s="79"/>
      <c r="FE94" s="79"/>
      <c r="FF94" s="79"/>
      <c r="FG94" s="79"/>
      <c r="FH94" s="79"/>
      <c r="FI94" s="79"/>
      <c r="FJ94" s="79"/>
      <c r="FK94" s="79"/>
      <c r="FL94" s="79"/>
      <c r="FM94" s="79"/>
      <c r="FN94" s="79"/>
      <c r="FO94" s="79"/>
      <c r="FP94" s="79"/>
      <c r="FQ94" s="79"/>
      <c r="FR94" s="79"/>
      <c r="FS94" s="79"/>
      <c r="FT94" s="79"/>
      <c r="FU94" s="79"/>
      <c r="FV94" s="79"/>
      <c r="FW94" s="79"/>
      <c r="FX94" s="79"/>
      <c r="FY94" s="79"/>
      <c r="FZ94" s="79"/>
      <c r="GA94" s="79"/>
      <c r="GB94" s="79"/>
      <c r="GC94" s="79"/>
      <c r="GD94" s="79"/>
      <c r="GE94" s="79"/>
      <c r="GF94" s="79"/>
      <c r="GG94" s="79"/>
      <c r="GH94" s="79"/>
      <c r="GI94" s="79"/>
      <c r="GJ94" s="79"/>
      <c r="GK94" s="79"/>
      <c r="GL94" s="79"/>
      <c r="GM94" s="79"/>
      <c r="GN94" s="79"/>
      <c r="GO94" s="79"/>
      <c r="GP94" s="79"/>
      <c r="GQ94" s="79"/>
      <c r="GR94" s="79"/>
      <c r="GS94" s="79"/>
      <c r="GT94" s="79"/>
      <c r="GU94" s="79"/>
      <c r="GV94" s="79"/>
      <c r="GW94" s="79"/>
      <c r="GX94" s="79"/>
      <c r="GY94" s="79"/>
      <c r="GZ94" s="79"/>
      <c r="HA94" s="79"/>
      <c r="HB94" s="79"/>
      <c r="HC94" s="79"/>
      <c r="HD94" s="79"/>
      <c r="HE94" s="79"/>
      <c r="HF94" s="79"/>
      <c r="HG94" s="79"/>
      <c r="HH94" s="79"/>
      <c r="HI94" s="79"/>
      <c r="HJ94" s="79"/>
      <c r="HK94" s="79"/>
      <c r="HL94" s="79"/>
      <c r="HM94" s="79"/>
      <c r="HN94" s="79"/>
      <c r="HO94" s="79"/>
      <c r="HP94" s="79"/>
      <c r="HQ94" s="79"/>
      <c r="HR94" s="79"/>
      <c r="HS94" s="79"/>
      <c r="HT94" s="79"/>
      <c r="HU94" s="79"/>
      <c r="HV94" s="79"/>
      <c r="HW94" s="79"/>
      <c r="HX94" s="79"/>
      <c r="HY94" s="79"/>
      <c r="HZ94" s="79"/>
      <c r="IA94" s="79"/>
      <c r="IB94" s="79"/>
      <c r="IC94" s="79"/>
      <c r="ID94" s="79"/>
      <c r="IE94" s="79"/>
      <c r="IF94" s="79"/>
      <c r="IG94" s="79"/>
      <c r="IH94" s="79"/>
      <c r="II94" s="79"/>
      <c r="IJ94" s="79"/>
      <c r="IK94" s="79"/>
      <c r="IL94" s="79"/>
      <c r="IM94" s="79"/>
      <c r="IN94" s="79"/>
      <c r="IO94" s="79"/>
      <c r="IP94" s="79"/>
      <c r="IQ94" s="79"/>
      <c r="IR94" s="79"/>
      <c r="IS94" s="79"/>
      <c r="IT94" s="79"/>
      <c r="IU94" s="79"/>
      <c r="IV94" s="79"/>
    </row>
    <row r="95" spans="1:256" s="83" customFormat="1" x14ac:dyDescent="0.25">
      <c r="A95" s="79"/>
      <c r="B95" s="79"/>
      <c r="C95" s="86" t="s">
        <v>5077</v>
      </c>
      <c r="D95" s="89">
        <v>10.425700000000001</v>
      </c>
      <c r="E95" s="89">
        <v>10.463699999999999</v>
      </c>
      <c r="F95" s="80"/>
      <c r="G95" s="81"/>
      <c r="H95" s="81"/>
      <c r="I95" s="81"/>
      <c r="J95" s="81"/>
      <c r="K95" s="82"/>
      <c r="L95" s="82"/>
      <c r="M95" s="79"/>
      <c r="N95" s="79"/>
      <c r="O95" s="79"/>
      <c r="P95" s="79"/>
      <c r="Q95" s="79"/>
      <c r="R95" s="79"/>
      <c r="S95" s="79"/>
      <c r="T95" s="79"/>
      <c r="U95" s="79"/>
      <c r="V95" s="79"/>
      <c r="W95" s="79"/>
      <c r="X95" s="79"/>
      <c r="Y95" s="79"/>
      <c r="Z95" s="79"/>
      <c r="AA95" s="79"/>
      <c r="AB95" s="79"/>
      <c r="AC95" s="79"/>
      <c r="AD95" s="79"/>
      <c r="AE95" s="79"/>
      <c r="AF95" s="79"/>
      <c r="AG95" s="79"/>
      <c r="AH95" s="79"/>
      <c r="AI95" s="82"/>
      <c r="AJ95" s="79"/>
      <c r="AK95" s="79"/>
      <c r="AL95" s="79"/>
      <c r="AM95" s="79"/>
      <c r="AN95" s="79"/>
      <c r="AO95" s="79"/>
      <c r="AP95" s="79"/>
      <c r="AQ95" s="79"/>
      <c r="AR95" s="79"/>
      <c r="AS95" s="79"/>
      <c r="AT95" s="79"/>
      <c r="AU95" s="79"/>
      <c r="AV95" s="82"/>
      <c r="AW95" s="79"/>
      <c r="AX95" s="82"/>
      <c r="AY95" s="79"/>
      <c r="AZ95" s="79"/>
      <c r="BA95" s="79"/>
      <c r="BB95" s="82"/>
      <c r="BC95" s="79"/>
      <c r="BD95" s="79"/>
      <c r="BE95" s="79"/>
      <c r="BF95" s="79"/>
      <c r="BG95" s="79"/>
      <c r="BH95" s="79"/>
      <c r="BI95" s="79"/>
      <c r="BJ95" s="79"/>
      <c r="BK95" s="79"/>
      <c r="BL95" s="79"/>
      <c r="BM95" s="79"/>
      <c r="BN95" s="79"/>
      <c r="BO95" s="79"/>
      <c r="BP95" s="79"/>
      <c r="BQ95" s="79"/>
      <c r="BR95" s="79"/>
      <c r="BS95" s="79"/>
      <c r="BT95" s="79"/>
      <c r="BU95" s="79"/>
      <c r="BV95" s="79"/>
      <c r="BW95" s="79"/>
      <c r="BX95" s="79"/>
      <c r="BY95" s="79"/>
      <c r="BZ95" s="79"/>
      <c r="CA95" s="79"/>
      <c r="CB95" s="79"/>
      <c r="CC95" s="79"/>
      <c r="CD95" s="79"/>
      <c r="CE95" s="79"/>
      <c r="CF95" s="79"/>
      <c r="CG95" s="79"/>
      <c r="CH95" s="79"/>
      <c r="CI95" s="79"/>
      <c r="CJ95" s="79"/>
      <c r="CK95" s="79"/>
      <c r="CL95" s="79"/>
      <c r="CM95" s="79"/>
      <c r="CN95" s="79"/>
      <c r="CO95" s="79"/>
      <c r="CP95" s="79"/>
      <c r="CQ95" s="79"/>
      <c r="CR95" s="79"/>
      <c r="CS95" s="79"/>
      <c r="CT95" s="79"/>
      <c r="CU95" s="79"/>
      <c r="CV95" s="79"/>
      <c r="CW95" s="79"/>
      <c r="CX95" s="79"/>
      <c r="CY95" s="79"/>
      <c r="CZ95" s="79"/>
      <c r="DA95" s="79"/>
      <c r="DB95" s="79"/>
      <c r="DC95" s="79"/>
      <c r="DD95" s="79"/>
      <c r="DE95" s="79"/>
      <c r="DF95" s="79"/>
      <c r="DG95" s="79"/>
      <c r="DH95" s="79"/>
      <c r="DI95" s="79"/>
      <c r="DJ95" s="79"/>
      <c r="DK95" s="79"/>
      <c r="DL95" s="79"/>
      <c r="DM95" s="79"/>
      <c r="DN95" s="79"/>
      <c r="DO95" s="79"/>
      <c r="DP95" s="79"/>
      <c r="DQ95" s="79"/>
      <c r="DR95" s="79"/>
      <c r="DS95" s="79"/>
      <c r="DT95" s="79"/>
      <c r="DU95" s="79"/>
      <c r="DV95" s="79"/>
      <c r="DW95" s="79"/>
      <c r="DX95" s="79"/>
      <c r="DY95" s="79"/>
      <c r="DZ95" s="79"/>
      <c r="EA95" s="79"/>
      <c r="EB95" s="79"/>
      <c r="EC95" s="79"/>
      <c r="ED95" s="79"/>
      <c r="EE95" s="79"/>
      <c r="EF95" s="79"/>
      <c r="EG95" s="79"/>
      <c r="EH95" s="79"/>
      <c r="EI95" s="79"/>
      <c r="EJ95" s="79"/>
      <c r="EK95" s="79"/>
      <c r="EL95" s="79"/>
      <c r="EM95" s="79"/>
      <c r="EN95" s="79"/>
      <c r="EO95" s="79"/>
      <c r="EP95" s="79"/>
      <c r="EQ95" s="79"/>
      <c r="ER95" s="79"/>
      <c r="ES95" s="79"/>
      <c r="ET95" s="79"/>
      <c r="EU95" s="79"/>
      <c r="EV95" s="79"/>
      <c r="EW95" s="79"/>
      <c r="EX95" s="79"/>
      <c r="EY95" s="79"/>
      <c r="EZ95" s="79"/>
      <c r="FA95" s="79"/>
      <c r="FB95" s="79"/>
      <c r="FC95" s="79"/>
      <c r="FD95" s="79"/>
      <c r="FE95" s="79"/>
      <c r="FF95" s="79"/>
      <c r="FG95" s="79"/>
      <c r="FH95" s="79"/>
      <c r="FI95" s="79"/>
      <c r="FJ95" s="79"/>
      <c r="FK95" s="79"/>
      <c r="FL95" s="79"/>
      <c r="FM95" s="79"/>
      <c r="FN95" s="79"/>
      <c r="FO95" s="79"/>
      <c r="FP95" s="79"/>
      <c r="FQ95" s="79"/>
      <c r="FR95" s="79"/>
      <c r="FS95" s="79"/>
      <c r="FT95" s="79"/>
      <c r="FU95" s="79"/>
      <c r="FV95" s="79"/>
      <c r="FW95" s="79"/>
      <c r="FX95" s="79"/>
      <c r="FY95" s="79"/>
      <c r="FZ95" s="79"/>
      <c r="GA95" s="79"/>
      <c r="GB95" s="79"/>
      <c r="GC95" s="79"/>
      <c r="GD95" s="79"/>
      <c r="GE95" s="79"/>
      <c r="GF95" s="79"/>
      <c r="GG95" s="79"/>
      <c r="GH95" s="79"/>
      <c r="GI95" s="79"/>
      <c r="GJ95" s="79"/>
      <c r="GK95" s="79"/>
      <c r="GL95" s="79"/>
      <c r="GM95" s="79"/>
      <c r="GN95" s="79"/>
      <c r="GO95" s="79"/>
      <c r="GP95" s="79"/>
      <c r="GQ95" s="79"/>
      <c r="GR95" s="79"/>
      <c r="GS95" s="79"/>
      <c r="GT95" s="79"/>
      <c r="GU95" s="79"/>
      <c r="GV95" s="79"/>
      <c r="GW95" s="79"/>
      <c r="GX95" s="79"/>
      <c r="GY95" s="79"/>
      <c r="GZ95" s="79"/>
      <c r="HA95" s="79"/>
      <c r="HB95" s="79"/>
      <c r="HC95" s="79"/>
      <c r="HD95" s="79"/>
      <c r="HE95" s="79"/>
      <c r="HF95" s="79"/>
      <c r="HG95" s="79"/>
      <c r="HH95" s="79"/>
      <c r="HI95" s="79"/>
      <c r="HJ95" s="79"/>
      <c r="HK95" s="79"/>
      <c r="HL95" s="79"/>
      <c r="HM95" s="79"/>
      <c r="HN95" s="79"/>
      <c r="HO95" s="79"/>
      <c r="HP95" s="79"/>
      <c r="HQ95" s="79"/>
      <c r="HR95" s="79"/>
      <c r="HS95" s="79"/>
      <c r="HT95" s="79"/>
      <c r="HU95" s="79"/>
      <c r="HV95" s="79"/>
      <c r="HW95" s="79"/>
      <c r="HX95" s="79"/>
      <c r="HY95" s="79"/>
      <c r="HZ95" s="79"/>
      <c r="IA95" s="79"/>
      <c r="IB95" s="79"/>
      <c r="IC95" s="79"/>
      <c r="ID95" s="79"/>
      <c r="IE95" s="79"/>
      <c r="IF95" s="79"/>
      <c r="IG95" s="79"/>
      <c r="IH95" s="79"/>
      <c r="II95" s="79"/>
      <c r="IJ95" s="79"/>
      <c r="IK95" s="79"/>
      <c r="IL95" s="79"/>
      <c r="IM95" s="79"/>
      <c r="IN95" s="79"/>
      <c r="IO95" s="79"/>
      <c r="IP95" s="79"/>
      <c r="IQ95" s="79"/>
      <c r="IR95" s="79"/>
      <c r="IS95" s="79"/>
      <c r="IT95" s="79"/>
      <c r="IU95" s="79"/>
      <c r="IV95" s="79"/>
    </row>
    <row r="96" spans="1:256" s="83" customFormat="1" x14ac:dyDescent="0.25">
      <c r="A96" s="79"/>
      <c r="B96" s="79"/>
      <c r="C96" s="86" t="s">
        <v>5078</v>
      </c>
      <c r="D96" s="89">
        <v>10.426399999999999</v>
      </c>
      <c r="E96" s="89">
        <v>10.464399999999999</v>
      </c>
      <c r="F96" s="80"/>
      <c r="G96" s="81"/>
      <c r="H96" s="81"/>
      <c r="I96" s="81"/>
      <c r="J96" s="81"/>
      <c r="K96" s="82"/>
      <c r="L96" s="82"/>
      <c r="M96" s="79"/>
      <c r="N96" s="79"/>
      <c r="O96" s="79"/>
      <c r="P96" s="79"/>
      <c r="Q96" s="79"/>
      <c r="R96" s="79"/>
      <c r="S96" s="79"/>
      <c r="T96" s="79"/>
      <c r="U96" s="79"/>
      <c r="V96" s="79"/>
      <c r="W96" s="79"/>
      <c r="X96" s="79"/>
      <c r="Y96" s="79"/>
      <c r="Z96" s="79"/>
      <c r="AA96" s="79"/>
      <c r="AB96" s="79"/>
      <c r="AC96" s="79"/>
      <c r="AD96" s="79"/>
      <c r="AE96" s="79"/>
      <c r="AF96" s="79"/>
      <c r="AG96" s="79"/>
      <c r="AH96" s="79"/>
      <c r="AI96" s="82"/>
      <c r="AJ96" s="79"/>
      <c r="AK96" s="79"/>
      <c r="AL96" s="79"/>
      <c r="AM96" s="79"/>
      <c r="AN96" s="79"/>
      <c r="AO96" s="79"/>
      <c r="AP96" s="79"/>
      <c r="AQ96" s="79"/>
      <c r="AR96" s="79"/>
      <c r="AS96" s="79"/>
      <c r="AT96" s="79"/>
      <c r="AU96" s="79"/>
      <c r="AV96" s="82"/>
      <c r="AW96" s="79"/>
      <c r="AX96" s="82"/>
      <c r="AY96" s="79"/>
      <c r="AZ96" s="79"/>
      <c r="BA96" s="79"/>
      <c r="BB96" s="82"/>
      <c r="BC96" s="79"/>
      <c r="BD96" s="79"/>
      <c r="BE96" s="79"/>
      <c r="BF96" s="79"/>
      <c r="BG96" s="79"/>
      <c r="BH96" s="79"/>
      <c r="BI96" s="79"/>
      <c r="BJ96" s="79"/>
      <c r="BK96" s="79"/>
      <c r="BL96" s="79"/>
      <c r="BM96" s="79"/>
      <c r="BN96" s="79"/>
      <c r="BO96" s="79"/>
      <c r="BP96" s="79"/>
      <c r="BQ96" s="79"/>
      <c r="BR96" s="79"/>
      <c r="BS96" s="79"/>
      <c r="BT96" s="79"/>
      <c r="BU96" s="79"/>
      <c r="BV96" s="79"/>
      <c r="BW96" s="79"/>
      <c r="BX96" s="79"/>
      <c r="BY96" s="79"/>
      <c r="BZ96" s="79"/>
      <c r="CA96" s="79"/>
      <c r="CB96" s="79"/>
      <c r="CC96" s="79"/>
      <c r="CD96" s="79"/>
      <c r="CE96" s="79"/>
      <c r="CF96" s="79"/>
      <c r="CG96" s="79"/>
      <c r="CH96" s="79"/>
      <c r="CI96" s="79"/>
      <c r="CJ96" s="79"/>
      <c r="CK96" s="79"/>
      <c r="CL96" s="79"/>
      <c r="CM96" s="79"/>
      <c r="CN96" s="79"/>
      <c r="CO96" s="79"/>
      <c r="CP96" s="79"/>
      <c r="CQ96" s="79"/>
      <c r="CR96" s="79"/>
      <c r="CS96" s="79"/>
      <c r="CT96" s="79"/>
      <c r="CU96" s="79"/>
      <c r="CV96" s="79"/>
      <c r="CW96" s="79"/>
      <c r="CX96" s="79"/>
      <c r="CY96" s="79"/>
      <c r="CZ96" s="79"/>
      <c r="DA96" s="79"/>
      <c r="DB96" s="79"/>
      <c r="DC96" s="79"/>
      <c r="DD96" s="79"/>
      <c r="DE96" s="79"/>
      <c r="DF96" s="79"/>
      <c r="DG96" s="79"/>
      <c r="DH96" s="79"/>
      <c r="DI96" s="79"/>
      <c r="DJ96" s="79"/>
      <c r="DK96" s="79"/>
      <c r="DL96" s="79"/>
      <c r="DM96" s="79"/>
      <c r="DN96" s="79"/>
      <c r="DO96" s="79"/>
      <c r="DP96" s="79"/>
      <c r="DQ96" s="79"/>
      <c r="DR96" s="79"/>
      <c r="DS96" s="79"/>
      <c r="DT96" s="79"/>
      <c r="DU96" s="79"/>
      <c r="DV96" s="79"/>
      <c r="DW96" s="79"/>
      <c r="DX96" s="79"/>
      <c r="DY96" s="79"/>
      <c r="DZ96" s="79"/>
      <c r="EA96" s="79"/>
      <c r="EB96" s="79"/>
      <c r="EC96" s="79"/>
      <c r="ED96" s="79"/>
      <c r="EE96" s="79"/>
      <c r="EF96" s="79"/>
      <c r="EG96" s="79"/>
      <c r="EH96" s="79"/>
      <c r="EI96" s="79"/>
      <c r="EJ96" s="79"/>
      <c r="EK96" s="79"/>
      <c r="EL96" s="79"/>
      <c r="EM96" s="79"/>
      <c r="EN96" s="79"/>
      <c r="EO96" s="79"/>
      <c r="EP96" s="79"/>
      <c r="EQ96" s="79"/>
      <c r="ER96" s="79"/>
      <c r="ES96" s="79"/>
      <c r="ET96" s="79"/>
      <c r="EU96" s="79"/>
      <c r="EV96" s="79"/>
      <c r="EW96" s="79"/>
      <c r="EX96" s="79"/>
      <c r="EY96" s="79"/>
      <c r="EZ96" s="79"/>
      <c r="FA96" s="79"/>
      <c r="FB96" s="79"/>
      <c r="FC96" s="79"/>
      <c r="FD96" s="79"/>
      <c r="FE96" s="79"/>
      <c r="FF96" s="79"/>
      <c r="FG96" s="79"/>
      <c r="FH96" s="79"/>
      <c r="FI96" s="79"/>
      <c r="FJ96" s="79"/>
      <c r="FK96" s="79"/>
      <c r="FL96" s="79"/>
      <c r="FM96" s="79"/>
      <c r="FN96" s="79"/>
      <c r="FO96" s="79"/>
      <c r="FP96" s="79"/>
      <c r="FQ96" s="79"/>
      <c r="FR96" s="79"/>
      <c r="FS96" s="79"/>
      <c r="FT96" s="79"/>
      <c r="FU96" s="79"/>
      <c r="FV96" s="79"/>
      <c r="FW96" s="79"/>
      <c r="FX96" s="79"/>
      <c r="FY96" s="79"/>
      <c r="FZ96" s="79"/>
      <c r="GA96" s="79"/>
      <c r="GB96" s="79"/>
      <c r="GC96" s="79"/>
      <c r="GD96" s="79"/>
      <c r="GE96" s="79"/>
      <c r="GF96" s="79"/>
      <c r="GG96" s="79"/>
      <c r="GH96" s="79"/>
      <c r="GI96" s="79"/>
      <c r="GJ96" s="79"/>
      <c r="GK96" s="79"/>
      <c r="GL96" s="79"/>
      <c r="GM96" s="79"/>
      <c r="GN96" s="79"/>
      <c r="GO96" s="79"/>
      <c r="GP96" s="79"/>
      <c r="GQ96" s="79"/>
      <c r="GR96" s="79"/>
      <c r="GS96" s="79"/>
      <c r="GT96" s="79"/>
      <c r="GU96" s="79"/>
      <c r="GV96" s="79"/>
      <c r="GW96" s="79"/>
      <c r="GX96" s="79"/>
      <c r="GY96" s="79"/>
      <c r="GZ96" s="79"/>
      <c r="HA96" s="79"/>
      <c r="HB96" s="79"/>
      <c r="HC96" s="79"/>
      <c r="HD96" s="79"/>
      <c r="HE96" s="79"/>
      <c r="HF96" s="79"/>
      <c r="HG96" s="79"/>
      <c r="HH96" s="79"/>
      <c r="HI96" s="79"/>
      <c r="HJ96" s="79"/>
      <c r="HK96" s="79"/>
      <c r="HL96" s="79"/>
      <c r="HM96" s="79"/>
      <c r="HN96" s="79"/>
      <c r="HO96" s="79"/>
      <c r="HP96" s="79"/>
      <c r="HQ96" s="79"/>
      <c r="HR96" s="79"/>
      <c r="HS96" s="79"/>
      <c r="HT96" s="79"/>
      <c r="HU96" s="79"/>
      <c r="HV96" s="79"/>
      <c r="HW96" s="79"/>
      <c r="HX96" s="79"/>
      <c r="HY96" s="79"/>
      <c r="HZ96" s="79"/>
      <c r="IA96" s="79"/>
      <c r="IB96" s="79"/>
      <c r="IC96" s="79"/>
      <c r="ID96" s="79"/>
      <c r="IE96" s="79"/>
      <c r="IF96" s="79"/>
      <c r="IG96" s="79"/>
      <c r="IH96" s="79"/>
      <c r="II96" s="79"/>
      <c r="IJ96" s="79"/>
      <c r="IK96" s="79"/>
      <c r="IL96" s="79"/>
      <c r="IM96" s="79"/>
      <c r="IN96" s="79"/>
      <c r="IO96" s="79"/>
      <c r="IP96" s="79"/>
      <c r="IQ96" s="79"/>
      <c r="IR96" s="79"/>
      <c r="IS96" s="79"/>
      <c r="IT96" s="79"/>
      <c r="IU96" s="79"/>
      <c r="IV96" s="79"/>
    </row>
    <row r="97" spans="1:256" s="83" customFormat="1" ht="84.95" customHeight="1" x14ac:dyDescent="0.25">
      <c r="A97" s="79"/>
      <c r="B97" s="79"/>
      <c r="C97" s="206" t="s">
        <v>5112</v>
      </c>
      <c r="D97" s="207"/>
      <c r="E97" s="208"/>
      <c r="F97" s="80"/>
      <c r="G97" s="81"/>
      <c r="H97" s="81"/>
      <c r="I97" s="81"/>
      <c r="J97" s="81"/>
      <c r="K97" s="82"/>
      <c r="L97" s="82"/>
      <c r="M97" s="79"/>
      <c r="N97" s="79"/>
      <c r="O97" s="79"/>
      <c r="P97" s="79"/>
      <c r="Q97" s="79"/>
      <c r="R97" s="79"/>
      <c r="S97" s="79"/>
      <c r="T97" s="79"/>
      <c r="U97" s="79"/>
      <c r="V97" s="79"/>
      <c r="W97" s="79"/>
      <c r="X97" s="79"/>
      <c r="Y97" s="79"/>
      <c r="Z97" s="79"/>
      <c r="AA97" s="79"/>
      <c r="AB97" s="79"/>
      <c r="AC97" s="79"/>
      <c r="AD97" s="79"/>
      <c r="AE97" s="79"/>
      <c r="AF97" s="79"/>
      <c r="AG97" s="79"/>
      <c r="AH97" s="79"/>
      <c r="AI97" s="82"/>
      <c r="AJ97" s="79"/>
      <c r="AK97" s="79"/>
      <c r="AL97" s="79"/>
      <c r="AM97" s="79"/>
      <c r="AN97" s="79"/>
      <c r="AO97" s="79"/>
      <c r="AP97" s="79"/>
      <c r="AQ97" s="79"/>
      <c r="AR97" s="79"/>
      <c r="AS97" s="79"/>
      <c r="AT97" s="79"/>
      <c r="AU97" s="79"/>
      <c r="AV97" s="82"/>
      <c r="AW97" s="79"/>
      <c r="AX97" s="82"/>
      <c r="AY97" s="79"/>
      <c r="AZ97" s="79"/>
      <c r="BA97" s="79"/>
      <c r="BB97" s="82"/>
      <c r="BC97" s="79"/>
      <c r="BD97" s="79"/>
      <c r="BE97" s="79"/>
      <c r="BF97" s="79"/>
      <c r="BG97" s="79"/>
      <c r="BH97" s="79"/>
      <c r="BI97" s="79"/>
      <c r="BJ97" s="79"/>
      <c r="BK97" s="79"/>
      <c r="BL97" s="79"/>
      <c r="BM97" s="79"/>
      <c r="BN97" s="79"/>
      <c r="BO97" s="79"/>
      <c r="BP97" s="79"/>
      <c r="BQ97" s="79"/>
      <c r="BR97" s="79"/>
      <c r="BS97" s="79"/>
      <c r="BT97" s="79"/>
      <c r="BU97" s="79"/>
      <c r="BV97" s="79"/>
      <c r="BW97" s="79"/>
      <c r="BX97" s="79"/>
      <c r="BY97" s="79"/>
      <c r="BZ97" s="79"/>
      <c r="CA97" s="79"/>
      <c r="CB97" s="79"/>
      <c r="CC97" s="79"/>
      <c r="CD97" s="79"/>
      <c r="CE97" s="79"/>
      <c r="CF97" s="79"/>
      <c r="CG97" s="79"/>
      <c r="CH97" s="79"/>
      <c r="CI97" s="79"/>
      <c r="CJ97" s="79"/>
      <c r="CK97" s="79"/>
      <c r="CL97" s="79"/>
      <c r="CM97" s="79"/>
      <c r="CN97" s="79"/>
      <c r="CO97" s="79"/>
      <c r="CP97" s="79"/>
      <c r="CQ97" s="79"/>
      <c r="CR97" s="79"/>
      <c r="CS97" s="79"/>
      <c r="CT97" s="79"/>
      <c r="CU97" s="79"/>
      <c r="CV97" s="79"/>
      <c r="CW97" s="79"/>
      <c r="CX97" s="79"/>
      <c r="CY97" s="79"/>
      <c r="CZ97" s="79"/>
      <c r="DA97" s="79"/>
      <c r="DB97" s="79"/>
      <c r="DC97" s="79"/>
      <c r="DD97" s="79"/>
      <c r="DE97" s="79"/>
      <c r="DF97" s="79"/>
      <c r="DG97" s="79"/>
      <c r="DH97" s="79"/>
      <c r="DI97" s="79"/>
      <c r="DJ97" s="79"/>
      <c r="DK97" s="79"/>
      <c r="DL97" s="79"/>
      <c r="DM97" s="79"/>
      <c r="DN97" s="79"/>
      <c r="DO97" s="79"/>
      <c r="DP97" s="79"/>
      <c r="DQ97" s="79"/>
      <c r="DR97" s="79"/>
      <c r="DS97" s="79"/>
      <c r="DT97" s="79"/>
      <c r="DU97" s="79"/>
      <c r="DV97" s="79"/>
      <c r="DW97" s="79"/>
      <c r="DX97" s="79"/>
      <c r="DY97" s="79"/>
      <c r="DZ97" s="79"/>
      <c r="EA97" s="79"/>
      <c r="EB97" s="79"/>
      <c r="EC97" s="79"/>
      <c r="ED97" s="79"/>
      <c r="EE97" s="79"/>
      <c r="EF97" s="79"/>
      <c r="EG97" s="79"/>
      <c r="EH97" s="79"/>
      <c r="EI97" s="79"/>
      <c r="EJ97" s="79"/>
      <c r="EK97" s="79"/>
      <c r="EL97" s="79"/>
      <c r="EM97" s="79"/>
      <c r="EN97" s="79"/>
      <c r="EO97" s="79"/>
      <c r="EP97" s="79"/>
      <c r="EQ97" s="79"/>
      <c r="ER97" s="79"/>
      <c r="ES97" s="79"/>
      <c r="ET97" s="79"/>
      <c r="EU97" s="79"/>
      <c r="EV97" s="79"/>
      <c r="EW97" s="79"/>
      <c r="EX97" s="79"/>
      <c r="EY97" s="79"/>
      <c r="EZ97" s="79"/>
      <c r="FA97" s="79"/>
      <c r="FB97" s="79"/>
      <c r="FC97" s="79"/>
      <c r="FD97" s="79"/>
      <c r="FE97" s="79"/>
      <c r="FF97" s="79"/>
      <c r="FG97" s="79"/>
      <c r="FH97" s="79"/>
      <c r="FI97" s="79"/>
      <c r="FJ97" s="79"/>
      <c r="FK97" s="79"/>
      <c r="FL97" s="79"/>
      <c r="FM97" s="79"/>
      <c r="FN97" s="79"/>
      <c r="FO97" s="79"/>
      <c r="FP97" s="79"/>
      <c r="FQ97" s="79"/>
      <c r="FR97" s="79"/>
      <c r="FS97" s="79"/>
      <c r="FT97" s="79"/>
      <c r="FU97" s="79"/>
      <c r="FV97" s="79"/>
      <c r="FW97" s="79"/>
      <c r="FX97" s="79"/>
      <c r="FY97" s="79"/>
      <c r="FZ97" s="79"/>
      <c r="GA97" s="79"/>
      <c r="GB97" s="79"/>
      <c r="GC97" s="79"/>
      <c r="GD97" s="79"/>
      <c r="GE97" s="79"/>
      <c r="GF97" s="79"/>
      <c r="GG97" s="79"/>
      <c r="GH97" s="79"/>
      <c r="GI97" s="79"/>
      <c r="GJ97" s="79"/>
      <c r="GK97" s="79"/>
      <c r="GL97" s="79"/>
      <c r="GM97" s="79"/>
      <c r="GN97" s="79"/>
      <c r="GO97" s="79"/>
      <c r="GP97" s="79"/>
      <c r="GQ97" s="79"/>
      <c r="GR97" s="79"/>
      <c r="GS97" s="79"/>
      <c r="GT97" s="79"/>
      <c r="GU97" s="79"/>
      <c r="GV97" s="79"/>
      <c r="GW97" s="79"/>
      <c r="GX97" s="79"/>
      <c r="GY97" s="79"/>
      <c r="GZ97" s="79"/>
      <c r="HA97" s="79"/>
      <c r="HB97" s="79"/>
      <c r="HC97" s="79"/>
      <c r="HD97" s="79"/>
      <c r="HE97" s="79"/>
      <c r="HF97" s="79"/>
      <c r="HG97" s="79"/>
      <c r="HH97" s="79"/>
      <c r="HI97" s="79"/>
      <c r="HJ97" s="79"/>
      <c r="HK97" s="79"/>
      <c r="HL97" s="79"/>
      <c r="HM97" s="79"/>
      <c r="HN97" s="79"/>
      <c r="HO97" s="79"/>
      <c r="HP97" s="79"/>
      <c r="HQ97" s="79"/>
      <c r="HR97" s="79"/>
      <c r="HS97" s="79"/>
      <c r="HT97" s="79"/>
      <c r="HU97" s="79"/>
      <c r="HV97" s="79"/>
      <c r="HW97" s="79"/>
      <c r="HX97" s="79"/>
      <c r="HY97" s="79"/>
      <c r="HZ97" s="79"/>
      <c r="IA97" s="79"/>
      <c r="IB97" s="79"/>
      <c r="IC97" s="79"/>
      <c r="ID97" s="79"/>
      <c r="IE97" s="79"/>
      <c r="IF97" s="79"/>
      <c r="IG97" s="79"/>
      <c r="IH97" s="79"/>
      <c r="II97" s="79"/>
      <c r="IJ97" s="79"/>
      <c r="IK97" s="79"/>
      <c r="IL97" s="79"/>
      <c r="IM97" s="79"/>
      <c r="IN97" s="79"/>
      <c r="IO97" s="79"/>
      <c r="IP97" s="79"/>
      <c r="IQ97" s="79"/>
      <c r="IR97" s="79"/>
      <c r="IS97" s="79"/>
      <c r="IT97" s="79"/>
      <c r="IU97" s="79"/>
      <c r="IV97" s="79"/>
    </row>
    <row r="99" spans="1:256" x14ac:dyDescent="0.25">
      <c r="C99" s="2" t="s">
        <v>5175</v>
      </c>
      <c r="E99" s="2" t="s">
        <v>2</v>
      </c>
    </row>
    <row r="101" spans="1:256" x14ac:dyDescent="0.25">
      <c r="C101" s="2" t="s">
        <v>5176</v>
      </c>
      <c r="E101" s="2" t="s">
        <v>2</v>
      </c>
    </row>
    <row r="103" spans="1:256" x14ac:dyDescent="0.25">
      <c r="C103" s="2" t="s">
        <v>5067</v>
      </c>
      <c r="E103" s="2" t="s">
        <v>2</v>
      </c>
    </row>
    <row r="105" spans="1:256" x14ac:dyDescent="0.25">
      <c r="C105" s="2" t="s">
        <v>5068</v>
      </c>
      <c r="E105" s="2" t="s">
        <v>2</v>
      </c>
    </row>
    <row r="107" spans="1:256" x14ac:dyDescent="0.25">
      <c r="C107" s="2" t="s">
        <v>5069</v>
      </c>
      <c r="E107" s="96" t="s">
        <v>5070</v>
      </c>
    </row>
    <row r="109" spans="1:256" x14ac:dyDescent="0.25">
      <c r="C109" s="2" t="s">
        <v>5071</v>
      </c>
      <c r="E109" s="97" t="s">
        <v>5166</v>
      </c>
    </row>
    <row r="111" spans="1:256" x14ac:dyDescent="0.25">
      <c r="C111" s="2" t="s">
        <v>5177</v>
      </c>
      <c r="E111" s="2" t="s">
        <v>2</v>
      </c>
    </row>
    <row r="113" spans="3:5" x14ac:dyDescent="0.25">
      <c r="C113" s="1" t="s">
        <v>5348</v>
      </c>
      <c r="E113" s="202" t="s">
        <v>5349</v>
      </c>
    </row>
    <row r="114" spans="3:5" x14ac:dyDescent="0.25">
      <c r="E114" s="2" t="s">
        <v>5397</v>
      </c>
    </row>
  </sheetData>
  <mergeCells count="2">
    <mergeCell ref="C82:K82"/>
    <mergeCell ref="C97:E97"/>
  </mergeCells>
  <hyperlinks>
    <hyperlink ref="J2" location="'Index'!A1" display="'Index'!A1" xr:uid="{940F44DA-C245-4E3A-81C2-94956EBA6B1A}"/>
  </hyperlinks>
  <pageMargins left="0.7" right="0.7" top="0.75" bottom="0.75" header="0.3" footer="0.3"/>
  <pageSetup orientation="portrait" horizontalDpi="4294967293" r:id="rId1"/>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9A3FC-36F2-4B13-8116-E40C461E99F9}">
  <sheetPr codeName="Sheet1"/>
  <dimension ref="A1:IV152"/>
  <sheetViews>
    <sheetView showGridLines="0" zoomScale="90" zoomScaleNormal="90" workbookViewId="0">
      <pane ySplit="6" topLeftCell="A134"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4267</v>
      </c>
      <c r="J2" s="38" t="s">
        <v>4498</v>
      </c>
    </row>
    <row r="3" spans="1:54" ht="16.5" x14ac:dyDescent="0.3">
      <c r="C3" s="1" t="s">
        <v>28</v>
      </c>
      <c r="D3" s="21" t="s">
        <v>4268</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41</v>
      </c>
      <c r="C11" s="60" t="s">
        <v>42</v>
      </c>
      <c r="D11" s="54" t="s">
        <v>43</v>
      </c>
      <c r="E11" s="6" t="s">
        <v>44</v>
      </c>
      <c r="F11" s="19">
        <v>1358000</v>
      </c>
      <c r="G11" s="24">
        <v>19745.32</v>
      </c>
      <c r="H11" s="24">
        <v>7.43</v>
      </c>
      <c r="I11" s="31"/>
      <c r="J11" s="31"/>
      <c r="K11" s="35"/>
    </row>
    <row r="12" spans="1:54" x14ac:dyDescent="0.25">
      <c r="B12" s="8" t="s">
        <v>1090</v>
      </c>
      <c r="C12" s="60" t="s">
        <v>1091</v>
      </c>
      <c r="D12" s="54" t="s">
        <v>1092</v>
      </c>
      <c r="E12" s="6" t="s">
        <v>65</v>
      </c>
      <c r="F12" s="19">
        <v>154478</v>
      </c>
      <c r="G12" s="24">
        <v>18738.18</v>
      </c>
      <c r="H12" s="24">
        <v>7.05</v>
      </c>
      <c r="I12" s="31"/>
      <c r="J12" s="31"/>
      <c r="K12" s="35"/>
    </row>
    <row r="13" spans="1:54" x14ac:dyDescent="0.25">
      <c r="B13" s="8" t="s">
        <v>629</v>
      </c>
      <c r="C13" s="60" t="s">
        <v>630</v>
      </c>
      <c r="D13" s="54" t="s">
        <v>631</v>
      </c>
      <c r="E13" s="6" t="s">
        <v>145</v>
      </c>
      <c r="F13" s="19">
        <v>1014500</v>
      </c>
      <c r="G13" s="24">
        <v>15181.99</v>
      </c>
      <c r="H13" s="24">
        <v>5.71</v>
      </c>
      <c r="I13" s="31"/>
      <c r="J13" s="31"/>
      <c r="K13" s="35"/>
    </row>
    <row r="14" spans="1:54" x14ac:dyDescent="0.25">
      <c r="B14" s="8" t="s">
        <v>2487</v>
      </c>
      <c r="C14" s="60" t="s">
        <v>2488</v>
      </c>
      <c r="D14" s="54" t="s">
        <v>2489</v>
      </c>
      <c r="E14" s="6" t="s">
        <v>596</v>
      </c>
      <c r="F14" s="19">
        <v>1290249</v>
      </c>
      <c r="G14" s="24">
        <v>10580.04</v>
      </c>
      <c r="H14" s="24">
        <v>3.98</v>
      </c>
      <c r="I14" s="31"/>
      <c r="J14" s="31"/>
      <c r="K14" s="35"/>
    </row>
    <row r="15" spans="1:54" x14ac:dyDescent="0.25">
      <c r="B15" s="8" t="s">
        <v>2930</v>
      </c>
      <c r="C15" s="60" t="s">
        <v>2931</v>
      </c>
      <c r="D15" s="54" t="s">
        <v>2932</v>
      </c>
      <c r="E15" s="6" t="s">
        <v>80</v>
      </c>
      <c r="F15" s="19">
        <v>65800</v>
      </c>
      <c r="G15" s="24">
        <v>9771.2999999999993</v>
      </c>
      <c r="H15" s="24">
        <v>3.68</v>
      </c>
      <c r="I15" s="31"/>
      <c r="J15" s="31"/>
      <c r="K15" s="35"/>
    </row>
    <row r="16" spans="1:54" x14ac:dyDescent="0.25">
      <c r="B16" s="8" t="s">
        <v>517</v>
      </c>
      <c r="C16" s="60" t="s">
        <v>518</v>
      </c>
      <c r="D16" s="54" t="s">
        <v>519</v>
      </c>
      <c r="E16" s="6" t="s">
        <v>128</v>
      </c>
      <c r="F16" s="19">
        <v>182982</v>
      </c>
      <c r="G16" s="24">
        <v>9341.23</v>
      </c>
      <c r="H16" s="24">
        <v>3.51</v>
      </c>
      <c r="I16" s="31"/>
      <c r="J16" s="31"/>
      <c r="K16" s="35"/>
    </row>
    <row r="17" spans="2:11" x14ac:dyDescent="0.25">
      <c r="B17" s="8" t="s">
        <v>163</v>
      </c>
      <c r="C17" s="60" t="s">
        <v>164</v>
      </c>
      <c r="D17" s="54" t="s">
        <v>165</v>
      </c>
      <c r="E17" s="6" t="s">
        <v>69</v>
      </c>
      <c r="F17" s="19">
        <v>396000</v>
      </c>
      <c r="G17" s="24">
        <v>7861.79</v>
      </c>
      <c r="H17" s="24">
        <v>2.96</v>
      </c>
      <c r="I17" s="31"/>
      <c r="J17" s="31"/>
      <c r="K17" s="35"/>
    </row>
    <row r="18" spans="2:11" x14ac:dyDescent="0.25">
      <c r="B18" s="8" t="s">
        <v>70</v>
      </c>
      <c r="C18" s="60" t="s">
        <v>71</v>
      </c>
      <c r="D18" s="54" t="s">
        <v>72</v>
      </c>
      <c r="E18" s="6" t="s">
        <v>65</v>
      </c>
      <c r="F18" s="19">
        <v>174264</v>
      </c>
      <c r="G18" s="24">
        <v>7565.32</v>
      </c>
      <c r="H18" s="24">
        <v>2.85</v>
      </c>
      <c r="I18" s="31"/>
      <c r="J18" s="31"/>
      <c r="K18" s="35"/>
    </row>
    <row r="19" spans="2:11" x14ac:dyDescent="0.25">
      <c r="B19" s="8" t="s">
        <v>2286</v>
      </c>
      <c r="C19" s="60" t="s">
        <v>2287</v>
      </c>
      <c r="D19" s="54" t="s">
        <v>2288</v>
      </c>
      <c r="E19" s="6" t="s">
        <v>182</v>
      </c>
      <c r="F19" s="19">
        <v>294703</v>
      </c>
      <c r="G19" s="24">
        <v>7260.89</v>
      </c>
      <c r="H19" s="24">
        <v>2.73</v>
      </c>
      <c r="I19" s="31"/>
      <c r="J19" s="31"/>
      <c r="K19" s="35"/>
    </row>
    <row r="20" spans="2:11" x14ac:dyDescent="0.25">
      <c r="B20" s="8" t="s">
        <v>1005</v>
      </c>
      <c r="C20" s="60" t="s">
        <v>1006</v>
      </c>
      <c r="D20" s="54" t="s">
        <v>1007</v>
      </c>
      <c r="E20" s="6" t="s">
        <v>69</v>
      </c>
      <c r="F20" s="19">
        <v>105000</v>
      </c>
      <c r="G20" s="24">
        <v>5874.23</v>
      </c>
      <c r="H20" s="24">
        <v>2.21</v>
      </c>
      <c r="I20" s="31"/>
      <c r="J20" s="31"/>
      <c r="K20" s="35"/>
    </row>
    <row r="21" spans="2:11" x14ac:dyDescent="0.25">
      <c r="B21" s="8" t="s">
        <v>2783</v>
      </c>
      <c r="C21" s="60" t="s">
        <v>2784</v>
      </c>
      <c r="D21" s="54" t="s">
        <v>2785</v>
      </c>
      <c r="E21" s="6" t="s">
        <v>44</v>
      </c>
      <c r="F21" s="19">
        <v>2490000</v>
      </c>
      <c r="G21" s="24">
        <v>5706.83</v>
      </c>
      <c r="H21" s="24">
        <v>2.15</v>
      </c>
      <c r="I21" s="31"/>
      <c r="J21" s="31"/>
      <c r="K21" s="35"/>
    </row>
    <row r="22" spans="2:11" x14ac:dyDescent="0.25">
      <c r="B22" s="8" t="s">
        <v>1058</v>
      </c>
      <c r="C22" s="60" t="s">
        <v>1059</v>
      </c>
      <c r="D22" s="54" t="s">
        <v>1060</v>
      </c>
      <c r="E22" s="6" t="s">
        <v>88</v>
      </c>
      <c r="F22" s="19">
        <v>153000</v>
      </c>
      <c r="G22" s="24">
        <v>5510.91</v>
      </c>
      <c r="H22" s="24">
        <v>2.0699999999999998</v>
      </c>
      <c r="I22" s="31"/>
      <c r="J22" s="31"/>
      <c r="K22" s="35"/>
    </row>
    <row r="23" spans="2:11" x14ac:dyDescent="0.25">
      <c r="B23" s="8" t="s">
        <v>464</v>
      </c>
      <c r="C23" s="60" t="s">
        <v>465</v>
      </c>
      <c r="D23" s="54" t="s">
        <v>466</v>
      </c>
      <c r="E23" s="6" t="s">
        <v>128</v>
      </c>
      <c r="F23" s="19">
        <v>271600</v>
      </c>
      <c r="G23" s="24">
        <v>5494.47</v>
      </c>
      <c r="H23" s="24">
        <v>2.0699999999999998</v>
      </c>
      <c r="I23" s="31"/>
      <c r="J23" s="31"/>
      <c r="K23" s="35"/>
    </row>
    <row r="24" spans="2:11" x14ac:dyDescent="0.25">
      <c r="B24" s="8" t="s">
        <v>424</v>
      </c>
      <c r="C24" s="60" t="s">
        <v>425</v>
      </c>
      <c r="D24" s="54" t="s">
        <v>426</v>
      </c>
      <c r="E24" s="6" t="s">
        <v>88</v>
      </c>
      <c r="F24" s="19">
        <v>275000</v>
      </c>
      <c r="G24" s="24">
        <v>5458.2</v>
      </c>
      <c r="H24" s="24">
        <v>2.0499999999999998</v>
      </c>
      <c r="I24" s="31"/>
      <c r="J24" s="31"/>
      <c r="K24" s="35"/>
    </row>
    <row r="25" spans="2:11" x14ac:dyDescent="0.25">
      <c r="B25" s="8" t="s">
        <v>85</v>
      </c>
      <c r="C25" s="60" t="s">
        <v>86</v>
      </c>
      <c r="D25" s="54" t="s">
        <v>87</v>
      </c>
      <c r="E25" s="6" t="s">
        <v>88</v>
      </c>
      <c r="F25" s="19">
        <v>57300</v>
      </c>
      <c r="G25" s="24">
        <v>5424.59</v>
      </c>
      <c r="H25" s="24">
        <v>2.04</v>
      </c>
      <c r="I25" s="31"/>
      <c r="J25" s="31"/>
      <c r="K25" s="35"/>
    </row>
    <row r="26" spans="2:11" x14ac:dyDescent="0.25">
      <c r="B26" s="8" t="s">
        <v>107</v>
      </c>
      <c r="C26" s="60" t="s">
        <v>108</v>
      </c>
      <c r="D26" s="54" t="s">
        <v>109</v>
      </c>
      <c r="E26" s="6" t="s">
        <v>99</v>
      </c>
      <c r="F26" s="19">
        <v>70404</v>
      </c>
      <c r="G26" s="24">
        <v>5377.81</v>
      </c>
      <c r="H26" s="24">
        <v>2.02</v>
      </c>
      <c r="I26" s="31"/>
      <c r="J26" s="31"/>
      <c r="K26" s="35"/>
    </row>
    <row r="27" spans="2:11" x14ac:dyDescent="0.25">
      <c r="B27" s="8" t="s">
        <v>45</v>
      </c>
      <c r="C27" s="60" t="s">
        <v>46</v>
      </c>
      <c r="D27" s="54" t="s">
        <v>47</v>
      </c>
      <c r="E27" s="6" t="s">
        <v>44</v>
      </c>
      <c r="F27" s="19">
        <v>750000</v>
      </c>
      <c r="G27" s="24">
        <v>5317.5</v>
      </c>
      <c r="H27" s="24">
        <v>2</v>
      </c>
      <c r="I27" s="31"/>
      <c r="J27" s="31"/>
      <c r="K27" s="35"/>
    </row>
    <row r="28" spans="2:11" x14ac:dyDescent="0.25">
      <c r="B28" s="8" t="s">
        <v>96</v>
      </c>
      <c r="C28" s="60" t="s">
        <v>97</v>
      </c>
      <c r="D28" s="54" t="s">
        <v>98</v>
      </c>
      <c r="E28" s="6" t="s">
        <v>99</v>
      </c>
      <c r="F28" s="19">
        <v>131000</v>
      </c>
      <c r="G28" s="24">
        <v>5279.3</v>
      </c>
      <c r="H28" s="24">
        <v>1.99</v>
      </c>
      <c r="I28" s="31"/>
      <c r="J28" s="31"/>
      <c r="K28" s="35"/>
    </row>
    <row r="29" spans="2:11" x14ac:dyDescent="0.25">
      <c r="B29" s="8" t="s">
        <v>649</v>
      </c>
      <c r="C29" s="60" t="s">
        <v>650</v>
      </c>
      <c r="D29" s="54" t="s">
        <v>651</v>
      </c>
      <c r="E29" s="6" t="s">
        <v>149</v>
      </c>
      <c r="F29" s="19">
        <v>1260000</v>
      </c>
      <c r="G29" s="24">
        <v>5266.8</v>
      </c>
      <c r="H29" s="24">
        <v>1.98</v>
      </c>
      <c r="I29" s="31"/>
      <c r="J29" s="31"/>
      <c r="K29" s="35"/>
    </row>
    <row r="30" spans="2:11" x14ac:dyDescent="0.25">
      <c r="B30" s="8" t="s">
        <v>1184</v>
      </c>
      <c r="C30" s="60" t="s">
        <v>1185</v>
      </c>
      <c r="D30" s="54" t="s">
        <v>1186</v>
      </c>
      <c r="E30" s="6" t="s">
        <v>628</v>
      </c>
      <c r="F30" s="19">
        <v>1261857</v>
      </c>
      <c r="G30" s="24">
        <v>5229.7700000000004</v>
      </c>
      <c r="H30" s="24">
        <v>1.97</v>
      </c>
      <c r="I30" s="31"/>
      <c r="J30" s="31"/>
      <c r="K30" s="35"/>
    </row>
    <row r="31" spans="2:11" x14ac:dyDescent="0.25">
      <c r="B31" s="8" t="s">
        <v>2289</v>
      </c>
      <c r="C31" s="60" t="s">
        <v>2290</v>
      </c>
      <c r="D31" s="54" t="s">
        <v>2291</v>
      </c>
      <c r="E31" s="6" t="s">
        <v>113</v>
      </c>
      <c r="F31" s="19">
        <v>157600</v>
      </c>
      <c r="G31" s="24">
        <v>5172.43</v>
      </c>
      <c r="H31" s="24">
        <v>1.95</v>
      </c>
      <c r="I31" s="31"/>
      <c r="J31" s="31"/>
      <c r="K31" s="35"/>
    </row>
    <row r="32" spans="2:11" x14ac:dyDescent="0.25">
      <c r="B32" s="8" t="s">
        <v>1037</v>
      </c>
      <c r="C32" s="60" t="s">
        <v>1038</v>
      </c>
      <c r="D32" s="54" t="s">
        <v>1039</v>
      </c>
      <c r="E32" s="6" t="s">
        <v>352</v>
      </c>
      <c r="F32" s="19">
        <v>58000</v>
      </c>
      <c r="G32" s="24">
        <v>5161.13</v>
      </c>
      <c r="H32" s="24">
        <v>1.94</v>
      </c>
      <c r="I32" s="31"/>
      <c r="J32" s="31"/>
      <c r="K32" s="35"/>
    </row>
    <row r="33" spans="2:11" x14ac:dyDescent="0.25">
      <c r="B33" s="8" t="s">
        <v>59</v>
      </c>
      <c r="C33" s="60" t="s">
        <v>60</v>
      </c>
      <c r="D33" s="54" t="s">
        <v>61</v>
      </c>
      <c r="E33" s="6" t="s">
        <v>44</v>
      </c>
      <c r="F33" s="19">
        <v>484500</v>
      </c>
      <c r="G33" s="24">
        <v>5135.7</v>
      </c>
      <c r="H33" s="24">
        <v>1.93</v>
      </c>
      <c r="I33" s="31"/>
      <c r="J33" s="31"/>
      <c r="K33" s="35"/>
    </row>
    <row r="34" spans="2:11" x14ac:dyDescent="0.25">
      <c r="B34" s="8" t="s">
        <v>1207</v>
      </c>
      <c r="C34" s="60" t="s">
        <v>1208</v>
      </c>
      <c r="D34" s="54" t="s">
        <v>1209</v>
      </c>
      <c r="E34" s="6" t="s">
        <v>99</v>
      </c>
      <c r="F34" s="19">
        <v>967000</v>
      </c>
      <c r="G34" s="24">
        <v>5018.7299999999996</v>
      </c>
      <c r="H34" s="24">
        <v>1.89</v>
      </c>
      <c r="I34" s="31"/>
      <c r="J34" s="31"/>
      <c r="K34" s="35"/>
    </row>
    <row r="35" spans="2:11" x14ac:dyDescent="0.25">
      <c r="B35" s="8" t="s">
        <v>593</v>
      </c>
      <c r="C35" s="60" t="s">
        <v>594</v>
      </c>
      <c r="D35" s="54" t="s">
        <v>595</v>
      </c>
      <c r="E35" s="6" t="s">
        <v>596</v>
      </c>
      <c r="F35" s="19">
        <v>455499</v>
      </c>
      <c r="G35" s="24">
        <v>4918.4799999999996</v>
      </c>
      <c r="H35" s="24">
        <v>1.85</v>
      </c>
      <c r="I35" s="31"/>
      <c r="J35" s="31"/>
      <c r="K35" s="35"/>
    </row>
    <row r="36" spans="2:11" x14ac:dyDescent="0.25">
      <c r="B36" s="8" t="s">
        <v>295</v>
      </c>
      <c r="C36" s="60" t="s">
        <v>296</v>
      </c>
      <c r="D36" s="54" t="s">
        <v>297</v>
      </c>
      <c r="E36" s="6" t="s">
        <v>128</v>
      </c>
      <c r="F36" s="19">
        <v>113588</v>
      </c>
      <c r="G36" s="24">
        <v>4836.01</v>
      </c>
      <c r="H36" s="24">
        <v>1.82</v>
      </c>
      <c r="I36" s="31"/>
      <c r="J36" s="31"/>
      <c r="K36" s="35"/>
    </row>
    <row r="37" spans="2:11" x14ac:dyDescent="0.25">
      <c r="B37" s="8" t="s">
        <v>4176</v>
      </c>
      <c r="C37" s="60" t="s">
        <v>4177</v>
      </c>
      <c r="D37" s="54" t="s">
        <v>4178</v>
      </c>
      <c r="E37" s="6" t="s">
        <v>120</v>
      </c>
      <c r="F37" s="19">
        <v>149185</v>
      </c>
      <c r="G37" s="24">
        <v>4608.92</v>
      </c>
      <c r="H37" s="24">
        <v>1.73</v>
      </c>
      <c r="I37" s="31"/>
      <c r="J37" s="31"/>
      <c r="K37" s="35"/>
    </row>
    <row r="38" spans="2:11" x14ac:dyDescent="0.25">
      <c r="B38" s="8" t="s">
        <v>417</v>
      </c>
      <c r="C38" s="60" t="s">
        <v>418</v>
      </c>
      <c r="D38" s="54" t="s">
        <v>419</v>
      </c>
      <c r="E38" s="6" t="s">
        <v>113</v>
      </c>
      <c r="F38" s="19">
        <v>165300</v>
      </c>
      <c r="G38" s="24">
        <v>4334.33</v>
      </c>
      <c r="H38" s="24">
        <v>1.63</v>
      </c>
      <c r="I38" s="31"/>
      <c r="J38" s="31"/>
      <c r="K38" s="35"/>
    </row>
    <row r="39" spans="2:11" x14ac:dyDescent="0.25">
      <c r="B39" s="8" t="s">
        <v>2965</v>
      </c>
      <c r="C39" s="60" t="s">
        <v>2966</v>
      </c>
      <c r="D39" s="54" t="s">
        <v>2967</v>
      </c>
      <c r="E39" s="6" t="s">
        <v>69</v>
      </c>
      <c r="F39" s="19">
        <v>32300</v>
      </c>
      <c r="G39" s="24">
        <v>4050.42</v>
      </c>
      <c r="H39" s="24">
        <v>1.52</v>
      </c>
      <c r="I39" s="31"/>
      <c r="J39" s="31"/>
      <c r="K39" s="35"/>
    </row>
    <row r="40" spans="2:11" x14ac:dyDescent="0.25">
      <c r="B40" s="8" t="s">
        <v>170</v>
      </c>
      <c r="C40" s="60" t="s">
        <v>171</v>
      </c>
      <c r="D40" s="54" t="s">
        <v>172</v>
      </c>
      <c r="E40" s="6" t="s">
        <v>124</v>
      </c>
      <c r="F40" s="19">
        <v>800000</v>
      </c>
      <c r="G40" s="24">
        <v>3968</v>
      </c>
      <c r="H40" s="24">
        <v>1.49</v>
      </c>
      <c r="I40" s="31"/>
      <c r="J40" s="31"/>
      <c r="K40" s="35"/>
    </row>
    <row r="41" spans="2:11" x14ac:dyDescent="0.25">
      <c r="B41" s="8" t="s">
        <v>337</v>
      </c>
      <c r="C41" s="60" t="s">
        <v>338</v>
      </c>
      <c r="D41" s="54" t="s">
        <v>339</v>
      </c>
      <c r="E41" s="6" t="s">
        <v>69</v>
      </c>
      <c r="F41" s="19">
        <v>300000</v>
      </c>
      <c r="G41" s="24">
        <v>3936.6</v>
      </c>
      <c r="H41" s="24">
        <v>1.48</v>
      </c>
      <c r="I41" s="31"/>
      <c r="J41" s="31"/>
      <c r="K41" s="35"/>
    </row>
    <row r="42" spans="2:11" x14ac:dyDescent="0.25">
      <c r="B42" s="8" t="s">
        <v>632</v>
      </c>
      <c r="C42" s="60" t="s">
        <v>633</v>
      </c>
      <c r="D42" s="54" t="s">
        <v>634</v>
      </c>
      <c r="E42" s="6" t="s">
        <v>159</v>
      </c>
      <c r="F42" s="19">
        <v>398494</v>
      </c>
      <c r="G42" s="24">
        <v>3488.62</v>
      </c>
      <c r="H42" s="24">
        <v>1.31</v>
      </c>
      <c r="I42" s="31"/>
      <c r="J42" s="31"/>
      <c r="K42" s="35"/>
    </row>
    <row r="43" spans="2:11" x14ac:dyDescent="0.25">
      <c r="B43" s="8" t="s">
        <v>679</v>
      </c>
      <c r="C43" s="60" t="s">
        <v>680</v>
      </c>
      <c r="D43" s="54" t="s">
        <v>681</v>
      </c>
      <c r="E43" s="6" t="s">
        <v>274</v>
      </c>
      <c r="F43" s="19">
        <v>868100</v>
      </c>
      <c r="G43" s="24">
        <v>3476.31</v>
      </c>
      <c r="H43" s="24">
        <v>1.31</v>
      </c>
      <c r="I43" s="31"/>
      <c r="J43" s="31"/>
      <c r="K43" s="35"/>
    </row>
    <row r="44" spans="2:11" x14ac:dyDescent="0.25">
      <c r="B44" s="8" t="s">
        <v>2164</v>
      </c>
      <c r="C44" s="60" t="s">
        <v>2165</v>
      </c>
      <c r="D44" s="54" t="s">
        <v>2166</v>
      </c>
      <c r="E44" s="6" t="s">
        <v>113</v>
      </c>
      <c r="F44" s="19">
        <v>88500</v>
      </c>
      <c r="G44" s="24">
        <v>3009</v>
      </c>
      <c r="H44" s="24">
        <v>1.1299999999999999</v>
      </c>
      <c r="I44" s="31"/>
      <c r="J44" s="31"/>
      <c r="K44" s="35"/>
    </row>
    <row r="45" spans="2:11" x14ac:dyDescent="0.25">
      <c r="B45" s="8" t="s">
        <v>4269</v>
      </c>
      <c r="C45" s="60" t="s">
        <v>4270</v>
      </c>
      <c r="D45" s="54" t="s">
        <v>4271</v>
      </c>
      <c r="E45" s="6" t="s">
        <v>145</v>
      </c>
      <c r="F45" s="19">
        <v>6521297</v>
      </c>
      <c r="G45" s="24">
        <v>2959.36</v>
      </c>
      <c r="H45" s="24">
        <v>1.1100000000000001</v>
      </c>
      <c r="I45" s="31"/>
      <c r="J45" s="31"/>
      <c r="K45" s="35"/>
    </row>
    <row r="46" spans="2:11" x14ac:dyDescent="0.25">
      <c r="B46" s="8" t="s">
        <v>941</v>
      </c>
      <c r="C46" s="60" t="s">
        <v>942</v>
      </c>
      <c r="D46" s="54" t="s">
        <v>943</v>
      </c>
      <c r="E46" s="6" t="s">
        <v>80</v>
      </c>
      <c r="F46" s="19">
        <v>57400</v>
      </c>
      <c r="G46" s="24">
        <v>2928.78</v>
      </c>
      <c r="H46" s="24">
        <v>1.1000000000000001</v>
      </c>
      <c r="I46" s="31"/>
      <c r="J46" s="31"/>
      <c r="K46" s="35"/>
    </row>
    <row r="47" spans="2:11" x14ac:dyDescent="0.25">
      <c r="B47" s="8" t="s">
        <v>583</v>
      </c>
      <c r="C47" s="60" t="s">
        <v>584</v>
      </c>
      <c r="D47" s="54" t="s">
        <v>585</v>
      </c>
      <c r="E47" s="6" t="s">
        <v>88</v>
      </c>
      <c r="F47" s="19">
        <v>325337</v>
      </c>
      <c r="G47" s="24">
        <v>2905.42</v>
      </c>
      <c r="H47" s="24">
        <v>1.0900000000000001</v>
      </c>
      <c r="I47" s="31"/>
      <c r="J47" s="31"/>
      <c r="K47" s="35"/>
    </row>
    <row r="48" spans="2:11" x14ac:dyDescent="0.25">
      <c r="B48" s="8" t="s">
        <v>562</v>
      </c>
      <c r="C48" s="60" t="s">
        <v>563</v>
      </c>
      <c r="D48" s="54" t="s">
        <v>564</v>
      </c>
      <c r="E48" s="6" t="s">
        <v>95</v>
      </c>
      <c r="F48" s="19">
        <v>14000</v>
      </c>
      <c r="G48" s="24">
        <v>2815.12</v>
      </c>
      <c r="H48" s="24">
        <v>1.06</v>
      </c>
      <c r="I48" s="31"/>
      <c r="J48" s="31"/>
      <c r="K48" s="35"/>
    </row>
    <row r="49" spans="2:11" x14ac:dyDescent="0.25">
      <c r="B49" s="8" t="s">
        <v>4272</v>
      </c>
      <c r="C49" s="60" t="s">
        <v>4273</v>
      </c>
      <c r="D49" s="54" t="s">
        <v>4274</v>
      </c>
      <c r="E49" s="6" t="s">
        <v>596</v>
      </c>
      <c r="F49" s="19">
        <v>1500000</v>
      </c>
      <c r="G49" s="24">
        <v>2786.55</v>
      </c>
      <c r="H49" s="24">
        <v>1.05</v>
      </c>
      <c r="I49" s="31"/>
      <c r="J49" s="31"/>
      <c r="K49" s="35"/>
    </row>
    <row r="50" spans="2:11" x14ac:dyDescent="0.25">
      <c r="B50" s="8" t="s">
        <v>117</v>
      </c>
      <c r="C50" s="60" t="s">
        <v>118</v>
      </c>
      <c r="D50" s="54" t="s">
        <v>119</v>
      </c>
      <c r="E50" s="6" t="s">
        <v>120</v>
      </c>
      <c r="F50" s="19">
        <v>315000</v>
      </c>
      <c r="G50" s="24">
        <v>2561.11</v>
      </c>
      <c r="H50" s="24">
        <v>0.96</v>
      </c>
      <c r="I50" s="31"/>
      <c r="J50" s="31"/>
      <c r="K50" s="35"/>
    </row>
    <row r="51" spans="2:11" x14ac:dyDescent="0.25">
      <c r="B51" s="8" t="s">
        <v>520</v>
      </c>
      <c r="C51" s="60" t="s">
        <v>521</v>
      </c>
      <c r="D51" s="54" t="s">
        <v>522</v>
      </c>
      <c r="E51" s="6" t="s">
        <v>65</v>
      </c>
      <c r="F51" s="19">
        <v>32000</v>
      </c>
      <c r="G51" s="24">
        <v>2545.12</v>
      </c>
      <c r="H51" s="24">
        <v>0.96</v>
      </c>
      <c r="I51" s="31"/>
      <c r="J51" s="31"/>
      <c r="K51" s="35"/>
    </row>
    <row r="52" spans="2:11" x14ac:dyDescent="0.25">
      <c r="B52" s="8" t="s">
        <v>173</v>
      </c>
      <c r="C52" s="60" t="s">
        <v>174</v>
      </c>
      <c r="D52" s="54" t="s">
        <v>175</v>
      </c>
      <c r="E52" s="6" t="s">
        <v>120</v>
      </c>
      <c r="F52" s="19">
        <v>470000</v>
      </c>
      <c r="G52" s="24">
        <v>2488.1799999999998</v>
      </c>
      <c r="H52" s="24">
        <v>0.94</v>
      </c>
      <c r="I52" s="31"/>
      <c r="J52" s="31"/>
      <c r="K52" s="35"/>
    </row>
    <row r="53" spans="2:11" x14ac:dyDescent="0.25">
      <c r="B53" s="8" t="s">
        <v>2594</v>
      </c>
      <c r="C53" s="60" t="s">
        <v>2595</v>
      </c>
      <c r="D53" s="54" t="s">
        <v>2596</v>
      </c>
      <c r="E53" s="6" t="s">
        <v>235</v>
      </c>
      <c r="F53" s="19">
        <v>308541</v>
      </c>
      <c r="G53" s="24">
        <v>1772.57</v>
      </c>
      <c r="H53" s="24">
        <v>0.67</v>
      </c>
      <c r="I53" s="31"/>
      <c r="J53" s="31"/>
      <c r="K53" s="35"/>
    </row>
    <row r="54" spans="2:11" x14ac:dyDescent="0.25">
      <c r="B54" s="8" t="s">
        <v>938</v>
      </c>
      <c r="C54" s="60" t="s">
        <v>939</v>
      </c>
      <c r="D54" s="54" t="s">
        <v>940</v>
      </c>
      <c r="E54" s="6" t="s">
        <v>106</v>
      </c>
      <c r="F54" s="19">
        <v>475000</v>
      </c>
      <c r="G54" s="24">
        <v>1558.48</v>
      </c>
      <c r="H54" s="24">
        <v>0.59</v>
      </c>
      <c r="I54" s="31"/>
      <c r="J54" s="31"/>
      <c r="K54" s="35"/>
    </row>
    <row r="55" spans="2:11" x14ac:dyDescent="0.25">
      <c r="B55" s="8" t="s">
        <v>2238</v>
      </c>
      <c r="C55" s="60" t="s">
        <v>2239</v>
      </c>
      <c r="D55" s="54" t="s">
        <v>2240</v>
      </c>
      <c r="E55" s="6" t="s">
        <v>223</v>
      </c>
      <c r="F55" s="19">
        <v>230000</v>
      </c>
      <c r="G55" s="24">
        <v>1369.54</v>
      </c>
      <c r="H55" s="24">
        <v>0.52</v>
      </c>
      <c r="I55" s="31"/>
      <c r="J55" s="31"/>
      <c r="K55" s="35"/>
    </row>
    <row r="56" spans="2:11" x14ac:dyDescent="0.25">
      <c r="B56" s="8" t="s">
        <v>508</v>
      </c>
      <c r="C56" s="60" t="s">
        <v>509</v>
      </c>
      <c r="D56" s="54" t="s">
        <v>510</v>
      </c>
      <c r="E56" s="6" t="s">
        <v>120</v>
      </c>
      <c r="F56" s="19">
        <v>7011</v>
      </c>
      <c r="G56" s="24">
        <v>103.38</v>
      </c>
      <c r="H56" s="24">
        <v>0.04</v>
      </c>
      <c r="I56" s="31"/>
      <c r="J56" s="31"/>
      <c r="K56" s="35"/>
    </row>
    <row r="57" spans="2:11" x14ac:dyDescent="0.25">
      <c r="B57" s="8" t="s">
        <v>4206</v>
      </c>
      <c r="C57" s="60" t="s">
        <v>4207</v>
      </c>
      <c r="D57" s="54" t="s">
        <v>4208</v>
      </c>
      <c r="E57" s="6" t="s">
        <v>159</v>
      </c>
      <c r="F57" s="19">
        <v>18041</v>
      </c>
      <c r="G57" s="24">
        <v>101.68</v>
      </c>
      <c r="H57" s="24">
        <v>0.04</v>
      </c>
      <c r="I57" s="31"/>
      <c r="J57" s="31"/>
      <c r="K57" s="35"/>
    </row>
    <row r="58" spans="2:11" x14ac:dyDescent="0.25">
      <c r="C58" s="58" t="s">
        <v>199</v>
      </c>
      <c r="D58" s="54"/>
      <c r="E58" s="6"/>
      <c r="F58" s="19"/>
      <c r="G58" s="25">
        <v>253996.44</v>
      </c>
      <c r="H58" s="25">
        <v>95.56</v>
      </c>
      <c r="I58" s="31"/>
      <c r="J58" s="31"/>
      <c r="K58" s="35"/>
    </row>
    <row r="59" spans="2:11" x14ac:dyDescent="0.25">
      <c r="C59" s="57"/>
      <c r="D59" s="54"/>
      <c r="E59" s="6"/>
      <c r="F59" s="19"/>
      <c r="G59" s="24"/>
      <c r="H59" s="24"/>
      <c r="I59" s="31"/>
      <c r="J59" s="31"/>
      <c r="K59" s="35"/>
    </row>
    <row r="60" spans="2:11" x14ac:dyDescent="0.25">
      <c r="C60" s="59" t="s">
        <v>3</v>
      </c>
      <c r="D60" s="54"/>
      <c r="E60" s="6"/>
      <c r="F60" s="19"/>
      <c r="G60" s="24"/>
      <c r="H60" s="24"/>
      <c r="I60" s="31"/>
      <c r="J60" s="31"/>
      <c r="K60" s="35"/>
    </row>
    <row r="61" spans="2:11" x14ac:dyDescent="0.25">
      <c r="B61" s="8" t="s">
        <v>1026</v>
      </c>
      <c r="C61" s="60" t="s">
        <v>1027</v>
      </c>
      <c r="D61" s="54" t="s">
        <v>1028</v>
      </c>
      <c r="E61" s="6" t="s">
        <v>69</v>
      </c>
      <c r="F61" s="19">
        <v>15600</v>
      </c>
      <c r="G61" s="24">
        <v>5053.04</v>
      </c>
      <c r="H61" s="24">
        <v>1.9</v>
      </c>
      <c r="I61" s="31"/>
      <c r="J61" s="31"/>
      <c r="K61" s="35"/>
    </row>
    <row r="62" spans="2:11" x14ac:dyDescent="0.25">
      <c r="B62" s="8" t="s">
        <v>2317</v>
      </c>
      <c r="C62" s="60" t="s">
        <v>2318</v>
      </c>
      <c r="D62" s="54" t="s">
        <v>2319</v>
      </c>
      <c r="E62" s="6" t="s">
        <v>2320</v>
      </c>
      <c r="F62" s="19">
        <v>13000</v>
      </c>
      <c r="G62" s="24">
        <v>2739.57</v>
      </c>
      <c r="H62" s="24">
        <v>1.03</v>
      </c>
      <c r="I62" s="31"/>
      <c r="J62" s="31"/>
      <c r="K62" s="35"/>
    </row>
    <row r="63" spans="2:11" x14ac:dyDescent="0.25">
      <c r="C63" s="58" t="s">
        <v>199</v>
      </c>
      <c r="D63" s="54"/>
      <c r="E63" s="6"/>
      <c r="F63" s="19"/>
      <c r="G63" s="25">
        <v>7792.61</v>
      </c>
      <c r="H63" s="25">
        <v>2.93</v>
      </c>
      <c r="I63" s="31"/>
      <c r="J63" s="31"/>
      <c r="K63" s="35"/>
    </row>
    <row r="64" spans="2:11" x14ac:dyDescent="0.25">
      <c r="C64" s="57"/>
      <c r="D64" s="54"/>
      <c r="E64" s="6"/>
      <c r="F64" s="19"/>
      <c r="G64" s="24"/>
      <c r="H64" s="24"/>
      <c r="I64" s="31"/>
      <c r="J64" s="31"/>
      <c r="K64" s="35"/>
    </row>
    <row r="65" spans="3:11" x14ac:dyDescent="0.25">
      <c r="C65" s="58" t="s">
        <v>4</v>
      </c>
      <c r="D65" s="54"/>
      <c r="E65" s="6"/>
      <c r="F65" s="19"/>
      <c r="G65" s="24" t="s">
        <v>2</v>
      </c>
      <c r="H65" s="24" t="s">
        <v>2</v>
      </c>
      <c r="I65" s="31"/>
      <c r="J65" s="31"/>
      <c r="K65" s="35"/>
    </row>
    <row r="66" spans="3:11" x14ac:dyDescent="0.25">
      <c r="C66" s="57"/>
      <c r="D66" s="54"/>
      <c r="E66" s="6"/>
      <c r="F66" s="19"/>
      <c r="G66" s="24"/>
      <c r="H66" s="24"/>
      <c r="I66" s="31"/>
      <c r="J66" s="31"/>
      <c r="K66" s="35"/>
    </row>
    <row r="67" spans="3:11" x14ac:dyDescent="0.25">
      <c r="C67" s="58" t="s">
        <v>5</v>
      </c>
      <c r="D67" s="54"/>
      <c r="E67" s="6"/>
      <c r="F67" s="19"/>
      <c r="G67" s="24"/>
      <c r="H67" s="24"/>
      <c r="I67" s="31"/>
      <c r="J67" s="31"/>
      <c r="K67" s="35"/>
    </row>
    <row r="68" spans="3:11" x14ac:dyDescent="0.25">
      <c r="C68" s="57"/>
      <c r="D68" s="54"/>
      <c r="E68" s="6"/>
      <c r="F68" s="19"/>
      <c r="G68" s="24"/>
      <c r="H68" s="24"/>
      <c r="I68" s="31"/>
      <c r="J68" s="31"/>
      <c r="K68" s="35"/>
    </row>
    <row r="69" spans="3:11" x14ac:dyDescent="0.25">
      <c r="C69" s="58" t="s">
        <v>6</v>
      </c>
      <c r="D69" s="54"/>
      <c r="E69" s="6"/>
      <c r="F69" s="19"/>
      <c r="G69" s="24" t="s">
        <v>2</v>
      </c>
      <c r="H69" s="24" t="s">
        <v>2</v>
      </c>
      <c r="I69" s="31"/>
      <c r="J69" s="31"/>
      <c r="K69" s="35"/>
    </row>
    <row r="70" spans="3:11" x14ac:dyDescent="0.25">
      <c r="C70" s="57"/>
      <c r="D70" s="54"/>
      <c r="E70" s="6"/>
      <c r="F70" s="19"/>
      <c r="G70" s="24"/>
      <c r="H70" s="24"/>
      <c r="I70" s="31"/>
      <c r="J70" s="31"/>
      <c r="K70" s="35"/>
    </row>
    <row r="71" spans="3:11" x14ac:dyDescent="0.25">
      <c r="C71" s="58" t="s">
        <v>7</v>
      </c>
      <c r="D71" s="54"/>
      <c r="E71" s="6"/>
      <c r="F71" s="19"/>
      <c r="G71" s="24" t="s">
        <v>2</v>
      </c>
      <c r="H71" s="24" t="s">
        <v>2</v>
      </c>
      <c r="I71" s="31"/>
      <c r="J71" s="31"/>
      <c r="K71" s="35"/>
    </row>
    <row r="72" spans="3:11" x14ac:dyDescent="0.25">
      <c r="C72" s="57"/>
      <c r="D72" s="54"/>
      <c r="E72" s="6"/>
      <c r="F72" s="19"/>
      <c r="G72" s="24"/>
      <c r="H72" s="24"/>
      <c r="I72" s="31"/>
      <c r="J72" s="31"/>
      <c r="K72" s="35"/>
    </row>
    <row r="73" spans="3:11" x14ac:dyDescent="0.25">
      <c r="C73" s="58" t="s">
        <v>8</v>
      </c>
      <c r="D73" s="54"/>
      <c r="E73" s="6"/>
      <c r="F73" s="19"/>
      <c r="G73" s="24" t="s">
        <v>2</v>
      </c>
      <c r="H73" s="24" t="s">
        <v>2</v>
      </c>
      <c r="I73" s="31"/>
      <c r="J73" s="31"/>
      <c r="K73" s="35"/>
    </row>
    <row r="74" spans="3:11" x14ac:dyDescent="0.25">
      <c r="C74" s="57"/>
      <c r="D74" s="54"/>
      <c r="E74" s="6"/>
      <c r="F74" s="19"/>
      <c r="G74" s="24"/>
      <c r="H74" s="24"/>
      <c r="I74" s="31"/>
      <c r="J74" s="31"/>
      <c r="K74" s="35"/>
    </row>
    <row r="75" spans="3:11" x14ac:dyDescent="0.25">
      <c r="C75" s="58" t="s">
        <v>9</v>
      </c>
      <c r="D75" s="54"/>
      <c r="E75" s="6"/>
      <c r="F75" s="19"/>
      <c r="G75" s="24" t="s">
        <v>2</v>
      </c>
      <c r="H75" s="24" t="s">
        <v>2</v>
      </c>
      <c r="I75" s="31"/>
      <c r="J75" s="31"/>
      <c r="K75" s="35"/>
    </row>
    <row r="76" spans="3:11" x14ac:dyDescent="0.25">
      <c r="C76" s="57"/>
      <c r="D76" s="54"/>
      <c r="E76" s="6"/>
      <c r="F76" s="19"/>
      <c r="G76" s="24"/>
      <c r="H76" s="24"/>
      <c r="I76" s="31"/>
      <c r="J76" s="31"/>
      <c r="K76" s="35"/>
    </row>
    <row r="77" spans="3:11" x14ac:dyDescent="0.25">
      <c r="C77" s="58" t="s">
        <v>10</v>
      </c>
      <c r="D77" s="54"/>
      <c r="E77" s="6"/>
      <c r="F77" s="19"/>
      <c r="G77" s="24" t="s">
        <v>2</v>
      </c>
      <c r="H77" s="24" t="s">
        <v>2</v>
      </c>
      <c r="I77" s="31"/>
      <c r="J77" s="31"/>
      <c r="K77" s="35"/>
    </row>
    <row r="78" spans="3:11" x14ac:dyDescent="0.25">
      <c r="C78" s="57"/>
      <c r="D78" s="54"/>
      <c r="E78" s="6"/>
      <c r="F78" s="19"/>
      <c r="G78" s="24"/>
      <c r="H78" s="24"/>
      <c r="I78" s="31"/>
      <c r="J78" s="31"/>
      <c r="K78" s="35"/>
    </row>
    <row r="79" spans="3:11" x14ac:dyDescent="0.25">
      <c r="C79" s="58" t="s">
        <v>11</v>
      </c>
      <c r="D79" s="54"/>
      <c r="E79" s="6"/>
      <c r="F79" s="19"/>
      <c r="G79" s="24" t="s">
        <v>2</v>
      </c>
      <c r="H79" s="24" t="s">
        <v>2</v>
      </c>
      <c r="I79" s="31"/>
      <c r="J79" s="31"/>
      <c r="K79" s="35"/>
    </row>
    <row r="80" spans="3:11" x14ac:dyDescent="0.25">
      <c r="C80" s="57"/>
      <c r="D80" s="54"/>
      <c r="E80" s="6"/>
      <c r="F80" s="19"/>
      <c r="G80" s="24"/>
      <c r="H80" s="24"/>
      <c r="I80" s="31"/>
      <c r="J80" s="31"/>
      <c r="K80" s="35"/>
    </row>
    <row r="81" spans="1:11" x14ac:dyDescent="0.25">
      <c r="C81" s="58" t="s">
        <v>13</v>
      </c>
      <c r="D81" s="54"/>
      <c r="E81" s="6"/>
      <c r="F81" s="19"/>
      <c r="G81" s="24"/>
      <c r="H81" s="24"/>
      <c r="I81" s="31"/>
      <c r="J81" s="31"/>
      <c r="K81" s="35"/>
    </row>
    <row r="82" spans="1:11" x14ac:dyDescent="0.25">
      <c r="C82" s="57"/>
      <c r="D82" s="54"/>
      <c r="E82" s="6"/>
      <c r="F82" s="19"/>
      <c r="G82" s="24"/>
      <c r="H82" s="24"/>
      <c r="I82" s="31"/>
      <c r="J82" s="31"/>
      <c r="K82" s="35"/>
    </row>
    <row r="83" spans="1:11" x14ac:dyDescent="0.25">
      <c r="C83" s="58" t="s">
        <v>14</v>
      </c>
      <c r="D83" s="54"/>
      <c r="E83" s="6"/>
      <c r="F83" s="19"/>
      <c r="G83" s="24" t="s">
        <v>2</v>
      </c>
      <c r="H83" s="24" t="s">
        <v>2</v>
      </c>
      <c r="I83" s="31"/>
      <c r="J83" s="31"/>
      <c r="K83" s="35"/>
    </row>
    <row r="84" spans="1:11" x14ac:dyDescent="0.25">
      <c r="C84" s="57"/>
      <c r="D84" s="54"/>
      <c r="E84" s="6"/>
      <c r="F84" s="19"/>
      <c r="G84" s="24"/>
      <c r="H84" s="24"/>
      <c r="I84" s="31"/>
      <c r="J84" s="31"/>
      <c r="K84" s="35"/>
    </row>
    <row r="85" spans="1:11" x14ac:dyDescent="0.25">
      <c r="C85" s="58" t="s">
        <v>15</v>
      </c>
      <c r="D85" s="54"/>
      <c r="E85" s="6"/>
      <c r="F85" s="19"/>
      <c r="G85" s="24" t="s">
        <v>2</v>
      </c>
      <c r="H85" s="24" t="s">
        <v>2</v>
      </c>
      <c r="I85" s="31"/>
      <c r="J85" s="31"/>
      <c r="K85" s="35"/>
    </row>
    <row r="86" spans="1:11" x14ac:dyDescent="0.25">
      <c r="C86" s="57"/>
      <c r="D86" s="54"/>
      <c r="E86" s="6"/>
      <c r="F86" s="19"/>
      <c r="G86" s="24"/>
      <c r="H86" s="24"/>
      <c r="I86" s="31"/>
      <c r="J86" s="31"/>
      <c r="K86" s="35"/>
    </row>
    <row r="87" spans="1:11" x14ac:dyDescent="0.25">
      <c r="C87" s="58" t="s">
        <v>16</v>
      </c>
      <c r="D87" s="54"/>
      <c r="E87" s="6"/>
      <c r="F87" s="19"/>
      <c r="G87" s="24" t="s">
        <v>2</v>
      </c>
      <c r="H87" s="24" t="s">
        <v>2</v>
      </c>
      <c r="I87" s="31"/>
      <c r="J87" s="31"/>
      <c r="K87" s="35"/>
    </row>
    <row r="88" spans="1:11" x14ac:dyDescent="0.25">
      <c r="C88" s="57"/>
      <c r="D88" s="54"/>
      <c r="E88" s="6"/>
      <c r="F88" s="19"/>
      <c r="G88" s="24"/>
      <c r="H88" s="24"/>
      <c r="I88" s="31"/>
      <c r="J88" s="31"/>
      <c r="K88" s="35"/>
    </row>
    <row r="89" spans="1:11" x14ac:dyDescent="0.25">
      <c r="C89" s="58" t="s">
        <v>17</v>
      </c>
      <c r="D89" s="54"/>
      <c r="E89" s="6"/>
      <c r="F89" s="19"/>
      <c r="G89" s="24" t="s">
        <v>2</v>
      </c>
      <c r="H89" s="24" t="s">
        <v>2</v>
      </c>
      <c r="I89" s="31"/>
      <c r="J89" s="31"/>
      <c r="K89" s="35"/>
    </row>
    <row r="90" spans="1:11" x14ac:dyDescent="0.25">
      <c r="C90" s="57"/>
      <c r="D90" s="54"/>
      <c r="E90" s="6"/>
      <c r="F90" s="19"/>
      <c r="G90" s="24"/>
      <c r="H90" s="24"/>
      <c r="I90" s="31"/>
      <c r="J90" s="31"/>
      <c r="K90" s="35"/>
    </row>
    <row r="91" spans="1:11" x14ac:dyDescent="0.25">
      <c r="C91" s="58" t="s">
        <v>18</v>
      </c>
      <c r="D91" s="54"/>
      <c r="E91" s="6"/>
      <c r="F91" s="19"/>
      <c r="G91" s="24" t="s">
        <v>2</v>
      </c>
      <c r="H91" s="24" t="s">
        <v>2</v>
      </c>
      <c r="I91" s="31"/>
      <c r="J91" s="31"/>
      <c r="K91" s="35"/>
    </row>
    <row r="92" spans="1:11" x14ac:dyDescent="0.25">
      <c r="C92" s="57"/>
      <c r="D92" s="54"/>
      <c r="E92" s="6"/>
      <c r="F92" s="19"/>
      <c r="G92" s="24"/>
      <c r="H92" s="24"/>
      <c r="I92" s="31"/>
      <c r="J92" s="31"/>
      <c r="K92" s="35"/>
    </row>
    <row r="93" spans="1:11" x14ac:dyDescent="0.25">
      <c r="A93" s="10"/>
      <c r="B93" s="28"/>
      <c r="C93" s="58" t="s">
        <v>19</v>
      </c>
      <c r="D93" s="54"/>
      <c r="E93" s="6"/>
      <c r="F93" s="19"/>
      <c r="G93" s="24"/>
      <c r="H93" s="24"/>
      <c r="I93" s="31"/>
      <c r="J93" s="31"/>
      <c r="K93" s="35"/>
    </row>
    <row r="94" spans="1:11" x14ac:dyDescent="0.25">
      <c r="A94" s="28"/>
      <c r="B94" s="28"/>
      <c r="C94" s="58" t="s">
        <v>20</v>
      </c>
      <c r="D94" s="54"/>
      <c r="E94" s="6"/>
      <c r="F94" s="19"/>
      <c r="G94" s="24" t="s">
        <v>2</v>
      </c>
      <c r="H94" s="24" t="s">
        <v>2</v>
      </c>
      <c r="I94" s="31"/>
      <c r="J94" s="31"/>
      <c r="K94" s="35"/>
    </row>
    <row r="95" spans="1:11" x14ac:dyDescent="0.25">
      <c r="A95" s="28"/>
      <c r="B95" s="28"/>
      <c r="C95" s="58"/>
      <c r="D95" s="54"/>
      <c r="E95" s="6"/>
      <c r="F95" s="19"/>
      <c r="G95" s="24"/>
      <c r="H95" s="24"/>
      <c r="I95" s="31"/>
      <c r="J95" s="31"/>
      <c r="K95" s="35"/>
    </row>
    <row r="96" spans="1:11" x14ac:dyDescent="0.25">
      <c r="A96" s="28"/>
      <c r="B96" s="28"/>
      <c r="C96" s="58" t="s">
        <v>21</v>
      </c>
      <c r="D96" s="54"/>
      <c r="E96" s="6"/>
      <c r="F96" s="19"/>
      <c r="G96" s="24" t="s">
        <v>2</v>
      </c>
      <c r="H96" s="24" t="s">
        <v>2</v>
      </c>
      <c r="I96" s="31"/>
      <c r="J96" s="31"/>
      <c r="K96" s="35"/>
    </row>
    <row r="97" spans="1:54" x14ac:dyDescent="0.25">
      <c r="A97" s="28"/>
      <c r="B97" s="28"/>
      <c r="C97" s="58"/>
      <c r="D97" s="54"/>
      <c r="E97" s="6"/>
      <c r="F97" s="19"/>
      <c r="G97" s="24"/>
      <c r="H97" s="24"/>
      <c r="I97" s="31"/>
      <c r="J97" s="31"/>
      <c r="K97" s="35"/>
    </row>
    <row r="98" spans="1:54" x14ac:dyDescent="0.25">
      <c r="A98" s="28"/>
      <c r="B98" s="28"/>
      <c r="C98" s="58" t="s">
        <v>22</v>
      </c>
      <c r="D98" s="54"/>
      <c r="E98" s="6"/>
      <c r="F98" s="19"/>
      <c r="G98" s="24" t="s">
        <v>2</v>
      </c>
      <c r="H98" s="24" t="s">
        <v>2</v>
      </c>
      <c r="I98" s="31"/>
      <c r="J98" s="31"/>
      <c r="K98" s="35"/>
    </row>
    <row r="99" spans="1:54" x14ac:dyDescent="0.25">
      <c r="A99" s="28"/>
      <c r="B99" s="28"/>
      <c r="C99" s="58"/>
      <c r="D99" s="54"/>
      <c r="E99" s="6"/>
      <c r="F99" s="19"/>
      <c r="G99" s="24"/>
      <c r="H99" s="24"/>
      <c r="I99" s="31"/>
      <c r="J99" s="31"/>
      <c r="K99" s="35"/>
    </row>
    <row r="100" spans="1:54" x14ac:dyDescent="0.25">
      <c r="A100" s="28"/>
      <c r="B100" s="28"/>
      <c r="C100" s="58" t="s">
        <v>23</v>
      </c>
      <c r="D100" s="54"/>
      <c r="E100" s="6"/>
      <c r="F100" s="19"/>
      <c r="G100" s="24" t="s">
        <v>2</v>
      </c>
      <c r="H100" s="24" t="s">
        <v>2</v>
      </c>
      <c r="I100" s="31"/>
      <c r="J100" s="31"/>
      <c r="K100" s="35"/>
    </row>
    <row r="101" spans="1:54" x14ac:dyDescent="0.25">
      <c r="A101" s="28"/>
      <c r="B101" s="28"/>
      <c r="C101" s="58"/>
      <c r="D101" s="54"/>
      <c r="E101" s="6"/>
      <c r="F101" s="19"/>
      <c r="G101" s="24"/>
      <c r="H101" s="24"/>
      <c r="I101" s="31"/>
      <c r="J101" s="31"/>
      <c r="K101" s="35"/>
    </row>
    <row r="102" spans="1:54" x14ac:dyDescent="0.25">
      <c r="C102" s="59" t="s">
        <v>24</v>
      </c>
      <c r="D102" s="54"/>
      <c r="E102" s="6"/>
      <c r="F102" s="19"/>
      <c r="G102" s="24"/>
      <c r="H102" s="24"/>
      <c r="I102" s="31"/>
      <c r="J102" s="31"/>
      <c r="K102" s="35"/>
    </row>
    <row r="103" spans="1:54" x14ac:dyDescent="0.25">
      <c r="B103" s="8" t="s">
        <v>211</v>
      </c>
      <c r="C103" s="60" t="s">
        <v>212</v>
      </c>
      <c r="D103" s="54"/>
      <c r="E103" s="6"/>
      <c r="F103" s="19"/>
      <c r="G103" s="24">
        <v>8480.24</v>
      </c>
      <c r="H103" s="24">
        <v>3.19</v>
      </c>
      <c r="I103" s="31"/>
      <c r="J103" s="31"/>
      <c r="K103" s="35"/>
    </row>
    <row r="104" spans="1:54" x14ac:dyDescent="0.25">
      <c r="C104" s="58" t="s">
        <v>199</v>
      </c>
      <c r="D104" s="54"/>
      <c r="E104" s="6"/>
      <c r="F104" s="19"/>
      <c r="G104" s="25">
        <v>8480.24</v>
      </c>
      <c r="H104" s="25">
        <v>3.19</v>
      </c>
      <c r="I104" s="31"/>
      <c r="J104" s="31"/>
      <c r="K104" s="35"/>
    </row>
    <row r="105" spans="1:54" x14ac:dyDescent="0.25">
      <c r="C105" s="57"/>
      <c r="D105" s="54"/>
      <c r="E105" s="6"/>
      <c r="F105" s="19"/>
      <c r="G105" s="24"/>
      <c r="H105" s="24"/>
      <c r="I105" s="31"/>
      <c r="J105" s="31"/>
      <c r="K105" s="35"/>
    </row>
    <row r="106" spans="1:54" x14ac:dyDescent="0.25">
      <c r="A106" s="10"/>
      <c r="B106" s="28"/>
      <c r="C106" s="58" t="s">
        <v>25</v>
      </c>
      <c r="D106" s="54"/>
      <c r="E106" s="6"/>
      <c r="F106" s="19"/>
      <c r="G106" s="24"/>
      <c r="H106" s="24"/>
      <c r="I106" s="31"/>
      <c r="J106" s="31"/>
      <c r="K106" s="35"/>
    </row>
    <row r="107" spans="1:54" s="2" customFormat="1" ht="13.5" x14ac:dyDescent="0.25">
      <c r="A107" s="28"/>
      <c r="B107" s="28"/>
      <c r="C107" s="57" t="s">
        <v>4904</v>
      </c>
      <c r="D107" s="54"/>
      <c r="E107" s="6"/>
      <c r="F107" s="19"/>
      <c r="G107" s="24" t="s">
        <v>2</v>
      </c>
      <c r="H107" s="24" t="s">
        <v>2</v>
      </c>
      <c r="I107" s="31"/>
      <c r="J107" s="31"/>
      <c r="K107" s="35"/>
      <c r="L107" s="3"/>
      <c r="AI107" s="3"/>
      <c r="AV107" s="3"/>
      <c r="AX107" s="3"/>
      <c r="BB107" s="3"/>
    </row>
    <row r="108" spans="1:54" x14ac:dyDescent="0.25">
      <c r="B108" s="8"/>
      <c r="C108" s="60" t="s">
        <v>213</v>
      </c>
      <c r="D108" s="54"/>
      <c r="E108" s="6"/>
      <c r="F108" s="19"/>
      <c r="G108" s="24">
        <v>-4416.3599999999997</v>
      </c>
      <c r="H108" s="24">
        <v>-1.68</v>
      </c>
      <c r="I108" s="31"/>
      <c r="J108" s="31"/>
      <c r="K108" s="35"/>
    </row>
    <row r="109" spans="1:54" x14ac:dyDescent="0.25">
      <c r="C109" s="58" t="s">
        <v>199</v>
      </c>
      <c r="D109" s="54"/>
      <c r="E109" s="6"/>
      <c r="F109" s="19"/>
      <c r="G109" s="25">
        <v>-4416.3599999999997</v>
      </c>
      <c r="H109" s="25">
        <v>-1.68</v>
      </c>
      <c r="I109" s="31"/>
      <c r="J109" s="31"/>
      <c r="K109" s="35"/>
    </row>
    <row r="110" spans="1:54" x14ac:dyDescent="0.25">
      <c r="C110" s="57"/>
      <c r="D110" s="54"/>
      <c r="E110" s="6"/>
      <c r="F110" s="19"/>
      <c r="G110" s="24"/>
      <c r="H110" s="24"/>
      <c r="I110" s="31"/>
      <c r="J110" s="31"/>
      <c r="K110" s="35"/>
    </row>
    <row r="111" spans="1:54" x14ac:dyDescent="0.25">
      <c r="C111" s="61" t="s">
        <v>214</v>
      </c>
      <c r="D111" s="55"/>
      <c r="E111" s="5"/>
      <c r="F111" s="20"/>
      <c r="G111" s="26">
        <v>265852.93</v>
      </c>
      <c r="H111" s="26">
        <v>100</v>
      </c>
      <c r="I111" s="32"/>
      <c r="J111" s="32"/>
      <c r="K111" s="36"/>
    </row>
    <row r="114" spans="1:256" x14ac:dyDescent="0.25">
      <c r="C114" s="1" t="s">
        <v>215</v>
      </c>
    </row>
    <row r="115" spans="1:256" x14ac:dyDescent="0.25">
      <c r="C115" s="37" t="s">
        <v>216</v>
      </c>
      <c r="D115" s="37"/>
      <c r="E115" s="37"/>
      <c r="F115" s="37"/>
      <c r="G115" s="37"/>
      <c r="H115" s="37"/>
      <c r="I115" s="37"/>
      <c r="J115" s="37"/>
      <c r="K115" s="37"/>
    </row>
    <row r="116" spans="1:256" x14ac:dyDescent="0.25">
      <c r="C116" s="2" t="s">
        <v>217</v>
      </c>
    </row>
    <row r="117" spans="1:256" x14ac:dyDescent="0.25">
      <c r="C117" s="2" t="s">
        <v>218</v>
      </c>
    </row>
    <row r="118" spans="1:256" ht="30" customHeight="1" x14ac:dyDescent="0.25">
      <c r="C118" s="204" t="s">
        <v>219</v>
      </c>
      <c r="D118" s="205"/>
      <c r="E118" s="205"/>
      <c r="F118" s="205"/>
      <c r="G118" s="205"/>
      <c r="H118" s="205"/>
      <c r="I118" s="205"/>
      <c r="J118" s="205"/>
      <c r="K118" s="205"/>
    </row>
    <row r="119" spans="1:256" x14ac:dyDescent="0.25">
      <c r="C119" s="2" t="s">
        <v>220</v>
      </c>
    </row>
    <row r="121" spans="1:256" x14ac:dyDescent="0.25">
      <c r="C121" s="2" t="s">
        <v>5065</v>
      </c>
      <c r="E121" s="2" t="s">
        <v>2</v>
      </c>
    </row>
    <row r="123" spans="1:256" x14ac:dyDescent="0.25">
      <c r="C123" s="2" t="s">
        <v>5066</v>
      </c>
      <c r="E123" s="2" t="s">
        <v>2</v>
      </c>
    </row>
    <row r="125" spans="1:256" x14ac:dyDescent="0.25">
      <c r="C125" s="2" t="s">
        <v>5173</v>
      </c>
    </row>
    <row r="127" spans="1:256" x14ac:dyDescent="0.25">
      <c r="C127" s="2" t="s">
        <v>5174</v>
      </c>
    </row>
    <row r="128" spans="1:256" s="83" customFormat="1" ht="35.25" customHeight="1" x14ac:dyDescent="0.25">
      <c r="A128" s="79"/>
      <c r="B128" s="79"/>
      <c r="C128" s="84" t="s">
        <v>5072</v>
      </c>
      <c r="D128" s="88" t="s">
        <v>5073</v>
      </c>
      <c r="E128" s="88" t="s">
        <v>5074</v>
      </c>
      <c r="F128" s="80"/>
      <c r="G128" s="81"/>
      <c r="H128" s="81"/>
      <c r="I128" s="81"/>
      <c r="J128" s="81"/>
      <c r="K128" s="82"/>
      <c r="L128" s="82"/>
      <c r="M128" s="79"/>
      <c r="N128" s="79"/>
      <c r="O128" s="79"/>
      <c r="P128" s="79"/>
      <c r="Q128" s="79"/>
      <c r="R128" s="79"/>
      <c r="S128" s="79"/>
      <c r="T128" s="79"/>
      <c r="U128" s="79"/>
      <c r="V128" s="79"/>
      <c r="W128" s="79"/>
      <c r="X128" s="79"/>
      <c r="Y128" s="79"/>
      <c r="Z128" s="79"/>
      <c r="AA128" s="79"/>
      <c r="AB128" s="79"/>
      <c r="AC128" s="79"/>
      <c r="AD128" s="79"/>
      <c r="AE128" s="79"/>
      <c r="AF128" s="79"/>
      <c r="AG128" s="79"/>
      <c r="AH128" s="79"/>
      <c r="AI128" s="82"/>
      <c r="AJ128" s="79"/>
      <c r="AK128" s="79"/>
      <c r="AL128" s="79"/>
      <c r="AM128" s="79"/>
      <c r="AN128" s="79"/>
      <c r="AO128" s="79"/>
      <c r="AP128" s="79"/>
      <c r="AQ128" s="79"/>
      <c r="AR128" s="79"/>
      <c r="AS128" s="79"/>
      <c r="AT128" s="79"/>
      <c r="AU128" s="79"/>
      <c r="AV128" s="82"/>
      <c r="AW128" s="79"/>
      <c r="AX128" s="82"/>
      <c r="AY128" s="79"/>
      <c r="AZ128" s="79"/>
      <c r="BA128" s="79"/>
      <c r="BB128" s="82"/>
      <c r="BC128" s="79"/>
      <c r="BD128" s="79"/>
      <c r="BE128" s="79"/>
      <c r="BF128" s="79"/>
      <c r="BG128" s="79"/>
      <c r="BH128" s="79"/>
      <c r="BI128" s="79"/>
      <c r="BJ128" s="79"/>
      <c r="BK128" s="79"/>
      <c r="BL128" s="79"/>
      <c r="BM128" s="79"/>
      <c r="BN128" s="79"/>
      <c r="BO128" s="79"/>
      <c r="BP128" s="79"/>
      <c r="BQ128" s="79"/>
      <c r="BR128" s="79"/>
      <c r="BS128" s="79"/>
      <c r="BT128" s="79"/>
      <c r="BU128" s="79"/>
      <c r="BV128" s="79"/>
      <c r="BW128" s="79"/>
      <c r="BX128" s="79"/>
      <c r="BY128" s="79"/>
      <c r="BZ128" s="79"/>
      <c r="CA128" s="79"/>
      <c r="CB128" s="79"/>
      <c r="CC128" s="79"/>
      <c r="CD128" s="79"/>
      <c r="CE128" s="79"/>
      <c r="CF128" s="79"/>
      <c r="CG128" s="79"/>
      <c r="CH128" s="79"/>
      <c r="CI128" s="79"/>
      <c r="CJ128" s="79"/>
      <c r="CK128" s="79"/>
      <c r="CL128" s="79"/>
      <c r="CM128" s="79"/>
      <c r="CN128" s="79"/>
      <c r="CO128" s="79"/>
      <c r="CP128" s="79"/>
      <c r="CQ128" s="79"/>
      <c r="CR128" s="79"/>
      <c r="CS128" s="79"/>
      <c r="CT128" s="79"/>
      <c r="CU128" s="79"/>
      <c r="CV128" s="79"/>
      <c r="CW128" s="79"/>
      <c r="CX128" s="79"/>
      <c r="CY128" s="79"/>
      <c r="CZ128" s="79"/>
      <c r="DA128" s="79"/>
      <c r="DB128" s="79"/>
      <c r="DC128" s="79"/>
      <c r="DD128" s="79"/>
      <c r="DE128" s="79"/>
      <c r="DF128" s="79"/>
      <c r="DG128" s="79"/>
      <c r="DH128" s="79"/>
      <c r="DI128" s="79"/>
      <c r="DJ128" s="79"/>
      <c r="DK128" s="79"/>
      <c r="DL128" s="79"/>
      <c r="DM128" s="79"/>
      <c r="DN128" s="79"/>
      <c r="DO128" s="79"/>
      <c r="DP128" s="79"/>
      <c r="DQ128" s="79"/>
      <c r="DR128" s="79"/>
      <c r="DS128" s="79"/>
      <c r="DT128" s="79"/>
      <c r="DU128" s="79"/>
      <c r="DV128" s="79"/>
      <c r="DW128" s="79"/>
      <c r="DX128" s="79"/>
      <c r="DY128" s="79"/>
      <c r="DZ128" s="79"/>
      <c r="EA128" s="79"/>
      <c r="EB128" s="79"/>
      <c r="EC128" s="79"/>
      <c r="ED128" s="79"/>
      <c r="EE128" s="79"/>
      <c r="EF128" s="79"/>
      <c r="EG128" s="79"/>
      <c r="EH128" s="79"/>
      <c r="EI128" s="79"/>
      <c r="EJ128" s="79"/>
      <c r="EK128" s="79"/>
      <c r="EL128" s="79"/>
      <c r="EM128" s="79"/>
      <c r="EN128" s="79"/>
      <c r="EO128" s="79"/>
      <c r="EP128" s="79"/>
      <c r="EQ128" s="79"/>
      <c r="ER128" s="79"/>
      <c r="ES128" s="79"/>
      <c r="ET128" s="79"/>
      <c r="EU128" s="79"/>
      <c r="EV128" s="79"/>
      <c r="EW128" s="79"/>
      <c r="EX128" s="79"/>
      <c r="EY128" s="79"/>
      <c r="EZ128" s="79"/>
      <c r="FA128" s="79"/>
      <c r="FB128" s="79"/>
      <c r="FC128" s="79"/>
      <c r="FD128" s="79"/>
      <c r="FE128" s="79"/>
      <c r="FF128" s="79"/>
      <c r="FG128" s="79"/>
      <c r="FH128" s="79"/>
      <c r="FI128" s="79"/>
      <c r="FJ128" s="79"/>
      <c r="FK128" s="79"/>
      <c r="FL128" s="79"/>
      <c r="FM128" s="79"/>
      <c r="FN128" s="79"/>
      <c r="FO128" s="79"/>
      <c r="FP128" s="79"/>
      <c r="FQ128" s="79"/>
      <c r="FR128" s="79"/>
      <c r="FS128" s="79"/>
      <c r="FT128" s="79"/>
      <c r="FU128" s="79"/>
      <c r="FV128" s="79"/>
      <c r="FW128" s="79"/>
      <c r="FX128" s="79"/>
      <c r="FY128" s="79"/>
      <c r="FZ128" s="79"/>
      <c r="GA128" s="79"/>
      <c r="GB128" s="79"/>
      <c r="GC128" s="79"/>
      <c r="GD128" s="79"/>
      <c r="GE128" s="79"/>
      <c r="GF128" s="79"/>
      <c r="GG128" s="79"/>
      <c r="GH128" s="79"/>
      <c r="GI128" s="79"/>
      <c r="GJ128" s="79"/>
      <c r="GK128" s="79"/>
      <c r="GL128" s="79"/>
      <c r="GM128" s="79"/>
      <c r="GN128" s="79"/>
      <c r="GO128" s="79"/>
      <c r="GP128" s="79"/>
      <c r="GQ128" s="79"/>
      <c r="GR128" s="79"/>
      <c r="GS128" s="79"/>
      <c r="GT128" s="79"/>
      <c r="GU128" s="79"/>
      <c r="GV128" s="79"/>
      <c r="GW128" s="79"/>
      <c r="GX128" s="79"/>
      <c r="GY128" s="79"/>
      <c r="GZ128" s="79"/>
      <c r="HA128" s="79"/>
      <c r="HB128" s="79"/>
      <c r="HC128" s="79"/>
      <c r="HD128" s="79"/>
      <c r="HE128" s="79"/>
      <c r="HF128" s="79"/>
      <c r="HG128" s="79"/>
      <c r="HH128" s="79"/>
      <c r="HI128" s="79"/>
      <c r="HJ128" s="79"/>
      <c r="HK128" s="79"/>
      <c r="HL128" s="79"/>
      <c r="HM128" s="79"/>
      <c r="HN128" s="79"/>
      <c r="HO128" s="79"/>
      <c r="HP128" s="79"/>
      <c r="HQ128" s="79"/>
      <c r="HR128" s="79"/>
      <c r="HS128" s="79"/>
      <c r="HT128" s="79"/>
      <c r="HU128" s="79"/>
      <c r="HV128" s="79"/>
      <c r="HW128" s="79"/>
      <c r="HX128" s="79"/>
      <c r="HY128" s="79"/>
      <c r="HZ128" s="79"/>
      <c r="IA128" s="79"/>
      <c r="IB128" s="79"/>
      <c r="IC128" s="79"/>
      <c r="ID128" s="79"/>
      <c r="IE128" s="79"/>
      <c r="IF128" s="79"/>
      <c r="IG128" s="79"/>
      <c r="IH128" s="79"/>
      <c r="II128" s="79"/>
      <c r="IJ128" s="79"/>
      <c r="IK128" s="79"/>
      <c r="IL128" s="79"/>
      <c r="IM128" s="79"/>
      <c r="IN128" s="79"/>
      <c r="IO128" s="79"/>
      <c r="IP128" s="79"/>
      <c r="IQ128" s="79"/>
      <c r="IR128" s="79"/>
      <c r="IS128" s="79"/>
      <c r="IT128" s="79"/>
      <c r="IU128" s="79"/>
      <c r="IV128" s="79"/>
    </row>
    <row r="129" spans="1:256" s="83" customFormat="1" x14ac:dyDescent="0.25">
      <c r="A129" s="79"/>
      <c r="B129" s="79"/>
      <c r="C129" s="86" t="s">
        <v>5075</v>
      </c>
      <c r="D129" s="89">
        <v>10.703900000000001</v>
      </c>
      <c r="E129" s="89">
        <v>11.051399999999999</v>
      </c>
      <c r="F129" s="80"/>
      <c r="G129" s="81"/>
      <c r="H129" s="81"/>
      <c r="I129" s="81"/>
      <c r="J129" s="81"/>
      <c r="K129" s="82"/>
      <c r="L129" s="82"/>
      <c r="M129" s="79"/>
      <c r="N129" s="79"/>
      <c r="O129" s="79"/>
      <c r="P129" s="79"/>
      <c r="Q129" s="79"/>
      <c r="R129" s="79"/>
      <c r="S129" s="79"/>
      <c r="T129" s="79"/>
      <c r="U129" s="79"/>
      <c r="V129" s="79"/>
      <c r="W129" s="79"/>
      <c r="X129" s="79"/>
      <c r="Y129" s="79"/>
      <c r="Z129" s="79"/>
      <c r="AA129" s="79"/>
      <c r="AB129" s="79"/>
      <c r="AC129" s="79"/>
      <c r="AD129" s="79"/>
      <c r="AE129" s="79"/>
      <c r="AF129" s="79"/>
      <c r="AG129" s="79"/>
      <c r="AH129" s="79"/>
      <c r="AI129" s="82"/>
      <c r="AJ129" s="79"/>
      <c r="AK129" s="79"/>
      <c r="AL129" s="79"/>
      <c r="AM129" s="79"/>
      <c r="AN129" s="79"/>
      <c r="AO129" s="79"/>
      <c r="AP129" s="79"/>
      <c r="AQ129" s="79"/>
      <c r="AR129" s="79"/>
      <c r="AS129" s="79"/>
      <c r="AT129" s="79"/>
      <c r="AU129" s="79"/>
      <c r="AV129" s="82"/>
      <c r="AW129" s="79"/>
      <c r="AX129" s="82"/>
      <c r="AY129" s="79"/>
      <c r="AZ129" s="79"/>
      <c r="BA129" s="79"/>
      <c r="BB129" s="82"/>
      <c r="BC129" s="79"/>
      <c r="BD129" s="79"/>
      <c r="BE129" s="79"/>
      <c r="BF129" s="79"/>
      <c r="BG129" s="79"/>
      <c r="BH129" s="79"/>
      <c r="BI129" s="79"/>
      <c r="BJ129" s="79"/>
      <c r="BK129" s="79"/>
      <c r="BL129" s="79"/>
      <c r="BM129" s="79"/>
      <c r="BN129" s="79"/>
      <c r="BO129" s="79"/>
      <c r="BP129" s="79"/>
      <c r="BQ129" s="79"/>
      <c r="BR129" s="79"/>
      <c r="BS129" s="79"/>
      <c r="BT129" s="79"/>
      <c r="BU129" s="79"/>
      <c r="BV129" s="79"/>
      <c r="BW129" s="79"/>
      <c r="BX129" s="79"/>
      <c r="BY129" s="79"/>
      <c r="BZ129" s="79"/>
      <c r="CA129" s="79"/>
      <c r="CB129" s="79"/>
      <c r="CC129" s="79"/>
      <c r="CD129" s="79"/>
      <c r="CE129" s="79"/>
      <c r="CF129" s="79"/>
      <c r="CG129" s="79"/>
      <c r="CH129" s="79"/>
      <c r="CI129" s="79"/>
      <c r="CJ129" s="79"/>
      <c r="CK129" s="79"/>
      <c r="CL129" s="79"/>
      <c r="CM129" s="79"/>
      <c r="CN129" s="79"/>
      <c r="CO129" s="79"/>
      <c r="CP129" s="79"/>
      <c r="CQ129" s="79"/>
      <c r="CR129" s="79"/>
      <c r="CS129" s="79"/>
      <c r="CT129" s="79"/>
      <c r="CU129" s="79"/>
      <c r="CV129" s="79"/>
      <c r="CW129" s="79"/>
      <c r="CX129" s="79"/>
      <c r="CY129" s="79"/>
      <c r="CZ129" s="79"/>
      <c r="DA129" s="79"/>
      <c r="DB129" s="79"/>
      <c r="DC129" s="79"/>
      <c r="DD129" s="79"/>
      <c r="DE129" s="79"/>
      <c r="DF129" s="79"/>
      <c r="DG129" s="79"/>
      <c r="DH129" s="79"/>
      <c r="DI129" s="79"/>
      <c r="DJ129" s="79"/>
      <c r="DK129" s="79"/>
      <c r="DL129" s="79"/>
      <c r="DM129" s="79"/>
      <c r="DN129" s="79"/>
      <c r="DO129" s="79"/>
      <c r="DP129" s="79"/>
      <c r="DQ129" s="79"/>
      <c r="DR129" s="79"/>
      <c r="DS129" s="79"/>
      <c r="DT129" s="79"/>
      <c r="DU129" s="79"/>
      <c r="DV129" s="79"/>
      <c r="DW129" s="79"/>
      <c r="DX129" s="79"/>
      <c r="DY129" s="79"/>
      <c r="DZ129" s="79"/>
      <c r="EA129" s="79"/>
      <c r="EB129" s="79"/>
      <c r="EC129" s="79"/>
      <c r="ED129" s="79"/>
      <c r="EE129" s="79"/>
      <c r="EF129" s="79"/>
      <c r="EG129" s="79"/>
      <c r="EH129" s="79"/>
      <c r="EI129" s="79"/>
      <c r="EJ129" s="79"/>
      <c r="EK129" s="79"/>
      <c r="EL129" s="79"/>
      <c r="EM129" s="79"/>
      <c r="EN129" s="79"/>
      <c r="EO129" s="79"/>
      <c r="EP129" s="79"/>
      <c r="EQ129" s="79"/>
      <c r="ER129" s="79"/>
      <c r="ES129" s="79"/>
      <c r="ET129" s="79"/>
      <c r="EU129" s="79"/>
      <c r="EV129" s="79"/>
      <c r="EW129" s="79"/>
      <c r="EX129" s="79"/>
      <c r="EY129" s="79"/>
      <c r="EZ129" s="79"/>
      <c r="FA129" s="79"/>
      <c r="FB129" s="79"/>
      <c r="FC129" s="79"/>
      <c r="FD129" s="79"/>
      <c r="FE129" s="79"/>
      <c r="FF129" s="79"/>
      <c r="FG129" s="79"/>
      <c r="FH129" s="79"/>
      <c r="FI129" s="79"/>
      <c r="FJ129" s="79"/>
      <c r="FK129" s="79"/>
      <c r="FL129" s="79"/>
      <c r="FM129" s="79"/>
      <c r="FN129" s="79"/>
      <c r="FO129" s="79"/>
      <c r="FP129" s="79"/>
      <c r="FQ129" s="79"/>
      <c r="FR129" s="79"/>
      <c r="FS129" s="79"/>
      <c r="FT129" s="79"/>
      <c r="FU129" s="79"/>
      <c r="FV129" s="79"/>
      <c r="FW129" s="79"/>
      <c r="FX129" s="79"/>
      <c r="FY129" s="79"/>
      <c r="FZ129" s="79"/>
      <c r="GA129" s="79"/>
      <c r="GB129" s="79"/>
      <c r="GC129" s="79"/>
      <c r="GD129" s="79"/>
      <c r="GE129" s="79"/>
      <c r="GF129" s="79"/>
      <c r="GG129" s="79"/>
      <c r="GH129" s="79"/>
      <c r="GI129" s="79"/>
      <c r="GJ129" s="79"/>
      <c r="GK129" s="79"/>
      <c r="GL129" s="79"/>
      <c r="GM129" s="79"/>
      <c r="GN129" s="79"/>
      <c r="GO129" s="79"/>
      <c r="GP129" s="79"/>
      <c r="GQ129" s="79"/>
      <c r="GR129" s="79"/>
      <c r="GS129" s="79"/>
      <c r="GT129" s="79"/>
      <c r="GU129" s="79"/>
      <c r="GV129" s="79"/>
      <c r="GW129" s="79"/>
      <c r="GX129" s="79"/>
      <c r="GY129" s="79"/>
      <c r="GZ129" s="79"/>
      <c r="HA129" s="79"/>
      <c r="HB129" s="79"/>
      <c r="HC129" s="79"/>
      <c r="HD129" s="79"/>
      <c r="HE129" s="79"/>
      <c r="HF129" s="79"/>
      <c r="HG129" s="79"/>
      <c r="HH129" s="79"/>
      <c r="HI129" s="79"/>
      <c r="HJ129" s="79"/>
      <c r="HK129" s="79"/>
      <c r="HL129" s="79"/>
      <c r="HM129" s="79"/>
      <c r="HN129" s="79"/>
      <c r="HO129" s="79"/>
      <c r="HP129" s="79"/>
      <c r="HQ129" s="79"/>
      <c r="HR129" s="79"/>
      <c r="HS129" s="79"/>
      <c r="HT129" s="79"/>
      <c r="HU129" s="79"/>
      <c r="HV129" s="79"/>
      <c r="HW129" s="79"/>
      <c r="HX129" s="79"/>
      <c r="HY129" s="79"/>
      <c r="HZ129" s="79"/>
      <c r="IA129" s="79"/>
      <c r="IB129" s="79"/>
      <c r="IC129" s="79"/>
      <c r="ID129" s="79"/>
      <c r="IE129" s="79"/>
      <c r="IF129" s="79"/>
      <c r="IG129" s="79"/>
      <c r="IH129" s="79"/>
      <c r="II129" s="79"/>
      <c r="IJ129" s="79"/>
      <c r="IK129" s="79"/>
      <c r="IL129" s="79"/>
      <c r="IM129" s="79"/>
      <c r="IN129" s="79"/>
      <c r="IO129" s="79"/>
      <c r="IP129" s="79"/>
      <c r="IQ129" s="79"/>
      <c r="IR129" s="79"/>
      <c r="IS129" s="79"/>
      <c r="IT129" s="79"/>
      <c r="IU129" s="79"/>
      <c r="IV129" s="79"/>
    </row>
    <row r="130" spans="1:256" s="83" customFormat="1" x14ac:dyDescent="0.25">
      <c r="A130" s="79"/>
      <c r="B130" s="79"/>
      <c r="C130" s="86" t="s">
        <v>5076</v>
      </c>
      <c r="D130" s="89">
        <v>10.703900000000001</v>
      </c>
      <c r="E130" s="89">
        <v>11.051399999999999</v>
      </c>
      <c r="F130" s="80"/>
      <c r="G130" s="81"/>
      <c r="H130" s="81"/>
      <c r="I130" s="81"/>
      <c r="J130" s="81"/>
      <c r="K130" s="82"/>
      <c r="L130" s="82"/>
      <c r="M130" s="79"/>
      <c r="N130" s="79"/>
      <c r="O130" s="79"/>
      <c r="P130" s="79"/>
      <c r="Q130" s="79"/>
      <c r="R130" s="79"/>
      <c r="S130" s="79"/>
      <c r="T130" s="79"/>
      <c r="U130" s="79"/>
      <c r="V130" s="79"/>
      <c r="W130" s="79"/>
      <c r="X130" s="79"/>
      <c r="Y130" s="79"/>
      <c r="Z130" s="79"/>
      <c r="AA130" s="79"/>
      <c r="AB130" s="79"/>
      <c r="AC130" s="79"/>
      <c r="AD130" s="79"/>
      <c r="AE130" s="79"/>
      <c r="AF130" s="79"/>
      <c r="AG130" s="79"/>
      <c r="AH130" s="79"/>
      <c r="AI130" s="82"/>
      <c r="AJ130" s="79"/>
      <c r="AK130" s="79"/>
      <c r="AL130" s="79"/>
      <c r="AM130" s="79"/>
      <c r="AN130" s="79"/>
      <c r="AO130" s="79"/>
      <c r="AP130" s="79"/>
      <c r="AQ130" s="79"/>
      <c r="AR130" s="79"/>
      <c r="AS130" s="79"/>
      <c r="AT130" s="79"/>
      <c r="AU130" s="79"/>
      <c r="AV130" s="82"/>
      <c r="AW130" s="79"/>
      <c r="AX130" s="82"/>
      <c r="AY130" s="79"/>
      <c r="AZ130" s="79"/>
      <c r="BA130" s="79"/>
      <c r="BB130" s="82"/>
      <c r="BC130" s="79"/>
      <c r="BD130" s="79"/>
      <c r="BE130" s="79"/>
      <c r="BF130" s="79"/>
      <c r="BG130" s="79"/>
      <c r="BH130" s="79"/>
      <c r="BI130" s="79"/>
      <c r="BJ130" s="79"/>
      <c r="BK130" s="79"/>
      <c r="BL130" s="79"/>
      <c r="BM130" s="79"/>
      <c r="BN130" s="79"/>
      <c r="BO130" s="79"/>
      <c r="BP130" s="79"/>
      <c r="BQ130" s="79"/>
      <c r="BR130" s="79"/>
      <c r="BS130" s="79"/>
      <c r="BT130" s="79"/>
      <c r="BU130" s="79"/>
      <c r="BV130" s="79"/>
      <c r="BW130" s="79"/>
      <c r="BX130" s="79"/>
      <c r="BY130" s="79"/>
      <c r="BZ130" s="79"/>
      <c r="CA130" s="79"/>
      <c r="CB130" s="79"/>
      <c r="CC130" s="79"/>
      <c r="CD130" s="79"/>
      <c r="CE130" s="79"/>
      <c r="CF130" s="79"/>
      <c r="CG130" s="79"/>
      <c r="CH130" s="79"/>
      <c r="CI130" s="79"/>
      <c r="CJ130" s="79"/>
      <c r="CK130" s="79"/>
      <c r="CL130" s="79"/>
      <c r="CM130" s="79"/>
      <c r="CN130" s="79"/>
      <c r="CO130" s="79"/>
      <c r="CP130" s="79"/>
      <c r="CQ130" s="79"/>
      <c r="CR130" s="79"/>
      <c r="CS130" s="79"/>
      <c r="CT130" s="79"/>
      <c r="CU130" s="79"/>
      <c r="CV130" s="79"/>
      <c r="CW130" s="79"/>
      <c r="CX130" s="79"/>
      <c r="CY130" s="79"/>
      <c r="CZ130" s="79"/>
      <c r="DA130" s="79"/>
      <c r="DB130" s="79"/>
      <c r="DC130" s="79"/>
      <c r="DD130" s="79"/>
      <c r="DE130" s="79"/>
      <c r="DF130" s="79"/>
      <c r="DG130" s="79"/>
      <c r="DH130" s="79"/>
      <c r="DI130" s="79"/>
      <c r="DJ130" s="79"/>
      <c r="DK130" s="79"/>
      <c r="DL130" s="79"/>
      <c r="DM130" s="79"/>
      <c r="DN130" s="79"/>
      <c r="DO130" s="79"/>
      <c r="DP130" s="79"/>
      <c r="DQ130" s="79"/>
      <c r="DR130" s="79"/>
      <c r="DS130" s="79"/>
      <c r="DT130" s="79"/>
      <c r="DU130" s="79"/>
      <c r="DV130" s="79"/>
      <c r="DW130" s="79"/>
      <c r="DX130" s="79"/>
      <c r="DY130" s="79"/>
      <c r="DZ130" s="79"/>
      <c r="EA130" s="79"/>
      <c r="EB130" s="79"/>
      <c r="EC130" s="79"/>
      <c r="ED130" s="79"/>
      <c r="EE130" s="79"/>
      <c r="EF130" s="79"/>
      <c r="EG130" s="79"/>
      <c r="EH130" s="79"/>
      <c r="EI130" s="79"/>
      <c r="EJ130" s="79"/>
      <c r="EK130" s="79"/>
      <c r="EL130" s="79"/>
      <c r="EM130" s="79"/>
      <c r="EN130" s="79"/>
      <c r="EO130" s="79"/>
      <c r="EP130" s="79"/>
      <c r="EQ130" s="79"/>
      <c r="ER130" s="79"/>
      <c r="ES130" s="79"/>
      <c r="ET130" s="79"/>
      <c r="EU130" s="79"/>
      <c r="EV130" s="79"/>
      <c r="EW130" s="79"/>
      <c r="EX130" s="79"/>
      <c r="EY130" s="79"/>
      <c r="EZ130" s="79"/>
      <c r="FA130" s="79"/>
      <c r="FB130" s="79"/>
      <c r="FC130" s="79"/>
      <c r="FD130" s="79"/>
      <c r="FE130" s="79"/>
      <c r="FF130" s="79"/>
      <c r="FG130" s="79"/>
      <c r="FH130" s="79"/>
      <c r="FI130" s="79"/>
      <c r="FJ130" s="79"/>
      <c r="FK130" s="79"/>
      <c r="FL130" s="79"/>
      <c r="FM130" s="79"/>
      <c r="FN130" s="79"/>
      <c r="FO130" s="79"/>
      <c r="FP130" s="79"/>
      <c r="FQ130" s="79"/>
      <c r="FR130" s="79"/>
      <c r="FS130" s="79"/>
      <c r="FT130" s="79"/>
      <c r="FU130" s="79"/>
      <c r="FV130" s="79"/>
      <c r="FW130" s="79"/>
      <c r="FX130" s="79"/>
      <c r="FY130" s="79"/>
      <c r="FZ130" s="79"/>
      <c r="GA130" s="79"/>
      <c r="GB130" s="79"/>
      <c r="GC130" s="79"/>
      <c r="GD130" s="79"/>
      <c r="GE130" s="79"/>
      <c r="GF130" s="79"/>
      <c r="GG130" s="79"/>
      <c r="GH130" s="79"/>
      <c r="GI130" s="79"/>
      <c r="GJ130" s="79"/>
      <c r="GK130" s="79"/>
      <c r="GL130" s="79"/>
      <c r="GM130" s="79"/>
      <c r="GN130" s="79"/>
      <c r="GO130" s="79"/>
      <c r="GP130" s="79"/>
      <c r="GQ130" s="79"/>
      <c r="GR130" s="79"/>
      <c r="GS130" s="79"/>
      <c r="GT130" s="79"/>
      <c r="GU130" s="79"/>
      <c r="GV130" s="79"/>
      <c r="GW130" s="79"/>
      <c r="GX130" s="79"/>
      <c r="GY130" s="79"/>
      <c r="GZ130" s="79"/>
      <c r="HA130" s="79"/>
      <c r="HB130" s="79"/>
      <c r="HC130" s="79"/>
      <c r="HD130" s="79"/>
      <c r="HE130" s="79"/>
      <c r="HF130" s="79"/>
      <c r="HG130" s="79"/>
      <c r="HH130" s="79"/>
      <c r="HI130" s="79"/>
      <c r="HJ130" s="79"/>
      <c r="HK130" s="79"/>
      <c r="HL130" s="79"/>
      <c r="HM130" s="79"/>
      <c r="HN130" s="79"/>
      <c r="HO130" s="79"/>
      <c r="HP130" s="79"/>
      <c r="HQ130" s="79"/>
      <c r="HR130" s="79"/>
      <c r="HS130" s="79"/>
      <c r="HT130" s="79"/>
      <c r="HU130" s="79"/>
      <c r="HV130" s="79"/>
      <c r="HW130" s="79"/>
      <c r="HX130" s="79"/>
      <c r="HY130" s="79"/>
      <c r="HZ130" s="79"/>
      <c r="IA130" s="79"/>
      <c r="IB130" s="79"/>
      <c r="IC130" s="79"/>
      <c r="ID130" s="79"/>
      <c r="IE130" s="79"/>
      <c r="IF130" s="79"/>
      <c r="IG130" s="79"/>
      <c r="IH130" s="79"/>
      <c r="II130" s="79"/>
      <c r="IJ130" s="79"/>
      <c r="IK130" s="79"/>
      <c r="IL130" s="79"/>
      <c r="IM130" s="79"/>
      <c r="IN130" s="79"/>
      <c r="IO130" s="79"/>
      <c r="IP130" s="79"/>
      <c r="IQ130" s="79"/>
      <c r="IR130" s="79"/>
      <c r="IS130" s="79"/>
      <c r="IT130" s="79"/>
      <c r="IU130" s="79"/>
      <c r="IV130" s="79"/>
    </row>
    <row r="131" spans="1:256" s="83" customFormat="1" x14ac:dyDescent="0.25">
      <c r="A131" s="79"/>
      <c r="B131" s="79"/>
      <c r="C131" s="86" t="s">
        <v>5077</v>
      </c>
      <c r="D131" s="89">
        <v>10.760400000000001</v>
      </c>
      <c r="E131" s="89">
        <v>11.1196</v>
      </c>
      <c r="F131" s="80"/>
      <c r="G131" s="81"/>
      <c r="H131" s="81"/>
      <c r="I131" s="81"/>
      <c r="J131" s="81"/>
      <c r="K131" s="82"/>
      <c r="L131" s="82"/>
      <c r="M131" s="79"/>
      <c r="N131" s="79"/>
      <c r="O131" s="79"/>
      <c r="P131" s="79"/>
      <c r="Q131" s="79"/>
      <c r="R131" s="79"/>
      <c r="S131" s="79"/>
      <c r="T131" s="79"/>
      <c r="U131" s="79"/>
      <c r="V131" s="79"/>
      <c r="W131" s="79"/>
      <c r="X131" s="79"/>
      <c r="Y131" s="79"/>
      <c r="Z131" s="79"/>
      <c r="AA131" s="79"/>
      <c r="AB131" s="79"/>
      <c r="AC131" s="79"/>
      <c r="AD131" s="79"/>
      <c r="AE131" s="79"/>
      <c r="AF131" s="79"/>
      <c r="AG131" s="79"/>
      <c r="AH131" s="79"/>
      <c r="AI131" s="82"/>
      <c r="AJ131" s="79"/>
      <c r="AK131" s="79"/>
      <c r="AL131" s="79"/>
      <c r="AM131" s="79"/>
      <c r="AN131" s="79"/>
      <c r="AO131" s="79"/>
      <c r="AP131" s="79"/>
      <c r="AQ131" s="79"/>
      <c r="AR131" s="79"/>
      <c r="AS131" s="79"/>
      <c r="AT131" s="79"/>
      <c r="AU131" s="79"/>
      <c r="AV131" s="82"/>
      <c r="AW131" s="79"/>
      <c r="AX131" s="82"/>
      <c r="AY131" s="79"/>
      <c r="AZ131" s="79"/>
      <c r="BA131" s="79"/>
      <c r="BB131" s="82"/>
      <c r="BC131" s="79"/>
      <c r="BD131" s="79"/>
      <c r="BE131" s="79"/>
      <c r="BF131" s="79"/>
      <c r="BG131" s="79"/>
      <c r="BH131" s="79"/>
      <c r="BI131" s="79"/>
      <c r="BJ131" s="79"/>
      <c r="BK131" s="79"/>
      <c r="BL131" s="79"/>
      <c r="BM131" s="79"/>
      <c r="BN131" s="79"/>
      <c r="BO131" s="79"/>
      <c r="BP131" s="79"/>
      <c r="BQ131" s="79"/>
      <c r="BR131" s="79"/>
      <c r="BS131" s="79"/>
      <c r="BT131" s="79"/>
      <c r="BU131" s="79"/>
      <c r="BV131" s="79"/>
      <c r="BW131" s="79"/>
      <c r="BX131" s="79"/>
      <c r="BY131" s="79"/>
      <c r="BZ131" s="79"/>
      <c r="CA131" s="79"/>
      <c r="CB131" s="79"/>
      <c r="CC131" s="79"/>
      <c r="CD131" s="79"/>
      <c r="CE131" s="79"/>
      <c r="CF131" s="79"/>
      <c r="CG131" s="79"/>
      <c r="CH131" s="79"/>
      <c r="CI131" s="79"/>
      <c r="CJ131" s="79"/>
      <c r="CK131" s="79"/>
      <c r="CL131" s="79"/>
      <c r="CM131" s="79"/>
      <c r="CN131" s="79"/>
      <c r="CO131" s="79"/>
      <c r="CP131" s="79"/>
      <c r="CQ131" s="79"/>
      <c r="CR131" s="79"/>
      <c r="CS131" s="79"/>
      <c r="CT131" s="79"/>
      <c r="CU131" s="79"/>
      <c r="CV131" s="79"/>
      <c r="CW131" s="79"/>
      <c r="CX131" s="79"/>
      <c r="CY131" s="79"/>
      <c r="CZ131" s="79"/>
      <c r="DA131" s="79"/>
      <c r="DB131" s="79"/>
      <c r="DC131" s="79"/>
      <c r="DD131" s="79"/>
      <c r="DE131" s="79"/>
      <c r="DF131" s="79"/>
      <c r="DG131" s="79"/>
      <c r="DH131" s="79"/>
      <c r="DI131" s="79"/>
      <c r="DJ131" s="79"/>
      <c r="DK131" s="79"/>
      <c r="DL131" s="79"/>
      <c r="DM131" s="79"/>
      <c r="DN131" s="79"/>
      <c r="DO131" s="79"/>
      <c r="DP131" s="79"/>
      <c r="DQ131" s="79"/>
      <c r="DR131" s="79"/>
      <c r="DS131" s="79"/>
      <c r="DT131" s="79"/>
      <c r="DU131" s="79"/>
      <c r="DV131" s="79"/>
      <c r="DW131" s="79"/>
      <c r="DX131" s="79"/>
      <c r="DY131" s="79"/>
      <c r="DZ131" s="79"/>
      <c r="EA131" s="79"/>
      <c r="EB131" s="79"/>
      <c r="EC131" s="79"/>
      <c r="ED131" s="79"/>
      <c r="EE131" s="79"/>
      <c r="EF131" s="79"/>
      <c r="EG131" s="79"/>
      <c r="EH131" s="79"/>
      <c r="EI131" s="79"/>
      <c r="EJ131" s="79"/>
      <c r="EK131" s="79"/>
      <c r="EL131" s="79"/>
      <c r="EM131" s="79"/>
      <c r="EN131" s="79"/>
      <c r="EO131" s="79"/>
      <c r="EP131" s="79"/>
      <c r="EQ131" s="79"/>
      <c r="ER131" s="79"/>
      <c r="ES131" s="79"/>
      <c r="ET131" s="79"/>
      <c r="EU131" s="79"/>
      <c r="EV131" s="79"/>
      <c r="EW131" s="79"/>
      <c r="EX131" s="79"/>
      <c r="EY131" s="79"/>
      <c r="EZ131" s="79"/>
      <c r="FA131" s="79"/>
      <c r="FB131" s="79"/>
      <c r="FC131" s="79"/>
      <c r="FD131" s="79"/>
      <c r="FE131" s="79"/>
      <c r="FF131" s="79"/>
      <c r="FG131" s="79"/>
      <c r="FH131" s="79"/>
      <c r="FI131" s="79"/>
      <c r="FJ131" s="79"/>
      <c r="FK131" s="79"/>
      <c r="FL131" s="79"/>
      <c r="FM131" s="79"/>
      <c r="FN131" s="79"/>
      <c r="FO131" s="79"/>
      <c r="FP131" s="79"/>
      <c r="FQ131" s="79"/>
      <c r="FR131" s="79"/>
      <c r="FS131" s="79"/>
      <c r="FT131" s="79"/>
      <c r="FU131" s="79"/>
      <c r="FV131" s="79"/>
      <c r="FW131" s="79"/>
      <c r="FX131" s="79"/>
      <c r="FY131" s="79"/>
      <c r="FZ131" s="79"/>
      <c r="GA131" s="79"/>
      <c r="GB131" s="79"/>
      <c r="GC131" s="79"/>
      <c r="GD131" s="79"/>
      <c r="GE131" s="79"/>
      <c r="GF131" s="79"/>
      <c r="GG131" s="79"/>
      <c r="GH131" s="79"/>
      <c r="GI131" s="79"/>
      <c r="GJ131" s="79"/>
      <c r="GK131" s="79"/>
      <c r="GL131" s="79"/>
      <c r="GM131" s="79"/>
      <c r="GN131" s="79"/>
      <c r="GO131" s="79"/>
      <c r="GP131" s="79"/>
      <c r="GQ131" s="79"/>
      <c r="GR131" s="79"/>
      <c r="GS131" s="79"/>
      <c r="GT131" s="79"/>
      <c r="GU131" s="79"/>
      <c r="GV131" s="79"/>
      <c r="GW131" s="79"/>
      <c r="GX131" s="79"/>
      <c r="GY131" s="79"/>
      <c r="GZ131" s="79"/>
      <c r="HA131" s="79"/>
      <c r="HB131" s="79"/>
      <c r="HC131" s="79"/>
      <c r="HD131" s="79"/>
      <c r="HE131" s="79"/>
      <c r="HF131" s="79"/>
      <c r="HG131" s="79"/>
      <c r="HH131" s="79"/>
      <c r="HI131" s="79"/>
      <c r="HJ131" s="79"/>
      <c r="HK131" s="79"/>
      <c r="HL131" s="79"/>
      <c r="HM131" s="79"/>
      <c r="HN131" s="79"/>
      <c r="HO131" s="79"/>
      <c r="HP131" s="79"/>
      <c r="HQ131" s="79"/>
      <c r="HR131" s="79"/>
      <c r="HS131" s="79"/>
      <c r="HT131" s="79"/>
      <c r="HU131" s="79"/>
      <c r="HV131" s="79"/>
      <c r="HW131" s="79"/>
      <c r="HX131" s="79"/>
      <c r="HY131" s="79"/>
      <c r="HZ131" s="79"/>
      <c r="IA131" s="79"/>
      <c r="IB131" s="79"/>
      <c r="IC131" s="79"/>
      <c r="ID131" s="79"/>
      <c r="IE131" s="79"/>
      <c r="IF131" s="79"/>
      <c r="IG131" s="79"/>
      <c r="IH131" s="79"/>
      <c r="II131" s="79"/>
      <c r="IJ131" s="79"/>
      <c r="IK131" s="79"/>
      <c r="IL131" s="79"/>
      <c r="IM131" s="79"/>
      <c r="IN131" s="79"/>
      <c r="IO131" s="79"/>
      <c r="IP131" s="79"/>
      <c r="IQ131" s="79"/>
      <c r="IR131" s="79"/>
      <c r="IS131" s="79"/>
      <c r="IT131" s="79"/>
      <c r="IU131" s="79"/>
      <c r="IV131" s="79"/>
    </row>
    <row r="132" spans="1:256" s="83" customFormat="1" x14ac:dyDescent="0.25">
      <c r="A132" s="79"/>
      <c r="B132" s="79"/>
      <c r="C132" s="86" t="s">
        <v>5078</v>
      </c>
      <c r="D132" s="89">
        <v>10.760300000000001</v>
      </c>
      <c r="E132" s="89">
        <v>11.1196</v>
      </c>
      <c r="F132" s="80"/>
      <c r="G132" s="81"/>
      <c r="H132" s="81"/>
      <c r="I132" s="81"/>
      <c r="J132" s="81"/>
      <c r="K132" s="82"/>
      <c r="L132" s="82"/>
      <c r="M132" s="79"/>
      <c r="N132" s="79"/>
      <c r="O132" s="79"/>
      <c r="P132" s="79"/>
      <c r="Q132" s="79"/>
      <c r="R132" s="79"/>
      <c r="S132" s="79"/>
      <c r="T132" s="79"/>
      <c r="U132" s="79"/>
      <c r="V132" s="79"/>
      <c r="W132" s="79"/>
      <c r="X132" s="79"/>
      <c r="Y132" s="79"/>
      <c r="Z132" s="79"/>
      <c r="AA132" s="79"/>
      <c r="AB132" s="79"/>
      <c r="AC132" s="79"/>
      <c r="AD132" s="79"/>
      <c r="AE132" s="79"/>
      <c r="AF132" s="79"/>
      <c r="AG132" s="79"/>
      <c r="AH132" s="79"/>
      <c r="AI132" s="82"/>
      <c r="AJ132" s="79"/>
      <c r="AK132" s="79"/>
      <c r="AL132" s="79"/>
      <c r="AM132" s="79"/>
      <c r="AN132" s="79"/>
      <c r="AO132" s="79"/>
      <c r="AP132" s="79"/>
      <c r="AQ132" s="79"/>
      <c r="AR132" s="79"/>
      <c r="AS132" s="79"/>
      <c r="AT132" s="79"/>
      <c r="AU132" s="79"/>
      <c r="AV132" s="82"/>
      <c r="AW132" s="79"/>
      <c r="AX132" s="82"/>
      <c r="AY132" s="79"/>
      <c r="AZ132" s="79"/>
      <c r="BA132" s="79"/>
      <c r="BB132" s="82"/>
      <c r="BC132" s="79"/>
      <c r="BD132" s="79"/>
      <c r="BE132" s="79"/>
      <c r="BF132" s="79"/>
      <c r="BG132" s="79"/>
      <c r="BH132" s="79"/>
      <c r="BI132" s="79"/>
      <c r="BJ132" s="79"/>
      <c r="BK132" s="79"/>
      <c r="BL132" s="79"/>
      <c r="BM132" s="79"/>
      <c r="BN132" s="79"/>
      <c r="BO132" s="79"/>
      <c r="BP132" s="79"/>
      <c r="BQ132" s="79"/>
      <c r="BR132" s="79"/>
      <c r="BS132" s="79"/>
      <c r="BT132" s="79"/>
      <c r="BU132" s="79"/>
      <c r="BV132" s="79"/>
      <c r="BW132" s="79"/>
      <c r="BX132" s="79"/>
      <c r="BY132" s="79"/>
      <c r="BZ132" s="79"/>
      <c r="CA132" s="79"/>
      <c r="CB132" s="79"/>
      <c r="CC132" s="79"/>
      <c r="CD132" s="79"/>
      <c r="CE132" s="79"/>
      <c r="CF132" s="79"/>
      <c r="CG132" s="79"/>
      <c r="CH132" s="79"/>
      <c r="CI132" s="79"/>
      <c r="CJ132" s="79"/>
      <c r="CK132" s="79"/>
      <c r="CL132" s="79"/>
      <c r="CM132" s="79"/>
      <c r="CN132" s="79"/>
      <c r="CO132" s="79"/>
      <c r="CP132" s="79"/>
      <c r="CQ132" s="79"/>
      <c r="CR132" s="79"/>
      <c r="CS132" s="79"/>
      <c r="CT132" s="79"/>
      <c r="CU132" s="79"/>
      <c r="CV132" s="79"/>
      <c r="CW132" s="79"/>
      <c r="CX132" s="79"/>
      <c r="CY132" s="79"/>
      <c r="CZ132" s="79"/>
      <c r="DA132" s="79"/>
      <c r="DB132" s="79"/>
      <c r="DC132" s="79"/>
      <c r="DD132" s="79"/>
      <c r="DE132" s="79"/>
      <c r="DF132" s="79"/>
      <c r="DG132" s="79"/>
      <c r="DH132" s="79"/>
      <c r="DI132" s="79"/>
      <c r="DJ132" s="79"/>
      <c r="DK132" s="79"/>
      <c r="DL132" s="79"/>
      <c r="DM132" s="79"/>
      <c r="DN132" s="79"/>
      <c r="DO132" s="79"/>
      <c r="DP132" s="79"/>
      <c r="DQ132" s="79"/>
      <c r="DR132" s="79"/>
      <c r="DS132" s="79"/>
      <c r="DT132" s="79"/>
      <c r="DU132" s="79"/>
      <c r="DV132" s="79"/>
      <c r="DW132" s="79"/>
      <c r="DX132" s="79"/>
      <c r="DY132" s="79"/>
      <c r="DZ132" s="79"/>
      <c r="EA132" s="79"/>
      <c r="EB132" s="79"/>
      <c r="EC132" s="79"/>
      <c r="ED132" s="79"/>
      <c r="EE132" s="79"/>
      <c r="EF132" s="79"/>
      <c r="EG132" s="79"/>
      <c r="EH132" s="79"/>
      <c r="EI132" s="79"/>
      <c r="EJ132" s="79"/>
      <c r="EK132" s="79"/>
      <c r="EL132" s="79"/>
      <c r="EM132" s="79"/>
      <c r="EN132" s="79"/>
      <c r="EO132" s="79"/>
      <c r="EP132" s="79"/>
      <c r="EQ132" s="79"/>
      <c r="ER132" s="79"/>
      <c r="ES132" s="79"/>
      <c r="ET132" s="79"/>
      <c r="EU132" s="79"/>
      <c r="EV132" s="79"/>
      <c r="EW132" s="79"/>
      <c r="EX132" s="79"/>
      <c r="EY132" s="79"/>
      <c r="EZ132" s="79"/>
      <c r="FA132" s="79"/>
      <c r="FB132" s="79"/>
      <c r="FC132" s="79"/>
      <c r="FD132" s="79"/>
      <c r="FE132" s="79"/>
      <c r="FF132" s="79"/>
      <c r="FG132" s="79"/>
      <c r="FH132" s="79"/>
      <c r="FI132" s="79"/>
      <c r="FJ132" s="79"/>
      <c r="FK132" s="79"/>
      <c r="FL132" s="79"/>
      <c r="FM132" s="79"/>
      <c r="FN132" s="79"/>
      <c r="FO132" s="79"/>
      <c r="FP132" s="79"/>
      <c r="FQ132" s="79"/>
      <c r="FR132" s="79"/>
      <c r="FS132" s="79"/>
      <c r="FT132" s="79"/>
      <c r="FU132" s="79"/>
      <c r="FV132" s="79"/>
      <c r="FW132" s="79"/>
      <c r="FX132" s="79"/>
      <c r="FY132" s="79"/>
      <c r="FZ132" s="79"/>
      <c r="GA132" s="79"/>
      <c r="GB132" s="79"/>
      <c r="GC132" s="79"/>
      <c r="GD132" s="79"/>
      <c r="GE132" s="79"/>
      <c r="GF132" s="79"/>
      <c r="GG132" s="79"/>
      <c r="GH132" s="79"/>
      <c r="GI132" s="79"/>
      <c r="GJ132" s="79"/>
      <c r="GK132" s="79"/>
      <c r="GL132" s="79"/>
      <c r="GM132" s="79"/>
      <c r="GN132" s="79"/>
      <c r="GO132" s="79"/>
      <c r="GP132" s="79"/>
      <c r="GQ132" s="79"/>
      <c r="GR132" s="79"/>
      <c r="GS132" s="79"/>
      <c r="GT132" s="79"/>
      <c r="GU132" s="79"/>
      <c r="GV132" s="79"/>
      <c r="GW132" s="79"/>
      <c r="GX132" s="79"/>
      <c r="GY132" s="79"/>
      <c r="GZ132" s="79"/>
      <c r="HA132" s="79"/>
      <c r="HB132" s="79"/>
      <c r="HC132" s="79"/>
      <c r="HD132" s="79"/>
      <c r="HE132" s="79"/>
      <c r="HF132" s="79"/>
      <c r="HG132" s="79"/>
      <c r="HH132" s="79"/>
      <c r="HI132" s="79"/>
      <c r="HJ132" s="79"/>
      <c r="HK132" s="79"/>
      <c r="HL132" s="79"/>
      <c r="HM132" s="79"/>
      <c r="HN132" s="79"/>
      <c r="HO132" s="79"/>
      <c r="HP132" s="79"/>
      <c r="HQ132" s="79"/>
      <c r="HR132" s="79"/>
      <c r="HS132" s="79"/>
      <c r="HT132" s="79"/>
      <c r="HU132" s="79"/>
      <c r="HV132" s="79"/>
      <c r="HW132" s="79"/>
      <c r="HX132" s="79"/>
      <c r="HY132" s="79"/>
      <c r="HZ132" s="79"/>
      <c r="IA132" s="79"/>
      <c r="IB132" s="79"/>
      <c r="IC132" s="79"/>
      <c r="ID132" s="79"/>
      <c r="IE132" s="79"/>
      <c r="IF132" s="79"/>
      <c r="IG132" s="79"/>
      <c r="IH132" s="79"/>
      <c r="II132" s="79"/>
      <c r="IJ132" s="79"/>
      <c r="IK132" s="79"/>
      <c r="IL132" s="79"/>
      <c r="IM132" s="79"/>
      <c r="IN132" s="79"/>
      <c r="IO132" s="79"/>
      <c r="IP132" s="79"/>
      <c r="IQ132" s="79"/>
      <c r="IR132" s="79"/>
      <c r="IS132" s="79"/>
      <c r="IT132" s="79"/>
      <c r="IU132" s="79"/>
      <c r="IV132" s="79"/>
    </row>
    <row r="133" spans="1:256" s="83" customFormat="1" ht="84.95" customHeight="1" x14ac:dyDescent="0.25">
      <c r="A133" s="79"/>
      <c r="B133" s="79"/>
      <c r="C133" s="206" t="s">
        <v>5112</v>
      </c>
      <c r="D133" s="207"/>
      <c r="E133" s="208"/>
      <c r="F133" s="80"/>
      <c r="G133" s="81"/>
      <c r="H133" s="81"/>
      <c r="I133" s="81"/>
      <c r="J133" s="81"/>
      <c r="K133" s="82"/>
      <c r="L133" s="82"/>
      <c r="M133" s="79"/>
      <c r="N133" s="79"/>
      <c r="O133" s="79"/>
      <c r="P133" s="79"/>
      <c r="Q133" s="79"/>
      <c r="R133" s="79"/>
      <c r="S133" s="79"/>
      <c r="T133" s="79"/>
      <c r="U133" s="79"/>
      <c r="V133" s="79"/>
      <c r="W133" s="79"/>
      <c r="X133" s="79"/>
      <c r="Y133" s="79"/>
      <c r="Z133" s="79"/>
      <c r="AA133" s="79"/>
      <c r="AB133" s="79"/>
      <c r="AC133" s="79"/>
      <c r="AD133" s="79"/>
      <c r="AE133" s="79"/>
      <c r="AF133" s="79"/>
      <c r="AG133" s="79"/>
      <c r="AH133" s="79"/>
      <c r="AI133" s="82"/>
      <c r="AJ133" s="79"/>
      <c r="AK133" s="79"/>
      <c r="AL133" s="79"/>
      <c r="AM133" s="79"/>
      <c r="AN133" s="79"/>
      <c r="AO133" s="79"/>
      <c r="AP133" s="79"/>
      <c r="AQ133" s="79"/>
      <c r="AR133" s="79"/>
      <c r="AS133" s="79"/>
      <c r="AT133" s="79"/>
      <c r="AU133" s="79"/>
      <c r="AV133" s="82"/>
      <c r="AW133" s="79"/>
      <c r="AX133" s="82"/>
      <c r="AY133" s="79"/>
      <c r="AZ133" s="79"/>
      <c r="BA133" s="79"/>
      <c r="BB133" s="82"/>
      <c r="BC133" s="79"/>
      <c r="BD133" s="79"/>
      <c r="BE133" s="79"/>
      <c r="BF133" s="79"/>
      <c r="BG133" s="79"/>
      <c r="BH133" s="79"/>
      <c r="BI133" s="79"/>
      <c r="BJ133" s="79"/>
      <c r="BK133" s="79"/>
      <c r="BL133" s="79"/>
      <c r="BM133" s="79"/>
      <c r="BN133" s="79"/>
      <c r="BO133" s="79"/>
      <c r="BP133" s="79"/>
      <c r="BQ133" s="79"/>
      <c r="BR133" s="79"/>
      <c r="BS133" s="79"/>
      <c r="BT133" s="79"/>
      <c r="BU133" s="79"/>
      <c r="BV133" s="79"/>
      <c r="BW133" s="79"/>
      <c r="BX133" s="79"/>
      <c r="BY133" s="79"/>
      <c r="BZ133" s="79"/>
      <c r="CA133" s="79"/>
      <c r="CB133" s="79"/>
      <c r="CC133" s="79"/>
      <c r="CD133" s="79"/>
      <c r="CE133" s="79"/>
      <c r="CF133" s="79"/>
      <c r="CG133" s="79"/>
      <c r="CH133" s="79"/>
      <c r="CI133" s="79"/>
      <c r="CJ133" s="79"/>
      <c r="CK133" s="79"/>
      <c r="CL133" s="79"/>
      <c r="CM133" s="79"/>
      <c r="CN133" s="79"/>
      <c r="CO133" s="79"/>
      <c r="CP133" s="79"/>
      <c r="CQ133" s="79"/>
      <c r="CR133" s="79"/>
      <c r="CS133" s="79"/>
      <c r="CT133" s="79"/>
      <c r="CU133" s="79"/>
      <c r="CV133" s="79"/>
      <c r="CW133" s="79"/>
      <c r="CX133" s="79"/>
      <c r="CY133" s="79"/>
      <c r="CZ133" s="79"/>
      <c r="DA133" s="79"/>
      <c r="DB133" s="79"/>
      <c r="DC133" s="79"/>
      <c r="DD133" s="79"/>
      <c r="DE133" s="79"/>
      <c r="DF133" s="79"/>
      <c r="DG133" s="79"/>
      <c r="DH133" s="79"/>
      <c r="DI133" s="79"/>
      <c r="DJ133" s="79"/>
      <c r="DK133" s="79"/>
      <c r="DL133" s="79"/>
      <c r="DM133" s="79"/>
      <c r="DN133" s="79"/>
      <c r="DO133" s="79"/>
      <c r="DP133" s="79"/>
      <c r="DQ133" s="79"/>
      <c r="DR133" s="79"/>
      <c r="DS133" s="79"/>
      <c r="DT133" s="79"/>
      <c r="DU133" s="79"/>
      <c r="DV133" s="79"/>
      <c r="DW133" s="79"/>
      <c r="DX133" s="79"/>
      <c r="DY133" s="79"/>
      <c r="DZ133" s="79"/>
      <c r="EA133" s="79"/>
      <c r="EB133" s="79"/>
      <c r="EC133" s="79"/>
      <c r="ED133" s="79"/>
      <c r="EE133" s="79"/>
      <c r="EF133" s="79"/>
      <c r="EG133" s="79"/>
      <c r="EH133" s="79"/>
      <c r="EI133" s="79"/>
      <c r="EJ133" s="79"/>
      <c r="EK133" s="79"/>
      <c r="EL133" s="79"/>
      <c r="EM133" s="79"/>
      <c r="EN133" s="79"/>
      <c r="EO133" s="79"/>
      <c r="EP133" s="79"/>
      <c r="EQ133" s="79"/>
      <c r="ER133" s="79"/>
      <c r="ES133" s="79"/>
      <c r="ET133" s="79"/>
      <c r="EU133" s="79"/>
      <c r="EV133" s="79"/>
      <c r="EW133" s="79"/>
      <c r="EX133" s="79"/>
      <c r="EY133" s="79"/>
      <c r="EZ133" s="79"/>
      <c r="FA133" s="79"/>
      <c r="FB133" s="79"/>
      <c r="FC133" s="79"/>
      <c r="FD133" s="79"/>
      <c r="FE133" s="79"/>
      <c r="FF133" s="79"/>
      <c r="FG133" s="79"/>
      <c r="FH133" s="79"/>
      <c r="FI133" s="79"/>
      <c r="FJ133" s="79"/>
      <c r="FK133" s="79"/>
      <c r="FL133" s="79"/>
      <c r="FM133" s="79"/>
      <c r="FN133" s="79"/>
      <c r="FO133" s="79"/>
      <c r="FP133" s="79"/>
      <c r="FQ133" s="79"/>
      <c r="FR133" s="79"/>
      <c r="FS133" s="79"/>
      <c r="FT133" s="79"/>
      <c r="FU133" s="79"/>
      <c r="FV133" s="79"/>
      <c r="FW133" s="79"/>
      <c r="FX133" s="79"/>
      <c r="FY133" s="79"/>
      <c r="FZ133" s="79"/>
      <c r="GA133" s="79"/>
      <c r="GB133" s="79"/>
      <c r="GC133" s="79"/>
      <c r="GD133" s="79"/>
      <c r="GE133" s="79"/>
      <c r="GF133" s="79"/>
      <c r="GG133" s="79"/>
      <c r="GH133" s="79"/>
      <c r="GI133" s="79"/>
      <c r="GJ133" s="79"/>
      <c r="GK133" s="79"/>
      <c r="GL133" s="79"/>
      <c r="GM133" s="79"/>
      <c r="GN133" s="79"/>
      <c r="GO133" s="79"/>
      <c r="GP133" s="79"/>
      <c r="GQ133" s="79"/>
      <c r="GR133" s="79"/>
      <c r="GS133" s="79"/>
      <c r="GT133" s="79"/>
      <c r="GU133" s="79"/>
      <c r="GV133" s="79"/>
      <c r="GW133" s="79"/>
      <c r="GX133" s="79"/>
      <c r="GY133" s="79"/>
      <c r="GZ133" s="79"/>
      <c r="HA133" s="79"/>
      <c r="HB133" s="79"/>
      <c r="HC133" s="79"/>
      <c r="HD133" s="79"/>
      <c r="HE133" s="79"/>
      <c r="HF133" s="79"/>
      <c r="HG133" s="79"/>
      <c r="HH133" s="79"/>
      <c r="HI133" s="79"/>
      <c r="HJ133" s="79"/>
      <c r="HK133" s="79"/>
      <c r="HL133" s="79"/>
      <c r="HM133" s="79"/>
      <c r="HN133" s="79"/>
      <c r="HO133" s="79"/>
      <c r="HP133" s="79"/>
      <c r="HQ133" s="79"/>
      <c r="HR133" s="79"/>
      <c r="HS133" s="79"/>
      <c r="HT133" s="79"/>
      <c r="HU133" s="79"/>
      <c r="HV133" s="79"/>
      <c r="HW133" s="79"/>
      <c r="HX133" s="79"/>
      <c r="HY133" s="79"/>
      <c r="HZ133" s="79"/>
      <c r="IA133" s="79"/>
      <c r="IB133" s="79"/>
      <c r="IC133" s="79"/>
      <c r="ID133" s="79"/>
      <c r="IE133" s="79"/>
      <c r="IF133" s="79"/>
      <c r="IG133" s="79"/>
      <c r="IH133" s="79"/>
      <c r="II133" s="79"/>
      <c r="IJ133" s="79"/>
      <c r="IK133" s="79"/>
      <c r="IL133" s="79"/>
      <c r="IM133" s="79"/>
      <c r="IN133" s="79"/>
      <c r="IO133" s="79"/>
      <c r="IP133" s="79"/>
      <c r="IQ133" s="79"/>
      <c r="IR133" s="79"/>
      <c r="IS133" s="79"/>
      <c r="IT133" s="79"/>
      <c r="IU133" s="79"/>
      <c r="IV133" s="79"/>
    </row>
    <row r="135" spans="1:256" x14ac:dyDescent="0.25">
      <c r="C135" s="2" t="s">
        <v>5175</v>
      </c>
      <c r="E135" s="2" t="s">
        <v>2</v>
      </c>
    </row>
    <row r="137" spans="1:256" x14ac:dyDescent="0.25">
      <c r="C137" s="2" t="s">
        <v>5176</v>
      </c>
      <c r="E137" s="2" t="s">
        <v>2</v>
      </c>
    </row>
    <row r="139" spans="1:256" x14ac:dyDescent="0.25">
      <c r="C139" s="2" t="s">
        <v>5067</v>
      </c>
      <c r="E139" s="2" t="s">
        <v>2</v>
      </c>
    </row>
    <row r="141" spans="1:256" x14ac:dyDescent="0.25">
      <c r="C141" s="2" t="s">
        <v>5068</v>
      </c>
      <c r="E141" s="2" t="s">
        <v>5167</v>
      </c>
    </row>
    <row r="143" spans="1:256" x14ac:dyDescent="0.25">
      <c r="C143" s="2" t="s">
        <v>5069</v>
      </c>
      <c r="E143" s="96">
        <v>0.68253093832819511</v>
      </c>
    </row>
    <row r="145" spans="3:5" x14ac:dyDescent="0.25">
      <c r="C145" s="2" t="s">
        <v>5071</v>
      </c>
      <c r="E145" s="97" t="s">
        <v>5070</v>
      </c>
    </row>
    <row r="147" spans="3:5" x14ac:dyDescent="0.25">
      <c r="C147" s="2" t="s">
        <v>5177</v>
      </c>
      <c r="E147" s="2" t="s">
        <v>2</v>
      </c>
    </row>
    <row r="149" spans="3:5" x14ac:dyDescent="0.25">
      <c r="C149" s="2" t="s">
        <v>5116</v>
      </c>
    </row>
    <row r="151" spans="3:5" x14ac:dyDescent="0.25">
      <c r="C151" s="1" t="s">
        <v>5348</v>
      </c>
      <c r="E151" s="202" t="s">
        <v>5349</v>
      </c>
    </row>
    <row r="152" spans="3:5" x14ac:dyDescent="0.25">
      <c r="E152" s="2" t="s">
        <v>5388</v>
      </c>
    </row>
  </sheetData>
  <mergeCells count="2">
    <mergeCell ref="C118:K118"/>
    <mergeCell ref="C133:E133"/>
  </mergeCells>
  <hyperlinks>
    <hyperlink ref="J2" location="'Index'!A1" display="'Index'!A1" xr:uid="{AE982EB8-4CFE-4D21-9C8D-D0B288738D8D}"/>
  </hyperlinks>
  <pageMargins left="0.7" right="0.7" top="0.75" bottom="0.75" header="0.3" footer="0.3"/>
  <pageSetup orientation="portrait" horizontalDpi="4294967293" r:id="rId1"/>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836CC-CE72-4847-B2F7-E45F86D61934}">
  <sheetPr codeName="Sheet1"/>
  <dimension ref="A1:IV149"/>
  <sheetViews>
    <sheetView showGridLines="0" zoomScale="90" zoomScaleNormal="90" workbookViewId="0">
      <pane ySplit="6" topLeftCell="A130"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4275</v>
      </c>
      <c r="J2" s="38" t="s">
        <v>4498</v>
      </c>
    </row>
    <row r="3" spans="1:54" ht="16.5" x14ac:dyDescent="0.3">
      <c r="C3" s="1" t="s">
        <v>28</v>
      </c>
      <c r="D3" s="21" t="s">
        <v>4276</v>
      </c>
      <c r="F3" s="72" t="s">
        <v>4980</v>
      </c>
      <c r="G3" s="73" t="s">
        <v>4984</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1043</v>
      </c>
      <c r="C11" s="60" t="s">
        <v>1044</v>
      </c>
      <c r="D11" s="54" t="s">
        <v>1045</v>
      </c>
      <c r="E11" s="6" t="s">
        <v>88</v>
      </c>
      <c r="F11" s="19">
        <v>43210</v>
      </c>
      <c r="G11" s="24">
        <v>827.47</v>
      </c>
      <c r="H11" s="24">
        <v>6.32</v>
      </c>
      <c r="I11" s="31"/>
      <c r="J11" s="31"/>
      <c r="K11" s="35"/>
    </row>
    <row r="12" spans="1:54" x14ac:dyDescent="0.25">
      <c r="B12" s="8" t="s">
        <v>2164</v>
      </c>
      <c r="C12" s="60" t="s">
        <v>2165</v>
      </c>
      <c r="D12" s="54" t="s">
        <v>2166</v>
      </c>
      <c r="E12" s="6" t="s">
        <v>113</v>
      </c>
      <c r="F12" s="19">
        <v>22121</v>
      </c>
      <c r="G12" s="24">
        <v>752.11</v>
      </c>
      <c r="H12" s="24">
        <v>5.74</v>
      </c>
      <c r="I12" s="31"/>
      <c r="J12" s="31"/>
      <c r="K12" s="35"/>
    </row>
    <row r="13" spans="1:54" x14ac:dyDescent="0.25">
      <c r="B13" s="8" t="s">
        <v>2172</v>
      </c>
      <c r="C13" s="60" t="s">
        <v>2173</v>
      </c>
      <c r="D13" s="54" t="s">
        <v>2174</v>
      </c>
      <c r="E13" s="6" t="s">
        <v>44</v>
      </c>
      <c r="F13" s="19">
        <v>176603</v>
      </c>
      <c r="G13" s="24">
        <v>629.94000000000005</v>
      </c>
      <c r="H13" s="24">
        <v>4.8099999999999996</v>
      </c>
      <c r="I13" s="31"/>
      <c r="J13" s="31"/>
      <c r="K13" s="35"/>
    </row>
    <row r="14" spans="1:54" x14ac:dyDescent="0.25">
      <c r="B14" s="8" t="s">
        <v>2170</v>
      </c>
      <c r="C14" s="60" t="s">
        <v>1445</v>
      </c>
      <c r="D14" s="54" t="s">
        <v>2171</v>
      </c>
      <c r="E14" s="6" t="s">
        <v>99</v>
      </c>
      <c r="F14" s="19">
        <v>130748</v>
      </c>
      <c r="G14" s="24">
        <v>578.76</v>
      </c>
      <c r="H14" s="24">
        <v>4.42</v>
      </c>
      <c r="I14" s="31"/>
      <c r="J14" s="31"/>
      <c r="K14" s="35"/>
    </row>
    <row r="15" spans="1:54" x14ac:dyDescent="0.25">
      <c r="B15" s="8" t="s">
        <v>2444</v>
      </c>
      <c r="C15" s="60" t="s">
        <v>2445</v>
      </c>
      <c r="D15" s="54" t="s">
        <v>2446</v>
      </c>
      <c r="E15" s="6" t="s">
        <v>99</v>
      </c>
      <c r="F15" s="19">
        <v>12437</v>
      </c>
      <c r="G15" s="24">
        <v>552.85</v>
      </c>
      <c r="H15" s="24">
        <v>4.22</v>
      </c>
      <c r="I15" s="31"/>
      <c r="J15" s="31"/>
      <c r="K15" s="35"/>
    </row>
    <row r="16" spans="1:54" x14ac:dyDescent="0.25">
      <c r="B16" s="8" t="s">
        <v>2289</v>
      </c>
      <c r="C16" s="60" t="s">
        <v>2290</v>
      </c>
      <c r="D16" s="54" t="s">
        <v>2291</v>
      </c>
      <c r="E16" s="6" t="s">
        <v>113</v>
      </c>
      <c r="F16" s="19">
        <v>16167</v>
      </c>
      <c r="G16" s="24">
        <v>530.6</v>
      </c>
      <c r="H16" s="24">
        <v>4.05</v>
      </c>
      <c r="I16" s="31"/>
      <c r="J16" s="31"/>
      <c r="K16" s="35"/>
    </row>
    <row r="17" spans="2:11" x14ac:dyDescent="0.25">
      <c r="B17" s="8" t="s">
        <v>236</v>
      </c>
      <c r="C17" s="60" t="s">
        <v>237</v>
      </c>
      <c r="D17" s="54" t="s">
        <v>238</v>
      </c>
      <c r="E17" s="6" t="s">
        <v>120</v>
      </c>
      <c r="F17" s="19">
        <v>24710</v>
      </c>
      <c r="G17" s="24">
        <v>520.12</v>
      </c>
      <c r="H17" s="24">
        <v>3.97</v>
      </c>
      <c r="I17" s="31"/>
      <c r="J17" s="31"/>
      <c r="K17" s="35"/>
    </row>
    <row r="18" spans="2:11" x14ac:dyDescent="0.25">
      <c r="B18" s="8" t="s">
        <v>2441</v>
      </c>
      <c r="C18" s="60" t="s">
        <v>2442</v>
      </c>
      <c r="D18" s="54" t="s">
        <v>2443</v>
      </c>
      <c r="E18" s="6" t="s">
        <v>99</v>
      </c>
      <c r="F18" s="19">
        <v>1406</v>
      </c>
      <c r="G18" s="24">
        <v>474.67</v>
      </c>
      <c r="H18" s="24">
        <v>3.63</v>
      </c>
      <c r="I18" s="31"/>
      <c r="J18" s="31"/>
      <c r="K18" s="35"/>
    </row>
    <row r="19" spans="2:11" x14ac:dyDescent="0.25">
      <c r="B19" s="8" t="s">
        <v>2458</v>
      </c>
      <c r="C19" s="60" t="s">
        <v>2459</v>
      </c>
      <c r="D19" s="54" t="s">
        <v>2460</v>
      </c>
      <c r="E19" s="6" t="s">
        <v>223</v>
      </c>
      <c r="F19" s="19">
        <v>114809</v>
      </c>
      <c r="G19" s="24">
        <v>438</v>
      </c>
      <c r="H19" s="24">
        <v>3.35</v>
      </c>
      <c r="I19" s="31"/>
      <c r="J19" s="31"/>
      <c r="K19" s="35"/>
    </row>
    <row r="20" spans="2:11" x14ac:dyDescent="0.25">
      <c r="B20" s="8" t="s">
        <v>2467</v>
      </c>
      <c r="C20" s="60" t="s">
        <v>2468</v>
      </c>
      <c r="D20" s="54" t="s">
        <v>2469</v>
      </c>
      <c r="E20" s="6" t="s">
        <v>128</v>
      </c>
      <c r="F20" s="19">
        <v>4601</v>
      </c>
      <c r="G20" s="24">
        <v>434.56</v>
      </c>
      <c r="H20" s="24">
        <v>3.32</v>
      </c>
      <c r="I20" s="31"/>
      <c r="J20" s="31"/>
      <c r="K20" s="35"/>
    </row>
    <row r="21" spans="2:11" x14ac:dyDescent="0.25">
      <c r="B21" s="8" t="s">
        <v>2283</v>
      </c>
      <c r="C21" s="60" t="s">
        <v>2284</v>
      </c>
      <c r="D21" s="54" t="s">
        <v>2285</v>
      </c>
      <c r="E21" s="6" t="s">
        <v>44</v>
      </c>
      <c r="F21" s="19">
        <v>32322</v>
      </c>
      <c r="G21" s="24">
        <v>351.08</v>
      </c>
      <c r="H21" s="24">
        <v>2.68</v>
      </c>
      <c r="I21" s="31"/>
      <c r="J21" s="31"/>
      <c r="K21" s="35"/>
    </row>
    <row r="22" spans="2:11" x14ac:dyDescent="0.25">
      <c r="B22" s="8" t="s">
        <v>2414</v>
      </c>
      <c r="C22" s="60" t="s">
        <v>2415</v>
      </c>
      <c r="D22" s="54" t="s">
        <v>2416</v>
      </c>
      <c r="E22" s="6" t="s">
        <v>294</v>
      </c>
      <c r="F22" s="19">
        <v>2325944</v>
      </c>
      <c r="G22" s="24">
        <v>333.31</v>
      </c>
      <c r="H22" s="24">
        <v>2.5499999999999998</v>
      </c>
      <c r="I22" s="31"/>
      <c r="J22" s="31"/>
      <c r="K22" s="35"/>
    </row>
    <row r="23" spans="2:11" x14ac:dyDescent="0.25">
      <c r="B23" s="8" t="s">
        <v>252</v>
      </c>
      <c r="C23" s="60" t="s">
        <v>253</v>
      </c>
      <c r="D23" s="54" t="s">
        <v>254</v>
      </c>
      <c r="E23" s="6" t="s">
        <v>88</v>
      </c>
      <c r="F23" s="19">
        <v>17144</v>
      </c>
      <c r="G23" s="24">
        <v>294.36</v>
      </c>
      <c r="H23" s="24">
        <v>2.25</v>
      </c>
      <c r="I23" s="31"/>
      <c r="J23" s="31"/>
      <c r="K23" s="35"/>
    </row>
    <row r="24" spans="2:11" x14ac:dyDescent="0.25">
      <c r="B24" s="8" t="s">
        <v>2498</v>
      </c>
      <c r="C24" s="60" t="s">
        <v>2499</v>
      </c>
      <c r="D24" s="54" t="s">
        <v>2500</v>
      </c>
      <c r="E24" s="6" t="s">
        <v>44</v>
      </c>
      <c r="F24" s="19">
        <v>28905</v>
      </c>
      <c r="G24" s="24">
        <v>293.85000000000002</v>
      </c>
      <c r="H24" s="24">
        <v>2.2400000000000002</v>
      </c>
      <c r="I24" s="31"/>
      <c r="J24" s="31"/>
      <c r="K24" s="35"/>
    </row>
    <row r="25" spans="2:11" x14ac:dyDescent="0.25">
      <c r="B25" s="8" t="s">
        <v>325</v>
      </c>
      <c r="C25" s="60" t="s">
        <v>326</v>
      </c>
      <c r="D25" s="54" t="s">
        <v>327</v>
      </c>
      <c r="E25" s="6" t="s">
        <v>88</v>
      </c>
      <c r="F25" s="19">
        <v>13240</v>
      </c>
      <c r="G25" s="24">
        <v>289.74</v>
      </c>
      <c r="H25" s="24">
        <v>2.21</v>
      </c>
      <c r="I25" s="31"/>
      <c r="J25" s="31"/>
      <c r="K25" s="35"/>
    </row>
    <row r="26" spans="2:11" x14ac:dyDescent="0.25">
      <c r="B26" s="8" t="s">
        <v>2487</v>
      </c>
      <c r="C26" s="60" t="s">
        <v>2488</v>
      </c>
      <c r="D26" s="54" t="s">
        <v>2489</v>
      </c>
      <c r="E26" s="6" t="s">
        <v>596</v>
      </c>
      <c r="F26" s="19">
        <v>34468</v>
      </c>
      <c r="G26" s="24">
        <v>282.64</v>
      </c>
      <c r="H26" s="24">
        <v>2.16</v>
      </c>
      <c r="I26" s="31"/>
      <c r="J26" s="31"/>
      <c r="K26" s="35"/>
    </row>
    <row r="27" spans="2:11" x14ac:dyDescent="0.25">
      <c r="B27" s="8" t="s">
        <v>2426</v>
      </c>
      <c r="C27" s="60" t="s">
        <v>2427</v>
      </c>
      <c r="D27" s="54" t="s">
        <v>2428</v>
      </c>
      <c r="E27" s="6" t="s">
        <v>88</v>
      </c>
      <c r="F27" s="19">
        <v>11211</v>
      </c>
      <c r="G27" s="24">
        <v>278.02999999999997</v>
      </c>
      <c r="H27" s="24">
        <v>2.12</v>
      </c>
      <c r="I27" s="31"/>
      <c r="J27" s="31"/>
      <c r="K27" s="35"/>
    </row>
    <row r="28" spans="2:11" x14ac:dyDescent="0.25">
      <c r="B28" s="8" t="s">
        <v>3549</v>
      </c>
      <c r="C28" s="60" t="s">
        <v>3550</v>
      </c>
      <c r="D28" s="54" t="s">
        <v>3551</v>
      </c>
      <c r="E28" s="6" t="s">
        <v>128</v>
      </c>
      <c r="F28" s="19">
        <v>4759</v>
      </c>
      <c r="G28" s="24">
        <v>273.18</v>
      </c>
      <c r="H28" s="24">
        <v>2.09</v>
      </c>
      <c r="I28" s="31"/>
      <c r="J28" s="31"/>
      <c r="K28" s="35"/>
    </row>
    <row r="29" spans="2:11" x14ac:dyDescent="0.25">
      <c r="B29" s="8" t="s">
        <v>2223</v>
      </c>
      <c r="C29" s="60" t="s">
        <v>2224</v>
      </c>
      <c r="D29" s="54" t="s">
        <v>2225</v>
      </c>
      <c r="E29" s="6" t="s">
        <v>76</v>
      </c>
      <c r="F29" s="19">
        <v>138129</v>
      </c>
      <c r="G29" s="24">
        <v>269.35000000000002</v>
      </c>
      <c r="H29" s="24">
        <v>2.06</v>
      </c>
      <c r="I29" s="31"/>
      <c r="J29" s="31"/>
      <c r="K29" s="35"/>
    </row>
    <row r="30" spans="2:11" x14ac:dyDescent="0.25">
      <c r="B30" s="8" t="s">
        <v>291</v>
      </c>
      <c r="C30" s="60" t="s">
        <v>292</v>
      </c>
      <c r="D30" s="54" t="s">
        <v>293</v>
      </c>
      <c r="E30" s="6" t="s">
        <v>294</v>
      </c>
      <c r="F30" s="19">
        <v>63644</v>
      </c>
      <c r="G30" s="24">
        <v>247.45</v>
      </c>
      <c r="H30" s="24">
        <v>1.89</v>
      </c>
      <c r="I30" s="31"/>
      <c r="J30" s="31"/>
      <c r="K30" s="35"/>
    </row>
    <row r="31" spans="2:11" x14ac:dyDescent="0.25">
      <c r="B31" s="8" t="s">
        <v>529</v>
      </c>
      <c r="C31" s="60" t="s">
        <v>530</v>
      </c>
      <c r="D31" s="54" t="s">
        <v>531</v>
      </c>
      <c r="E31" s="6" t="s">
        <v>352</v>
      </c>
      <c r="F31" s="19">
        <v>26841</v>
      </c>
      <c r="G31" s="24">
        <v>243.42</v>
      </c>
      <c r="H31" s="24">
        <v>1.86</v>
      </c>
      <c r="I31" s="31"/>
      <c r="J31" s="31"/>
      <c r="K31" s="35"/>
    </row>
    <row r="32" spans="2:11" x14ac:dyDescent="0.25">
      <c r="B32" s="8" t="s">
        <v>1117</v>
      </c>
      <c r="C32" s="60" t="s">
        <v>1118</v>
      </c>
      <c r="D32" s="54" t="s">
        <v>1119</v>
      </c>
      <c r="E32" s="6" t="s">
        <v>99</v>
      </c>
      <c r="F32" s="19">
        <v>1332</v>
      </c>
      <c r="G32" s="24">
        <v>235.79</v>
      </c>
      <c r="H32" s="24">
        <v>1.8</v>
      </c>
      <c r="I32" s="31"/>
      <c r="J32" s="31"/>
      <c r="K32" s="35"/>
    </row>
    <row r="33" spans="2:11" x14ac:dyDescent="0.25">
      <c r="B33" s="8" t="s">
        <v>498</v>
      </c>
      <c r="C33" s="60" t="s">
        <v>499</v>
      </c>
      <c r="D33" s="54" t="s">
        <v>500</v>
      </c>
      <c r="E33" s="6" t="s">
        <v>501</v>
      </c>
      <c r="F33" s="19">
        <v>13593</v>
      </c>
      <c r="G33" s="24">
        <v>233.41</v>
      </c>
      <c r="H33" s="24">
        <v>1.78</v>
      </c>
      <c r="I33" s="31"/>
      <c r="J33" s="31"/>
      <c r="K33" s="35"/>
    </row>
    <row r="34" spans="2:11" x14ac:dyDescent="0.25">
      <c r="B34" s="8" t="s">
        <v>239</v>
      </c>
      <c r="C34" s="60" t="s">
        <v>240</v>
      </c>
      <c r="D34" s="54" t="s">
        <v>241</v>
      </c>
      <c r="E34" s="6" t="s">
        <v>235</v>
      </c>
      <c r="F34" s="19">
        <v>128621</v>
      </c>
      <c r="G34" s="24">
        <v>225.91</v>
      </c>
      <c r="H34" s="24">
        <v>1.73</v>
      </c>
      <c r="I34" s="31"/>
      <c r="J34" s="31"/>
      <c r="K34" s="35"/>
    </row>
    <row r="35" spans="2:11" x14ac:dyDescent="0.25">
      <c r="B35" s="8" t="s">
        <v>129</v>
      </c>
      <c r="C35" s="60" t="s">
        <v>130</v>
      </c>
      <c r="D35" s="54" t="s">
        <v>131</v>
      </c>
      <c r="E35" s="6" t="s">
        <v>106</v>
      </c>
      <c r="F35" s="19">
        <v>63006</v>
      </c>
      <c r="G35" s="24">
        <v>220.24</v>
      </c>
      <c r="H35" s="24">
        <v>1.68</v>
      </c>
      <c r="I35" s="31"/>
      <c r="J35" s="31"/>
      <c r="K35" s="35"/>
    </row>
    <row r="36" spans="2:11" x14ac:dyDescent="0.25">
      <c r="B36" s="8" t="s">
        <v>2439</v>
      </c>
      <c r="C36" s="60" t="s">
        <v>1411</v>
      </c>
      <c r="D36" s="54" t="s">
        <v>2440</v>
      </c>
      <c r="E36" s="6" t="s">
        <v>55</v>
      </c>
      <c r="F36" s="19">
        <v>52764</v>
      </c>
      <c r="G36" s="24">
        <v>216.02</v>
      </c>
      <c r="H36" s="24">
        <v>1.65</v>
      </c>
      <c r="I36" s="31"/>
      <c r="J36" s="31"/>
      <c r="K36" s="35"/>
    </row>
    <row r="37" spans="2:11" x14ac:dyDescent="0.25">
      <c r="B37" s="8" t="s">
        <v>2519</v>
      </c>
      <c r="C37" s="60" t="s">
        <v>2520</v>
      </c>
      <c r="D37" s="54" t="s">
        <v>2521</v>
      </c>
      <c r="E37" s="6" t="s">
        <v>274</v>
      </c>
      <c r="F37" s="19">
        <v>4497</v>
      </c>
      <c r="G37" s="24">
        <v>201.69</v>
      </c>
      <c r="H37" s="24">
        <v>1.54</v>
      </c>
      <c r="I37" s="31"/>
      <c r="J37" s="31"/>
      <c r="K37" s="35"/>
    </row>
    <row r="38" spans="2:11" x14ac:dyDescent="0.25">
      <c r="B38" s="8" t="s">
        <v>316</v>
      </c>
      <c r="C38" s="60" t="s">
        <v>317</v>
      </c>
      <c r="D38" s="54" t="s">
        <v>318</v>
      </c>
      <c r="E38" s="6" t="s">
        <v>261</v>
      </c>
      <c r="F38" s="19">
        <v>37143</v>
      </c>
      <c r="G38" s="24">
        <v>193.29</v>
      </c>
      <c r="H38" s="24">
        <v>1.48</v>
      </c>
      <c r="I38" s="31"/>
      <c r="J38" s="31"/>
      <c r="K38" s="35"/>
    </row>
    <row r="39" spans="2:11" x14ac:dyDescent="0.25">
      <c r="B39" s="8" t="s">
        <v>1123</v>
      </c>
      <c r="C39" s="60" t="s">
        <v>1124</v>
      </c>
      <c r="D39" s="54" t="s">
        <v>1125</v>
      </c>
      <c r="E39" s="6" t="s">
        <v>1126</v>
      </c>
      <c r="F39" s="19">
        <v>212632</v>
      </c>
      <c r="G39" s="24">
        <v>187.54</v>
      </c>
      <c r="H39" s="24">
        <v>1.43</v>
      </c>
      <c r="I39" s="31"/>
      <c r="J39" s="31"/>
      <c r="K39" s="35"/>
    </row>
    <row r="40" spans="2:11" x14ac:dyDescent="0.25">
      <c r="B40" s="8" t="s">
        <v>3558</v>
      </c>
      <c r="C40" s="60" t="s">
        <v>3559</v>
      </c>
      <c r="D40" s="54" t="s">
        <v>3560</v>
      </c>
      <c r="E40" s="6" t="s">
        <v>1126</v>
      </c>
      <c r="F40" s="19">
        <v>9906</v>
      </c>
      <c r="G40" s="24">
        <v>177.77</v>
      </c>
      <c r="H40" s="24">
        <v>1.36</v>
      </c>
      <c r="I40" s="31"/>
      <c r="J40" s="31"/>
      <c r="K40" s="35"/>
    </row>
    <row r="41" spans="2:11" x14ac:dyDescent="0.25">
      <c r="B41" s="8" t="s">
        <v>2965</v>
      </c>
      <c r="C41" s="60" t="s">
        <v>2966</v>
      </c>
      <c r="D41" s="54" t="s">
        <v>2967</v>
      </c>
      <c r="E41" s="6" t="s">
        <v>69</v>
      </c>
      <c r="F41" s="19">
        <v>1399</v>
      </c>
      <c r="G41" s="24">
        <v>175.43</v>
      </c>
      <c r="H41" s="24">
        <v>1.34</v>
      </c>
      <c r="I41" s="31"/>
      <c r="J41" s="31"/>
      <c r="K41" s="35"/>
    </row>
    <row r="42" spans="2:11" x14ac:dyDescent="0.25">
      <c r="B42" s="8" t="s">
        <v>183</v>
      </c>
      <c r="C42" s="60" t="s">
        <v>184</v>
      </c>
      <c r="D42" s="54" t="s">
        <v>185</v>
      </c>
      <c r="E42" s="6" t="s">
        <v>88</v>
      </c>
      <c r="F42" s="19">
        <v>39490</v>
      </c>
      <c r="G42" s="24">
        <v>162.69999999999999</v>
      </c>
      <c r="H42" s="24">
        <v>1.24</v>
      </c>
      <c r="I42" s="31"/>
      <c r="J42" s="31"/>
      <c r="K42" s="35"/>
    </row>
    <row r="43" spans="2:11" x14ac:dyDescent="0.25">
      <c r="B43" s="8" t="s">
        <v>139</v>
      </c>
      <c r="C43" s="60" t="s">
        <v>140</v>
      </c>
      <c r="D43" s="54" t="s">
        <v>141</v>
      </c>
      <c r="E43" s="6" t="s">
        <v>99</v>
      </c>
      <c r="F43" s="19">
        <v>4118</v>
      </c>
      <c r="G43" s="24">
        <v>160.66999999999999</v>
      </c>
      <c r="H43" s="24">
        <v>1.23</v>
      </c>
      <c r="I43" s="31"/>
      <c r="J43" s="31"/>
      <c r="K43" s="35"/>
    </row>
    <row r="44" spans="2:11" x14ac:dyDescent="0.25">
      <c r="B44" s="8" t="s">
        <v>2545</v>
      </c>
      <c r="C44" s="60" t="s">
        <v>1267</v>
      </c>
      <c r="D44" s="54" t="s">
        <v>2546</v>
      </c>
      <c r="E44" s="6" t="s">
        <v>55</v>
      </c>
      <c r="F44" s="19">
        <v>49751</v>
      </c>
      <c r="G44" s="24">
        <v>159.69999999999999</v>
      </c>
      <c r="H44" s="24">
        <v>1.22</v>
      </c>
      <c r="I44" s="31"/>
      <c r="J44" s="31"/>
      <c r="K44" s="35"/>
    </row>
    <row r="45" spans="2:11" x14ac:dyDescent="0.25">
      <c r="B45" s="8" t="s">
        <v>1956</v>
      </c>
      <c r="C45" s="60" t="s">
        <v>1957</v>
      </c>
      <c r="D45" s="54" t="s">
        <v>1958</v>
      </c>
      <c r="E45" s="6" t="s">
        <v>149</v>
      </c>
      <c r="F45" s="19">
        <v>9867</v>
      </c>
      <c r="G45" s="24">
        <v>155.22</v>
      </c>
      <c r="H45" s="24">
        <v>1.19</v>
      </c>
      <c r="I45" s="31"/>
      <c r="J45" s="31"/>
      <c r="K45" s="35"/>
    </row>
    <row r="46" spans="2:11" x14ac:dyDescent="0.25">
      <c r="B46" s="8" t="s">
        <v>2461</v>
      </c>
      <c r="C46" s="60" t="s">
        <v>2462</v>
      </c>
      <c r="D46" s="54" t="s">
        <v>2463</v>
      </c>
      <c r="E46" s="6" t="s">
        <v>128</v>
      </c>
      <c r="F46" s="19">
        <v>6915</v>
      </c>
      <c r="G46" s="24">
        <v>153.75</v>
      </c>
      <c r="H46" s="24">
        <v>1.17</v>
      </c>
      <c r="I46" s="31"/>
      <c r="J46" s="31"/>
      <c r="K46" s="35"/>
    </row>
    <row r="47" spans="2:11" x14ac:dyDescent="0.25">
      <c r="B47" s="8" t="s">
        <v>2292</v>
      </c>
      <c r="C47" s="60" t="s">
        <v>1278</v>
      </c>
      <c r="D47" s="54" t="s">
        <v>2293</v>
      </c>
      <c r="E47" s="6" t="s">
        <v>44</v>
      </c>
      <c r="F47" s="19">
        <v>16257</v>
      </c>
      <c r="G47" s="24">
        <v>146.11000000000001</v>
      </c>
      <c r="H47" s="24">
        <v>1.1200000000000001</v>
      </c>
      <c r="I47" s="31"/>
      <c r="J47" s="31"/>
      <c r="K47" s="35"/>
    </row>
    <row r="48" spans="2:11" x14ac:dyDescent="0.25">
      <c r="B48" s="8" t="s">
        <v>2534</v>
      </c>
      <c r="C48" s="60" t="s">
        <v>2535</v>
      </c>
      <c r="D48" s="54" t="s">
        <v>2536</v>
      </c>
      <c r="E48" s="6" t="s">
        <v>113</v>
      </c>
      <c r="F48" s="19">
        <v>12308</v>
      </c>
      <c r="G48" s="24">
        <v>144.29</v>
      </c>
      <c r="H48" s="24">
        <v>1.1000000000000001</v>
      </c>
      <c r="I48" s="31"/>
      <c r="J48" s="31"/>
      <c r="K48" s="35"/>
    </row>
    <row r="49" spans="2:11" x14ac:dyDescent="0.25">
      <c r="B49" s="8" t="s">
        <v>2553</v>
      </c>
      <c r="C49" s="60" t="s">
        <v>2554</v>
      </c>
      <c r="D49" s="54" t="s">
        <v>2555</v>
      </c>
      <c r="E49" s="6" t="s">
        <v>44</v>
      </c>
      <c r="F49" s="19">
        <v>161007</v>
      </c>
      <c r="G49" s="24">
        <v>132.13999999999999</v>
      </c>
      <c r="H49" s="24">
        <v>1.01</v>
      </c>
      <c r="I49" s="31"/>
      <c r="J49" s="31"/>
      <c r="K49" s="35"/>
    </row>
    <row r="50" spans="2:11" x14ac:dyDescent="0.25">
      <c r="B50" s="8" t="s">
        <v>2220</v>
      </c>
      <c r="C50" s="60" t="s">
        <v>2221</v>
      </c>
      <c r="D50" s="54" t="s">
        <v>2222</v>
      </c>
      <c r="E50" s="6" t="s">
        <v>491</v>
      </c>
      <c r="F50" s="19">
        <v>27263</v>
      </c>
      <c r="G50" s="24">
        <v>131.72</v>
      </c>
      <c r="H50" s="24">
        <v>1.01</v>
      </c>
      <c r="I50" s="31"/>
      <c r="J50" s="31"/>
      <c r="K50" s="35"/>
    </row>
    <row r="51" spans="2:11" x14ac:dyDescent="0.25">
      <c r="B51" s="8" t="s">
        <v>2432</v>
      </c>
      <c r="C51" s="60" t="s">
        <v>704</v>
      </c>
      <c r="D51" s="54" t="s">
        <v>2433</v>
      </c>
      <c r="E51" s="6" t="s">
        <v>866</v>
      </c>
      <c r="F51" s="19">
        <v>126709</v>
      </c>
      <c r="G51" s="24">
        <v>118.64</v>
      </c>
      <c r="H51" s="24">
        <v>0.91</v>
      </c>
      <c r="I51" s="31"/>
      <c r="J51" s="31"/>
      <c r="K51" s="35"/>
    </row>
    <row r="52" spans="2:11" x14ac:dyDescent="0.25">
      <c r="B52" s="8" t="s">
        <v>295</v>
      </c>
      <c r="C52" s="60" t="s">
        <v>296</v>
      </c>
      <c r="D52" s="54" t="s">
        <v>297</v>
      </c>
      <c r="E52" s="6" t="s">
        <v>128</v>
      </c>
      <c r="F52" s="19">
        <v>2400</v>
      </c>
      <c r="G52" s="24">
        <v>102.18</v>
      </c>
      <c r="H52" s="24">
        <v>0.78</v>
      </c>
      <c r="I52" s="31"/>
      <c r="J52" s="31"/>
      <c r="K52" s="35"/>
    </row>
    <row r="53" spans="2:11" x14ac:dyDescent="0.25">
      <c r="B53" s="8" t="s">
        <v>492</v>
      </c>
      <c r="C53" s="60" t="s">
        <v>493</v>
      </c>
      <c r="D53" s="54" t="s">
        <v>494</v>
      </c>
      <c r="E53" s="6" t="s">
        <v>294</v>
      </c>
      <c r="F53" s="19">
        <v>5393</v>
      </c>
      <c r="G53" s="24">
        <v>92.94</v>
      </c>
      <c r="H53" s="24">
        <v>0.71</v>
      </c>
      <c r="I53" s="31"/>
      <c r="J53" s="31"/>
      <c r="K53" s="35"/>
    </row>
    <row r="54" spans="2:11" x14ac:dyDescent="0.25">
      <c r="B54" s="8" t="s">
        <v>3572</v>
      </c>
      <c r="C54" s="60" t="s">
        <v>3573</v>
      </c>
      <c r="D54" s="54" t="s">
        <v>3574</v>
      </c>
      <c r="E54" s="6" t="s">
        <v>423</v>
      </c>
      <c r="F54" s="19">
        <v>14033</v>
      </c>
      <c r="G54" s="24">
        <v>87.17</v>
      </c>
      <c r="H54" s="24">
        <v>0.67</v>
      </c>
      <c r="I54" s="31"/>
      <c r="J54" s="31"/>
      <c r="K54" s="35"/>
    </row>
    <row r="55" spans="2:11" x14ac:dyDescent="0.25">
      <c r="B55" s="8" t="s">
        <v>1058</v>
      </c>
      <c r="C55" s="60" t="s">
        <v>1059</v>
      </c>
      <c r="D55" s="54" t="s">
        <v>1060</v>
      </c>
      <c r="E55" s="6" t="s">
        <v>88</v>
      </c>
      <c r="F55" s="19">
        <v>2340</v>
      </c>
      <c r="G55" s="24">
        <v>84.28</v>
      </c>
      <c r="H55" s="24">
        <v>0.64</v>
      </c>
      <c r="I55" s="31"/>
      <c r="J55" s="31"/>
      <c r="K55" s="35"/>
    </row>
    <row r="56" spans="2:11" x14ac:dyDescent="0.25">
      <c r="B56" s="8" t="s">
        <v>3596</v>
      </c>
      <c r="C56" s="60" t="s">
        <v>3597</v>
      </c>
      <c r="D56" s="54" t="s">
        <v>3598</v>
      </c>
      <c r="E56" s="6" t="s">
        <v>261</v>
      </c>
      <c r="F56" s="19">
        <v>29359</v>
      </c>
      <c r="G56" s="24">
        <v>78.510000000000005</v>
      </c>
      <c r="H56" s="24">
        <v>0.6</v>
      </c>
      <c r="I56" s="31"/>
      <c r="J56" s="31"/>
      <c r="K56" s="35"/>
    </row>
    <row r="57" spans="2:11" x14ac:dyDescent="0.25">
      <c r="B57" s="8" t="s">
        <v>3584</v>
      </c>
      <c r="C57" s="60" t="s">
        <v>3585</v>
      </c>
      <c r="D57" s="54" t="s">
        <v>3586</v>
      </c>
      <c r="E57" s="6" t="s">
        <v>95</v>
      </c>
      <c r="F57" s="19">
        <v>1009</v>
      </c>
      <c r="G57" s="24">
        <v>64.430000000000007</v>
      </c>
      <c r="H57" s="24">
        <v>0.49</v>
      </c>
      <c r="I57" s="31"/>
      <c r="J57" s="31"/>
      <c r="K57" s="35"/>
    </row>
    <row r="58" spans="2:11" x14ac:dyDescent="0.25">
      <c r="B58" s="8" t="s">
        <v>1151</v>
      </c>
      <c r="C58" s="60" t="s">
        <v>1152</v>
      </c>
      <c r="D58" s="54" t="s">
        <v>1153</v>
      </c>
      <c r="E58" s="6" t="s">
        <v>44</v>
      </c>
      <c r="F58" s="19">
        <v>42472</v>
      </c>
      <c r="G58" s="24">
        <v>60.14</v>
      </c>
      <c r="H58" s="24">
        <v>0.46</v>
      </c>
      <c r="I58" s="31"/>
      <c r="J58" s="31"/>
      <c r="K58" s="35"/>
    </row>
    <row r="59" spans="2:11" x14ac:dyDescent="0.25">
      <c r="B59" s="8" t="s">
        <v>2235</v>
      </c>
      <c r="C59" s="60" t="s">
        <v>2236</v>
      </c>
      <c r="D59" s="54" t="s">
        <v>2237</v>
      </c>
      <c r="E59" s="6" t="s">
        <v>76</v>
      </c>
      <c r="F59" s="19">
        <v>8562</v>
      </c>
      <c r="G59" s="24">
        <v>60.12</v>
      </c>
      <c r="H59" s="24">
        <v>0.46</v>
      </c>
      <c r="I59" s="31"/>
      <c r="J59" s="31"/>
      <c r="K59" s="35"/>
    </row>
    <row r="60" spans="2:11" x14ac:dyDescent="0.25">
      <c r="B60" s="8" t="s">
        <v>3599</v>
      </c>
      <c r="C60" s="60" t="s">
        <v>3600</v>
      </c>
      <c r="D60" s="54" t="s">
        <v>3601</v>
      </c>
      <c r="E60" s="6" t="s">
        <v>442</v>
      </c>
      <c r="F60" s="19">
        <v>93</v>
      </c>
      <c r="G60" s="24">
        <v>30.99</v>
      </c>
      <c r="H60" s="24">
        <v>0.24</v>
      </c>
      <c r="I60" s="31"/>
      <c r="J60" s="31"/>
      <c r="K60" s="35"/>
    </row>
    <row r="61" spans="2:11" x14ac:dyDescent="0.25">
      <c r="C61" s="58" t="s">
        <v>199</v>
      </c>
      <c r="D61" s="54"/>
      <c r="E61" s="6"/>
      <c r="F61" s="19"/>
      <c r="G61" s="25">
        <v>13088.28</v>
      </c>
      <c r="H61" s="25">
        <v>99.98</v>
      </c>
      <c r="I61" s="31"/>
      <c r="J61" s="31"/>
      <c r="K61" s="35"/>
    </row>
    <row r="62" spans="2:11" x14ac:dyDescent="0.25">
      <c r="C62" s="57"/>
      <c r="D62" s="54"/>
      <c r="E62" s="6"/>
      <c r="F62" s="19"/>
      <c r="G62" s="24"/>
      <c r="H62" s="24"/>
      <c r="I62" s="31"/>
      <c r="J62" s="31"/>
      <c r="K62" s="35"/>
    </row>
    <row r="63" spans="2:11" x14ac:dyDescent="0.25">
      <c r="C63" s="58" t="s">
        <v>3</v>
      </c>
      <c r="D63" s="54"/>
      <c r="E63" s="6"/>
      <c r="F63" s="19"/>
      <c r="G63" s="24" t="s">
        <v>2</v>
      </c>
      <c r="H63" s="24" t="s">
        <v>2</v>
      </c>
      <c r="I63" s="31"/>
      <c r="J63" s="31"/>
      <c r="K63" s="35"/>
    </row>
    <row r="64" spans="2:11" x14ac:dyDescent="0.25">
      <c r="C64" s="57"/>
      <c r="D64" s="54"/>
      <c r="E64" s="6"/>
      <c r="F64" s="19"/>
      <c r="G64" s="24"/>
      <c r="H64" s="24"/>
      <c r="I64" s="31"/>
      <c r="J64" s="31"/>
      <c r="K64" s="35"/>
    </row>
    <row r="65" spans="3:11" x14ac:dyDescent="0.25">
      <c r="C65" s="58" t="s">
        <v>4</v>
      </c>
      <c r="D65" s="54"/>
      <c r="E65" s="6"/>
      <c r="F65" s="19"/>
      <c r="G65" s="24" t="s">
        <v>2</v>
      </c>
      <c r="H65" s="24" t="s">
        <v>2</v>
      </c>
      <c r="I65" s="31"/>
      <c r="J65" s="31"/>
      <c r="K65" s="35"/>
    </row>
    <row r="66" spans="3:11" x14ac:dyDescent="0.25">
      <c r="C66" s="57"/>
      <c r="D66" s="54"/>
      <c r="E66" s="6"/>
      <c r="F66" s="19"/>
      <c r="G66" s="24"/>
      <c r="H66" s="24"/>
      <c r="I66" s="31"/>
      <c r="J66" s="31"/>
      <c r="K66" s="35"/>
    </row>
    <row r="67" spans="3:11" x14ac:dyDescent="0.25">
      <c r="C67" s="58" t="s">
        <v>5</v>
      </c>
      <c r="D67" s="54"/>
      <c r="E67" s="6"/>
      <c r="F67" s="19"/>
      <c r="G67" s="24"/>
      <c r="H67" s="24"/>
      <c r="I67" s="31"/>
      <c r="J67" s="31"/>
      <c r="K67" s="35"/>
    </row>
    <row r="68" spans="3:11" x14ac:dyDescent="0.25">
      <c r="C68" s="57"/>
      <c r="D68" s="54"/>
      <c r="E68" s="6"/>
      <c r="F68" s="19"/>
      <c r="G68" s="24"/>
      <c r="H68" s="24"/>
      <c r="I68" s="31"/>
      <c r="J68" s="31"/>
      <c r="K68" s="35"/>
    </row>
    <row r="69" spans="3:11" x14ac:dyDescent="0.25">
      <c r="C69" s="58" t="s">
        <v>6</v>
      </c>
      <c r="D69" s="54"/>
      <c r="E69" s="6"/>
      <c r="F69" s="19"/>
      <c r="G69" s="24" t="s">
        <v>2</v>
      </c>
      <c r="H69" s="24" t="s">
        <v>2</v>
      </c>
      <c r="I69" s="31"/>
      <c r="J69" s="31"/>
      <c r="K69" s="35"/>
    </row>
    <row r="70" spans="3:11" x14ac:dyDescent="0.25">
      <c r="C70" s="57"/>
      <c r="D70" s="54"/>
      <c r="E70" s="6"/>
      <c r="F70" s="19"/>
      <c r="G70" s="24"/>
      <c r="H70" s="24"/>
      <c r="I70" s="31"/>
      <c r="J70" s="31"/>
      <c r="K70" s="35"/>
    </row>
    <row r="71" spans="3:11" x14ac:dyDescent="0.25">
      <c r="C71" s="58" t="s">
        <v>7</v>
      </c>
      <c r="D71" s="54"/>
      <c r="E71" s="6"/>
      <c r="F71" s="19"/>
      <c r="G71" s="24" t="s">
        <v>2</v>
      </c>
      <c r="H71" s="24" t="s">
        <v>2</v>
      </c>
      <c r="I71" s="31"/>
      <c r="J71" s="31"/>
      <c r="K71" s="35"/>
    </row>
    <row r="72" spans="3:11" x14ac:dyDescent="0.25">
      <c r="C72" s="57"/>
      <c r="D72" s="54"/>
      <c r="E72" s="6"/>
      <c r="F72" s="19"/>
      <c r="G72" s="24"/>
      <c r="H72" s="24"/>
      <c r="I72" s="31"/>
      <c r="J72" s="31"/>
      <c r="K72" s="35"/>
    </row>
    <row r="73" spans="3:11" x14ac:dyDescent="0.25">
      <c r="C73" s="58" t="s">
        <v>8</v>
      </c>
      <c r="D73" s="54"/>
      <c r="E73" s="6"/>
      <c r="F73" s="19"/>
      <c r="G73" s="24" t="s">
        <v>2</v>
      </c>
      <c r="H73" s="24" t="s">
        <v>2</v>
      </c>
      <c r="I73" s="31"/>
      <c r="J73" s="31"/>
      <c r="K73" s="35"/>
    </row>
    <row r="74" spans="3:11" x14ac:dyDescent="0.25">
      <c r="C74" s="57"/>
      <c r="D74" s="54"/>
      <c r="E74" s="6"/>
      <c r="F74" s="19"/>
      <c r="G74" s="24"/>
      <c r="H74" s="24"/>
      <c r="I74" s="31"/>
      <c r="J74" s="31"/>
      <c r="K74" s="35"/>
    </row>
    <row r="75" spans="3:11" x14ac:dyDescent="0.25">
      <c r="C75" s="58" t="s">
        <v>9</v>
      </c>
      <c r="D75" s="54"/>
      <c r="E75" s="6"/>
      <c r="F75" s="19"/>
      <c r="G75" s="24" t="s">
        <v>2</v>
      </c>
      <c r="H75" s="24" t="s">
        <v>2</v>
      </c>
      <c r="I75" s="31"/>
      <c r="J75" s="31"/>
      <c r="K75" s="35"/>
    </row>
    <row r="76" spans="3:11" x14ac:dyDescent="0.25">
      <c r="C76" s="57"/>
      <c r="D76" s="54"/>
      <c r="E76" s="6"/>
      <c r="F76" s="19"/>
      <c r="G76" s="24"/>
      <c r="H76" s="24"/>
      <c r="I76" s="31"/>
      <c r="J76" s="31"/>
      <c r="K76" s="35"/>
    </row>
    <row r="77" spans="3:11" x14ac:dyDescent="0.25">
      <c r="C77" s="58" t="s">
        <v>10</v>
      </c>
      <c r="D77" s="54"/>
      <c r="E77" s="6"/>
      <c r="F77" s="19"/>
      <c r="G77" s="24" t="s">
        <v>2</v>
      </c>
      <c r="H77" s="24" t="s">
        <v>2</v>
      </c>
      <c r="I77" s="31"/>
      <c r="J77" s="31"/>
      <c r="K77" s="35"/>
    </row>
    <row r="78" spans="3:11" x14ac:dyDescent="0.25">
      <c r="C78" s="57"/>
      <c r="D78" s="54"/>
      <c r="E78" s="6"/>
      <c r="F78" s="19"/>
      <c r="G78" s="24"/>
      <c r="H78" s="24"/>
      <c r="I78" s="31"/>
      <c r="J78" s="31"/>
      <c r="K78" s="35"/>
    </row>
    <row r="79" spans="3:11" x14ac:dyDescent="0.25">
      <c r="C79" s="58" t="s">
        <v>11</v>
      </c>
      <c r="D79" s="54"/>
      <c r="E79" s="6"/>
      <c r="F79" s="19"/>
      <c r="G79" s="24" t="s">
        <v>2</v>
      </c>
      <c r="H79" s="24" t="s">
        <v>2</v>
      </c>
      <c r="I79" s="31"/>
      <c r="J79" s="31"/>
      <c r="K79" s="35"/>
    </row>
    <row r="80" spans="3:11" x14ac:dyDescent="0.25">
      <c r="C80" s="57"/>
      <c r="D80" s="54"/>
      <c r="E80" s="6"/>
      <c r="F80" s="19"/>
      <c r="G80" s="24"/>
      <c r="H80" s="24"/>
      <c r="I80" s="31"/>
      <c r="J80" s="31"/>
      <c r="K80" s="35"/>
    </row>
    <row r="81" spans="1:11" x14ac:dyDescent="0.25">
      <c r="C81" s="58" t="s">
        <v>13</v>
      </c>
      <c r="D81" s="54"/>
      <c r="E81" s="6"/>
      <c r="F81" s="19"/>
      <c r="G81" s="24"/>
      <c r="H81" s="24"/>
      <c r="I81" s="31"/>
      <c r="J81" s="31"/>
      <c r="K81" s="35"/>
    </row>
    <row r="82" spans="1:11" x14ac:dyDescent="0.25">
      <c r="C82" s="57"/>
      <c r="D82" s="54"/>
      <c r="E82" s="6"/>
      <c r="F82" s="19"/>
      <c r="G82" s="24"/>
      <c r="H82" s="24"/>
      <c r="I82" s="31"/>
      <c r="J82" s="31"/>
      <c r="K82" s="35"/>
    </row>
    <row r="83" spans="1:11" x14ac:dyDescent="0.25">
      <c r="C83" s="58" t="s">
        <v>14</v>
      </c>
      <c r="D83" s="54"/>
      <c r="E83" s="6"/>
      <c r="F83" s="19"/>
      <c r="G83" s="24" t="s">
        <v>2</v>
      </c>
      <c r="H83" s="24" t="s">
        <v>2</v>
      </c>
      <c r="I83" s="31"/>
      <c r="J83" s="31"/>
      <c r="K83" s="35"/>
    </row>
    <row r="84" spans="1:11" x14ac:dyDescent="0.25">
      <c r="C84" s="57"/>
      <c r="D84" s="54"/>
      <c r="E84" s="6"/>
      <c r="F84" s="19"/>
      <c r="G84" s="24"/>
      <c r="H84" s="24"/>
      <c r="I84" s="31"/>
      <c r="J84" s="31"/>
      <c r="K84" s="35"/>
    </row>
    <row r="85" spans="1:11" x14ac:dyDescent="0.25">
      <c r="C85" s="58" t="s">
        <v>15</v>
      </c>
      <c r="D85" s="54"/>
      <c r="E85" s="6"/>
      <c r="F85" s="19"/>
      <c r="G85" s="24" t="s">
        <v>2</v>
      </c>
      <c r="H85" s="24" t="s">
        <v>2</v>
      </c>
      <c r="I85" s="31"/>
      <c r="J85" s="31"/>
      <c r="K85" s="35"/>
    </row>
    <row r="86" spans="1:11" x14ac:dyDescent="0.25">
      <c r="C86" s="57"/>
      <c r="D86" s="54"/>
      <c r="E86" s="6"/>
      <c r="F86" s="19"/>
      <c r="G86" s="24"/>
      <c r="H86" s="24"/>
      <c r="I86" s="31"/>
      <c r="J86" s="31"/>
      <c r="K86" s="35"/>
    </row>
    <row r="87" spans="1:11" x14ac:dyDescent="0.25">
      <c r="C87" s="58" t="s">
        <v>16</v>
      </c>
      <c r="D87" s="54"/>
      <c r="E87" s="6"/>
      <c r="F87" s="19"/>
      <c r="G87" s="24" t="s">
        <v>2</v>
      </c>
      <c r="H87" s="24" t="s">
        <v>2</v>
      </c>
      <c r="I87" s="31"/>
      <c r="J87" s="31"/>
      <c r="K87" s="35"/>
    </row>
    <row r="88" spans="1:11" x14ac:dyDescent="0.25">
      <c r="C88" s="57"/>
      <c r="D88" s="54"/>
      <c r="E88" s="6"/>
      <c r="F88" s="19"/>
      <c r="G88" s="24"/>
      <c r="H88" s="24"/>
      <c r="I88" s="31"/>
      <c r="J88" s="31"/>
      <c r="K88" s="35"/>
    </row>
    <row r="89" spans="1:11" x14ac:dyDescent="0.25">
      <c r="C89" s="58" t="s">
        <v>17</v>
      </c>
      <c r="D89" s="54"/>
      <c r="E89" s="6"/>
      <c r="F89" s="19"/>
      <c r="G89" s="24" t="s">
        <v>2</v>
      </c>
      <c r="H89" s="24" t="s">
        <v>2</v>
      </c>
      <c r="I89" s="31"/>
      <c r="J89" s="31"/>
      <c r="K89" s="35"/>
    </row>
    <row r="90" spans="1:11" x14ac:dyDescent="0.25">
      <c r="C90" s="57"/>
      <c r="D90" s="54"/>
      <c r="E90" s="6"/>
      <c r="F90" s="19"/>
      <c r="G90" s="24"/>
      <c r="H90" s="24"/>
      <c r="I90" s="31"/>
      <c r="J90" s="31"/>
      <c r="K90" s="35"/>
    </row>
    <row r="91" spans="1:11" x14ac:dyDescent="0.25">
      <c r="C91" s="58" t="s">
        <v>18</v>
      </c>
      <c r="D91" s="54"/>
      <c r="E91" s="6"/>
      <c r="F91" s="19"/>
      <c r="G91" s="24" t="s">
        <v>2</v>
      </c>
      <c r="H91" s="24" t="s">
        <v>2</v>
      </c>
      <c r="I91" s="31"/>
      <c r="J91" s="31"/>
      <c r="K91" s="35"/>
    </row>
    <row r="92" spans="1:11" x14ac:dyDescent="0.25">
      <c r="C92" s="57"/>
      <c r="D92" s="54"/>
      <c r="E92" s="6"/>
      <c r="F92" s="19"/>
      <c r="G92" s="24"/>
      <c r="H92" s="24"/>
      <c r="I92" s="31"/>
      <c r="J92" s="31"/>
      <c r="K92" s="35"/>
    </row>
    <row r="93" spans="1:11" x14ac:dyDescent="0.25">
      <c r="A93" s="10"/>
      <c r="B93" s="28"/>
      <c r="C93" s="58" t="s">
        <v>19</v>
      </c>
      <c r="D93" s="54"/>
      <c r="E93" s="6"/>
      <c r="F93" s="19"/>
      <c r="G93" s="24"/>
      <c r="H93" s="24"/>
      <c r="I93" s="31"/>
      <c r="J93" s="31"/>
      <c r="K93" s="35"/>
    </row>
    <row r="94" spans="1:11" x14ac:dyDescent="0.25">
      <c r="A94" s="28"/>
      <c r="B94" s="28"/>
      <c r="C94" s="58" t="s">
        <v>20</v>
      </c>
      <c r="D94" s="54"/>
      <c r="E94" s="6"/>
      <c r="F94" s="19"/>
      <c r="G94" s="24" t="s">
        <v>2</v>
      </c>
      <c r="H94" s="24" t="s">
        <v>2</v>
      </c>
      <c r="I94" s="31"/>
      <c r="J94" s="31"/>
      <c r="K94" s="35"/>
    </row>
    <row r="95" spans="1:11" x14ac:dyDescent="0.25">
      <c r="A95" s="28"/>
      <c r="B95" s="28"/>
      <c r="C95" s="58"/>
      <c r="D95" s="54"/>
      <c r="E95" s="6"/>
      <c r="F95" s="19"/>
      <c r="G95" s="24"/>
      <c r="H95" s="24"/>
      <c r="I95" s="31"/>
      <c r="J95" s="31"/>
      <c r="K95" s="35"/>
    </row>
    <row r="96" spans="1:11" x14ac:dyDescent="0.25">
      <c r="A96" s="28"/>
      <c r="B96" s="28"/>
      <c r="C96" s="58" t="s">
        <v>21</v>
      </c>
      <c r="D96" s="54"/>
      <c r="E96" s="6"/>
      <c r="F96" s="19"/>
      <c r="G96" s="24" t="s">
        <v>2</v>
      </c>
      <c r="H96" s="24" t="s">
        <v>2</v>
      </c>
      <c r="I96" s="31"/>
      <c r="J96" s="31"/>
      <c r="K96" s="35"/>
    </row>
    <row r="97" spans="1:54" x14ac:dyDescent="0.25">
      <c r="A97" s="28"/>
      <c r="B97" s="28"/>
      <c r="C97" s="58"/>
      <c r="D97" s="54"/>
      <c r="E97" s="6"/>
      <c r="F97" s="19"/>
      <c r="G97" s="24"/>
      <c r="H97" s="24"/>
      <c r="I97" s="31"/>
      <c r="J97" s="31"/>
      <c r="K97" s="35"/>
    </row>
    <row r="98" spans="1:54" x14ac:dyDescent="0.25">
      <c r="A98" s="28"/>
      <c r="B98" s="28"/>
      <c r="C98" s="58" t="s">
        <v>22</v>
      </c>
      <c r="D98" s="54"/>
      <c r="E98" s="6"/>
      <c r="F98" s="19"/>
      <c r="G98" s="24" t="s">
        <v>2</v>
      </c>
      <c r="H98" s="24" t="s">
        <v>2</v>
      </c>
      <c r="I98" s="31"/>
      <c r="J98" s="31"/>
      <c r="K98" s="35"/>
    </row>
    <row r="99" spans="1:54" x14ac:dyDescent="0.25">
      <c r="A99" s="28"/>
      <c r="B99" s="28"/>
      <c r="C99" s="58"/>
      <c r="D99" s="54"/>
      <c r="E99" s="6"/>
      <c r="F99" s="19"/>
      <c r="G99" s="24"/>
      <c r="H99" s="24"/>
      <c r="I99" s="31"/>
      <c r="J99" s="31"/>
      <c r="K99" s="35"/>
    </row>
    <row r="100" spans="1:54" x14ac:dyDescent="0.25">
      <c r="A100" s="28"/>
      <c r="B100" s="28"/>
      <c r="C100" s="58" t="s">
        <v>23</v>
      </c>
      <c r="D100" s="54"/>
      <c r="E100" s="6"/>
      <c r="F100" s="19"/>
      <c r="G100" s="24" t="s">
        <v>2</v>
      </c>
      <c r="H100" s="24" t="s">
        <v>2</v>
      </c>
      <c r="I100" s="31"/>
      <c r="J100" s="31"/>
      <c r="K100" s="35"/>
    </row>
    <row r="101" spans="1:54" x14ac:dyDescent="0.25">
      <c r="A101" s="28"/>
      <c r="B101" s="28"/>
      <c r="C101" s="58"/>
      <c r="D101" s="54"/>
      <c r="E101" s="6"/>
      <c r="F101" s="19"/>
      <c r="G101" s="24"/>
      <c r="H101" s="24"/>
      <c r="I101" s="31"/>
      <c r="J101" s="31"/>
      <c r="K101" s="35"/>
    </row>
    <row r="102" spans="1:54" x14ac:dyDescent="0.25">
      <c r="C102" s="59" t="s">
        <v>24</v>
      </c>
      <c r="D102" s="54"/>
      <c r="E102" s="6"/>
      <c r="F102" s="19"/>
      <c r="G102" s="24"/>
      <c r="H102" s="24"/>
      <c r="I102" s="31"/>
      <c r="J102" s="31"/>
      <c r="K102" s="35"/>
    </row>
    <row r="103" spans="1:54" x14ac:dyDescent="0.25">
      <c r="B103" s="8" t="s">
        <v>211</v>
      </c>
      <c r="C103" s="60" t="s">
        <v>212</v>
      </c>
      <c r="D103" s="54"/>
      <c r="E103" s="6"/>
      <c r="F103" s="19"/>
      <c r="G103" s="24">
        <v>0.47</v>
      </c>
      <c r="H103" s="24" t="s">
        <v>4905</v>
      </c>
      <c r="I103" s="31"/>
      <c r="J103" s="31"/>
      <c r="K103" s="35"/>
    </row>
    <row r="104" spans="1:54" x14ac:dyDescent="0.25">
      <c r="C104" s="58" t="s">
        <v>199</v>
      </c>
      <c r="D104" s="54"/>
      <c r="E104" s="6"/>
      <c r="F104" s="19"/>
      <c r="G104" s="25">
        <v>0.47</v>
      </c>
      <c r="H104" s="25" t="s">
        <v>4905</v>
      </c>
      <c r="I104" s="31"/>
      <c r="J104" s="31"/>
      <c r="K104" s="35"/>
    </row>
    <row r="105" spans="1:54" x14ac:dyDescent="0.25">
      <c r="C105" s="57"/>
      <c r="D105" s="54"/>
      <c r="E105" s="6"/>
      <c r="F105" s="19"/>
      <c r="G105" s="24"/>
      <c r="H105" s="24"/>
      <c r="I105" s="31"/>
      <c r="J105" s="31"/>
      <c r="K105" s="35"/>
    </row>
    <row r="106" spans="1:54" x14ac:dyDescent="0.25">
      <c r="A106" s="10"/>
      <c r="B106" s="28"/>
      <c r="C106" s="58" t="s">
        <v>25</v>
      </c>
      <c r="D106" s="54"/>
      <c r="E106" s="6"/>
      <c r="F106" s="19"/>
      <c r="G106" s="24"/>
      <c r="H106" s="24"/>
      <c r="I106" s="31"/>
      <c r="J106" s="31"/>
      <c r="K106" s="35"/>
    </row>
    <row r="107" spans="1:54" s="2" customFormat="1" ht="13.5" x14ac:dyDescent="0.25">
      <c r="A107" s="28"/>
      <c r="B107" s="28"/>
      <c r="C107" s="57" t="s">
        <v>4904</v>
      </c>
      <c r="D107" s="54"/>
      <c r="E107" s="6"/>
      <c r="F107" s="19"/>
      <c r="G107" s="24" t="s">
        <v>2</v>
      </c>
      <c r="H107" s="24" t="s">
        <v>2</v>
      </c>
      <c r="I107" s="31"/>
      <c r="J107" s="31"/>
      <c r="K107" s="35"/>
      <c r="L107" s="3"/>
      <c r="AI107" s="3"/>
      <c r="AV107" s="3"/>
      <c r="AX107" s="3"/>
      <c r="BB107" s="3"/>
    </row>
    <row r="108" spans="1:54" x14ac:dyDescent="0.25">
      <c r="B108" s="8"/>
      <c r="C108" s="60" t="s">
        <v>213</v>
      </c>
      <c r="D108" s="54"/>
      <c r="E108" s="6"/>
      <c r="F108" s="19"/>
      <c r="G108" s="24">
        <v>5.14</v>
      </c>
      <c r="H108" s="24">
        <v>0.02</v>
      </c>
      <c r="I108" s="31"/>
      <c r="J108" s="31"/>
      <c r="K108" s="35"/>
    </row>
    <row r="109" spans="1:54" x14ac:dyDescent="0.25">
      <c r="C109" s="58" t="s">
        <v>199</v>
      </c>
      <c r="D109" s="54"/>
      <c r="E109" s="6"/>
      <c r="F109" s="19"/>
      <c r="G109" s="25">
        <v>5.14</v>
      </c>
      <c r="H109" s="25">
        <v>0.02</v>
      </c>
      <c r="I109" s="31"/>
      <c r="J109" s="31"/>
      <c r="K109" s="35"/>
    </row>
    <row r="110" spans="1:54" x14ac:dyDescent="0.25">
      <c r="C110" s="57"/>
      <c r="D110" s="54"/>
      <c r="E110" s="6"/>
      <c r="F110" s="19"/>
      <c r="G110" s="24"/>
      <c r="H110" s="24"/>
      <c r="I110" s="31"/>
      <c r="J110" s="31"/>
      <c r="K110" s="35"/>
    </row>
    <row r="111" spans="1:54" x14ac:dyDescent="0.25">
      <c r="C111" s="61" t="s">
        <v>214</v>
      </c>
      <c r="D111" s="55"/>
      <c r="E111" s="5"/>
      <c r="F111" s="20"/>
      <c r="G111" s="26">
        <v>13093.89</v>
      </c>
      <c r="H111" s="26">
        <v>100</v>
      </c>
      <c r="I111" s="32"/>
      <c r="J111" s="32"/>
      <c r="K111" s="36"/>
    </row>
    <row r="114" spans="3:11" x14ac:dyDescent="0.25">
      <c r="C114" s="1" t="s">
        <v>215</v>
      </c>
    </row>
    <row r="115" spans="3:11" x14ac:dyDescent="0.25">
      <c r="C115" s="37" t="s">
        <v>216</v>
      </c>
      <c r="D115" s="37"/>
      <c r="E115" s="37"/>
      <c r="F115" s="37"/>
      <c r="G115" s="37"/>
      <c r="H115" s="37"/>
      <c r="I115" s="37"/>
      <c r="J115" s="37"/>
      <c r="K115" s="37"/>
    </row>
    <row r="116" spans="3:11" x14ac:dyDescent="0.25">
      <c r="C116" s="2" t="s">
        <v>217</v>
      </c>
    </row>
    <row r="117" spans="3:11" x14ac:dyDescent="0.25">
      <c r="C117" s="2" t="s">
        <v>218</v>
      </c>
    </row>
    <row r="118" spans="3:11" ht="30" customHeight="1" x14ac:dyDescent="0.25">
      <c r="C118" s="204" t="s">
        <v>219</v>
      </c>
      <c r="D118" s="205"/>
      <c r="E118" s="205"/>
      <c r="F118" s="205"/>
      <c r="G118" s="205"/>
      <c r="H118" s="205"/>
      <c r="I118" s="205"/>
      <c r="J118" s="205"/>
      <c r="K118" s="205"/>
    </row>
    <row r="119" spans="3:11" x14ac:dyDescent="0.25">
      <c r="C119" s="2" t="s">
        <v>220</v>
      </c>
    </row>
    <row r="120" spans="3:11" x14ac:dyDescent="0.25">
      <c r="C120" s="2" t="s">
        <v>4931</v>
      </c>
    </row>
    <row r="122" spans="3:11" x14ac:dyDescent="0.25">
      <c r="C122" s="2" t="s">
        <v>5065</v>
      </c>
      <c r="E122" s="2" t="s">
        <v>2</v>
      </c>
    </row>
    <row r="124" spans="3:11" x14ac:dyDescent="0.25">
      <c r="C124" s="2" t="s">
        <v>5066</v>
      </c>
      <c r="E124" s="2" t="s">
        <v>2</v>
      </c>
    </row>
    <row r="126" spans="3:11" x14ac:dyDescent="0.25">
      <c r="C126" s="2" t="s">
        <v>5173</v>
      </c>
    </row>
    <row r="128" spans="3:11" x14ac:dyDescent="0.25">
      <c r="C128" s="2" t="s">
        <v>5174</v>
      </c>
    </row>
    <row r="129" spans="1:256" s="83" customFormat="1" ht="35.25" customHeight="1" x14ac:dyDescent="0.25">
      <c r="A129" s="79"/>
      <c r="B129" s="79"/>
      <c r="C129" s="84" t="s">
        <v>5072</v>
      </c>
      <c r="D129" s="88" t="s">
        <v>5073</v>
      </c>
      <c r="E129" s="88" t="s">
        <v>5074</v>
      </c>
      <c r="F129" s="80"/>
      <c r="G129" s="81"/>
      <c r="H129" s="81"/>
      <c r="I129" s="81"/>
      <c r="J129" s="81"/>
      <c r="K129" s="82"/>
      <c r="L129" s="82"/>
      <c r="M129" s="79"/>
      <c r="N129" s="79"/>
      <c r="O129" s="79"/>
      <c r="P129" s="79"/>
      <c r="Q129" s="79"/>
      <c r="R129" s="79"/>
      <c r="S129" s="79"/>
      <c r="T129" s="79"/>
      <c r="U129" s="79"/>
      <c r="V129" s="79"/>
      <c r="W129" s="79"/>
      <c r="X129" s="79"/>
      <c r="Y129" s="79"/>
      <c r="Z129" s="79"/>
      <c r="AA129" s="79"/>
      <c r="AB129" s="79"/>
      <c r="AC129" s="79"/>
      <c r="AD129" s="79"/>
      <c r="AE129" s="79"/>
      <c r="AF129" s="79"/>
      <c r="AG129" s="79"/>
      <c r="AH129" s="79"/>
      <c r="AI129" s="82"/>
      <c r="AJ129" s="79"/>
      <c r="AK129" s="79"/>
      <c r="AL129" s="79"/>
      <c r="AM129" s="79"/>
      <c r="AN129" s="79"/>
      <c r="AO129" s="79"/>
      <c r="AP129" s="79"/>
      <c r="AQ129" s="79"/>
      <c r="AR129" s="79"/>
      <c r="AS129" s="79"/>
      <c r="AT129" s="79"/>
      <c r="AU129" s="79"/>
      <c r="AV129" s="82"/>
      <c r="AW129" s="79"/>
      <c r="AX129" s="82"/>
      <c r="AY129" s="79"/>
      <c r="AZ129" s="79"/>
      <c r="BA129" s="79"/>
      <c r="BB129" s="82"/>
      <c r="BC129" s="79"/>
      <c r="BD129" s="79"/>
      <c r="BE129" s="79"/>
      <c r="BF129" s="79"/>
      <c r="BG129" s="79"/>
      <c r="BH129" s="79"/>
      <c r="BI129" s="79"/>
      <c r="BJ129" s="79"/>
      <c r="BK129" s="79"/>
      <c r="BL129" s="79"/>
      <c r="BM129" s="79"/>
      <c r="BN129" s="79"/>
      <c r="BO129" s="79"/>
      <c r="BP129" s="79"/>
      <c r="BQ129" s="79"/>
      <c r="BR129" s="79"/>
      <c r="BS129" s="79"/>
      <c r="BT129" s="79"/>
      <c r="BU129" s="79"/>
      <c r="BV129" s="79"/>
      <c r="BW129" s="79"/>
      <c r="BX129" s="79"/>
      <c r="BY129" s="79"/>
      <c r="BZ129" s="79"/>
      <c r="CA129" s="79"/>
      <c r="CB129" s="79"/>
      <c r="CC129" s="79"/>
      <c r="CD129" s="79"/>
      <c r="CE129" s="79"/>
      <c r="CF129" s="79"/>
      <c r="CG129" s="79"/>
      <c r="CH129" s="79"/>
      <c r="CI129" s="79"/>
      <c r="CJ129" s="79"/>
      <c r="CK129" s="79"/>
      <c r="CL129" s="79"/>
      <c r="CM129" s="79"/>
      <c r="CN129" s="79"/>
      <c r="CO129" s="79"/>
      <c r="CP129" s="79"/>
      <c r="CQ129" s="79"/>
      <c r="CR129" s="79"/>
      <c r="CS129" s="79"/>
      <c r="CT129" s="79"/>
      <c r="CU129" s="79"/>
      <c r="CV129" s="79"/>
      <c r="CW129" s="79"/>
      <c r="CX129" s="79"/>
      <c r="CY129" s="79"/>
      <c r="CZ129" s="79"/>
      <c r="DA129" s="79"/>
      <c r="DB129" s="79"/>
      <c r="DC129" s="79"/>
      <c r="DD129" s="79"/>
      <c r="DE129" s="79"/>
      <c r="DF129" s="79"/>
      <c r="DG129" s="79"/>
      <c r="DH129" s="79"/>
      <c r="DI129" s="79"/>
      <c r="DJ129" s="79"/>
      <c r="DK129" s="79"/>
      <c r="DL129" s="79"/>
      <c r="DM129" s="79"/>
      <c r="DN129" s="79"/>
      <c r="DO129" s="79"/>
      <c r="DP129" s="79"/>
      <c r="DQ129" s="79"/>
      <c r="DR129" s="79"/>
      <c r="DS129" s="79"/>
      <c r="DT129" s="79"/>
      <c r="DU129" s="79"/>
      <c r="DV129" s="79"/>
      <c r="DW129" s="79"/>
      <c r="DX129" s="79"/>
      <c r="DY129" s="79"/>
      <c r="DZ129" s="79"/>
      <c r="EA129" s="79"/>
      <c r="EB129" s="79"/>
      <c r="EC129" s="79"/>
      <c r="ED129" s="79"/>
      <c r="EE129" s="79"/>
      <c r="EF129" s="79"/>
      <c r="EG129" s="79"/>
      <c r="EH129" s="79"/>
      <c r="EI129" s="79"/>
      <c r="EJ129" s="79"/>
      <c r="EK129" s="79"/>
      <c r="EL129" s="79"/>
      <c r="EM129" s="79"/>
      <c r="EN129" s="79"/>
      <c r="EO129" s="79"/>
      <c r="EP129" s="79"/>
      <c r="EQ129" s="79"/>
      <c r="ER129" s="79"/>
      <c r="ES129" s="79"/>
      <c r="ET129" s="79"/>
      <c r="EU129" s="79"/>
      <c r="EV129" s="79"/>
      <c r="EW129" s="79"/>
      <c r="EX129" s="79"/>
      <c r="EY129" s="79"/>
      <c r="EZ129" s="79"/>
      <c r="FA129" s="79"/>
      <c r="FB129" s="79"/>
      <c r="FC129" s="79"/>
      <c r="FD129" s="79"/>
      <c r="FE129" s="79"/>
      <c r="FF129" s="79"/>
      <c r="FG129" s="79"/>
      <c r="FH129" s="79"/>
      <c r="FI129" s="79"/>
      <c r="FJ129" s="79"/>
      <c r="FK129" s="79"/>
      <c r="FL129" s="79"/>
      <c r="FM129" s="79"/>
      <c r="FN129" s="79"/>
      <c r="FO129" s="79"/>
      <c r="FP129" s="79"/>
      <c r="FQ129" s="79"/>
      <c r="FR129" s="79"/>
      <c r="FS129" s="79"/>
      <c r="FT129" s="79"/>
      <c r="FU129" s="79"/>
      <c r="FV129" s="79"/>
      <c r="FW129" s="79"/>
      <c r="FX129" s="79"/>
      <c r="FY129" s="79"/>
      <c r="FZ129" s="79"/>
      <c r="GA129" s="79"/>
      <c r="GB129" s="79"/>
      <c r="GC129" s="79"/>
      <c r="GD129" s="79"/>
      <c r="GE129" s="79"/>
      <c r="GF129" s="79"/>
      <c r="GG129" s="79"/>
      <c r="GH129" s="79"/>
      <c r="GI129" s="79"/>
      <c r="GJ129" s="79"/>
      <c r="GK129" s="79"/>
      <c r="GL129" s="79"/>
      <c r="GM129" s="79"/>
      <c r="GN129" s="79"/>
      <c r="GO129" s="79"/>
      <c r="GP129" s="79"/>
      <c r="GQ129" s="79"/>
      <c r="GR129" s="79"/>
      <c r="GS129" s="79"/>
      <c r="GT129" s="79"/>
      <c r="GU129" s="79"/>
      <c r="GV129" s="79"/>
      <c r="GW129" s="79"/>
      <c r="GX129" s="79"/>
      <c r="GY129" s="79"/>
      <c r="GZ129" s="79"/>
      <c r="HA129" s="79"/>
      <c r="HB129" s="79"/>
      <c r="HC129" s="79"/>
      <c r="HD129" s="79"/>
      <c r="HE129" s="79"/>
      <c r="HF129" s="79"/>
      <c r="HG129" s="79"/>
      <c r="HH129" s="79"/>
      <c r="HI129" s="79"/>
      <c r="HJ129" s="79"/>
      <c r="HK129" s="79"/>
      <c r="HL129" s="79"/>
      <c r="HM129" s="79"/>
      <c r="HN129" s="79"/>
      <c r="HO129" s="79"/>
      <c r="HP129" s="79"/>
      <c r="HQ129" s="79"/>
      <c r="HR129" s="79"/>
      <c r="HS129" s="79"/>
      <c r="HT129" s="79"/>
      <c r="HU129" s="79"/>
      <c r="HV129" s="79"/>
      <c r="HW129" s="79"/>
      <c r="HX129" s="79"/>
      <c r="HY129" s="79"/>
      <c r="HZ129" s="79"/>
      <c r="IA129" s="79"/>
      <c r="IB129" s="79"/>
      <c r="IC129" s="79"/>
      <c r="ID129" s="79"/>
      <c r="IE129" s="79"/>
      <c r="IF129" s="79"/>
      <c r="IG129" s="79"/>
      <c r="IH129" s="79"/>
      <c r="II129" s="79"/>
      <c r="IJ129" s="79"/>
      <c r="IK129" s="79"/>
      <c r="IL129" s="79"/>
      <c r="IM129" s="79"/>
      <c r="IN129" s="79"/>
      <c r="IO129" s="79"/>
      <c r="IP129" s="79"/>
      <c r="IQ129" s="79"/>
      <c r="IR129" s="79"/>
      <c r="IS129" s="79"/>
      <c r="IT129" s="79"/>
      <c r="IU129" s="79"/>
      <c r="IV129" s="79"/>
    </row>
    <row r="130" spans="1:256" s="83" customFormat="1" x14ac:dyDescent="0.25">
      <c r="A130" s="79"/>
      <c r="B130" s="79"/>
      <c r="C130" s="85" t="s">
        <v>5109</v>
      </c>
      <c r="D130" s="90">
        <v>62.871899999999997</v>
      </c>
      <c r="E130" s="90">
        <v>65.296400000000006</v>
      </c>
      <c r="F130" s="80"/>
      <c r="G130" s="81"/>
      <c r="H130" s="81"/>
      <c r="I130" s="81"/>
      <c r="J130" s="81"/>
      <c r="K130" s="82"/>
      <c r="L130" s="82"/>
      <c r="M130" s="79"/>
      <c r="N130" s="79"/>
      <c r="O130" s="79"/>
      <c r="P130" s="79"/>
      <c r="Q130" s="79"/>
      <c r="R130" s="79"/>
      <c r="S130" s="79"/>
      <c r="T130" s="79"/>
      <c r="U130" s="79"/>
      <c r="V130" s="79"/>
      <c r="W130" s="79"/>
      <c r="X130" s="79"/>
      <c r="Y130" s="79"/>
      <c r="Z130" s="79"/>
      <c r="AA130" s="79"/>
      <c r="AB130" s="79"/>
      <c r="AC130" s="79"/>
      <c r="AD130" s="79"/>
      <c r="AE130" s="79"/>
      <c r="AF130" s="79"/>
      <c r="AG130" s="79"/>
      <c r="AH130" s="79"/>
      <c r="AI130" s="82"/>
      <c r="AJ130" s="79"/>
      <c r="AK130" s="79"/>
      <c r="AL130" s="79"/>
      <c r="AM130" s="79"/>
      <c r="AN130" s="79"/>
      <c r="AO130" s="79"/>
      <c r="AP130" s="79"/>
      <c r="AQ130" s="79"/>
      <c r="AR130" s="79"/>
      <c r="AS130" s="79"/>
      <c r="AT130" s="79"/>
      <c r="AU130" s="79"/>
      <c r="AV130" s="82"/>
      <c r="AW130" s="79"/>
      <c r="AX130" s="82"/>
      <c r="AY130" s="79"/>
      <c r="AZ130" s="79"/>
      <c r="BA130" s="79"/>
      <c r="BB130" s="82"/>
      <c r="BC130" s="79"/>
      <c r="BD130" s="79"/>
      <c r="BE130" s="79"/>
      <c r="BF130" s="79"/>
      <c r="BG130" s="79"/>
      <c r="BH130" s="79"/>
      <c r="BI130" s="79"/>
      <c r="BJ130" s="79"/>
      <c r="BK130" s="79"/>
      <c r="BL130" s="79"/>
      <c r="BM130" s="79"/>
      <c r="BN130" s="79"/>
      <c r="BO130" s="79"/>
      <c r="BP130" s="79"/>
      <c r="BQ130" s="79"/>
      <c r="BR130" s="79"/>
      <c r="BS130" s="79"/>
      <c r="BT130" s="79"/>
      <c r="BU130" s="79"/>
      <c r="BV130" s="79"/>
      <c r="BW130" s="79"/>
      <c r="BX130" s="79"/>
      <c r="BY130" s="79"/>
      <c r="BZ130" s="79"/>
      <c r="CA130" s="79"/>
      <c r="CB130" s="79"/>
      <c r="CC130" s="79"/>
      <c r="CD130" s="79"/>
      <c r="CE130" s="79"/>
      <c r="CF130" s="79"/>
      <c r="CG130" s="79"/>
      <c r="CH130" s="79"/>
      <c r="CI130" s="79"/>
      <c r="CJ130" s="79"/>
      <c r="CK130" s="79"/>
      <c r="CL130" s="79"/>
      <c r="CM130" s="79"/>
      <c r="CN130" s="79"/>
      <c r="CO130" s="79"/>
      <c r="CP130" s="79"/>
      <c r="CQ130" s="79"/>
      <c r="CR130" s="79"/>
      <c r="CS130" s="79"/>
      <c r="CT130" s="79"/>
      <c r="CU130" s="79"/>
      <c r="CV130" s="79"/>
      <c r="CW130" s="79"/>
      <c r="CX130" s="79"/>
      <c r="CY130" s="79"/>
      <c r="CZ130" s="79"/>
      <c r="DA130" s="79"/>
      <c r="DB130" s="79"/>
      <c r="DC130" s="79"/>
      <c r="DD130" s="79"/>
      <c r="DE130" s="79"/>
      <c r="DF130" s="79"/>
      <c r="DG130" s="79"/>
      <c r="DH130" s="79"/>
      <c r="DI130" s="79"/>
      <c r="DJ130" s="79"/>
      <c r="DK130" s="79"/>
      <c r="DL130" s="79"/>
      <c r="DM130" s="79"/>
      <c r="DN130" s="79"/>
      <c r="DO130" s="79"/>
      <c r="DP130" s="79"/>
      <c r="DQ130" s="79"/>
      <c r="DR130" s="79"/>
      <c r="DS130" s="79"/>
      <c r="DT130" s="79"/>
      <c r="DU130" s="79"/>
      <c r="DV130" s="79"/>
      <c r="DW130" s="79"/>
      <c r="DX130" s="79"/>
      <c r="DY130" s="79"/>
      <c r="DZ130" s="79"/>
      <c r="EA130" s="79"/>
      <c r="EB130" s="79"/>
      <c r="EC130" s="79"/>
      <c r="ED130" s="79"/>
      <c r="EE130" s="79"/>
      <c r="EF130" s="79"/>
      <c r="EG130" s="79"/>
      <c r="EH130" s="79"/>
      <c r="EI130" s="79"/>
      <c r="EJ130" s="79"/>
      <c r="EK130" s="79"/>
      <c r="EL130" s="79"/>
      <c r="EM130" s="79"/>
      <c r="EN130" s="79"/>
      <c r="EO130" s="79"/>
      <c r="EP130" s="79"/>
      <c r="EQ130" s="79"/>
      <c r="ER130" s="79"/>
      <c r="ES130" s="79"/>
      <c r="ET130" s="79"/>
      <c r="EU130" s="79"/>
      <c r="EV130" s="79"/>
      <c r="EW130" s="79"/>
      <c r="EX130" s="79"/>
      <c r="EY130" s="79"/>
      <c r="EZ130" s="79"/>
      <c r="FA130" s="79"/>
      <c r="FB130" s="79"/>
      <c r="FC130" s="79"/>
      <c r="FD130" s="79"/>
      <c r="FE130" s="79"/>
      <c r="FF130" s="79"/>
      <c r="FG130" s="79"/>
      <c r="FH130" s="79"/>
      <c r="FI130" s="79"/>
      <c r="FJ130" s="79"/>
      <c r="FK130" s="79"/>
      <c r="FL130" s="79"/>
      <c r="FM130" s="79"/>
      <c r="FN130" s="79"/>
      <c r="FO130" s="79"/>
      <c r="FP130" s="79"/>
      <c r="FQ130" s="79"/>
      <c r="FR130" s="79"/>
      <c r="FS130" s="79"/>
      <c r="FT130" s="79"/>
      <c r="FU130" s="79"/>
      <c r="FV130" s="79"/>
      <c r="FW130" s="79"/>
      <c r="FX130" s="79"/>
      <c r="FY130" s="79"/>
      <c r="FZ130" s="79"/>
      <c r="GA130" s="79"/>
      <c r="GB130" s="79"/>
      <c r="GC130" s="79"/>
      <c r="GD130" s="79"/>
      <c r="GE130" s="79"/>
      <c r="GF130" s="79"/>
      <c r="GG130" s="79"/>
      <c r="GH130" s="79"/>
      <c r="GI130" s="79"/>
      <c r="GJ130" s="79"/>
      <c r="GK130" s="79"/>
      <c r="GL130" s="79"/>
      <c r="GM130" s="79"/>
      <c r="GN130" s="79"/>
      <c r="GO130" s="79"/>
      <c r="GP130" s="79"/>
      <c r="GQ130" s="79"/>
      <c r="GR130" s="79"/>
      <c r="GS130" s="79"/>
      <c r="GT130" s="79"/>
      <c r="GU130" s="79"/>
      <c r="GV130" s="79"/>
      <c r="GW130" s="79"/>
      <c r="GX130" s="79"/>
      <c r="GY130" s="79"/>
      <c r="GZ130" s="79"/>
      <c r="HA130" s="79"/>
      <c r="HB130" s="79"/>
      <c r="HC130" s="79"/>
      <c r="HD130" s="79"/>
      <c r="HE130" s="79"/>
      <c r="HF130" s="79"/>
      <c r="HG130" s="79"/>
      <c r="HH130" s="79"/>
      <c r="HI130" s="79"/>
      <c r="HJ130" s="79"/>
      <c r="HK130" s="79"/>
      <c r="HL130" s="79"/>
      <c r="HM130" s="79"/>
      <c r="HN130" s="79"/>
      <c r="HO130" s="79"/>
      <c r="HP130" s="79"/>
      <c r="HQ130" s="79"/>
      <c r="HR130" s="79"/>
      <c r="HS130" s="79"/>
      <c r="HT130" s="79"/>
      <c r="HU130" s="79"/>
      <c r="HV130" s="79"/>
      <c r="HW130" s="79"/>
      <c r="HX130" s="79"/>
      <c r="HY130" s="79"/>
      <c r="HZ130" s="79"/>
      <c r="IA130" s="79"/>
      <c r="IB130" s="79"/>
      <c r="IC130" s="79"/>
      <c r="ID130" s="79"/>
      <c r="IE130" s="79"/>
      <c r="IF130" s="79"/>
      <c r="IG130" s="79"/>
      <c r="IH130" s="79"/>
      <c r="II130" s="79"/>
      <c r="IJ130" s="79"/>
      <c r="IK130" s="79"/>
      <c r="IL130" s="79"/>
      <c r="IM130" s="79"/>
      <c r="IN130" s="79"/>
      <c r="IO130" s="79"/>
      <c r="IP130" s="79"/>
      <c r="IQ130" s="79"/>
      <c r="IR130" s="79"/>
      <c r="IS130" s="79"/>
      <c r="IT130" s="79"/>
      <c r="IU130" s="79"/>
      <c r="IV130" s="79"/>
    </row>
    <row r="132" spans="1:256" x14ac:dyDescent="0.25">
      <c r="C132" s="2" t="s">
        <v>5175</v>
      </c>
      <c r="E132" s="2" t="s">
        <v>2</v>
      </c>
    </row>
    <row r="134" spans="1:256" x14ac:dyDescent="0.25">
      <c r="C134" s="2" t="s">
        <v>5176</v>
      </c>
      <c r="E134" s="2" t="s">
        <v>2</v>
      </c>
    </row>
    <row r="136" spans="1:256" x14ac:dyDescent="0.25">
      <c r="C136" s="2" t="s">
        <v>5067</v>
      </c>
      <c r="E136" s="2" t="s">
        <v>2</v>
      </c>
    </row>
    <row r="138" spans="1:256" x14ac:dyDescent="0.25">
      <c r="C138" s="2" t="s">
        <v>5068</v>
      </c>
      <c r="E138" s="2" t="s">
        <v>2</v>
      </c>
    </row>
    <row r="140" spans="1:256" x14ac:dyDescent="0.25">
      <c r="C140" s="2" t="s">
        <v>5069</v>
      </c>
      <c r="E140" s="96">
        <v>0.44034943717294645</v>
      </c>
    </row>
    <row r="142" spans="1:256" x14ac:dyDescent="0.25">
      <c r="C142" s="2" t="s">
        <v>5071</v>
      </c>
      <c r="E142" s="97" t="s">
        <v>5070</v>
      </c>
    </row>
    <row r="144" spans="1:256" x14ac:dyDescent="0.25">
      <c r="C144" s="2" t="s">
        <v>5177</v>
      </c>
      <c r="E144" s="2" t="s">
        <v>2</v>
      </c>
    </row>
    <row r="146" spans="3:5" x14ac:dyDescent="0.25">
      <c r="C146" s="2" t="s">
        <v>5116</v>
      </c>
    </row>
    <row r="148" spans="3:5" x14ac:dyDescent="0.25">
      <c r="C148" s="1" t="s">
        <v>5348</v>
      </c>
      <c r="E148" s="202" t="s">
        <v>5349</v>
      </c>
    </row>
    <row r="149" spans="3:5" x14ac:dyDescent="0.25">
      <c r="E149" s="2" t="s">
        <v>5416</v>
      </c>
    </row>
  </sheetData>
  <mergeCells count="1">
    <mergeCell ref="C118:K118"/>
  </mergeCells>
  <hyperlinks>
    <hyperlink ref="J2" location="'Index'!A1" display="'Index'!A1" xr:uid="{BDA4226F-9CE0-48D8-BED8-3E4723A47E75}"/>
  </hyperlinks>
  <pageMargins left="0.7" right="0.7" top="0.75" bottom="0.75" header="0.3" footer="0.3"/>
  <pageSetup orientation="portrait" horizontalDpi="4294967293" r:id="rId1"/>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488EE-E1ED-4373-9A14-B9D7E63BA15D}">
  <sheetPr codeName="Sheet1"/>
  <dimension ref="A1:IV248"/>
  <sheetViews>
    <sheetView showGridLines="0" zoomScale="90" zoomScaleNormal="90" workbookViewId="0">
      <pane ySplit="6" topLeftCell="A229"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4277</v>
      </c>
      <c r="J2" s="38" t="s">
        <v>4498</v>
      </c>
    </row>
    <row r="3" spans="1:54" ht="16.5" x14ac:dyDescent="0.3">
      <c r="C3" s="1" t="s">
        <v>28</v>
      </c>
      <c r="D3" s="21" t="s">
        <v>4278</v>
      </c>
      <c r="F3" s="16" t="s">
        <v>4980</v>
      </c>
      <c r="G3" s="73" t="s">
        <v>4985</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2289</v>
      </c>
      <c r="C11" s="60" t="s">
        <v>2290</v>
      </c>
      <c r="D11" s="54" t="s">
        <v>2291</v>
      </c>
      <c r="E11" s="6" t="s">
        <v>113</v>
      </c>
      <c r="F11" s="19">
        <v>1350</v>
      </c>
      <c r="G11" s="24">
        <v>44.31</v>
      </c>
      <c r="H11" s="24">
        <v>3.13</v>
      </c>
      <c r="I11" s="31"/>
      <c r="J11" s="31"/>
      <c r="K11" s="35"/>
    </row>
    <row r="12" spans="1:54" x14ac:dyDescent="0.25">
      <c r="B12" s="8" t="s">
        <v>2172</v>
      </c>
      <c r="C12" s="60" t="s">
        <v>2173</v>
      </c>
      <c r="D12" s="54" t="s">
        <v>2174</v>
      </c>
      <c r="E12" s="6" t="s">
        <v>44</v>
      </c>
      <c r="F12" s="19">
        <v>8144</v>
      </c>
      <c r="G12" s="24">
        <v>29.05</v>
      </c>
      <c r="H12" s="24">
        <v>2.0499999999999998</v>
      </c>
      <c r="I12" s="31"/>
      <c r="J12" s="31"/>
      <c r="K12" s="35"/>
    </row>
    <row r="13" spans="1:54" x14ac:dyDescent="0.25">
      <c r="B13" s="8" t="s">
        <v>2164</v>
      </c>
      <c r="C13" s="60" t="s">
        <v>2165</v>
      </c>
      <c r="D13" s="54" t="s">
        <v>2166</v>
      </c>
      <c r="E13" s="6" t="s">
        <v>113</v>
      </c>
      <c r="F13" s="19">
        <v>843</v>
      </c>
      <c r="G13" s="24">
        <v>28.66</v>
      </c>
      <c r="H13" s="24">
        <v>2.0299999999999998</v>
      </c>
      <c r="I13" s="31"/>
      <c r="J13" s="31"/>
      <c r="K13" s="35"/>
    </row>
    <row r="14" spans="1:54" x14ac:dyDescent="0.25">
      <c r="B14" s="8" t="s">
        <v>1043</v>
      </c>
      <c r="C14" s="60" t="s">
        <v>1044</v>
      </c>
      <c r="D14" s="54" t="s">
        <v>1045</v>
      </c>
      <c r="E14" s="6" t="s">
        <v>88</v>
      </c>
      <c r="F14" s="19">
        <v>1286</v>
      </c>
      <c r="G14" s="24">
        <v>24.63</v>
      </c>
      <c r="H14" s="24">
        <v>1.74</v>
      </c>
      <c r="I14" s="31"/>
      <c r="J14" s="31"/>
      <c r="K14" s="35"/>
    </row>
    <row r="15" spans="1:54" x14ac:dyDescent="0.25">
      <c r="B15" s="8" t="s">
        <v>498</v>
      </c>
      <c r="C15" s="60" t="s">
        <v>499</v>
      </c>
      <c r="D15" s="54" t="s">
        <v>500</v>
      </c>
      <c r="E15" s="6" t="s">
        <v>501</v>
      </c>
      <c r="F15" s="19">
        <v>1391</v>
      </c>
      <c r="G15" s="24">
        <v>23.88</v>
      </c>
      <c r="H15" s="24">
        <v>1.69</v>
      </c>
      <c r="I15" s="31"/>
      <c r="J15" s="31"/>
      <c r="K15" s="35"/>
    </row>
    <row r="16" spans="1:54" x14ac:dyDescent="0.25">
      <c r="B16" s="8" t="s">
        <v>393</v>
      </c>
      <c r="C16" s="60" t="s">
        <v>394</v>
      </c>
      <c r="D16" s="54" t="s">
        <v>395</v>
      </c>
      <c r="E16" s="6" t="s">
        <v>65</v>
      </c>
      <c r="F16" s="19">
        <v>429</v>
      </c>
      <c r="G16" s="24">
        <v>23.38</v>
      </c>
      <c r="H16" s="24">
        <v>1.65</v>
      </c>
      <c r="I16" s="31"/>
      <c r="J16" s="31"/>
      <c r="K16" s="35"/>
    </row>
    <row r="17" spans="2:11" x14ac:dyDescent="0.25">
      <c r="B17" s="8" t="s">
        <v>163</v>
      </c>
      <c r="C17" s="60" t="s">
        <v>164</v>
      </c>
      <c r="D17" s="54" t="s">
        <v>165</v>
      </c>
      <c r="E17" s="6" t="s">
        <v>69</v>
      </c>
      <c r="F17" s="19">
        <v>1150</v>
      </c>
      <c r="G17" s="24">
        <v>22.83</v>
      </c>
      <c r="H17" s="24">
        <v>1.61</v>
      </c>
      <c r="I17" s="31"/>
      <c r="J17" s="31"/>
      <c r="K17" s="35"/>
    </row>
    <row r="18" spans="2:11" x14ac:dyDescent="0.25">
      <c r="B18" s="8" t="s">
        <v>2498</v>
      </c>
      <c r="C18" s="60" t="s">
        <v>2499</v>
      </c>
      <c r="D18" s="54" t="s">
        <v>2500</v>
      </c>
      <c r="E18" s="6" t="s">
        <v>44</v>
      </c>
      <c r="F18" s="19">
        <v>2176</v>
      </c>
      <c r="G18" s="24">
        <v>22.12</v>
      </c>
      <c r="H18" s="24">
        <v>1.56</v>
      </c>
      <c r="I18" s="31"/>
      <c r="J18" s="31"/>
      <c r="K18" s="35"/>
    </row>
    <row r="19" spans="2:11" x14ac:dyDescent="0.25">
      <c r="B19" s="8" t="s">
        <v>565</v>
      </c>
      <c r="C19" s="60" t="s">
        <v>566</v>
      </c>
      <c r="D19" s="54" t="s">
        <v>567</v>
      </c>
      <c r="E19" s="6" t="s">
        <v>501</v>
      </c>
      <c r="F19" s="19">
        <v>1143</v>
      </c>
      <c r="G19" s="24">
        <v>21.43</v>
      </c>
      <c r="H19" s="24">
        <v>1.51</v>
      </c>
      <c r="I19" s="31"/>
      <c r="J19" s="31"/>
      <c r="K19" s="35"/>
    </row>
    <row r="20" spans="2:11" x14ac:dyDescent="0.25">
      <c r="B20" s="8" t="s">
        <v>2170</v>
      </c>
      <c r="C20" s="60" t="s">
        <v>1445</v>
      </c>
      <c r="D20" s="54" t="s">
        <v>2171</v>
      </c>
      <c r="E20" s="6" t="s">
        <v>99</v>
      </c>
      <c r="F20" s="19">
        <v>4817</v>
      </c>
      <c r="G20" s="24">
        <v>21.32</v>
      </c>
      <c r="H20" s="24">
        <v>1.51</v>
      </c>
      <c r="I20" s="31"/>
      <c r="J20" s="31"/>
      <c r="K20" s="35"/>
    </row>
    <row r="21" spans="2:11" x14ac:dyDescent="0.25">
      <c r="B21" s="8" t="s">
        <v>2930</v>
      </c>
      <c r="C21" s="60" t="s">
        <v>2931</v>
      </c>
      <c r="D21" s="54" t="s">
        <v>2932</v>
      </c>
      <c r="E21" s="6" t="s">
        <v>80</v>
      </c>
      <c r="F21" s="19">
        <v>137</v>
      </c>
      <c r="G21" s="24">
        <v>20.34</v>
      </c>
      <c r="H21" s="24">
        <v>1.44</v>
      </c>
      <c r="I21" s="31"/>
      <c r="J21" s="31"/>
      <c r="K21" s="35"/>
    </row>
    <row r="22" spans="2:11" x14ac:dyDescent="0.25">
      <c r="B22" s="8" t="s">
        <v>2283</v>
      </c>
      <c r="C22" s="60" t="s">
        <v>2284</v>
      </c>
      <c r="D22" s="54" t="s">
        <v>2285</v>
      </c>
      <c r="E22" s="6" t="s">
        <v>44</v>
      </c>
      <c r="F22" s="19">
        <v>1871</v>
      </c>
      <c r="G22" s="24">
        <v>20.32</v>
      </c>
      <c r="H22" s="24">
        <v>1.44</v>
      </c>
      <c r="I22" s="31"/>
      <c r="J22" s="31"/>
      <c r="K22" s="35"/>
    </row>
    <row r="23" spans="2:11" x14ac:dyDescent="0.25">
      <c r="B23" s="8" t="s">
        <v>1005</v>
      </c>
      <c r="C23" s="60" t="s">
        <v>1006</v>
      </c>
      <c r="D23" s="54" t="s">
        <v>1007</v>
      </c>
      <c r="E23" s="6" t="s">
        <v>69</v>
      </c>
      <c r="F23" s="19">
        <v>359</v>
      </c>
      <c r="G23" s="24">
        <v>20.079999999999998</v>
      </c>
      <c r="H23" s="24">
        <v>1.42</v>
      </c>
      <c r="I23" s="31"/>
      <c r="J23" s="31"/>
      <c r="K23" s="35"/>
    </row>
    <row r="24" spans="2:11" x14ac:dyDescent="0.25">
      <c r="B24" s="8" t="s">
        <v>2464</v>
      </c>
      <c r="C24" s="60" t="s">
        <v>2465</v>
      </c>
      <c r="D24" s="54" t="s">
        <v>2466</v>
      </c>
      <c r="E24" s="6" t="s">
        <v>99</v>
      </c>
      <c r="F24" s="19">
        <v>40190</v>
      </c>
      <c r="G24" s="24">
        <v>19.100000000000001</v>
      </c>
      <c r="H24" s="24">
        <v>1.35</v>
      </c>
      <c r="I24" s="31"/>
      <c r="J24" s="31"/>
      <c r="K24" s="35"/>
    </row>
    <row r="25" spans="2:11" x14ac:dyDescent="0.25">
      <c r="B25" s="8" t="s">
        <v>2422</v>
      </c>
      <c r="C25" s="60" t="s">
        <v>1642</v>
      </c>
      <c r="D25" s="54" t="s">
        <v>2423</v>
      </c>
      <c r="E25" s="6" t="s">
        <v>44</v>
      </c>
      <c r="F25" s="19">
        <v>21923</v>
      </c>
      <c r="G25" s="24">
        <v>18.850000000000001</v>
      </c>
      <c r="H25" s="24">
        <v>1.33</v>
      </c>
      <c r="I25" s="31"/>
      <c r="J25" s="31"/>
      <c r="K25" s="35"/>
    </row>
    <row r="26" spans="2:11" x14ac:dyDescent="0.25">
      <c r="B26" s="8" t="s">
        <v>236</v>
      </c>
      <c r="C26" s="60" t="s">
        <v>237</v>
      </c>
      <c r="D26" s="54" t="s">
        <v>238</v>
      </c>
      <c r="E26" s="6" t="s">
        <v>120</v>
      </c>
      <c r="F26" s="19">
        <v>881</v>
      </c>
      <c r="G26" s="24">
        <v>18.54</v>
      </c>
      <c r="H26" s="24">
        <v>1.31</v>
      </c>
      <c r="I26" s="31"/>
      <c r="J26" s="31"/>
      <c r="K26" s="35"/>
    </row>
    <row r="27" spans="2:11" x14ac:dyDescent="0.25">
      <c r="B27" s="8" t="s">
        <v>2444</v>
      </c>
      <c r="C27" s="60" t="s">
        <v>2445</v>
      </c>
      <c r="D27" s="54" t="s">
        <v>2446</v>
      </c>
      <c r="E27" s="6" t="s">
        <v>99</v>
      </c>
      <c r="F27" s="19">
        <v>409</v>
      </c>
      <c r="G27" s="24">
        <v>18.18</v>
      </c>
      <c r="H27" s="24">
        <v>1.28</v>
      </c>
      <c r="I27" s="31"/>
      <c r="J27" s="31"/>
      <c r="K27" s="35"/>
    </row>
    <row r="28" spans="2:11" x14ac:dyDescent="0.25">
      <c r="B28" s="8" t="s">
        <v>325</v>
      </c>
      <c r="C28" s="60" t="s">
        <v>326</v>
      </c>
      <c r="D28" s="54" t="s">
        <v>327</v>
      </c>
      <c r="E28" s="6" t="s">
        <v>88</v>
      </c>
      <c r="F28" s="19">
        <v>802</v>
      </c>
      <c r="G28" s="24">
        <v>17.55</v>
      </c>
      <c r="H28" s="24">
        <v>1.24</v>
      </c>
      <c r="I28" s="31"/>
      <c r="J28" s="31"/>
      <c r="K28" s="35"/>
    </row>
    <row r="29" spans="2:11" x14ac:dyDescent="0.25">
      <c r="B29" s="8" t="s">
        <v>649</v>
      </c>
      <c r="C29" s="60" t="s">
        <v>650</v>
      </c>
      <c r="D29" s="54" t="s">
        <v>651</v>
      </c>
      <c r="E29" s="6" t="s">
        <v>149</v>
      </c>
      <c r="F29" s="19">
        <v>4192</v>
      </c>
      <c r="G29" s="24">
        <v>17.52</v>
      </c>
      <c r="H29" s="24">
        <v>1.24</v>
      </c>
      <c r="I29" s="31"/>
      <c r="J29" s="31"/>
      <c r="K29" s="35"/>
    </row>
    <row r="30" spans="2:11" x14ac:dyDescent="0.25">
      <c r="B30" s="8" t="s">
        <v>2467</v>
      </c>
      <c r="C30" s="60" t="s">
        <v>2468</v>
      </c>
      <c r="D30" s="54" t="s">
        <v>2469</v>
      </c>
      <c r="E30" s="6" t="s">
        <v>128</v>
      </c>
      <c r="F30" s="19">
        <v>177</v>
      </c>
      <c r="G30" s="24">
        <v>16.72</v>
      </c>
      <c r="H30" s="24">
        <v>1.18</v>
      </c>
      <c r="I30" s="31"/>
      <c r="J30" s="31"/>
      <c r="K30" s="35"/>
    </row>
    <row r="31" spans="2:11" x14ac:dyDescent="0.25">
      <c r="B31" s="8" t="s">
        <v>1008</v>
      </c>
      <c r="C31" s="60" t="s">
        <v>1009</v>
      </c>
      <c r="D31" s="54" t="s">
        <v>1010</v>
      </c>
      <c r="E31" s="6" t="s">
        <v>106</v>
      </c>
      <c r="F31" s="19">
        <v>1265</v>
      </c>
      <c r="G31" s="24">
        <v>16.61</v>
      </c>
      <c r="H31" s="24">
        <v>1.17</v>
      </c>
      <c r="I31" s="31"/>
      <c r="J31" s="31"/>
      <c r="K31" s="35"/>
    </row>
    <row r="32" spans="2:11" x14ac:dyDescent="0.25">
      <c r="B32" s="8" t="s">
        <v>239</v>
      </c>
      <c r="C32" s="60" t="s">
        <v>240</v>
      </c>
      <c r="D32" s="54" t="s">
        <v>241</v>
      </c>
      <c r="E32" s="6" t="s">
        <v>235</v>
      </c>
      <c r="F32" s="19">
        <v>9455</v>
      </c>
      <c r="G32" s="24">
        <v>16.61</v>
      </c>
      <c r="H32" s="24">
        <v>1.17</v>
      </c>
      <c r="I32" s="31"/>
      <c r="J32" s="31"/>
      <c r="K32" s="35"/>
    </row>
    <row r="33" spans="2:11" x14ac:dyDescent="0.25">
      <c r="B33" s="8" t="s">
        <v>291</v>
      </c>
      <c r="C33" s="60" t="s">
        <v>292</v>
      </c>
      <c r="D33" s="54" t="s">
        <v>293</v>
      </c>
      <c r="E33" s="6" t="s">
        <v>294</v>
      </c>
      <c r="F33" s="19">
        <v>4258</v>
      </c>
      <c r="G33" s="24">
        <v>16.559999999999999</v>
      </c>
      <c r="H33" s="24">
        <v>1.17</v>
      </c>
      <c r="I33" s="31"/>
      <c r="J33" s="31"/>
      <c r="K33" s="35"/>
    </row>
    <row r="34" spans="2:11" x14ac:dyDescent="0.25">
      <c r="B34" s="8" t="s">
        <v>129</v>
      </c>
      <c r="C34" s="60" t="s">
        <v>130</v>
      </c>
      <c r="D34" s="54" t="s">
        <v>131</v>
      </c>
      <c r="E34" s="6" t="s">
        <v>106</v>
      </c>
      <c r="F34" s="19">
        <v>4522</v>
      </c>
      <c r="G34" s="24">
        <v>15.81</v>
      </c>
      <c r="H34" s="24">
        <v>1.1200000000000001</v>
      </c>
      <c r="I34" s="31"/>
      <c r="J34" s="31"/>
      <c r="K34" s="35"/>
    </row>
    <row r="35" spans="2:11" x14ac:dyDescent="0.25">
      <c r="B35" s="8" t="s">
        <v>252</v>
      </c>
      <c r="C35" s="60" t="s">
        <v>253</v>
      </c>
      <c r="D35" s="54" t="s">
        <v>254</v>
      </c>
      <c r="E35" s="6" t="s">
        <v>88</v>
      </c>
      <c r="F35" s="19">
        <v>915</v>
      </c>
      <c r="G35" s="24">
        <v>15.71</v>
      </c>
      <c r="H35" s="24">
        <v>1.1100000000000001</v>
      </c>
      <c r="I35" s="31"/>
      <c r="J35" s="31"/>
      <c r="K35" s="35"/>
    </row>
    <row r="36" spans="2:11" x14ac:dyDescent="0.25">
      <c r="B36" s="8" t="s">
        <v>529</v>
      </c>
      <c r="C36" s="60" t="s">
        <v>530</v>
      </c>
      <c r="D36" s="54" t="s">
        <v>531</v>
      </c>
      <c r="E36" s="6" t="s">
        <v>352</v>
      </c>
      <c r="F36" s="19">
        <v>1722</v>
      </c>
      <c r="G36" s="24">
        <v>15.62</v>
      </c>
      <c r="H36" s="24">
        <v>1.1000000000000001</v>
      </c>
      <c r="I36" s="31"/>
      <c r="J36" s="31"/>
      <c r="K36" s="35"/>
    </row>
    <row r="37" spans="2:11" x14ac:dyDescent="0.25">
      <c r="B37" s="8" t="s">
        <v>2487</v>
      </c>
      <c r="C37" s="60" t="s">
        <v>2488</v>
      </c>
      <c r="D37" s="54" t="s">
        <v>2489</v>
      </c>
      <c r="E37" s="6" t="s">
        <v>596</v>
      </c>
      <c r="F37" s="19">
        <v>1749</v>
      </c>
      <c r="G37" s="24">
        <v>14.34</v>
      </c>
      <c r="H37" s="24">
        <v>1.01</v>
      </c>
      <c r="I37" s="31"/>
      <c r="J37" s="31"/>
      <c r="K37" s="35"/>
    </row>
    <row r="38" spans="2:11" x14ac:dyDescent="0.25">
      <c r="B38" s="8" t="s">
        <v>2441</v>
      </c>
      <c r="C38" s="60" t="s">
        <v>2442</v>
      </c>
      <c r="D38" s="54" t="s">
        <v>2443</v>
      </c>
      <c r="E38" s="6" t="s">
        <v>99</v>
      </c>
      <c r="F38" s="19">
        <v>42</v>
      </c>
      <c r="G38" s="24">
        <v>14.18</v>
      </c>
      <c r="H38" s="24">
        <v>1</v>
      </c>
      <c r="I38" s="31"/>
      <c r="J38" s="31"/>
      <c r="K38" s="35"/>
    </row>
    <row r="39" spans="2:11" x14ac:dyDescent="0.25">
      <c r="B39" s="8" t="s">
        <v>1956</v>
      </c>
      <c r="C39" s="60" t="s">
        <v>1957</v>
      </c>
      <c r="D39" s="54" t="s">
        <v>1958</v>
      </c>
      <c r="E39" s="6" t="s">
        <v>149</v>
      </c>
      <c r="F39" s="19">
        <v>876</v>
      </c>
      <c r="G39" s="24">
        <v>13.78</v>
      </c>
      <c r="H39" s="24">
        <v>0.97</v>
      </c>
      <c r="I39" s="31"/>
      <c r="J39" s="31"/>
      <c r="K39" s="35"/>
    </row>
    <row r="40" spans="2:11" x14ac:dyDescent="0.25">
      <c r="B40" s="8" t="s">
        <v>2461</v>
      </c>
      <c r="C40" s="60" t="s">
        <v>2462</v>
      </c>
      <c r="D40" s="54" t="s">
        <v>2463</v>
      </c>
      <c r="E40" s="6" t="s">
        <v>128</v>
      </c>
      <c r="F40" s="19">
        <v>602</v>
      </c>
      <c r="G40" s="24">
        <v>13.38</v>
      </c>
      <c r="H40" s="24">
        <v>0.95</v>
      </c>
      <c r="I40" s="31"/>
      <c r="J40" s="31"/>
      <c r="K40" s="35"/>
    </row>
    <row r="41" spans="2:11" x14ac:dyDescent="0.25">
      <c r="B41" s="8" t="s">
        <v>2924</v>
      </c>
      <c r="C41" s="60" t="s">
        <v>1302</v>
      </c>
      <c r="D41" s="54" t="s">
        <v>2925</v>
      </c>
      <c r="E41" s="6" t="s">
        <v>44</v>
      </c>
      <c r="F41" s="19">
        <v>58040</v>
      </c>
      <c r="G41" s="24">
        <v>13.25</v>
      </c>
      <c r="H41" s="24">
        <v>0.94</v>
      </c>
      <c r="I41" s="31"/>
      <c r="J41" s="31"/>
      <c r="K41" s="35"/>
    </row>
    <row r="42" spans="2:11" x14ac:dyDescent="0.25">
      <c r="B42" s="8" t="s">
        <v>249</v>
      </c>
      <c r="C42" s="60" t="s">
        <v>250</v>
      </c>
      <c r="D42" s="54" t="s">
        <v>251</v>
      </c>
      <c r="E42" s="6" t="s">
        <v>106</v>
      </c>
      <c r="F42" s="19">
        <v>4690</v>
      </c>
      <c r="G42" s="24">
        <v>13.22</v>
      </c>
      <c r="H42" s="24">
        <v>0.93</v>
      </c>
      <c r="I42" s="31"/>
      <c r="J42" s="31"/>
      <c r="K42" s="35"/>
    </row>
    <row r="43" spans="2:11" x14ac:dyDescent="0.25">
      <c r="B43" s="8" t="s">
        <v>2414</v>
      </c>
      <c r="C43" s="60" t="s">
        <v>2415</v>
      </c>
      <c r="D43" s="54" t="s">
        <v>2416</v>
      </c>
      <c r="E43" s="6" t="s">
        <v>294</v>
      </c>
      <c r="F43" s="19">
        <v>90971</v>
      </c>
      <c r="G43" s="24">
        <v>13.04</v>
      </c>
      <c r="H43" s="24">
        <v>0.92</v>
      </c>
      <c r="I43" s="31"/>
      <c r="J43" s="31"/>
      <c r="K43" s="35"/>
    </row>
    <row r="44" spans="2:11" x14ac:dyDescent="0.25">
      <c r="B44" s="8" t="s">
        <v>2175</v>
      </c>
      <c r="C44" s="60" t="s">
        <v>2176</v>
      </c>
      <c r="D44" s="54" t="s">
        <v>2177</v>
      </c>
      <c r="E44" s="6" t="s">
        <v>149</v>
      </c>
      <c r="F44" s="19">
        <v>803</v>
      </c>
      <c r="G44" s="24">
        <v>12.58</v>
      </c>
      <c r="H44" s="24">
        <v>0.89</v>
      </c>
      <c r="I44" s="31"/>
      <c r="J44" s="31"/>
      <c r="K44" s="35"/>
    </row>
    <row r="45" spans="2:11" x14ac:dyDescent="0.25">
      <c r="B45" s="8" t="s">
        <v>2426</v>
      </c>
      <c r="C45" s="60" t="s">
        <v>2427</v>
      </c>
      <c r="D45" s="54" t="s">
        <v>2428</v>
      </c>
      <c r="E45" s="6" t="s">
        <v>88</v>
      </c>
      <c r="F45" s="19">
        <v>498</v>
      </c>
      <c r="G45" s="24">
        <v>12.35</v>
      </c>
      <c r="H45" s="24">
        <v>0.87</v>
      </c>
      <c r="I45" s="31"/>
      <c r="J45" s="31"/>
      <c r="K45" s="35"/>
    </row>
    <row r="46" spans="2:11" x14ac:dyDescent="0.25">
      <c r="B46" s="8" t="s">
        <v>2178</v>
      </c>
      <c r="C46" s="60" t="s">
        <v>2179</v>
      </c>
      <c r="D46" s="54" t="s">
        <v>2180</v>
      </c>
      <c r="E46" s="6" t="s">
        <v>95</v>
      </c>
      <c r="F46" s="19">
        <v>480</v>
      </c>
      <c r="G46" s="24">
        <v>12.29</v>
      </c>
      <c r="H46" s="24">
        <v>0.87</v>
      </c>
      <c r="I46" s="31"/>
      <c r="J46" s="31"/>
      <c r="K46" s="35"/>
    </row>
    <row r="47" spans="2:11" x14ac:dyDescent="0.25">
      <c r="B47" s="8" t="s">
        <v>2186</v>
      </c>
      <c r="C47" s="60" t="s">
        <v>2187</v>
      </c>
      <c r="D47" s="54" t="s">
        <v>2188</v>
      </c>
      <c r="E47" s="6" t="s">
        <v>135</v>
      </c>
      <c r="F47" s="19">
        <v>617</v>
      </c>
      <c r="G47" s="24">
        <v>11.72</v>
      </c>
      <c r="H47" s="24">
        <v>0.83</v>
      </c>
      <c r="I47" s="31"/>
      <c r="J47" s="31"/>
      <c r="K47" s="35"/>
    </row>
    <row r="48" spans="2:11" x14ac:dyDescent="0.25">
      <c r="B48" s="8" t="s">
        <v>3549</v>
      </c>
      <c r="C48" s="60" t="s">
        <v>3550</v>
      </c>
      <c r="D48" s="54" t="s">
        <v>3551</v>
      </c>
      <c r="E48" s="6" t="s">
        <v>128</v>
      </c>
      <c r="F48" s="19">
        <v>204</v>
      </c>
      <c r="G48" s="24">
        <v>11.71</v>
      </c>
      <c r="H48" s="24">
        <v>0.83</v>
      </c>
      <c r="I48" s="31"/>
      <c r="J48" s="31"/>
      <c r="K48" s="35"/>
    </row>
    <row r="49" spans="2:11" x14ac:dyDescent="0.25">
      <c r="B49" s="8" t="s">
        <v>2519</v>
      </c>
      <c r="C49" s="60" t="s">
        <v>2520</v>
      </c>
      <c r="D49" s="54" t="s">
        <v>2521</v>
      </c>
      <c r="E49" s="6" t="s">
        <v>274</v>
      </c>
      <c r="F49" s="19">
        <v>259</v>
      </c>
      <c r="G49" s="24">
        <v>11.62</v>
      </c>
      <c r="H49" s="24">
        <v>0.82</v>
      </c>
      <c r="I49" s="31"/>
      <c r="J49" s="31"/>
      <c r="K49" s="35"/>
    </row>
    <row r="50" spans="2:11" x14ac:dyDescent="0.25">
      <c r="B50" s="8" t="s">
        <v>2241</v>
      </c>
      <c r="C50" s="60" t="s">
        <v>1483</v>
      </c>
      <c r="D50" s="54" t="s">
        <v>2242</v>
      </c>
      <c r="E50" s="6" t="s">
        <v>451</v>
      </c>
      <c r="F50" s="19">
        <v>3173</v>
      </c>
      <c r="G50" s="24">
        <v>11.61</v>
      </c>
      <c r="H50" s="24">
        <v>0.82</v>
      </c>
      <c r="I50" s="31"/>
      <c r="J50" s="31"/>
      <c r="K50" s="35"/>
    </row>
    <row r="51" spans="2:11" x14ac:dyDescent="0.25">
      <c r="B51" s="8" t="s">
        <v>2458</v>
      </c>
      <c r="C51" s="60" t="s">
        <v>2459</v>
      </c>
      <c r="D51" s="54" t="s">
        <v>2460</v>
      </c>
      <c r="E51" s="6" t="s">
        <v>223</v>
      </c>
      <c r="F51" s="19">
        <v>2963</v>
      </c>
      <c r="G51" s="24">
        <v>11.3</v>
      </c>
      <c r="H51" s="24">
        <v>0.8</v>
      </c>
      <c r="I51" s="31"/>
      <c r="J51" s="31"/>
      <c r="K51" s="35"/>
    </row>
    <row r="52" spans="2:11" x14ac:dyDescent="0.25">
      <c r="B52" s="8" t="s">
        <v>2439</v>
      </c>
      <c r="C52" s="60" t="s">
        <v>1411</v>
      </c>
      <c r="D52" s="54" t="s">
        <v>2440</v>
      </c>
      <c r="E52" s="6" t="s">
        <v>55</v>
      </c>
      <c r="F52" s="19">
        <v>2721</v>
      </c>
      <c r="G52" s="24">
        <v>11.14</v>
      </c>
      <c r="H52" s="24">
        <v>0.79</v>
      </c>
      <c r="I52" s="31"/>
      <c r="J52" s="31"/>
      <c r="K52" s="35"/>
    </row>
    <row r="53" spans="2:11" x14ac:dyDescent="0.25">
      <c r="B53" s="8" t="s">
        <v>2432</v>
      </c>
      <c r="C53" s="60" t="s">
        <v>704</v>
      </c>
      <c r="D53" s="54" t="s">
        <v>2433</v>
      </c>
      <c r="E53" s="6" t="s">
        <v>866</v>
      </c>
      <c r="F53" s="19">
        <v>11761</v>
      </c>
      <c r="G53" s="24">
        <v>11.01</v>
      </c>
      <c r="H53" s="24">
        <v>0.78</v>
      </c>
      <c r="I53" s="31"/>
      <c r="J53" s="31"/>
      <c r="K53" s="35"/>
    </row>
    <row r="54" spans="2:11" x14ac:dyDescent="0.25">
      <c r="B54" s="8" t="s">
        <v>2513</v>
      </c>
      <c r="C54" s="60" t="s">
        <v>2514</v>
      </c>
      <c r="D54" s="54" t="s">
        <v>2515</v>
      </c>
      <c r="E54" s="6" t="s">
        <v>69</v>
      </c>
      <c r="F54" s="19">
        <v>437</v>
      </c>
      <c r="G54" s="24">
        <v>10.61</v>
      </c>
      <c r="H54" s="24">
        <v>0.75</v>
      </c>
      <c r="I54" s="31"/>
      <c r="J54" s="31"/>
      <c r="K54" s="35"/>
    </row>
    <row r="55" spans="2:11" x14ac:dyDescent="0.25">
      <c r="B55" s="8" t="s">
        <v>316</v>
      </c>
      <c r="C55" s="60" t="s">
        <v>317</v>
      </c>
      <c r="D55" s="54" t="s">
        <v>318</v>
      </c>
      <c r="E55" s="6" t="s">
        <v>261</v>
      </c>
      <c r="F55" s="19">
        <v>2025</v>
      </c>
      <c r="G55" s="24">
        <v>10.54</v>
      </c>
      <c r="H55" s="24">
        <v>0.74</v>
      </c>
      <c r="I55" s="31"/>
      <c r="J55" s="31"/>
      <c r="K55" s="35"/>
    </row>
    <row r="56" spans="2:11" x14ac:dyDescent="0.25">
      <c r="B56" s="8" t="s">
        <v>2292</v>
      </c>
      <c r="C56" s="60" t="s">
        <v>1278</v>
      </c>
      <c r="D56" s="54" t="s">
        <v>2293</v>
      </c>
      <c r="E56" s="6" t="s">
        <v>44</v>
      </c>
      <c r="F56" s="19">
        <v>1168</v>
      </c>
      <c r="G56" s="24">
        <v>10.5</v>
      </c>
      <c r="H56" s="24">
        <v>0.74</v>
      </c>
      <c r="I56" s="31"/>
      <c r="J56" s="31"/>
      <c r="K56" s="35"/>
    </row>
    <row r="57" spans="2:11" x14ac:dyDescent="0.25">
      <c r="B57" s="8" t="s">
        <v>1099</v>
      </c>
      <c r="C57" s="60" t="s">
        <v>1100</v>
      </c>
      <c r="D57" s="54" t="s">
        <v>1101</v>
      </c>
      <c r="E57" s="6" t="s">
        <v>571</v>
      </c>
      <c r="F57" s="19">
        <v>1853</v>
      </c>
      <c r="G57" s="24">
        <v>10.42</v>
      </c>
      <c r="H57" s="24">
        <v>0.74</v>
      </c>
      <c r="I57" s="31"/>
      <c r="J57" s="31"/>
      <c r="K57" s="35"/>
    </row>
    <row r="58" spans="2:11" x14ac:dyDescent="0.25">
      <c r="B58" s="8" t="s">
        <v>676</v>
      </c>
      <c r="C58" s="60" t="s">
        <v>677</v>
      </c>
      <c r="D58" s="54" t="s">
        <v>678</v>
      </c>
      <c r="E58" s="6" t="s">
        <v>80</v>
      </c>
      <c r="F58" s="19">
        <v>833</v>
      </c>
      <c r="G58" s="24">
        <v>10.36</v>
      </c>
      <c r="H58" s="24">
        <v>0.73</v>
      </c>
      <c r="I58" s="31"/>
      <c r="J58" s="31"/>
      <c r="K58" s="35"/>
    </row>
    <row r="59" spans="2:11" x14ac:dyDescent="0.25">
      <c r="B59" s="8" t="s">
        <v>556</v>
      </c>
      <c r="C59" s="60" t="s">
        <v>557</v>
      </c>
      <c r="D59" s="54" t="s">
        <v>558</v>
      </c>
      <c r="E59" s="6" t="s">
        <v>55</v>
      </c>
      <c r="F59" s="19">
        <v>228</v>
      </c>
      <c r="G59" s="24">
        <v>10.35</v>
      </c>
      <c r="H59" s="24">
        <v>0.73</v>
      </c>
      <c r="I59" s="31"/>
      <c r="J59" s="31"/>
      <c r="K59" s="35"/>
    </row>
    <row r="60" spans="2:11" x14ac:dyDescent="0.25">
      <c r="B60" s="8" t="s">
        <v>262</v>
      </c>
      <c r="C60" s="60" t="s">
        <v>263</v>
      </c>
      <c r="D60" s="54" t="s">
        <v>264</v>
      </c>
      <c r="E60" s="6" t="s">
        <v>88</v>
      </c>
      <c r="F60" s="19">
        <v>193</v>
      </c>
      <c r="G60" s="24">
        <v>10.29</v>
      </c>
      <c r="H60" s="24">
        <v>0.73</v>
      </c>
      <c r="I60" s="31"/>
      <c r="J60" s="31"/>
      <c r="K60" s="35"/>
    </row>
    <row r="61" spans="2:11" x14ac:dyDescent="0.25">
      <c r="B61" s="8" t="s">
        <v>658</v>
      </c>
      <c r="C61" s="60" t="s">
        <v>659</v>
      </c>
      <c r="D61" s="54" t="s">
        <v>660</v>
      </c>
      <c r="E61" s="6" t="s">
        <v>106</v>
      </c>
      <c r="F61" s="19">
        <v>9210</v>
      </c>
      <c r="G61" s="24">
        <v>10.19</v>
      </c>
      <c r="H61" s="24">
        <v>0.72</v>
      </c>
      <c r="I61" s="31"/>
      <c r="J61" s="31"/>
      <c r="K61" s="35"/>
    </row>
    <row r="62" spans="2:11" x14ac:dyDescent="0.25">
      <c r="B62" s="8" t="s">
        <v>1123</v>
      </c>
      <c r="C62" s="60" t="s">
        <v>1124</v>
      </c>
      <c r="D62" s="54" t="s">
        <v>1125</v>
      </c>
      <c r="E62" s="6" t="s">
        <v>1126</v>
      </c>
      <c r="F62" s="19">
        <v>11421</v>
      </c>
      <c r="G62" s="24">
        <v>10.07</v>
      </c>
      <c r="H62" s="24">
        <v>0.71</v>
      </c>
      <c r="I62" s="31"/>
      <c r="J62" s="31"/>
      <c r="K62" s="35"/>
    </row>
    <row r="63" spans="2:11" x14ac:dyDescent="0.25">
      <c r="B63" s="8" t="s">
        <v>526</v>
      </c>
      <c r="C63" s="60" t="s">
        <v>527</v>
      </c>
      <c r="D63" s="54" t="s">
        <v>528</v>
      </c>
      <c r="E63" s="6" t="s">
        <v>113</v>
      </c>
      <c r="F63" s="19">
        <v>856</v>
      </c>
      <c r="G63" s="24">
        <v>10.06</v>
      </c>
      <c r="H63" s="24">
        <v>0.71</v>
      </c>
      <c r="I63" s="31"/>
      <c r="J63" s="31"/>
      <c r="K63" s="35"/>
    </row>
    <row r="64" spans="2:11" x14ac:dyDescent="0.25">
      <c r="B64" s="8" t="s">
        <v>2965</v>
      </c>
      <c r="C64" s="60" t="s">
        <v>2966</v>
      </c>
      <c r="D64" s="54" t="s">
        <v>2967</v>
      </c>
      <c r="E64" s="6" t="s">
        <v>69</v>
      </c>
      <c r="F64" s="19">
        <v>79</v>
      </c>
      <c r="G64" s="24">
        <v>9.91</v>
      </c>
      <c r="H64" s="24">
        <v>0.7</v>
      </c>
      <c r="I64" s="31"/>
      <c r="J64" s="31"/>
      <c r="K64" s="35"/>
    </row>
    <row r="65" spans="2:11" x14ac:dyDescent="0.25">
      <c r="B65" s="8" t="s">
        <v>1117</v>
      </c>
      <c r="C65" s="60" t="s">
        <v>1118</v>
      </c>
      <c r="D65" s="54" t="s">
        <v>1119</v>
      </c>
      <c r="E65" s="6" t="s">
        <v>99</v>
      </c>
      <c r="F65" s="19">
        <v>56</v>
      </c>
      <c r="G65" s="24">
        <v>9.91</v>
      </c>
      <c r="H65" s="24">
        <v>0.7</v>
      </c>
      <c r="I65" s="31"/>
      <c r="J65" s="31"/>
      <c r="K65" s="35"/>
    </row>
    <row r="66" spans="2:11" x14ac:dyDescent="0.25">
      <c r="B66" s="8" t="s">
        <v>2528</v>
      </c>
      <c r="C66" s="60" t="s">
        <v>2529</v>
      </c>
      <c r="D66" s="54" t="s">
        <v>2530</v>
      </c>
      <c r="E66" s="6" t="s">
        <v>120</v>
      </c>
      <c r="F66" s="19">
        <v>353</v>
      </c>
      <c r="G66" s="24">
        <v>9.81</v>
      </c>
      <c r="H66" s="24">
        <v>0.69</v>
      </c>
      <c r="I66" s="31"/>
      <c r="J66" s="31"/>
      <c r="K66" s="35"/>
    </row>
    <row r="67" spans="2:11" x14ac:dyDescent="0.25">
      <c r="B67" s="8" t="s">
        <v>183</v>
      </c>
      <c r="C67" s="60" t="s">
        <v>184</v>
      </c>
      <c r="D67" s="54" t="s">
        <v>185</v>
      </c>
      <c r="E67" s="6" t="s">
        <v>88</v>
      </c>
      <c r="F67" s="19">
        <v>2357</v>
      </c>
      <c r="G67" s="24">
        <v>9.7100000000000009</v>
      </c>
      <c r="H67" s="24">
        <v>0.69</v>
      </c>
      <c r="I67" s="31"/>
      <c r="J67" s="31"/>
      <c r="K67" s="35"/>
    </row>
    <row r="68" spans="2:11" x14ac:dyDescent="0.25">
      <c r="B68" s="8" t="s">
        <v>1093</v>
      </c>
      <c r="C68" s="60" t="s">
        <v>1094</v>
      </c>
      <c r="D68" s="54" t="s">
        <v>1095</v>
      </c>
      <c r="E68" s="6" t="s">
        <v>261</v>
      </c>
      <c r="F68" s="19">
        <v>12454</v>
      </c>
      <c r="G68" s="24">
        <v>9.5500000000000007</v>
      </c>
      <c r="H68" s="24">
        <v>0.68</v>
      </c>
      <c r="I68" s="31"/>
      <c r="J68" s="31"/>
      <c r="K68" s="35"/>
    </row>
    <row r="69" spans="2:11" x14ac:dyDescent="0.25">
      <c r="B69" s="8" t="s">
        <v>643</v>
      </c>
      <c r="C69" s="60" t="s">
        <v>644</v>
      </c>
      <c r="D69" s="54" t="s">
        <v>645</v>
      </c>
      <c r="E69" s="6" t="s">
        <v>120</v>
      </c>
      <c r="F69" s="19">
        <v>7</v>
      </c>
      <c r="G69" s="24">
        <v>9.36</v>
      </c>
      <c r="H69" s="24">
        <v>0.66</v>
      </c>
      <c r="I69" s="31"/>
      <c r="J69" s="31"/>
      <c r="K69" s="35"/>
    </row>
    <row r="70" spans="2:11" x14ac:dyDescent="0.25">
      <c r="B70" s="8" t="s">
        <v>2223</v>
      </c>
      <c r="C70" s="60" t="s">
        <v>2224</v>
      </c>
      <c r="D70" s="54" t="s">
        <v>2225</v>
      </c>
      <c r="E70" s="6" t="s">
        <v>76</v>
      </c>
      <c r="F70" s="19">
        <v>4777</v>
      </c>
      <c r="G70" s="24">
        <v>9.32</v>
      </c>
      <c r="H70" s="24">
        <v>0.66</v>
      </c>
      <c r="I70" s="31"/>
      <c r="J70" s="31"/>
      <c r="K70" s="35"/>
    </row>
    <row r="71" spans="2:11" x14ac:dyDescent="0.25">
      <c r="B71" s="8" t="s">
        <v>2531</v>
      </c>
      <c r="C71" s="60" t="s">
        <v>2532</v>
      </c>
      <c r="D71" s="54" t="s">
        <v>2533</v>
      </c>
      <c r="E71" s="6" t="s">
        <v>135</v>
      </c>
      <c r="F71" s="19">
        <v>557</v>
      </c>
      <c r="G71" s="24">
        <v>9.1</v>
      </c>
      <c r="H71" s="24">
        <v>0.64</v>
      </c>
      <c r="I71" s="31"/>
      <c r="J71" s="31"/>
      <c r="K71" s="35"/>
    </row>
    <row r="72" spans="2:11" x14ac:dyDescent="0.25">
      <c r="B72" s="8" t="s">
        <v>3552</v>
      </c>
      <c r="C72" s="60" t="s">
        <v>3553</v>
      </c>
      <c r="D72" s="54" t="s">
        <v>3554</v>
      </c>
      <c r="E72" s="6" t="s">
        <v>88</v>
      </c>
      <c r="F72" s="19">
        <v>459</v>
      </c>
      <c r="G72" s="24">
        <v>9.06</v>
      </c>
      <c r="H72" s="24">
        <v>0.64</v>
      </c>
      <c r="I72" s="31"/>
      <c r="J72" s="31"/>
      <c r="K72" s="35"/>
    </row>
    <row r="73" spans="2:11" x14ac:dyDescent="0.25">
      <c r="B73" s="8" t="s">
        <v>2545</v>
      </c>
      <c r="C73" s="60" t="s">
        <v>1267</v>
      </c>
      <c r="D73" s="54" t="s">
        <v>2546</v>
      </c>
      <c r="E73" s="6" t="s">
        <v>55</v>
      </c>
      <c r="F73" s="19">
        <v>2819</v>
      </c>
      <c r="G73" s="24">
        <v>9.0500000000000007</v>
      </c>
      <c r="H73" s="24">
        <v>0.64</v>
      </c>
      <c r="I73" s="31"/>
      <c r="J73" s="31"/>
      <c r="K73" s="35"/>
    </row>
    <row r="74" spans="2:11" x14ac:dyDescent="0.25">
      <c r="B74" s="8" t="s">
        <v>153</v>
      </c>
      <c r="C74" s="60" t="s">
        <v>154</v>
      </c>
      <c r="D74" s="54" t="s">
        <v>155</v>
      </c>
      <c r="E74" s="6" t="s">
        <v>88</v>
      </c>
      <c r="F74" s="19">
        <v>374</v>
      </c>
      <c r="G74" s="24">
        <v>9.0500000000000007</v>
      </c>
      <c r="H74" s="24">
        <v>0.64</v>
      </c>
      <c r="I74" s="31"/>
      <c r="J74" s="31"/>
      <c r="K74" s="35"/>
    </row>
    <row r="75" spans="2:11" x14ac:dyDescent="0.25">
      <c r="B75" s="8" t="s">
        <v>150</v>
      </c>
      <c r="C75" s="60" t="s">
        <v>151</v>
      </c>
      <c r="D75" s="54" t="s">
        <v>152</v>
      </c>
      <c r="E75" s="6" t="s">
        <v>135</v>
      </c>
      <c r="F75" s="19">
        <v>447</v>
      </c>
      <c r="G75" s="24">
        <v>9.01</v>
      </c>
      <c r="H75" s="24">
        <v>0.64</v>
      </c>
      <c r="I75" s="31"/>
      <c r="J75" s="31"/>
      <c r="K75" s="35"/>
    </row>
    <row r="76" spans="2:11" x14ac:dyDescent="0.25">
      <c r="B76" s="8" t="s">
        <v>189</v>
      </c>
      <c r="C76" s="60" t="s">
        <v>190</v>
      </c>
      <c r="D76" s="54" t="s">
        <v>191</v>
      </c>
      <c r="E76" s="6" t="s">
        <v>80</v>
      </c>
      <c r="F76" s="19">
        <v>753</v>
      </c>
      <c r="G76" s="24">
        <v>8.99</v>
      </c>
      <c r="H76" s="24">
        <v>0.64</v>
      </c>
      <c r="I76" s="31"/>
      <c r="J76" s="31"/>
      <c r="K76" s="35"/>
    </row>
    <row r="77" spans="2:11" x14ac:dyDescent="0.25">
      <c r="B77" s="8" t="s">
        <v>2220</v>
      </c>
      <c r="C77" s="60" t="s">
        <v>2221</v>
      </c>
      <c r="D77" s="54" t="s">
        <v>2222</v>
      </c>
      <c r="E77" s="6" t="s">
        <v>491</v>
      </c>
      <c r="F77" s="19">
        <v>1802</v>
      </c>
      <c r="G77" s="24">
        <v>8.7100000000000009</v>
      </c>
      <c r="H77" s="24">
        <v>0.62</v>
      </c>
      <c r="I77" s="31"/>
      <c r="J77" s="31"/>
      <c r="K77" s="35"/>
    </row>
    <row r="78" spans="2:11" x14ac:dyDescent="0.25">
      <c r="B78" s="8" t="s">
        <v>195</v>
      </c>
      <c r="C78" s="60" t="s">
        <v>196</v>
      </c>
      <c r="D78" s="54" t="s">
        <v>197</v>
      </c>
      <c r="E78" s="6" t="s">
        <v>198</v>
      </c>
      <c r="F78" s="19">
        <v>435</v>
      </c>
      <c r="G78" s="24">
        <v>8.25</v>
      </c>
      <c r="H78" s="24">
        <v>0.57999999999999996</v>
      </c>
      <c r="I78" s="31"/>
      <c r="J78" s="31"/>
      <c r="K78" s="35"/>
    </row>
    <row r="79" spans="2:11" x14ac:dyDescent="0.25">
      <c r="B79" s="8" t="s">
        <v>3555</v>
      </c>
      <c r="C79" s="60" t="s">
        <v>3556</v>
      </c>
      <c r="D79" s="54" t="s">
        <v>3557</v>
      </c>
      <c r="E79" s="6" t="s">
        <v>99</v>
      </c>
      <c r="F79" s="19">
        <v>316</v>
      </c>
      <c r="G79" s="24">
        <v>8.23</v>
      </c>
      <c r="H79" s="24">
        <v>0.57999999999999996</v>
      </c>
      <c r="I79" s="31"/>
      <c r="J79" s="31"/>
      <c r="K79" s="35"/>
    </row>
    <row r="80" spans="2:11" x14ac:dyDescent="0.25">
      <c r="B80" s="8" t="s">
        <v>1081</v>
      </c>
      <c r="C80" s="60" t="s">
        <v>1082</v>
      </c>
      <c r="D80" s="54" t="s">
        <v>1083</v>
      </c>
      <c r="E80" s="6" t="s">
        <v>55</v>
      </c>
      <c r="F80" s="19">
        <v>2186</v>
      </c>
      <c r="G80" s="24">
        <v>8.15</v>
      </c>
      <c r="H80" s="24">
        <v>0.57999999999999996</v>
      </c>
      <c r="I80" s="31"/>
      <c r="J80" s="31"/>
      <c r="K80" s="35"/>
    </row>
    <row r="81" spans="2:11" x14ac:dyDescent="0.25">
      <c r="B81" s="8" t="s">
        <v>3558</v>
      </c>
      <c r="C81" s="60" t="s">
        <v>3559</v>
      </c>
      <c r="D81" s="54" t="s">
        <v>3560</v>
      </c>
      <c r="E81" s="6" t="s">
        <v>1126</v>
      </c>
      <c r="F81" s="19">
        <v>430</v>
      </c>
      <c r="G81" s="24">
        <v>7.72</v>
      </c>
      <c r="H81" s="24">
        <v>0.55000000000000004</v>
      </c>
      <c r="I81" s="31"/>
      <c r="J81" s="31"/>
      <c r="K81" s="35"/>
    </row>
    <row r="82" spans="2:11" x14ac:dyDescent="0.25">
      <c r="B82" s="8" t="s">
        <v>2455</v>
      </c>
      <c r="C82" s="60" t="s">
        <v>2456</v>
      </c>
      <c r="D82" s="54" t="s">
        <v>2457</v>
      </c>
      <c r="E82" s="6" t="s">
        <v>120</v>
      </c>
      <c r="F82" s="19">
        <v>601</v>
      </c>
      <c r="G82" s="24">
        <v>7.67</v>
      </c>
      <c r="H82" s="24">
        <v>0.54</v>
      </c>
      <c r="I82" s="31"/>
      <c r="J82" s="31"/>
      <c r="K82" s="35"/>
    </row>
    <row r="83" spans="2:11" x14ac:dyDescent="0.25">
      <c r="B83" s="8" t="s">
        <v>258</v>
      </c>
      <c r="C83" s="60" t="s">
        <v>259</v>
      </c>
      <c r="D83" s="54" t="s">
        <v>260</v>
      </c>
      <c r="E83" s="6" t="s">
        <v>261</v>
      </c>
      <c r="F83" s="19">
        <v>628</v>
      </c>
      <c r="G83" s="24">
        <v>7.63</v>
      </c>
      <c r="H83" s="24">
        <v>0.54</v>
      </c>
      <c r="I83" s="31"/>
      <c r="J83" s="31"/>
      <c r="K83" s="35"/>
    </row>
    <row r="84" spans="2:11" x14ac:dyDescent="0.25">
      <c r="B84" s="8" t="s">
        <v>2429</v>
      </c>
      <c r="C84" s="60" t="s">
        <v>2430</v>
      </c>
      <c r="D84" s="54" t="s">
        <v>2431</v>
      </c>
      <c r="E84" s="6" t="s">
        <v>80</v>
      </c>
      <c r="F84" s="19">
        <v>1270</v>
      </c>
      <c r="G84" s="24">
        <v>7.63</v>
      </c>
      <c r="H84" s="24">
        <v>0.54</v>
      </c>
      <c r="I84" s="31"/>
      <c r="J84" s="31"/>
      <c r="K84" s="35"/>
    </row>
    <row r="85" spans="2:11" x14ac:dyDescent="0.25">
      <c r="B85" s="8" t="s">
        <v>2167</v>
      </c>
      <c r="C85" s="60" t="s">
        <v>2168</v>
      </c>
      <c r="D85" s="54" t="s">
        <v>2169</v>
      </c>
      <c r="E85" s="6" t="s">
        <v>128</v>
      </c>
      <c r="F85" s="19">
        <v>213</v>
      </c>
      <c r="G85" s="24">
        <v>7.58</v>
      </c>
      <c r="H85" s="24">
        <v>0.54</v>
      </c>
      <c r="I85" s="31"/>
      <c r="J85" s="31"/>
      <c r="K85" s="35"/>
    </row>
    <row r="86" spans="2:11" x14ac:dyDescent="0.25">
      <c r="B86" s="8" t="s">
        <v>2243</v>
      </c>
      <c r="C86" s="60" t="s">
        <v>2244</v>
      </c>
      <c r="D86" s="54" t="s">
        <v>2245</v>
      </c>
      <c r="E86" s="6" t="s">
        <v>571</v>
      </c>
      <c r="F86" s="19">
        <v>395</v>
      </c>
      <c r="G86" s="24">
        <v>7.53</v>
      </c>
      <c r="H86" s="24">
        <v>0.53</v>
      </c>
      <c r="I86" s="31"/>
      <c r="J86" s="31"/>
      <c r="K86" s="35"/>
    </row>
    <row r="87" spans="2:11" x14ac:dyDescent="0.25">
      <c r="B87" s="8" t="s">
        <v>179</v>
      </c>
      <c r="C87" s="60" t="s">
        <v>180</v>
      </c>
      <c r="D87" s="54" t="s">
        <v>181</v>
      </c>
      <c r="E87" s="6" t="s">
        <v>182</v>
      </c>
      <c r="F87" s="19">
        <v>21</v>
      </c>
      <c r="G87" s="24">
        <v>7.52</v>
      </c>
      <c r="H87" s="24">
        <v>0.53</v>
      </c>
      <c r="I87" s="31"/>
      <c r="J87" s="31"/>
      <c r="K87" s="35"/>
    </row>
    <row r="88" spans="2:11" x14ac:dyDescent="0.25">
      <c r="B88" s="8" t="s">
        <v>1108</v>
      </c>
      <c r="C88" s="60" t="s">
        <v>1109</v>
      </c>
      <c r="D88" s="54" t="s">
        <v>1110</v>
      </c>
      <c r="E88" s="6" t="s">
        <v>423</v>
      </c>
      <c r="F88" s="19">
        <v>2476</v>
      </c>
      <c r="G88" s="24">
        <v>7.44</v>
      </c>
      <c r="H88" s="24">
        <v>0.53</v>
      </c>
      <c r="I88" s="31"/>
      <c r="J88" s="31"/>
      <c r="K88" s="35"/>
    </row>
    <row r="89" spans="2:11" x14ac:dyDescent="0.25">
      <c r="B89" s="8" t="s">
        <v>1084</v>
      </c>
      <c r="C89" s="60" t="s">
        <v>1085</v>
      </c>
      <c r="D89" s="54" t="s">
        <v>1086</v>
      </c>
      <c r="E89" s="6" t="s">
        <v>198</v>
      </c>
      <c r="F89" s="19">
        <v>1951</v>
      </c>
      <c r="G89" s="24">
        <v>7.43</v>
      </c>
      <c r="H89" s="24">
        <v>0.53</v>
      </c>
      <c r="I89" s="31"/>
      <c r="J89" s="31"/>
      <c r="K89" s="35"/>
    </row>
    <row r="90" spans="2:11" x14ac:dyDescent="0.25">
      <c r="B90" s="8" t="s">
        <v>103</v>
      </c>
      <c r="C90" s="60" t="s">
        <v>104</v>
      </c>
      <c r="D90" s="54" t="s">
        <v>105</v>
      </c>
      <c r="E90" s="6" t="s">
        <v>106</v>
      </c>
      <c r="F90" s="19">
        <v>1108</v>
      </c>
      <c r="G90" s="24">
        <v>7.34</v>
      </c>
      <c r="H90" s="24">
        <v>0.52</v>
      </c>
      <c r="I90" s="31"/>
      <c r="J90" s="31"/>
      <c r="K90" s="35"/>
    </row>
    <row r="91" spans="2:11" x14ac:dyDescent="0.25">
      <c r="B91" s="8" t="s">
        <v>132</v>
      </c>
      <c r="C91" s="60" t="s">
        <v>133</v>
      </c>
      <c r="D91" s="54" t="s">
        <v>134</v>
      </c>
      <c r="E91" s="6" t="s">
        <v>135</v>
      </c>
      <c r="F91" s="19">
        <v>389</v>
      </c>
      <c r="G91" s="24">
        <v>7.27</v>
      </c>
      <c r="H91" s="24">
        <v>0.51</v>
      </c>
      <c r="I91" s="31"/>
      <c r="J91" s="31"/>
      <c r="K91" s="35"/>
    </row>
    <row r="92" spans="2:11" x14ac:dyDescent="0.25">
      <c r="B92" s="8" t="s">
        <v>2235</v>
      </c>
      <c r="C92" s="60" t="s">
        <v>2236</v>
      </c>
      <c r="D92" s="54" t="s">
        <v>2237</v>
      </c>
      <c r="E92" s="6" t="s">
        <v>76</v>
      </c>
      <c r="F92" s="19">
        <v>1035</v>
      </c>
      <c r="G92" s="24">
        <v>7.27</v>
      </c>
      <c r="H92" s="24">
        <v>0.51</v>
      </c>
      <c r="I92" s="31"/>
      <c r="J92" s="31"/>
      <c r="K92" s="35"/>
    </row>
    <row r="93" spans="2:11" x14ac:dyDescent="0.25">
      <c r="B93" s="8" t="s">
        <v>374</v>
      </c>
      <c r="C93" s="60" t="s">
        <v>375</v>
      </c>
      <c r="D93" s="54" t="s">
        <v>376</v>
      </c>
      <c r="E93" s="6" t="s">
        <v>84</v>
      </c>
      <c r="F93" s="19">
        <v>138</v>
      </c>
      <c r="G93" s="24">
        <v>7.08</v>
      </c>
      <c r="H93" s="24">
        <v>0.5</v>
      </c>
      <c r="I93" s="31"/>
      <c r="J93" s="31"/>
      <c r="K93" s="35"/>
    </row>
    <row r="94" spans="2:11" x14ac:dyDescent="0.25">
      <c r="B94" s="8" t="s">
        <v>2534</v>
      </c>
      <c r="C94" s="60" t="s">
        <v>2535</v>
      </c>
      <c r="D94" s="54" t="s">
        <v>2536</v>
      </c>
      <c r="E94" s="6" t="s">
        <v>113</v>
      </c>
      <c r="F94" s="19">
        <v>592</v>
      </c>
      <c r="G94" s="24">
        <v>6.94</v>
      </c>
      <c r="H94" s="24">
        <v>0.49</v>
      </c>
      <c r="I94" s="31"/>
      <c r="J94" s="31"/>
      <c r="K94" s="35"/>
    </row>
    <row r="95" spans="2:11" x14ac:dyDescent="0.25">
      <c r="B95" s="8" t="s">
        <v>146</v>
      </c>
      <c r="C95" s="60" t="s">
        <v>147</v>
      </c>
      <c r="D95" s="54" t="s">
        <v>148</v>
      </c>
      <c r="E95" s="6" t="s">
        <v>149</v>
      </c>
      <c r="F95" s="19">
        <v>1307</v>
      </c>
      <c r="G95" s="24">
        <v>6.76</v>
      </c>
      <c r="H95" s="24">
        <v>0.48</v>
      </c>
      <c r="I95" s="31"/>
      <c r="J95" s="31"/>
      <c r="K95" s="35"/>
    </row>
    <row r="96" spans="2:11" x14ac:dyDescent="0.25">
      <c r="B96" s="8" t="s">
        <v>1087</v>
      </c>
      <c r="C96" s="60" t="s">
        <v>1088</v>
      </c>
      <c r="D96" s="54" t="s">
        <v>1089</v>
      </c>
      <c r="E96" s="6" t="s">
        <v>866</v>
      </c>
      <c r="F96" s="19">
        <v>1972</v>
      </c>
      <c r="G96" s="24">
        <v>6.7</v>
      </c>
      <c r="H96" s="24">
        <v>0.47</v>
      </c>
      <c r="I96" s="31"/>
      <c r="J96" s="31"/>
      <c r="K96" s="35"/>
    </row>
    <row r="97" spans="2:11" x14ac:dyDescent="0.25">
      <c r="B97" s="8" t="s">
        <v>492</v>
      </c>
      <c r="C97" s="60" t="s">
        <v>493</v>
      </c>
      <c r="D97" s="54" t="s">
        <v>494</v>
      </c>
      <c r="E97" s="6" t="s">
        <v>294</v>
      </c>
      <c r="F97" s="19">
        <v>388</v>
      </c>
      <c r="G97" s="24">
        <v>6.69</v>
      </c>
      <c r="H97" s="24">
        <v>0.47</v>
      </c>
      <c r="I97" s="31"/>
      <c r="J97" s="31"/>
      <c r="K97" s="35"/>
    </row>
    <row r="98" spans="2:11" x14ac:dyDescent="0.25">
      <c r="B98" s="8" t="s">
        <v>3563</v>
      </c>
      <c r="C98" s="60" t="s">
        <v>3564</v>
      </c>
      <c r="D98" s="54" t="s">
        <v>3565</v>
      </c>
      <c r="E98" s="6" t="s">
        <v>120</v>
      </c>
      <c r="F98" s="19">
        <v>1503</v>
      </c>
      <c r="G98" s="24">
        <v>6.62</v>
      </c>
      <c r="H98" s="24">
        <v>0.47</v>
      </c>
      <c r="I98" s="31"/>
      <c r="J98" s="31"/>
      <c r="K98" s="35"/>
    </row>
    <row r="99" spans="2:11" x14ac:dyDescent="0.25">
      <c r="B99" s="8" t="s">
        <v>3566</v>
      </c>
      <c r="C99" s="60" t="s">
        <v>3567</v>
      </c>
      <c r="D99" s="54" t="s">
        <v>3568</v>
      </c>
      <c r="E99" s="6" t="s">
        <v>95</v>
      </c>
      <c r="F99" s="19">
        <v>139</v>
      </c>
      <c r="G99" s="24">
        <v>6.52</v>
      </c>
      <c r="H99" s="24">
        <v>0.46</v>
      </c>
      <c r="I99" s="31"/>
      <c r="J99" s="31"/>
      <c r="K99" s="35"/>
    </row>
    <row r="100" spans="2:11" x14ac:dyDescent="0.25">
      <c r="B100" s="8" t="s">
        <v>170</v>
      </c>
      <c r="C100" s="60" t="s">
        <v>171</v>
      </c>
      <c r="D100" s="54" t="s">
        <v>172</v>
      </c>
      <c r="E100" s="6" t="s">
        <v>124</v>
      </c>
      <c r="F100" s="19">
        <v>1293</v>
      </c>
      <c r="G100" s="24">
        <v>6.41</v>
      </c>
      <c r="H100" s="24">
        <v>0.45</v>
      </c>
      <c r="I100" s="31"/>
      <c r="J100" s="31"/>
      <c r="K100" s="35"/>
    </row>
    <row r="101" spans="2:11" x14ac:dyDescent="0.25">
      <c r="B101" s="8" t="s">
        <v>1988</v>
      </c>
      <c r="C101" s="60" t="s">
        <v>1989</v>
      </c>
      <c r="D101" s="54" t="s">
        <v>1990</v>
      </c>
      <c r="E101" s="6" t="s">
        <v>571</v>
      </c>
      <c r="F101" s="19">
        <v>268</v>
      </c>
      <c r="G101" s="24">
        <v>6.35</v>
      </c>
      <c r="H101" s="24">
        <v>0.45</v>
      </c>
      <c r="I101" s="31"/>
      <c r="J101" s="31"/>
      <c r="K101" s="35"/>
    </row>
    <row r="102" spans="2:11" x14ac:dyDescent="0.25">
      <c r="B102" s="8" t="s">
        <v>368</v>
      </c>
      <c r="C102" s="60" t="s">
        <v>369</v>
      </c>
      <c r="D102" s="54" t="s">
        <v>370</v>
      </c>
      <c r="E102" s="6" t="s">
        <v>55</v>
      </c>
      <c r="F102" s="19">
        <v>980</v>
      </c>
      <c r="G102" s="24">
        <v>6.32</v>
      </c>
      <c r="H102" s="24">
        <v>0.45</v>
      </c>
      <c r="I102" s="31"/>
      <c r="J102" s="31"/>
      <c r="K102" s="35"/>
    </row>
    <row r="103" spans="2:11" x14ac:dyDescent="0.25">
      <c r="B103" s="8" t="s">
        <v>3485</v>
      </c>
      <c r="C103" s="60" t="s">
        <v>3486</v>
      </c>
      <c r="D103" s="54" t="s">
        <v>3487</v>
      </c>
      <c r="E103" s="6" t="s">
        <v>80</v>
      </c>
      <c r="F103" s="19">
        <v>429</v>
      </c>
      <c r="G103" s="24">
        <v>6.28</v>
      </c>
      <c r="H103" s="24">
        <v>0.44</v>
      </c>
      <c r="I103" s="31"/>
      <c r="J103" s="31"/>
      <c r="K103" s="35"/>
    </row>
    <row r="104" spans="2:11" x14ac:dyDescent="0.25">
      <c r="B104" s="8" t="s">
        <v>328</v>
      </c>
      <c r="C104" s="60" t="s">
        <v>329</v>
      </c>
      <c r="D104" s="54" t="s">
        <v>330</v>
      </c>
      <c r="E104" s="6" t="s">
        <v>128</v>
      </c>
      <c r="F104" s="19">
        <v>404</v>
      </c>
      <c r="G104" s="24">
        <v>6.15</v>
      </c>
      <c r="H104" s="24">
        <v>0.43</v>
      </c>
      <c r="I104" s="31"/>
      <c r="J104" s="31"/>
      <c r="K104" s="35"/>
    </row>
    <row r="105" spans="2:11" x14ac:dyDescent="0.25">
      <c r="B105" s="8" t="s">
        <v>229</v>
      </c>
      <c r="C105" s="60" t="s">
        <v>230</v>
      </c>
      <c r="D105" s="54" t="s">
        <v>231</v>
      </c>
      <c r="E105" s="6" t="s">
        <v>120</v>
      </c>
      <c r="F105" s="19">
        <v>265</v>
      </c>
      <c r="G105" s="24">
        <v>6.04</v>
      </c>
      <c r="H105" s="24">
        <v>0.43</v>
      </c>
      <c r="I105" s="31"/>
      <c r="J105" s="31"/>
      <c r="K105" s="35"/>
    </row>
    <row r="106" spans="2:11" x14ac:dyDescent="0.25">
      <c r="B106" s="8" t="s">
        <v>3569</v>
      </c>
      <c r="C106" s="60" t="s">
        <v>3570</v>
      </c>
      <c r="D106" s="54" t="s">
        <v>3571</v>
      </c>
      <c r="E106" s="6" t="s">
        <v>124</v>
      </c>
      <c r="F106" s="19">
        <v>3703</v>
      </c>
      <c r="G106" s="24">
        <v>5.93</v>
      </c>
      <c r="H106" s="24">
        <v>0.42</v>
      </c>
      <c r="I106" s="31"/>
      <c r="J106" s="31"/>
      <c r="K106" s="35"/>
    </row>
    <row r="107" spans="2:11" x14ac:dyDescent="0.25">
      <c r="B107" s="8" t="s">
        <v>2447</v>
      </c>
      <c r="C107" s="60" t="s">
        <v>2448</v>
      </c>
      <c r="D107" s="54" t="s">
        <v>2449</v>
      </c>
      <c r="E107" s="6" t="s">
        <v>222</v>
      </c>
      <c r="F107" s="19">
        <v>1141</v>
      </c>
      <c r="G107" s="24">
        <v>5.84</v>
      </c>
      <c r="H107" s="24">
        <v>0.41</v>
      </c>
      <c r="I107" s="31"/>
      <c r="J107" s="31"/>
      <c r="K107" s="35"/>
    </row>
    <row r="108" spans="2:11" x14ac:dyDescent="0.25">
      <c r="B108" s="8" t="s">
        <v>377</v>
      </c>
      <c r="C108" s="60" t="s">
        <v>378</v>
      </c>
      <c r="D108" s="54" t="s">
        <v>379</v>
      </c>
      <c r="E108" s="6" t="s">
        <v>80</v>
      </c>
      <c r="F108" s="19">
        <v>337</v>
      </c>
      <c r="G108" s="24">
        <v>5.72</v>
      </c>
      <c r="H108" s="24">
        <v>0.4</v>
      </c>
      <c r="I108" s="31"/>
      <c r="J108" s="31"/>
      <c r="K108" s="35"/>
    </row>
    <row r="109" spans="2:11" x14ac:dyDescent="0.25">
      <c r="B109" s="8" t="s">
        <v>3572</v>
      </c>
      <c r="C109" s="60" t="s">
        <v>3573</v>
      </c>
      <c r="D109" s="54" t="s">
        <v>3574</v>
      </c>
      <c r="E109" s="6" t="s">
        <v>423</v>
      </c>
      <c r="F109" s="19">
        <v>917</v>
      </c>
      <c r="G109" s="24">
        <v>5.7</v>
      </c>
      <c r="H109" s="24">
        <v>0.4</v>
      </c>
      <c r="I109" s="31"/>
      <c r="J109" s="31"/>
      <c r="K109" s="35"/>
    </row>
    <row r="110" spans="2:11" x14ac:dyDescent="0.25">
      <c r="B110" s="8" t="s">
        <v>1151</v>
      </c>
      <c r="C110" s="60" t="s">
        <v>1152</v>
      </c>
      <c r="D110" s="54" t="s">
        <v>1153</v>
      </c>
      <c r="E110" s="6" t="s">
        <v>44</v>
      </c>
      <c r="F110" s="19">
        <v>4015</v>
      </c>
      <c r="G110" s="24">
        <v>5.68</v>
      </c>
      <c r="H110" s="24">
        <v>0.4</v>
      </c>
      <c r="I110" s="31"/>
      <c r="J110" s="31"/>
      <c r="K110" s="35"/>
    </row>
    <row r="111" spans="2:11" x14ac:dyDescent="0.25">
      <c r="B111" s="8" t="s">
        <v>2553</v>
      </c>
      <c r="C111" s="60" t="s">
        <v>2554</v>
      </c>
      <c r="D111" s="54" t="s">
        <v>2555</v>
      </c>
      <c r="E111" s="6" t="s">
        <v>44</v>
      </c>
      <c r="F111" s="19">
        <v>6728</v>
      </c>
      <c r="G111" s="24">
        <v>5.52</v>
      </c>
      <c r="H111" s="24">
        <v>0.39</v>
      </c>
      <c r="I111" s="31"/>
      <c r="J111" s="31"/>
      <c r="K111" s="35"/>
    </row>
    <row r="112" spans="2:11" x14ac:dyDescent="0.25">
      <c r="B112" s="8" t="s">
        <v>295</v>
      </c>
      <c r="C112" s="60" t="s">
        <v>296</v>
      </c>
      <c r="D112" s="54" t="s">
        <v>297</v>
      </c>
      <c r="E112" s="6" t="s">
        <v>128</v>
      </c>
      <c r="F112" s="19">
        <v>128</v>
      </c>
      <c r="G112" s="24">
        <v>5.45</v>
      </c>
      <c r="H112" s="24">
        <v>0.39</v>
      </c>
      <c r="I112" s="31"/>
      <c r="J112" s="31"/>
      <c r="K112" s="35"/>
    </row>
    <row r="113" spans="2:11" x14ac:dyDescent="0.25">
      <c r="B113" s="8" t="s">
        <v>2537</v>
      </c>
      <c r="C113" s="60" t="s">
        <v>1436</v>
      </c>
      <c r="D113" s="54" t="s">
        <v>2538</v>
      </c>
      <c r="E113" s="6" t="s">
        <v>113</v>
      </c>
      <c r="F113" s="19">
        <v>517</v>
      </c>
      <c r="G113" s="24">
        <v>5.39</v>
      </c>
      <c r="H113" s="24">
        <v>0.38</v>
      </c>
      <c r="I113" s="31"/>
      <c r="J113" s="31"/>
      <c r="K113" s="35"/>
    </row>
    <row r="114" spans="2:11" x14ac:dyDescent="0.25">
      <c r="B114" s="8" t="s">
        <v>2473</v>
      </c>
      <c r="C114" s="60" t="s">
        <v>732</v>
      </c>
      <c r="D114" s="54" t="s">
        <v>2474</v>
      </c>
      <c r="E114" s="6" t="s">
        <v>55</v>
      </c>
      <c r="F114" s="19">
        <v>993</v>
      </c>
      <c r="G114" s="24">
        <v>5.35</v>
      </c>
      <c r="H114" s="24">
        <v>0.38</v>
      </c>
      <c r="I114" s="31"/>
      <c r="J114" s="31"/>
      <c r="K114" s="35"/>
    </row>
    <row r="115" spans="2:11" x14ac:dyDescent="0.25">
      <c r="B115" s="8" t="s">
        <v>136</v>
      </c>
      <c r="C115" s="60" t="s">
        <v>137</v>
      </c>
      <c r="D115" s="54" t="s">
        <v>138</v>
      </c>
      <c r="E115" s="6" t="s">
        <v>120</v>
      </c>
      <c r="F115" s="19">
        <v>133</v>
      </c>
      <c r="G115" s="24">
        <v>5.34</v>
      </c>
      <c r="H115" s="24">
        <v>0.38</v>
      </c>
      <c r="I115" s="31"/>
      <c r="J115" s="31"/>
      <c r="K115" s="35"/>
    </row>
    <row r="116" spans="2:11" x14ac:dyDescent="0.25">
      <c r="B116" s="8" t="s">
        <v>1058</v>
      </c>
      <c r="C116" s="60" t="s">
        <v>1059</v>
      </c>
      <c r="D116" s="54" t="s">
        <v>1060</v>
      </c>
      <c r="E116" s="6" t="s">
        <v>88</v>
      </c>
      <c r="F116" s="19">
        <v>139</v>
      </c>
      <c r="G116" s="24">
        <v>5.01</v>
      </c>
      <c r="H116" s="24">
        <v>0.35</v>
      </c>
      <c r="I116" s="31"/>
      <c r="J116" s="31"/>
      <c r="K116" s="35"/>
    </row>
    <row r="117" spans="2:11" x14ac:dyDescent="0.25">
      <c r="B117" s="8" t="s">
        <v>139</v>
      </c>
      <c r="C117" s="60" t="s">
        <v>140</v>
      </c>
      <c r="D117" s="54" t="s">
        <v>141</v>
      </c>
      <c r="E117" s="6" t="s">
        <v>99</v>
      </c>
      <c r="F117" s="19">
        <v>128</v>
      </c>
      <c r="G117" s="24">
        <v>4.99</v>
      </c>
      <c r="H117" s="24">
        <v>0.35</v>
      </c>
      <c r="I117" s="31"/>
      <c r="J117" s="31"/>
      <c r="K117" s="35"/>
    </row>
    <row r="118" spans="2:11" x14ac:dyDescent="0.25">
      <c r="B118" s="8" t="s">
        <v>281</v>
      </c>
      <c r="C118" s="60" t="s">
        <v>282</v>
      </c>
      <c r="D118" s="54" t="s">
        <v>283</v>
      </c>
      <c r="E118" s="6" t="s">
        <v>113</v>
      </c>
      <c r="F118" s="19">
        <v>162</v>
      </c>
      <c r="G118" s="24">
        <v>4.97</v>
      </c>
      <c r="H118" s="24">
        <v>0.35</v>
      </c>
      <c r="I118" s="31"/>
      <c r="J118" s="31"/>
      <c r="K118" s="35"/>
    </row>
    <row r="119" spans="2:11" x14ac:dyDescent="0.25">
      <c r="B119" s="8" t="s">
        <v>3575</v>
      </c>
      <c r="C119" s="60" t="s">
        <v>3576</v>
      </c>
      <c r="D119" s="54" t="s">
        <v>3577</v>
      </c>
      <c r="E119" s="6" t="s">
        <v>55</v>
      </c>
      <c r="F119" s="19">
        <v>875</v>
      </c>
      <c r="G119" s="24">
        <v>4.91</v>
      </c>
      <c r="H119" s="24">
        <v>0.35</v>
      </c>
      <c r="I119" s="31"/>
      <c r="J119" s="31"/>
      <c r="K119" s="35"/>
    </row>
    <row r="120" spans="2:11" x14ac:dyDescent="0.25">
      <c r="B120" s="8" t="s">
        <v>2183</v>
      </c>
      <c r="C120" s="60" t="s">
        <v>2184</v>
      </c>
      <c r="D120" s="54" t="s">
        <v>2185</v>
      </c>
      <c r="E120" s="6" t="s">
        <v>84</v>
      </c>
      <c r="F120" s="19">
        <v>263</v>
      </c>
      <c r="G120" s="24">
        <v>4.88</v>
      </c>
      <c r="H120" s="24">
        <v>0.35</v>
      </c>
      <c r="I120" s="31"/>
      <c r="J120" s="31"/>
      <c r="K120" s="35"/>
    </row>
    <row r="121" spans="2:11" x14ac:dyDescent="0.25">
      <c r="B121" s="8" t="s">
        <v>2195</v>
      </c>
      <c r="C121" s="60" t="s">
        <v>2196</v>
      </c>
      <c r="D121" s="54" t="s">
        <v>2197</v>
      </c>
      <c r="E121" s="6" t="s">
        <v>113</v>
      </c>
      <c r="F121" s="19">
        <v>2543</v>
      </c>
      <c r="G121" s="24">
        <v>4.88</v>
      </c>
      <c r="H121" s="24">
        <v>0.35</v>
      </c>
      <c r="I121" s="31"/>
      <c r="J121" s="31"/>
      <c r="K121" s="35"/>
    </row>
    <row r="122" spans="2:11" x14ac:dyDescent="0.25">
      <c r="B122" s="8" t="s">
        <v>3578</v>
      </c>
      <c r="C122" s="60" t="s">
        <v>3579</v>
      </c>
      <c r="D122" s="54" t="s">
        <v>3580</v>
      </c>
      <c r="E122" s="6" t="s">
        <v>124</v>
      </c>
      <c r="F122" s="19">
        <v>997</v>
      </c>
      <c r="G122" s="24">
        <v>4.8</v>
      </c>
      <c r="H122" s="24">
        <v>0.34</v>
      </c>
      <c r="I122" s="31"/>
      <c r="J122" s="31"/>
      <c r="K122" s="35"/>
    </row>
    <row r="123" spans="2:11" x14ac:dyDescent="0.25">
      <c r="B123" s="8" t="s">
        <v>2181</v>
      </c>
      <c r="C123" s="60" t="s">
        <v>785</v>
      </c>
      <c r="D123" s="54" t="s">
        <v>2182</v>
      </c>
      <c r="E123" s="6" t="s">
        <v>55</v>
      </c>
      <c r="F123" s="19">
        <v>701</v>
      </c>
      <c r="G123" s="24">
        <v>4.78</v>
      </c>
      <c r="H123" s="24">
        <v>0.34</v>
      </c>
      <c r="I123" s="31"/>
      <c r="J123" s="31"/>
      <c r="K123" s="35"/>
    </row>
    <row r="124" spans="2:11" x14ac:dyDescent="0.25">
      <c r="B124" s="8" t="s">
        <v>176</v>
      </c>
      <c r="C124" s="60" t="s">
        <v>177</v>
      </c>
      <c r="D124" s="54" t="s">
        <v>178</v>
      </c>
      <c r="E124" s="6" t="s">
        <v>80</v>
      </c>
      <c r="F124" s="19">
        <v>942</v>
      </c>
      <c r="G124" s="24">
        <v>4.6900000000000004</v>
      </c>
      <c r="H124" s="24">
        <v>0.33</v>
      </c>
      <c r="I124" s="31"/>
      <c r="J124" s="31"/>
      <c r="K124" s="35"/>
    </row>
    <row r="125" spans="2:11" x14ac:dyDescent="0.25">
      <c r="B125" s="8" t="s">
        <v>3581</v>
      </c>
      <c r="C125" s="60" t="s">
        <v>3582</v>
      </c>
      <c r="D125" s="54" t="s">
        <v>3583</v>
      </c>
      <c r="E125" s="6" t="s">
        <v>120</v>
      </c>
      <c r="F125" s="19">
        <v>1067</v>
      </c>
      <c r="G125" s="24">
        <v>4.68</v>
      </c>
      <c r="H125" s="24">
        <v>0.33</v>
      </c>
      <c r="I125" s="31"/>
      <c r="J125" s="31"/>
      <c r="K125" s="35"/>
    </row>
    <row r="126" spans="2:11" x14ac:dyDescent="0.25">
      <c r="B126" s="8" t="s">
        <v>2765</v>
      </c>
      <c r="C126" s="60" t="s">
        <v>2766</v>
      </c>
      <c r="D126" s="54" t="s">
        <v>2767</v>
      </c>
      <c r="E126" s="6" t="s">
        <v>149</v>
      </c>
      <c r="F126" s="19">
        <v>1312</v>
      </c>
      <c r="G126" s="24">
        <v>4.6500000000000004</v>
      </c>
      <c r="H126" s="24">
        <v>0.33</v>
      </c>
      <c r="I126" s="31"/>
      <c r="J126" s="31"/>
      <c r="K126" s="35"/>
    </row>
    <row r="127" spans="2:11" x14ac:dyDescent="0.25">
      <c r="B127" s="8" t="s">
        <v>3584</v>
      </c>
      <c r="C127" s="60" t="s">
        <v>3585</v>
      </c>
      <c r="D127" s="54" t="s">
        <v>3586</v>
      </c>
      <c r="E127" s="6" t="s">
        <v>95</v>
      </c>
      <c r="F127" s="19">
        <v>70</v>
      </c>
      <c r="G127" s="24">
        <v>4.47</v>
      </c>
      <c r="H127" s="24">
        <v>0.32</v>
      </c>
      <c r="I127" s="31"/>
      <c r="J127" s="31"/>
      <c r="K127" s="35"/>
    </row>
    <row r="128" spans="2:11" x14ac:dyDescent="0.25">
      <c r="B128" s="8" t="s">
        <v>255</v>
      </c>
      <c r="C128" s="60" t="s">
        <v>256</v>
      </c>
      <c r="D128" s="54" t="s">
        <v>257</v>
      </c>
      <c r="E128" s="6" t="s">
        <v>88</v>
      </c>
      <c r="F128" s="19">
        <v>17</v>
      </c>
      <c r="G128" s="24">
        <v>4.3899999999999997</v>
      </c>
      <c r="H128" s="24">
        <v>0.31</v>
      </c>
      <c r="I128" s="31"/>
      <c r="J128" s="31"/>
      <c r="K128" s="35"/>
    </row>
    <row r="129" spans="2:11" x14ac:dyDescent="0.25">
      <c r="B129" s="8" t="s">
        <v>1127</v>
      </c>
      <c r="C129" s="60" t="s">
        <v>1128</v>
      </c>
      <c r="D129" s="54" t="s">
        <v>1129</v>
      </c>
      <c r="E129" s="6" t="s">
        <v>182</v>
      </c>
      <c r="F129" s="19">
        <v>368</v>
      </c>
      <c r="G129" s="24">
        <v>4.33</v>
      </c>
      <c r="H129" s="24">
        <v>0.31</v>
      </c>
      <c r="I129" s="31"/>
      <c r="J129" s="31"/>
      <c r="K129" s="35"/>
    </row>
    <row r="130" spans="2:11" x14ac:dyDescent="0.25">
      <c r="B130" s="8" t="s">
        <v>2490</v>
      </c>
      <c r="C130" s="60" t="s">
        <v>2491</v>
      </c>
      <c r="D130" s="54" t="s">
        <v>2492</v>
      </c>
      <c r="E130" s="6" t="s">
        <v>159</v>
      </c>
      <c r="F130" s="19">
        <v>280</v>
      </c>
      <c r="G130" s="24">
        <v>4.2300000000000004</v>
      </c>
      <c r="H130" s="24">
        <v>0.3</v>
      </c>
      <c r="I130" s="31"/>
      <c r="J130" s="31"/>
      <c r="K130" s="35"/>
    </row>
    <row r="131" spans="2:11" x14ac:dyDescent="0.25">
      <c r="B131" s="8" t="s">
        <v>1055</v>
      </c>
      <c r="C131" s="60" t="s">
        <v>1056</v>
      </c>
      <c r="D131" s="54" t="s">
        <v>1057</v>
      </c>
      <c r="E131" s="6" t="s">
        <v>352</v>
      </c>
      <c r="F131" s="19">
        <v>283</v>
      </c>
      <c r="G131" s="24">
        <v>4.1900000000000004</v>
      </c>
      <c r="H131" s="24">
        <v>0.3</v>
      </c>
      <c r="I131" s="31"/>
      <c r="J131" s="31"/>
      <c r="K131" s="35"/>
    </row>
    <row r="132" spans="2:11" x14ac:dyDescent="0.25">
      <c r="B132" s="8" t="s">
        <v>2189</v>
      </c>
      <c r="C132" s="60" t="s">
        <v>2190</v>
      </c>
      <c r="D132" s="54" t="s">
        <v>2191</v>
      </c>
      <c r="E132" s="6" t="s">
        <v>88</v>
      </c>
      <c r="F132" s="19">
        <v>137</v>
      </c>
      <c r="G132" s="24">
        <v>4.18</v>
      </c>
      <c r="H132" s="24">
        <v>0.3</v>
      </c>
      <c r="I132" s="31"/>
      <c r="J132" s="31"/>
      <c r="K132" s="35"/>
    </row>
    <row r="133" spans="2:11" x14ac:dyDescent="0.25">
      <c r="B133" s="8" t="s">
        <v>2539</v>
      </c>
      <c r="C133" s="60" t="s">
        <v>2540</v>
      </c>
      <c r="D133" s="54" t="s">
        <v>2541</v>
      </c>
      <c r="E133" s="6" t="s">
        <v>69</v>
      </c>
      <c r="F133" s="19">
        <v>114</v>
      </c>
      <c r="G133" s="24">
        <v>4.08</v>
      </c>
      <c r="H133" s="24">
        <v>0.28999999999999998</v>
      </c>
      <c r="I133" s="31"/>
      <c r="J133" s="31"/>
      <c r="K133" s="35"/>
    </row>
    <row r="134" spans="2:11" x14ac:dyDescent="0.25">
      <c r="B134" s="8" t="s">
        <v>2504</v>
      </c>
      <c r="C134" s="60" t="s">
        <v>2505</v>
      </c>
      <c r="D134" s="54" t="s">
        <v>2506</v>
      </c>
      <c r="E134" s="6" t="s">
        <v>99</v>
      </c>
      <c r="F134" s="19">
        <v>392</v>
      </c>
      <c r="G134" s="24">
        <v>4.0599999999999996</v>
      </c>
      <c r="H134" s="24">
        <v>0.28999999999999998</v>
      </c>
      <c r="I134" s="31"/>
      <c r="J134" s="31"/>
      <c r="K134" s="35"/>
    </row>
    <row r="135" spans="2:11" x14ac:dyDescent="0.25">
      <c r="B135" s="8" t="s">
        <v>2470</v>
      </c>
      <c r="C135" s="60" t="s">
        <v>2471</v>
      </c>
      <c r="D135" s="54" t="s">
        <v>2472</v>
      </c>
      <c r="E135" s="6" t="s">
        <v>596</v>
      </c>
      <c r="F135" s="19">
        <v>1145</v>
      </c>
      <c r="G135" s="24">
        <v>3.95</v>
      </c>
      <c r="H135" s="24">
        <v>0.28000000000000003</v>
      </c>
      <c r="I135" s="31"/>
      <c r="J135" s="31"/>
      <c r="K135" s="35"/>
    </row>
    <row r="136" spans="2:11" x14ac:dyDescent="0.25">
      <c r="B136" s="8" t="s">
        <v>2501</v>
      </c>
      <c r="C136" s="60" t="s">
        <v>2502</v>
      </c>
      <c r="D136" s="54" t="s">
        <v>2503</v>
      </c>
      <c r="E136" s="6" t="s">
        <v>51</v>
      </c>
      <c r="F136" s="19">
        <v>1876</v>
      </c>
      <c r="G136" s="24">
        <v>3.94</v>
      </c>
      <c r="H136" s="24">
        <v>0.28000000000000003</v>
      </c>
      <c r="I136" s="31"/>
      <c r="J136" s="31"/>
      <c r="K136" s="35"/>
    </row>
    <row r="137" spans="2:11" x14ac:dyDescent="0.25">
      <c r="B137" s="8" t="s">
        <v>2161</v>
      </c>
      <c r="C137" s="60" t="s">
        <v>2162</v>
      </c>
      <c r="D137" s="54" t="s">
        <v>2163</v>
      </c>
      <c r="E137" s="6" t="s">
        <v>55</v>
      </c>
      <c r="F137" s="19">
        <v>81</v>
      </c>
      <c r="G137" s="24">
        <v>3.91</v>
      </c>
      <c r="H137" s="24">
        <v>0.28000000000000003</v>
      </c>
      <c r="I137" s="31"/>
      <c r="J137" s="31"/>
      <c r="K137" s="35"/>
    </row>
    <row r="138" spans="2:11" x14ac:dyDescent="0.25">
      <c r="B138" s="8" t="s">
        <v>2522</v>
      </c>
      <c r="C138" s="60" t="s">
        <v>2523</v>
      </c>
      <c r="D138" s="54" t="s">
        <v>2524</v>
      </c>
      <c r="E138" s="6" t="s">
        <v>628</v>
      </c>
      <c r="F138" s="19">
        <v>305</v>
      </c>
      <c r="G138" s="24">
        <v>3.89</v>
      </c>
      <c r="H138" s="24">
        <v>0.27</v>
      </c>
      <c r="I138" s="31"/>
      <c r="J138" s="31"/>
      <c r="K138" s="35"/>
    </row>
    <row r="139" spans="2:11" x14ac:dyDescent="0.25">
      <c r="B139" s="8" t="s">
        <v>3587</v>
      </c>
      <c r="C139" s="60" t="s">
        <v>3588</v>
      </c>
      <c r="D139" s="54" t="s">
        <v>3589</v>
      </c>
      <c r="E139" s="6" t="s">
        <v>294</v>
      </c>
      <c r="F139" s="19">
        <v>249</v>
      </c>
      <c r="G139" s="24">
        <v>3.85</v>
      </c>
      <c r="H139" s="24">
        <v>0.27</v>
      </c>
      <c r="I139" s="31"/>
      <c r="J139" s="31"/>
      <c r="K139" s="35"/>
    </row>
    <row r="140" spans="2:11" x14ac:dyDescent="0.25">
      <c r="B140" s="8" t="s">
        <v>3590</v>
      </c>
      <c r="C140" s="60" t="s">
        <v>3591</v>
      </c>
      <c r="D140" s="54" t="s">
        <v>3592</v>
      </c>
      <c r="E140" s="6" t="s">
        <v>596</v>
      </c>
      <c r="F140" s="19">
        <v>1835</v>
      </c>
      <c r="G140" s="24">
        <v>3.53</v>
      </c>
      <c r="H140" s="24">
        <v>0.25</v>
      </c>
      <c r="I140" s="31"/>
      <c r="J140" s="31"/>
      <c r="K140" s="35"/>
    </row>
    <row r="141" spans="2:11" x14ac:dyDescent="0.25">
      <c r="B141" s="8" t="s">
        <v>343</v>
      </c>
      <c r="C141" s="60" t="s">
        <v>344</v>
      </c>
      <c r="D141" s="54" t="s">
        <v>345</v>
      </c>
      <c r="E141" s="6" t="s">
        <v>120</v>
      </c>
      <c r="F141" s="19">
        <v>117</v>
      </c>
      <c r="G141" s="24">
        <v>3.36</v>
      </c>
      <c r="H141" s="24">
        <v>0.24</v>
      </c>
      <c r="I141" s="31"/>
      <c r="J141" s="31"/>
      <c r="K141" s="35"/>
    </row>
    <row r="142" spans="2:11" x14ac:dyDescent="0.25">
      <c r="B142" s="8" t="s">
        <v>3593</v>
      </c>
      <c r="C142" s="60" t="s">
        <v>3594</v>
      </c>
      <c r="D142" s="54" t="s">
        <v>3595</v>
      </c>
      <c r="E142" s="6" t="s">
        <v>235</v>
      </c>
      <c r="F142" s="19">
        <v>110</v>
      </c>
      <c r="G142" s="24">
        <v>3.29</v>
      </c>
      <c r="H142" s="24">
        <v>0.23</v>
      </c>
      <c r="I142" s="31"/>
      <c r="J142" s="31"/>
      <c r="K142" s="35"/>
    </row>
    <row r="143" spans="2:11" x14ac:dyDescent="0.25">
      <c r="B143" s="8" t="s">
        <v>166</v>
      </c>
      <c r="C143" s="60" t="s">
        <v>167</v>
      </c>
      <c r="D143" s="54" t="s">
        <v>168</v>
      </c>
      <c r="E143" s="6" t="s">
        <v>169</v>
      </c>
      <c r="F143" s="19">
        <v>91</v>
      </c>
      <c r="G143" s="24">
        <v>3.28</v>
      </c>
      <c r="H143" s="24">
        <v>0.23</v>
      </c>
      <c r="I143" s="31"/>
      <c r="J143" s="31"/>
      <c r="K143" s="35"/>
    </row>
    <row r="144" spans="2:11" x14ac:dyDescent="0.25">
      <c r="B144" s="8" t="s">
        <v>3596</v>
      </c>
      <c r="C144" s="60" t="s">
        <v>3597</v>
      </c>
      <c r="D144" s="54" t="s">
        <v>3598</v>
      </c>
      <c r="E144" s="6" t="s">
        <v>261</v>
      </c>
      <c r="F144" s="19">
        <v>1203</v>
      </c>
      <c r="G144" s="24">
        <v>3.22</v>
      </c>
      <c r="H144" s="24">
        <v>0.23</v>
      </c>
      <c r="I144" s="31"/>
      <c r="J144" s="31"/>
      <c r="K144" s="35"/>
    </row>
    <row r="145" spans="2:11" x14ac:dyDescent="0.25">
      <c r="B145" s="8" t="s">
        <v>2507</v>
      </c>
      <c r="C145" s="60" t="s">
        <v>2508</v>
      </c>
      <c r="D145" s="54" t="s">
        <v>2509</v>
      </c>
      <c r="E145" s="6" t="s">
        <v>69</v>
      </c>
      <c r="F145" s="19">
        <v>542</v>
      </c>
      <c r="G145" s="24">
        <v>3.17</v>
      </c>
      <c r="H145" s="24">
        <v>0.22</v>
      </c>
      <c r="I145" s="31"/>
      <c r="J145" s="31"/>
      <c r="K145" s="35"/>
    </row>
    <row r="146" spans="2:11" x14ac:dyDescent="0.25">
      <c r="B146" s="8" t="s">
        <v>271</v>
      </c>
      <c r="C146" s="60" t="s">
        <v>272</v>
      </c>
      <c r="D146" s="54" t="s">
        <v>273</v>
      </c>
      <c r="E146" s="6" t="s">
        <v>274</v>
      </c>
      <c r="F146" s="19">
        <v>239</v>
      </c>
      <c r="G146" s="24">
        <v>3.13</v>
      </c>
      <c r="H146" s="24">
        <v>0.22</v>
      </c>
      <c r="I146" s="31"/>
      <c r="J146" s="31"/>
      <c r="K146" s="35"/>
    </row>
    <row r="147" spans="2:11" x14ac:dyDescent="0.25">
      <c r="B147" s="8" t="s">
        <v>3602</v>
      </c>
      <c r="C147" s="60" t="s">
        <v>2016</v>
      </c>
      <c r="D147" s="54" t="s">
        <v>3603</v>
      </c>
      <c r="E147" s="6" t="s">
        <v>55</v>
      </c>
      <c r="F147" s="19">
        <v>3659</v>
      </c>
      <c r="G147" s="24">
        <v>3.07</v>
      </c>
      <c r="H147" s="24">
        <v>0.22</v>
      </c>
      <c r="I147" s="31"/>
      <c r="J147" s="31"/>
      <c r="K147" s="35"/>
    </row>
    <row r="148" spans="2:11" x14ac:dyDescent="0.25">
      <c r="B148" s="8" t="s">
        <v>3604</v>
      </c>
      <c r="C148" s="60" t="s">
        <v>3605</v>
      </c>
      <c r="D148" s="54" t="s">
        <v>3606</v>
      </c>
      <c r="E148" s="6" t="s">
        <v>55</v>
      </c>
      <c r="F148" s="19">
        <v>2629</v>
      </c>
      <c r="G148" s="24">
        <v>3.06</v>
      </c>
      <c r="H148" s="24">
        <v>0.22</v>
      </c>
      <c r="I148" s="31"/>
      <c r="J148" s="31"/>
      <c r="K148" s="35"/>
    </row>
    <row r="149" spans="2:11" x14ac:dyDescent="0.25">
      <c r="B149" s="8" t="s">
        <v>3607</v>
      </c>
      <c r="C149" s="60" t="s">
        <v>2605</v>
      </c>
      <c r="D149" s="54" t="s">
        <v>3608</v>
      </c>
      <c r="E149" s="6" t="s">
        <v>55</v>
      </c>
      <c r="F149" s="19">
        <v>1658</v>
      </c>
      <c r="G149" s="24">
        <v>3.02</v>
      </c>
      <c r="H149" s="24">
        <v>0.21</v>
      </c>
      <c r="I149" s="31"/>
      <c r="J149" s="31"/>
      <c r="K149" s="35"/>
    </row>
    <row r="150" spans="2:11" x14ac:dyDescent="0.25">
      <c r="B150" s="8" t="s">
        <v>3599</v>
      </c>
      <c r="C150" s="60" t="s">
        <v>3600</v>
      </c>
      <c r="D150" s="54" t="s">
        <v>3601</v>
      </c>
      <c r="E150" s="6" t="s">
        <v>442</v>
      </c>
      <c r="F150" s="19">
        <v>9</v>
      </c>
      <c r="G150" s="24">
        <v>3</v>
      </c>
      <c r="H150" s="24">
        <v>0.21</v>
      </c>
      <c r="I150" s="31"/>
      <c r="J150" s="31"/>
      <c r="K150" s="35"/>
    </row>
    <row r="151" spans="2:11" x14ac:dyDescent="0.25">
      <c r="B151" s="8" t="s">
        <v>2550</v>
      </c>
      <c r="C151" s="60" t="s">
        <v>2551</v>
      </c>
      <c r="D151" s="54" t="s">
        <v>2552</v>
      </c>
      <c r="E151" s="6" t="s">
        <v>1962</v>
      </c>
      <c r="F151" s="19">
        <v>135</v>
      </c>
      <c r="G151" s="24">
        <v>2.84</v>
      </c>
      <c r="H151" s="24">
        <v>0.2</v>
      </c>
      <c r="I151" s="31"/>
      <c r="J151" s="31"/>
      <c r="K151" s="35"/>
    </row>
    <row r="152" spans="2:11" x14ac:dyDescent="0.25">
      <c r="B152" s="8" t="s">
        <v>3609</v>
      </c>
      <c r="C152" s="60" t="s">
        <v>3610</v>
      </c>
      <c r="D152" s="54" t="s">
        <v>3611</v>
      </c>
      <c r="E152" s="6" t="s">
        <v>55</v>
      </c>
      <c r="F152" s="19">
        <v>431</v>
      </c>
      <c r="G152" s="24">
        <v>2.77</v>
      </c>
      <c r="H152" s="24">
        <v>0.2</v>
      </c>
      <c r="I152" s="31"/>
      <c r="J152" s="31"/>
      <c r="K152" s="35"/>
    </row>
    <row r="153" spans="2:11" x14ac:dyDescent="0.25">
      <c r="B153" s="8" t="s">
        <v>3612</v>
      </c>
      <c r="C153" s="60" t="s">
        <v>3613</v>
      </c>
      <c r="D153" s="54" t="s">
        <v>3614</v>
      </c>
      <c r="E153" s="6" t="s">
        <v>261</v>
      </c>
      <c r="F153" s="19">
        <v>3069</v>
      </c>
      <c r="G153" s="24">
        <v>2.75</v>
      </c>
      <c r="H153" s="24">
        <v>0.19</v>
      </c>
      <c r="I153" s="31"/>
      <c r="J153" s="31"/>
      <c r="K153" s="35"/>
    </row>
    <row r="154" spans="2:11" x14ac:dyDescent="0.25">
      <c r="B154" s="8" t="s">
        <v>278</v>
      </c>
      <c r="C154" s="60" t="s">
        <v>279</v>
      </c>
      <c r="D154" s="54" t="s">
        <v>280</v>
      </c>
      <c r="E154" s="6" t="s">
        <v>69</v>
      </c>
      <c r="F154" s="19">
        <v>490</v>
      </c>
      <c r="G154" s="24">
        <v>2.72</v>
      </c>
      <c r="H154" s="24">
        <v>0.19</v>
      </c>
      <c r="I154" s="31"/>
      <c r="J154" s="31"/>
      <c r="K154" s="35"/>
    </row>
    <row r="155" spans="2:11" x14ac:dyDescent="0.25">
      <c r="B155" s="8" t="s">
        <v>583</v>
      </c>
      <c r="C155" s="60" t="s">
        <v>584</v>
      </c>
      <c r="D155" s="54" t="s">
        <v>585</v>
      </c>
      <c r="E155" s="6" t="s">
        <v>88</v>
      </c>
      <c r="F155" s="19">
        <v>294</v>
      </c>
      <c r="G155" s="24">
        <v>2.63</v>
      </c>
      <c r="H155" s="24">
        <v>0.19</v>
      </c>
      <c r="I155" s="31"/>
      <c r="J155" s="31"/>
      <c r="K155" s="35"/>
    </row>
    <row r="156" spans="2:11" x14ac:dyDescent="0.25">
      <c r="B156" s="8" t="s">
        <v>386</v>
      </c>
      <c r="C156" s="60" t="s">
        <v>387</v>
      </c>
      <c r="D156" s="54" t="s">
        <v>388</v>
      </c>
      <c r="E156" s="6" t="s">
        <v>84</v>
      </c>
      <c r="F156" s="19">
        <v>198</v>
      </c>
      <c r="G156" s="24">
        <v>2.5299999999999998</v>
      </c>
      <c r="H156" s="24">
        <v>0.18</v>
      </c>
      <c r="I156" s="31"/>
      <c r="J156" s="31"/>
      <c r="K156" s="35"/>
    </row>
    <row r="157" spans="2:11" x14ac:dyDescent="0.25">
      <c r="B157" s="8" t="s">
        <v>156</v>
      </c>
      <c r="C157" s="60" t="s">
        <v>157</v>
      </c>
      <c r="D157" s="54" t="s">
        <v>158</v>
      </c>
      <c r="E157" s="6" t="s">
        <v>159</v>
      </c>
      <c r="F157" s="19">
        <v>7</v>
      </c>
      <c r="G157" s="24">
        <v>2.4900000000000002</v>
      </c>
      <c r="H157" s="24">
        <v>0.18</v>
      </c>
      <c r="I157" s="31"/>
      <c r="J157" s="31"/>
      <c r="K157" s="35"/>
    </row>
    <row r="158" spans="2:11" x14ac:dyDescent="0.25">
      <c r="B158" s="8" t="s">
        <v>3615</v>
      </c>
      <c r="C158" s="60" t="s">
        <v>2009</v>
      </c>
      <c r="D158" s="54" t="s">
        <v>3616</v>
      </c>
      <c r="E158" s="6" t="s">
        <v>442</v>
      </c>
      <c r="F158" s="19">
        <v>143</v>
      </c>
      <c r="G158" s="24">
        <v>1.62</v>
      </c>
      <c r="H158" s="24">
        <v>0.11</v>
      </c>
      <c r="I158" s="31"/>
      <c r="J158" s="31"/>
      <c r="K158" s="35"/>
    </row>
    <row r="159" spans="2:11" x14ac:dyDescent="0.25">
      <c r="B159" s="8" t="s">
        <v>3617</v>
      </c>
      <c r="C159" s="60" t="s">
        <v>3618</v>
      </c>
      <c r="D159" s="54" t="s">
        <v>3619</v>
      </c>
      <c r="E159" s="6" t="s">
        <v>261</v>
      </c>
      <c r="F159" s="19">
        <v>2364</v>
      </c>
      <c r="G159" s="24">
        <v>1.53</v>
      </c>
      <c r="H159" s="24">
        <v>0.11</v>
      </c>
      <c r="I159" s="31"/>
      <c r="J159" s="31"/>
      <c r="K159" s="35"/>
    </row>
    <row r="160" spans="2:11" x14ac:dyDescent="0.25">
      <c r="B160" s="8" t="s">
        <v>3620</v>
      </c>
      <c r="C160" s="60" t="s">
        <v>3621</v>
      </c>
      <c r="D160" s="54" t="s">
        <v>3622</v>
      </c>
      <c r="E160" s="6" t="s">
        <v>149</v>
      </c>
      <c r="F160" s="19">
        <v>795</v>
      </c>
      <c r="G160" s="24">
        <v>1.52</v>
      </c>
      <c r="H160" s="24">
        <v>0.11</v>
      </c>
      <c r="I160" s="31"/>
      <c r="J160" s="31"/>
      <c r="K160" s="35"/>
    </row>
    <row r="161" spans="3:11" x14ac:dyDescent="0.25">
      <c r="C161" s="58" t="s">
        <v>199</v>
      </c>
      <c r="D161" s="54"/>
      <c r="E161" s="6"/>
      <c r="F161" s="19"/>
      <c r="G161" s="25">
        <v>1412.86</v>
      </c>
      <c r="H161" s="25">
        <v>99.87</v>
      </c>
      <c r="I161" s="31"/>
      <c r="J161" s="31"/>
      <c r="K161" s="35"/>
    </row>
    <row r="162" spans="3:11" x14ac:dyDescent="0.25">
      <c r="C162" s="57"/>
      <c r="D162" s="54"/>
      <c r="E162" s="6"/>
      <c r="F162" s="19"/>
      <c r="G162" s="24"/>
      <c r="H162" s="24"/>
      <c r="I162" s="31"/>
      <c r="J162" s="31"/>
      <c r="K162" s="35"/>
    </row>
    <row r="163" spans="3:11" x14ac:dyDescent="0.25">
      <c r="C163" s="58" t="s">
        <v>3</v>
      </c>
      <c r="D163" s="54"/>
      <c r="E163" s="6"/>
      <c r="F163" s="19"/>
      <c r="G163" s="24" t="s">
        <v>2</v>
      </c>
      <c r="H163" s="24" t="s">
        <v>2</v>
      </c>
      <c r="I163" s="31"/>
      <c r="J163" s="31"/>
      <c r="K163" s="35"/>
    </row>
    <row r="164" spans="3:11" x14ac:dyDescent="0.25">
      <c r="C164" s="57"/>
      <c r="D164" s="54"/>
      <c r="E164" s="6"/>
      <c r="F164" s="19"/>
      <c r="G164" s="24"/>
      <c r="H164" s="24"/>
      <c r="I164" s="31"/>
      <c r="J164" s="31"/>
      <c r="K164" s="35"/>
    </row>
    <row r="165" spans="3:11" x14ac:dyDescent="0.25">
      <c r="C165" s="58" t="s">
        <v>4</v>
      </c>
      <c r="D165" s="54"/>
      <c r="E165" s="6"/>
      <c r="F165" s="19"/>
      <c r="G165" s="24" t="s">
        <v>2</v>
      </c>
      <c r="H165" s="24" t="s">
        <v>2</v>
      </c>
      <c r="I165" s="31"/>
      <c r="J165" s="31"/>
      <c r="K165" s="35"/>
    </row>
    <row r="166" spans="3:11" x14ac:dyDescent="0.25">
      <c r="C166" s="57"/>
      <c r="D166" s="54"/>
      <c r="E166" s="6"/>
      <c r="F166" s="19"/>
      <c r="G166" s="24"/>
      <c r="H166" s="24"/>
      <c r="I166" s="31"/>
      <c r="J166" s="31"/>
      <c r="K166" s="35"/>
    </row>
    <row r="167" spans="3:11" x14ac:dyDescent="0.25">
      <c r="C167" s="58" t="s">
        <v>5</v>
      </c>
      <c r="D167" s="54"/>
      <c r="E167" s="6"/>
      <c r="F167" s="19"/>
      <c r="G167" s="24"/>
      <c r="H167" s="24"/>
      <c r="I167" s="31"/>
      <c r="J167" s="31"/>
      <c r="K167" s="35"/>
    </row>
    <row r="168" spans="3:11" x14ac:dyDescent="0.25">
      <c r="C168" s="57"/>
      <c r="D168" s="54"/>
      <c r="E168" s="6"/>
      <c r="F168" s="19"/>
      <c r="G168" s="24"/>
      <c r="H168" s="24"/>
      <c r="I168" s="31"/>
      <c r="J168" s="31"/>
      <c r="K168" s="35"/>
    </row>
    <row r="169" spans="3:11" x14ac:dyDescent="0.25">
      <c r="C169" s="58" t="s">
        <v>6</v>
      </c>
      <c r="D169" s="54"/>
      <c r="E169" s="6"/>
      <c r="F169" s="19"/>
      <c r="G169" s="24" t="s">
        <v>2</v>
      </c>
      <c r="H169" s="24" t="s">
        <v>2</v>
      </c>
      <c r="I169" s="31"/>
      <c r="J169" s="31"/>
      <c r="K169" s="35"/>
    </row>
    <row r="170" spans="3:11" x14ac:dyDescent="0.25">
      <c r="C170" s="57"/>
      <c r="D170" s="54"/>
      <c r="E170" s="6"/>
      <c r="F170" s="19"/>
      <c r="G170" s="24"/>
      <c r="H170" s="24"/>
      <c r="I170" s="31"/>
      <c r="J170" s="31"/>
      <c r="K170" s="35"/>
    </row>
    <row r="171" spans="3:11" x14ac:dyDescent="0.25">
      <c r="C171" s="58" t="s">
        <v>7</v>
      </c>
      <c r="D171" s="54"/>
      <c r="E171" s="6"/>
      <c r="F171" s="19"/>
      <c r="G171" s="24" t="s">
        <v>2</v>
      </c>
      <c r="H171" s="24" t="s">
        <v>2</v>
      </c>
      <c r="I171" s="31"/>
      <c r="J171" s="31"/>
      <c r="K171" s="35"/>
    </row>
    <row r="172" spans="3:11" x14ac:dyDescent="0.25">
      <c r="C172" s="57"/>
      <c r="D172" s="54"/>
      <c r="E172" s="6"/>
      <c r="F172" s="19"/>
      <c r="G172" s="24"/>
      <c r="H172" s="24"/>
      <c r="I172" s="31"/>
      <c r="J172" s="31"/>
      <c r="K172" s="35"/>
    </row>
    <row r="173" spans="3:11" x14ac:dyDescent="0.25">
      <c r="C173" s="58" t="s">
        <v>8</v>
      </c>
      <c r="D173" s="54"/>
      <c r="E173" s="6"/>
      <c r="F173" s="19"/>
      <c r="G173" s="24" t="s">
        <v>2</v>
      </c>
      <c r="H173" s="24" t="s">
        <v>2</v>
      </c>
      <c r="I173" s="31"/>
      <c r="J173" s="31"/>
      <c r="K173" s="35"/>
    </row>
    <row r="174" spans="3:11" x14ac:dyDescent="0.25">
      <c r="C174" s="57"/>
      <c r="D174" s="54"/>
      <c r="E174" s="6"/>
      <c r="F174" s="19"/>
      <c r="G174" s="24"/>
      <c r="H174" s="24"/>
      <c r="I174" s="31"/>
      <c r="J174" s="31"/>
      <c r="K174" s="35"/>
    </row>
    <row r="175" spans="3:11" x14ac:dyDescent="0.25">
      <c r="C175" s="58" t="s">
        <v>9</v>
      </c>
      <c r="D175" s="54"/>
      <c r="E175" s="6"/>
      <c r="F175" s="19"/>
      <c r="G175" s="24" t="s">
        <v>2</v>
      </c>
      <c r="H175" s="24" t="s">
        <v>2</v>
      </c>
      <c r="I175" s="31"/>
      <c r="J175" s="31"/>
      <c r="K175" s="35"/>
    </row>
    <row r="176" spans="3:11" x14ac:dyDescent="0.25">
      <c r="C176" s="57"/>
      <c r="D176" s="54"/>
      <c r="E176" s="6"/>
      <c r="F176" s="19"/>
      <c r="G176" s="24"/>
      <c r="H176" s="24"/>
      <c r="I176" s="31"/>
      <c r="J176" s="31"/>
      <c r="K176" s="35"/>
    </row>
    <row r="177" spans="3:11" x14ac:dyDescent="0.25">
      <c r="C177" s="58" t="s">
        <v>10</v>
      </c>
      <c r="D177" s="54"/>
      <c r="E177" s="6"/>
      <c r="F177" s="19"/>
      <c r="G177" s="24" t="s">
        <v>2</v>
      </c>
      <c r="H177" s="24" t="s">
        <v>2</v>
      </c>
      <c r="I177" s="31"/>
      <c r="J177" s="31"/>
      <c r="K177" s="35"/>
    </row>
    <row r="178" spans="3:11" x14ac:dyDescent="0.25">
      <c r="C178" s="57"/>
      <c r="D178" s="54"/>
      <c r="E178" s="6"/>
      <c r="F178" s="19"/>
      <c r="G178" s="24"/>
      <c r="H178" s="24"/>
      <c r="I178" s="31"/>
      <c r="J178" s="31"/>
      <c r="K178" s="35"/>
    </row>
    <row r="179" spans="3:11" x14ac:dyDescent="0.25">
      <c r="C179" s="58" t="s">
        <v>11</v>
      </c>
      <c r="D179" s="54"/>
      <c r="E179" s="6"/>
      <c r="F179" s="19"/>
      <c r="G179" s="24" t="s">
        <v>2</v>
      </c>
      <c r="H179" s="24" t="s">
        <v>2</v>
      </c>
      <c r="I179" s="31"/>
      <c r="J179" s="31"/>
      <c r="K179" s="35"/>
    </row>
    <row r="180" spans="3:11" x14ac:dyDescent="0.25">
      <c r="C180" s="57"/>
      <c r="D180" s="54"/>
      <c r="E180" s="6"/>
      <c r="F180" s="19"/>
      <c r="G180" s="24"/>
      <c r="H180" s="24"/>
      <c r="I180" s="31"/>
      <c r="J180" s="31"/>
      <c r="K180" s="35"/>
    </row>
    <row r="181" spans="3:11" x14ac:dyDescent="0.25">
      <c r="C181" s="58" t="s">
        <v>13</v>
      </c>
      <c r="D181" s="54"/>
      <c r="E181" s="6"/>
      <c r="F181" s="19"/>
      <c r="G181" s="24"/>
      <c r="H181" s="24"/>
      <c r="I181" s="31"/>
      <c r="J181" s="31"/>
      <c r="K181" s="35"/>
    </row>
    <row r="182" spans="3:11" x14ac:dyDescent="0.25">
      <c r="C182" s="57"/>
      <c r="D182" s="54"/>
      <c r="E182" s="6"/>
      <c r="F182" s="19"/>
      <c r="G182" s="24"/>
      <c r="H182" s="24"/>
      <c r="I182" s="31"/>
      <c r="J182" s="31"/>
      <c r="K182" s="35"/>
    </row>
    <row r="183" spans="3:11" x14ac:dyDescent="0.25">
      <c r="C183" s="58" t="s">
        <v>14</v>
      </c>
      <c r="D183" s="54"/>
      <c r="E183" s="6"/>
      <c r="F183" s="19"/>
      <c r="G183" s="24" t="s">
        <v>2</v>
      </c>
      <c r="H183" s="24" t="s">
        <v>2</v>
      </c>
      <c r="I183" s="31"/>
      <c r="J183" s="31"/>
      <c r="K183" s="35"/>
    </row>
    <row r="184" spans="3:11" x14ac:dyDescent="0.25">
      <c r="C184" s="57"/>
      <c r="D184" s="54"/>
      <c r="E184" s="6"/>
      <c r="F184" s="19"/>
      <c r="G184" s="24"/>
      <c r="H184" s="24"/>
      <c r="I184" s="31"/>
      <c r="J184" s="31"/>
      <c r="K184" s="35"/>
    </row>
    <row r="185" spans="3:11" x14ac:dyDescent="0.25">
      <c r="C185" s="58" t="s">
        <v>15</v>
      </c>
      <c r="D185" s="54"/>
      <c r="E185" s="6"/>
      <c r="F185" s="19"/>
      <c r="G185" s="24" t="s">
        <v>2</v>
      </c>
      <c r="H185" s="24" t="s">
        <v>2</v>
      </c>
      <c r="I185" s="31"/>
      <c r="J185" s="31"/>
      <c r="K185" s="35"/>
    </row>
    <row r="186" spans="3:11" x14ac:dyDescent="0.25">
      <c r="C186" s="57"/>
      <c r="D186" s="54"/>
      <c r="E186" s="6"/>
      <c r="F186" s="19"/>
      <c r="G186" s="24"/>
      <c r="H186" s="24"/>
      <c r="I186" s="31"/>
      <c r="J186" s="31"/>
      <c r="K186" s="35"/>
    </row>
    <row r="187" spans="3:11" x14ac:dyDescent="0.25">
      <c r="C187" s="58" t="s">
        <v>16</v>
      </c>
      <c r="D187" s="54"/>
      <c r="E187" s="6"/>
      <c r="F187" s="19"/>
      <c r="G187" s="24" t="s">
        <v>2</v>
      </c>
      <c r="H187" s="24" t="s">
        <v>2</v>
      </c>
      <c r="I187" s="31"/>
      <c r="J187" s="31"/>
      <c r="K187" s="35"/>
    </row>
    <row r="188" spans="3:11" x14ac:dyDescent="0.25">
      <c r="C188" s="57"/>
      <c r="D188" s="54"/>
      <c r="E188" s="6"/>
      <c r="F188" s="19"/>
      <c r="G188" s="24"/>
      <c r="H188" s="24"/>
      <c r="I188" s="31"/>
      <c r="J188" s="31"/>
      <c r="K188" s="35"/>
    </row>
    <row r="189" spans="3:11" x14ac:dyDescent="0.25">
      <c r="C189" s="58" t="s">
        <v>17</v>
      </c>
      <c r="D189" s="54"/>
      <c r="E189" s="6"/>
      <c r="F189" s="19"/>
      <c r="G189" s="24" t="s">
        <v>2</v>
      </c>
      <c r="H189" s="24" t="s">
        <v>2</v>
      </c>
      <c r="I189" s="31"/>
      <c r="J189" s="31"/>
      <c r="K189" s="35"/>
    </row>
    <row r="190" spans="3:11" x14ac:dyDescent="0.25">
      <c r="C190" s="57"/>
      <c r="D190" s="54"/>
      <c r="E190" s="6"/>
      <c r="F190" s="19"/>
      <c r="G190" s="24"/>
      <c r="H190" s="24"/>
      <c r="I190" s="31"/>
      <c r="J190" s="31"/>
      <c r="K190" s="35"/>
    </row>
    <row r="191" spans="3:11" x14ac:dyDescent="0.25">
      <c r="C191" s="58" t="s">
        <v>18</v>
      </c>
      <c r="D191" s="54"/>
      <c r="E191" s="6"/>
      <c r="F191" s="19"/>
      <c r="G191" s="24" t="s">
        <v>2</v>
      </c>
      <c r="H191" s="24" t="s">
        <v>2</v>
      </c>
      <c r="I191" s="31"/>
      <c r="J191" s="31"/>
      <c r="K191" s="35"/>
    </row>
    <row r="192" spans="3:11" x14ac:dyDescent="0.25">
      <c r="C192" s="57"/>
      <c r="D192" s="54"/>
      <c r="E192" s="6"/>
      <c r="F192" s="19"/>
      <c r="G192" s="24"/>
      <c r="H192" s="24"/>
      <c r="I192" s="31"/>
      <c r="J192" s="31"/>
      <c r="K192" s="35"/>
    </row>
    <row r="193" spans="1:54" x14ac:dyDescent="0.25">
      <c r="A193" s="10"/>
      <c r="B193" s="28"/>
      <c r="C193" s="58" t="s">
        <v>19</v>
      </c>
      <c r="D193" s="54"/>
      <c r="E193" s="6"/>
      <c r="F193" s="19"/>
      <c r="G193" s="24"/>
      <c r="H193" s="24"/>
      <c r="I193" s="31"/>
      <c r="J193" s="31"/>
      <c r="K193" s="35"/>
    </row>
    <row r="194" spans="1:54" x14ac:dyDescent="0.25">
      <c r="A194" s="28"/>
      <c r="B194" s="28"/>
      <c r="C194" s="58" t="s">
        <v>20</v>
      </c>
      <c r="D194" s="54"/>
      <c r="E194" s="6"/>
      <c r="F194" s="19"/>
      <c r="G194" s="24" t="s">
        <v>2</v>
      </c>
      <c r="H194" s="24" t="s">
        <v>2</v>
      </c>
      <c r="I194" s="31"/>
      <c r="J194" s="31"/>
      <c r="K194" s="35"/>
    </row>
    <row r="195" spans="1:54" x14ac:dyDescent="0.25">
      <c r="A195" s="28"/>
      <c r="B195" s="28"/>
      <c r="C195" s="58"/>
      <c r="D195" s="54"/>
      <c r="E195" s="6"/>
      <c r="F195" s="19"/>
      <c r="G195" s="24"/>
      <c r="H195" s="24"/>
      <c r="I195" s="31"/>
      <c r="J195" s="31"/>
      <c r="K195" s="35"/>
    </row>
    <row r="196" spans="1:54" x14ac:dyDescent="0.25">
      <c r="A196" s="28"/>
      <c r="B196" s="28"/>
      <c r="C196" s="58" t="s">
        <v>21</v>
      </c>
      <c r="D196" s="54"/>
      <c r="E196" s="6"/>
      <c r="F196" s="19"/>
      <c r="G196" s="24" t="s">
        <v>2</v>
      </c>
      <c r="H196" s="24" t="s">
        <v>2</v>
      </c>
      <c r="I196" s="31"/>
      <c r="J196" s="31"/>
      <c r="K196" s="35"/>
    </row>
    <row r="197" spans="1:54" x14ac:dyDescent="0.25">
      <c r="A197" s="28"/>
      <c r="B197" s="28"/>
      <c r="C197" s="58"/>
      <c r="D197" s="54"/>
      <c r="E197" s="6"/>
      <c r="F197" s="19"/>
      <c r="G197" s="24"/>
      <c r="H197" s="24"/>
      <c r="I197" s="31"/>
      <c r="J197" s="31"/>
      <c r="K197" s="35"/>
    </row>
    <row r="198" spans="1:54" x14ac:dyDescent="0.25">
      <c r="A198" s="28"/>
      <c r="B198" s="28"/>
      <c r="C198" s="58" t="s">
        <v>22</v>
      </c>
      <c r="D198" s="54"/>
      <c r="E198" s="6"/>
      <c r="F198" s="19"/>
      <c r="G198" s="24" t="s">
        <v>2</v>
      </c>
      <c r="H198" s="24" t="s">
        <v>2</v>
      </c>
      <c r="I198" s="31"/>
      <c r="J198" s="31"/>
      <c r="K198" s="35"/>
    </row>
    <row r="199" spans="1:54" x14ac:dyDescent="0.25">
      <c r="A199" s="28"/>
      <c r="B199" s="28"/>
      <c r="C199" s="58"/>
      <c r="D199" s="54"/>
      <c r="E199" s="6"/>
      <c r="F199" s="19"/>
      <c r="G199" s="24"/>
      <c r="H199" s="24"/>
      <c r="I199" s="31"/>
      <c r="J199" s="31"/>
      <c r="K199" s="35"/>
    </row>
    <row r="200" spans="1:54" x14ac:dyDescent="0.25">
      <c r="A200" s="28"/>
      <c r="B200" s="28"/>
      <c r="C200" s="58" t="s">
        <v>23</v>
      </c>
      <c r="D200" s="54"/>
      <c r="E200" s="6"/>
      <c r="F200" s="19"/>
      <c r="G200" s="24" t="s">
        <v>2</v>
      </c>
      <c r="H200" s="24" t="s">
        <v>2</v>
      </c>
      <c r="I200" s="31"/>
      <c r="J200" s="31"/>
      <c r="K200" s="35"/>
    </row>
    <row r="201" spans="1:54" x14ac:dyDescent="0.25">
      <c r="A201" s="28"/>
      <c r="B201" s="28"/>
      <c r="C201" s="58"/>
      <c r="D201" s="54"/>
      <c r="E201" s="6"/>
      <c r="F201" s="19"/>
      <c r="G201" s="24"/>
      <c r="H201" s="24"/>
      <c r="I201" s="31"/>
      <c r="J201" s="31"/>
      <c r="K201" s="35"/>
    </row>
    <row r="202" spans="1:54" x14ac:dyDescent="0.25">
      <c r="C202" s="59" t="s">
        <v>24</v>
      </c>
      <c r="D202" s="54"/>
      <c r="E202" s="6"/>
      <c r="F202" s="19"/>
      <c r="G202" s="24"/>
      <c r="H202" s="24"/>
      <c r="I202" s="31"/>
      <c r="J202" s="31"/>
      <c r="K202" s="35"/>
    </row>
    <row r="203" spans="1:54" x14ac:dyDescent="0.25">
      <c r="B203" s="8" t="s">
        <v>211</v>
      </c>
      <c r="C203" s="60" t="s">
        <v>212</v>
      </c>
      <c r="D203" s="54"/>
      <c r="E203" s="6"/>
      <c r="F203" s="19"/>
      <c r="G203" s="24">
        <v>0.46</v>
      </c>
      <c r="H203" s="24">
        <v>0.03</v>
      </c>
      <c r="I203" s="31"/>
      <c r="J203" s="31"/>
      <c r="K203" s="35"/>
    </row>
    <row r="204" spans="1:54" x14ac:dyDescent="0.25">
      <c r="C204" s="58" t="s">
        <v>199</v>
      </c>
      <c r="D204" s="54"/>
      <c r="E204" s="6"/>
      <c r="F204" s="19"/>
      <c r="G204" s="25">
        <v>0.46</v>
      </c>
      <c r="H204" s="25">
        <v>0.03</v>
      </c>
      <c r="I204" s="31"/>
      <c r="J204" s="31"/>
      <c r="K204" s="35"/>
    </row>
    <row r="205" spans="1:54" x14ac:dyDescent="0.25">
      <c r="C205" s="57"/>
      <c r="D205" s="54"/>
      <c r="E205" s="6"/>
      <c r="F205" s="19"/>
      <c r="G205" s="24"/>
      <c r="H205" s="24"/>
      <c r="I205" s="31"/>
      <c r="J205" s="31"/>
      <c r="K205" s="35"/>
    </row>
    <row r="206" spans="1:54" x14ac:dyDescent="0.25">
      <c r="A206" s="10"/>
      <c r="B206" s="28"/>
      <c r="C206" s="58" t="s">
        <v>25</v>
      </c>
      <c r="D206" s="54"/>
      <c r="E206" s="6"/>
      <c r="F206" s="19"/>
      <c r="G206" s="24"/>
      <c r="H206" s="24"/>
      <c r="I206" s="31"/>
      <c r="J206" s="31"/>
      <c r="K206" s="35"/>
    </row>
    <row r="207" spans="1:54" s="2" customFormat="1" ht="13.5" x14ac:dyDescent="0.25">
      <c r="A207" s="28"/>
      <c r="B207" s="28"/>
      <c r="C207" s="57" t="s">
        <v>4904</v>
      </c>
      <c r="D207" s="54"/>
      <c r="E207" s="6"/>
      <c r="F207" s="19"/>
      <c r="G207" s="24" t="s">
        <v>2</v>
      </c>
      <c r="H207" s="24" t="s">
        <v>2</v>
      </c>
      <c r="I207" s="31"/>
      <c r="J207" s="31"/>
      <c r="K207" s="35"/>
      <c r="L207" s="3"/>
      <c r="AI207" s="3"/>
      <c r="AV207" s="3"/>
      <c r="AX207" s="3"/>
      <c r="BB207" s="3"/>
    </row>
    <row r="208" spans="1:54" x14ac:dyDescent="0.25">
      <c r="B208" s="8"/>
      <c r="C208" s="60" t="s">
        <v>213</v>
      </c>
      <c r="D208" s="54"/>
      <c r="E208" s="6"/>
      <c r="F208" s="19"/>
      <c r="G208" s="24">
        <v>1.56</v>
      </c>
      <c r="H208" s="24">
        <v>0.1</v>
      </c>
      <c r="I208" s="31"/>
      <c r="J208" s="31"/>
      <c r="K208" s="35"/>
    </row>
    <row r="209" spans="3:11" x14ac:dyDescent="0.25">
      <c r="C209" s="58" t="s">
        <v>199</v>
      </c>
      <c r="D209" s="54"/>
      <c r="E209" s="6"/>
      <c r="F209" s="19"/>
      <c r="G209" s="25">
        <v>1.56</v>
      </c>
      <c r="H209" s="25">
        <v>0.1</v>
      </c>
      <c r="I209" s="31"/>
      <c r="J209" s="31"/>
      <c r="K209" s="35"/>
    </row>
    <row r="210" spans="3:11" x14ac:dyDescent="0.25">
      <c r="C210" s="57"/>
      <c r="D210" s="54"/>
      <c r="E210" s="6"/>
      <c r="F210" s="19"/>
      <c r="G210" s="24"/>
      <c r="H210" s="24"/>
      <c r="I210" s="31"/>
      <c r="J210" s="31"/>
      <c r="K210" s="35"/>
    </row>
    <row r="211" spans="3:11" x14ac:dyDescent="0.25">
      <c r="C211" s="61" t="s">
        <v>214</v>
      </c>
      <c r="D211" s="55"/>
      <c r="E211" s="5"/>
      <c r="F211" s="20"/>
      <c r="G211" s="26">
        <v>1414.88</v>
      </c>
      <c r="H211" s="26">
        <v>100</v>
      </c>
      <c r="I211" s="32"/>
      <c r="J211" s="32"/>
      <c r="K211" s="36"/>
    </row>
    <row r="214" spans="3:11" x14ac:dyDescent="0.25">
      <c r="C214" s="1" t="s">
        <v>215</v>
      </c>
    </row>
    <row r="215" spans="3:11" x14ac:dyDescent="0.25">
      <c r="C215" s="37" t="s">
        <v>216</v>
      </c>
      <c r="D215" s="37"/>
      <c r="E215" s="37"/>
      <c r="F215" s="37"/>
      <c r="G215" s="37"/>
      <c r="H215" s="37"/>
      <c r="I215" s="37"/>
      <c r="J215" s="37"/>
      <c r="K215" s="37"/>
    </row>
    <row r="216" spans="3:11" x14ac:dyDescent="0.25">
      <c r="C216" s="2" t="s">
        <v>217</v>
      </c>
    </row>
    <row r="217" spans="3:11" x14ac:dyDescent="0.25">
      <c r="C217" s="2" t="s">
        <v>218</v>
      </c>
    </row>
    <row r="218" spans="3:11" ht="30" customHeight="1" x14ac:dyDescent="0.25">
      <c r="C218" s="204" t="s">
        <v>219</v>
      </c>
      <c r="D218" s="205"/>
      <c r="E218" s="205"/>
      <c r="F218" s="205"/>
      <c r="G218" s="205"/>
      <c r="H218" s="205"/>
      <c r="I218" s="205"/>
      <c r="J218" s="205"/>
      <c r="K218" s="205"/>
    </row>
    <row r="219" spans="3:11" x14ac:dyDescent="0.25">
      <c r="C219" s="2" t="s">
        <v>220</v>
      </c>
    </row>
    <row r="221" spans="3:11" x14ac:dyDescent="0.25">
      <c r="C221" s="2" t="s">
        <v>5065</v>
      </c>
      <c r="E221" s="2" t="s">
        <v>2</v>
      </c>
    </row>
    <row r="223" spans="3:11" x14ac:dyDescent="0.25">
      <c r="C223" s="2" t="s">
        <v>5066</v>
      </c>
      <c r="E223" s="2" t="s">
        <v>2</v>
      </c>
    </row>
    <row r="225" spans="1:256" x14ac:dyDescent="0.25">
      <c r="C225" s="2" t="s">
        <v>5173</v>
      </c>
    </row>
    <row r="227" spans="1:256" x14ac:dyDescent="0.25">
      <c r="C227" s="2" t="s">
        <v>5174</v>
      </c>
    </row>
    <row r="228" spans="1:256" s="83" customFormat="1" ht="35.25" customHeight="1" x14ac:dyDescent="0.25">
      <c r="A228" s="79"/>
      <c r="B228" s="79"/>
      <c r="C228" s="84" t="s">
        <v>5072</v>
      </c>
      <c r="D228" s="88" t="s">
        <v>5073</v>
      </c>
      <c r="E228" s="88" t="s">
        <v>5074</v>
      </c>
      <c r="F228" s="80"/>
      <c r="G228" s="81"/>
      <c r="H228" s="81"/>
      <c r="I228" s="81"/>
      <c r="J228" s="81"/>
      <c r="K228" s="82"/>
      <c r="L228" s="82"/>
      <c r="M228" s="79"/>
      <c r="N228" s="79"/>
      <c r="O228" s="79"/>
      <c r="P228" s="79"/>
      <c r="Q228" s="79"/>
      <c r="R228" s="79"/>
      <c r="S228" s="79"/>
      <c r="T228" s="79"/>
      <c r="U228" s="79"/>
      <c r="V228" s="79"/>
      <c r="W228" s="79"/>
      <c r="X228" s="79"/>
      <c r="Y228" s="79"/>
      <c r="Z228" s="79"/>
      <c r="AA228" s="79"/>
      <c r="AB228" s="79"/>
      <c r="AC228" s="79"/>
      <c r="AD228" s="79"/>
      <c r="AE228" s="79"/>
      <c r="AF228" s="79"/>
      <c r="AG228" s="79"/>
      <c r="AH228" s="79"/>
      <c r="AI228" s="82"/>
      <c r="AJ228" s="79"/>
      <c r="AK228" s="79"/>
      <c r="AL228" s="79"/>
      <c r="AM228" s="79"/>
      <c r="AN228" s="79"/>
      <c r="AO228" s="79"/>
      <c r="AP228" s="79"/>
      <c r="AQ228" s="79"/>
      <c r="AR228" s="79"/>
      <c r="AS228" s="79"/>
      <c r="AT228" s="79"/>
      <c r="AU228" s="79"/>
      <c r="AV228" s="82"/>
      <c r="AW228" s="79"/>
      <c r="AX228" s="82"/>
      <c r="AY228" s="79"/>
      <c r="AZ228" s="79"/>
      <c r="BA228" s="79"/>
      <c r="BB228" s="82"/>
      <c r="BC228" s="79"/>
      <c r="BD228" s="79"/>
      <c r="BE228" s="79"/>
      <c r="BF228" s="79"/>
      <c r="BG228" s="79"/>
      <c r="BH228" s="79"/>
      <c r="BI228" s="79"/>
      <c r="BJ228" s="79"/>
      <c r="BK228" s="79"/>
      <c r="BL228" s="79"/>
      <c r="BM228" s="79"/>
      <c r="BN228" s="79"/>
      <c r="BO228" s="79"/>
      <c r="BP228" s="79"/>
      <c r="BQ228" s="79"/>
      <c r="BR228" s="79"/>
      <c r="BS228" s="79"/>
      <c r="BT228" s="79"/>
      <c r="BU228" s="79"/>
      <c r="BV228" s="79"/>
      <c r="BW228" s="79"/>
      <c r="BX228" s="79"/>
      <c r="BY228" s="79"/>
      <c r="BZ228" s="79"/>
      <c r="CA228" s="79"/>
      <c r="CB228" s="79"/>
      <c r="CC228" s="79"/>
      <c r="CD228" s="79"/>
      <c r="CE228" s="79"/>
      <c r="CF228" s="79"/>
      <c r="CG228" s="79"/>
      <c r="CH228" s="79"/>
      <c r="CI228" s="79"/>
      <c r="CJ228" s="79"/>
      <c r="CK228" s="79"/>
      <c r="CL228" s="79"/>
      <c r="CM228" s="79"/>
      <c r="CN228" s="79"/>
      <c r="CO228" s="79"/>
      <c r="CP228" s="79"/>
      <c r="CQ228" s="79"/>
      <c r="CR228" s="79"/>
      <c r="CS228" s="79"/>
      <c r="CT228" s="79"/>
      <c r="CU228" s="79"/>
      <c r="CV228" s="79"/>
      <c r="CW228" s="79"/>
      <c r="CX228" s="79"/>
      <c r="CY228" s="79"/>
      <c r="CZ228" s="79"/>
      <c r="DA228" s="79"/>
      <c r="DB228" s="79"/>
      <c r="DC228" s="79"/>
      <c r="DD228" s="79"/>
      <c r="DE228" s="79"/>
      <c r="DF228" s="79"/>
      <c r="DG228" s="79"/>
      <c r="DH228" s="79"/>
      <c r="DI228" s="79"/>
      <c r="DJ228" s="79"/>
      <c r="DK228" s="79"/>
      <c r="DL228" s="79"/>
      <c r="DM228" s="79"/>
      <c r="DN228" s="79"/>
      <c r="DO228" s="79"/>
      <c r="DP228" s="79"/>
      <c r="DQ228" s="79"/>
      <c r="DR228" s="79"/>
      <c r="DS228" s="79"/>
      <c r="DT228" s="79"/>
      <c r="DU228" s="79"/>
      <c r="DV228" s="79"/>
      <c r="DW228" s="79"/>
      <c r="DX228" s="79"/>
      <c r="DY228" s="79"/>
      <c r="DZ228" s="79"/>
      <c r="EA228" s="79"/>
      <c r="EB228" s="79"/>
      <c r="EC228" s="79"/>
      <c r="ED228" s="79"/>
      <c r="EE228" s="79"/>
      <c r="EF228" s="79"/>
      <c r="EG228" s="79"/>
      <c r="EH228" s="79"/>
      <c r="EI228" s="79"/>
      <c r="EJ228" s="79"/>
      <c r="EK228" s="79"/>
      <c r="EL228" s="79"/>
      <c r="EM228" s="79"/>
      <c r="EN228" s="79"/>
      <c r="EO228" s="79"/>
      <c r="EP228" s="79"/>
      <c r="EQ228" s="79"/>
      <c r="ER228" s="79"/>
      <c r="ES228" s="79"/>
      <c r="ET228" s="79"/>
      <c r="EU228" s="79"/>
      <c r="EV228" s="79"/>
      <c r="EW228" s="79"/>
      <c r="EX228" s="79"/>
      <c r="EY228" s="79"/>
      <c r="EZ228" s="79"/>
      <c r="FA228" s="79"/>
      <c r="FB228" s="79"/>
      <c r="FC228" s="79"/>
      <c r="FD228" s="79"/>
      <c r="FE228" s="79"/>
      <c r="FF228" s="79"/>
      <c r="FG228" s="79"/>
      <c r="FH228" s="79"/>
      <c r="FI228" s="79"/>
      <c r="FJ228" s="79"/>
      <c r="FK228" s="79"/>
      <c r="FL228" s="79"/>
      <c r="FM228" s="79"/>
      <c r="FN228" s="79"/>
      <c r="FO228" s="79"/>
      <c r="FP228" s="79"/>
      <c r="FQ228" s="79"/>
      <c r="FR228" s="79"/>
      <c r="FS228" s="79"/>
      <c r="FT228" s="79"/>
      <c r="FU228" s="79"/>
      <c r="FV228" s="79"/>
      <c r="FW228" s="79"/>
      <c r="FX228" s="79"/>
      <c r="FY228" s="79"/>
      <c r="FZ228" s="79"/>
      <c r="GA228" s="79"/>
      <c r="GB228" s="79"/>
      <c r="GC228" s="79"/>
      <c r="GD228" s="79"/>
      <c r="GE228" s="79"/>
      <c r="GF228" s="79"/>
      <c r="GG228" s="79"/>
      <c r="GH228" s="79"/>
      <c r="GI228" s="79"/>
      <c r="GJ228" s="79"/>
      <c r="GK228" s="79"/>
      <c r="GL228" s="79"/>
      <c r="GM228" s="79"/>
      <c r="GN228" s="79"/>
      <c r="GO228" s="79"/>
      <c r="GP228" s="79"/>
      <c r="GQ228" s="79"/>
      <c r="GR228" s="79"/>
      <c r="GS228" s="79"/>
      <c r="GT228" s="79"/>
      <c r="GU228" s="79"/>
      <c r="GV228" s="79"/>
      <c r="GW228" s="79"/>
      <c r="GX228" s="79"/>
      <c r="GY228" s="79"/>
      <c r="GZ228" s="79"/>
      <c r="HA228" s="79"/>
      <c r="HB228" s="79"/>
      <c r="HC228" s="79"/>
      <c r="HD228" s="79"/>
      <c r="HE228" s="79"/>
      <c r="HF228" s="79"/>
      <c r="HG228" s="79"/>
      <c r="HH228" s="79"/>
      <c r="HI228" s="79"/>
      <c r="HJ228" s="79"/>
      <c r="HK228" s="79"/>
      <c r="HL228" s="79"/>
      <c r="HM228" s="79"/>
      <c r="HN228" s="79"/>
      <c r="HO228" s="79"/>
      <c r="HP228" s="79"/>
      <c r="HQ228" s="79"/>
      <c r="HR228" s="79"/>
      <c r="HS228" s="79"/>
      <c r="HT228" s="79"/>
      <c r="HU228" s="79"/>
      <c r="HV228" s="79"/>
      <c r="HW228" s="79"/>
      <c r="HX228" s="79"/>
      <c r="HY228" s="79"/>
      <c r="HZ228" s="79"/>
      <c r="IA228" s="79"/>
      <c r="IB228" s="79"/>
      <c r="IC228" s="79"/>
      <c r="ID228" s="79"/>
      <c r="IE228" s="79"/>
      <c r="IF228" s="79"/>
      <c r="IG228" s="79"/>
      <c r="IH228" s="79"/>
      <c r="II228" s="79"/>
      <c r="IJ228" s="79"/>
      <c r="IK228" s="79"/>
      <c r="IL228" s="79"/>
      <c r="IM228" s="79"/>
      <c r="IN228" s="79"/>
      <c r="IO228" s="79"/>
      <c r="IP228" s="79"/>
      <c r="IQ228" s="79"/>
      <c r="IR228" s="79"/>
      <c r="IS228" s="79"/>
      <c r="IT228" s="79"/>
      <c r="IU228" s="79"/>
      <c r="IV228" s="79"/>
    </row>
    <row r="229" spans="1:256" s="83" customFormat="1" x14ac:dyDescent="0.25">
      <c r="A229" s="79"/>
      <c r="B229" s="79"/>
      <c r="C229" s="85" t="s">
        <v>5109</v>
      </c>
      <c r="D229" s="90">
        <v>23.187799999999999</v>
      </c>
      <c r="E229" s="90">
        <v>23.6008</v>
      </c>
      <c r="F229" s="80"/>
      <c r="G229" s="81"/>
      <c r="H229" s="81"/>
      <c r="I229" s="81"/>
      <c r="J229" s="81"/>
      <c r="K229" s="82"/>
      <c r="L229" s="82"/>
      <c r="M229" s="79"/>
      <c r="N229" s="79"/>
      <c r="O229" s="79"/>
      <c r="P229" s="79"/>
      <c r="Q229" s="79"/>
      <c r="R229" s="79"/>
      <c r="S229" s="79"/>
      <c r="T229" s="79"/>
      <c r="U229" s="79"/>
      <c r="V229" s="79"/>
      <c r="W229" s="79"/>
      <c r="X229" s="79"/>
      <c r="Y229" s="79"/>
      <c r="Z229" s="79"/>
      <c r="AA229" s="79"/>
      <c r="AB229" s="79"/>
      <c r="AC229" s="79"/>
      <c r="AD229" s="79"/>
      <c r="AE229" s="79"/>
      <c r="AF229" s="79"/>
      <c r="AG229" s="79"/>
      <c r="AH229" s="79"/>
      <c r="AI229" s="82"/>
      <c r="AJ229" s="79"/>
      <c r="AK229" s="79"/>
      <c r="AL229" s="79"/>
      <c r="AM229" s="79"/>
      <c r="AN229" s="79"/>
      <c r="AO229" s="79"/>
      <c r="AP229" s="79"/>
      <c r="AQ229" s="79"/>
      <c r="AR229" s="79"/>
      <c r="AS229" s="79"/>
      <c r="AT229" s="79"/>
      <c r="AU229" s="79"/>
      <c r="AV229" s="82"/>
      <c r="AW229" s="79"/>
      <c r="AX229" s="82"/>
      <c r="AY229" s="79"/>
      <c r="AZ229" s="79"/>
      <c r="BA229" s="79"/>
      <c r="BB229" s="82"/>
      <c r="BC229" s="79"/>
      <c r="BD229" s="79"/>
      <c r="BE229" s="79"/>
      <c r="BF229" s="79"/>
      <c r="BG229" s="79"/>
      <c r="BH229" s="79"/>
      <c r="BI229" s="79"/>
      <c r="BJ229" s="79"/>
      <c r="BK229" s="79"/>
      <c r="BL229" s="79"/>
      <c r="BM229" s="79"/>
      <c r="BN229" s="79"/>
      <c r="BO229" s="79"/>
      <c r="BP229" s="79"/>
      <c r="BQ229" s="79"/>
      <c r="BR229" s="79"/>
      <c r="BS229" s="79"/>
      <c r="BT229" s="79"/>
      <c r="BU229" s="79"/>
      <c r="BV229" s="79"/>
      <c r="BW229" s="79"/>
      <c r="BX229" s="79"/>
      <c r="BY229" s="79"/>
      <c r="BZ229" s="79"/>
      <c r="CA229" s="79"/>
      <c r="CB229" s="79"/>
      <c r="CC229" s="79"/>
      <c r="CD229" s="79"/>
      <c r="CE229" s="79"/>
      <c r="CF229" s="79"/>
      <c r="CG229" s="79"/>
      <c r="CH229" s="79"/>
      <c r="CI229" s="79"/>
      <c r="CJ229" s="79"/>
      <c r="CK229" s="79"/>
      <c r="CL229" s="79"/>
      <c r="CM229" s="79"/>
      <c r="CN229" s="79"/>
      <c r="CO229" s="79"/>
      <c r="CP229" s="79"/>
      <c r="CQ229" s="79"/>
      <c r="CR229" s="79"/>
      <c r="CS229" s="79"/>
      <c r="CT229" s="79"/>
      <c r="CU229" s="79"/>
      <c r="CV229" s="79"/>
      <c r="CW229" s="79"/>
      <c r="CX229" s="79"/>
      <c r="CY229" s="79"/>
      <c r="CZ229" s="79"/>
      <c r="DA229" s="79"/>
      <c r="DB229" s="79"/>
      <c r="DC229" s="79"/>
      <c r="DD229" s="79"/>
      <c r="DE229" s="79"/>
      <c r="DF229" s="79"/>
      <c r="DG229" s="79"/>
      <c r="DH229" s="79"/>
      <c r="DI229" s="79"/>
      <c r="DJ229" s="79"/>
      <c r="DK229" s="79"/>
      <c r="DL229" s="79"/>
      <c r="DM229" s="79"/>
      <c r="DN229" s="79"/>
      <c r="DO229" s="79"/>
      <c r="DP229" s="79"/>
      <c r="DQ229" s="79"/>
      <c r="DR229" s="79"/>
      <c r="DS229" s="79"/>
      <c r="DT229" s="79"/>
      <c r="DU229" s="79"/>
      <c r="DV229" s="79"/>
      <c r="DW229" s="79"/>
      <c r="DX229" s="79"/>
      <c r="DY229" s="79"/>
      <c r="DZ229" s="79"/>
      <c r="EA229" s="79"/>
      <c r="EB229" s="79"/>
      <c r="EC229" s="79"/>
      <c r="ED229" s="79"/>
      <c r="EE229" s="79"/>
      <c r="EF229" s="79"/>
      <c r="EG229" s="79"/>
      <c r="EH229" s="79"/>
      <c r="EI229" s="79"/>
      <c r="EJ229" s="79"/>
      <c r="EK229" s="79"/>
      <c r="EL229" s="79"/>
      <c r="EM229" s="79"/>
      <c r="EN229" s="79"/>
      <c r="EO229" s="79"/>
      <c r="EP229" s="79"/>
      <c r="EQ229" s="79"/>
      <c r="ER229" s="79"/>
      <c r="ES229" s="79"/>
      <c r="ET229" s="79"/>
      <c r="EU229" s="79"/>
      <c r="EV229" s="79"/>
      <c r="EW229" s="79"/>
      <c r="EX229" s="79"/>
      <c r="EY229" s="79"/>
      <c r="EZ229" s="79"/>
      <c r="FA229" s="79"/>
      <c r="FB229" s="79"/>
      <c r="FC229" s="79"/>
      <c r="FD229" s="79"/>
      <c r="FE229" s="79"/>
      <c r="FF229" s="79"/>
      <c r="FG229" s="79"/>
      <c r="FH229" s="79"/>
      <c r="FI229" s="79"/>
      <c r="FJ229" s="79"/>
      <c r="FK229" s="79"/>
      <c r="FL229" s="79"/>
      <c r="FM229" s="79"/>
      <c r="FN229" s="79"/>
      <c r="FO229" s="79"/>
      <c r="FP229" s="79"/>
      <c r="FQ229" s="79"/>
      <c r="FR229" s="79"/>
      <c r="FS229" s="79"/>
      <c r="FT229" s="79"/>
      <c r="FU229" s="79"/>
      <c r="FV229" s="79"/>
      <c r="FW229" s="79"/>
      <c r="FX229" s="79"/>
      <c r="FY229" s="79"/>
      <c r="FZ229" s="79"/>
      <c r="GA229" s="79"/>
      <c r="GB229" s="79"/>
      <c r="GC229" s="79"/>
      <c r="GD229" s="79"/>
      <c r="GE229" s="79"/>
      <c r="GF229" s="79"/>
      <c r="GG229" s="79"/>
      <c r="GH229" s="79"/>
      <c r="GI229" s="79"/>
      <c r="GJ229" s="79"/>
      <c r="GK229" s="79"/>
      <c r="GL229" s="79"/>
      <c r="GM229" s="79"/>
      <c r="GN229" s="79"/>
      <c r="GO229" s="79"/>
      <c r="GP229" s="79"/>
      <c r="GQ229" s="79"/>
      <c r="GR229" s="79"/>
      <c r="GS229" s="79"/>
      <c r="GT229" s="79"/>
      <c r="GU229" s="79"/>
      <c r="GV229" s="79"/>
      <c r="GW229" s="79"/>
      <c r="GX229" s="79"/>
      <c r="GY229" s="79"/>
      <c r="GZ229" s="79"/>
      <c r="HA229" s="79"/>
      <c r="HB229" s="79"/>
      <c r="HC229" s="79"/>
      <c r="HD229" s="79"/>
      <c r="HE229" s="79"/>
      <c r="HF229" s="79"/>
      <c r="HG229" s="79"/>
      <c r="HH229" s="79"/>
      <c r="HI229" s="79"/>
      <c r="HJ229" s="79"/>
      <c r="HK229" s="79"/>
      <c r="HL229" s="79"/>
      <c r="HM229" s="79"/>
      <c r="HN229" s="79"/>
      <c r="HO229" s="79"/>
      <c r="HP229" s="79"/>
      <c r="HQ229" s="79"/>
      <c r="HR229" s="79"/>
      <c r="HS229" s="79"/>
      <c r="HT229" s="79"/>
      <c r="HU229" s="79"/>
      <c r="HV229" s="79"/>
      <c r="HW229" s="79"/>
      <c r="HX229" s="79"/>
      <c r="HY229" s="79"/>
      <c r="HZ229" s="79"/>
      <c r="IA229" s="79"/>
      <c r="IB229" s="79"/>
      <c r="IC229" s="79"/>
      <c r="ID229" s="79"/>
      <c r="IE229" s="79"/>
      <c r="IF229" s="79"/>
      <c r="IG229" s="79"/>
      <c r="IH229" s="79"/>
      <c r="II229" s="79"/>
      <c r="IJ229" s="79"/>
      <c r="IK229" s="79"/>
      <c r="IL229" s="79"/>
      <c r="IM229" s="79"/>
      <c r="IN229" s="79"/>
      <c r="IO229" s="79"/>
      <c r="IP229" s="79"/>
      <c r="IQ229" s="79"/>
      <c r="IR229" s="79"/>
      <c r="IS229" s="79"/>
      <c r="IT229" s="79"/>
      <c r="IU229" s="79"/>
      <c r="IV229" s="79"/>
    </row>
    <row r="231" spans="1:256" x14ac:dyDescent="0.25">
      <c r="C231" s="2" t="s">
        <v>5175</v>
      </c>
      <c r="E231" s="2" t="s">
        <v>2</v>
      </c>
    </row>
    <row r="233" spans="1:256" x14ac:dyDescent="0.25">
      <c r="C233" s="2" t="s">
        <v>5176</v>
      </c>
      <c r="E233" s="2" t="s">
        <v>2</v>
      </c>
    </row>
    <row r="235" spans="1:256" x14ac:dyDescent="0.25">
      <c r="C235" s="2" t="s">
        <v>5067</v>
      </c>
      <c r="E235" s="2" t="s">
        <v>2</v>
      </c>
    </row>
    <row r="237" spans="1:256" x14ac:dyDescent="0.25">
      <c r="C237" s="2" t="s">
        <v>5068</v>
      </c>
      <c r="E237" s="2" t="s">
        <v>2</v>
      </c>
    </row>
    <row r="239" spans="1:256" x14ac:dyDescent="0.25">
      <c r="C239" s="2" t="s">
        <v>5069</v>
      </c>
      <c r="E239" s="96">
        <v>3.8036402410488876E-2</v>
      </c>
    </row>
    <row r="241" spans="3:5" x14ac:dyDescent="0.25">
      <c r="C241" s="2" t="s">
        <v>5071</v>
      </c>
      <c r="E241" s="97" t="s">
        <v>5070</v>
      </c>
    </row>
    <row r="243" spans="3:5" x14ac:dyDescent="0.25">
      <c r="C243" s="2" t="s">
        <v>5177</v>
      </c>
      <c r="E243" s="2" t="s">
        <v>2</v>
      </c>
    </row>
    <row r="245" spans="3:5" x14ac:dyDescent="0.25">
      <c r="C245" s="2" t="s">
        <v>5116</v>
      </c>
    </row>
    <row r="247" spans="3:5" x14ac:dyDescent="0.25">
      <c r="C247" s="1" t="s">
        <v>5348</v>
      </c>
      <c r="E247" s="202" t="s">
        <v>5349</v>
      </c>
    </row>
    <row r="248" spans="3:5" x14ac:dyDescent="0.25">
      <c r="E248" s="2" t="s">
        <v>5417</v>
      </c>
    </row>
  </sheetData>
  <mergeCells count="1">
    <mergeCell ref="C218:K218"/>
  </mergeCells>
  <hyperlinks>
    <hyperlink ref="J2" location="'Index'!A1" display="'Index'!A1" xr:uid="{E78FBCDD-521E-400B-A59A-47B8874D198C}"/>
  </hyperlinks>
  <pageMargins left="0.7" right="0.7" top="0.75" bottom="0.75" header="0.3" footer="0.3"/>
  <pageSetup orientation="portrait" horizontalDpi="4294967293" r:id="rId1"/>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275D0-D946-4A0A-BBE0-869CBDEB4075}">
  <sheetPr codeName="Sheet1"/>
  <dimension ref="A1:IV131"/>
  <sheetViews>
    <sheetView showGridLines="0" zoomScale="90" zoomScaleNormal="90" workbookViewId="0">
      <pane ySplit="6" topLeftCell="A115"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4279</v>
      </c>
      <c r="J2" s="38" t="s">
        <v>4498</v>
      </c>
    </row>
    <row r="3" spans="1:54" ht="16.5" x14ac:dyDescent="0.3">
      <c r="C3" s="1" t="s">
        <v>28</v>
      </c>
      <c r="D3" s="21" t="s">
        <v>4280</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A16" s="10"/>
      <c r="B16" s="28"/>
      <c r="C16" s="58" t="s">
        <v>5</v>
      </c>
      <c r="D16" s="54"/>
      <c r="E16" s="6"/>
      <c r="F16" s="19"/>
      <c r="G16" s="24"/>
      <c r="H16" s="24"/>
      <c r="I16" s="31"/>
      <c r="J16" s="31"/>
      <c r="K16" s="35"/>
    </row>
    <row r="17" spans="2:11" x14ac:dyDescent="0.25">
      <c r="C17" s="59" t="s">
        <v>6</v>
      </c>
      <c r="D17" s="54"/>
      <c r="E17" s="6"/>
      <c r="F17" s="19"/>
      <c r="G17" s="24"/>
      <c r="H17" s="24"/>
      <c r="I17" s="31"/>
      <c r="J17" s="31"/>
      <c r="K17" s="35"/>
    </row>
    <row r="18" spans="2:11" x14ac:dyDescent="0.25">
      <c r="C18" s="59" t="s">
        <v>687</v>
      </c>
      <c r="D18" s="54"/>
      <c r="E18" s="6"/>
      <c r="F18" s="19"/>
      <c r="G18" s="24"/>
      <c r="H18" s="24"/>
      <c r="I18" s="31"/>
      <c r="J18" s="31"/>
      <c r="K18" s="35"/>
    </row>
    <row r="19" spans="2:11" x14ac:dyDescent="0.25">
      <c r="B19" s="8" t="s">
        <v>1377</v>
      </c>
      <c r="C19" s="60" t="s">
        <v>774</v>
      </c>
      <c r="D19" s="54" t="s">
        <v>1378</v>
      </c>
      <c r="E19" s="6" t="s">
        <v>702</v>
      </c>
      <c r="F19" s="19">
        <v>10000</v>
      </c>
      <c r="G19" s="24">
        <v>10008.77</v>
      </c>
      <c r="H19" s="24">
        <v>9.1300000000000008</v>
      </c>
      <c r="I19" s="31">
        <v>6.5949</v>
      </c>
      <c r="J19" s="31"/>
      <c r="K19" s="35" t="s">
        <v>691</v>
      </c>
    </row>
    <row r="20" spans="2:11" x14ac:dyDescent="0.25">
      <c r="B20" s="8" t="s">
        <v>2626</v>
      </c>
      <c r="C20" s="60" t="s">
        <v>760</v>
      </c>
      <c r="D20" s="54" t="s">
        <v>2627</v>
      </c>
      <c r="E20" s="6" t="s">
        <v>702</v>
      </c>
      <c r="F20" s="19">
        <v>7500</v>
      </c>
      <c r="G20" s="24">
        <v>7521.28</v>
      </c>
      <c r="H20" s="24">
        <v>6.86</v>
      </c>
      <c r="I20" s="31">
        <v>7.34</v>
      </c>
      <c r="J20" s="31"/>
      <c r="K20" s="35" t="s">
        <v>691</v>
      </c>
    </row>
    <row r="21" spans="2:11" x14ac:dyDescent="0.25">
      <c r="B21" s="8" t="s">
        <v>4281</v>
      </c>
      <c r="C21" s="60" t="s">
        <v>785</v>
      </c>
      <c r="D21" s="54" t="s">
        <v>4282</v>
      </c>
      <c r="E21" s="6" t="s">
        <v>702</v>
      </c>
      <c r="F21" s="19">
        <v>5000</v>
      </c>
      <c r="G21" s="24">
        <v>5012.99</v>
      </c>
      <c r="H21" s="24">
        <v>4.57</v>
      </c>
      <c r="I21" s="31">
        <v>6.9450000000000003</v>
      </c>
      <c r="J21" s="31"/>
      <c r="K21" s="35" t="s">
        <v>691</v>
      </c>
    </row>
    <row r="22" spans="2:11" x14ac:dyDescent="0.25">
      <c r="B22" s="8" t="s">
        <v>2084</v>
      </c>
      <c r="C22" s="60" t="s">
        <v>732</v>
      </c>
      <c r="D22" s="54" t="s">
        <v>2085</v>
      </c>
      <c r="E22" s="6" t="s">
        <v>702</v>
      </c>
      <c r="F22" s="19">
        <v>5000</v>
      </c>
      <c r="G22" s="24">
        <v>5006.95</v>
      </c>
      <c r="H22" s="24">
        <v>4.57</v>
      </c>
      <c r="I22" s="31">
        <v>6.8</v>
      </c>
      <c r="J22" s="31"/>
      <c r="K22" s="35" t="s">
        <v>691</v>
      </c>
    </row>
    <row r="23" spans="2:11" x14ac:dyDescent="0.25">
      <c r="B23" s="8" t="s">
        <v>4283</v>
      </c>
      <c r="C23" s="60" t="s">
        <v>732</v>
      </c>
      <c r="D23" s="54" t="s">
        <v>4284</v>
      </c>
      <c r="E23" s="6" t="s">
        <v>702</v>
      </c>
      <c r="F23" s="19">
        <v>500</v>
      </c>
      <c r="G23" s="24">
        <v>4993.24</v>
      </c>
      <c r="H23" s="24">
        <v>4.5599999999999996</v>
      </c>
      <c r="I23" s="31">
        <v>6.6375999999999999</v>
      </c>
      <c r="J23" s="31"/>
      <c r="K23" s="35"/>
    </row>
    <row r="24" spans="2:11" x14ac:dyDescent="0.25">
      <c r="B24" s="8" t="s">
        <v>4285</v>
      </c>
      <c r="C24" s="60" t="s">
        <v>2920</v>
      </c>
      <c r="D24" s="54" t="s">
        <v>4286</v>
      </c>
      <c r="E24" s="6" t="s">
        <v>702</v>
      </c>
      <c r="F24" s="19">
        <v>3000</v>
      </c>
      <c r="G24" s="24">
        <v>3006.78</v>
      </c>
      <c r="H24" s="24">
        <v>2.74</v>
      </c>
      <c r="I24" s="31">
        <v>6.6451000000000002</v>
      </c>
      <c r="J24" s="31"/>
      <c r="K24" s="35" t="s">
        <v>691</v>
      </c>
    </row>
    <row r="25" spans="2:11" x14ac:dyDescent="0.25">
      <c r="B25" s="8" t="s">
        <v>4287</v>
      </c>
      <c r="C25" s="60" t="s">
        <v>1264</v>
      </c>
      <c r="D25" s="54" t="s">
        <v>4288</v>
      </c>
      <c r="E25" s="6" t="s">
        <v>702</v>
      </c>
      <c r="F25" s="19">
        <v>2500</v>
      </c>
      <c r="G25" s="24">
        <v>2505.5300000000002</v>
      </c>
      <c r="H25" s="24">
        <v>2.29</v>
      </c>
      <c r="I25" s="31">
        <v>7.0815999999999999</v>
      </c>
      <c r="J25" s="31"/>
      <c r="K25" s="35" t="s">
        <v>691</v>
      </c>
    </row>
    <row r="26" spans="2:11" x14ac:dyDescent="0.25">
      <c r="B26" s="8" t="s">
        <v>4289</v>
      </c>
      <c r="C26" s="60" t="s">
        <v>573</v>
      </c>
      <c r="D26" s="54" t="s">
        <v>4290</v>
      </c>
      <c r="E26" s="6" t="s">
        <v>1228</v>
      </c>
      <c r="F26" s="19">
        <v>2500</v>
      </c>
      <c r="G26" s="24">
        <v>2504.14</v>
      </c>
      <c r="H26" s="24">
        <v>2.2799999999999998</v>
      </c>
      <c r="I26" s="31">
        <v>7.27</v>
      </c>
      <c r="J26" s="31"/>
      <c r="K26" s="35" t="s">
        <v>691</v>
      </c>
    </row>
    <row r="27" spans="2:11" x14ac:dyDescent="0.25">
      <c r="B27" s="8" t="s">
        <v>3405</v>
      </c>
      <c r="C27" s="60" t="s">
        <v>774</v>
      </c>
      <c r="D27" s="54" t="s">
        <v>3406</v>
      </c>
      <c r="E27" s="6" t="s">
        <v>702</v>
      </c>
      <c r="F27" s="19">
        <v>2500</v>
      </c>
      <c r="G27" s="24">
        <v>2501.79</v>
      </c>
      <c r="H27" s="24">
        <v>2.2799999999999998</v>
      </c>
      <c r="I27" s="31">
        <v>6.4048999999999996</v>
      </c>
      <c r="J27" s="31"/>
      <c r="K27" s="35" t="s">
        <v>691</v>
      </c>
    </row>
    <row r="28" spans="2:11" x14ac:dyDescent="0.25">
      <c r="B28" s="8" t="s">
        <v>4291</v>
      </c>
      <c r="C28" s="60" t="s">
        <v>557</v>
      </c>
      <c r="D28" s="54" t="s">
        <v>4292</v>
      </c>
      <c r="E28" s="6" t="s">
        <v>1228</v>
      </c>
      <c r="F28" s="19">
        <v>2500</v>
      </c>
      <c r="G28" s="24">
        <v>2501.41</v>
      </c>
      <c r="H28" s="24">
        <v>2.2799999999999998</v>
      </c>
      <c r="I28" s="31">
        <v>7.1449999999999996</v>
      </c>
      <c r="J28" s="31"/>
      <c r="K28" s="35" t="s">
        <v>691</v>
      </c>
    </row>
    <row r="29" spans="2:11" x14ac:dyDescent="0.25">
      <c r="B29" s="8" t="s">
        <v>3420</v>
      </c>
      <c r="C29" s="60" t="s">
        <v>777</v>
      </c>
      <c r="D29" s="54" t="s">
        <v>3421</v>
      </c>
      <c r="E29" s="6" t="s">
        <v>702</v>
      </c>
      <c r="F29" s="19">
        <v>100</v>
      </c>
      <c r="G29" s="24">
        <v>1000.08</v>
      </c>
      <c r="H29" s="24">
        <v>0.91</v>
      </c>
      <c r="I29" s="31">
        <v>6.3057999999999996</v>
      </c>
      <c r="J29" s="31"/>
      <c r="K29" s="35" t="s">
        <v>691</v>
      </c>
    </row>
    <row r="30" spans="2:11" x14ac:dyDescent="0.25">
      <c r="C30" s="58" t="s">
        <v>199</v>
      </c>
      <c r="D30" s="54"/>
      <c r="E30" s="6"/>
      <c r="F30" s="19"/>
      <c r="G30" s="25">
        <v>46562.96</v>
      </c>
      <c r="H30" s="25">
        <v>42.47</v>
      </c>
      <c r="I30" s="31"/>
      <c r="J30" s="31"/>
      <c r="K30" s="35"/>
    </row>
    <row r="31" spans="2:11" x14ac:dyDescent="0.25">
      <c r="C31" s="57"/>
      <c r="D31" s="54"/>
      <c r="E31" s="6"/>
      <c r="F31" s="19"/>
      <c r="G31" s="24"/>
      <c r="H31" s="24"/>
      <c r="I31" s="31"/>
      <c r="J31" s="31"/>
      <c r="K31" s="35"/>
    </row>
    <row r="32" spans="2:11" x14ac:dyDescent="0.25">
      <c r="C32" s="58" t="s">
        <v>7</v>
      </c>
      <c r="D32" s="54"/>
      <c r="E32" s="6"/>
      <c r="F32" s="19"/>
      <c r="G32" s="24" t="s">
        <v>2</v>
      </c>
      <c r="H32" s="24" t="s">
        <v>2</v>
      </c>
      <c r="I32" s="31"/>
      <c r="J32" s="31"/>
      <c r="K32" s="35"/>
    </row>
    <row r="33" spans="1:11" x14ac:dyDescent="0.25">
      <c r="C33" s="57"/>
      <c r="D33" s="54"/>
      <c r="E33" s="6"/>
      <c r="F33" s="19"/>
      <c r="G33" s="24"/>
      <c r="H33" s="24"/>
      <c r="I33" s="31"/>
      <c r="J33" s="31"/>
      <c r="K33" s="35"/>
    </row>
    <row r="34" spans="1:11" x14ac:dyDescent="0.25">
      <c r="C34" s="58" t="s">
        <v>8</v>
      </c>
      <c r="D34" s="54"/>
      <c r="E34" s="6"/>
      <c r="F34" s="19"/>
      <c r="G34" s="24" t="s">
        <v>2</v>
      </c>
      <c r="H34" s="24" t="s">
        <v>2</v>
      </c>
      <c r="I34" s="31"/>
      <c r="J34" s="31"/>
      <c r="K34" s="35"/>
    </row>
    <row r="35" spans="1:11" x14ac:dyDescent="0.25">
      <c r="C35" s="57"/>
      <c r="D35" s="54"/>
      <c r="E35" s="6"/>
      <c r="F35" s="19"/>
      <c r="G35" s="24"/>
      <c r="H35" s="24"/>
      <c r="I35" s="31"/>
      <c r="J35" s="31"/>
      <c r="K35" s="35"/>
    </row>
    <row r="36" spans="1:11" x14ac:dyDescent="0.25">
      <c r="C36" s="58" t="s">
        <v>9</v>
      </c>
      <c r="D36" s="54"/>
      <c r="E36" s="6"/>
      <c r="F36" s="19"/>
      <c r="G36" s="24" t="s">
        <v>2</v>
      </c>
      <c r="H36" s="24" t="s">
        <v>2</v>
      </c>
      <c r="I36" s="31"/>
      <c r="J36" s="31"/>
      <c r="K36" s="35"/>
    </row>
    <row r="37" spans="1:11" x14ac:dyDescent="0.25">
      <c r="C37" s="57"/>
      <c r="D37" s="54"/>
      <c r="E37" s="6"/>
      <c r="F37" s="19"/>
      <c r="G37" s="24"/>
      <c r="H37" s="24"/>
      <c r="I37" s="31"/>
      <c r="J37" s="31"/>
      <c r="K37" s="35"/>
    </row>
    <row r="38" spans="1:11" x14ac:dyDescent="0.25">
      <c r="C38" s="58" t="s">
        <v>10</v>
      </c>
      <c r="D38" s="54"/>
      <c r="E38" s="6"/>
      <c r="F38" s="19"/>
      <c r="G38" s="24" t="s">
        <v>2</v>
      </c>
      <c r="H38" s="24" t="s">
        <v>2</v>
      </c>
      <c r="I38" s="31"/>
      <c r="J38" s="31"/>
      <c r="K38" s="35"/>
    </row>
    <row r="39" spans="1:11" x14ac:dyDescent="0.25">
      <c r="C39" s="57"/>
      <c r="D39" s="54"/>
      <c r="E39" s="6"/>
      <c r="F39" s="19"/>
      <c r="G39" s="24"/>
      <c r="H39" s="24"/>
      <c r="I39" s="31"/>
      <c r="J39" s="31"/>
      <c r="K39" s="35"/>
    </row>
    <row r="40" spans="1:11" x14ac:dyDescent="0.25">
      <c r="C40" s="58" t="s">
        <v>11</v>
      </c>
      <c r="D40" s="54"/>
      <c r="E40" s="6"/>
      <c r="F40" s="19"/>
      <c r="G40" s="24" t="s">
        <v>2</v>
      </c>
      <c r="H40" s="24" t="s">
        <v>2</v>
      </c>
      <c r="I40" s="31"/>
      <c r="J40" s="31"/>
      <c r="K40" s="35"/>
    </row>
    <row r="41" spans="1:11" x14ac:dyDescent="0.25">
      <c r="C41" s="57"/>
      <c r="D41" s="54"/>
      <c r="E41" s="6"/>
      <c r="F41" s="19"/>
      <c r="G41" s="24"/>
      <c r="H41" s="24"/>
      <c r="I41" s="31"/>
      <c r="J41" s="31"/>
      <c r="K41" s="35"/>
    </row>
    <row r="42" spans="1:11" x14ac:dyDescent="0.25">
      <c r="A42" s="10"/>
      <c r="B42" s="28"/>
      <c r="C42" s="58" t="s">
        <v>13</v>
      </c>
      <c r="D42" s="54"/>
      <c r="E42" s="6"/>
      <c r="F42" s="19"/>
      <c r="G42" s="24"/>
      <c r="H42" s="24"/>
      <c r="I42" s="31"/>
      <c r="J42" s="31"/>
      <c r="K42" s="35"/>
    </row>
    <row r="43" spans="1:11" x14ac:dyDescent="0.25">
      <c r="C43" s="59" t="s">
        <v>14</v>
      </c>
      <c r="D43" s="54"/>
      <c r="E43" s="6"/>
      <c r="F43" s="19"/>
      <c r="G43" s="24"/>
      <c r="H43" s="24"/>
      <c r="I43" s="31"/>
      <c r="J43" s="31"/>
      <c r="K43" s="35"/>
    </row>
    <row r="44" spans="1:11" x14ac:dyDescent="0.25">
      <c r="B44" s="8" t="s">
        <v>4293</v>
      </c>
      <c r="C44" s="60" t="s">
        <v>1402</v>
      </c>
      <c r="D44" s="54" t="s">
        <v>4294</v>
      </c>
      <c r="E44" s="6" t="s">
        <v>846</v>
      </c>
      <c r="F44" s="19">
        <v>1000</v>
      </c>
      <c r="G44" s="24">
        <v>4951.2299999999996</v>
      </c>
      <c r="H44" s="24">
        <v>4.5199999999999996</v>
      </c>
      <c r="I44" s="31">
        <v>7.0499000000000001</v>
      </c>
      <c r="J44" s="31"/>
      <c r="K44" s="35" t="s">
        <v>691</v>
      </c>
    </row>
    <row r="45" spans="1:11" x14ac:dyDescent="0.25">
      <c r="B45" s="8" t="s">
        <v>4295</v>
      </c>
      <c r="C45" s="60" t="s">
        <v>573</v>
      </c>
      <c r="D45" s="54" t="s">
        <v>4296</v>
      </c>
      <c r="E45" s="6" t="s">
        <v>846</v>
      </c>
      <c r="F45" s="19">
        <v>1000</v>
      </c>
      <c r="G45" s="24">
        <v>4926.83</v>
      </c>
      <c r="H45" s="24">
        <v>4.5</v>
      </c>
      <c r="I45" s="31">
        <v>7.0401999999999996</v>
      </c>
      <c r="J45" s="31"/>
      <c r="K45" s="35" t="s">
        <v>691</v>
      </c>
    </row>
    <row r="46" spans="1:11" x14ac:dyDescent="0.25">
      <c r="B46" s="8" t="s">
        <v>1456</v>
      </c>
      <c r="C46" s="60" t="s">
        <v>53</v>
      </c>
      <c r="D46" s="54" t="s">
        <v>1457</v>
      </c>
      <c r="E46" s="6" t="s">
        <v>846</v>
      </c>
      <c r="F46" s="19">
        <v>500</v>
      </c>
      <c r="G46" s="24">
        <v>2469.73</v>
      </c>
      <c r="H46" s="24">
        <v>2.25</v>
      </c>
      <c r="I46" s="31">
        <v>6.99</v>
      </c>
      <c r="J46" s="31"/>
      <c r="K46" s="35" t="s">
        <v>691</v>
      </c>
    </row>
    <row r="47" spans="1:11" x14ac:dyDescent="0.25">
      <c r="C47" s="58" t="s">
        <v>199</v>
      </c>
      <c r="D47" s="54"/>
      <c r="E47" s="6"/>
      <c r="F47" s="19"/>
      <c r="G47" s="25">
        <v>12347.79</v>
      </c>
      <c r="H47" s="25">
        <v>11.27</v>
      </c>
      <c r="I47" s="31"/>
      <c r="J47" s="31"/>
      <c r="K47" s="35"/>
    </row>
    <row r="48" spans="1:11" x14ac:dyDescent="0.25">
      <c r="C48" s="57"/>
      <c r="D48" s="54"/>
      <c r="E48" s="6"/>
      <c r="F48" s="19"/>
      <c r="G48" s="24"/>
      <c r="H48" s="24"/>
      <c r="I48" s="31"/>
      <c r="J48" s="31"/>
      <c r="K48" s="35"/>
    </row>
    <row r="49" spans="2:11" x14ac:dyDescent="0.25">
      <c r="C49" s="59" t="s">
        <v>15</v>
      </c>
      <c r="D49" s="54"/>
      <c r="E49" s="6"/>
      <c r="F49" s="19"/>
      <c r="G49" s="24"/>
      <c r="H49" s="24"/>
      <c r="I49" s="31"/>
      <c r="J49" s="31"/>
      <c r="K49" s="35"/>
    </row>
    <row r="50" spans="2:11" x14ac:dyDescent="0.25">
      <c r="B50" s="8" t="s">
        <v>1272</v>
      </c>
      <c r="C50" s="60" t="s">
        <v>1273</v>
      </c>
      <c r="D50" s="54" t="s">
        <v>1274</v>
      </c>
      <c r="E50" s="6" t="s">
        <v>846</v>
      </c>
      <c r="F50" s="19">
        <v>1500</v>
      </c>
      <c r="G50" s="24">
        <v>7500</v>
      </c>
      <c r="H50" s="24">
        <v>6.84</v>
      </c>
      <c r="I50" s="31">
        <v>5.1684999999999999</v>
      </c>
      <c r="J50" s="31"/>
      <c r="K50" s="35"/>
    </row>
    <row r="51" spans="2:11" x14ac:dyDescent="0.25">
      <c r="B51" s="8" t="s">
        <v>1913</v>
      </c>
      <c r="C51" s="60" t="s">
        <v>725</v>
      </c>
      <c r="D51" s="54" t="s">
        <v>1914</v>
      </c>
      <c r="E51" s="6" t="s">
        <v>846</v>
      </c>
      <c r="F51" s="19">
        <v>1000</v>
      </c>
      <c r="G51" s="24">
        <v>4942.41</v>
      </c>
      <c r="H51" s="24">
        <v>4.51</v>
      </c>
      <c r="I51" s="31">
        <v>6.4448999999999996</v>
      </c>
      <c r="J51" s="31"/>
      <c r="K51" s="35" t="s">
        <v>691</v>
      </c>
    </row>
    <row r="52" spans="2:11" x14ac:dyDescent="0.25">
      <c r="B52" s="8" t="s">
        <v>1905</v>
      </c>
      <c r="C52" s="60" t="s">
        <v>524</v>
      </c>
      <c r="D52" s="54" t="s">
        <v>1906</v>
      </c>
      <c r="E52" s="6" t="s">
        <v>854</v>
      </c>
      <c r="F52" s="19">
        <v>1000</v>
      </c>
      <c r="G52" s="24">
        <v>4917.68</v>
      </c>
      <c r="H52" s="24">
        <v>4.49</v>
      </c>
      <c r="I52" s="31">
        <v>6.5</v>
      </c>
      <c r="J52" s="31"/>
      <c r="K52" s="35"/>
    </row>
    <row r="53" spans="2:11" x14ac:dyDescent="0.25">
      <c r="B53" s="8" t="s">
        <v>4297</v>
      </c>
      <c r="C53" s="60" t="s">
        <v>46</v>
      </c>
      <c r="D53" s="54" t="s">
        <v>4298</v>
      </c>
      <c r="E53" s="6" t="s">
        <v>846</v>
      </c>
      <c r="F53" s="19">
        <v>1000</v>
      </c>
      <c r="G53" s="24">
        <v>4909.08</v>
      </c>
      <c r="H53" s="24">
        <v>4.4800000000000004</v>
      </c>
      <c r="I53" s="31">
        <v>6.5000999999999998</v>
      </c>
      <c r="J53" s="31"/>
      <c r="K53" s="35"/>
    </row>
    <row r="54" spans="2:11" x14ac:dyDescent="0.25">
      <c r="B54" s="8" t="s">
        <v>2565</v>
      </c>
      <c r="C54" s="60" t="s">
        <v>725</v>
      </c>
      <c r="D54" s="54" t="s">
        <v>2566</v>
      </c>
      <c r="E54" s="6" t="s">
        <v>846</v>
      </c>
      <c r="F54" s="19">
        <v>700</v>
      </c>
      <c r="G54" s="24">
        <v>3442.11</v>
      </c>
      <c r="H54" s="24">
        <v>3.14</v>
      </c>
      <c r="I54" s="31">
        <v>6.5301</v>
      </c>
      <c r="J54" s="31"/>
      <c r="K54" s="35" t="s">
        <v>691</v>
      </c>
    </row>
    <row r="55" spans="2:11" x14ac:dyDescent="0.25">
      <c r="B55" s="8" t="s">
        <v>1903</v>
      </c>
      <c r="C55" s="60" t="s">
        <v>524</v>
      </c>
      <c r="D55" s="54" t="s">
        <v>1904</v>
      </c>
      <c r="E55" s="6" t="s">
        <v>854</v>
      </c>
      <c r="F55" s="19">
        <v>500</v>
      </c>
      <c r="G55" s="24">
        <v>2471.4899999999998</v>
      </c>
      <c r="H55" s="24">
        <v>2.25</v>
      </c>
      <c r="I55" s="31">
        <v>6.3800999999999997</v>
      </c>
      <c r="J55" s="31"/>
      <c r="K55" s="35" t="s">
        <v>691</v>
      </c>
    </row>
    <row r="56" spans="2:11" x14ac:dyDescent="0.25">
      <c r="B56" s="8" t="s">
        <v>4299</v>
      </c>
      <c r="C56" s="60" t="s">
        <v>46</v>
      </c>
      <c r="D56" s="54" t="s">
        <v>4300</v>
      </c>
      <c r="E56" s="6" t="s">
        <v>846</v>
      </c>
      <c r="F56" s="19">
        <v>500</v>
      </c>
      <c r="G56" s="24">
        <v>2471.23</v>
      </c>
      <c r="H56" s="24">
        <v>2.25</v>
      </c>
      <c r="I56" s="31">
        <v>6.4391999999999996</v>
      </c>
      <c r="J56" s="31"/>
      <c r="K56" s="35" t="s">
        <v>691</v>
      </c>
    </row>
    <row r="57" spans="2:11" x14ac:dyDescent="0.25">
      <c r="B57" s="8" t="s">
        <v>4301</v>
      </c>
      <c r="C57" s="60" t="s">
        <v>725</v>
      </c>
      <c r="D57" s="54" t="s">
        <v>4302</v>
      </c>
      <c r="E57" s="6" t="s">
        <v>846</v>
      </c>
      <c r="F57" s="19">
        <v>500</v>
      </c>
      <c r="G57" s="24">
        <v>2469.48</v>
      </c>
      <c r="H57" s="24">
        <v>2.25</v>
      </c>
      <c r="I57" s="31">
        <v>6.4447999999999999</v>
      </c>
      <c r="J57" s="31"/>
      <c r="K57" s="35" t="s">
        <v>691</v>
      </c>
    </row>
    <row r="58" spans="2:11" x14ac:dyDescent="0.25">
      <c r="B58" s="8" t="s">
        <v>4303</v>
      </c>
      <c r="C58" s="60" t="s">
        <v>46</v>
      </c>
      <c r="D58" s="54" t="s">
        <v>4304</v>
      </c>
      <c r="E58" s="6" t="s">
        <v>846</v>
      </c>
      <c r="F58" s="19">
        <v>500</v>
      </c>
      <c r="G58" s="24">
        <v>2465.64</v>
      </c>
      <c r="H58" s="24">
        <v>2.25</v>
      </c>
      <c r="I58" s="31">
        <v>6.4393000000000002</v>
      </c>
      <c r="J58" s="31"/>
      <c r="K58" s="35" t="s">
        <v>691</v>
      </c>
    </row>
    <row r="59" spans="2:11" x14ac:dyDescent="0.25">
      <c r="B59" s="8" t="s">
        <v>4305</v>
      </c>
      <c r="C59" s="60" t="s">
        <v>227</v>
      </c>
      <c r="D59" s="54" t="s">
        <v>4306</v>
      </c>
      <c r="E59" s="6" t="s">
        <v>846</v>
      </c>
      <c r="F59" s="19">
        <v>500</v>
      </c>
      <c r="G59" s="24">
        <v>2462.44</v>
      </c>
      <c r="H59" s="24">
        <v>2.25</v>
      </c>
      <c r="I59" s="31">
        <v>6.4001999999999999</v>
      </c>
      <c r="J59" s="31"/>
      <c r="K59" s="35"/>
    </row>
    <row r="60" spans="2:11" x14ac:dyDescent="0.25">
      <c r="B60" s="8" t="s">
        <v>2901</v>
      </c>
      <c r="C60" s="60" t="s">
        <v>1278</v>
      </c>
      <c r="D60" s="54" t="s">
        <v>2902</v>
      </c>
      <c r="E60" s="6" t="s">
        <v>846</v>
      </c>
      <c r="F60" s="19">
        <v>500</v>
      </c>
      <c r="G60" s="24">
        <v>2458.84</v>
      </c>
      <c r="H60" s="24">
        <v>2.2400000000000002</v>
      </c>
      <c r="I60" s="31">
        <v>6.5</v>
      </c>
      <c r="J60" s="31"/>
      <c r="K60" s="35"/>
    </row>
    <row r="61" spans="2:11" x14ac:dyDescent="0.25">
      <c r="B61" s="8" t="s">
        <v>2561</v>
      </c>
      <c r="C61" s="60" t="s">
        <v>524</v>
      </c>
      <c r="D61" s="54" t="s">
        <v>2562</v>
      </c>
      <c r="E61" s="6" t="s">
        <v>854</v>
      </c>
      <c r="F61" s="19">
        <v>500</v>
      </c>
      <c r="G61" s="24">
        <v>2457.84</v>
      </c>
      <c r="H61" s="24">
        <v>2.2400000000000002</v>
      </c>
      <c r="I61" s="31">
        <v>6.4554</v>
      </c>
      <c r="J61" s="31"/>
      <c r="K61" s="35"/>
    </row>
    <row r="62" spans="2:11" x14ac:dyDescent="0.25">
      <c r="B62" s="8" t="s">
        <v>4307</v>
      </c>
      <c r="C62" s="60" t="s">
        <v>227</v>
      </c>
      <c r="D62" s="54" t="s">
        <v>4308</v>
      </c>
      <c r="E62" s="6" t="s">
        <v>846</v>
      </c>
      <c r="F62" s="19">
        <v>500</v>
      </c>
      <c r="G62" s="24">
        <v>2457.4899999999998</v>
      </c>
      <c r="H62" s="24">
        <v>2.2400000000000002</v>
      </c>
      <c r="I62" s="31">
        <v>6.5101000000000004</v>
      </c>
      <c r="J62" s="31"/>
      <c r="K62" s="35" t="s">
        <v>691</v>
      </c>
    </row>
    <row r="63" spans="2:11" x14ac:dyDescent="0.25">
      <c r="B63" s="8" t="s">
        <v>2750</v>
      </c>
      <c r="C63" s="60" t="s">
        <v>1273</v>
      </c>
      <c r="D63" s="54" t="s">
        <v>2751</v>
      </c>
      <c r="E63" s="6" t="s">
        <v>846</v>
      </c>
      <c r="F63" s="19">
        <v>500</v>
      </c>
      <c r="G63" s="24">
        <v>2457.12</v>
      </c>
      <c r="H63" s="24">
        <v>2.2400000000000002</v>
      </c>
      <c r="I63" s="31">
        <v>6.5000999999999998</v>
      </c>
      <c r="J63" s="31"/>
      <c r="K63" s="35"/>
    </row>
    <row r="64" spans="2:11" x14ac:dyDescent="0.25">
      <c r="B64" s="8" t="s">
        <v>4309</v>
      </c>
      <c r="C64" s="60" t="s">
        <v>1079</v>
      </c>
      <c r="D64" s="54" t="s">
        <v>4310</v>
      </c>
      <c r="E64" s="6" t="s">
        <v>846</v>
      </c>
      <c r="F64" s="19">
        <v>300</v>
      </c>
      <c r="G64" s="24">
        <v>1496.51</v>
      </c>
      <c r="H64" s="24">
        <v>1.37</v>
      </c>
      <c r="I64" s="31">
        <v>6.0784000000000002</v>
      </c>
      <c r="J64" s="31"/>
      <c r="K64" s="35"/>
    </row>
    <row r="65" spans="1:11" x14ac:dyDescent="0.25">
      <c r="C65" s="58" t="s">
        <v>199</v>
      </c>
      <c r="D65" s="54"/>
      <c r="E65" s="6"/>
      <c r="F65" s="19"/>
      <c r="G65" s="25">
        <v>49379.360000000001</v>
      </c>
      <c r="H65" s="25">
        <v>45.04</v>
      </c>
      <c r="I65" s="31"/>
      <c r="J65" s="31"/>
      <c r="K65" s="35"/>
    </row>
    <row r="66" spans="1:11" x14ac:dyDescent="0.25">
      <c r="C66" s="57"/>
      <c r="D66" s="54"/>
      <c r="E66" s="6"/>
      <c r="F66" s="19"/>
      <c r="G66" s="24"/>
      <c r="H66" s="24"/>
      <c r="I66" s="31"/>
      <c r="J66" s="31"/>
      <c r="K66" s="35"/>
    </row>
    <row r="67" spans="1:11" x14ac:dyDescent="0.25">
      <c r="C67" s="58" t="s">
        <v>16</v>
      </c>
      <c r="D67" s="54"/>
      <c r="E67" s="6"/>
      <c r="F67" s="19"/>
      <c r="G67" s="24" t="s">
        <v>2</v>
      </c>
      <c r="H67" s="24" t="s">
        <v>2</v>
      </c>
      <c r="I67" s="31"/>
      <c r="J67" s="31"/>
      <c r="K67" s="35"/>
    </row>
    <row r="68" spans="1:11" x14ac:dyDescent="0.25">
      <c r="C68" s="57"/>
      <c r="D68" s="54"/>
      <c r="E68" s="6"/>
      <c r="F68" s="19"/>
      <c r="G68" s="24"/>
      <c r="H68" s="24"/>
      <c r="I68" s="31"/>
      <c r="J68" s="31"/>
      <c r="K68" s="35"/>
    </row>
    <row r="69" spans="1:11" x14ac:dyDescent="0.25">
      <c r="C69" s="58" t="s">
        <v>17</v>
      </c>
      <c r="D69" s="54"/>
      <c r="E69" s="6"/>
      <c r="F69" s="19"/>
      <c r="G69" s="24" t="s">
        <v>2</v>
      </c>
      <c r="H69" s="24" t="s">
        <v>2</v>
      </c>
      <c r="I69" s="31"/>
      <c r="J69" s="31"/>
      <c r="K69" s="35"/>
    </row>
    <row r="70" spans="1:11" x14ac:dyDescent="0.25">
      <c r="C70" s="57"/>
      <c r="D70" s="54"/>
      <c r="E70" s="6"/>
      <c r="F70" s="19"/>
      <c r="G70" s="24"/>
      <c r="H70" s="24"/>
      <c r="I70" s="31"/>
      <c r="J70" s="31"/>
      <c r="K70" s="35"/>
    </row>
    <row r="71" spans="1:11" x14ac:dyDescent="0.25">
      <c r="C71" s="58" t="s">
        <v>18</v>
      </c>
      <c r="D71" s="54"/>
      <c r="E71" s="6"/>
      <c r="F71" s="19"/>
      <c r="G71" s="24" t="s">
        <v>2</v>
      </c>
      <c r="H71" s="24" t="s">
        <v>2</v>
      </c>
      <c r="I71" s="31"/>
      <c r="J71" s="31"/>
      <c r="K71" s="35"/>
    </row>
    <row r="72" spans="1:11" x14ac:dyDescent="0.25">
      <c r="C72" s="57"/>
      <c r="D72" s="54"/>
      <c r="E72" s="6"/>
      <c r="F72" s="19"/>
      <c r="G72" s="24"/>
      <c r="H72" s="24"/>
      <c r="I72" s="31"/>
      <c r="J72" s="31"/>
      <c r="K72" s="35"/>
    </row>
    <row r="73" spans="1:11" x14ac:dyDescent="0.25">
      <c r="A73" s="10"/>
      <c r="B73" s="28"/>
      <c r="C73" s="58" t="s">
        <v>19</v>
      </c>
      <c r="D73" s="54"/>
      <c r="E73" s="6"/>
      <c r="F73" s="19"/>
      <c r="G73" s="24"/>
      <c r="H73" s="24"/>
      <c r="I73" s="31"/>
      <c r="J73" s="31"/>
      <c r="K73" s="35"/>
    </row>
    <row r="74" spans="1:11" x14ac:dyDescent="0.25">
      <c r="A74" s="28"/>
      <c r="B74" s="28"/>
      <c r="C74" s="58" t="s">
        <v>20</v>
      </c>
      <c r="D74" s="54"/>
      <c r="E74" s="6"/>
      <c r="F74" s="19"/>
      <c r="G74" s="24" t="s">
        <v>2</v>
      </c>
      <c r="H74" s="24" t="s">
        <v>2</v>
      </c>
      <c r="I74" s="31"/>
      <c r="J74" s="31"/>
      <c r="K74" s="35"/>
    </row>
    <row r="75" spans="1:11" x14ac:dyDescent="0.25">
      <c r="A75" s="28"/>
      <c r="B75" s="28"/>
      <c r="C75" s="58"/>
      <c r="D75" s="54"/>
      <c r="E75" s="6"/>
      <c r="F75" s="19"/>
      <c r="G75" s="24"/>
      <c r="H75" s="24"/>
      <c r="I75" s="31"/>
      <c r="J75" s="31"/>
      <c r="K75" s="35"/>
    </row>
    <row r="76" spans="1:11" x14ac:dyDescent="0.25">
      <c r="A76" s="28"/>
      <c r="B76" s="28"/>
      <c r="C76" s="58" t="s">
        <v>21</v>
      </c>
      <c r="D76" s="54"/>
      <c r="E76" s="6"/>
      <c r="F76" s="19"/>
      <c r="G76" s="24" t="s">
        <v>2</v>
      </c>
      <c r="H76" s="24" t="s">
        <v>2</v>
      </c>
      <c r="I76" s="31"/>
      <c r="J76" s="31"/>
      <c r="K76" s="35"/>
    </row>
    <row r="77" spans="1:11" x14ac:dyDescent="0.25">
      <c r="A77" s="28"/>
      <c r="B77" s="28"/>
      <c r="C77" s="58"/>
      <c r="D77" s="54"/>
      <c r="E77" s="6"/>
      <c r="F77" s="19"/>
      <c r="G77" s="24"/>
      <c r="H77" s="24"/>
      <c r="I77" s="31"/>
      <c r="J77" s="31"/>
      <c r="K77" s="35"/>
    </row>
    <row r="78" spans="1:11" x14ac:dyDescent="0.25">
      <c r="A78" s="28"/>
      <c r="B78" s="28"/>
      <c r="C78" s="58" t="s">
        <v>22</v>
      </c>
      <c r="D78" s="54"/>
      <c r="E78" s="6"/>
      <c r="F78" s="19"/>
      <c r="G78" s="24" t="s">
        <v>2</v>
      </c>
      <c r="H78" s="24" t="s">
        <v>2</v>
      </c>
      <c r="I78" s="31"/>
      <c r="J78" s="31"/>
      <c r="K78" s="35"/>
    </row>
    <row r="79" spans="1:11" x14ac:dyDescent="0.25">
      <c r="A79" s="28"/>
      <c r="B79" s="28"/>
      <c r="C79" s="58"/>
      <c r="D79" s="54"/>
      <c r="E79" s="6"/>
      <c r="F79" s="19"/>
      <c r="G79" s="24"/>
      <c r="H79" s="24"/>
      <c r="I79" s="31"/>
      <c r="J79" s="31"/>
      <c r="K79" s="35"/>
    </row>
    <row r="80" spans="1:11" x14ac:dyDescent="0.25">
      <c r="A80" s="28"/>
      <c r="B80" s="28"/>
      <c r="C80" s="58" t="s">
        <v>23</v>
      </c>
      <c r="D80" s="54"/>
      <c r="E80" s="6"/>
      <c r="F80" s="19"/>
      <c r="G80" s="24" t="s">
        <v>2</v>
      </c>
      <c r="H80" s="24" t="s">
        <v>2</v>
      </c>
      <c r="I80" s="31"/>
      <c r="J80" s="31"/>
      <c r="K80" s="35"/>
    </row>
    <row r="81" spans="1:54" x14ac:dyDescent="0.25">
      <c r="A81" s="28"/>
      <c r="B81" s="28"/>
      <c r="C81" s="58"/>
      <c r="D81" s="54"/>
      <c r="E81" s="6"/>
      <c r="F81" s="19"/>
      <c r="G81" s="24"/>
      <c r="H81" s="24"/>
      <c r="I81" s="31"/>
      <c r="J81" s="31"/>
      <c r="K81" s="35"/>
    </row>
    <row r="82" spans="1:54" x14ac:dyDescent="0.25">
      <c r="C82" s="59" t="s">
        <v>24</v>
      </c>
      <c r="D82" s="54"/>
      <c r="E82" s="6"/>
      <c r="F82" s="19"/>
      <c r="G82" s="24"/>
      <c r="H82" s="24"/>
      <c r="I82" s="31"/>
      <c r="J82" s="31"/>
      <c r="K82" s="35"/>
    </row>
    <row r="83" spans="1:54" x14ac:dyDescent="0.25">
      <c r="B83" s="8" t="s">
        <v>211</v>
      </c>
      <c r="C83" s="60" t="s">
        <v>212</v>
      </c>
      <c r="D83" s="54"/>
      <c r="E83" s="6"/>
      <c r="F83" s="19"/>
      <c r="G83" s="24">
        <v>3789.94</v>
      </c>
      <c r="H83" s="24">
        <v>3.46</v>
      </c>
      <c r="I83" s="31"/>
      <c r="J83" s="31"/>
      <c r="K83" s="35"/>
    </row>
    <row r="84" spans="1:54" x14ac:dyDescent="0.25">
      <c r="C84" s="58" t="s">
        <v>199</v>
      </c>
      <c r="D84" s="54"/>
      <c r="E84" s="6"/>
      <c r="F84" s="19"/>
      <c r="G84" s="25">
        <v>3789.94</v>
      </c>
      <c r="H84" s="25">
        <v>3.46</v>
      </c>
      <c r="I84" s="31"/>
      <c r="J84" s="31"/>
      <c r="K84" s="35"/>
    </row>
    <row r="85" spans="1:54" x14ac:dyDescent="0.25">
      <c r="C85" s="57"/>
      <c r="D85" s="54"/>
      <c r="E85" s="6"/>
      <c r="F85" s="19"/>
      <c r="G85" s="24"/>
      <c r="H85" s="24"/>
      <c r="I85" s="31"/>
      <c r="J85" s="31"/>
      <c r="K85" s="35"/>
    </row>
    <row r="86" spans="1:54" x14ac:dyDescent="0.25">
      <c r="A86" s="10"/>
      <c r="B86" s="28"/>
      <c r="C86" s="58" t="s">
        <v>25</v>
      </c>
      <c r="D86" s="54"/>
      <c r="E86" s="6"/>
      <c r="F86" s="19"/>
      <c r="G86" s="24"/>
      <c r="H86" s="24"/>
      <c r="I86" s="31"/>
      <c r="J86" s="31"/>
      <c r="K86" s="35"/>
    </row>
    <row r="87" spans="1:54" s="2" customFormat="1" ht="13.5" x14ac:dyDescent="0.25">
      <c r="A87" s="28"/>
      <c r="B87" s="28"/>
      <c r="C87" s="57" t="s">
        <v>4904</v>
      </c>
      <c r="D87" s="54"/>
      <c r="E87" s="6"/>
      <c r="F87" s="19"/>
      <c r="G87" s="24" t="s">
        <v>2</v>
      </c>
      <c r="H87" s="24" t="s">
        <v>2</v>
      </c>
      <c r="I87" s="31"/>
      <c r="J87" s="31"/>
      <c r="K87" s="35"/>
      <c r="L87" s="3"/>
      <c r="AI87" s="3"/>
      <c r="AV87" s="3"/>
      <c r="AX87" s="3"/>
      <c r="BB87" s="3"/>
    </row>
    <row r="88" spans="1:54" x14ac:dyDescent="0.25">
      <c r="B88" s="8"/>
      <c r="C88" s="60" t="s">
        <v>213</v>
      </c>
      <c r="D88" s="54"/>
      <c r="E88" s="6"/>
      <c r="F88" s="19"/>
      <c r="G88" s="24">
        <v>-2475.54</v>
      </c>
      <c r="H88" s="24">
        <v>-2.2399999999999998</v>
      </c>
      <c r="I88" s="31"/>
      <c r="J88" s="31"/>
      <c r="K88" s="35"/>
    </row>
    <row r="89" spans="1:54" x14ac:dyDescent="0.25">
      <c r="C89" s="58" t="s">
        <v>199</v>
      </c>
      <c r="D89" s="54"/>
      <c r="E89" s="6"/>
      <c r="F89" s="19"/>
      <c r="G89" s="25">
        <v>-2475.54</v>
      </c>
      <c r="H89" s="25">
        <v>-2.2399999999999998</v>
      </c>
      <c r="I89" s="31"/>
      <c r="J89" s="31"/>
      <c r="K89" s="35"/>
    </row>
    <row r="90" spans="1:54" x14ac:dyDescent="0.25">
      <c r="C90" s="57"/>
      <c r="D90" s="54"/>
      <c r="E90" s="6"/>
      <c r="F90" s="19"/>
      <c r="G90" s="24"/>
      <c r="H90" s="24"/>
      <c r="I90" s="31"/>
      <c r="J90" s="31"/>
      <c r="K90" s="35"/>
    </row>
    <row r="91" spans="1:54" x14ac:dyDescent="0.25">
      <c r="C91" s="61" t="s">
        <v>214</v>
      </c>
      <c r="D91" s="55"/>
      <c r="E91" s="5"/>
      <c r="F91" s="20"/>
      <c r="G91" s="26">
        <v>109604.51</v>
      </c>
      <c r="H91" s="26">
        <v>100</v>
      </c>
      <c r="I91" s="32"/>
      <c r="J91" s="32"/>
      <c r="K91" s="36"/>
    </row>
    <row r="94" spans="1:54" x14ac:dyDescent="0.25">
      <c r="C94" s="1" t="s">
        <v>215</v>
      </c>
    </row>
    <row r="95" spans="1:54" x14ac:dyDescent="0.25">
      <c r="C95" s="37" t="s">
        <v>216</v>
      </c>
      <c r="D95" s="37"/>
      <c r="E95" s="37"/>
      <c r="F95" s="37"/>
      <c r="G95" s="37"/>
      <c r="H95" s="37"/>
      <c r="I95" s="37"/>
      <c r="J95" s="37"/>
      <c r="K95" s="37"/>
    </row>
    <row r="96" spans="1:54" x14ac:dyDescent="0.25">
      <c r="C96" s="2" t="s">
        <v>217</v>
      </c>
    </row>
    <row r="97" spans="1:256" x14ac:dyDescent="0.25">
      <c r="C97" s="2" t="s">
        <v>218</v>
      </c>
    </row>
    <row r="98" spans="1:256" ht="30" customHeight="1" x14ac:dyDescent="0.25">
      <c r="C98" s="204" t="s">
        <v>219</v>
      </c>
      <c r="D98" s="205"/>
      <c r="E98" s="205"/>
      <c r="F98" s="205"/>
      <c r="G98" s="205"/>
      <c r="H98" s="205"/>
      <c r="I98" s="205"/>
      <c r="J98" s="205"/>
      <c r="K98" s="205"/>
    </row>
    <row r="99" spans="1:256" x14ac:dyDescent="0.25">
      <c r="C99" s="2" t="s">
        <v>220</v>
      </c>
    </row>
    <row r="100" spans="1:256" x14ac:dyDescent="0.25">
      <c r="C100" s="2" t="s">
        <v>5343</v>
      </c>
    </row>
    <row r="102" spans="1:256" x14ac:dyDescent="0.25">
      <c r="C102" s="2" t="s">
        <v>5065</v>
      </c>
      <c r="E102" s="2" t="s">
        <v>2</v>
      </c>
    </row>
    <row r="104" spans="1:256" x14ac:dyDescent="0.25">
      <c r="C104" s="2" t="s">
        <v>5066</v>
      </c>
      <c r="E104" s="2" t="s">
        <v>2</v>
      </c>
    </row>
    <row r="106" spans="1:256" x14ac:dyDescent="0.25">
      <c r="C106" s="2" t="s">
        <v>5173</v>
      </c>
    </row>
    <row r="108" spans="1:256" x14ac:dyDescent="0.25">
      <c r="C108" s="2" t="s">
        <v>5174</v>
      </c>
    </row>
    <row r="109" spans="1:256" s="83" customFormat="1" ht="35.25" customHeight="1" x14ac:dyDescent="0.25">
      <c r="A109" s="79"/>
      <c r="B109" s="79"/>
      <c r="C109" s="84" t="s">
        <v>5072</v>
      </c>
      <c r="D109" s="88" t="s">
        <v>5073</v>
      </c>
      <c r="E109" s="88" t="s">
        <v>5074</v>
      </c>
      <c r="F109" s="80"/>
      <c r="G109" s="81"/>
      <c r="H109" s="81"/>
      <c r="I109" s="81"/>
      <c r="J109" s="81"/>
      <c r="K109" s="82"/>
      <c r="L109" s="82"/>
      <c r="M109" s="79"/>
      <c r="N109" s="79"/>
      <c r="O109" s="79"/>
      <c r="P109" s="79"/>
      <c r="Q109" s="79"/>
      <c r="R109" s="79"/>
      <c r="S109" s="79"/>
      <c r="T109" s="79"/>
      <c r="U109" s="79"/>
      <c r="V109" s="79"/>
      <c r="W109" s="79"/>
      <c r="X109" s="79"/>
      <c r="Y109" s="79"/>
      <c r="Z109" s="79"/>
      <c r="AA109" s="79"/>
      <c r="AB109" s="79"/>
      <c r="AC109" s="79"/>
      <c r="AD109" s="79"/>
      <c r="AE109" s="79"/>
      <c r="AF109" s="79"/>
      <c r="AG109" s="79"/>
      <c r="AH109" s="79"/>
      <c r="AI109" s="82"/>
      <c r="AJ109" s="79"/>
      <c r="AK109" s="79"/>
      <c r="AL109" s="79"/>
      <c r="AM109" s="79"/>
      <c r="AN109" s="79"/>
      <c r="AO109" s="79"/>
      <c r="AP109" s="79"/>
      <c r="AQ109" s="79"/>
      <c r="AR109" s="79"/>
      <c r="AS109" s="79"/>
      <c r="AT109" s="79"/>
      <c r="AU109" s="79"/>
      <c r="AV109" s="82"/>
      <c r="AW109" s="79"/>
      <c r="AX109" s="82"/>
      <c r="AY109" s="79"/>
      <c r="AZ109" s="79"/>
      <c r="BA109" s="79"/>
      <c r="BB109" s="82"/>
      <c r="BC109" s="79"/>
      <c r="BD109" s="79"/>
      <c r="BE109" s="79"/>
      <c r="BF109" s="79"/>
      <c r="BG109" s="79"/>
      <c r="BH109" s="79"/>
      <c r="BI109" s="79"/>
      <c r="BJ109" s="79"/>
      <c r="BK109" s="79"/>
      <c r="BL109" s="79"/>
      <c r="BM109" s="79"/>
      <c r="BN109" s="79"/>
      <c r="BO109" s="79"/>
      <c r="BP109" s="79"/>
      <c r="BQ109" s="79"/>
      <c r="BR109" s="79"/>
      <c r="BS109" s="79"/>
      <c r="BT109" s="79"/>
      <c r="BU109" s="79"/>
      <c r="BV109" s="79"/>
      <c r="BW109" s="79"/>
      <c r="BX109" s="79"/>
      <c r="BY109" s="79"/>
      <c r="BZ109" s="79"/>
      <c r="CA109" s="79"/>
      <c r="CB109" s="79"/>
      <c r="CC109" s="79"/>
      <c r="CD109" s="79"/>
      <c r="CE109" s="79"/>
      <c r="CF109" s="79"/>
      <c r="CG109" s="79"/>
      <c r="CH109" s="79"/>
      <c r="CI109" s="79"/>
      <c r="CJ109" s="79"/>
      <c r="CK109" s="79"/>
      <c r="CL109" s="79"/>
      <c r="CM109" s="79"/>
      <c r="CN109" s="79"/>
      <c r="CO109" s="79"/>
      <c r="CP109" s="79"/>
      <c r="CQ109" s="79"/>
      <c r="CR109" s="79"/>
      <c r="CS109" s="79"/>
      <c r="CT109" s="79"/>
      <c r="CU109" s="79"/>
      <c r="CV109" s="79"/>
      <c r="CW109" s="79"/>
      <c r="CX109" s="79"/>
      <c r="CY109" s="79"/>
      <c r="CZ109" s="79"/>
      <c r="DA109" s="79"/>
      <c r="DB109" s="79"/>
      <c r="DC109" s="79"/>
      <c r="DD109" s="79"/>
      <c r="DE109" s="79"/>
      <c r="DF109" s="79"/>
      <c r="DG109" s="79"/>
      <c r="DH109" s="79"/>
      <c r="DI109" s="79"/>
      <c r="DJ109" s="79"/>
      <c r="DK109" s="79"/>
      <c r="DL109" s="79"/>
      <c r="DM109" s="79"/>
      <c r="DN109" s="79"/>
      <c r="DO109" s="79"/>
      <c r="DP109" s="79"/>
      <c r="DQ109" s="79"/>
      <c r="DR109" s="79"/>
      <c r="DS109" s="79"/>
      <c r="DT109" s="79"/>
      <c r="DU109" s="79"/>
      <c r="DV109" s="79"/>
      <c r="DW109" s="79"/>
      <c r="DX109" s="79"/>
      <c r="DY109" s="79"/>
      <c r="DZ109" s="79"/>
      <c r="EA109" s="79"/>
      <c r="EB109" s="79"/>
      <c r="EC109" s="79"/>
      <c r="ED109" s="79"/>
      <c r="EE109" s="79"/>
      <c r="EF109" s="79"/>
      <c r="EG109" s="79"/>
      <c r="EH109" s="79"/>
      <c r="EI109" s="79"/>
      <c r="EJ109" s="79"/>
      <c r="EK109" s="79"/>
      <c r="EL109" s="79"/>
      <c r="EM109" s="79"/>
      <c r="EN109" s="79"/>
      <c r="EO109" s="79"/>
      <c r="EP109" s="79"/>
      <c r="EQ109" s="79"/>
      <c r="ER109" s="79"/>
      <c r="ES109" s="79"/>
      <c r="ET109" s="79"/>
      <c r="EU109" s="79"/>
      <c r="EV109" s="79"/>
      <c r="EW109" s="79"/>
      <c r="EX109" s="79"/>
      <c r="EY109" s="79"/>
      <c r="EZ109" s="79"/>
      <c r="FA109" s="79"/>
      <c r="FB109" s="79"/>
      <c r="FC109" s="79"/>
      <c r="FD109" s="79"/>
      <c r="FE109" s="79"/>
      <c r="FF109" s="79"/>
      <c r="FG109" s="79"/>
      <c r="FH109" s="79"/>
      <c r="FI109" s="79"/>
      <c r="FJ109" s="79"/>
      <c r="FK109" s="79"/>
      <c r="FL109" s="79"/>
      <c r="FM109" s="79"/>
      <c r="FN109" s="79"/>
      <c r="FO109" s="79"/>
      <c r="FP109" s="79"/>
      <c r="FQ109" s="79"/>
      <c r="FR109" s="79"/>
      <c r="FS109" s="79"/>
      <c r="FT109" s="79"/>
      <c r="FU109" s="79"/>
      <c r="FV109" s="79"/>
      <c r="FW109" s="79"/>
      <c r="FX109" s="79"/>
      <c r="FY109" s="79"/>
      <c r="FZ109" s="79"/>
      <c r="GA109" s="79"/>
      <c r="GB109" s="79"/>
      <c r="GC109" s="79"/>
      <c r="GD109" s="79"/>
      <c r="GE109" s="79"/>
      <c r="GF109" s="79"/>
      <c r="GG109" s="79"/>
      <c r="GH109" s="79"/>
      <c r="GI109" s="79"/>
      <c r="GJ109" s="79"/>
      <c r="GK109" s="79"/>
      <c r="GL109" s="79"/>
      <c r="GM109" s="79"/>
      <c r="GN109" s="79"/>
      <c r="GO109" s="79"/>
      <c r="GP109" s="79"/>
      <c r="GQ109" s="79"/>
      <c r="GR109" s="79"/>
      <c r="GS109" s="79"/>
      <c r="GT109" s="79"/>
      <c r="GU109" s="79"/>
      <c r="GV109" s="79"/>
      <c r="GW109" s="79"/>
      <c r="GX109" s="79"/>
      <c r="GY109" s="79"/>
      <c r="GZ109" s="79"/>
      <c r="HA109" s="79"/>
      <c r="HB109" s="79"/>
      <c r="HC109" s="79"/>
      <c r="HD109" s="79"/>
      <c r="HE109" s="79"/>
      <c r="HF109" s="79"/>
      <c r="HG109" s="79"/>
      <c r="HH109" s="79"/>
      <c r="HI109" s="79"/>
      <c r="HJ109" s="79"/>
      <c r="HK109" s="79"/>
      <c r="HL109" s="79"/>
      <c r="HM109" s="79"/>
      <c r="HN109" s="79"/>
      <c r="HO109" s="79"/>
      <c r="HP109" s="79"/>
      <c r="HQ109" s="79"/>
      <c r="HR109" s="79"/>
      <c r="HS109" s="79"/>
      <c r="HT109" s="79"/>
      <c r="HU109" s="79"/>
      <c r="HV109" s="79"/>
      <c r="HW109" s="79"/>
      <c r="HX109" s="79"/>
      <c r="HY109" s="79"/>
      <c r="HZ109" s="79"/>
      <c r="IA109" s="79"/>
      <c r="IB109" s="79"/>
      <c r="IC109" s="79"/>
      <c r="ID109" s="79"/>
      <c r="IE109" s="79"/>
      <c r="IF109" s="79"/>
      <c r="IG109" s="79"/>
      <c r="IH109" s="79"/>
      <c r="II109" s="79"/>
      <c r="IJ109" s="79"/>
      <c r="IK109" s="79"/>
      <c r="IL109" s="79"/>
      <c r="IM109" s="79"/>
      <c r="IN109" s="79"/>
      <c r="IO109" s="79"/>
      <c r="IP109" s="79"/>
      <c r="IQ109" s="79"/>
      <c r="IR109" s="79"/>
      <c r="IS109" s="79"/>
      <c r="IT109" s="79"/>
      <c r="IU109" s="79"/>
      <c r="IV109" s="79"/>
    </row>
    <row r="110" spans="1:256" s="83" customFormat="1" x14ac:dyDescent="0.25">
      <c r="A110" s="79"/>
      <c r="B110" s="79"/>
      <c r="C110" s="86" t="s">
        <v>5075</v>
      </c>
      <c r="D110" s="89">
        <v>10.187900000000001</v>
      </c>
      <c r="E110" s="89">
        <v>10.253399999999999</v>
      </c>
      <c r="F110" s="80"/>
      <c r="G110" s="81"/>
      <c r="H110" s="81"/>
      <c r="I110" s="81"/>
      <c r="J110" s="81"/>
      <c r="K110" s="82"/>
      <c r="L110" s="82"/>
      <c r="M110" s="79"/>
      <c r="N110" s="79"/>
      <c r="O110" s="79"/>
      <c r="P110" s="79"/>
      <c r="Q110" s="79"/>
      <c r="R110" s="79"/>
      <c r="S110" s="79"/>
      <c r="T110" s="79"/>
      <c r="U110" s="79"/>
      <c r="V110" s="79"/>
      <c r="W110" s="79"/>
      <c r="X110" s="79"/>
      <c r="Y110" s="79"/>
      <c r="Z110" s="79"/>
      <c r="AA110" s="79"/>
      <c r="AB110" s="79"/>
      <c r="AC110" s="79"/>
      <c r="AD110" s="79"/>
      <c r="AE110" s="79"/>
      <c r="AF110" s="79"/>
      <c r="AG110" s="79"/>
      <c r="AH110" s="79"/>
      <c r="AI110" s="82"/>
      <c r="AJ110" s="79"/>
      <c r="AK110" s="79"/>
      <c r="AL110" s="79"/>
      <c r="AM110" s="79"/>
      <c r="AN110" s="79"/>
      <c r="AO110" s="79"/>
      <c r="AP110" s="79"/>
      <c r="AQ110" s="79"/>
      <c r="AR110" s="79"/>
      <c r="AS110" s="79"/>
      <c r="AT110" s="79"/>
      <c r="AU110" s="79"/>
      <c r="AV110" s="82"/>
      <c r="AW110" s="79"/>
      <c r="AX110" s="82"/>
      <c r="AY110" s="79"/>
      <c r="AZ110" s="79"/>
      <c r="BA110" s="79"/>
      <c r="BB110" s="82"/>
      <c r="BC110" s="79"/>
      <c r="BD110" s="79"/>
      <c r="BE110" s="79"/>
      <c r="BF110" s="79"/>
      <c r="BG110" s="79"/>
      <c r="BH110" s="79"/>
      <c r="BI110" s="79"/>
      <c r="BJ110" s="79"/>
      <c r="BK110" s="79"/>
      <c r="BL110" s="79"/>
      <c r="BM110" s="79"/>
      <c r="BN110" s="79"/>
      <c r="BO110" s="79"/>
      <c r="BP110" s="79"/>
      <c r="BQ110" s="79"/>
      <c r="BR110" s="79"/>
      <c r="BS110" s="79"/>
      <c r="BT110" s="79"/>
      <c r="BU110" s="79"/>
      <c r="BV110" s="79"/>
      <c r="BW110" s="79"/>
      <c r="BX110" s="79"/>
      <c r="BY110" s="79"/>
      <c r="BZ110" s="79"/>
      <c r="CA110" s="79"/>
      <c r="CB110" s="79"/>
      <c r="CC110" s="79"/>
      <c r="CD110" s="79"/>
      <c r="CE110" s="79"/>
      <c r="CF110" s="79"/>
      <c r="CG110" s="79"/>
      <c r="CH110" s="79"/>
      <c r="CI110" s="79"/>
      <c r="CJ110" s="79"/>
      <c r="CK110" s="79"/>
      <c r="CL110" s="79"/>
      <c r="CM110" s="79"/>
      <c r="CN110" s="79"/>
      <c r="CO110" s="79"/>
      <c r="CP110" s="79"/>
      <c r="CQ110" s="79"/>
      <c r="CR110" s="79"/>
      <c r="CS110" s="79"/>
      <c r="CT110" s="79"/>
      <c r="CU110" s="79"/>
      <c r="CV110" s="79"/>
      <c r="CW110" s="79"/>
      <c r="CX110" s="79"/>
      <c r="CY110" s="79"/>
      <c r="CZ110" s="79"/>
      <c r="DA110" s="79"/>
      <c r="DB110" s="79"/>
      <c r="DC110" s="79"/>
      <c r="DD110" s="79"/>
      <c r="DE110" s="79"/>
      <c r="DF110" s="79"/>
      <c r="DG110" s="79"/>
      <c r="DH110" s="79"/>
      <c r="DI110" s="79"/>
      <c r="DJ110" s="79"/>
      <c r="DK110" s="79"/>
      <c r="DL110" s="79"/>
      <c r="DM110" s="79"/>
      <c r="DN110" s="79"/>
      <c r="DO110" s="79"/>
      <c r="DP110" s="79"/>
      <c r="DQ110" s="79"/>
      <c r="DR110" s="79"/>
      <c r="DS110" s="79"/>
      <c r="DT110" s="79"/>
      <c r="DU110" s="79"/>
      <c r="DV110" s="79"/>
      <c r="DW110" s="79"/>
      <c r="DX110" s="79"/>
      <c r="DY110" s="79"/>
      <c r="DZ110" s="79"/>
      <c r="EA110" s="79"/>
      <c r="EB110" s="79"/>
      <c r="EC110" s="79"/>
      <c r="ED110" s="79"/>
      <c r="EE110" s="79"/>
      <c r="EF110" s="79"/>
      <c r="EG110" s="79"/>
      <c r="EH110" s="79"/>
      <c r="EI110" s="79"/>
      <c r="EJ110" s="79"/>
      <c r="EK110" s="79"/>
      <c r="EL110" s="79"/>
      <c r="EM110" s="79"/>
      <c r="EN110" s="79"/>
      <c r="EO110" s="79"/>
      <c r="EP110" s="79"/>
      <c r="EQ110" s="79"/>
      <c r="ER110" s="79"/>
      <c r="ES110" s="79"/>
      <c r="ET110" s="79"/>
      <c r="EU110" s="79"/>
      <c r="EV110" s="79"/>
      <c r="EW110" s="79"/>
      <c r="EX110" s="79"/>
      <c r="EY110" s="79"/>
      <c r="EZ110" s="79"/>
      <c r="FA110" s="79"/>
      <c r="FB110" s="79"/>
      <c r="FC110" s="79"/>
      <c r="FD110" s="79"/>
      <c r="FE110" s="79"/>
      <c r="FF110" s="79"/>
      <c r="FG110" s="79"/>
      <c r="FH110" s="79"/>
      <c r="FI110" s="79"/>
      <c r="FJ110" s="79"/>
      <c r="FK110" s="79"/>
      <c r="FL110" s="79"/>
      <c r="FM110" s="79"/>
      <c r="FN110" s="79"/>
      <c r="FO110" s="79"/>
      <c r="FP110" s="79"/>
      <c r="FQ110" s="79"/>
      <c r="FR110" s="79"/>
      <c r="FS110" s="79"/>
      <c r="FT110" s="79"/>
      <c r="FU110" s="79"/>
      <c r="FV110" s="79"/>
      <c r="FW110" s="79"/>
      <c r="FX110" s="79"/>
      <c r="FY110" s="79"/>
      <c r="FZ110" s="79"/>
      <c r="GA110" s="79"/>
      <c r="GB110" s="79"/>
      <c r="GC110" s="79"/>
      <c r="GD110" s="79"/>
      <c r="GE110" s="79"/>
      <c r="GF110" s="79"/>
      <c r="GG110" s="79"/>
      <c r="GH110" s="79"/>
      <c r="GI110" s="79"/>
      <c r="GJ110" s="79"/>
      <c r="GK110" s="79"/>
      <c r="GL110" s="79"/>
      <c r="GM110" s="79"/>
      <c r="GN110" s="79"/>
      <c r="GO110" s="79"/>
      <c r="GP110" s="79"/>
      <c r="GQ110" s="79"/>
      <c r="GR110" s="79"/>
      <c r="GS110" s="79"/>
      <c r="GT110" s="79"/>
      <c r="GU110" s="79"/>
      <c r="GV110" s="79"/>
      <c r="GW110" s="79"/>
      <c r="GX110" s="79"/>
      <c r="GY110" s="79"/>
      <c r="GZ110" s="79"/>
      <c r="HA110" s="79"/>
      <c r="HB110" s="79"/>
      <c r="HC110" s="79"/>
      <c r="HD110" s="79"/>
      <c r="HE110" s="79"/>
      <c r="HF110" s="79"/>
      <c r="HG110" s="79"/>
      <c r="HH110" s="79"/>
      <c r="HI110" s="79"/>
      <c r="HJ110" s="79"/>
      <c r="HK110" s="79"/>
      <c r="HL110" s="79"/>
      <c r="HM110" s="79"/>
      <c r="HN110" s="79"/>
      <c r="HO110" s="79"/>
      <c r="HP110" s="79"/>
      <c r="HQ110" s="79"/>
      <c r="HR110" s="79"/>
      <c r="HS110" s="79"/>
      <c r="HT110" s="79"/>
      <c r="HU110" s="79"/>
      <c r="HV110" s="79"/>
      <c r="HW110" s="79"/>
      <c r="HX110" s="79"/>
      <c r="HY110" s="79"/>
      <c r="HZ110" s="79"/>
      <c r="IA110" s="79"/>
      <c r="IB110" s="79"/>
      <c r="IC110" s="79"/>
      <c r="ID110" s="79"/>
      <c r="IE110" s="79"/>
      <c r="IF110" s="79"/>
      <c r="IG110" s="79"/>
      <c r="IH110" s="79"/>
      <c r="II110" s="79"/>
      <c r="IJ110" s="79"/>
      <c r="IK110" s="79"/>
      <c r="IL110" s="79"/>
      <c r="IM110" s="79"/>
      <c r="IN110" s="79"/>
      <c r="IO110" s="79"/>
      <c r="IP110" s="79"/>
      <c r="IQ110" s="79"/>
      <c r="IR110" s="79"/>
      <c r="IS110" s="79"/>
      <c r="IT110" s="79"/>
      <c r="IU110" s="79"/>
      <c r="IV110" s="79"/>
    </row>
    <row r="111" spans="1:256" s="83" customFormat="1" x14ac:dyDescent="0.25">
      <c r="A111" s="79"/>
      <c r="B111" s="79"/>
      <c r="C111" s="86" t="s">
        <v>5076</v>
      </c>
      <c r="D111" s="89">
        <v>10.187799999999999</v>
      </c>
      <c r="E111" s="89">
        <v>10.253299999999999</v>
      </c>
      <c r="F111" s="80"/>
      <c r="G111" s="81"/>
      <c r="H111" s="81"/>
      <c r="I111" s="81"/>
      <c r="J111" s="81"/>
      <c r="K111" s="82"/>
      <c r="L111" s="82"/>
      <c r="M111" s="79"/>
      <c r="N111" s="79"/>
      <c r="O111" s="79"/>
      <c r="P111" s="79"/>
      <c r="Q111" s="79"/>
      <c r="R111" s="79"/>
      <c r="S111" s="79"/>
      <c r="T111" s="79"/>
      <c r="U111" s="79"/>
      <c r="V111" s="79"/>
      <c r="W111" s="79"/>
      <c r="X111" s="79"/>
      <c r="Y111" s="79"/>
      <c r="Z111" s="79"/>
      <c r="AA111" s="79"/>
      <c r="AB111" s="79"/>
      <c r="AC111" s="79"/>
      <c r="AD111" s="79"/>
      <c r="AE111" s="79"/>
      <c r="AF111" s="79"/>
      <c r="AG111" s="79"/>
      <c r="AH111" s="79"/>
      <c r="AI111" s="82"/>
      <c r="AJ111" s="79"/>
      <c r="AK111" s="79"/>
      <c r="AL111" s="79"/>
      <c r="AM111" s="79"/>
      <c r="AN111" s="79"/>
      <c r="AO111" s="79"/>
      <c r="AP111" s="79"/>
      <c r="AQ111" s="79"/>
      <c r="AR111" s="79"/>
      <c r="AS111" s="79"/>
      <c r="AT111" s="79"/>
      <c r="AU111" s="79"/>
      <c r="AV111" s="82"/>
      <c r="AW111" s="79"/>
      <c r="AX111" s="82"/>
      <c r="AY111" s="79"/>
      <c r="AZ111" s="79"/>
      <c r="BA111" s="79"/>
      <c r="BB111" s="82"/>
      <c r="BC111" s="79"/>
      <c r="BD111" s="79"/>
      <c r="BE111" s="79"/>
      <c r="BF111" s="79"/>
      <c r="BG111" s="79"/>
      <c r="BH111" s="79"/>
      <c r="BI111" s="79"/>
      <c r="BJ111" s="79"/>
      <c r="BK111" s="79"/>
      <c r="BL111" s="79"/>
      <c r="BM111" s="79"/>
      <c r="BN111" s="79"/>
      <c r="BO111" s="79"/>
      <c r="BP111" s="79"/>
      <c r="BQ111" s="79"/>
      <c r="BR111" s="79"/>
      <c r="BS111" s="79"/>
      <c r="BT111" s="79"/>
      <c r="BU111" s="79"/>
      <c r="BV111" s="79"/>
      <c r="BW111" s="79"/>
      <c r="BX111" s="79"/>
      <c r="BY111" s="79"/>
      <c r="BZ111" s="79"/>
      <c r="CA111" s="79"/>
      <c r="CB111" s="79"/>
      <c r="CC111" s="79"/>
      <c r="CD111" s="79"/>
      <c r="CE111" s="79"/>
      <c r="CF111" s="79"/>
      <c r="CG111" s="79"/>
      <c r="CH111" s="79"/>
      <c r="CI111" s="79"/>
      <c r="CJ111" s="79"/>
      <c r="CK111" s="79"/>
      <c r="CL111" s="79"/>
      <c r="CM111" s="79"/>
      <c r="CN111" s="79"/>
      <c r="CO111" s="79"/>
      <c r="CP111" s="79"/>
      <c r="CQ111" s="79"/>
      <c r="CR111" s="79"/>
      <c r="CS111" s="79"/>
      <c r="CT111" s="79"/>
      <c r="CU111" s="79"/>
      <c r="CV111" s="79"/>
      <c r="CW111" s="79"/>
      <c r="CX111" s="79"/>
      <c r="CY111" s="79"/>
      <c r="CZ111" s="79"/>
      <c r="DA111" s="79"/>
      <c r="DB111" s="79"/>
      <c r="DC111" s="79"/>
      <c r="DD111" s="79"/>
      <c r="DE111" s="79"/>
      <c r="DF111" s="79"/>
      <c r="DG111" s="79"/>
      <c r="DH111" s="79"/>
      <c r="DI111" s="79"/>
      <c r="DJ111" s="79"/>
      <c r="DK111" s="79"/>
      <c r="DL111" s="79"/>
      <c r="DM111" s="79"/>
      <c r="DN111" s="79"/>
      <c r="DO111" s="79"/>
      <c r="DP111" s="79"/>
      <c r="DQ111" s="79"/>
      <c r="DR111" s="79"/>
      <c r="DS111" s="79"/>
      <c r="DT111" s="79"/>
      <c r="DU111" s="79"/>
      <c r="DV111" s="79"/>
      <c r="DW111" s="79"/>
      <c r="DX111" s="79"/>
      <c r="DY111" s="79"/>
      <c r="DZ111" s="79"/>
      <c r="EA111" s="79"/>
      <c r="EB111" s="79"/>
      <c r="EC111" s="79"/>
      <c r="ED111" s="79"/>
      <c r="EE111" s="79"/>
      <c r="EF111" s="79"/>
      <c r="EG111" s="79"/>
      <c r="EH111" s="79"/>
      <c r="EI111" s="79"/>
      <c r="EJ111" s="79"/>
      <c r="EK111" s="79"/>
      <c r="EL111" s="79"/>
      <c r="EM111" s="79"/>
      <c r="EN111" s="79"/>
      <c r="EO111" s="79"/>
      <c r="EP111" s="79"/>
      <c r="EQ111" s="79"/>
      <c r="ER111" s="79"/>
      <c r="ES111" s="79"/>
      <c r="ET111" s="79"/>
      <c r="EU111" s="79"/>
      <c r="EV111" s="79"/>
      <c r="EW111" s="79"/>
      <c r="EX111" s="79"/>
      <c r="EY111" s="79"/>
      <c r="EZ111" s="79"/>
      <c r="FA111" s="79"/>
      <c r="FB111" s="79"/>
      <c r="FC111" s="79"/>
      <c r="FD111" s="79"/>
      <c r="FE111" s="79"/>
      <c r="FF111" s="79"/>
      <c r="FG111" s="79"/>
      <c r="FH111" s="79"/>
      <c r="FI111" s="79"/>
      <c r="FJ111" s="79"/>
      <c r="FK111" s="79"/>
      <c r="FL111" s="79"/>
      <c r="FM111" s="79"/>
      <c r="FN111" s="79"/>
      <c r="FO111" s="79"/>
      <c r="FP111" s="79"/>
      <c r="FQ111" s="79"/>
      <c r="FR111" s="79"/>
      <c r="FS111" s="79"/>
      <c r="FT111" s="79"/>
      <c r="FU111" s="79"/>
      <c r="FV111" s="79"/>
      <c r="FW111" s="79"/>
      <c r="FX111" s="79"/>
      <c r="FY111" s="79"/>
      <c r="FZ111" s="79"/>
      <c r="GA111" s="79"/>
      <c r="GB111" s="79"/>
      <c r="GC111" s="79"/>
      <c r="GD111" s="79"/>
      <c r="GE111" s="79"/>
      <c r="GF111" s="79"/>
      <c r="GG111" s="79"/>
      <c r="GH111" s="79"/>
      <c r="GI111" s="79"/>
      <c r="GJ111" s="79"/>
      <c r="GK111" s="79"/>
      <c r="GL111" s="79"/>
      <c r="GM111" s="79"/>
      <c r="GN111" s="79"/>
      <c r="GO111" s="79"/>
      <c r="GP111" s="79"/>
      <c r="GQ111" s="79"/>
      <c r="GR111" s="79"/>
      <c r="GS111" s="79"/>
      <c r="GT111" s="79"/>
      <c r="GU111" s="79"/>
      <c r="GV111" s="79"/>
      <c r="GW111" s="79"/>
      <c r="GX111" s="79"/>
      <c r="GY111" s="79"/>
      <c r="GZ111" s="79"/>
      <c r="HA111" s="79"/>
      <c r="HB111" s="79"/>
      <c r="HC111" s="79"/>
      <c r="HD111" s="79"/>
      <c r="HE111" s="79"/>
      <c r="HF111" s="79"/>
      <c r="HG111" s="79"/>
      <c r="HH111" s="79"/>
      <c r="HI111" s="79"/>
      <c r="HJ111" s="79"/>
      <c r="HK111" s="79"/>
      <c r="HL111" s="79"/>
      <c r="HM111" s="79"/>
      <c r="HN111" s="79"/>
      <c r="HO111" s="79"/>
      <c r="HP111" s="79"/>
      <c r="HQ111" s="79"/>
      <c r="HR111" s="79"/>
      <c r="HS111" s="79"/>
      <c r="HT111" s="79"/>
      <c r="HU111" s="79"/>
      <c r="HV111" s="79"/>
      <c r="HW111" s="79"/>
      <c r="HX111" s="79"/>
      <c r="HY111" s="79"/>
      <c r="HZ111" s="79"/>
      <c r="IA111" s="79"/>
      <c r="IB111" s="79"/>
      <c r="IC111" s="79"/>
      <c r="ID111" s="79"/>
      <c r="IE111" s="79"/>
      <c r="IF111" s="79"/>
      <c r="IG111" s="79"/>
      <c r="IH111" s="79"/>
      <c r="II111" s="79"/>
      <c r="IJ111" s="79"/>
      <c r="IK111" s="79"/>
      <c r="IL111" s="79"/>
      <c r="IM111" s="79"/>
      <c r="IN111" s="79"/>
      <c r="IO111" s="79"/>
      <c r="IP111" s="79"/>
      <c r="IQ111" s="79"/>
      <c r="IR111" s="79"/>
      <c r="IS111" s="79"/>
      <c r="IT111" s="79"/>
      <c r="IU111" s="79"/>
      <c r="IV111" s="79"/>
    </row>
    <row r="112" spans="1:256" s="83" customFormat="1" x14ac:dyDescent="0.25">
      <c r="A112" s="79"/>
      <c r="B112" s="79"/>
      <c r="C112" s="86" t="s">
        <v>5077</v>
      </c>
      <c r="D112" s="89">
        <v>10.190799999999999</v>
      </c>
      <c r="E112" s="89">
        <v>10.257099999999999</v>
      </c>
      <c r="F112" s="80"/>
      <c r="G112" s="81"/>
      <c r="H112" s="81"/>
      <c r="I112" s="81"/>
      <c r="J112" s="81"/>
      <c r="K112" s="82"/>
      <c r="L112" s="82"/>
      <c r="M112" s="79"/>
      <c r="N112" s="79"/>
      <c r="O112" s="79"/>
      <c r="P112" s="79"/>
      <c r="Q112" s="79"/>
      <c r="R112" s="79"/>
      <c r="S112" s="79"/>
      <c r="T112" s="79"/>
      <c r="U112" s="79"/>
      <c r="V112" s="79"/>
      <c r="W112" s="79"/>
      <c r="X112" s="79"/>
      <c r="Y112" s="79"/>
      <c r="Z112" s="79"/>
      <c r="AA112" s="79"/>
      <c r="AB112" s="79"/>
      <c r="AC112" s="79"/>
      <c r="AD112" s="79"/>
      <c r="AE112" s="79"/>
      <c r="AF112" s="79"/>
      <c r="AG112" s="79"/>
      <c r="AH112" s="79"/>
      <c r="AI112" s="82"/>
      <c r="AJ112" s="79"/>
      <c r="AK112" s="79"/>
      <c r="AL112" s="79"/>
      <c r="AM112" s="79"/>
      <c r="AN112" s="79"/>
      <c r="AO112" s="79"/>
      <c r="AP112" s="79"/>
      <c r="AQ112" s="79"/>
      <c r="AR112" s="79"/>
      <c r="AS112" s="79"/>
      <c r="AT112" s="79"/>
      <c r="AU112" s="79"/>
      <c r="AV112" s="82"/>
      <c r="AW112" s="79"/>
      <c r="AX112" s="82"/>
      <c r="AY112" s="79"/>
      <c r="AZ112" s="79"/>
      <c r="BA112" s="79"/>
      <c r="BB112" s="82"/>
      <c r="BC112" s="79"/>
      <c r="BD112" s="79"/>
      <c r="BE112" s="79"/>
      <c r="BF112" s="79"/>
      <c r="BG112" s="79"/>
      <c r="BH112" s="79"/>
      <c r="BI112" s="79"/>
      <c r="BJ112" s="79"/>
      <c r="BK112" s="79"/>
      <c r="BL112" s="79"/>
      <c r="BM112" s="79"/>
      <c r="BN112" s="79"/>
      <c r="BO112" s="79"/>
      <c r="BP112" s="79"/>
      <c r="BQ112" s="79"/>
      <c r="BR112" s="79"/>
      <c r="BS112" s="79"/>
      <c r="BT112" s="79"/>
      <c r="BU112" s="79"/>
      <c r="BV112" s="79"/>
      <c r="BW112" s="79"/>
      <c r="BX112" s="79"/>
      <c r="BY112" s="79"/>
      <c r="BZ112" s="79"/>
      <c r="CA112" s="79"/>
      <c r="CB112" s="79"/>
      <c r="CC112" s="79"/>
      <c r="CD112" s="79"/>
      <c r="CE112" s="79"/>
      <c r="CF112" s="79"/>
      <c r="CG112" s="79"/>
      <c r="CH112" s="79"/>
      <c r="CI112" s="79"/>
      <c r="CJ112" s="79"/>
      <c r="CK112" s="79"/>
      <c r="CL112" s="79"/>
      <c r="CM112" s="79"/>
      <c r="CN112" s="79"/>
      <c r="CO112" s="79"/>
      <c r="CP112" s="79"/>
      <c r="CQ112" s="79"/>
      <c r="CR112" s="79"/>
      <c r="CS112" s="79"/>
      <c r="CT112" s="79"/>
      <c r="CU112" s="79"/>
      <c r="CV112" s="79"/>
      <c r="CW112" s="79"/>
      <c r="CX112" s="79"/>
      <c r="CY112" s="79"/>
      <c r="CZ112" s="79"/>
      <c r="DA112" s="79"/>
      <c r="DB112" s="79"/>
      <c r="DC112" s="79"/>
      <c r="DD112" s="79"/>
      <c r="DE112" s="79"/>
      <c r="DF112" s="79"/>
      <c r="DG112" s="79"/>
      <c r="DH112" s="79"/>
      <c r="DI112" s="79"/>
      <c r="DJ112" s="79"/>
      <c r="DK112" s="79"/>
      <c r="DL112" s="79"/>
      <c r="DM112" s="79"/>
      <c r="DN112" s="79"/>
      <c r="DO112" s="79"/>
      <c r="DP112" s="79"/>
      <c r="DQ112" s="79"/>
      <c r="DR112" s="79"/>
      <c r="DS112" s="79"/>
      <c r="DT112" s="79"/>
      <c r="DU112" s="79"/>
      <c r="DV112" s="79"/>
      <c r="DW112" s="79"/>
      <c r="DX112" s="79"/>
      <c r="DY112" s="79"/>
      <c r="DZ112" s="79"/>
      <c r="EA112" s="79"/>
      <c r="EB112" s="79"/>
      <c r="EC112" s="79"/>
      <c r="ED112" s="79"/>
      <c r="EE112" s="79"/>
      <c r="EF112" s="79"/>
      <c r="EG112" s="79"/>
      <c r="EH112" s="79"/>
      <c r="EI112" s="79"/>
      <c r="EJ112" s="79"/>
      <c r="EK112" s="79"/>
      <c r="EL112" s="79"/>
      <c r="EM112" s="79"/>
      <c r="EN112" s="79"/>
      <c r="EO112" s="79"/>
      <c r="EP112" s="79"/>
      <c r="EQ112" s="79"/>
      <c r="ER112" s="79"/>
      <c r="ES112" s="79"/>
      <c r="ET112" s="79"/>
      <c r="EU112" s="79"/>
      <c r="EV112" s="79"/>
      <c r="EW112" s="79"/>
      <c r="EX112" s="79"/>
      <c r="EY112" s="79"/>
      <c r="EZ112" s="79"/>
      <c r="FA112" s="79"/>
      <c r="FB112" s="79"/>
      <c r="FC112" s="79"/>
      <c r="FD112" s="79"/>
      <c r="FE112" s="79"/>
      <c r="FF112" s="79"/>
      <c r="FG112" s="79"/>
      <c r="FH112" s="79"/>
      <c r="FI112" s="79"/>
      <c r="FJ112" s="79"/>
      <c r="FK112" s="79"/>
      <c r="FL112" s="79"/>
      <c r="FM112" s="79"/>
      <c r="FN112" s="79"/>
      <c r="FO112" s="79"/>
      <c r="FP112" s="79"/>
      <c r="FQ112" s="79"/>
      <c r="FR112" s="79"/>
      <c r="FS112" s="79"/>
      <c r="FT112" s="79"/>
      <c r="FU112" s="79"/>
      <c r="FV112" s="79"/>
      <c r="FW112" s="79"/>
      <c r="FX112" s="79"/>
      <c r="FY112" s="79"/>
      <c r="FZ112" s="79"/>
      <c r="GA112" s="79"/>
      <c r="GB112" s="79"/>
      <c r="GC112" s="79"/>
      <c r="GD112" s="79"/>
      <c r="GE112" s="79"/>
      <c r="GF112" s="79"/>
      <c r="GG112" s="79"/>
      <c r="GH112" s="79"/>
      <c r="GI112" s="79"/>
      <c r="GJ112" s="79"/>
      <c r="GK112" s="79"/>
      <c r="GL112" s="79"/>
      <c r="GM112" s="79"/>
      <c r="GN112" s="79"/>
      <c r="GO112" s="79"/>
      <c r="GP112" s="79"/>
      <c r="GQ112" s="79"/>
      <c r="GR112" s="79"/>
      <c r="GS112" s="79"/>
      <c r="GT112" s="79"/>
      <c r="GU112" s="79"/>
      <c r="GV112" s="79"/>
      <c r="GW112" s="79"/>
      <c r="GX112" s="79"/>
      <c r="GY112" s="79"/>
      <c r="GZ112" s="79"/>
      <c r="HA112" s="79"/>
      <c r="HB112" s="79"/>
      <c r="HC112" s="79"/>
      <c r="HD112" s="79"/>
      <c r="HE112" s="79"/>
      <c r="HF112" s="79"/>
      <c r="HG112" s="79"/>
      <c r="HH112" s="79"/>
      <c r="HI112" s="79"/>
      <c r="HJ112" s="79"/>
      <c r="HK112" s="79"/>
      <c r="HL112" s="79"/>
      <c r="HM112" s="79"/>
      <c r="HN112" s="79"/>
      <c r="HO112" s="79"/>
      <c r="HP112" s="79"/>
      <c r="HQ112" s="79"/>
      <c r="HR112" s="79"/>
      <c r="HS112" s="79"/>
      <c r="HT112" s="79"/>
      <c r="HU112" s="79"/>
      <c r="HV112" s="79"/>
      <c r="HW112" s="79"/>
      <c r="HX112" s="79"/>
      <c r="HY112" s="79"/>
      <c r="HZ112" s="79"/>
      <c r="IA112" s="79"/>
      <c r="IB112" s="79"/>
      <c r="IC112" s="79"/>
      <c r="ID112" s="79"/>
      <c r="IE112" s="79"/>
      <c r="IF112" s="79"/>
      <c r="IG112" s="79"/>
      <c r="IH112" s="79"/>
      <c r="II112" s="79"/>
      <c r="IJ112" s="79"/>
      <c r="IK112" s="79"/>
      <c r="IL112" s="79"/>
      <c r="IM112" s="79"/>
      <c r="IN112" s="79"/>
      <c r="IO112" s="79"/>
      <c r="IP112" s="79"/>
      <c r="IQ112" s="79"/>
      <c r="IR112" s="79"/>
      <c r="IS112" s="79"/>
      <c r="IT112" s="79"/>
      <c r="IU112" s="79"/>
      <c r="IV112" s="79"/>
    </row>
    <row r="113" spans="1:256" s="83" customFormat="1" x14ac:dyDescent="0.25">
      <c r="A113" s="79"/>
      <c r="B113" s="79"/>
      <c r="C113" s="86" t="s">
        <v>5078</v>
      </c>
      <c r="D113" s="89">
        <v>10.1907</v>
      </c>
      <c r="E113" s="89">
        <v>10.257099999999999</v>
      </c>
      <c r="F113" s="80"/>
      <c r="G113" s="81"/>
      <c r="H113" s="81"/>
      <c r="I113" s="81"/>
      <c r="J113" s="81"/>
      <c r="K113" s="82"/>
      <c r="L113" s="82"/>
      <c r="M113" s="79"/>
      <c r="N113" s="79"/>
      <c r="O113" s="79"/>
      <c r="P113" s="79"/>
      <c r="Q113" s="79"/>
      <c r="R113" s="79"/>
      <c r="S113" s="79"/>
      <c r="T113" s="79"/>
      <c r="U113" s="79"/>
      <c r="V113" s="79"/>
      <c r="W113" s="79"/>
      <c r="X113" s="79"/>
      <c r="Y113" s="79"/>
      <c r="Z113" s="79"/>
      <c r="AA113" s="79"/>
      <c r="AB113" s="79"/>
      <c r="AC113" s="79"/>
      <c r="AD113" s="79"/>
      <c r="AE113" s="79"/>
      <c r="AF113" s="79"/>
      <c r="AG113" s="79"/>
      <c r="AH113" s="79"/>
      <c r="AI113" s="82"/>
      <c r="AJ113" s="79"/>
      <c r="AK113" s="79"/>
      <c r="AL113" s="79"/>
      <c r="AM113" s="79"/>
      <c r="AN113" s="79"/>
      <c r="AO113" s="79"/>
      <c r="AP113" s="79"/>
      <c r="AQ113" s="79"/>
      <c r="AR113" s="79"/>
      <c r="AS113" s="79"/>
      <c r="AT113" s="79"/>
      <c r="AU113" s="79"/>
      <c r="AV113" s="82"/>
      <c r="AW113" s="79"/>
      <c r="AX113" s="82"/>
      <c r="AY113" s="79"/>
      <c r="AZ113" s="79"/>
      <c r="BA113" s="79"/>
      <c r="BB113" s="82"/>
      <c r="BC113" s="79"/>
      <c r="BD113" s="79"/>
      <c r="BE113" s="79"/>
      <c r="BF113" s="79"/>
      <c r="BG113" s="79"/>
      <c r="BH113" s="79"/>
      <c r="BI113" s="79"/>
      <c r="BJ113" s="79"/>
      <c r="BK113" s="79"/>
      <c r="BL113" s="79"/>
      <c r="BM113" s="79"/>
      <c r="BN113" s="79"/>
      <c r="BO113" s="79"/>
      <c r="BP113" s="79"/>
      <c r="BQ113" s="79"/>
      <c r="BR113" s="79"/>
      <c r="BS113" s="79"/>
      <c r="BT113" s="79"/>
      <c r="BU113" s="79"/>
      <c r="BV113" s="79"/>
      <c r="BW113" s="79"/>
      <c r="BX113" s="79"/>
      <c r="BY113" s="79"/>
      <c r="BZ113" s="79"/>
      <c r="CA113" s="79"/>
      <c r="CB113" s="79"/>
      <c r="CC113" s="79"/>
      <c r="CD113" s="79"/>
      <c r="CE113" s="79"/>
      <c r="CF113" s="79"/>
      <c r="CG113" s="79"/>
      <c r="CH113" s="79"/>
      <c r="CI113" s="79"/>
      <c r="CJ113" s="79"/>
      <c r="CK113" s="79"/>
      <c r="CL113" s="79"/>
      <c r="CM113" s="79"/>
      <c r="CN113" s="79"/>
      <c r="CO113" s="79"/>
      <c r="CP113" s="79"/>
      <c r="CQ113" s="79"/>
      <c r="CR113" s="79"/>
      <c r="CS113" s="79"/>
      <c r="CT113" s="79"/>
      <c r="CU113" s="79"/>
      <c r="CV113" s="79"/>
      <c r="CW113" s="79"/>
      <c r="CX113" s="79"/>
      <c r="CY113" s="79"/>
      <c r="CZ113" s="79"/>
      <c r="DA113" s="79"/>
      <c r="DB113" s="79"/>
      <c r="DC113" s="79"/>
      <c r="DD113" s="79"/>
      <c r="DE113" s="79"/>
      <c r="DF113" s="79"/>
      <c r="DG113" s="79"/>
      <c r="DH113" s="79"/>
      <c r="DI113" s="79"/>
      <c r="DJ113" s="79"/>
      <c r="DK113" s="79"/>
      <c r="DL113" s="79"/>
      <c r="DM113" s="79"/>
      <c r="DN113" s="79"/>
      <c r="DO113" s="79"/>
      <c r="DP113" s="79"/>
      <c r="DQ113" s="79"/>
      <c r="DR113" s="79"/>
      <c r="DS113" s="79"/>
      <c r="DT113" s="79"/>
      <c r="DU113" s="79"/>
      <c r="DV113" s="79"/>
      <c r="DW113" s="79"/>
      <c r="DX113" s="79"/>
      <c r="DY113" s="79"/>
      <c r="DZ113" s="79"/>
      <c r="EA113" s="79"/>
      <c r="EB113" s="79"/>
      <c r="EC113" s="79"/>
      <c r="ED113" s="79"/>
      <c r="EE113" s="79"/>
      <c r="EF113" s="79"/>
      <c r="EG113" s="79"/>
      <c r="EH113" s="79"/>
      <c r="EI113" s="79"/>
      <c r="EJ113" s="79"/>
      <c r="EK113" s="79"/>
      <c r="EL113" s="79"/>
      <c r="EM113" s="79"/>
      <c r="EN113" s="79"/>
      <c r="EO113" s="79"/>
      <c r="EP113" s="79"/>
      <c r="EQ113" s="79"/>
      <c r="ER113" s="79"/>
      <c r="ES113" s="79"/>
      <c r="ET113" s="79"/>
      <c r="EU113" s="79"/>
      <c r="EV113" s="79"/>
      <c r="EW113" s="79"/>
      <c r="EX113" s="79"/>
      <c r="EY113" s="79"/>
      <c r="EZ113" s="79"/>
      <c r="FA113" s="79"/>
      <c r="FB113" s="79"/>
      <c r="FC113" s="79"/>
      <c r="FD113" s="79"/>
      <c r="FE113" s="79"/>
      <c r="FF113" s="79"/>
      <c r="FG113" s="79"/>
      <c r="FH113" s="79"/>
      <c r="FI113" s="79"/>
      <c r="FJ113" s="79"/>
      <c r="FK113" s="79"/>
      <c r="FL113" s="79"/>
      <c r="FM113" s="79"/>
      <c r="FN113" s="79"/>
      <c r="FO113" s="79"/>
      <c r="FP113" s="79"/>
      <c r="FQ113" s="79"/>
      <c r="FR113" s="79"/>
      <c r="FS113" s="79"/>
      <c r="FT113" s="79"/>
      <c r="FU113" s="79"/>
      <c r="FV113" s="79"/>
      <c r="FW113" s="79"/>
      <c r="FX113" s="79"/>
      <c r="FY113" s="79"/>
      <c r="FZ113" s="79"/>
      <c r="GA113" s="79"/>
      <c r="GB113" s="79"/>
      <c r="GC113" s="79"/>
      <c r="GD113" s="79"/>
      <c r="GE113" s="79"/>
      <c r="GF113" s="79"/>
      <c r="GG113" s="79"/>
      <c r="GH113" s="79"/>
      <c r="GI113" s="79"/>
      <c r="GJ113" s="79"/>
      <c r="GK113" s="79"/>
      <c r="GL113" s="79"/>
      <c r="GM113" s="79"/>
      <c r="GN113" s="79"/>
      <c r="GO113" s="79"/>
      <c r="GP113" s="79"/>
      <c r="GQ113" s="79"/>
      <c r="GR113" s="79"/>
      <c r="GS113" s="79"/>
      <c r="GT113" s="79"/>
      <c r="GU113" s="79"/>
      <c r="GV113" s="79"/>
      <c r="GW113" s="79"/>
      <c r="GX113" s="79"/>
      <c r="GY113" s="79"/>
      <c r="GZ113" s="79"/>
      <c r="HA113" s="79"/>
      <c r="HB113" s="79"/>
      <c r="HC113" s="79"/>
      <c r="HD113" s="79"/>
      <c r="HE113" s="79"/>
      <c r="HF113" s="79"/>
      <c r="HG113" s="79"/>
      <c r="HH113" s="79"/>
      <c r="HI113" s="79"/>
      <c r="HJ113" s="79"/>
      <c r="HK113" s="79"/>
      <c r="HL113" s="79"/>
      <c r="HM113" s="79"/>
      <c r="HN113" s="79"/>
      <c r="HO113" s="79"/>
      <c r="HP113" s="79"/>
      <c r="HQ113" s="79"/>
      <c r="HR113" s="79"/>
      <c r="HS113" s="79"/>
      <c r="HT113" s="79"/>
      <c r="HU113" s="79"/>
      <c r="HV113" s="79"/>
      <c r="HW113" s="79"/>
      <c r="HX113" s="79"/>
      <c r="HY113" s="79"/>
      <c r="HZ113" s="79"/>
      <c r="IA113" s="79"/>
      <c r="IB113" s="79"/>
      <c r="IC113" s="79"/>
      <c r="ID113" s="79"/>
      <c r="IE113" s="79"/>
      <c r="IF113" s="79"/>
      <c r="IG113" s="79"/>
      <c r="IH113" s="79"/>
      <c r="II113" s="79"/>
      <c r="IJ113" s="79"/>
      <c r="IK113" s="79"/>
      <c r="IL113" s="79"/>
      <c r="IM113" s="79"/>
      <c r="IN113" s="79"/>
      <c r="IO113" s="79"/>
      <c r="IP113" s="79"/>
      <c r="IQ113" s="79"/>
      <c r="IR113" s="79"/>
      <c r="IS113" s="79"/>
      <c r="IT113" s="79"/>
      <c r="IU113" s="79"/>
      <c r="IV113" s="79"/>
    </row>
    <row r="114" spans="1:256" s="83" customFormat="1" ht="84.95" customHeight="1" x14ac:dyDescent="0.25">
      <c r="A114" s="79"/>
      <c r="B114" s="79"/>
      <c r="C114" s="206" t="s">
        <v>5112</v>
      </c>
      <c r="D114" s="207"/>
      <c r="E114" s="208"/>
      <c r="F114" s="80"/>
      <c r="G114" s="81"/>
      <c r="H114" s="81"/>
      <c r="I114" s="81"/>
      <c r="J114" s="81"/>
      <c r="K114" s="82"/>
      <c r="L114" s="82"/>
      <c r="M114" s="79"/>
      <c r="N114" s="79"/>
      <c r="O114" s="79"/>
      <c r="P114" s="79"/>
      <c r="Q114" s="79"/>
      <c r="R114" s="79"/>
      <c r="S114" s="79"/>
      <c r="T114" s="79"/>
      <c r="U114" s="79"/>
      <c r="V114" s="79"/>
      <c r="W114" s="79"/>
      <c r="X114" s="79"/>
      <c r="Y114" s="79"/>
      <c r="Z114" s="79"/>
      <c r="AA114" s="79"/>
      <c r="AB114" s="79"/>
      <c r="AC114" s="79"/>
      <c r="AD114" s="79"/>
      <c r="AE114" s="79"/>
      <c r="AF114" s="79"/>
      <c r="AG114" s="79"/>
      <c r="AH114" s="79"/>
      <c r="AI114" s="82"/>
      <c r="AJ114" s="79"/>
      <c r="AK114" s="79"/>
      <c r="AL114" s="79"/>
      <c r="AM114" s="79"/>
      <c r="AN114" s="79"/>
      <c r="AO114" s="79"/>
      <c r="AP114" s="79"/>
      <c r="AQ114" s="79"/>
      <c r="AR114" s="79"/>
      <c r="AS114" s="79"/>
      <c r="AT114" s="79"/>
      <c r="AU114" s="79"/>
      <c r="AV114" s="82"/>
      <c r="AW114" s="79"/>
      <c r="AX114" s="82"/>
      <c r="AY114" s="79"/>
      <c r="AZ114" s="79"/>
      <c r="BA114" s="79"/>
      <c r="BB114" s="82"/>
      <c r="BC114" s="79"/>
      <c r="BD114" s="79"/>
      <c r="BE114" s="79"/>
      <c r="BF114" s="79"/>
      <c r="BG114" s="79"/>
      <c r="BH114" s="79"/>
      <c r="BI114" s="79"/>
      <c r="BJ114" s="79"/>
      <c r="BK114" s="79"/>
      <c r="BL114" s="79"/>
      <c r="BM114" s="79"/>
      <c r="BN114" s="79"/>
      <c r="BO114" s="79"/>
      <c r="BP114" s="79"/>
      <c r="BQ114" s="79"/>
      <c r="BR114" s="79"/>
      <c r="BS114" s="79"/>
      <c r="BT114" s="79"/>
      <c r="BU114" s="79"/>
      <c r="BV114" s="79"/>
      <c r="BW114" s="79"/>
      <c r="BX114" s="79"/>
      <c r="BY114" s="79"/>
      <c r="BZ114" s="79"/>
      <c r="CA114" s="79"/>
      <c r="CB114" s="79"/>
      <c r="CC114" s="79"/>
      <c r="CD114" s="79"/>
      <c r="CE114" s="79"/>
      <c r="CF114" s="79"/>
      <c r="CG114" s="79"/>
      <c r="CH114" s="79"/>
      <c r="CI114" s="79"/>
      <c r="CJ114" s="79"/>
      <c r="CK114" s="79"/>
      <c r="CL114" s="79"/>
      <c r="CM114" s="79"/>
      <c r="CN114" s="79"/>
      <c r="CO114" s="79"/>
      <c r="CP114" s="79"/>
      <c r="CQ114" s="79"/>
      <c r="CR114" s="79"/>
      <c r="CS114" s="79"/>
      <c r="CT114" s="79"/>
      <c r="CU114" s="79"/>
      <c r="CV114" s="79"/>
      <c r="CW114" s="79"/>
      <c r="CX114" s="79"/>
      <c r="CY114" s="79"/>
      <c r="CZ114" s="79"/>
      <c r="DA114" s="79"/>
      <c r="DB114" s="79"/>
      <c r="DC114" s="79"/>
      <c r="DD114" s="79"/>
      <c r="DE114" s="79"/>
      <c r="DF114" s="79"/>
      <c r="DG114" s="79"/>
      <c r="DH114" s="79"/>
      <c r="DI114" s="79"/>
      <c r="DJ114" s="79"/>
      <c r="DK114" s="79"/>
      <c r="DL114" s="79"/>
      <c r="DM114" s="79"/>
      <c r="DN114" s="79"/>
      <c r="DO114" s="79"/>
      <c r="DP114" s="79"/>
      <c r="DQ114" s="79"/>
      <c r="DR114" s="79"/>
      <c r="DS114" s="79"/>
      <c r="DT114" s="79"/>
      <c r="DU114" s="79"/>
      <c r="DV114" s="79"/>
      <c r="DW114" s="79"/>
      <c r="DX114" s="79"/>
      <c r="DY114" s="79"/>
      <c r="DZ114" s="79"/>
      <c r="EA114" s="79"/>
      <c r="EB114" s="79"/>
      <c r="EC114" s="79"/>
      <c r="ED114" s="79"/>
      <c r="EE114" s="79"/>
      <c r="EF114" s="79"/>
      <c r="EG114" s="79"/>
      <c r="EH114" s="79"/>
      <c r="EI114" s="79"/>
      <c r="EJ114" s="79"/>
      <c r="EK114" s="79"/>
      <c r="EL114" s="79"/>
      <c r="EM114" s="79"/>
      <c r="EN114" s="79"/>
      <c r="EO114" s="79"/>
      <c r="EP114" s="79"/>
      <c r="EQ114" s="79"/>
      <c r="ER114" s="79"/>
      <c r="ES114" s="79"/>
      <c r="ET114" s="79"/>
      <c r="EU114" s="79"/>
      <c r="EV114" s="79"/>
      <c r="EW114" s="79"/>
      <c r="EX114" s="79"/>
      <c r="EY114" s="79"/>
      <c r="EZ114" s="79"/>
      <c r="FA114" s="79"/>
      <c r="FB114" s="79"/>
      <c r="FC114" s="79"/>
      <c r="FD114" s="79"/>
      <c r="FE114" s="79"/>
      <c r="FF114" s="79"/>
      <c r="FG114" s="79"/>
      <c r="FH114" s="79"/>
      <c r="FI114" s="79"/>
      <c r="FJ114" s="79"/>
      <c r="FK114" s="79"/>
      <c r="FL114" s="79"/>
      <c r="FM114" s="79"/>
      <c r="FN114" s="79"/>
      <c r="FO114" s="79"/>
      <c r="FP114" s="79"/>
      <c r="FQ114" s="79"/>
      <c r="FR114" s="79"/>
      <c r="FS114" s="79"/>
      <c r="FT114" s="79"/>
      <c r="FU114" s="79"/>
      <c r="FV114" s="79"/>
      <c r="FW114" s="79"/>
      <c r="FX114" s="79"/>
      <c r="FY114" s="79"/>
      <c r="FZ114" s="79"/>
      <c r="GA114" s="79"/>
      <c r="GB114" s="79"/>
      <c r="GC114" s="79"/>
      <c r="GD114" s="79"/>
      <c r="GE114" s="79"/>
      <c r="GF114" s="79"/>
      <c r="GG114" s="79"/>
      <c r="GH114" s="79"/>
      <c r="GI114" s="79"/>
      <c r="GJ114" s="79"/>
      <c r="GK114" s="79"/>
      <c r="GL114" s="79"/>
      <c r="GM114" s="79"/>
      <c r="GN114" s="79"/>
      <c r="GO114" s="79"/>
      <c r="GP114" s="79"/>
      <c r="GQ114" s="79"/>
      <c r="GR114" s="79"/>
      <c r="GS114" s="79"/>
      <c r="GT114" s="79"/>
      <c r="GU114" s="79"/>
      <c r="GV114" s="79"/>
      <c r="GW114" s="79"/>
      <c r="GX114" s="79"/>
      <c r="GY114" s="79"/>
      <c r="GZ114" s="79"/>
      <c r="HA114" s="79"/>
      <c r="HB114" s="79"/>
      <c r="HC114" s="79"/>
      <c r="HD114" s="79"/>
      <c r="HE114" s="79"/>
      <c r="HF114" s="79"/>
      <c r="HG114" s="79"/>
      <c r="HH114" s="79"/>
      <c r="HI114" s="79"/>
      <c r="HJ114" s="79"/>
      <c r="HK114" s="79"/>
      <c r="HL114" s="79"/>
      <c r="HM114" s="79"/>
      <c r="HN114" s="79"/>
      <c r="HO114" s="79"/>
      <c r="HP114" s="79"/>
      <c r="HQ114" s="79"/>
      <c r="HR114" s="79"/>
      <c r="HS114" s="79"/>
      <c r="HT114" s="79"/>
      <c r="HU114" s="79"/>
      <c r="HV114" s="79"/>
      <c r="HW114" s="79"/>
      <c r="HX114" s="79"/>
      <c r="HY114" s="79"/>
      <c r="HZ114" s="79"/>
      <c r="IA114" s="79"/>
      <c r="IB114" s="79"/>
      <c r="IC114" s="79"/>
      <c r="ID114" s="79"/>
      <c r="IE114" s="79"/>
      <c r="IF114" s="79"/>
      <c r="IG114" s="79"/>
      <c r="IH114" s="79"/>
      <c r="II114" s="79"/>
      <c r="IJ114" s="79"/>
      <c r="IK114" s="79"/>
      <c r="IL114" s="79"/>
      <c r="IM114" s="79"/>
      <c r="IN114" s="79"/>
      <c r="IO114" s="79"/>
      <c r="IP114" s="79"/>
      <c r="IQ114" s="79"/>
      <c r="IR114" s="79"/>
      <c r="IS114" s="79"/>
      <c r="IT114" s="79"/>
      <c r="IU114" s="79"/>
      <c r="IV114" s="79"/>
    </row>
    <row r="116" spans="1:256" x14ac:dyDescent="0.25">
      <c r="C116" s="2" t="s">
        <v>5175</v>
      </c>
      <c r="E116" s="2" t="s">
        <v>2</v>
      </c>
    </row>
    <row r="118" spans="1:256" x14ac:dyDescent="0.25">
      <c r="C118" s="2" t="s">
        <v>5176</v>
      </c>
      <c r="E118" s="2" t="s">
        <v>2</v>
      </c>
    </row>
    <row r="120" spans="1:256" x14ac:dyDescent="0.25">
      <c r="C120" s="2" t="s">
        <v>5067</v>
      </c>
      <c r="E120" s="2" t="s">
        <v>2</v>
      </c>
    </row>
    <row r="122" spans="1:256" x14ac:dyDescent="0.25">
      <c r="C122" s="2" t="s">
        <v>5068</v>
      </c>
      <c r="E122" s="2" t="s">
        <v>2</v>
      </c>
    </row>
    <row r="124" spans="1:256" x14ac:dyDescent="0.25">
      <c r="C124" s="2" t="s">
        <v>5069</v>
      </c>
      <c r="E124" s="96" t="s">
        <v>5070</v>
      </c>
    </row>
    <row r="126" spans="1:256" x14ac:dyDescent="0.25">
      <c r="C126" s="2" t="s">
        <v>5071</v>
      </c>
      <c r="E126" s="97" t="s">
        <v>5168</v>
      </c>
    </row>
    <row r="128" spans="1:256" x14ac:dyDescent="0.25">
      <c r="C128" s="2" t="s">
        <v>5177</v>
      </c>
      <c r="E128" s="2" t="s">
        <v>2</v>
      </c>
    </row>
    <row r="130" spans="3:5" x14ac:dyDescent="0.25">
      <c r="C130" s="1" t="s">
        <v>5348</v>
      </c>
      <c r="E130" s="202" t="s">
        <v>5349</v>
      </c>
    </row>
    <row r="131" spans="3:5" x14ac:dyDescent="0.25">
      <c r="E131" s="2" t="s">
        <v>5418</v>
      </c>
    </row>
  </sheetData>
  <mergeCells count="2">
    <mergeCell ref="C98:K98"/>
    <mergeCell ref="C114:E114"/>
  </mergeCells>
  <hyperlinks>
    <hyperlink ref="J2" location="'Index'!A1" display="'Index'!A1" xr:uid="{CBAF651C-387A-4C16-AE13-624B10D3A176}"/>
  </hyperlinks>
  <pageMargins left="0.7" right="0.7" top="0.75" bottom="0.75" header="0.3" footer="0.3"/>
  <pageSetup orientation="portrait" horizontalDpi="4294967293" r:id="rId1"/>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D35BA-BBBF-4C52-94B8-26C57F28F810}">
  <sheetPr codeName="Sheet1"/>
  <dimension ref="A1:IV120"/>
  <sheetViews>
    <sheetView showGridLines="0" zoomScale="90" zoomScaleNormal="90" workbookViewId="0">
      <pane ySplit="6" topLeftCell="A104"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2955</v>
      </c>
      <c r="J2" s="38" t="s">
        <v>4498</v>
      </c>
    </row>
    <row r="3" spans="1:54" ht="16.5" x14ac:dyDescent="0.3">
      <c r="C3" s="1" t="s">
        <v>28</v>
      </c>
      <c r="D3" s="21" t="s">
        <v>4311</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A16" s="10"/>
      <c r="B16" s="28"/>
      <c r="C16" s="58" t="s">
        <v>5</v>
      </c>
      <c r="D16" s="54"/>
      <c r="E16" s="6"/>
      <c r="F16" s="19"/>
      <c r="G16" s="24"/>
      <c r="H16" s="24"/>
      <c r="I16" s="31"/>
      <c r="J16" s="31"/>
      <c r="K16" s="35"/>
    </row>
    <row r="17" spans="2:11" x14ac:dyDescent="0.25">
      <c r="C17" s="59" t="s">
        <v>6</v>
      </c>
      <c r="D17" s="54"/>
      <c r="E17" s="6"/>
      <c r="F17" s="19"/>
      <c r="G17" s="24"/>
      <c r="H17" s="24"/>
      <c r="I17" s="31"/>
      <c r="J17" s="31"/>
      <c r="K17" s="35"/>
    </row>
    <row r="18" spans="2:11" x14ac:dyDescent="0.25">
      <c r="C18" s="59" t="s">
        <v>687</v>
      </c>
      <c r="D18" s="54"/>
      <c r="E18" s="6"/>
      <c r="F18" s="19"/>
      <c r="G18" s="24"/>
      <c r="H18" s="24"/>
      <c r="I18" s="31"/>
      <c r="J18" s="31"/>
      <c r="K18" s="35"/>
    </row>
    <row r="19" spans="2:11" x14ac:dyDescent="0.25">
      <c r="B19" s="8" t="s">
        <v>4312</v>
      </c>
      <c r="C19" s="60" t="s">
        <v>2379</v>
      </c>
      <c r="D19" s="54" t="s">
        <v>4313</v>
      </c>
      <c r="E19" s="6" t="s">
        <v>702</v>
      </c>
      <c r="F19" s="19">
        <v>2500</v>
      </c>
      <c r="G19" s="24">
        <v>2510.2800000000002</v>
      </c>
      <c r="H19" s="24">
        <v>6.84</v>
      </c>
      <c r="I19" s="31">
        <v>7.4149000000000003</v>
      </c>
      <c r="J19" s="31"/>
      <c r="K19" s="35" t="s">
        <v>691</v>
      </c>
    </row>
    <row r="20" spans="2:11" x14ac:dyDescent="0.25">
      <c r="B20" s="8" t="s">
        <v>4314</v>
      </c>
      <c r="C20" s="60" t="s">
        <v>1454</v>
      </c>
      <c r="D20" s="54" t="s">
        <v>4315</v>
      </c>
      <c r="E20" s="6" t="s">
        <v>1228</v>
      </c>
      <c r="F20" s="19">
        <v>2500</v>
      </c>
      <c r="G20" s="24">
        <v>2508.0300000000002</v>
      </c>
      <c r="H20" s="24">
        <v>6.83</v>
      </c>
      <c r="I20" s="31">
        <v>7.3250000000000002</v>
      </c>
      <c r="J20" s="31"/>
      <c r="K20" s="35" t="s">
        <v>691</v>
      </c>
    </row>
    <row r="21" spans="2:11" x14ac:dyDescent="0.25">
      <c r="B21" s="8" t="s">
        <v>4316</v>
      </c>
      <c r="C21" s="60" t="s">
        <v>2016</v>
      </c>
      <c r="D21" s="54" t="s">
        <v>4317</v>
      </c>
      <c r="E21" s="6" t="s">
        <v>702</v>
      </c>
      <c r="F21" s="19">
        <v>2500</v>
      </c>
      <c r="G21" s="24">
        <v>2495.83</v>
      </c>
      <c r="H21" s="24">
        <v>6.8</v>
      </c>
      <c r="I21" s="31">
        <v>7.2298</v>
      </c>
      <c r="J21" s="31"/>
      <c r="K21" s="35" t="s">
        <v>691</v>
      </c>
    </row>
    <row r="22" spans="2:11" x14ac:dyDescent="0.25">
      <c r="B22" s="8" t="s">
        <v>4318</v>
      </c>
      <c r="C22" s="60" t="s">
        <v>732</v>
      </c>
      <c r="D22" s="54" t="s">
        <v>4319</v>
      </c>
      <c r="E22" s="6" t="s">
        <v>702</v>
      </c>
      <c r="F22" s="19">
        <v>200</v>
      </c>
      <c r="G22" s="24">
        <v>1992.37</v>
      </c>
      <c r="H22" s="24">
        <v>5.43</v>
      </c>
      <c r="I22" s="31">
        <v>7.2499000000000002</v>
      </c>
      <c r="J22" s="31"/>
      <c r="K22" s="35" t="s">
        <v>691</v>
      </c>
    </row>
    <row r="23" spans="2:11" x14ac:dyDescent="0.25">
      <c r="B23" s="8" t="s">
        <v>2871</v>
      </c>
      <c r="C23" s="60" t="s">
        <v>774</v>
      </c>
      <c r="D23" s="54" t="s">
        <v>2872</v>
      </c>
      <c r="E23" s="6" t="s">
        <v>702</v>
      </c>
      <c r="F23" s="19">
        <v>100</v>
      </c>
      <c r="G23" s="24">
        <v>1003.1</v>
      </c>
      <c r="H23" s="24">
        <v>2.73</v>
      </c>
      <c r="I23" s="31">
        <v>7.1</v>
      </c>
      <c r="J23" s="31"/>
      <c r="K23" s="35" t="s">
        <v>691</v>
      </c>
    </row>
    <row r="24" spans="2:11" x14ac:dyDescent="0.25">
      <c r="C24" s="58" t="s">
        <v>199</v>
      </c>
      <c r="D24" s="54"/>
      <c r="E24" s="6"/>
      <c r="F24" s="19"/>
      <c r="G24" s="25">
        <v>10509.61</v>
      </c>
      <c r="H24" s="25">
        <v>28.63</v>
      </c>
      <c r="I24" s="31"/>
      <c r="J24" s="31"/>
      <c r="K24" s="35"/>
    </row>
    <row r="25" spans="2:11" x14ac:dyDescent="0.25">
      <c r="C25" s="57"/>
      <c r="D25" s="54"/>
      <c r="E25" s="6"/>
      <c r="F25" s="19"/>
      <c r="G25" s="24"/>
      <c r="H25" s="24"/>
      <c r="I25" s="31"/>
      <c r="J25" s="31"/>
      <c r="K25" s="35"/>
    </row>
    <row r="26" spans="2:11" x14ac:dyDescent="0.25">
      <c r="C26" s="58" t="s">
        <v>7</v>
      </c>
      <c r="D26" s="54"/>
      <c r="E26" s="6"/>
      <c r="F26" s="19"/>
      <c r="G26" s="24" t="s">
        <v>2</v>
      </c>
      <c r="H26" s="24" t="s">
        <v>2</v>
      </c>
      <c r="I26" s="31"/>
      <c r="J26" s="31"/>
      <c r="K26" s="35"/>
    </row>
    <row r="27" spans="2:11" x14ac:dyDescent="0.25">
      <c r="C27" s="57"/>
      <c r="D27" s="54"/>
      <c r="E27" s="6"/>
      <c r="F27" s="19"/>
      <c r="G27" s="24"/>
      <c r="H27" s="24"/>
      <c r="I27" s="31"/>
      <c r="J27" s="31"/>
      <c r="K27" s="35"/>
    </row>
    <row r="28" spans="2:11" x14ac:dyDescent="0.25">
      <c r="C28" s="58" t="s">
        <v>8</v>
      </c>
      <c r="D28" s="54"/>
      <c r="E28" s="6"/>
      <c r="F28" s="19"/>
      <c r="G28" s="24" t="s">
        <v>2</v>
      </c>
      <c r="H28" s="24" t="s">
        <v>2</v>
      </c>
      <c r="I28" s="31"/>
      <c r="J28" s="31"/>
      <c r="K28" s="35"/>
    </row>
    <row r="29" spans="2:11" x14ac:dyDescent="0.25">
      <c r="C29" s="57"/>
      <c r="D29" s="54"/>
      <c r="E29" s="6"/>
      <c r="F29" s="19"/>
      <c r="G29" s="24"/>
      <c r="H29" s="24"/>
      <c r="I29" s="31"/>
      <c r="J29" s="31"/>
      <c r="K29" s="35"/>
    </row>
    <row r="30" spans="2:11" x14ac:dyDescent="0.25">
      <c r="C30" s="58" t="s">
        <v>9</v>
      </c>
      <c r="D30" s="54"/>
      <c r="E30" s="6"/>
      <c r="F30" s="19"/>
      <c r="G30" s="24" t="s">
        <v>2</v>
      </c>
      <c r="H30" s="24" t="s">
        <v>2</v>
      </c>
      <c r="I30" s="31"/>
      <c r="J30" s="31"/>
      <c r="K30" s="35"/>
    </row>
    <row r="31" spans="2:11" x14ac:dyDescent="0.25">
      <c r="C31" s="57"/>
      <c r="D31" s="54"/>
      <c r="E31" s="6"/>
      <c r="F31" s="19"/>
      <c r="G31" s="24"/>
      <c r="H31" s="24"/>
      <c r="I31" s="31"/>
      <c r="J31" s="31"/>
      <c r="K31" s="35"/>
    </row>
    <row r="32" spans="2:11" x14ac:dyDescent="0.25">
      <c r="C32" s="58" t="s">
        <v>10</v>
      </c>
      <c r="D32" s="54"/>
      <c r="E32" s="6"/>
      <c r="F32" s="19"/>
      <c r="G32" s="24" t="s">
        <v>2</v>
      </c>
      <c r="H32" s="24" t="s">
        <v>2</v>
      </c>
      <c r="I32" s="31"/>
      <c r="J32" s="31"/>
      <c r="K32" s="35"/>
    </row>
    <row r="33" spans="1:11" x14ac:dyDescent="0.25">
      <c r="C33" s="57"/>
      <c r="D33" s="54"/>
      <c r="E33" s="6"/>
      <c r="F33" s="19"/>
      <c r="G33" s="24"/>
      <c r="H33" s="24"/>
      <c r="I33" s="31"/>
      <c r="J33" s="31"/>
      <c r="K33" s="35"/>
    </row>
    <row r="34" spans="1:11" x14ac:dyDescent="0.25">
      <c r="C34" s="58" t="s">
        <v>11</v>
      </c>
      <c r="D34" s="54"/>
      <c r="E34" s="6"/>
      <c r="F34" s="19"/>
      <c r="G34" s="24" t="s">
        <v>2</v>
      </c>
      <c r="H34" s="24" t="s">
        <v>2</v>
      </c>
      <c r="I34" s="31"/>
      <c r="J34" s="31"/>
      <c r="K34" s="35"/>
    </row>
    <row r="35" spans="1:11" x14ac:dyDescent="0.25">
      <c r="C35" s="57"/>
      <c r="D35" s="54"/>
      <c r="E35" s="6"/>
      <c r="F35" s="19"/>
      <c r="G35" s="24"/>
      <c r="H35" s="24"/>
      <c r="I35" s="31"/>
      <c r="J35" s="31"/>
      <c r="K35" s="35"/>
    </row>
    <row r="36" spans="1:11" x14ac:dyDescent="0.25">
      <c r="A36" s="10"/>
      <c r="B36" s="28"/>
      <c r="C36" s="58" t="s">
        <v>13</v>
      </c>
      <c r="D36" s="54"/>
      <c r="E36" s="6"/>
      <c r="F36" s="19"/>
      <c r="G36" s="24"/>
      <c r="H36" s="24"/>
      <c r="I36" s="31"/>
      <c r="J36" s="31"/>
      <c r="K36" s="35"/>
    </row>
    <row r="37" spans="1:11" x14ac:dyDescent="0.25">
      <c r="C37" s="59" t="s">
        <v>14</v>
      </c>
      <c r="D37" s="54"/>
      <c r="E37" s="6"/>
      <c r="F37" s="19"/>
      <c r="G37" s="24"/>
      <c r="H37" s="24"/>
      <c r="I37" s="31"/>
      <c r="J37" s="31"/>
      <c r="K37" s="35"/>
    </row>
    <row r="38" spans="1:11" x14ac:dyDescent="0.25">
      <c r="B38" s="8" t="s">
        <v>4320</v>
      </c>
      <c r="C38" s="60" t="s">
        <v>1082</v>
      </c>
      <c r="D38" s="54" t="s">
        <v>4321</v>
      </c>
      <c r="E38" s="6" t="s">
        <v>846</v>
      </c>
      <c r="F38" s="19">
        <v>500</v>
      </c>
      <c r="G38" s="24">
        <v>2418.12</v>
      </c>
      <c r="H38" s="24">
        <v>6.59</v>
      </c>
      <c r="I38" s="31">
        <v>7.27</v>
      </c>
      <c r="J38" s="31"/>
      <c r="K38" s="35" t="s">
        <v>691</v>
      </c>
    </row>
    <row r="39" spans="1:11" x14ac:dyDescent="0.25">
      <c r="B39" s="8" t="s">
        <v>4322</v>
      </c>
      <c r="C39" s="60" t="s">
        <v>1411</v>
      </c>
      <c r="D39" s="54" t="s">
        <v>4323</v>
      </c>
      <c r="E39" s="6" t="s">
        <v>846</v>
      </c>
      <c r="F39" s="19">
        <v>500</v>
      </c>
      <c r="G39" s="24">
        <v>2414.35</v>
      </c>
      <c r="H39" s="24">
        <v>6.58</v>
      </c>
      <c r="I39" s="31">
        <v>7.2750000000000004</v>
      </c>
      <c r="J39" s="31"/>
      <c r="K39" s="35" t="s">
        <v>691</v>
      </c>
    </row>
    <row r="40" spans="1:11" x14ac:dyDescent="0.25">
      <c r="B40" s="8" t="s">
        <v>4324</v>
      </c>
      <c r="C40" s="60" t="s">
        <v>53</v>
      </c>
      <c r="D40" s="54" t="s">
        <v>4325</v>
      </c>
      <c r="E40" s="6" t="s">
        <v>846</v>
      </c>
      <c r="F40" s="19">
        <v>500</v>
      </c>
      <c r="G40" s="24">
        <v>2409.5500000000002</v>
      </c>
      <c r="H40" s="24">
        <v>6.56</v>
      </c>
      <c r="I40" s="31">
        <v>7.2499000000000002</v>
      </c>
      <c r="J40" s="31"/>
      <c r="K40" s="35" t="s">
        <v>691</v>
      </c>
    </row>
    <row r="41" spans="1:11" x14ac:dyDescent="0.25">
      <c r="C41" s="58" t="s">
        <v>199</v>
      </c>
      <c r="D41" s="54"/>
      <c r="E41" s="6"/>
      <c r="F41" s="19"/>
      <c r="G41" s="25">
        <v>7242.02</v>
      </c>
      <c r="H41" s="25">
        <v>19.73</v>
      </c>
      <c r="I41" s="31"/>
      <c r="J41" s="31"/>
      <c r="K41" s="35"/>
    </row>
    <row r="42" spans="1:11" x14ac:dyDescent="0.25">
      <c r="C42" s="57"/>
      <c r="D42" s="54"/>
      <c r="E42" s="6"/>
      <c r="F42" s="19"/>
      <c r="G42" s="24"/>
      <c r="H42" s="24"/>
      <c r="I42" s="31"/>
      <c r="J42" s="31"/>
      <c r="K42" s="35"/>
    </row>
    <row r="43" spans="1:11" x14ac:dyDescent="0.25">
      <c r="C43" s="59" t="s">
        <v>15</v>
      </c>
      <c r="D43" s="54"/>
      <c r="E43" s="6"/>
      <c r="F43" s="19"/>
      <c r="G43" s="24"/>
      <c r="H43" s="24"/>
      <c r="I43" s="31"/>
      <c r="J43" s="31"/>
      <c r="K43" s="35"/>
    </row>
    <row r="44" spans="1:11" x14ac:dyDescent="0.25">
      <c r="B44" s="8" t="s">
        <v>1857</v>
      </c>
      <c r="C44" s="60" t="s">
        <v>524</v>
      </c>
      <c r="D44" s="54" t="s">
        <v>1858</v>
      </c>
      <c r="E44" s="6" t="s">
        <v>854</v>
      </c>
      <c r="F44" s="19">
        <v>500</v>
      </c>
      <c r="G44" s="24">
        <v>2434.42</v>
      </c>
      <c r="H44" s="24">
        <v>6.63</v>
      </c>
      <c r="I44" s="31">
        <v>6.7348999999999997</v>
      </c>
      <c r="J44" s="31"/>
      <c r="K44" s="35" t="s">
        <v>691</v>
      </c>
    </row>
    <row r="45" spans="1:11" x14ac:dyDescent="0.25">
      <c r="B45" s="8" t="s">
        <v>4326</v>
      </c>
      <c r="C45" s="60" t="s">
        <v>725</v>
      </c>
      <c r="D45" s="54" t="s">
        <v>4327</v>
      </c>
      <c r="E45" s="6" t="s">
        <v>846</v>
      </c>
      <c r="F45" s="19">
        <v>500</v>
      </c>
      <c r="G45" s="24">
        <v>2427.94</v>
      </c>
      <c r="H45" s="24">
        <v>6.61</v>
      </c>
      <c r="I45" s="31">
        <v>6.9</v>
      </c>
      <c r="J45" s="31"/>
      <c r="K45" s="35" t="s">
        <v>691</v>
      </c>
    </row>
    <row r="46" spans="1:11" x14ac:dyDescent="0.25">
      <c r="B46" s="8" t="s">
        <v>2148</v>
      </c>
      <c r="C46" s="60" t="s">
        <v>1079</v>
      </c>
      <c r="D46" s="54" t="s">
        <v>2149</v>
      </c>
      <c r="E46" s="6" t="s">
        <v>846</v>
      </c>
      <c r="F46" s="19">
        <v>500</v>
      </c>
      <c r="G46" s="24">
        <v>2427.39</v>
      </c>
      <c r="H46" s="24">
        <v>6.61</v>
      </c>
      <c r="I46" s="31">
        <v>6.7401</v>
      </c>
      <c r="J46" s="31"/>
      <c r="K46" s="35"/>
    </row>
    <row r="47" spans="1:11" x14ac:dyDescent="0.25">
      <c r="B47" s="8" t="s">
        <v>2150</v>
      </c>
      <c r="C47" s="60" t="s">
        <v>1623</v>
      </c>
      <c r="D47" s="54" t="s">
        <v>2151</v>
      </c>
      <c r="E47" s="6" t="s">
        <v>1394</v>
      </c>
      <c r="F47" s="19">
        <v>500</v>
      </c>
      <c r="G47" s="24">
        <v>2414.13</v>
      </c>
      <c r="H47" s="24">
        <v>6.58</v>
      </c>
      <c r="I47" s="31">
        <v>6.7625000000000002</v>
      </c>
      <c r="J47" s="31"/>
      <c r="K47" s="35" t="s">
        <v>691</v>
      </c>
    </row>
    <row r="48" spans="1:11" x14ac:dyDescent="0.25">
      <c r="B48" s="8" t="s">
        <v>855</v>
      </c>
      <c r="C48" s="60" t="s">
        <v>725</v>
      </c>
      <c r="D48" s="54" t="s">
        <v>856</v>
      </c>
      <c r="E48" s="6" t="s">
        <v>846</v>
      </c>
      <c r="F48" s="19">
        <v>400</v>
      </c>
      <c r="G48" s="24">
        <v>1934.89</v>
      </c>
      <c r="H48" s="24">
        <v>5.27</v>
      </c>
      <c r="I48" s="31">
        <v>6.8998999999999997</v>
      </c>
      <c r="J48" s="31"/>
      <c r="K48" s="35" t="s">
        <v>691</v>
      </c>
    </row>
    <row r="49" spans="1:11" x14ac:dyDescent="0.25">
      <c r="B49" s="8" t="s">
        <v>1841</v>
      </c>
      <c r="C49" s="60" t="s">
        <v>524</v>
      </c>
      <c r="D49" s="54" t="s">
        <v>1842</v>
      </c>
      <c r="E49" s="6" t="s">
        <v>854</v>
      </c>
      <c r="F49" s="19">
        <v>400</v>
      </c>
      <c r="G49" s="24">
        <v>1933.84</v>
      </c>
      <c r="H49" s="24">
        <v>5.27</v>
      </c>
      <c r="I49" s="31">
        <v>6.75</v>
      </c>
      <c r="J49" s="31"/>
      <c r="K49" s="35" t="s">
        <v>691</v>
      </c>
    </row>
    <row r="50" spans="1:11" x14ac:dyDescent="0.25">
      <c r="B50" s="8" t="s">
        <v>857</v>
      </c>
      <c r="C50" s="60" t="s">
        <v>848</v>
      </c>
      <c r="D50" s="54" t="s">
        <v>858</v>
      </c>
      <c r="E50" s="6" t="s">
        <v>846</v>
      </c>
      <c r="F50" s="19">
        <v>400</v>
      </c>
      <c r="G50" s="24">
        <v>1930.83</v>
      </c>
      <c r="H50" s="24">
        <v>5.26</v>
      </c>
      <c r="I50" s="31">
        <v>6.8823999999999996</v>
      </c>
      <c r="J50" s="31"/>
      <c r="K50" s="35" t="s">
        <v>691</v>
      </c>
    </row>
    <row r="51" spans="1:11" x14ac:dyDescent="0.25">
      <c r="B51" s="8" t="s">
        <v>1839</v>
      </c>
      <c r="C51" s="60" t="s">
        <v>1273</v>
      </c>
      <c r="D51" s="54" t="s">
        <v>1840</v>
      </c>
      <c r="E51" s="6" t="s">
        <v>846</v>
      </c>
      <c r="F51" s="19">
        <v>200</v>
      </c>
      <c r="G51" s="24">
        <v>967.09</v>
      </c>
      <c r="H51" s="24">
        <v>2.63</v>
      </c>
      <c r="I51" s="31">
        <v>6.7500999999999998</v>
      </c>
      <c r="J51" s="31"/>
      <c r="K51" s="35"/>
    </row>
    <row r="52" spans="1:11" x14ac:dyDescent="0.25">
      <c r="B52" s="8" t="s">
        <v>1883</v>
      </c>
      <c r="C52" s="60" t="s">
        <v>46</v>
      </c>
      <c r="D52" s="54" t="s">
        <v>1884</v>
      </c>
      <c r="E52" s="6" t="s">
        <v>846</v>
      </c>
      <c r="F52" s="19">
        <v>200</v>
      </c>
      <c r="G52" s="24">
        <v>965.51</v>
      </c>
      <c r="H52" s="24">
        <v>2.63</v>
      </c>
      <c r="I52" s="31">
        <v>6.7900999999999998</v>
      </c>
      <c r="J52" s="31"/>
      <c r="K52" s="35"/>
    </row>
    <row r="53" spans="1:11" x14ac:dyDescent="0.25">
      <c r="B53" s="8" t="s">
        <v>2073</v>
      </c>
      <c r="C53" s="60" t="s">
        <v>1079</v>
      </c>
      <c r="D53" s="54" t="s">
        <v>2074</v>
      </c>
      <c r="E53" s="6" t="s">
        <v>846</v>
      </c>
      <c r="F53" s="19">
        <v>100</v>
      </c>
      <c r="G53" s="24">
        <v>485.88</v>
      </c>
      <c r="H53" s="24">
        <v>1.32</v>
      </c>
      <c r="I53" s="31">
        <v>6.7580999999999998</v>
      </c>
      <c r="J53" s="31"/>
      <c r="K53" s="35"/>
    </row>
    <row r="54" spans="1:11" x14ac:dyDescent="0.25">
      <c r="C54" s="58" t="s">
        <v>199</v>
      </c>
      <c r="D54" s="54"/>
      <c r="E54" s="6"/>
      <c r="F54" s="19"/>
      <c r="G54" s="25">
        <v>17921.919999999998</v>
      </c>
      <c r="H54" s="25">
        <v>48.81</v>
      </c>
      <c r="I54" s="31"/>
      <c r="J54" s="31"/>
      <c r="K54" s="35"/>
    </row>
    <row r="55" spans="1:11" x14ac:dyDescent="0.25">
      <c r="C55" s="57"/>
      <c r="D55" s="54"/>
      <c r="E55" s="6"/>
      <c r="F55" s="19"/>
      <c r="G55" s="24"/>
      <c r="H55" s="24"/>
      <c r="I55" s="31"/>
      <c r="J55" s="31"/>
      <c r="K55" s="35"/>
    </row>
    <row r="56" spans="1:11" x14ac:dyDescent="0.25">
      <c r="C56" s="58" t="s">
        <v>16</v>
      </c>
      <c r="D56" s="54"/>
      <c r="E56" s="6"/>
      <c r="F56" s="19"/>
      <c r="G56" s="24" t="s">
        <v>2</v>
      </c>
      <c r="H56" s="24" t="s">
        <v>2</v>
      </c>
      <c r="I56" s="31"/>
      <c r="J56" s="31"/>
      <c r="K56" s="35"/>
    </row>
    <row r="57" spans="1:11" x14ac:dyDescent="0.25">
      <c r="C57" s="57"/>
      <c r="D57" s="54"/>
      <c r="E57" s="6"/>
      <c r="F57" s="19"/>
      <c r="G57" s="24"/>
      <c r="H57" s="24"/>
      <c r="I57" s="31"/>
      <c r="J57" s="31"/>
      <c r="K57" s="35"/>
    </row>
    <row r="58" spans="1:11" x14ac:dyDescent="0.25">
      <c r="C58" s="58" t="s">
        <v>17</v>
      </c>
      <c r="D58" s="54"/>
      <c r="E58" s="6"/>
      <c r="F58" s="19"/>
      <c r="G58" s="24" t="s">
        <v>2</v>
      </c>
      <c r="H58" s="24" t="s">
        <v>2</v>
      </c>
      <c r="I58" s="31"/>
      <c r="J58" s="31"/>
      <c r="K58" s="35"/>
    </row>
    <row r="59" spans="1:11" x14ac:dyDescent="0.25">
      <c r="C59" s="57"/>
      <c r="D59" s="54"/>
      <c r="E59" s="6"/>
      <c r="F59" s="19"/>
      <c r="G59" s="24"/>
      <c r="H59" s="24"/>
      <c r="I59" s="31"/>
      <c r="J59" s="31"/>
      <c r="K59" s="35"/>
    </row>
    <row r="60" spans="1:11" x14ac:dyDescent="0.25">
      <c r="C60" s="58" t="s">
        <v>18</v>
      </c>
      <c r="D60" s="54"/>
      <c r="E60" s="6"/>
      <c r="F60" s="19"/>
      <c r="G60" s="24" t="s">
        <v>2</v>
      </c>
      <c r="H60" s="24" t="s">
        <v>2</v>
      </c>
      <c r="I60" s="31"/>
      <c r="J60" s="31"/>
      <c r="K60" s="35"/>
    </row>
    <row r="61" spans="1:11" x14ac:dyDescent="0.25">
      <c r="C61" s="57"/>
      <c r="D61" s="54"/>
      <c r="E61" s="6"/>
      <c r="F61" s="19"/>
      <c r="G61" s="24"/>
      <c r="H61" s="24"/>
      <c r="I61" s="31"/>
      <c r="J61" s="31"/>
      <c r="K61" s="35"/>
    </row>
    <row r="62" spans="1:11" x14ac:dyDescent="0.25">
      <c r="A62" s="10"/>
      <c r="B62" s="28"/>
      <c r="C62" s="58" t="s">
        <v>19</v>
      </c>
      <c r="D62" s="54"/>
      <c r="E62" s="6"/>
      <c r="F62" s="19"/>
      <c r="G62" s="24"/>
      <c r="H62" s="24"/>
      <c r="I62" s="31"/>
      <c r="J62" s="31"/>
      <c r="K62" s="35"/>
    </row>
    <row r="63" spans="1:11" x14ac:dyDescent="0.25">
      <c r="A63" s="28"/>
      <c r="B63" s="28"/>
      <c r="C63" s="58" t="s">
        <v>20</v>
      </c>
      <c r="D63" s="54"/>
      <c r="E63" s="6"/>
      <c r="F63" s="19"/>
      <c r="G63" s="24" t="s">
        <v>2</v>
      </c>
      <c r="H63" s="24" t="s">
        <v>2</v>
      </c>
      <c r="I63" s="31"/>
      <c r="J63" s="31"/>
      <c r="K63" s="35"/>
    </row>
    <row r="64" spans="1:11" x14ac:dyDescent="0.25">
      <c r="A64" s="28"/>
      <c r="B64" s="28"/>
      <c r="C64" s="58"/>
      <c r="D64" s="54"/>
      <c r="E64" s="6"/>
      <c r="F64" s="19"/>
      <c r="G64" s="24"/>
      <c r="H64" s="24"/>
      <c r="I64" s="31"/>
      <c r="J64" s="31"/>
      <c r="K64" s="35"/>
    </row>
    <row r="65" spans="1:54" x14ac:dyDescent="0.25">
      <c r="A65" s="28"/>
      <c r="B65" s="28"/>
      <c r="C65" s="58" t="s">
        <v>21</v>
      </c>
      <c r="D65" s="54"/>
      <c r="E65" s="6"/>
      <c r="F65" s="19"/>
      <c r="G65" s="24" t="s">
        <v>2</v>
      </c>
      <c r="H65" s="24" t="s">
        <v>2</v>
      </c>
      <c r="I65" s="31"/>
      <c r="J65" s="31"/>
      <c r="K65" s="35"/>
    </row>
    <row r="66" spans="1:54" x14ac:dyDescent="0.25">
      <c r="A66" s="28"/>
      <c r="B66" s="28"/>
      <c r="C66" s="58"/>
      <c r="D66" s="54"/>
      <c r="E66" s="6"/>
      <c r="F66" s="19"/>
      <c r="G66" s="24"/>
      <c r="H66" s="24"/>
      <c r="I66" s="31"/>
      <c r="J66" s="31"/>
      <c r="K66" s="35"/>
    </row>
    <row r="67" spans="1:54" x14ac:dyDescent="0.25">
      <c r="A67" s="28"/>
      <c r="B67" s="28"/>
      <c r="C67" s="58" t="s">
        <v>22</v>
      </c>
      <c r="D67" s="54"/>
      <c r="E67" s="6"/>
      <c r="F67" s="19"/>
      <c r="G67" s="24" t="s">
        <v>2</v>
      </c>
      <c r="H67" s="24" t="s">
        <v>2</v>
      </c>
      <c r="I67" s="31"/>
      <c r="J67" s="31"/>
      <c r="K67" s="35"/>
    </row>
    <row r="68" spans="1:54" x14ac:dyDescent="0.25">
      <c r="A68" s="28"/>
      <c r="B68" s="28"/>
      <c r="C68" s="58"/>
      <c r="D68" s="54"/>
      <c r="E68" s="6"/>
      <c r="F68" s="19"/>
      <c r="G68" s="24"/>
      <c r="H68" s="24"/>
      <c r="I68" s="31"/>
      <c r="J68" s="31"/>
      <c r="K68" s="35"/>
    </row>
    <row r="69" spans="1:54" x14ac:dyDescent="0.25">
      <c r="A69" s="28"/>
      <c r="B69" s="28"/>
      <c r="C69" s="58" t="s">
        <v>23</v>
      </c>
      <c r="D69" s="54"/>
      <c r="E69" s="6"/>
      <c r="F69" s="19"/>
      <c r="G69" s="24" t="s">
        <v>2</v>
      </c>
      <c r="H69" s="24" t="s">
        <v>2</v>
      </c>
      <c r="I69" s="31"/>
      <c r="J69" s="31"/>
      <c r="K69" s="35"/>
    </row>
    <row r="70" spans="1:54" x14ac:dyDescent="0.25">
      <c r="A70" s="28"/>
      <c r="B70" s="28"/>
      <c r="C70" s="58"/>
      <c r="D70" s="54"/>
      <c r="E70" s="6"/>
      <c r="F70" s="19"/>
      <c r="G70" s="24"/>
      <c r="H70" s="24"/>
      <c r="I70" s="31"/>
      <c r="J70" s="31"/>
      <c r="K70" s="35"/>
    </row>
    <row r="71" spans="1:54" x14ac:dyDescent="0.25">
      <c r="C71" s="59" t="s">
        <v>24</v>
      </c>
      <c r="D71" s="54"/>
      <c r="E71" s="6"/>
      <c r="F71" s="19"/>
      <c r="G71" s="24"/>
      <c r="H71" s="24"/>
      <c r="I71" s="31"/>
      <c r="J71" s="31"/>
      <c r="K71" s="35"/>
    </row>
    <row r="72" spans="1:54" x14ac:dyDescent="0.25">
      <c r="B72" s="8" t="s">
        <v>211</v>
      </c>
      <c r="C72" s="60" t="s">
        <v>212</v>
      </c>
      <c r="D72" s="54"/>
      <c r="E72" s="6"/>
      <c r="F72" s="19"/>
      <c r="G72" s="24">
        <v>930.24</v>
      </c>
      <c r="H72" s="24">
        <v>2.5299999999999998</v>
      </c>
      <c r="I72" s="31"/>
      <c r="J72" s="31"/>
      <c r="K72" s="35"/>
    </row>
    <row r="73" spans="1:54" x14ac:dyDescent="0.25">
      <c r="C73" s="58" t="s">
        <v>199</v>
      </c>
      <c r="D73" s="54"/>
      <c r="E73" s="6"/>
      <c r="F73" s="19"/>
      <c r="G73" s="25">
        <v>930.24</v>
      </c>
      <c r="H73" s="25">
        <v>2.5299999999999998</v>
      </c>
      <c r="I73" s="31"/>
      <c r="J73" s="31"/>
      <c r="K73" s="35"/>
    </row>
    <row r="74" spans="1:54" x14ac:dyDescent="0.25">
      <c r="C74" s="57"/>
      <c r="D74" s="54"/>
      <c r="E74" s="6"/>
      <c r="F74" s="19"/>
      <c r="G74" s="24"/>
      <c r="H74" s="24"/>
      <c r="I74" s="31"/>
      <c r="J74" s="31"/>
      <c r="K74" s="35"/>
    </row>
    <row r="75" spans="1:54" x14ac:dyDescent="0.25">
      <c r="A75" s="10"/>
      <c r="B75" s="28"/>
      <c r="C75" s="58" t="s">
        <v>25</v>
      </c>
      <c r="D75" s="54"/>
      <c r="E75" s="6"/>
      <c r="F75" s="19"/>
      <c r="G75" s="24"/>
      <c r="H75" s="24"/>
      <c r="I75" s="31"/>
      <c r="J75" s="31"/>
      <c r="K75" s="35"/>
    </row>
    <row r="76" spans="1:54" s="2" customFormat="1" ht="13.5" x14ac:dyDescent="0.25">
      <c r="A76" s="28"/>
      <c r="B76" s="28"/>
      <c r="C76" s="57" t="s">
        <v>4904</v>
      </c>
      <c r="D76" s="54"/>
      <c r="E76" s="6"/>
      <c r="F76" s="19"/>
      <c r="G76" s="24" t="s">
        <v>2</v>
      </c>
      <c r="H76" s="24" t="s">
        <v>2</v>
      </c>
      <c r="I76" s="31"/>
      <c r="J76" s="31"/>
      <c r="K76" s="35"/>
      <c r="L76" s="3"/>
      <c r="AI76" s="3"/>
      <c r="AV76" s="3"/>
      <c r="AX76" s="3"/>
      <c r="BB76" s="3"/>
    </row>
    <row r="77" spans="1:54" x14ac:dyDescent="0.25">
      <c r="B77" s="8"/>
      <c r="C77" s="60" t="s">
        <v>213</v>
      </c>
      <c r="D77" s="54"/>
      <c r="E77" s="6"/>
      <c r="F77" s="19"/>
      <c r="G77" s="24">
        <v>104.17</v>
      </c>
      <c r="H77" s="24">
        <v>0.30000000000000004</v>
      </c>
      <c r="I77" s="31"/>
      <c r="J77" s="31"/>
      <c r="K77" s="35"/>
    </row>
    <row r="78" spans="1:54" x14ac:dyDescent="0.25">
      <c r="C78" s="58" t="s">
        <v>199</v>
      </c>
      <c r="D78" s="54"/>
      <c r="E78" s="6"/>
      <c r="F78" s="19"/>
      <c r="G78" s="25">
        <v>104.17</v>
      </c>
      <c r="H78" s="25">
        <v>0.30000000000000004</v>
      </c>
      <c r="I78" s="31"/>
      <c r="J78" s="31"/>
      <c r="K78" s="35"/>
    </row>
    <row r="79" spans="1:54" x14ac:dyDescent="0.25">
      <c r="C79" s="57"/>
      <c r="D79" s="54"/>
      <c r="E79" s="6"/>
      <c r="F79" s="19"/>
      <c r="G79" s="24"/>
      <c r="H79" s="24"/>
      <c r="I79" s="31"/>
      <c r="J79" s="31"/>
      <c r="K79" s="35"/>
    </row>
    <row r="80" spans="1:54" x14ac:dyDescent="0.25">
      <c r="C80" s="61" t="s">
        <v>214</v>
      </c>
      <c r="D80" s="55"/>
      <c r="E80" s="5"/>
      <c r="F80" s="20"/>
      <c r="G80" s="26">
        <v>36707.96</v>
      </c>
      <c r="H80" s="26">
        <v>100</v>
      </c>
      <c r="I80" s="32"/>
      <c r="J80" s="32"/>
      <c r="K80" s="36"/>
    </row>
    <row r="83" spans="3:11" x14ac:dyDescent="0.25">
      <c r="C83" s="1" t="s">
        <v>215</v>
      </c>
    </row>
    <row r="84" spans="3:11" x14ac:dyDescent="0.25">
      <c r="C84" s="37" t="s">
        <v>216</v>
      </c>
      <c r="D84" s="37"/>
      <c r="E84" s="37"/>
      <c r="F84" s="37"/>
      <c r="G84" s="37"/>
      <c r="H84" s="37"/>
      <c r="I84" s="37"/>
      <c r="J84" s="37"/>
      <c r="K84" s="37"/>
    </row>
    <row r="85" spans="3:11" x14ac:dyDescent="0.25">
      <c r="C85" s="2" t="s">
        <v>217</v>
      </c>
    </row>
    <row r="86" spans="3:11" x14ac:dyDescent="0.25">
      <c r="C86" s="2" t="s">
        <v>218</v>
      </c>
    </row>
    <row r="87" spans="3:11" ht="30" customHeight="1" x14ac:dyDescent="0.25">
      <c r="C87" s="204" t="s">
        <v>219</v>
      </c>
      <c r="D87" s="205"/>
      <c r="E87" s="205"/>
      <c r="F87" s="205"/>
      <c r="G87" s="205"/>
      <c r="H87" s="205"/>
      <c r="I87" s="205"/>
      <c r="J87" s="205"/>
      <c r="K87" s="205"/>
    </row>
    <row r="88" spans="3:11" x14ac:dyDescent="0.25">
      <c r="C88" s="2" t="s">
        <v>220</v>
      </c>
    </row>
    <row r="89" spans="3:11" x14ac:dyDescent="0.25">
      <c r="C89" s="2" t="s">
        <v>5344</v>
      </c>
    </row>
    <row r="91" spans="3:11" x14ac:dyDescent="0.25">
      <c r="C91" s="2" t="s">
        <v>5065</v>
      </c>
      <c r="E91" s="2" t="s">
        <v>2</v>
      </c>
    </row>
    <row r="93" spans="3:11" x14ac:dyDescent="0.25">
      <c r="C93" s="2" t="s">
        <v>5066</v>
      </c>
      <c r="E93" s="2" t="s">
        <v>2</v>
      </c>
    </row>
    <row r="95" spans="3:11" x14ac:dyDescent="0.25">
      <c r="C95" s="2" t="s">
        <v>5173</v>
      </c>
    </row>
    <row r="97" spans="1:256" x14ac:dyDescent="0.25">
      <c r="C97" s="2" t="s">
        <v>5174</v>
      </c>
    </row>
    <row r="98" spans="1:256" s="83" customFormat="1" ht="35.25" customHeight="1" x14ac:dyDescent="0.25">
      <c r="A98" s="79"/>
      <c r="B98" s="79"/>
      <c r="C98" s="84" t="s">
        <v>5072</v>
      </c>
      <c r="D98" s="88" t="s">
        <v>5073</v>
      </c>
      <c r="E98" s="88" t="s">
        <v>5074</v>
      </c>
      <c r="F98" s="80"/>
      <c r="G98" s="81"/>
      <c r="H98" s="81"/>
      <c r="I98" s="81"/>
      <c r="J98" s="81"/>
      <c r="K98" s="82"/>
      <c r="L98" s="82"/>
      <c r="M98" s="79"/>
      <c r="N98" s="79"/>
      <c r="O98" s="79"/>
      <c r="P98" s="79"/>
      <c r="Q98" s="79"/>
      <c r="R98" s="79"/>
      <c r="S98" s="79"/>
      <c r="T98" s="79"/>
      <c r="U98" s="79"/>
      <c r="V98" s="79"/>
      <c r="W98" s="79"/>
      <c r="X98" s="79"/>
      <c r="Y98" s="79"/>
      <c r="Z98" s="79"/>
      <c r="AA98" s="79"/>
      <c r="AB98" s="79"/>
      <c r="AC98" s="79"/>
      <c r="AD98" s="79"/>
      <c r="AE98" s="79"/>
      <c r="AF98" s="79"/>
      <c r="AG98" s="79"/>
      <c r="AH98" s="79"/>
      <c r="AI98" s="82"/>
      <c r="AJ98" s="79"/>
      <c r="AK98" s="79"/>
      <c r="AL98" s="79"/>
      <c r="AM98" s="79"/>
      <c r="AN98" s="79"/>
      <c r="AO98" s="79"/>
      <c r="AP98" s="79"/>
      <c r="AQ98" s="79"/>
      <c r="AR98" s="79"/>
      <c r="AS98" s="79"/>
      <c r="AT98" s="79"/>
      <c r="AU98" s="79"/>
      <c r="AV98" s="82"/>
      <c r="AW98" s="79"/>
      <c r="AX98" s="82"/>
      <c r="AY98" s="79"/>
      <c r="AZ98" s="79"/>
      <c r="BA98" s="79"/>
      <c r="BB98" s="82"/>
      <c r="BC98" s="79"/>
      <c r="BD98" s="79"/>
      <c r="BE98" s="79"/>
      <c r="BF98" s="79"/>
      <c r="BG98" s="79"/>
      <c r="BH98" s="79"/>
      <c r="BI98" s="79"/>
      <c r="BJ98" s="79"/>
      <c r="BK98" s="79"/>
      <c r="BL98" s="79"/>
      <c r="BM98" s="79"/>
      <c r="BN98" s="79"/>
      <c r="BO98" s="79"/>
      <c r="BP98" s="79"/>
      <c r="BQ98" s="79"/>
      <c r="BR98" s="79"/>
      <c r="BS98" s="79"/>
      <c r="BT98" s="79"/>
      <c r="BU98" s="79"/>
      <c r="BV98" s="79"/>
      <c r="BW98" s="79"/>
      <c r="BX98" s="79"/>
      <c r="BY98" s="79"/>
      <c r="BZ98" s="79"/>
      <c r="CA98" s="79"/>
      <c r="CB98" s="79"/>
      <c r="CC98" s="79"/>
      <c r="CD98" s="79"/>
      <c r="CE98" s="79"/>
      <c r="CF98" s="79"/>
      <c r="CG98" s="79"/>
      <c r="CH98" s="79"/>
      <c r="CI98" s="79"/>
      <c r="CJ98" s="79"/>
      <c r="CK98" s="79"/>
      <c r="CL98" s="79"/>
      <c r="CM98" s="79"/>
      <c r="CN98" s="79"/>
      <c r="CO98" s="79"/>
      <c r="CP98" s="79"/>
      <c r="CQ98" s="79"/>
      <c r="CR98" s="79"/>
      <c r="CS98" s="79"/>
      <c r="CT98" s="79"/>
      <c r="CU98" s="79"/>
      <c r="CV98" s="79"/>
      <c r="CW98" s="79"/>
      <c r="CX98" s="79"/>
      <c r="CY98" s="79"/>
      <c r="CZ98" s="79"/>
      <c r="DA98" s="79"/>
      <c r="DB98" s="79"/>
      <c r="DC98" s="79"/>
      <c r="DD98" s="79"/>
      <c r="DE98" s="79"/>
      <c r="DF98" s="79"/>
      <c r="DG98" s="79"/>
      <c r="DH98" s="79"/>
      <c r="DI98" s="79"/>
      <c r="DJ98" s="79"/>
      <c r="DK98" s="79"/>
      <c r="DL98" s="79"/>
      <c r="DM98" s="79"/>
      <c r="DN98" s="79"/>
      <c r="DO98" s="79"/>
      <c r="DP98" s="79"/>
      <c r="DQ98" s="79"/>
      <c r="DR98" s="79"/>
      <c r="DS98" s="79"/>
      <c r="DT98" s="79"/>
      <c r="DU98" s="79"/>
      <c r="DV98" s="79"/>
      <c r="DW98" s="79"/>
      <c r="DX98" s="79"/>
      <c r="DY98" s="79"/>
      <c r="DZ98" s="79"/>
      <c r="EA98" s="79"/>
      <c r="EB98" s="79"/>
      <c r="EC98" s="79"/>
      <c r="ED98" s="79"/>
      <c r="EE98" s="79"/>
      <c r="EF98" s="79"/>
      <c r="EG98" s="79"/>
      <c r="EH98" s="79"/>
      <c r="EI98" s="79"/>
      <c r="EJ98" s="79"/>
      <c r="EK98" s="79"/>
      <c r="EL98" s="79"/>
      <c r="EM98" s="79"/>
      <c r="EN98" s="79"/>
      <c r="EO98" s="79"/>
      <c r="EP98" s="79"/>
      <c r="EQ98" s="79"/>
      <c r="ER98" s="79"/>
      <c r="ES98" s="79"/>
      <c r="ET98" s="79"/>
      <c r="EU98" s="79"/>
      <c r="EV98" s="79"/>
      <c r="EW98" s="79"/>
      <c r="EX98" s="79"/>
      <c r="EY98" s="79"/>
      <c r="EZ98" s="79"/>
      <c r="FA98" s="79"/>
      <c r="FB98" s="79"/>
      <c r="FC98" s="79"/>
      <c r="FD98" s="79"/>
      <c r="FE98" s="79"/>
      <c r="FF98" s="79"/>
      <c r="FG98" s="79"/>
      <c r="FH98" s="79"/>
      <c r="FI98" s="79"/>
      <c r="FJ98" s="79"/>
      <c r="FK98" s="79"/>
      <c r="FL98" s="79"/>
      <c r="FM98" s="79"/>
      <c r="FN98" s="79"/>
      <c r="FO98" s="79"/>
      <c r="FP98" s="79"/>
      <c r="FQ98" s="79"/>
      <c r="FR98" s="79"/>
      <c r="FS98" s="79"/>
      <c r="FT98" s="79"/>
      <c r="FU98" s="79"/>
      <c r="FV98" s="79"/>
      <c r="FW98" s="79"/>
      <c r="FX98" s="79"/>
      <c r="FY98" s="79"/>
      <c r="FZ98" s="79"/>
      <c r="GA98" s="79"/>
      <c r="GB98" s="79"/>
      <c r="GC98" s="79"/>
      <c r="GD98" s="79"/>
      <c r="GE98" s="79"/>
      <c r="GF98" s="79"/>
      <c r="GG98" s="79"/>
      <c r="GH98" s="79"/>
      <c r="GI98" s="79"/>
      <c r="GJ98" s="79"/>
      <c r="GK98" s="79"/>
      <c r="GL98" s="79"/>
      <c r="GM98" s="79"/>
      <c r="GN98" s="79"/>
      <c r="GO98" s="79"/>
      <c r="GP98" s="79"/>
      <c r="GQ98" s="79"/>
      <c r="GR98" s="79"/>
      <c r="GS98" s="79"/>
      <c r="GT98" s="79"/>
      <c r="GU98" s="79"/>
      <c r="GV98" s="79"/>
      <c r="GW98" s="79"/>
      <c r="GX98" s="79"/>
      <c r="GY98" s="79"/>
      <c r="GZ98" s="79"/>
      <c r="HA98" s="79"/>
      <c r="HB98" s="79"/>
      <c r="HC98" s="79"/>
      <c r="HD98" s="79"/>
      <c r="HE98" s="79"/>
      <c r="HF98" s="79"/>
      <c r="HG98" s="79"/>
      <c r="HH98" s="79"/>
      <c r="HI98" s="79"/>
      <c r="HJ98" s="79"/>
      <c r="HK98" s="79"/>
      <c r="HL98" s="79"/>
      <c r="HM98" s="79"/>
      <c r="HN98" s="79"/>
      <c r="HO98" s="79"/>
      <c r="HP98" s="79"/>
      <c r="HQ98" s="79"/>
      <c r="HR98" s="79"/>
      <c r="HS98" s="79"/>
      <c r="HT98" s="79"/>
      <c r="HU98" s="79"/>
      <c r="HV98" s="79"/>
      <c r="HW98" s="79"/>
      <c r="HX98" s="79"/>
      <c r="HY98" s="79"/>
      <c r="HZ98" s="79"/>
      <c r="IA98" s="79"/>
      <c r="IB98" s="79"/>
      <c r="IC98" s="79"/>
      <c r="ID98" s="79"/>
      <c r="IE98" s="79"/>
      <c r="IF98" s="79"/>
      <c r="IG98" s="79"/>
      <c r="IH98" s="79"/>
      <c r="II98" s="79"/>
      <c r="IJ98" s="79"/>
      <c r="IK98" s="79"/>
      <c r="IL98" s="79"/>
      <c r="IM98" s="79"/>
      <c r="IN98" s="79"/>
      <c r="IO98" s="79"/>
      <c r="IP98" s="79"/>
      <c r="IQ98" s="79"/>
      <c r="IR98" s="79"/>
      <c r="IS98" s="79"/>
      <c r="IT98" s="79"/>
      <c r="IU98" s="79"/>
      <c r="IV98" s="79"/>
    </row>
    <row r="99" spans="1:256" s="83" customFormat="1" x14ac:dyDescent="0.25">
      <c r="A99" s="79"/>
      <c r="B99" s="79"/>
      <c r="C99" s="86" t="s">
        <v>5075</v>
      </c>
      <c r="D99" s="89">
        <v>10.1755</v>
      </c>
      <c r="E99" s="89">
        <v>10.2371</v>
      </c>
      <c r="F99" s="80"/>
      <c r="G99" s="81"/>
      <c r="H99" s="81"/>
      <c r="I99" s="81"/>
      <c r="J99" s="81"/>
      <c r="K99" s="82"/>
      <c r="L99" s="82"/>
      <c r="M99" s="79"/>
      <c r="N99" s="79"/>
      <c r="O99" s="79"/>
      <c r="P99" s="79"/>
      <c r="Q99" s="79"/>
      <c r="R99" s="79"/>
      <c r="S99" s="79"/>
      <c r="T99" s="79"/>
      <c r="U99" s="79"/>
      <c r="V99" s="79"/>
      <c r="W99" s="79"/>
      <c r="X99" s="79"/>
      <c r="Y99" s="79"/>
      <c r="Z99" s="79"/>
      <c r="AA99" s="79"/>
      <c r="AB99" s="79"/>
      <c r="AC99" s="79"/>
      <c r="AD99" s="79"/>
      <c r="AE99" s="79"/>
      <c r="AF99" s="79"/>
      <c r="AG99" s="79"/>
      <c r="AH99" s="79"/>
      <c r="AI99" s="82"/>
      <c r="AJ99" s="79"/>
      <c r="AK99" s="79"/>
      <c r="AL99" s="79"/>
      <c r="AM99" s="79"/>
      <c r="AN99" s="79"/>
      <c r="AO99" s="79"/>
      <c r="AP99" s="79"/>
      <c r="AQ99" s="79"/>
      <c r="AR99" s="79"/>
      <c r="AS99" s="79"/>
      <c r="AT99" s="79"/>
      <c r="AU99" s="79"/>
      <c r="AV99" s="82"/>
      <c r="AW99" s="79"/>
      <c r="AX99" s="82"/>
      <c r="AY99" s="79"/>
      <c r="AZ99" s="79"/>
      <c r="BA99" s="79"/>
      <c r="BB99" s="82"/>
      <c r="BC99" s="79"/>
      <c r="BD99" s="79"/>
      <c r="BE99" s="79"/>
      <c r="BF99" s="79"/>
      <c r="BG99" s="79"/>
      <c r="BH99" s="79"/>
      <c r="BI99" s="79"/>
      <c r="BJ99" s="79"/>
      <c r="BK99" s="79"/>
      <c r="BL99" s="79"/>
      <c r="BM99" s="79"/>
      <c r="BN99" s="79"/>
      <c r="BO99" s="79"/>
      <c r="BP99" s="79"/>
      <c r="BQ99" s="79"/>
      <c r="BR99" s="79"/>
      <c r="BS99" s="79"/>
      <c r="BT99" s="79"/>
      <c r="BU99" s="79"/>
      <c r="BV99" s="79"/>
      <c r="BW99" s="79"/>
      <c r="BX99" s="79"/>
      <c r="BY99" s="79"/>
      <c r="BZ99" s="79"/>
      <c r="CA99" s="79"/>
      <c r="CB99" s="79"/>
      <c r="CC99" s="79"/>
      <c r="CD99" s="79"/>
      <c r="CE99" s="79"/>
      <c r="CF99" s="79"/>
      <c r="CG99" s="79"/>
      <c r="CH99" s="79"/>
      <c r="CI99" s="79"/>
      <c r="CJ99" s="79"/>
      <c r="CK99" s="79"/>
      <c r="CL99" s="79"/>
      <c r="CM99" s="79"/>
      <c r="CN99" s="79"/>
      <c r="CO99" s="79"/>
      <c r="CP99" s="79"/>
      <c r="CQ99" s="79"/>
      <c r="CR99" s="79"/>
      <c r="CS99" s="79"/>
      <c r="CT99" s="79"/>
      <c r="CU99" s="79"/>
      <c r="CV99" s="79"/>
      <c r="CW99" s="79"/>
      <c r="CX99" s="79"/>
      <c r="CY99" s="79"/>
      <c r="CZ99" s="79"/>
      <c r="DA99" s="79"/>
      <c r="DB99" s="79"/>
      <c r="DC99" s="79"/>
      <c r="DD99" s="79"/>
      <c r="DE99" s="79"/>
      <c r="DF99" s="79"/>
      <c r="DG99" s="79"/>
      <c r="DH99" s="79"/>
      <c r="DI99" s="79"/>
      <c r="DJ99" s="79"/>
      <c r="DK99" s="79"/>
      <c r="DL99" s="79"/>
      <c r="DM99" s="79"/>
      <c r="DN99" s="79"/>
      <c r="DO99" s="79"/>
      <c r="DP99" s="79"/>
      <c r="DQ99" s="79"/>
      <c r="DR99" s="79"/>
      <c r="DS99" s="79"/>
      <c r="DT99" s="79"/>
      <c r="DU99" s="79"/>
      <c r="DV99" s="79"/>
      <c r="DW99" s="79"/>
      <c r="DX99" s="79"/>
      <c r="DY99" s="79"/>
      <c r="DZ99" s="79"/>
      <c r="EA99" s="79"/>
      <c r="EB99" s="79"/>
      <c r="EC99" s="79"/>
      <c r="ED99" s="79"/>
      <c r="EE99" s="79"/>
      <c r="EF99" s="79"/>
      <c r="EG99" s="79"/>
      <c r="EH99" s="79"/>
      <c r="EI99" s="79"/>
      <c r="EJ99" s="79"/>
      <c r="EK99" s="79"/>
      <c r="EL99" s="79"/>
      <c r="EM99" s="79"/>
      <c r="EN99" s="79"/>
      <c r="EO99" s="79"/>
      <c r="EP99" s="79"/>
      <c r="EQ99" s="79"/>
      <c r="ER99" s="79"/>
      <c r="ES99" s="79"/>
      <c r="ET99" s="79"/>
      <c r="EU99" s="79"/>
      <c r="EV99" s="79"/>
      <c r="EW99" s="79"/>
      <c r="EX99" s="79"/>
      <c r="EY99" s="79"/>
      <c r="EZ99" s="79"/>
      <c r="FA99" s="79"/>
      <c r="FB99" s="79"/>
      <c r="FC99" s="79"/>
      <c r="FD99" s="79"/>
      <c r="FE99" s="79"/>
      <c r="FF99" s="79"/>
      <c r="FG99" s="79"/>
      <c r="FH99" s="79"/>
      <c r="FI99" s="79"/>
      <c r="FJ99" s="79"/>
      <c r="FK99" s="79"/>
      <c r="FL99" s="79"/>
      <c r="FM99" s="79"/>
      <c r="FN99" s="79"/>
      <c r="FO99" s="79"/>
      <c r="FP99" s="79"/>
      <c r="FQ99" s="79"/>
      <c r="FR99" s="79"/>
      <c r="FS99" s="79"/>
      <c r="FT99" s="79"/>
      <c r="FU99" s="79"/>
      <c r="FV99" s="79"/>
      <c r="FW99" s="79"/>
      <c r="FX99" s="79"/>
      <c r="FY99" s="79"/>
      <c r="FZ99" s="79"/>
      <c r="GA99" s="79"/>
      <c r="GB99" s="79"/>
      <c r="GC99" s="79"/>
      <c r="GD99" s="79"/>
      <c r="GE99" s="79"/>
      <c r="GF99" s="79"/>
      <c r="GG99" s="79"/>
      <c r="GH99" s="79"/>
      <c r="GI99" s="79"/>
      <c r="GJ99" s="79"/>
      <c r="GK99" s="79"/>
      <c r="GL99" s="79"/>
      <c r="GM99" s="79"/>
      <c r="GN99" s="79"/>
      <c r="GO99" s="79"/>
      <c r="GP99" s="79"/>
      <c r="GQ99" s="79"/>
      <c r="GR99" s="79"/>
      <c r="GS99" s="79"/>
      <c r="GT99" s="79"/>
      <c r="GU99" s="79"/>
      <c r="GV99" s="79"/>
      <c r="GW99" s="79"/>
      <c r="GX99" s="79"/>
      <c r="GY99" s="79"/>
      <c r="GZ99" s="79"/>
      <c r="HA99" s="79"/>
      <c r="HB99" s="79"/>
      <c r="HC99" s="79"/>
      <c r="HD99" s="79"/>
      <c r="HE99" s="79"/>
      <c r="HF99" s="79"/>
      <c r="HG99" s="79"/>
      <c r="HH99" s="79"/>
      <c r="HI99" s="79"/>
      <c r="HJ99" s="79"/>
      <c r="HK99" s="79"/>
      <c r="HL99" s="79"/>
      <c r="HM99" s="79"/>
      <c r="HN99" s="79"/>
      <c r="HO99" s="79"/>
      <c r="HP99" s="79"/>
      <c r="HQ99" s="79"/>
      <c r="HR99" s="79"/>
      <c r="HS99" s="79"/>
      <c r="HT99" s="79"/>
      <c r="HU99" s="79"/>
      <c r="HV99" s="79"/>
      <c r="HW99" s="79"/>
      <c r="HX99" s="79"/>
      <c r="HY99" s="79"/>
      <c r="HZ99" s="79"/>
      <c r="IA99" s="79"/>
      <c r="IB99" s="79"/>
      <c r="IC99" s="79"/>
      <c r="ID99" s="79"/>
      <c r="IE99" s="79"/>
      <c r="IF99" s="79"/>
      <c r="IG99" s="79"/>
      <c r="IH99" s="79"/>
      <c r="II99" s="79"/>
      <c r="IJ99" s="79"/>
      <c r="IK99" s="79"/>
      <c r="IL99" s="79"/>
      <c r="IM99" s="79"/>
      <c r="IN99" s="79"/>
      <c r="IO99" s="79"/>
      <c r="IP99" s="79"/>
      <c r="IQ99" s="79"/>
      <c r="IR99" s="79"/>
      <c r="IS99" s="79"/>
      <c r="IT99" s="79"/>
      <c r="IU99" s="79"/>
      <c r="IV99" s="79"/>
    </row>
    <row r="100" spans="1:256" s="83" customFormat="1" x14ac:dyDescent="0.25">
      <c r="A100" s="79"/>
      <c r="B100" s="79"/>
      <c r="C100" s="86" t="s">
        <v>5076</v>
      </c>
      <c r="D100" s="89">
        <v>10.1754</v>
      </c>
      <c r="E100" s="89">
        <v>10.237</v>
      </c>
      <c r="F100" s="80"/>
      <c r="G100" s="81"/>
      <c r="H100" s="81"/>
      <c r="I100" s="81"/>
      <c r="J100" s="81"/>
      <c r="K100" s="82"/>
      <c r="L100" s="82"/>
      <c r="M100" s="79"/>
      <c r="N100" s="79"/>
      <c r="O100" s="79"/>
      <c r="P100" s="79"/>
      <c r="Q100" s="79"/>
      <c r="R100" s="79"/>
      <c r="S100" s="79"/>
      <c r="T100" s="79"/>
      <c r="U100" s="79"/>
      <c r="V100" s="79"/>
      <c r="W100" s="79"/>
      <c r="X100" s="79"/>
      <c r="Y100" s="79"/>
      <c r="Z100" s="79"/>
      <c r="AA100" s="79"/>
      <c r="AB100" s="79"/>
      <c r="AC100" s="79"/>
      <c r="AD100" s="79"/>
      <c r="AE100" s="79"/>
      <c r="AF100" s="79"/>
      <c r="AG100" s="79"/>
      <c r="AH100" s="79"/>
      <c r="AI100" s="82"/>
      <c r="AJ100" s="79"/>
      <c r="AK100" s="79"/>
      <c r="AL100" s="79"/>
      <c r="AM100" s="79"/>
      <c r="AN100" s="79"/>
      <c r="AO100" s="79"/>
      <c r="AP100" s="79"/>
      <c r="AQ100" s="79"/>
      <c r="AR100" s="79"/>
      <c r="AS100" s="79"/>
      <c r="AT100" s="79"/>
      <c r="AU100" s="79"/>
      <c r="AV100" s="82"/>
      <c r="AW100" s="79"/>
      <c r="AX100" s="82"/>
      <c r="AY100" s="79"/>
      <c r="AZ100" s="79"/>
      <c r="BA100" s="79"/>
      <c r="BB100" s="82"/>
      <c r="BC100" s="79"/>
      <c r="BD100" s="79"/>
      <c r="BE100" s="79"/>
      <c r="BF100" s="79"/>
      <c r="BG100" s="79"/>
      <c r="BH100" s="79"/>
      <c r="BI100" s="79"/>
      <c r="BJ100" s="79"/>
      <c r="BK100" s="79"/>
      <c r="BL100" s="79"/>
      <c r="BM100" s="79"/>
      <c r="BN100" s="79"/>
      <c r="BO100" s="79"/>
      <c r="BP100" s="79"/>
      <c r="BQ100" s="79"/>
      <c r="BR100" s="79"/>
      <c r="BS100" s="79"/>
      <c r="BT100" s="79"/>
      <c r="BU100" s="79"/>
      <c r="BV100" s="79"/>
      <c r="BW100" s="79"/>
      <c r="BX100" s="79"/>
      <c r="BY100" s="79"/>
      <c r="BZ100" s="79"/>
      <c r="CA100" s="79"/>
      <c r="CB100" s="79"/>
      <c r="CC100" s="79"/>
      <c r="CD100" s="79"/>
      <c r="CE100" s="79"/>
      <c r="CF100" s="79"/>
      <c r="CG100" s="79"/>
      <c r="CH100" s="79"/>
      <c r="CI100" s="79"/>
      <c r="CJ100" s="79"/>
      <c r="CK100" s="79"/>
      <c r="CL100" s="79"/>
      <c r="CM100" s="79"/>
      <c r="CN100" s="79"/>
      <c r="CO100" s="79"/>
      <c r="CP100" s="79"/>
      <c r="CQ100" s="79"/>
      <c r="CR100" s="79"/>
      <c r="CS100" s="79"/>
      <c r="CT100" s="79"/>
      <c r="CU100" s="79"/>
      <c r="CV100" s="79"/>
      <c r="CW100" s="79"/>
      <c r="CX100" s="79"/>
      <c r="CY100" s="79"/>
      <c r="CZ100" s="79"/>
      <c r="DA100" s="79"/>
      <c r="DB100" s="79"/>
      <c r="DC100" s="79"/>
      <c r="DD100" s="79"/>
      <c r="DE100" s="79"/>
      <c r="DF100" s="79"/>
      <c r="DG100" s="79"/>
      <c r="DH100" s="79"/>
      <c r="DI100" s="79"/>
      <c r="DJ100" s="79"/>
      <c r="DK100" s="79"/>
      <c r="DL100" s="79"/>
      <c r="DM100" s="79"/>
      <c r="DN100" s="79"/>
      <c r="DO100" s="79"/>
      <c r="DP100" s="79"/>
      <c r="DQ100" s="79"/>
      <c r="DR100" s="79"/>
      <c r="DS100" s="79"/>
      <c r="DT100" s="79"/>
      <c r="DU100" s="79"/>
      <c r="DV100" s="79"/>
      <c r="DW100" s="79"/>
      <c r="DX100" s="79"/>
      <c r="DY100" s="79"/>
      <c r="DZ100" s="79"/>
      <c r="EA100" s="79"/>
      <c r="EB100" s="79"/>
      <c r="EC100" s="79"/>
      <c r="ED100" s="79"/>
      <c r="EE100" s="79"/>
      <c r="EF100" s="79"/>
      <c r="EG100" s="79"/>
      <c r="EH100" s="79"/>
      <c r="EI100" s="79"/>
      <c r="EJ100" s="79"/>
      <c r="EK100" s="79"/>
      <c r="EL100" s="79"/>
      <c r="EM100" s="79"/>
      <c r="EN100" s="79"/>
      <c r="EO100" s="79"/>
      <c r="EP100" s="79"/>
      <c r="EQ100" s="79"/>
      <c r="ER100" s="79"/>
      <c r="ES100" s="79"/>
      <c r="ET100" s="79"/>
      <c r="EU100" s="79"/>
      <c r="EV100" s="79"/>
      <c r="EW100" s="79"/>
      <c r="EX100" s="79"/>
      <c r="EY100" s="79"/>
      <c r="EZ100" s="79"/>
      <c r="FA100" s="79"/>
      <c r="FB100" s="79"/>
      <c r="FC100" s="79"/>
      <c r="FD100" s="79"/>
      <c r="FE100" s="79"/>
      <c r="FF100" s="79"/>
      <c r="FG100" s="79"/>
      <c r="FH100" s="79"/>
      <c r="FI100" s="79"/>
      <c r="FJ100" s="79"/>
      <c r="FK100" s="79"/>
      <c r="FL100" s="79"/>
      <c r="FM100" s="79"/>
      <c r="FN100" s="79"/>
      <c r="FO100" s="79"/>
      <c r="FP100" s="79"/>
      <c r="FQ100" s="79"/>
      <c r="FR100" s="79"/>
      <c r="FS100" s="79"/>
      <c r="FT100" s="79"/>
      <c r="FU100" s="79"/>
      <c r="FV100" s="79"/>
      <c r="FW100" s="79"/>
      <c r="FX100" s="79"/>
      <c r="FY100" s="79"/>
      <c r="FZ100" s="79"/>
      <c r="GA100" s="79"/>
      <c r="GB100" s="79"/>
      <c r="GC100" s="79"/>
      <c r="GD100" s="79"/>
      <c r="GE100" s="79"/>
      <c r="GF100" s="79"/>
      <c r="GG100" s="79"/>
      <c r="GH100" s="79"/>
      <c r="GI100" s="79"/>
      <c r="GJ100" s="79"/>
      <c r="GK100" s="79"/>
      <c r="GL100" s="79"/>
      <c r="GM100" s="79"/>
      <c r="GN100" s="79"/>
      <c r="GO100" s="79"/>
      <c r="GP100" s="79"/>
      <c r="GQ100" s="79"/>
      <c r="GR100" s="79"/>
      <c r="GS100" s="79"/>
      <c r="GT100" s="79"/>
      <c r="GU100" s="79"/>
      <c r="GV100" s="79"/>
      <c r="GW100" s="79"/>
      <c r="GX100" s="79"/>
      <c r="GY100" s="79"/>
      <c r="GZ100" s="79"/>
      <c r="HA100" s="79"/>
      <c r="HB100" s="79"/>
      <c r="HC100" s="79"/>
      <c r="HD100" s="79"/>
      <c r="HE100" s="79"/>
      <c r="HF100" s="79"/>
      <c r="HG100" s="79"/>
      <c r="HH100" s="79"/>
      <c r="HI100" s="79"/>
      <c r="HJ100" s="79"/>
      <c r="HK100" s="79"/>
      <c r="HL100" s="79"/>
      <c r="HM100" s="79"/>
      <c r="HN100" s="79"/>
      <c r="HO100" s="79"/>
      <c r="HP100" s="79"/>
      <c r="HQ100" s="79"/>
      <c r="HR100" s="79"/>
      <c r="HS100" s="79"/>
      <c r="HT100" s="79"/>
      <c r="HU100" s="79"/>
      <c r="HV100" s="79"/>
      <c r="HW100" s="79"/>
      <c r="HX100" s="79"/>
      <c r="HY100" s="79"/>
      <c r="HZ100" s="79"/>
      <c r="IA100" s="79"/>
      <c r="IB100" s="79"/>
      <c r="IC100" s="79"/>
      <c r="ID100" s="79"/>
      <c r="IE100" s="79"/>
      <c r="IF100" s="79"/>
      <c r="IG100" s="79"/>
      <c r="IH100" s="79"/>
      <c r="II100" s="79"/>
      <c r="IJ100" s="79"/>
      <c r="IK100" s="79"/>
      <c r="IL100" s="79"/>
      <c r="IM100" s="79"/>
      <c r="IN100" s="79"/>
      <c r="IO100" s="79"/>
      <c r="IP100" s="79"/>
      <c r="IQ100" s="79"/>
      <c r="IR100" s="79"/>
      <c r="IS100" s="79"/>
      <c r="IT100" s="79"/>
      <c r="IU100" s="79"/>
      <c r="IV100" s="79"/>
    </row>
    <row r="101" spans="1:256" s="83" customFormat="1" x14ac:dyDescent="0.25">
      <c r="A101" s="79"/>
      <c r="B101" s="79"/>
      <c r="C101" s="86" t="s">
        <v>5077</v>
      </c>
      <c r="D101" s="89">
        <v>10.1812</v>
      </c>
      <c r="E101" s="89">
        <v>10.2445</v>
      </c>
      <c r="F101" s="80"/>
      <c r="G101" s="81"/>
      <c r="H101" s="81"/>
      <c r="I101" s="81"/>
      <c r="J101" s="81"/>
      <c r="K101" s="82"/>
      <c r="L101" s="82"/>
      <c r="M101" s="79"/>
      <c r="N101" s="79"/>
      <c r="O101" s="79"/>
      <c r="P101" s="79"/>
      <c r="Q101" s="79"/>
      <c r="R101" s="79"/>
      <c r="S101" s="79"/>
      <c r="T101" s="79"/>
      <c r="U101" s="79"/>
      <c r="V101" s="79"/>
      <c r="W101" s="79"/>
      <c r="X101" s="79"/>
      <c r="Y101" s="79"/>
      <c r="Z101" s="79"/>
      <c r="AA101" s="79"/>
      <c r="AB101" s="79"/>
      <c r="AC101" s="79"/>
      <c r="AD101" s="79"/>
      <c r="AE101" s="79"/>
      <c r="AF101" s="79"/>
      <c r="AG101" s="79"/>
      <c r="AH101" s="79"/>
      <c r="AI101" s="82"/>
      <c r="AJ101" s="79"/>
      <c r="AK101" s="79"/>
      <c r="AL101" s="79"/>
      <c r="AM101" s="79"/>
      <c r="AN101" s="79"/>
      <c r="AO101" s="79"/>
      <c r="AP101" s="79"/>
      <c r="AQ101" s="79"/>
      <c r="AR101" s="79"/>
      <c r="AS101" s="79"/>
      <c r="AT101" s="79"/>
      <c r="AU101" s="79"/>
      <c r="AV101" s="82"/>
      <c r="AW101" s="79"/>
      <c r="AX101" s="82"/>
      <c r="AY101" s="79"/>
      <c r="AZ101" s="79"/>
      <c r="BA101" s="79"/>
      <c r="BB101" s="82"/>
      <c r="BC101" s="79"/>
      <c r="BD101" s="79"/>
      <c r="BE101" s="79"/>
      <c r="BF101" s="79"/>
      <c r="BG101" s="79"/>
      <c r="BH101" s="79"/>
      <c r="BI101" s="79"/>
      <c r="BJ101" s="79"/>
      <c r="BK101" s="79"/>
      <c r="BL101" s="79"/>
      <c r="BM101" s="79"/>
      <c r="BN101" s="79"/>
      <c r="BO101" s="79"/>
      <c r="BP101" s="79"/>
      <c r="BQ101" s="79"/>
      <c r="BR101" s="79"/>
      <c r="BS101" s="79"/>
      <c r="BT101" s="79"/>
      <c r="BU101" s="79"/>
      <c r="BV101" s="79"/>
      <c r="BW101" s="79"/>
      <c r="BX101" s="79"/>
      <c r="BY101" s="79"/>
      <c r="BZ101" s="79"/>
      <c r="CA101" s="79"/>
      <c r="CB101" s="79"/>
      <c r="CC101" s="79"/>
      <c r="CD101" s="79"/>
      <c r="CE101" s="79"/>
      <c r="CF101" s="79"/>
      <c r="CG101" s="79"/>
      <c r="CH101" s="79"/>
      <c r="CI101" s="79"/>
      <c r="CJ101" s="79"/>
      <c r="CK101" s="79"/>
      <c r="CL101" s="79"/>
      <c r="CM101" s="79"/>
      <c r="CN101" s="79"/>
      <c r="CO101" s="79"/>
      <c r="CP101" s="79"/>
      <c r="CQ101" s="79"/>
      <c r="CR101" s="79"/>
      <c r="CS101" s="79"/>
      <c r="CT101" s="79"/>
      <c r="CU101" s="79"/>
      <c r="CV101" s="79"/>
      <c r="CW101" s="79"/>
      <c r="CX101" s="79"/>
      <c r="CY101" s="79"/>
      <c r="CZ101" s="79"/>
      <c r="DA101" s="79"/>
      <c r="DB101" s="79"/>
      <c r="DC101" s="79"/>
      <c r="DD101" s="79"/>
      <c r="DE101" s="79"/>
      <c r="DF101" s="79"/>
      <c r="DG101" s="79"/>
      <c r="DH101" s="79"/>
      <c r="DI101" s="79"/>
      <c r="DJ101" s="79"/>
      <c r="DK101" s="79"/>
      <c r="DL101" s="79"/>
      <c r="DM101" s="79"/>
      <c r="DN101" s="79"/>
      <c r="DO101" s="79"/>
      <c r="DP101" s="79"/>
      <c r="DQ101" s="79"/>
      <c r="DR101" s="79"/>
      <c r="DS101" s="79"/>
      <c r="DT101" s="79"/>
      <c r="DU101" s="79"/>
      <c r="DV101" s="79"/>
      <c r="DW101" s="79"/>
      <c r="DX101" s="79"/>
      <c r="DY101" s="79"/>
      <c r="DZ101" s="79"/>
      <c r="EA101" s="79"/>
      <c r="EB101" s="79"/>
      <c r="EC101" s="79"/>
      <c r="ED101" s="79"/>
      <c r="EE101" s="79"/>
      <c r="EF101" s="79"/>
      <c r="EG101" s="79"/>
      <c r="EH101" s="79"/>
      <c r="EI101" s="79"/>
      <c r="EJ101" s="79"/>
      <c r="EK101" s="79"/>
      <c r="EL101" s="79"/>
      <c r="EM101" s="79"/>
      <c r="EN101" s="79"/>
      <c r="EO101" s="79"/>
      <c r="EP101" s="79"/>
      <c r="EQ101" s="79"/>
      <c r="ER101" s="79"/>
      <c r="ES101" s="79"/>
      <c r="ET101" s="79"/>
      <c r="EU101" s="79"/>
      <c r="EV101" s="79"/>
      <c r="EW101" s="79"/>
      <c r="EX101" s="79"/>
      <c r="EY101" s="79"/>
      <c r="EZ101" s="79"/>
      <c r="FA101" s="79"/>
      <c r="FB101" s="79"/>
      <c r="FC101" s="79"/>
      <c r="FD101" s="79"/>
      <c r="FE101" s="79"/>
      <c r="FF101" s="79"/>
      <c r="FG101" s="79"/>
      <c r="FH101" s="79"/>
      <c r="FI101" s="79"/>
      <c r="FJ101" s="79"/>
      <c r="FK101" s="79"/>
      <c r="FL101" s="79"/>
      <c r="FM101" s="79"/>
      <c r="FN101" s="79"/>
      <c r="FO101" s="79"/>
      <c r="FP101" s="79"/>
      <c r="FQ101" s="79"/>
      <c r="FR101" s="79"/>
      <c r="FS101" s="79"/>
      <c r="FT101" s="79"/>
      <c r="FU101" s="79"/>
      <c r="FV101" s="79"/>
      <c r="FW101" s="79"/>
      <c r="FX101" s="79"/>
      <c r="FY101" s="79"/>
      <c r="FZ101" s="79"/>
      <c r="GA101" s="79"/>
      <c r="GB101" s="79"/>
      <c r="GC101" s="79"/>
      <c r="GD101" s="79"/>
      <c r="GE101" s="79"/>
      <c r="GF101" s="79"/>
      <c r="GG101" s="79"/>
      <c r="GH101" s="79"/>
      <c r="GI101" s="79"/>
      <c r="GJ101" s="79"/>
      <c r="GK101" s="79"/>
      <c r="GL101" s="79"/>
      <c r="GM101" s="79"/>
      <c r="GN101" s="79"/>
      <c r="GO101" s="79"/>
      <c r="GP101" s="79"/>
      <c r="GQ101" s="79"/>
      <c r="GR101" s="79"/>
      <c r="GS101" s="79"/>
      <c r="GT101" s="79"/>
      <c r="GU101" s="79"/>
      <c r="GV101" s="79"/>
      <c r="GW101" s="79"/>
      <c r="GX101" s="79"/>
      <c r="GY101" s="79"/>
      <c r="GZ101" s="79"/>
      <c r="HA101" s="79"/>
      <c r="HB101" s="79"/>
      <c r="HC101" s="79"/>
      <c r="HD101" s="79"/>
      <c r="HE101" s="79"/>
      <c r="HF101" s="79"/>
      <c r="HG101" s="79"/>
      <c r="HH101" s="79"/>
      <c r="HI101" s="79"/>
      <c r="HJ101" s="79"/>
      <c r="HK101" s="79"/>
      <c r="HL101" s="79"/>
      <c r="HM101" s="79"/>
      <c r="HN101" s="79"/>
      <c r="HO101" s="79"/>
      <c r="HP101" s="79"/>
      <c r="HQ101" s="79"/>
      <c r="HR101" s="79"/>
      <c r="HS101" s="79"/>
      <c r="HT101" s="79"/>
      <c r="HU101" s="79"/>
      <c r="HV101" s="79"/>
      <c r="HW101" s="79"/>
      <c r="HX101" s="79"/>
      <c r="HY101" s="79"/>
      <c r="HZ101" s="79"/>
      <c r="IA101" s="79"/>
      <c r="IB101" s="79"/>
      <c r="IC101" s="79"/>
      <c r="ID101" s="79"/>
      <c r="IE101" s="79"/>
      <c r="IF101" s="79"/>
      <c r="IG101" s="79"/>
      <c r="IH101" s="79"/>
      <c r="II101" s="79"/>
      <c r="IJ101" s="79"/>
      <c r="IK101" s="79"/>
      <c r="IL101" s="79"/>
      <c r="IM101" s="79"/>
      <c r="IN101" s="79"/>
      <c r="IO101" s="79"/>
      <c r="IP101" s="79"/>
      <c r="IQ101" s="79"/>
      <c r="IR101" s="79"/>
      <c r="IS101" s="79"/>
      <c r="IT101" s="79"/>
      <c r="IU101" s="79"/>
      <c r="IV101" s="79"/>
    </row>
    <row r="102" spans="1:256" s="83" customFormat="1" x14ac:dyDescent="0.25">
      <c r="A102" s="79"/>
      <c r="B102" s="79"/>
      <c r="C102" s="86" t="s">
        <v>5078</v>
      </c>
      <c r="D102" s="89">
        <v>10.1812</v>
      </c>
      <c r="E102" s="89">
        <v>10.2445</v>
      </c>
      <c r="F102" s="80"/>
      <c r="G102" s="81"/>
      <c r="H102" s="81"/>
      <c r="I102" s="81"/>
      <c r="J102" s="81"/>
      <c r="K102" s="82"/>
      <c r="L102" s="82"/>
      <c r="M102" s="79"/>
      <c r="N102" s="79"/>
      <c r="O102" s="79"/>
      <c r="P102" s="79"/>
      <c r="Q102" s="79"/>
      <c r="R102" s="79"/>
      <c r="S102" s="79"/>
      <c r="T102" s="79"/>
      <c r="U102" s="79"/>
      <c r="V102" s="79"/>
      <c r="W102" s="79"/>
      <c r="X102" s="79"/>
      <c r="Y102" s="79"/>
      <c r="Z102" s="79"/>
      <c r="AA102" s="79"/>
      <c r="AB102" s="79"/>
      <c r="AC102" s="79"/>
      <c r="AD102" s="79"/>
      <c r="AE102" s="79"/>
      <c r="AF102" s="79"/>
      <c r="AG102" s="79"/>
      <c r="AH102" s="79"/>
      <c r="AI102" s="82"/>
      <c r="AJ102" s="79"/>
      <c r="AK102" s="79"/>
      <c r="AL102" s="79"/>
      <c r="AM102" s="79"/>
      <c r="AN102" s="79"/>
      <c r="AO102" s="79"/>
      <c r="AP102" s="79"/>
      <c r="AQ102" s="79"/>
      <c r="AR102" s="79"/>
      <c r="AS102" s="79"/>
      <c r="AT102" s="79"/>
      <c r="AU102" s="79"/>
      <c r="AV102" s="82"/>
      <c r="AW102" s="79"/>
      <c r="AX102" s="82"/>
      <c r="AY102" s="79"/>
      <c r="AZ102" s="79"/>
      <c r="BA102" s="79"/>
      <c r="BB102" s="82"/>
      <c r="BC102" s="79"/>
      <c r="BD102" s="79"/>
      <c r="BE102" s="79"/>
      <c r="BF102" s="79"/>
      <c r="BG102" s="79"/>
      <c r="BH102" s="79"/>
      <c r="BI102" s="79"/>
      <c r="BJ102" s="79"/>
      <c r="BK102" s="79"/>
      <c r="BL102" s="79"/>
      <c r="BM102" s="79"/>
      <c r="BN102" s="79"/>
      <c r="BO102" s="79"/>
      <c r="BP102" s="79"/>
      <c r="BQ102" s="79"/>
      <c r="BR102" s="79"/>
      <c r="BS102" s="79"/>
      <c r="BT102" s="79"/>
      <c r="BU102" s="79"/>
      <c r="BV102" s="79"/>
      <c r="BW102" s="79"/>
      <c r="BX102" s="79"/>
      <c r="BY102" s="79"/>
      <c r="BZ102" s="79"/>
      <c r="CA102" s="79"/>
      <c r="CB102" s="79"/>
      <c r="CC102" s="79"/>
      <c r="CD102" s="79"/>
      <c r="CE102" s="79"/>
      <c r="CF102" s="79"/>
      <c r="CG102" s="79"/>
      <c r="CH102" s="79"/>
      <c r="CI102" s="79"/>
      <c r="CJ102" s="79"/>
      <c r="CK102" s="79"/>
      <c r="CL102" s="79"/>
      <c r="CM102" s="79"/>
      <c r="CN102" s="79"/>
      <c r="CO102" s="79"/>
      <c r="CP102" s="79"/>
      <c r="CQ102" s="79"/>
      <c r="CR102" s="79"/>
      <c r="CS102" s="79"/>
      <c r="CT102" s="79"/>
      <c r="CU102" s="79"/>
      <c r="CV102" s="79"/>
      <c r="CW102" s="79"/>
      <c r="CX102" s="79"/>
      <c r="CY102" s="79"/>
      <c r="CZ102" s="79"/>
      <c r="DA102" s="79"/>
      <c r="DB102" s="79"/>
      <c r="DC102" s="79"/>
      <c r="DD102" s="79"/>
      <c r="DE102" s="79"/>
      <c r="DF102" s="79"/>
      <c r="DG102" s="79"/>
      <c r="DH102" s="79"/>
      <c r="DI102" s="79"/>
      <c r="DJ102" s="79"/>
      <c r="DK102" s="79"/>
      <c r="DL102" s="79"/>
      <c r="DM102" s="79"/>
      <c r="DN102" s="79"/>
      <c r="DO102" s="79"/>
      <c r="DP102" s="79"/>
      <c r="DQ102" s="79"/>
      <c r="DR102" s="79"/>
      <c r="DS102" s="79"/>
      <c r="DT102" s="79"/>
      <c r="DU102" s="79"/>
      <c r="DV102" s="79"/>
      <c r="DW102" s="79"/>
      <c r="DX102" s="79"/>
      <c r="DY102" s="79"/>
      <c r="DZ102" s="79"/>
      <c r="EA102" s="79"/>
      <c r="EB102" s="79"/>
      <c r="EC102" s="79"/>
      <c r="ED102" s="79"/>
      <c r="EE102" s="79"/>
      <c r="EF102" s="79"/>
      <c r="EG102" s="79"/>
      <c r="EH102" s="79"/>
      <c r="EI102" s="79"/>
      <c r="EJ102" s="79"/>
      <c r="EK102" s="79"/>
      <c r="EL102" s="79"/>
      <c r="EM102" s="79"/>
      <c r="EN102" s="79"/>
      <c r="EO102" s="79"/>
      <c r="EP102" s="79"/>
      <c r="EQ102" s="79"/>
      <c r="ER102" s="79"/>
      <c r="ES102" s="79"/>
      <c r="ET102" s="79"/>
      <c r="EU102" s="79"/>
      <c r="EV102" s="79"/>
      <c r="EW102" s="79"/>
      <c r="EX102" s="79"/>
      <c r="EY102" s="79"/>
      <c r="EZ102" s="79"/>
      <c r="FA102" s="79"/>
      <c r="FB102" s="79"/>
      <c r="FC102" s="79"/>
      <c r="FD102" s="79"/>
      <c r="FE102" s="79"/>
      <c r="FF102" s="79"/>
      <c r="FG102" s="79"/>
      <c r="FH102" s="79"/>
      <c r="FI102" s="79"/>
      <c r="FJ102" s="79"/>
      <c r="FK102" s="79"/>
      <c r="FL102" s="79"/>
      <c r="FM102" s="79"/>
      <c r="FN102" s="79"/>
      <c r="FO102" s="79"/>
      <c r="FP102" s="79"/>
      <c r="FQ102" s="79"/>
      <c r="FR102" s="79"/>
      <c r="FS102" s="79"/>
      <c r="FT102" s="79"/>
      <c r="FU102" s="79"/>
      <c r="FV102" s="79"/>
      <c r="FW102" s="79"/>
      <c r="FX102" s="79"/>
      <c r="FY102" s="79"/>
      <c r="FZ102" s="79"/>
      <c r="GA102" s="79"/>
      <c r="GB102" s="79"/>
      <c r="GC102" s="79"/>
      <c r="GD102" s="79"/>
      <c r="GE102" s="79"/>
      <c r="GF102" s="79"/>
      <c r="GG102" s="79"/>
      <c r="GH102" s="79"/>
      <c r="GI102" s="79"/>
      <c r="GJ102" s="79"/>
      <c r="GK102" s="79"/>
      <c r="GL102" s="79"/>
      <c r="GM102" s="79"/>
      <c r="GN102" s="79"/>
      <c r="GO102" s="79"/>
      <c r="GP102" s="79"/>
      <c r="GQ102" s="79"/>
      <c r="GR102" s="79"/>
      <c r="GS102" s="79"/>
      <c r="GT102" s="79"/>
      <c r="GU102" s="79"/>
      <c r="GV102" s="79"/>
      <c r="GW102" s="79"/>
      <c r="GX102" s="79"/>
      <c r="GY102" s="79"/>
      <c r="GZ102" s="79"/>
      <c r="HA102" s="79"/>
      <c r="HB102" s="79"/>
      <c r="HC102" s="79"/>
      <c r="HD102" s="79"/>
      <c r="HE102" s="79"/>
      <c r="HF102" s="79"/>
      <c r="HG102" s="79"/>
      <c r="HH102" s="79"/>
      <c r="HI102" s="79"/>
      <c r="HJ102" s="79"/>
      <c r="HK102" s="79"/>
      <c r="HL102" s="79"/>
      <c r="HM102" s="79"/>
      <c r="HN102" s="79"/>
      <c r="HO102" s="79"/>
      <c r="HP102" s="79"/>
      <c r="HQ102" s="79"/>
      <c r="HR102" s="79"/>
      <c r="HS102" s="79"/>
      <c r="HT102" s="79"/>
      <c r="HU102" s="79"/>
      <c r="HV102" s="79"/>
      <c r="HW102" s="79"/>
      <c r="HX102" s="79"/>
      <c r="HY102" s="79"/>
      <c r="HZ102" s="79"/>
      <c r="IA102" s="79"/>
      <c r="IB102" s="79"/>
      <c r="IC102" s="79"/>
      <c r="ID102" s="79"/>
      <c r="IE102" s="79"/>
      <c r="IF102" s="79"/>
      <c r="IG102" s="79"/>
      <c r="IH102" s="79"/>
      <c r="II102" s="79"/>
      <c r="IJ102" s="79"/>
      <c r="IK102" s="79"/>
      <c r="IL102" s="79"/>
      <c r="IM102" s="79"/>
      <c r="IN102" s="79"/>
      <c r="IO102" s="79"/>
      <c r="IP102" s="79"/>
      <c r="IQ102" s="79"/>
      <c r="IR102" s="79"/>
      <c r="IS102" s="79"/>
      <c r="IT102" s="79"/>
      <c r="IU102" s="79"/>
      <c r="IV102" s="79"/>
    </row>
    <row r="103" spans="1:256" s="83" customFormat="1" ht="84.95" customHeight="1" x14ac:dyDescent="0.25">
      <c r="A103" s="79"/>
      <c r="B103" s="79"/>
      <c r="C103" s="206" t="s">
        <v>5112</v>
      </c>
      <c r="D103" s="207"/>
      <c r="E103" s="208"/>
      <c r="F103" s="80"/>
      <c r="G103" s="81"/>
      <c r="H103" s="81"/>
      <c r="I103" s="81"/>
      <c r="J103" s="81"/>
      <c r="K103" s="82"/>
      <c r="L103" s="82"/>
      <c r="M103" s="79"/>
      <c r="N103" s="79"/>
      <c r="O103" s="79"/>
      <c r="P103" s="79"/>
      <c r="Q103" s="79"/>
      <c r="R103" s="79"/>
      <c r="S103" s="79"/>
      <c r="T103" s="79"/>
      <c r="U103" s="79"/>
      <c r="V103" s="79"/>
      <c r="W103" s="79"/>
      <c r="X103" s="79"/>
      <c r="Y103" s="79"/>
      <c r="Z103" s="79"/>
      <c r="AA103" s="79"/>
      <c r="AB103" s="79"/>
      <c r="AC103" s="79"/>
      <c r="AD103" s="79"/>
      <c r="AE103" s="79"/>
      <c r="AF103" s="79"/>
      <c r="AG103" s="79"/>
      <c r="AH103" s="79"/>
      <c r="AI103" s="82"/>
      <c r="AJ103" s="79"/>
      <c r="AK103" s="79"/>
      <c r="AL103" s="79"/>
      <c r="AM103" s="79"/>
      <c r="AN103" s="79"/>
      <c r="AO103" s="79"/>
      <c r="AP103" s="79"/>
      <c r="AQ103" s="79"/>
      <c r="AR103" s="79"/>
      <c r="AS103" s="79"/>
      <c r="AT103" s="79"/>
      <c r="AU103" s="79"/>
      <c r="AV103" s="82"/>
      <c r="AW103" s="79"/>
      <c r="AX103" s="82"/>
      <c r="AY103" s="79"/>
      <c r="AZ103" s="79"/>
      <c r="BA103" s="79"/>
      <c r="BB103" s="82"/>
      <c r="BC103" s="79"/>
      <c r="BD103" s="79"/>
      <c r="BE103" s="79"/>
      <c r="BF103" s="79"/>
      <c r="BG103" s="79"/>
      <c r="BH103" s="79"/>
      <c r="BI103" s="79"/>
      <c r="BJ103" s="79"/>
      <c r="BK103" s="79"/>
      <c r="BL103" s="79"/>
      <c r="BM103" s="79"/>
      <c r="BN103" s="79"/>
      <c r="BO103" s="79"/>
      <c r="BP103" s="79"/>
      <c r="BQ103" s="79"/>
      <c r="BR103" s="79"/>
      <c r="BS103" s="79"/>
      <c r="BT103" s="79"/>
      <c r="BU103" s="79"/>
      <c r="BV103" s="79"/>
      <c r="BW103" s="79"/>
      <c r="BX103" s="79"/>
      <c r="BY103" s="79"/>
      <c r="BZ103" s="79"/>
      <c r="CA103" s="79"/>
      <c r="CB103" s="79"/>
      <c r="CC103" s="79"/>
      <c r="CD103" s="79"/>
      <c r="CE103" s="79"/>
      <c r="CF103" s="79"/>
      <c r="CG103" s="79"/>
      <c r="CH103" s="79"/>
      <c r="CI103" s="79"/>
      <c r="CJ103" s="79"/>
      <c r="CK103" s="79"/>
      <c r="CL103" s="79"/>
      <c r="CM103" s="79"/>
      <c r="CN103" s="79"/>
      <c r="CO103" s="79"/>
      <c r="CP103" s="79"/>
      <c r="CQ103" s="79"/>
      <c r="CR103" s="79"/>
      <c r="CS103" s="79"/>
      <c r="CT103" s="79"/>
      <c r="CU103" s="79"/>
      <c r="CV103" s="79"/>
      <c r="CW103" s="79"/>
      <c r="CX103" s="79"/>
      <c r="CY103" s="79"/>
      <c r="CZ103" s="79"/>
      <c r="DA103" s="79"/>
      <c r="DB103" s="79"/>
      <c r="DC103" s="79"/>
      <c r="DD103" s="79"/>
      <c r="DE103" s="79"/>
      <c r="DF103" s="79"/>
      <c r="DG103" s="79"/>
      <c r="DH103" s="79"/>
      <c r="DI103" s="79"/>
      <c r="DJ103" s="79"/>
      <c r="DK103" s="79"/>
      <c r="DL103" s="79"/>
      <c r="DM103" s="79"/>
      <c r="DN103" s="79"/>
      <c r="DO103" s="79"/>
      <c r="DP103" s="79"/>
      <c r="DQ103" s="79"/>
      <c r="DR103" s="79"/>
      <c r="DS103" s="79"/>
      <c r="DT103" s="79"/>
      <c r="DU103" s="79"/>
      <c r="DV103" s="79"/>
      <c r="DW103" s="79"/>
      <c r="DX103" s="79"/>
      <c r="DY103" s="79"/>
      <c r="DZ103" s="79"/>
      <c r="EA103" s="79"/>
      <c r="EB103" s="79"/>
      <c r="EC103" s="79"/>
      <c r="ED103" s="79"/>
      <c r="EE103" s="79"/>
      <c r="EF103" s="79"/>
      <c r="EG103" s="79"/>
      <c r="EH103" s="79"/>
      <c r="EI103" s="79"/>
      <c r="EJ103" s="79"/>
      <c r="EK103" s="79"/>
      <c r="EL103" s="79"/>
      <c r="EM103" s="79"/>
      <c r="EN103" s="79"/>
      <c r="EO103" s="79"/>
      <c r="EP103" s="79"/>
      <c r="EQ103" s="79"/>
      <c r="ER103" s="79"/>
      <c r="ES103" s="79"/>
      <c r="ET103" s="79"/>
      <c r="EU103" s="79"/>
      <c r="EV103" s="79"/>
      <c r="EW103" s="79"/>
      <c r="EX103" s="79"/>
      <c r="EY103" s="79"/>
      <c r="EZ103" s="79"/>
      <c r="FA103" s="79"/>
      <c r="FB103" s="79"/>
      <c r="FC103" s="79"/>
      <c r="FD103" s="79"/>
      <c r="FE103" s="79"/>
      <c r="FF103" s="79"/>
      <c r="FG103" s="79"/>
      <c r="FH103" s="79"/>
      <c r="FI103" s="79"/>
      <c r="FJ103" s="79"/>
      <c r="FK103" s="79"/>
      <c r="FL103" s="79"/>
      <c r="FM103" s="79"/>
      <c r="FN103" s="79"/>
      <c r="FO103" s="79"/>
      <c r="FP103" s="79"/>
      <c r="FQ103" s="79"/>
      <c r="FR103" s="79"/>
      <c r="FS103" s="79"/>
      <c r="FT103" s="79"/>
      <c r="FU103" s="79"/>
      <c r="FV103" s="79"/>
      <c r="FW103" s="79"/>
      <c r="FX103" s="79"/>
      <c r="FY103" s="79"/>
      <c r="FZ103" s="79"/>
      <c r="GA103" s="79"/>
      <c r="GB103" s="79"/>
      <c r="GC103" s="79"/>
      <c r="GD103" s="79"/>
      <c r="GE103" s="79"/>
      <c r="GF103" s="79"/>
      <c r="GG103" s="79"/>
      <c r="GH103" s="79"/>
      <c r="GI103" s="79"/>
      <c r="GJ103" s="79"/>
      <c r="GK103" s="79"/>
      <c r="GL103" s="79"/>
      <c r="GM103" s="79"/>
      <c r="GN103" s="79"/>
      <c r="GO103" s="79"/>
      <c r="GP103" s="79"/>
      <c r="GQ103" s="79"/>
      <c r="GR103" s="79"/>
      <c r="GS103" s="79"/>
      <c r="GT103" s="79"/>
      <c r="GU103" s="79"/>
      <c r="GV103" s="79"/>
      <c r="GW103" s="79"/>
      <c r="GX103" s="79"/>
      <c r="GY103" s="79"/>
      <c r="GZ103" s="79"/>
      <c r="HA103" s="79"/>
      <c r="HB103" s="79"/>
      <c r="HC103" s="79"/>
      <c r="HD103" s="79"/>
      <c r="HE103" s="79"/>
      <c r="HF103" s="79"/>
      <c r="HG103" s="79"/>
      <c r="HH103" s="79"/>
      <c r="HI103" s="79"/>
      <c r="HJ103" s="79"/>
      <c r="HK103" s="79"/>
      <c r="HL103" s="79"/>
      <c r="HM103" s="79"/>
      <c r="HN103" s="79"/>
      <c r="HO103" s="79"/>
      <c r="HP103" s="79"/>
      <c r="HQ103" s="79"/>
      <c r="HR103" s="79"/>
      <c r="HS103" s="79"/>
      <c r="HT103" s="79"/>
      <c r="HU103" s="79"/>
      <c r="HV103" s="79"/>
      <c r="HW103" s="79"/>
      <c r="HX103" s="79"/>
      <c r="HY103" s="79"/>
      <c r="HZ103" s="79"/>
      <c r="IA103" s="79"/>
      <c r="IB103" s="79"/>
      <c r="IC103" s="79"/>
      <c r="ID103" s="79"/>
      <c r="IE103" s="79"/>
      <c r="IF103" s="79"/>
      <c r="IG103" s="79"/>
      <c r="IH103" s="79"/>
      <c r="II103" s="79"/>
      <c r="IJ103" s="79"/>
      <c r="IK103" s="79"/>
      <c r="IL103" s="79"/>
      <c r="IM103" s="79"/>
      <c r="IN103" s="79"/>
      <c r="IO103" s="79"/>
      <c r="IP103" s="79"/>
      <c r="IQ103" s="79"/>
      <c r="IR103" s="79"/>
      <c r="IS103" s="79"/>
      <c r="IT103" s="79"/>
      <c r="IU103" s="79"/>
      <c r="IV103" s="79"/>
    </row>
    <row r="105" spans="1:256" x14ac:dyDescent="0.25">
      <c r="C105" s="2" t="s">
        <v>5175</v>
      </c>
      <c r="E105" s="2" t="s">
        <v>2</v>
      </c>
    </row>
    <row r="107" spans="1:256" x14ac:dyDescent="0.25">
      <c r="C107" s="2" t="s">
        <v>5176</v>
      </c>
      <c r="E107" s="2" t="s">
        <v>2</v>
      </c>
    </row>
    <row r="109" spans="1:256" x14ac:dyDescent="0.25">
      <c r="C109" s="2" t="s">
        <v>5067</v>
      </c>
      <c r="E109" s="2" t="s">
        <v>2</v>
      </c>
    </row>
    <row r="111" spans="1:256" x14ac:dyDescent="0.25">
      <c r="C111" s="2" t="s">
        <v>5068</v>
      </c>
      <c r="E111" s="2" t="s">
        <v>2</v>
      </c>
    </row>
    <row r="113" spans="3:5" x14ac:dyDescent="0.25">
      <c r="C113" s="2" t="s">
        <v>5069</v>
      </c>
      <c r="E113" s="96" t="s">
        <v>5070</v>
      </c>
    </row>
    <row r="115" spans="3:5" x14ac:dyDescent="0.25">
      <c r="C115" s="2" t="s">
        <v>5071</v>
      </c>
      <c r="E115" s="97" t="s">
        <v>5169</v>
      </c>
    </row>
    <row r="117" spans="3:5" x14ac:dyDescent="0.25">
      <c r="C117" s="2" t="s">
        <v>5177</v>
      </c>
      <c r="E117" s="2" t="s">
        <v>2</v>
      </c>
    </row>
    <row r="119" spans="3:5" x14ac:dyDescent="0.25">
      <c r="C119" s="1" t="s">
        <v>5348</v>
      </c>
      <c r="E119" s="202" t="s">
        <v>5349</v>
      </c>
    </row>
    <row r="120" spans="3:5" x14ac:dyDescent="0.25">
      <c r="E120" s="2" t="s">
        <v>5419</v>
      </c>
    </row>
  </sheetData>
  <mergeCells count="2">
    <mergeCell ref="C87:K87"/>
    <mergeCell ref="C103:E103"/>
  </mergeCells>
  <hyperlinks>
    <hyperlink ref="J2" location="'Index'!A1" display="'Index'!A1" xr:uid="{1B228F08-C93E-4C13-9266-B66C2AAF7B67}"/>
  </hyperlinks>
  <pageMargins left="0.7" right="0.7" top="0.75" bottom="0.75" header="0.3" footer="0.3"/>
  <pageSetup orientation="portrait" horizontalDpi="4294967293" r:id="rId1"/>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62075-40EC-4BEB-9651-3BE074E3A2BF}">
  <sheetPr codeName="Sheet1"/>
  <dimension ref="A1:IV127"/>
  <sheetViews>
    <sheetView showGridLines="0" zoomScale="90" zoomScaleNormal="90" workbookViewId="0">
      <pane ySplit="6" topLeftCell="A108"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3203</v>
      </c>
      <c r="J2" s="38" t="s">
        <v>4498</v>
      </c>
    </row>
    <row r="3" spans="1:54" ht="16.5" x14ac:dyDescent="0.3">
      <c r="C3" s="1" t="s">
        <v>28</v>
      </c>
      <c r="D3" s="21" t="s">
        <v>4328</v>
      </c>
      <c r="F3" s="16" t="s">
        <v>4980</v>
      </c>
      <c r="G3" s="13" t="s">
        <v>4986</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2294</v>
      </c>
      <c r="C11" s="60" t="s">
        <v>2295</v>
      </c>
      <c r="D11" s="54" t="s">
        <v>2296</v>
      </c>
      <c r="E11" s="6" t="s">
        <v>451</v>
      </c>
      <c r="F11" s="19">
        <v>9648</v>
      </c>
      <c r="G11" s="24">
        <v>31.26</v>
      </c>
      <c r="H11" s="24">
        <v>5.3</v>
      </c>
      <c r="I11" s="31"/>
      <c r="J11" s="31"/>
      <c r="K11" s="35"/>
    </row>
    <row r="12" spans="1:54" x14ac:dyDescent="0.25">
      <c r="B12" s="8" t="s">
        <v>59</v>
      </c>
      <c r="C12" s="60" t="s">
        <v>60</v>
      </c>
      <c r="D12" s="54" t="s">
        <v>61</v>
      </c>
      <c r="E12" s="6" t="s">
        <v>44</v>
      </c>
      <c r="F12" s="19">
        <v>2944</v>
      </c>
      <c r="G12" s="24">
        <v>31.21</v>
      </c>
      <c r="H12" s="24">
        <v>5.29</v>
      </c>
      <c r="I12" s="31"/>
      <c r="J12" s="31"/>
      <c r="K12" s="35"/>
    </row>
    <row r="13" spans="1:54" x14ac:dyDescent="0.25">
      <c r="B13" s="8" t="s">
        <v>488</v>
      </c>
      <c r="C13" s="60" t="s">
        <v>489</v>
      </c>
      <c r="D13" s="54" t="s">
        <v>490</v>
      </c>
      <c r="E13" s="6" t="s">
        <v>491</v>
      </c>
      <c r="F13" s="19">
        <v>12691</v>
      </c>
      <c r="G13" s="24">
        <v>29.42</v>
      </c>
      <c r="H13" s="24">
        <v>4.99</v>
      </c>
      <c r="I13" s="31"/>
      <c r="J13" s="31"/>
      <c r="K13" s="35"/>
    </row>
    <row r="14" spans="1:54" x14ac:dyDescent="0.25">
      <c r="B14" s="8" t="s">
        <v>461</v>
      </c>
      <c r="C14" s="60" t="s">
        <v>462</v>
      </c>
      <c r="D14" s="54" t="s">
        <v>463</v>
      </c>
      <c r="E14" s="6" t="s">
        <v>223</v>
      </c>
      <c r="F14" s="19">
        <v>2880</v>
      </c>
      <c r="G14" s="24">
        <v>29.24</v>
      </c>
      <c r="H14" s="24">
        <v>4.96</v>
      </c>
      <c r="I14" s="31"/>
      <c r="J14" s="31"/>
      <c r="K14" s="35"/>
    </row>
    <row r="15" spans="1:54" x14ac:dyDescent="0.25">
      <c r="B15" s="8" t="s">
        <v>1181</v>
      </c>
      <c r="C15" s="60" t="s">
        <v>1182</v>
      </c>
      <c r="D15" s="54" t="s">
        <v>1183</v>
      </c>
      <c r="E15" s="6" t="s">
        <v>261</v>
      </c>
      <c r="F15" s="19">
        <v>8530</v>
      </c>
      <c r="G15" s="24">
        <v>27.93</v>
      </c>
      <c r="H15" s="24">
        <v>4.7300000000000004</v>
      </c>
      <c r="I15" s="31"/>
      <c r="J15" s="31"/>
      <c r="K15" s="35"/>
    </row>
    <row r="16" spans="1:54" x14ac:dyDescent="0.25">
      <c r="B16" s="8" t="s">
        <v>389</v>
      </c>
      <c r="C16" s="60" t="s">
        <v>390</v>
      </c>
      <c r="D16" s="54" t="s">
        <v>391</v>
      </c>
      <c r="E16" s="6" t="s">
        <v>392</v>
      </c>
      <c r="F16" s="19">
        <v>6895</v>
      </c>
      <c r="G16" s="24">
        <v>27.7</v>
      </c>
      <c r="H16" s="24">
        <v>4.7</v>
      </c>
      <c r="I16" s="31"/>
      <c r="J16" s="31"/>
      <c r="K16" s="35"/>
    </row>
    <row r="17" spans="2:11" x14ac:dyDescent="0.25">
      <c r="B17" s="8" t="s">
        <v>1096</v>
      </c>
      <c r="C17" s="60" t="s">
        <v>1097</v>
      </c>
      <c r="D17" s="54" t="s">
        <v>1098</v>
      </c>
      <c r="E17" s="6" t="s">
        <v>451</v>
      </c>
      <c r="F17" s="19">
        <v>19573</v>
      </c>
      <c r="G17" s="24">
        <v>27.23</v>
      </c>
      <c r="H17" s="24">
        <v>4.62</v>
      </c>
      <c r="I17" s="31"/>
      <c r="J17" s="31"/>
      <c r="K17" s="35"/>
    </row>
    <row r="18" spans="2:11" x14ac:dyDescent="0.25">
      <c r="B18" s="8" t="s">
        <v>396</v>
      </c>
      <c r="C18" s="60" t="s">
        <v>397</v>
      </c>
      <c r="D18" s="54" t="s">
        <v>398</v>
      </c>
      <c r="E18" s="6" t="s">
        <v>65</v>
      </c>
      <c r="F18" s="19">
        <v>8710</v>
      </c>
      <c r="G18" s="24">
        <v>26.9</v>
      </c>
      <c r="H18" s="24">
        <v>4.5599999999999996</v>
      </c>
      <c r="I18" s="31"/>
      <c r="J18" s="31"/>
      <c r="K18" s="35"/>
    </row>
    <row r="19" spans="2:11" x14ac:dyDescent="0.25">
      <c r="B19" s="8" t="s">
        <v>667</v>
      </c>
      <c r="C19" s="60" t="s">
        <v>668</v>
      </c>
      <c r="D19" s="54" t="s">
        <v>669</v>
      </c>
      <c r="E19" s="6" t="s">
        <v>287</v>
      </c>
      <c r="F19" s="19">
        <v>10490</v>
      </c>
      <c r="G19" s="24">
        <v>26.8</v>
      </c>
      <c r="H19" s="24">
        <v>4.54</v>
      </c>
      <c r="I19" s="31"/>
      <c r="J19" s="31"/>
      <c r="K19" s="35"/>
    </row>
    <row r="20" spans="2:11" x14ac:dyDescent="0.25">
      <c r="B20" s="8" t="s">
        <v>1105</v>
      </c>
      <c r="C20" s="60" t="s">
        <v>1106</v>
      </c>
      <c r="D20" s="54" t="s">
        <v>1107</v>
      </c>
      <c r="E20" s="6" t="s">
        <v>84</v>
      </c>
      <c r="F20" s="19">
        <v>769</v>
      </c>
      <c r="G20" s="24">
        <v>25.92</v>
      </c>
      <c r="H20" s="24">
        <v>4.3899999999999997</v>
      </c>
      <c r="I20" s="31"/>
      <c r="J20" s="31"/>
      <c r="K20" s="35"/>
    </row>
    <row r="21" spans="2:11" x14ac:dyDescent="0.25">
      <c r="B21" s="8" t="s">
        <v>346</v>
      </c>
      <c r="C21" s="60" t="s">
        <v>347</v>
      </c>
      <c r="D21" s="54" t="s">
        <v>348</v>
      </c>
      <c r="E21" s="6" t="s">
        <v>76</v>
      </c>
      <c r="F21" s="19">
        <v>13856</v>
      </c>
      <c r="G21" s="24">
        <v>25.54</v>
      </c>
      <c r="H21" s="24">
        <v>4.33</v>
      </c>
      <c r="I21" s="31"/>
      <c r="J21" s="31"/>
      <c r="K21" s="35"/>
    </row>
    <row r="22" spans="2:11" x14ac:dyDescent="0.25">
      <c r="B22" s="8" t="s">
        <v>1187</v>
      </c>
      <c r="C22" s="60" t="s">
        <v>1188</v>
      </c>
      <c r="D22" s="54" t="s">
        <v>1189</v>
      </c>
      <c r="E22" s="6" t="s">
        <v>261</v>
      </c>
      <c r="F22" s="19">
        <v>9619</v>
      </c>
      <c r="G22" s="24">
        <v>25.35</v>
      </c>
      <c r="H22" s="24">
        <v>4.3</v>
      </c>
      <c r="I22" s="31"/>
      <c r="J22" s="31"/>
      <c r="K22" s="35"/>
    </row>
    <row r="23" spans="2:11" x14ac:dyDescent="0.25">
      <c r="B23" s="8" t="s">
        <v>589</v>
      </c>
      <c r="C23" s="60" t="s">
        <v>590</v>
      </c>
      <c r="D23" s="54" t="s">
        <v>591</v>
      </c>
      <c r="E23" s="6" t="s">
        <v>592</v>
      </c>
      <c r="F23" s="19">
        <v>9058</v>
      </c>
      <c r="G23" s="24">
        <v>25.2</v>
      </c>
      <c r="H23" s="24">
        <v>4.2699999999999996</v>
      </c>
      <c r="I23" s="31"/>
      <c r="J23" s="31"/>
      <c r="K23" s="35"/>
    </row>
    <row r="24" spans="2:11" x14ac:dyDescent="0.25">
      <c r="B24" s="8" t="s">
        <v>2315</v>
      </c>
      <c r="C24" s="60" t="s">
        <v>777</v>
      </c>
      <c r="D24" s="54" t="s">
        <v>2316</v>
      </c>
      <c r="E24" s="6" t="s">
        <v>55</v>
      </c>
      <c r="F24" s="19">
        <v>6895</v>
      </c>
      <c r="G24" s="24">
        <v>23.19</v>
      </c>
      <c r="H24" s="24">
        <v>3.93</v>
      </c>
      <c r="I24" s="31"/>
      <c r="J24" s="31"/>
      <c r="K24" s="35"/>
    </row>
    <row r="25" spans="2:11" x14ac:dyDescent="0.25">
      <c r="B25" s="8" t="s">
        <v>2241</v>
      </c>
      <c r="C25" s="60" t="s">
        <v>1483</v>
      </c>
      <c r="D25" s="54" t="s">
        <v>2242</v>
      </c>
      <c r="E25" s="6" t="s">
        <v>451</v>
      </c>
      <c r="F25" s="19">
        <v>5111</v>
      </c>
      <c r="G25" s="24">
        <v>18.690000000000001</v>
      </c>
      <c r="H25" s="24">
        <v>3.17</v>
      </c>
      <c r="I25" s="31"/>
      <c r="J25" s="31"/>
      <c r="K25" s="35"/>
    </row>
    <row r="26" spans="2:11" x14ac:dyDescent="0.25">
      <c r="B26" s="8" t="s">
        <v>2453</v>
      </c>
      <c r="C26" s="60" t="s">
        <v>774</v>
      </c>
      <c r="D26" s="54" t="s">
        <v>2454</v>
      </c>
      <c r="E26" s="6" t="s">
        <v>55</v>
      </c>
      <c r="F26" s="19">
        <v>5763</v>
      </c>
      <c r="G26" s="24">
        <v>18.63</v>
      </c>
      <c r="H26" s="24">
        <v>3.16</v>
      </c>
      <c r="I26" s="31"/>
      <c r="J26" s="31"/>
      <c r="K26" s="35"/>
    </row>
    <row r="27" spans="2:11" x14ac:dyDescent="0.25">
      <c r="B27" s="8" t="s">
        <v>523</v>
      </c>
      <c r="C27" s="60" t="s">
        <v>524</v>
      </c>
      <c r="D27" s="54" t="s">
        <v>525</v>
      </c>
      <c r="E27" s="6" t="s">
        <v>44</v>
      </c>
      <c r="F27" s="19">
        <v>7579</v>
      </c>
      <c r="G27" s="24">
        <v>18.079999999999998</v>
      </c>
      <c r="H27" s="24">
        <v>3.07</v>
      </c>
      <c r="I27" s="31"/>
      <c r="J27" s="31"/>
      <c r="K27" s="35"/>
    </row>
    <row r="28" spans="2:11" x14ac:dyDescent="0.25">
      <c r="B28" s="8" t="s">
        <v>2498</v>
      </c>
      <c r="C28" s="60" t="s">
        <v>2499</v>
      </c>
      <c r="D28" s="54" t="s">
        <v>2500</v>
      </c>
      <c r="E28" s="6" t="s">
        <v>44</v>
      </c>
      <c r="F28" s="19">
        <v>1725</v>
      </c>
      <c r="G28" s="24">
        <v>17.54</v>
      </c>
      <c r="H28" s="24">
        <v>2.97</v>
      </c>
      <c r="I28" s="31"/>
      <c r="J28" s="31"/>
      <c r="K28" s="35"/>
    </row>
    <row r="29" spans="2:11" x14ac:dyDescent="0.25">
      <c r="B29" s="8" t="s">
        <v>482</v>
      </c>
      <c r="C29" s="60" t="s">
        <v>483</v>
      </c>
      <c r="D29" s="54" t="s">
        <v>484</v>
      </c>
      <c r="E29" s="6" t="s">
        <v>423</v>
      </c>
      <c r="F29" s="19">
        <v>9874</v>
      </c>
      <c r="G29" s="24">
        <v>17.53</v>
      </c>
      <c r="H29" s="24">
        <v>2.97</v>
      </c>
      <c r="I29" s="31"/>
      <c r="J29" s="31"/>
      <c r="K29" s="35"/>
    </row>
    <row r="30" spans="2:11" x14ac:dyDescent="0.25">
      <c r="B30" s="8" t="s">
        <v>2420</v>
      </c>
      <c r="C30" s="60" t="s">
        <v>1273</v>
      </c>
      <c r="D30" s="54" t="s">
        <v>2421</v>
      </c>
      <c r="E30" s="6" t="s">
        <v>44</v>
      </c>
      <c r="F30" s="19">
        <v>13359</v>
      </c>
      <c r="G30" s="24">
        <v>16.95</v>
      </c>
      <c r="H30" s="24">
        <v>2.87</v>
      </c>
      <c r="I30" s="31"/>
      <c r="J30" s="31"/>
      <c r="K30" s="35"/>
    </row>
    <row r="31" spans="2:11" x14ac:dyDescent="0.25">
      <c r="B31" s="8" t="s">
        <v>1078</v>
      </c>
      <c r="C31" s="60" t="s">
        <v>1079</v>
      </c>
      <c r="D31" s="54" t="s">
        <v>1080</v>
      </c>
      <c r="E31" s="6" t="s">
        <v>44</v>
      </c>
      <c r="F31" s="19">
        <v>13953</v>
      </c>
      <c r="G31" s="24">
        <v>15.94</v>
      </c>
      <c r="H31" s="24">
        <v>2.7</v>
      </c>
      <c r="I31" s="31"/>
      <c r="J31" s="31"/>
      <c r="K31" s="35"/>
    </row>
    <row r="32" spans="2:11" x14ac:dyDescent="0.25">
      <c r="B32" s="8" t="s">
        <v>2172</v>
      </c>
      <c r="C32" s="60" t="s">
        <v>2173</v>
      </c>
      <c r="D32" s="54" t="s">
        <v>2174</v>
      </c>
      <c r="E32" s="6" t="s">
        <v>44</v>
      </c>
      <c r="F32" s="19">
        <v>4351</v>
      </c>
      <c r="G32" s="24">
        <v>15.52</v>
      </c>
      <c r="H32" s="24">
        <v>2.63</v>
      </c>
      <c r="I32" s="31"/>
      <c r="J32" s="31"/>
      <c r="K32" s="35"/>
    </row>
    <row r="33" spans="2:11" x14ac:dyDescent="0.25">
      <c r="B33" s="8" t="s">
        <v>2434</v>
      </c>
      <c r="C33" s="60" t="s">
        <v>1623</v>
      </c>
      <c r="D33" s="54" t="s">
        <v>2435</v>
      </c>
      <c r="E33" s="6" t="s">
        <v>44</v>
      </c>
      <c r="F33" s="19">
        <v>7201</v>
      </c>
      <c r="G33" s="24">
        <v>13.58</v>
      </c>
      <c r="H33" s="24">
        <v>2.2999999999999998</v>
      </c>
      <c r="I33" s="31"/>
      <c r="J33" s="31"/>
      <c r="K33" s="35"/>
    </row>
    <row r="34" spans="2:11" x14ac:dyDescent="0.25">
      <c r="B34" s="8" t="s">
        <v>2292</v>
      </c>
      <c r="C34" s="60" t="s">
        <v>1278</v>
      </c>
      <c r="D34" s="54" t="s">
        <v>2293</v>
      </c>
      <c r="E34" s="6" t="s">
        <v>44</v>
      </c>
      <c r="F34" s="19">
        <v>1028</v>
      </c>
      <c r="G34" s="24">
        <v>9.24</v>
      </c>
      <c r="H34" s="24">
        <v>1.57</v>
      </c>
      <c r="I34" s="31"/>
      <c r="J34" s="31"/>
      <c r="K34" s="35"/>
    </row>
    <row r="35" spans="2:11" x14ac:dyDescent="0.25">
      <c r="B35" s="8" t="s">
        <v>1151</v>
      </c>
      <c r="C35" s="60" t="s">
        <v>1152</v>
      </c>
      <c r="D35" s="54" t="s">
        <v>1153</v>
      </c>
      <c r="E35" s="6" t="s">
        <v>44</v>
      </c>
      <c r="F35" s="19">
        <v>5633</v>
      </c>
      <c r="G35" s="24">
        <v>7.98</v>
      </c>
      <c r="H35" s="24">
        <v>1.35</v>
      </c>
      <c r="I35" s="31"/>
      <c r="J35" s="31"/>
      <c r="K35" s="35"/>
    </row>
    <row r="36" spans="2:11" x14ac:dyDescent="0.25">
      <c r="B36" s="8" t="s">
        <v>2220</v>
      </c>
      <c r="C36" s="60" t="s">
        <v>2221</v>
      </c>
      <c r="D36" s="54" t="s">
        <v>2222</v>
      </c>
      <c r="E36" s="6" t="s">
        <v>491</v>
      </c>
      <c r="F36" s="19">
        <v>1542</v>
      </c>
      <c r="G36" s="24">
        <v>7.45</v>
      </c>
      <c r="H36" s="24">
        <v>1.26</v>
      </c>
      <c r="I36" s="31"/>
      <c r="J36" s="31"/>
      <c r="K36" s="35"/>
    </row>
    <row r="37" spans="2:11" x14ac:dyDescent="0.25">
      <c r="B37" s="8" t="s">
        <v>1123</v>
      </c>
      <c r="C37" s="60" t="s">
        <v>1124</v>
      </c>
      <c r="D37" s="54" t="s">
        <v>1125</v>
      </c>
      <c r="E37" s="6" t="s">
        <v>1126</v>
      </c>
      <c r="F37" s="19">
        <v>8229</v>
      </c>
      <c r="G37" s="24">
        <v>7.26</v>
      </c>
      <c r="H37" s="24">
        <v>1.23</v>
      </c>
      <c r="I37" s="31"/>
      <c r="J37" s="31"/>
      <c r="K37" s="35"/>
    </row>
    <row r="38" spans="2:11" x14ac:dyDescent="0.25">
      <c r="B38" s="8" t="s">
        <v>2473</v>
      </c>
      <c r="C38" s="60" t="s">
        <v>732</v>
      </c>
      <c r="D38" s="54" t="s">
        <v>2474</v>
      </c>
      <c r="E38" s="6" t="s">
        <v>55</v>
      </c>
      <c r="F38" s="19">
        <v>1304</v>
      </c>
      <c r="G38" s="24">
        <v>7.02</v>
      </c>
      <c r="H38" s="24">
        <v>1.19</v>
      </c>
      <c r="I38" s="31"/>
      <c r="J38" s="31"/>
      <c r="K38" s="35"/>
    </row>
    <row r="39" spans="2:11" x14ac:dyDescent="0.25">
      <c r="B39" s="8" t="s">
        <v>1099</v>
      </c>
      <c r="C39" s="60" t="s">
        <v>1100</v>
      </c>
      <c r="D39" s="54" t="s">
        <v>1101</v>
      </c>
      <c r="E39" s="6" t="s">
        <v>571</v>
      </c>
      <c r="F39" s="19">
        <v>1099</v>
      </c>
      <c r="G39" s="24">
        <v>6.18</v>
      </c>
      <c r="H39" s="24">
        <v>1.05</v>
      </c>
      <c r="I39" s="31"/>
      <c r="J39" s="31"/>
      <c r="K39" s="35"/>
    </row>
    <row r="40" spans="2:11" x14ac:dyDescent="0.25">
      <c r="B40" s="8" t="s">
        <v>2223</v>
      </c>
      <c r="C40" s="60" t="s">
        <v>2224</v>
      </c>
      <c r="D40" s="54" t="s">
        <v>2225</v>
      </c>
      <c r="E40" s="6" t="s">
        <v>76</v>
      </c>
      <c r="F40" s="19">
        <v>3103</v>
      </c>
      <c r="G40" s="24">
        <v>6.05</v>
      </c>
      <c r="H40" s="24">
        <v>1.03</v>
      </c>
      <c r="I40" s="31"/>
      <c r="J40" s="31"/>
      <c r="K40" s="35"/>
    </row>
    <row r="41" spans="2:11" x14ac:dyDescent="0.25">
      <c r="C41" s="58" t="s">
        <v>199</v>
      </c>
      <c r="D41" s="54"/>
      <c r="E41" s="6"/>
      <c r="F41" s="19"/>
      <c r="G41" s="25">
        <v>586.53</v>
      </c>
      <c r="H41" s="25">
        <v>99.43</v>
      </c>
      <c r="I41" s="31"/>
      <c r="J41" s="31"/>
      <c r="K41" s="35"/>
    </row>
    <row r="42" spans="2:11" x14ac:dyDescent="0.25">
      <c r="C42" s="57"/>
      <c r="D42" s="54"/>
      <c r="E42" s="6"/>
      <c r="F42" s="19"/>
      <c r="G42" s="24"/>
      <c r="H42" s="24"/>
      <c r="I42" s="31"/>
      <c r="J42" s="31"/>
      <c r="K42" s="35"/>
    </row>
    <row r="43" spans="2:11" x14ac:dyDescent="0.25">
      <c r="C43" s="58" t="s">
        <v>3</v>
      </c>
      <c r="D43" s="54"/>
      <c r="E43" s="6"/>
      <c r="F43" s="19"/>
      <c r="G43" s="24" t="s">
        <v>2</v>
      </c>
      <c r="H43" s="24" t="s">
        <v>2</v>
      </c>
      <c r="I43" s="31"/>
      <c r="J43" s="31"/>
      <c r="K43" s="35"/>
    </row>
    <row r="44" spans="2:11" x14ac:dyDescent="0.25">
      <c r="C44" s="57"/>
      <c r="D44" s="54"/>
      <c r="E44" s="6"/>
      <c r="F44" s="19"/>
      <c r="G44" s="24"/>
      <c r="H44" s="24"/>
      <c r="I44" s="31"/>
      <c r="J44" s="31"/>
      <c r="K44" s="35"/>
    </row>
    <row r="45" spans="2:11" x14ac:dyDescent="0.25">
      <c r="C45" s="58" t="s">
        <v>4</v>
      </c>
      <c r="D45" s="54"/>
      <c r="E45" s="6"/>
      <c r="F45" s="19"/>
      <c r="G45" s="24" t="s">
        <v>2</v>
      </c>
      <c r="H45" s="24" t="s">
        <v>2</v>
      </c>
      <c r="I45" s="31"/>
      <c r="J45" s="31"/>
      <c r="K45" s="35"/>
    </row>
    <row r="46" spans="2:11" x14ac:dyDescent="0.25">
      <c r="C46" s="57"/>
      <c r="D46" s="54"/>
      <c r="E46" s="6"/>
      <c r="F46" s="19"/>
      <c r="G46" s="24"/>
      <c r="H46" s="24"/>
      <c r="I46" s="31"/>
      <c r="J46" s="31"/>
      <c r="K46" s="35"/>
    </row>
    <row r="47" spans="2:11" x14ac:dyDescent="0.25">
      <c r="C47" s="58" t="s">
        <v>5</v>
      </c>
      <c r="D47" s="54"/>
      <c r="E47" s="6"/>
      <c r="F47" s="19"/>
      <c r="G47" s="24"/>
      <c r="H47" s="24"/>
      <c r="I47" s="31"/>
      <c r="J47" s="31"/>
      <c r="K47" s="35"/>
    </row>
    <row r="48" spans="2:11" x14ac:dyDescent="0.25">
      <c r="C48" s="57"/>
      <c r="D48" s="54"/>
      <c r="E48" s="6"/>
      <c r="F48" s="19"/>
      <c r="G48" s="24"/>
      <c r="H48" s="24"/>
      <c r="I48" s="31"/>
      <c r="J48" s="31"/>
      <c r="K48" s="35"/>
    </row>
    <row r="49" spans="3:11" x14ac:dyDescent="0.25">
      <c r="C49" s="58" t="s">
        <v>6</v>
      </c>
      <c r="D49" s="54"/>
      <c r="E49" s="6"/>
      <c r="F49" s="19"/>
      <c r="G49" s="24" t="s">
        <v>2</v>
      </c>
      <c r="H49" s="24" t="s">
        <v>2</v>
      </c>
      <c r="I49" s="31"/>
      <c r="J49" s="31"/>
      <c r="K49" s="35"/>
    </row>
    <row r="50" spans="3:11" x14ac:dyDescent="0.25">
      <c r="C50" s="57"/>
      <c r="D50" s="54"/>
      <c r="E50" s="6"/>
      <c r="F50" s="19"/>
      <c r="G50" s="24"/>
      <c r="H50" s="24"/>
      <c r="I50" s="31"/>
      <c r="J50" s="31"/>
      <c r="K50" s="35"/>
    </row>
    <row r="51" spans="3:11" x14ac:dyDescent="0.25">
      <c r="C51" s="58" t="s">
        <v>7</v>
      </c>
      <c r="D51" s="54"/>
      <c r="E51" s="6"/>
      <c r="F51" s="19"/>
      <c r="G51" s="24" t="s">
        <v>2</v>
      </c>
      <c r="H51" s="24" t="s">
        <v>2</v>
      </c>
      <c r="I51" s="31"/>
      <c r="J51" s="31"/>
      <c r="K51" s="35"/>
    </row>
    <row r="52" spans="3:11" x14ac:dyDescent="0.25">
      <c r="C52" s="57"/>
      <c r="D52" s="54"/>
      <c r="E52" s="6"/>
      <c r="F52" s="19"/>
      <c r="G52" s="24"/>
      <c r="H52" s="24"/>
      <c r="I52" s="31"/>
      <c r="J52" s="31"/>
      <c r="K52" s="35"/>
    </row>
    <row r="53" spans="3:11" x14ac:dyDescent="0.25">
      <c r="C53" s="58" t="s">
        <v>8</v>
      </c>
      <c r="D53" s="54"/>
      <c r="E53" s="6"/>
      <c r="F53" s="19"/>
      <c r="G53" s="24" t="s">
        <v>2</v>
      </c>
      <c r="H53" s="24" t="s">
        <v>2</v>
      </c>
      <c r="I53" s="31"/>
      <c r="J53" s="31"/>
      <c r="K53" s="35"/>
    </row>
    <row r="54" spans="3:11" x14ac:dyDescent="0.25">
      <c r="C54" s="57"/>
      <c r="D54" s="54"/>
      <c r="E54" s="6"/>
      <c r="F54" s="19"/>
      <c r="G54" s="24"/>
      <c r="H54" s="24"/>
      <c r="I54" s="31"/>
      <c r="J54" s="31"/>
      <c r="K54" s="35"/>
    </row>
    <row r="55" spans="3:11" x14ac:dyDescent="0.25">
      <c r="C55" s="58" t="s">
        <v>9</v>
      </c>
      <c r="D55" s="54"/>
      <c r="E55" s="6"/>
      <c r="F55" s="19"/>
      <c r="G55" s="24" t="s">
        <v>2</v>
      </c>
      <c r="H55" s="24" t="s">
        <v>2</v>
      </c>
      <c r="I55" s="31"/>
      <c r="J55" s="31"/>
      <c r="K55" s="35"/>
    </row>
    <row r="56" spans="3:11" x14ac:dyDescent="0.25">
      <c r="C56" s="57"/>
      <c r="D56" s="54"/>
      <c r="E56" s="6"/>
      <c r="F56" s="19"/>
      <c r="G56" s="24"/>
      <c r="H56" s="24"/>
      <c r="I56" s="31"/>
      <c r="J56" s="31"/>
      <c r="K56" s="35"/>
    </row>
    <row r="57" spans="3:11" x14ac:dyDescent="0.25">
      <c r="C57" s="58" t="s">
        <v>10</v>
      </c>
      <c r="D57" s="54"/>
      <c r="E57" s="6"/>
      <c r="F57" s="19"/>
      <c r="G57" s="24" t="s">
        <v>2</v>
      </c>
      <c r="H57" s="24" t="s">
        <v>2</v>
      </c>
      <c r="I57" s="31"/>
      <c r="J57" s="31"/>
      <c r="K57" s="35"/>
    </row>
    <row r="58" spans="3:11" x14ac:dyDescent="0.25">
      <c r="C58" s="57"/>
      <c r="D58" s="54"/>
      <c r="E58" s="6"/>
      <c r="F58" s="19"/>
      <c r="G58" s="24"/>
      <c r="H58" s="24"/>
      <c r="I58" s="31"/>
      <c r="J58" s="31"/>
      <c r="K58" s="35"/>
    </row>
    <row r="59" spans="3:11" x14ac:dyDescent="0.25">
      <c r="C59" s="58" t="s">
        <v>11</v>
      </c>
      <c r="D59" s="54"/>
      <c r="E59" s="6"/>
      <c r="F59" s="19"/>
      <c r="G59" s="24" t="s">
        <v>2</v>
      </c>
      <c r="H59" s="24" t="s">
        <v>2</v>
      </c>
      <c r="I59" s="31"/>
      <c r="J59" s="31"/>
      <c r="K59" s="35"/>
    </row>
    <row r="60" spans="3:11" x14ac:dyDescent="0.25">
      <c r="C60" s="57"/>
      <c r="D60" s="54"/>
      <c r="E60" s="6"/>
      <c r="F60" s="19"/>
      <c r="G60" s="24"/>
      <c r="H60" s="24"/>
      <c r="I60" s="31"/>
      <c r="J60" s="31"/>
      <c r="K60" s="35"/>
    </row>
    <row r="61" spans="3:11" x14ac:dyDescent="0.25">
      <c r="C61" s="58" t="s">
        <v>13</v>
      </c>
      <c r="D61" s="54"/>
      <c r="E61" s="6"/>
      <c r="F61" s="19"/>
      <c r="G61" s="24"/>
      <c r="H61" s="24"/>
      <c r="I61" s="31"/>
      <c r="J61" s="31"/>
      <c r="K61" s="35"/>
    </row>
    <row r="62" spans="3:11" x14ac:dyDescent="0.25">
      <c r="C62" s="57"/>
      <c r="D62" s="54"/>
      <c r="E62" s="6"/>
      <c r="F62" s="19"/>
      <c r="G62" s="24"/>
      <c r="H62" s="24"/>
      <c r="I62" s="31"/>
      <c r="J62" s="31"/>
      <c r="K62" s="35"/>
    </row>
    <row r="63" spans="3:11" x14ac:dyDescent="0.25">
      <c r="C63" s="58" t="s">
        <v>14</v>
      </c>
      <c r="D63" s="54"/>
      <c r="E63" s="6"/>
      <c r="F63" s="19"/>
      <c r="G63" s="24" t="s">
        <v>2</v>
      </c>
      <c r="H63" s="24" t="s">
        <v>2</v>
      </c>
      <c r="I63" s="31"/>
      <c r="J63" s="31"/>
      <c r="K63" s="35"/>
    </row>
    <row r="64" spans="3:11" x14ac:dyDescent="0.25">
      <c r="C64" s="57"/>
      <c r="D64" s="54"/>
      <c r="E64" s="6"/>
      <c r="F64" s="19"/>
      <c r="G64" s="24"/>
      <c r="H64" s="24"/>
      <c r="I64" s="31"/>
      <c r="J64" s="31"/>
      <c r="K64" s="35"/>
    </row>
    <row r="65" spans="3:11" x14ac:dyDescent="0.25">
      <c r="C65" s="58" t="s">
        <v>15</v>
      </c>
      <c r="D65" s="54"/>
      <c r="E65" s="6"/>
      <c r="F65" s="19"/>
      <c r="G65" s="24" t="s">
        <v>2</v>
      </c>
      <c r="H65" s="24" t="s">
        <v>2</v>
      </c>
      <c r="I65" s="31"/>
      <c r="J65" s="31"/>
      <c r="K65" s="35"/>
    </row>
    <row r="66" spans="3:11" x14ac:dyDescent="0.25">
      <c r="C66" s="57"/>
      <c r="D66" s="54"/>
      <c r="E66" s="6"/>
      <c r="F66" s="19"/>
      <c r="G66" s="24"/>
      <c r="H66" s="24"/>
      <c r="I66" s="31"/>
      <c r="J66" s="31"/>
      <c r="K66" s="35"/>
    </row>
    <row r="67" spans="3:11" x14ac:dyDescent="0.25">
      <c r="C67" s="58" t="s">
        <v>16</v>
      </c>
      <c r="D67" s="54"/>
      <c r="E67" s="6"/>
      <c r="F67" s="19"/>
      <c r="G67" s="24" t="s">
        <v>2</v>
      </c>
      <c r="H67" s="24" t="s">
        <v>2</v>
      </c>
      <c r="I67" s="31"/>
      <c r="J67" s="31"/>
      <c r="K67" s="35"/>
    </row>
    <row r="68" spans="3:11" x14ac:dyDescent="0.25">
      <c r="C68" s="57"/>
      <c r="D68" s="54"/>
      <c r="E68" s="6"/>
      <c r="F68" s="19"/>
      <c r="G68" s="24"/>
      <c r="H68" s="24"/>
      <c r="I68" s="31"/>
      <c r="J68" s="31"/>
      <c r="K68" s="35"/>
    </row>
    <row r="69" spans="3:11" x14ac:dyDescent="0.25">
      <c r="C69" s="58" t="s">
        <v>17</v>
      </c>
      <c r="D69" s="54"/>
      <c r="E69" s="6"/>
      <c r="F69" s="19"/>
      <c r="G69" s="24" t="s">
        <v>2</v>
      </c>
      <c r="H69" s="24" t="s">
        <v>2</v>
      </c>
      <c r="I69" s="31"/>
      <c r="J69" s="31"/>
      <c r="K69" s="35"/>
    </row>
    <row r="70" spans="3:11" x14ac:dyDescent="0.25">
      <c r="C70" s="57"/>
      <c r="D70" s="54"/>
      <c r="E70" s="6"/>
      <c r="F70" s="19"/>
      <c r="G70" s="24"/>
      <c r="H70" s="24"/>
      <c r="I70" s="31"/>
      <c r="J70" s="31"/>
      <c r="K70" s="35"/>
    </row>
    <row r="71" spans="3:11" x14ac:dyDescent="0.25">
      <c r="C71" s="58" t="s">
        <v>18</v>
      </c>
      <c r="D71" s="54"/>
      <c r="E71" s="6"/>
      <c r="F71" s="19"/>
      <c r="G71" s="24" t="s">
        <v>2</v>
      </c>
      <c r="H71" s="24" t="s">
        <v>2</v>
      </c>
      <c r="I71" s="31"/>
      <c r="J71" s="31"/>
      <c r="K71" s="35"/>
    </row>
    <row r="72" spans="3:11" x14ac:dyDescent="0.25">
      <c r="C72" s="57"/>
      <c r="D72" s="54"/>
      <c r="E72" s="6"/>
      <c r="F72" s="19"/>
      <c r="G72" s="24"/>
      <c r="H72" s="24"/>
      <c r="I72" s="31"/>
      <c r="J72" s="31"/>
      <c r="K72" s="35"/>
    </row>
    <row r="73" spans="3:11" x14ac:dyDescent="0.25">
      <c r="C73" s="58" t="s">
        <v>19</v>
      </c>
      <c r="D73" s="54"/>
      <c r="E73" s="6"/>
      <c r="F73" s="19"/>
      <c r="G73" s="24"/>
      <c r="H73" s="24"/>
      <c r="I73" s="31"/>
      <c r="J73" s="31"/>
      <c r="K73" s="35"/>
    </row>
    <row r="74" spans="3:11" x14ac:dyDescent="0.25">
      <c r="C74" s="57"/>
      <c r="D74" s="54"/>
      <c r="E74" s="6"/>
      <c r="F74" s="19"/>
      <c r="G74" s="24"/>
      <c r="H74" s="24"/>
      <c r="I74" s="31"/>
      <c r="J74" s="31"/>
      <c r="K74" s="35"/>
    </row>
    <row r="75" spans="3:11" x14ac:dyDescent="0.25">
      <c r="C75" s="58" t="s">
        <v>20</v>
      </c>
      <c r="D75" s="54"/>
      <c r="E75" s="6"/>
      <c r="F75" s="19"/>
      <c r="G75" s="24" t="s">
        <v>2</v>
      </c>
      <c r="H75" s="24" t="s">
        <v>2</v>
      </c>
      <c r="I75" s="31"/>
      <c r="J75" s="31"/>
      <c r="K75" s="35"/>
    </row>
    <row r="76" spans="3:11" x14ac:dyDescent="0.25">
      <c r="C76" s="57"/>
      <c r="D76" s="54"/>
      <c r="E76" s="6"/>
      <c r="F76" s="19"/>
      <c r="G76" s="24"/>
      <c r="H76" s="24"/>
      <c r="I76" s="31"/>
      <c r="J76" s="31"/>
      <c r="K76" s="35"/>
    </row>
    <row r="77" spans="3:11" x14ac:dyDescent="0.25">
      <c r="C77" s="58" t="s">
        <v>21</v>
      </c>
      <c r="D77" s="54"/>
      <c r="E77" s="6"/>
      <c r="F77" s="19"/>
      <c r="G77" s="24" t="s">
        <v>2</v>
      </c>
      <c r="H77" s="24" t="s">
        <v>2</v>
      </c>
      <c r="I77" s="31"/>
      <c r="J77" s="31"/>
      <c r="K77" s="35"/>
    </row>
    <row r="78" spans="3:11" x14ac:dyDescent="0.25">
      <c r="C78" s="57"/>
      <c r="D78" s="54"/>
      <c r="E78" s="6"/>
      <c r="F78" s="19"/>
      <c r="G78" s="24"/>
      <c r="H78" s="24"/>
      <c r="I78" s="31"/>
      <c r="J78" s="31"/>
      <c r="K78" s="35"/>
    </row>
    <row r="79" spans="3:11" x14ac:dyDescent="0.25">
      <c r="C79" s="58" t="s">
        <v>22</v>
      </c>
      <c r="D79" s="54"/>
      <c r="E79" s="6"/>
      <c r="F79" s="19"/>
      <c r="G79" s="24" t="s">
        <v>2</v>
      </c>
      <c r="H79" s="24" t="s">
        <v>2</v>
      </c>
      <c r="I79" s="31"/>
      <c r="J79" s="31"/>
      <c r="K79" s="35"/>
    </row>
    <row r="80" spans="3:11" x14ac:dyDescent="0.25">
      <c r="C80" s="57"/>
      <c r="D80" s="54"/>
      <c r="E80" s="6"/>
      <c r="F80" s="19"/>
      <c r="G80" s="24"/>
      <c r="H80" s="24"/>
      <c r="I80" s="31"/>
      <c r="J80" s="31"/>
      <c r="K80" s="35"/>
    </row>
    <row r="81" spans="1:54" x14ac:dyDescent="0.25">
      <c r="C81" s="58" t="s">
        <v>23</v>
      </c>
      <c r="D81" s="54"/>
      <c r="E81" s="6"/>
      <c r="F81" s="19"/>
      <c r="G81" s="24" t="s">
        <v>2</v>
      </c>
      <c r="H81" s="24" t="s">
        <v>2</v>
      </c>
      <c r="I81" s="31"/>
      <c r="J81" s="31"/>
      <c r="K81" s="35"/>
    </row>
    <row r="82" spans="1:54" x14ac:dyDescent="0.25">
      <c r="C82" s="57"/>
      <c r="D82" s="54"/>
      <c r="E82" s="6"/>
      <c r="F82" s="19"/>
      <c r="G82" s="24"/>
      <c r="H82" s="24"/>
      <c r="I82" s="31"/>
      <c r="J82" s="31"/>
      <c r="K82" s="35"/>
    </row>
    <row r="83" spans="1:54" x14ac:dyDescent="0.25">
      <c r="C83" s="58" t="s">
        <v>24</v>
      </c>
      <c r="D83" s="54"/>
      <c r="E83" s="6"/>
      <c r="F83" s="19"/>
      <c r="G83" s="24" t="s">
        <v>2</v>
      </c>
      <c r="H83" s="24" t="s">
        <v>2</v>
      </c>
      <c r="I83" s="31"/>
      <c r="J83" s="31"/>
      <c r="K83" s="35"/>
    </row>
    <row r="84" spans="1:54" x14ac:dyDescent="0.25">
      <c r="C84" s="57"/>
      <c r="D84" s="54"/>
      <c r="E84" s="6"/>
      <c r="F84" s="19"/>
      <c r="G84" s="24"/>
      <c r="H84" s="24"/>
      <c r="I84" s="31"/>
      <c r="J84" s="31"/>
      <c r="K84" s="35"/>
    </row>
    <row r="85" spans="1:54" x14ac:dyDescent="0.25">
      <c r="A85" s="10"/>
      <c r="B85" s="28"/>
      <c r="C85" s="58" t="s">
        <v>25</v>
      </c>
      <c r="D85" s="54"/>
      <c r="E85" s="6"/>
      <c r="F85" s="19"/>
      <c r="G85" s="24"/>
      <c r="H85" s="24"/>
      <c r="I85" s="31"/>
      <c r="J85" s="31"/>
      <c r="K85" s="35"/>
    </row>
    <row r="86" spans="1:54" s="2" customFormat="1" ht="13.5" x14ac:dyDescent="0.25">
      <c r="A86" s="28"/>
      <c r="B86" s="28"/>
      <c r="C86" s="57" t="s">
        <v>4904</v>
      </c>
      <c r="D86" s="54"/>
      <c r="E86" s="6"/>
      <c r="F86" s="19"/>
      <c r="G86" s="24" t="s">
        <v>2</v>
      </c>
      <c r="H86" s="24" t="s">
        <v>2</v>
      </c>
      <c r="I86" s="31"/>
      <c r="J86" s="31"/>
      <c r="K86" s="35"/>
      <c r="L86" s="3"/>
      <c r="AI86" s="3"/>
      <c r="AV86" s="3"/>
      <c r="AX86" s="3"/>
      <c r="BB86" s="3"/>
    </row>
    <row r="87" spans="1:54" x14ac:dyDescent="0.25">
      <c r="B87" s="8"/>
      <c r="C87" s="60" t="s">
        <v>213</v>
      </c>
      <c r="D87" s="54"/>
      <c r="E87" s="6"/>
      <c r="F87" s="19"/>
      <c r="G87" s="24">
        <v>3.33</v>
      </c>
      <c r="H87" s="24">
        <v>0.57000000000000006</v>
      </c>
      <c r="I87" s="31"/>
      <c r="J87" s="31"/>
      <c r="K87" s="35"/>
    </row>
    <row r="88" spans="1:54" x14ac:dyDescent="0.25">
      <c r="C88" s="58" t="s">
        <v>199</v>
      </c>
      <c r="D88" s="54"/>
      <c r="E88" s="6"/>
      <c r="F88" s="19"/>
      <c r="G88" s="25">
        <v>3.33</v>
      </c>
      <c r="H88" s="25">
        <v>0.57000000000000006</v>
      </c>
      <c r="I88" s="31"/>
      <c r="J88" s="31"/>
      <c r="K88" s="35"/>
    </row>
    <row r="89" spans="1:54" x14ac:dyDescent="0.25">
      <c r="C89" s="57"/>
      <c r="D89" s="54"/>
      <c r="E89" s="6"/>
      <c r="F89" s="19"/>
      <c r="G89" s="24"/>
      <c r="H89" s="24"/>
      <c r="I89" s="31"/>
      <c r="J89" s="31"/>
      <c r="K89" s="35"/>
    </row>
    <row r="90" spans="1:54" x14ac:dyDescent="0.25">
      <c r="C90" s="61" t="s">
        <v>214</v>
      </c>
      <c r="D90" s="55"/>
      <c r="E90" s="5"/>
      <c r="F90" s="20"/>
      <c r="G90" s="26">
        <v>589.86</v>
      </c>
      <c r="H90" s="26">
        <v>100</v>
      </c>
      <c r="I90" s="32"/>
      <c r="J90" s="32"/>
      <c r="K90" s="36"/>
    </row>
    <row r="93" spans="1:54" x14ac:dyDescent="0.25">
      <c r="C93" s="1" t="s">
        <v>215</v>
      </c>
    </row>
    <row r="94" spans="1:54" x14ac:dyDescent="0.25">
      <c r="C94" s="37" t="s">
        <v>216</v>
      </c>
      <c r="D94" s="37"/>
      <c r="E94" s="37"/>
      <c r="F94" s="37"/>
      <c r="G94" s="37"/>
      <c r="H94" s="37"/>
      <c r="I94" s="37"/>
      <c r="J94" s="37"/>
      <c r="K94" s="37"/>
    </row>
    <row r="95" spans="1:54" x14ac:dyDescent="0.25">
      <c r="C95" s="2" t="s">
        <v>217</v>
      </c>
    </row>
    <row r="96" spans="1:54" x14ac:dyDescent="0.25">
      <c r="C96" s="2" t="s">
        <v>218</v>
      </c>
    </row>
    <row r="97" spans="1:256" ht="30" customHeight="1" x14ac:dyDescent="0.25">
      <c r="C97" s="204" t="s">
        <v>219</v>
      </c>
      <c r="D97" s="205"/>
      <c r="E97" s="205"/>
      <c r="F97" s="205"/>
      <c r="G97" s="205"/>
      <c r="H97" s="205"/>
      <c r="I97" s="205"/>
      <c r="J97" s="205"/>
      <c r="K97" s="205"/>
    </row>
    <row r="98" spans="1:256" x14ac:dyDescent="0.25">
      <c r="C98" s="2" t="s">
        <v>220</v>
      </c>
    </row>
    <row r="100" spans="1:256" x14ac:dyDescent="0.25">
      <c r="C100" s="2" t="s">
        <v>5065</v>
      </c>
      <c r="E100" s="2" t="s">
        <v>2</v>
      </c>
    </row>
    <row r="102" spans="1:256" x14ac:dyDescent="0.25">
      <c r="C102" s="2" t="s">
        <v>5066</v>
      </c>
      <c r="E102" s="2" t="s">
        <v>2</v>
      </c>
    </row>
    <row r="104" spans="1:256" x14ac:dyDescent="0.25">
      <c r="C104" s="2" t="s">
        <v>5173</v>
      </c>
    </row>
    <row r="106" spans="1:256" x14ac:dyDescent="0.25">
      <c r="C106" s="2" t="s">
        <v>5174</v>
      </c>
    </row>
    <row r="107" spans="1:256" s="83" customFormat="1" ht="35.25" customHeight="1" x14ac:dyDescent="0.25">
      <c r="A107" s="79"/>
      <c r="B107" s="79"/>
      <c r="C107" s="84" t="s">
        <v>5072</v>
      </c>
      <c r="D107" s="88" t="s">
        <v>5073</v>
      </c>
      <c r="E107" s="88" t="s">
        <v>5074</v>
      </c>
      <c r="F107" s="80"/>
      <c r="G107" s="81"/>
      <c r="H107" s="81"/>
      <c r="I107" s="81"/>
      <c r="J107" s="81"/>
      <c r="K107" s="82"/>
      <c r="L107" s="82"/>
      <c r="M107" s="79"/>
      <c r="N107" s="79"/>
      <c r="O107" s="79"/>
      <c r="P107" s="79"/>
      <c r="Q107" s="79"/>
      <c r="R107" s="79"/>
      <c r="S107" s="79"/>
      <c r="T107" s="79"/>
      <c r="U107" s="79"/>
      <c r="V107" s="79"/>
      <c r="W107" s="79"/>
      <c r="X107" s="79"/>
      <c r="Y107" s="79"/>
      <c r="Z107" s="79"/>
      <c r="AA107" s="79"/>
      <c r="AB107" s="79"/>
      <c r="AC107" s="79"/>
      <c r="AD107" s="79"/>
      <c r="AE107" s="79"/>
      <c r="AF107" s="79"/>
      <c r="AG107" s="79"/>
      <c r="AH107" s="79"/>
      <c r="AI107" s="82"/>
      <c r="AJ107" s="79"/>
      <c r="AK107" s="79"/>
      <c r="AL107" s="79"/>
      <c r="AM107" s="79"/>
      <c r="AN107" s="79"/>
      <c r="AO107" s="79"/>
      <c r="AP107" s="79"/>
      <c r="AQ107" s="79"/>
      <c r="AR107" s="79"/>
      <c r="AS107" s="79"/>
      <c r="AT107" s="79"/>
      <c r="AU107" s="79"/>
      <c r="AV107" s="82"/>
      <c r="AW107" s="79"/>
      <c r="AX107" s="82"/>
      <c r="AY107" s="79"/>
      <c r="AZ107" s="79"/>
      <c r="BA107" s="79"/>
      <c r="BB107" s="82"/>
      <c r="BC107" s="79"/>
      <c r="BD107" s="79"/>
      <c r="BE107" s="79"/>
      <c r="BF107" s="79"/>
      <c r="BG107" s="79"/>
      <c r="BH107" s="79"/>
      <c r="BI107" s="79"/>
      <c r="BJ107" s="79"/>
      <c r="BK107" s="79"/>
      <c r="BL107" s="79"/>
      <c r="BM107" s="79"/>
      <c r="BN107" s="79"/>
      <c r="BO107" s="79"/>
      <c r="BP107" s="79"/>
      <c r="BQ107" s="79"/>
      <c r="BR107" s="79"/>
      <c r="BS107" s="79"/>
      <c r="BT107" s="79"/>
      <c r="BU107" s="79"/>
      <c r="BV107" s="79"/>
      <c r="BW107" s="79"/>
      <c r="BX107" s="79"/>
      <c r="BY107" s="79"/>
      <c r="BZ107" s="79"/>
      <c r="CA107" s="79"/>
      <c r="CB107" s="79"/>
      <c r="CC107" s="79"/>
      <c r="CD107" s="79"/>
      <c r="CE107" s="79"/>
      <c r="CF107" s="79"/>
      <c r="CG107" s="79"/>
      <c r="CH107" s="79"/>
      <c r="CI107" s="79"/>
      <c r="CJ107" s="79"/>
      <c r="CK107" s="79"/>
      <c r="CL107" s="79"/>
      <c r="CM107" s="79"/>
      <c r="CN107" s="79"/>
      <c r="CO107" s="79"/>
      <c r="CP107" s="79"/>
      <c r="CQ107" s="79"/>
      <c r="CR107" s="79"/>
      <c r="CS107" s="79"/>
      <c r="CT107" s="79"/>
      <c r="CU107" s="79"/>
      <c r="CV107" s="79"/>
      <c r="CW107" s="79"/>
      <c r="CX107" s="79"/>
      <c r="CY107" s="79"/>
      <c r="CZ107" s="79"/>
      <c r="DA107" s="79"/>
      <c r="DB107" s="79"/>
      <c r="DC107" s="79"/>
      <c r="DD107" s="79"/>
      <c r="DE107" s="79"/>
      <c r="DF107" s="79"/>
      <c r="DG107" s="79"/>
      <c r="DH107" s="79"/>
      <c r="DI107" s="79"/>
      <c r="DJ107" s="79"/>
      <c r="DK107" s="79"/>
      <c r="DL107" s="79"/>
      <c r="DM107" s="79"/>
      <c r="DN107" s="79"/>
      <c r="DO107" s="79"/>
      <c r="DP107" s="79"/>
      <c r="DQ107" s="79"/>
      <c r="DR107" s="79"/>
      <c r="DS107" s="79"/>
      <c r="DT107" s="79"/>
      <c r="DU107" s="79"/>
      <c r="DV107" s="79"/>
      <c r="DW107" s="79"/>
      <c r="DX107" s="79"/>
      <c r="DY107" s="79"/>
      <c r="DZ107" s="79"/>
      <c r="EA107" s="79"/>
      <c r="EB107" s="79"/>
      <c r="EC107" s="79"/>
      <c r="ED107" s="79"/>
      <c r="EE107" s="79"/>
      <c r="EF107" s="79"/>
      <c r="EG107" s="79"/>
      <c r="EH107" s="79"/>
      <c r="EI107" s="79"/>
      <c r="EJ107" s="79"/>
      <c r="EK107" s="79"/>
      <c r="EL107" s="79"/>
      <c r="EM107" s="79"/>
      <c r="EN107" s="79"/>
      <c r="EO107" s="79"/>
      <c r="EP107" s="79"/>
      <c r="EQ107" s="79"/>
      <c r="ER107" s="79"/>
      <c r="ES107" s="79"/>
      <c r="ET107" s="79"/>
      <c r="EU107" s="79"/>
      <c r="EV107" s="79"/>
      <c r="EW107" s="79"/>
      <c r="EX107" s="79"/>
      <c r="EY107" s="79"/>
      <c r="EZ107" s="79"/>
      <c r="FA107" s="79"/>
      <c r="FB107" s="79"/>
      <c r="FC107" s="79"/>
      <c r="FD107" s="79"/>
      <c r="FE107" s="79"/>
      <c r="FF107" s="79"/>
      <c r="FG107" s="79"/>
      <c r="FH107" s="79"/>
      <c r="FI107" s="79"/>
      <c r="FJ107" s="79"/>
      <c r="FK107" s="79"/>
      <c r="FL107" s="79"/>
      <c r="FM107" s="79"/>
      <c r="FN107" s="79"/>
      <c r="FO107" s="79"/>
      <c r="FP107" s="79"/>
      <c r="FQ107" s="79"/>
      <c r="FR107" s="79"/>
      <c r="FS107" s="79"/>
      <c r="FT107" s="79"/>
      <c r="FU107" s="79"/>
      <c r="FV107" s="79"/>
      <c r="FW107" s="79"/>
      <c r="FX107" s="79"/>
      <c r="FY107" s="79"/>
      <c r="FZ107" s="79"/>
      <c r="GA107" s="79"/>
      <c r="GB107" s="79"/>
      <c r="GC107" s="79"/>
      <c r="GD107" s="79"/>
      <c r="GE107" s="79"/>
      <c r="GF107" s="79"/>
      <c r="GG107" s="79"/>
      <c r="GH107" s="79"/>
      <c r="GI107" s="79"/>
      <c r="GJ107" s="79"/>
      <c r="GK107" s="79"/>
      <c r="GL107" s="79"/>
      <c r="GM107" s="79"/>
      <c r="GN107" s="79"/>
      <c r="GO107" s="79"/>
      <c r="GP107" s="79"/>
      <c r="GQ107" s="79"/>
      <c r="GR107" s="79"/>
      <c r="GS107" s="79"/>
      <c r="GT107" s="79"/>
      <c r="GU107" s="79"/>
      <c r="GV107" s="79"/>
      <c r="GW107" s="79"/>
      <c r="GX107" s="79"/>
      <c r="GY107" s="79"/>
      <c r="GZ107" s="79"/>
      <c r="HA107" s="79"/>
      <c r="HB107" s="79"/>
      <c r="HC107" s="79"/>
      <c r="HD107" s="79"/>
      <c r="HE107" s="79"/>
      <c r="HF107" s="79"/>
      <c r="HG107" s="79"/>
      <c r="HH107" s="79"/>
      <c r="HI107" s="79"/>
      <c r="HJ107" s="79"/>
      <c r="HK107" s="79"/>
      <c r="HL107" s="79"/>
      <c r="HM107" s="79"/>
      <c r="HN107" s="79"/>
      <c r="HO107" s="79"/>
      <c r="HP107" s="79"/>
      <c r="HQ107" s="79"/>
      <c r="HR107" s="79"/>
      <c r="HS107" s="79"/>
      <c r="HT107" s="79"/>
      <c r="HU107" s="79"/>
      <c r="HV107" s="79"/>
      <c r="HW107" s="79"/>
      <c r="HX107" s="79"/>
      <c r="HY107" s="79"/>
      <c r="HZ107" s="79"/>
      <c r="IA107" s="79"/>
      <c r="IB107" s="79"/>
      <c r="IC107" s="79"/>
      <c r="ID107" s="79"/>
      <c r="IE107" s="79"/>
      <c r="IF107" s="79"/>
      <c r="IG107" s="79"/>
      <c r="IH107" s="79"/>
      <c r="II107" s="79"/>
      <c r="IJ107" s="79"/>
      <c r="IK107" s="79"/>
      <c r="IL107" s="79"/>
      <c r="IM107" s="79"/>
      <c r="IN107" s="79"/>
      <c r="IO107" s="79"/>
      <c r="IP107" s="79"/>
      <c r="IQ107" s="79"/>
      <c r="IR107" s="79"/>
      <c r="IS107" s="79"/>
      <c r="IT107" s="79"/>
      <c r="IU107" s="79"/>
      <c r="IV107" s="79"/>
    </row>
    <row r="108" spans="1:256" s="83" customFormat="1" x14ac:dyDescent="0.25">
      <c r="A108" s="79"/>
      <c r="B108" s="79"/>
      <c r="C108" s="85" t="s">
        <v>5109</v>
      </c>
      <c r="D108" s="90">
        <v>14.986499999999999</v>
      </c>
      <c r="E108" s="90">
        <v>14.697699999999999</v>
      </c>
      <c r="F108" s="80"/>
      <c r="G108" s="81"/>
      <c r="H108" s="81"/>
      <c r="I108" s="81"/>
      <c r="J108" s="81"/>
      <c r="K108" s="82"/>
      <c r="L108" s="82"/>
      <c r="M108" s="79"/>
      <c r="N108" s="79"/>
      <c r="O108" s="79"/>
      <c r="P108" s="79"/>
      <c r="Q108" s="79"/>
      <c r="R108" s="79"/>
      <c r="S108" s="79"/>
      <c r="T108" s="79"/>
      <c r="U108" s="79"/>
      <c r="V108" s="79"/>
      <c r="W108" s="79"/>
      <c r="X108" s="79"/>
      <c r="Y108" s="79"/>
      <c r="Z108" s="79"/>
      <c r="AA108" s="79"/>
      <c r="AB108" s="79"/>
      <c r="AC108" s="79"/>
      <c r="AD108" s="79"/>
      <c r="AE108" s="79"/>
      <c r="AF108" s="79"/>
      <c r="AG108" s="79"/>
      <c r="AH108" s="79"/>
      <c r="AI108" s="82"/>
      <c r="AJ108" s="79"/>
      <c r="AK108" s="79"/>
      <c r="AL108" s="79"/>
      <c r="AM108" s="79"/>
      <c r="AN108" s="79"/>
      <c r="AO108" s="79"/>
      <c r="AP108" s="79"/>
      <c r="AQ108" s="79"/>
      <c r="AR108" s="79"/>
      <c r="AS108" s="79"/>
      <c r="AT108" s="79"/>
      <c r="AU108" s="79"/>
      <c r="AV108" s="82"/>
      <c r="AW108" s="79"/>
      <c r="AX108" s="82"/>
      <c r="AY108" s="79"/>
      <c r="AZ108" s="79"/>
      <c r="BA108" s="79"/>
      <c r="BB108" s="82"/>
      <c r="BC108" s="79"/>
      <c r="BD108" s="79"/>
      <c r="BE108" s="79"/>
      <c r="BF108" s="79"/>
      <c r="BG108" s="79"/>
      <c r="BH108" s="79"/>
      <c r="BI108" s="79"/>
      <c r="BJ108" s="79"/>
      <c r="BK108" s="79"/>
      <c r="BL108" s="79"/>
      <c r="BM108" s="79"/>
      <c r="BN108" s="79"/>
      <c r="BO108" s="79"/>
      <c r="BP108" s="79"/>
      <c r="BQ108" s="79"/>
      <c r="BR108" s="79"/>
      <c r="BS108" s="79"/>
      <c r="BT108" s="79"/>
      <c r="BU108" s="79"/>
      <c r="BV108" s="79"/>
      <c r="BW108" s="79"/>
      <c r="BX108" s="79"/>
      <c r="BY108" s="79"/>
      <c r="BZ108" s="79"/>
      <c r="CA108" s="79"/>
      <c r="CB108" s="79"/>
      <c r="CC108" s="79"/>
      <c r="CD108" s="79"/>
      <c r="CE108" s="79"/>
      <c r="CF108" s="79"/>
      <c r="CG108" s="79"/>
      <c r="CH108" s="79"/>
      <c r="CI108" s="79"/>
      <c r="CJ108" s="79"/>
      <c r="CK108" s="79"/>
      <c r="CL108" s="79"/>
      <c r="CM108" s="79"/>
      <c r="CN108" s="79"/>
      <c r="CO108" s="79"/>
      <c r="CP108" s="79"/>
      <c r="CQ108" s="79"/>
      <c r="CR108" s="79"/>
      <c r="CS108" s="79"/>
      <c r="CT108" s="79"/>
      <c r="CU108" s="79"/>
      <c r="CV108" s="79"/>
      <c r="CW108" s="79"/>
      <c r="CX108" s="79"/>
      <c r="CY108" s="79"/>
      <c r="CZ108" s="79"/>
      <c r="DA108" s="79"/>
      <c r="DB108" s="79"/>
      <c r="DC108" s="79"/>
      <c r="DD108" s="79"/>
      <c r="DE108" s="79"/>
      <c r="DF108" s="79"/>
      <c r="DG108" s="79"/>
      <c r="DH108" s="79"/>
      <c r="DI108" s="79"/>
      <c r="DJ108" s="79"/>
      <c r="DK108" s="79"/>
      <c r="DL108" s="79"/>
      <c r="DM108" s="79"/>
      <c r="DN108" s="79"/>
      <c r="DO108" s="79"/>
      <c r="DP108" s="79"/>
      <c r="DQ108" s="79"/>
      <c r="DR108" s="79"/>
      <c r="DS108" s="79"/>
      <c r="DT108" s="79"/>
      <c r="DU108" s="79"/>
      <c r="DV108" s="79"/>
      <c r="DW108" s="79"/>
      <c r="DX108" s="79"/>
      <c r="DY108" s="79"/>
      <c r="DZ108" s="79"/>
      <c r="EA108" s="79"/>
      <c r="EB108" s="79"/>
      <c r="EC108" s="79"/>
      <c r="ED108" s="79"/>
      <c r="EE108" s="79"/>
      <c r="EF108" s="79"/>
      <c r="EG108" s="79"/>
      <c r="EH108" s="79"/>
      <c r="EI108" s="79"/>
      <c r="EJ108" s="79"/>
      <c r="EK108" s="79"/>
      <c r="EL108" s="79"/>
      <c r="EM108" s="79"/>
      <c r="EN108" s="79"/>
      <c r="EO108" s="79"/>
      <c r="EP108" s="79"/>
      <c r="EQ108" s="79"/>
      <c r="ER108" s="79"/>
      <c r="ES108" s="79"/>
      <c r="ET108" s="79"/>
      <c r="EU108" s="79"/>
      <c r="EV108" s="79"/>
      <c r="EW108" s="79"/>
      <c r="EX108" s="79"/>
      <c r="EY108" s="79"/>
      <c r="EZ108" s="79"/>
      <c r="FA108" s="79"/>
      <c r="FB108" s="79"/>
      <c r="FC108" s="79"/>
      <c r="FD108" s="79"/>
      <c r="FE108" s="79"/>
      <c r="FF108" s="79"/>
      <c r="FG108" s="79"/>
      <c r="FH108" s="79"/>
      <c r="FI108" s="79"/>
      <c r="FJ108" s="79"/>
      <c r="FK108" s="79"/>
      <c r="FL108" s="79"/>
      <c r="FM108" s="79"/>
      <c r="FN108" s="79"/>
      <c r="FO108" s="79"/>
      <c r="FP108" s="79"/>
      <c r="FQ108" s="79"/>
      <c r="FR108" s="79"/>
      <c r="FS108" s="79"/>
      <c r="FT108" s="79"/>
      <c r="FU108" s="79"/>
      <c r="FV108" s="79"/>
      <c r="FW108" s="79"/>
      <c r="FX108" s="79"/>
      <c r="FY108" s="79"/>
      <c r="FZ108" s="79"/>
      <c r="GA108" s="79"/>
      <c r="GB108" s="79"/>
      <c r="GC108" s="79"/>
      <c r="GD108" s="79"/>
      <c r="GE108" s="79"/>
      <c r="GF108" s="79"/>
      <c r="GG108" s="79"/>
      <c r="GH108" s="79"/>
      <c r="GI108" s="79"/>
      <c r="GJ108" s="79"/>
      <c r="GK108" s="79"/>
      <c r="GL108" s="79"/>
      <c r="GM108" s="79"/>
      <c r="GN108" s="79"/>
      <c r="GO108" s="79"/>
      <c r="GP108" s="79"/>
      <c r="GQ108" s="79"/>
      <c r="GR108" s="79"/>
      <c r="GS108" s="79"/>
      <c r="GT108" s="79"/>
      <c r="GU108" s="79"/>
      <c r="GV108" s="79"/>
      <c r="GW108" s="79"/>
      <c r="GX108" s="79"/>
      <c r="GY108" s="79"/>
      <c r="GZ108" s="79"/>
      <c r="HA108" s="79"/>
      <c r="HB108" s="79"/>
      <c r="HC108" s="79"/>
      <c r="HD108" s="79"/>
      <c r="HE108" s="79"/>
      <c r="HF108" s="79"/>
      <c r="HG108" s="79"/>
      <c r="HH108" s="79"/>
      <c r="HI108" s="79"/>
      <c r="HJ108" s="79"/>
      <c r="HK108" s="79"/>
      <c r="HL108" s="79"/>
      <c r="HM108" s="79"/>
      <c r="HN108" s="79"/>
      <c r="HO108" s="79"/>
      <c r="HP108" s="79"/>
      <c r="HQ108" s="79"/>
      <c r="HR108" s="79"/>
      <c r="HS108" s="79"/>
      <c r="HT108" s="79"/>
      <c r="HU108" s="79"/>
      <c r="HV108" s="79"/>
      <c r="HW108" s="79"/>
      <c r="HX108" s="79"/>
      <c r="HY108" s="79"/>
      <c r="HZ108" s="79"/>
      <c r="IA108" s="79"/>
      <c r="IB108" s="79"/>
      <c r="IC108" s="79"/>
      <c r="ID108" s="79"/>
      <c r="IE108" s="79"/>
      <c r="IF108" s="79"/>
      <c r="IG108" s="79"/>
      <c r="IH108" s="79"/>
      <c r="II108" s="79"/>
      <c r="IJ108" s="79"/>
      <c r="IK108" s="79"/>
      <c r="IL108" s="79"/>
      <c r="IM108" s="79"/>
      <c r="IN108" s="79"/>
      <c r="IO108" s="79"/>
      <c r="IP108" s="79"/>
      <c r="IQ108" s="79"/>
      <c r="IR108" s="79"/>
      <c r="IS108" s="79"/>
      <c r="IT108" s="79"/>
      <c r="IU108" s="79"/>
      <c r="IV108" s="79"/>
    </row>
    <row r="110" spans="1:256" x14ac:dyDescent="0.25">
      <c r="C110" s="2" t="s">
        <v>5175</v>
      </c>
      <c r="E110" s="2" t="s">
        <v>2</v>
      </c>
    </row>
    <row r="112" spans="1:256" x14ac:dyDescent="0.25">
      <c r="C112" s="2" t="s">
        <v>5176</v>
      </c>
      <c r="E112" s="2" t="s">
        <v>2</v>
      </c>
    </row>
    <row r="114" spans="3:5" x14ac:dyDescent="0.25">
      <c r="C114" s="2" t="s">
        <v>5067</v>
      </c>
      <c r="E114" s="2" t="s">
        <v>2</v>
      </c>
    </row>
    <row r="116" spans="3:5" x14ac:dyDescent="0.25">
      <c r="C116" s="2" t="s">
        <v>5068</v>
      </c>
      <c r="E116" s="2" t="s">
        <v>2</v>
      </c>
    </row>
    <row r="118" spans="3:5" x14ac:dyDescent="0.25">
      <c r="C118" s="2" t="s">
        <v>5069</v>
      </c>
      <c r="E118" s="96">
        <v>0.75138975179768575</v>
      </c>
    </row>
    <row r="120" spans="3:5" x14ac:dyDescent="0.25">
      <c r="C120" s="2" t="s">
        <v>5071</v>
      </c>
      <c r="E120" s="97" t="s">
        <v>5070</v>
      </c>
    </row>
    <row r="122" spans="3:5" x14ac:dyDescent="0.25">
      <c r="C122" s="2" t="s">
        <v>5177</v>
      </c>
      <c r="E122" s="2" t="s">
        <v>2</v>
      </c>
    </row>
    <row r="124" spans="3:5" x14ac:dyDescent="0.25">
      <c r="C124" s="2" t="s">
        <v>5116</v>
      </c>
    </row>
    <row r="126" spans="3:5" x14ac:dyDescent="0.25">
      <c r="C126" s="1" t="s">
        <v>5348</v>
      </c>
      <c r="E126" s="202" t="s">
        <v>5349</v>
      </c>
    </row>
    <row r="127" spans="3:5" x14ac:dyDescent="0.25">
      <c r="E127" s="2" t="s">
        <v>5420</v>
      </c>
    </row>
  </sheetData>
  <mergeCells count="1">
    <mergeCell ref="C97:K97"/>
  </mergeCells>
  <hyperlinks>
    <hyperlink ref="J2" location="'Index'!A1" display="'Index'!A1" xr:uid="{210C67EF-FACC-4BCF-82E8-9C4B56715AD4}"/>
  </hyperlinks>
  <pageMargins left="0.7" right="0.7" top="0.75" bottom="0.75" header="0.3" footer="0.3"/>
  <pageSetup orientation="portrait" horizontalDpi="4294967293" r:id="rId1"/>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08344-8808-49BE-8EF1-C748155C2014}">
  <sheetPr codeName="Sheet1"/>
  <dimension ref="A1:IV348"/>
  <sheetViews>
    <sheetView showGridLines="0" zoomScale="90" zoomScaleNormal="90" workbookViewId="0">
      <pane ySplit="6" topLeftCell="A330"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4329</v>
      </c>
      <c r="J2" s="38" t="s">
        <v>4498</v>
      </c>
    </row>
    <row r="3" spans="1:54" ht="16.5" x14ac:dyDescent="0.3">
      <c r="C3" s="1" t="s">
        <v>28</v>
      </c>
      <c r="D3" s="21" t="s">
        <v>4330</v>
      </c>
      <c r="F3" s="16" t="s">
        <v>4980</v>
      </c>
      <c r="G3" s="73" t="s">
        <v>4987</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117</v>
      </c>
      <c r="C11" s="60" t="s">
        <v>118</v>
      </c>
      <c r="D11" s="54" t="s">
        <v>119</v>
      </c>
      <c r="E11" s="6" t="s">
        <v>120</v>
      </c>
      <c r="F11" s="19">
        <v>1706</v>
      </c>
      <c r="G11" s="24">
        <v>13.87</v>
      </c>
      <c r="H11" s="24">
        <v>1.65</v>
      </c>
      <c r="I11" s="31"/>
      <c r="J11" s="31"/>
      <c r="K11" s="35"/>
    </row>
    <row r="12" spans="1:54" x14ac:dyDescent="0.25">
      <c r="B12" s="8" t="s">
        <v>2556</v>
      </c>
      <c r="C12" s="60" t="s">
        <v>2557</v>
      </c>
      <c r="D12" s="54" t="s">
        <v>2558</v>
      </c>
      <c r="E12" s="6" t="s">
        <v>65</v>
      </c>
      <c r="F12" s="19">
        <v>730</v>
      </c>
      <c r="G12" s="24">
        <v>12.54</v>
      </c>
      <c r="H12" s="24">
        <v>1.49</v>
      </c>
      <c r="I12" s="31"/>
      <c r="J12" s="31"/>
      <c r="K12" s="35"/>
    </row>
    <row r="13" spans="1:54" x14ac:dyDescent="0.25">
      <c r="B13" s="8" t="s">
        <v>535</v>
      </c>
      <c r="C13" s="60" t="s">
        <v>536</v>
      </c>
      <c r="D13" s="54" t="s">
        <v>537</v>
      </c>
      <c r="E13" s="6" t="s">
        <v>44</v>
      </c>
      <c r="F13" s="19">
        <v>3595</v>
      </c>
      <c r="G13" s="24">
        <v>12.5</v>
      </c>
      <c r="H13" s="24">
        <v>1.48</v>
      </c>
      <c r="I13" s="31"/>
      <c r="J13" s="31"/>
      <c r="K13" s="35"/>
    </row>
    <row r="14" spans="1:54" x14ac:dyDescent="0.25">
      <c r="B14" s="8" t="s">
        <v>511</v>
      </c>
      <c r="C14" s="60" t="s">
        <v>512</v>
      </c>
      <c r="D14" s="54" t="s">
        <v>513</v>
      </c>
      <c r="E14" s="6" t="s">
        <v>95</v>
      </c>
      <c r="F14" s="19">
        <v>140</v>
      </c>
      <c r="G14" s="24">
        <v>12.15</v>
      </c>
      <c r="H14" s="24">
        <v>1.44</v>
      </c>
      <c r="I14" s="31"/>
      <c r="J14" s="31"/>
      <c r="K14" s="35"/>
    </row>
    <row r="15" spans="1:54" x14ac:dyDescent="0.25">
      <c r="B15" s="8" t="s">
        <v>3625</v>
      </c>
      <c r="C15" s="60" t="s">
        <v>3626</v>
      </c>
      <c r="D15" s="54" t="s">
        <v>3627</v>
      </c>
      <c r="E15" s="6" t="s">
        <v>128</v>
      </c>
      <c r="F15" s="19">
        <v>499</v>
      </c>
      <c r="G15" s="24">
        <v>11.93</v>
      </c>
      <c r="H15" s="24">
        <v>1.42</v>
      </c>
      <c r="I15" s="31"/>
      <c r="J15" s="31"/>
      <c r="K15" s="35"/>
    </row>
    <row r="16" spans="1:54" x14ac:dyDescent="0.25">
      <c r="B16" s="8" t="s">
        <v>3628</v>
      </c>
      <c r="C16" s="60" t="s">
        <v>3629</v>
      </c>
      <c r="D16" s="54" t="s">
        <v>3630</v>
      </c>
      <c r="E16" s="6" t="s">
        <v>55</v>
      </c>
      <c r="F16" s="19">
        <v>458</v>
      </c>
      <c r="G16" s="24">
        <v>10.54</v>
      </c>
      <c r="H16" s="24">
        <v>1.25</v>
      </c>
      <c r="I16" s="31"/>
      <c r="J16" s="31"/>
      <c r="K16" s="35"/>
    </row>
    <row r="17" spans="2:11" x14ac:dyDescent="0.25">
      <c r="B17" s="8" t="s">
        <v>304</v>
      </c>
      <c r="C17" s="60" t="s">
        <v>305</v>
      </c>
      <c r="D17" s="54" t="s">
        <v>306</v>
      </c>
      <c r="E17" s="6" t="s">
        <v>222</v>
      </c>
      <c r="F17" s="19">
        <v>2132</v>
      </c>
      <c r="G17" s="24">
        <v>9.73</v>
      </c>
      <c r="H17" s="24">
        <v>1.1599999999999999</v>
      </c>
      <c r="I17" s="31"/>
      <c r="J17" s="31"/>
      <c r="K17" s="35"/>
    </row>
    <row r="18" spans="2:11" x14ac:dyDescent="0.25">
      <c r="B18" s="8" t="s">
        <v>3631</v>
      </c>
      <c r="C18" s="60" t="s">
        <v>3632</v>
      </c>
      <c r="D18" s="54" t="s">
        <v>3633</v>
      </c>
      <c r="E18" s="6" t="s">
        <v>294</v>
      </c>
      <c r="F18" s="19">
        <v>3898</v>
      </c>
      <c r="G18" s="24">
        <v>9.7100000000000009</v>
      </c>
      <c r="H18" s="24">
        <v>1.1499999999999999</v>
      </c>
      <c r="I18" s="31"/>
      <c r="J18" s="31"/>
      <c r="K18" s="35"/>
    </row>
    <row r="19" spans="2:11" x14ac:dyDescent="0.25">
      <c r="B19" s="8" t="s">
        <v>110</v>
      </c>
      <c r="C19" s="60" t="s">
        <v>111</v>
      </c>
      <c r="D19" s="54" t="s">
        <v>112</v>
      </c>
      <c r="E19" s="6" t="s">
        <v>113</v>
      </c>
      <c r="F19" s="19">
        <v>678</v>
      </c>
      <c r="G19" s="24">
        <v>9.51</v>
      </c>
      <c r="H19" s="24">
        <v>1.1299999999999999</v>
      </c>
      <c r="I19" s="31"/>
      <c r="J19" s="31"/>
      <c r="K19" s="35"/>
    </row>
    <row r="20" spans="2:11" x14ac:dyDescent="0.25">
      <c r="B20" s="8" t="s">
        <v>2297</v>
      </c>
      <c r="C20" s="60" t="s">
        <v>2298</v>
      </c>
      <c r="D20" s="54" t="s">
        <v>2299</v>
      </c>
      <c r="E20" s="6" t="s">
        <v>44</v>
      </c>
      <c r="F20" s="19">
        <v>2352</v>
      </c>
      <c r="G20" s="24">
        <v>8.9499999999999993</v>
      </c>
      <c r="H20" s="24">
        <v>1.06</v>
      </c>
      <c r="I20" s="31"/>
      <c r="J20" s="31"/>
      <c r="K20" s="35"/>
    </row>
    <row r="21" spans="2:11" x14ac:dyDescent="0.25">
      <c r="B21" s="8" t="s">
        <v>246</v>
      </c>
      <c r="C21" s="60" t="s">
        <v>247</v>
      </c>
      <c r="D21" s="54" t="s">
        <v>248</v>
      </c>
      <c r="E21" s="6" t="s">
        <v>88</v>
      </c>
      <c r="F21" s="19">
        <v>303</v>
      </c>
      <c r="G21" s="24">
        <v>8.74</v>
      </c>
      <c r="H21" s="24">
        <v>1.04</v>
      </c>
      <c r="I21" s="31"/>
      <c r="J21" s="31"/>
      <c r="K21" s="35"/>
    </row>
    <row r="22" spans="2:11" x14ac:dyDescent="0.25">
      <c r="B22" s="8" t="s">
        <v>2783</v>
      </c>
      <c r="C22" s="60" t="s">
        <v>2784</v>
      </c>
      <c r="D22" s="54" t="s">
        <v>2785</v>
      </c>
      <c r="E22" s="6" t="s">
        <v>44</v>
      </c>
      <c r="F22" s="19">
        <v>3664</v>
      </c>
      <c r="G22" s="24">
        <v>8.4</v>
      </c>
      <c r="H22" s="24">
        <v>1</v>
      </c>
      <c r="I22" s="31"/>
      <c r="J22" s="31"/>
      <c r="K22" s="35"/>
    </row>
    <row r="23" spans="2:11" x14ac:dyDescent="0.25">
      <c r="B23" s="8" t="s">
        <v>2493</v>
      </c>
      <c r="C23" s="60" t="s">
        <v>1416</v>
      </c>
      <c r="D23" s="54" t="s">
        <v>2494</v>
      </c>
      <c r="E23" s="6" t="s">
        <v>55</v>
      </c>
      <c r="F23" s="19">
        <v>715</v>
      </c>
      <c r="G23" s="24">
        <v>8.2100000000000009</v>
      </c>
      <c r="H23" s="24">
        <v>0.98</v>
      </c>
      <c r="I23" s="31"/>
      <c r="J23" s="31"/>
      <c r="K23" s="35"/>
    </row>
    <row r="24" spans="2:11" x14ac:dyDescent="0.25">
      <c r="B24" s="8" t="s">
        <v>3634</v>
      </c>
      <c r="C24" s="60" t="s">
        <v>3635</v>
      </c>
      <c r="D24" s="54" t="s">
        <v>3636</v>
      </c>
      <c r="E24" s="6" t="s">
        <v>1001</v>
      </c>
      <c r="F24" s="19">
        <v>2261</v>
      </c>
      <c r="G24" s="24">
        <v>8.09</v>
      </c>
      <c r="H24" s="24">
        <v>0.96</v>
      </c>
      <c r="I24" s="31"/>
      <c r="J24" s="31"/>
      <c r="K24" s="35"/>
    </row>
    <row r="25" spans="2:11" x14ac:dyDescent="0.25">
      <c r="B25" s="8" t="s">
        <v>603</v>
      </c>
      <c r="C25" s="60" t="s">
        <v>604</v>
      </c>
      <c r="D25" s="54" t="s">
        <v>605</v>
      </c>
      <c r="E25" s="6" t="s">
        <v>352</v>
      </c>
      <c r="F25" s="19">
        <v>1018</v>
      </c>
      <c r="G25" s="24">
        <v>7.7</v>
      </c>
      <c r="H25" s="24">
        <v>0.91</v>
      </c>
      <c r="I25" s="31"/>
      <c r="J25" s="31"/>
      <c r="K25" s="35"/>
    </row>
    <row r="26" spans="2:11" x14ac:dyDescent="0.25">
      <c r="B26" s="8" t="s">
        <v>1049</v>
      </c>
      <c r="C26" s="60" t="s">
        <v>1050</v>
      </c>
      <c r="D26" s="54" t="s">
        <v>1051</v>
      </c>
      <c r="E26" s="6" t="s">
        <v>88</v>
      </c>
      <c r="F26" s="19">
        <v>525</v>
      </c>
      <c r="G26" s="24">
        <v>7.66</v>
      </c>
      <c r="H26" s="24">
        <v>0.91</v>
      </c>
      <c r="I26" s="31"/>
      <c r="J26" s="31"/>
      <c r="K26" s="35"/>
    </row>
    <row r="27" spans="2:11" x14ac:dyDescent="0.25">
      <c r="B27" s="8" t="s">
        <v>3637</v>
      </c>
      <c r="C27" s="60" t="s">
        <v>3638</v>
      </c>
      <c r="D27" s="54" t="s">
        <v>3639</v>
      </c>
      <c r="E27" s="6" t="s">
        <v>88</v>
      </c>
      <c r="F27" s="19">
        <v>33</v>
      </c>
      <c r="G27" s="24">
        <v>7.59</v>
      </c>
      <c r="H27" s="24">
        <v>0.9</v>
      </c>
      <c r="I27" s="31"/>
      <c r="J27" s="31"/>
      <c r="K27" s="35"/>
    </row>
    <row r="28" spans="2:11" x14ac:dyDescent="0.25">
      <c r="B28" s="8" t="s">
        <v>2789</v>
      </c>
      <c r="C28" s="60" t="s">
        <v>2790</v>
      </c>
      <c r="D28" s="54" t="s">
        <v>2791</v>
      </c>
      <c r="E28" s="6" t="s">
        <v>113</v>
      </c>
      <c r="F28" s="19">
        <v>340</v>
      </c>
      <c r="G28" s="24">
        <v>7.49</v>
      </c>
      <c r="H28" s="24">
        <v>0.89</v>
      </c>
      <c r="I28" s="31"/>
      <c r="J28" s="31"/>
      <c r="K28" s="35"/>
    </row>
    <row r="29" spans="2:11" x14ac:dyDescent="0.25">
      <c r="B29" s="8" t="s">
        <v>547</v>
      </c>
      <c r="C29" s="60" t="s">
        <v>548</v>
      </c>
      <c r="D29" s="54" t="s">
        <v>549</v>
      </c>
      <c r="E29" s="6" t="s">
        <v>352</v>
      </c>
      <c r="F29" s="19">
        <v>987</v>
      </c>
      <c r="G29" s="24">
        <v>7.46</v>
      </c>
      <c r="H29" s="24">
        <v>0.89</v>
      </c>
      <c r="I29" s="31"/>
      <c r="J29" s="31"/>
      <c r="K29" s="35"/>
    </row>
    <row r="30" spans="2:11" x14ac:dyDescent="0.25">
      <c r="B30" s="8" t="s">
        <v>1997</v>
      </c>
      <c r="C30" s="60" t="s">
        <v>1998</v>
      </c>
      <c r="D30" s="54" t="s">
        <v>1999</v>
      </c>
      <c r="E30" s="6" t="s">
        <v>113</v>
      </c>
      <c r="F30" s="19">
        <v>915</v>
      </c>
      <c r="G30" s="24">
        <v>7.16</v>
      </c>
      <c r="H30" s="24">
        <v>0.85</v>
      </c>
      <c r="I30" s="31"/>
      <c r="J30" s="31"/>
      <c r="K30" s="35"/>
    </row>
    <row r="31" spans="2:11" x14ac:dyDescent="0.25">
      <c r="B31" s="8" t="s">
        <v>485</v>
      </c>
      <c r="C31" s="60" t="s">
        <v>486</v>
      </c>
      <c r="D31" s="54" t="s">
        <v>487</v>
      </c>
      <c r="E31" s="6" t="s">
        <v>55</v>
      </c>
      <c r="F31" s="19">
        <v>2089</v>
      </c>
      <c r="G31" s="24">
        <v>7.1</v>
      </c>
      <c r="H31" s="24">
        <v>0.84</v>
      </c>
      <c r="I31" s="31"/>
      <c r="J31" s="31"/>
      <c r="K31" s="35"/>
    </row>
    <row r="32" spans="2:11" x14ac:dyDescent="0.25">
      <c r="B32" s="8" t="s">
        <v>575</v>
      </c>
      <c r="C32" s="60" t="s">
        <v>576</v>
      </c>
      <c r="D32" s="54" t="s">
        <v>577</v>
      </c>
      <c r="E32" s="6" t="s">
        <v>113</v>
      </c>
      <c r="F32" s="19">
        <v>2473</v>
      </c>
      <c r="G32" s="24">
        <v>7.1</v>
      </c>
      <c r="H32" s="24">
        <v>0.84</v>
      </c>
      <c r="I32" s="31"/>
      <c r="J32" s="31"/>
      <c r="K32" s="35"/>
    </row>
    <row r="33" spans="2:11" x14ac:dyDescent="0.25">
      <c r="B33" s="8" t="s">
        <v>3640</v>
      </c>
      <c r="C33" s="60" t="s">
        <v>3641</v>
      </c>
      <c r="D33" s="54" t="s">
        <v>3642</v>
      </c>
      <c r="E33" s="6" t="s">
        <v>128</v>
      </c>
      <c r="F33" s="19">
        <v>317</v>
      </c>
      <c r="G33" s="24">
        <v>6.66</v>
      </c>
      <c r="H33" s="24">
        <v>0.79</v>
      </c>
      <c r="I33" s="31"/>
      <c r="J33" s="31"/>
      <c r="K33" s="35"/>
    </row>
    <row r="34" spans="2:11" x14ac:dyDescent="0.25">
      <c r="B34" s="8" t="s">
        <v>3643</v>
      </c>
      <c r="C34" s="60" t="s">
        <v>3644</v>
      </c>
      <c r="D34" s="54" t="s">
        <v>3645</v>
      </c>
      <c r="E34" s="6" t="s">
        <v>223</v>
      </c>
      <c r="F34" s="19">
        <v>1249</v>
      </c>
      <c r="G34" s="24">
        <v>6.56</v>
      </c>
      <c r="H34" s="24">
        <v>0.78</v>
      </c>
      <c r="I34" s="31"/>
      <c r="J34" s="31"/>
      <c r="K34" s="35"/>
    </row>
    <row r="35" spans="2:11" x14ac:dyDescent="0.25">
      <c r="B35" s="8" t="s">
        <v>2478</v>
      </c>
      <c r="C35" s="60" t="s">
        <v>2479</v>
      </c>
      <c r="D35" s="54" t="s">
        <v>2480</v>
      </c>
      <c r="E35" s="6" t="s">
        <v>80</v>
      </c>
      <c r="F35" s="19">
        <v>83</v>
      </c>
      <c r="G35" s="24">
        <v>6.32</v>
      </c>
      <c r="H35" s="24">
        <v>0.75</v>
      </c>
      <c r="I35" s="31"/>
      <c r="J35" s="31"/>
      <c r="K35" s="35"/>
    </row>
    <row r="36" spans="2:11" x14ac:dyDescent="0.25">
      <c r="B36" s="8" t="s">
        <v>3646</v>
      </c>
      <c r="C36" s="60" t="s">
        <v>1433</v>
      </c>
      <c r="D36" s="54" t="s">
        <v>3647</v>
      </c>
      <c r="E36" s="6" t="s">
        <v>55</v>
      </c>
      <c r="F36" s="19">
        <v>1354</v>
      </c>
      <c r="G36" s="24">
        <v>6.28</v>
      </c>
      <c r="H36" s="24">
        <v>0.75</v>
      </c>
      <c r="I36" s="31"/>
      <c r="J36" s="31"/>
      <c r="K36" s="35"/>
    </row>
    <row r="37" spans="2:11" x14ac:dyDescent="0.25">
      <c r="B37" s="8" t="s">
        <v>411</v>
      </c>
      <c r="C37" s="60" t="s">
        <v>412</v>
      </c>
      <c r="D37" s="54" t="s">
        <v>413</v>
      </c>
      <c r="E37" s="6" t="s">
        <v>88</v>
      </c>
      <c r="F37" s="19">
        <v>197</v>
      </c>
      <c r="G37" s="24">
        <v>6.23</v>
      </c>
      <c r="H37" s="24">
        <v>0.74</v>
      </c>
      <c r="I37" s="31"/>
      <c r="J37" s="31"/>
      <c r="K37" s="35"/>
    </row>
    <row r="38" spans="2:11" x14ac:dyDescent="0.25">
      <c r="B38" s="8" t="s">
        <v>3491</v>
      </c>
      <c r="C38" s="60" t="s">
        <v>3492</v>
      </c>
      <c r="D38" s="54" t="s">
        <v>3493</v>
      </c>
      <c r="E38" s="6" t="s">
        <v>120</v>
      </c>
      <c r="F38" s="19">
        <v>55</v>
      </c>
      <c r="G38" s="24">
        <v>6.16</v>
      </c>
      <c r="H38" s="24">
        <v>0.73</v>
      </c>
      <c r="I38" s="31"/>
      <c r="J38" s="31"/>
      <c r="K38" s="35"/>
    </row>
    <row r="39" spans="2:11" x14ac:dyDescent="0.25">
      <c r="B39" s="8" t="s">
        <v>2332</v>
      </c>
      <c r="C39" s="60" t="s">
        <v>2333</v>
      </c>
      <c r="D39" s="54" t="s">
        <v>2334</v>
      </c>
      <c r="E39" s="6" t="s">
        <v>51</v>
      </c>
      <c r="F39" s="19">
        <v>432</v>
      </c>
      <c r="G39" s="24">
        <v>6.05</v>
      </c>
      <c r="H39" s="24">
        <v>0.72</v>
      </c>
      <c r="I39" s="31"/>
      <c r="J39" s="31"/>
      <c r="K39" s="35"/>
    </row>
    <row r="40" spans="2:11" x14ac:dyDescent="0.25">
      <c r="B40" s="8" t="s">
        <v>3648</v>
      </c>
      <c r="C40" s="60" t="s">
        <v>3649</v>
      </c>
      <c r="D40" s="54" t="s">
        <v>3650</v>
      </c>
      <c r="E40" s="6" t="s">
        <v>423</v>
      </c>
      <c r="F40" s="19">
        <v>478</v>
      </c>
      <c r="G40" s="24">
        <v>6.04</v>
      </c>
      <c r="H40" s="24">
        <v>0.72</v>
      </c>
      <c r="I40" s="31"/>
      <c r="J40" s="31"/>
      <c r="K40" s="35"/>
    </row>
    <row r="41" spans="2:11" x14ac:dyDescent="0.25">
      <c r="B41" s="8" t="s">
        <v>3651</v>
      </c>
      <c r="C41" s="60" t="s">
        <v>3652</v>
      </c>
      <c r="D41" s="54" t="s">
        <v>3653</v>
      </c>
      <c r="E41" s="6" t="s">
        <v>88</v>
      </c>
      <c r="F41" s="19">
        <v>314</v>
      </c>
      <c r="G41" s="24">
        <v>5.91</v>
      </c>
      <c r="H41" s="24">
        <v>0.7</v>
      </c>
      <c r="I41" s="31"/>
      <c r="J41" s="31"/>
      <c r="K41" s="35"/>
    </row>
    <row r="42" spans="2:11" x14ac:dyDescent="0.25">
      <c r="B42" s="8" t="s">
        <v>3654</v>
      </c>
      <c r="C42" s="60" t="s">
        <v>3655</v>
      </c>
      <c r="D42" s="54" t="s">
        <v>3656</v>
      </c>
      <c r="E42" s="6" t="s">
        <v>95</v>
      </c>
      <c r="F42" s="19">
        <v>894</v>
      </c>
      <c r="G42" s="24">
        <v>5.89</v>
      </c>
      <c r="H42" s="24">
        <v>0.7</v>
      </c>
      <c r="I42" s="31"/>
      <c r="J42" s="31"/>
      <c r="K42" s="35"/>
    </row>
    <row r="43" spans="2:11" x14ac:dyDescent="0.25">
      <c r="B43" s="8" t="s">
        <v>2436</v>
      </c>
      <c r="C43" s="60" t="s">
        <v>2437</v>
      </c>
      <c r="D43" s="54" t="s">
        <v>2438</v>
      </c>
      <c r="E43" s="6" t="s">
        <v>80</v>
      </c>
      <c r="F43" s="19">
        <v>2445</v>
      </c>
      <c r="G43" s="24">
        <v>5.77</v>
      </c>
      <c r="H43" s="24">
        <v>0.69</v>
      </c>
      <c r="I43" s="31"/>
      <c r="J43" s="31"/>
      <c r="K43" s="35"/>
    </row>
    <row r="44" spans="2:11" x14ac:dyDescent="0.25">
      <c r="B44" s="8" t="s">
        <v>349</v>
      </c>
      <c r="C44" s="60" t="s">
        <v>350</v>
      </c>
      <c r="D44" s="54" t="s">
        <v>351</v>
      </c>
      <c r="E44" s="6" t="s">
        <v>352</v>
      </c>
      <c r="F44" s="19">
        <v>297</v>
      </c>
      <c r="G44" s="24">
        <v>5.75</v>
      </c>
      <c r="H44" s="24">
        <v>0.68</v>
      </c>
      <c r="I44" s="31"/>
      <c r="J44" s="31"/>
      <c r="K44" s="35"/>
    </row>
    <row r="45" spans="2:11" x14ac:dyDescent="0.25">
      <c r="B45" s="8" t="s">
        <v>3657</v>
      </c>
      <c r="C45" s="60" t="s">
        <v>3658</v>
      </c>
      <c r="D45" s="54" t="s">
        <v>3659</v>
      </c>
      <c r="E45" s="6" t="s">
        <v>55</v>
      </c>
      <c r="F45" s="19">
        <v>885</v>
      </c>
      <c r="G45" s="24">
        <v>5.72</v>
      </c>
      <c r="H45" s="24">
        <v>0.68</v>
      </c>
      <c r="I45" s="31"/>
      <c r="J45" s="31"/>
      <c r="K45" s="35"/>
    </row>
    <row r="46" spans="2:11" x14ac:dyDescent="0.25">
      <c r="B46" s="8" t="s">
        <v>514</v>
      </c>
      <c r="C46" s="60" t="s">
        <v>515</v>
      </c>
      <c r="D46" s="54" t="s">
        <v>516</v>
      </c>
      <c r="E46" s="6" t="s">
        <v>44</v>
      </c>
      <c r="F46" s="19">
        <v>3472</v>
      </c>
      <c r="G46" s="24">
        <v>5.68</v>
      </c>
      <c r="H46" s="24">
        <v>0.67</v>
      </c>
      <c r="I46" s="31"/>
      <c r="J46" s="31"/>
      <c r="K46" s="35"/>
    </row>
    <row r="47" spans="2:11" x14ac:dyDescent="0.25">
      <c r="B47" s="8" t="s">
        <v>362</v>
      </c>
      <c r="C47" s="60" t="s">
        <v>363</v>
      </c>
      <c r="D47" s="54" t="s">
        <v>364</v>
      </c>
      <c r="E47" s="6" t="s">
        <v>55</v>
      </c>
      <c r="F47" s="19">
        <v>377</v>
      </c>
      <c r="G47" s="24">
        <v>5.6</v>
      </c>
      <c r="H47" s="24">
        <v>0.67</v>
      </c>
      <c r="I47" s="31"/>
      <c r="J47" s="31"/>
      <c r="K47" s="35"/>
    </row>
    <row r="48" spans="2:11" x14ac:dyDescent="0.25">
      <c r="B48" s="8" t="s">
        <v>3660</v>
      </c>
      <c r="C48" s="60" t="s">
        <v>3661</v>
      </c>
      <c r="D48" s="54" t="s">
        <v>3662</v>
      </c>
      <c r="E48" s="6" t="s">
        <v>169</v>
      </c>
      <c r="F48" s="19">
        <v>654</v>
      </c>
      <c r="G48" s="24">
        <v>5.44</v>
      </c>
      <c r="H48" s="24">
        <v>0.65</v>
      </c>
      <c r="I48" s="31"/>
      <c r="J48" s="31"/>
      <c r="K48" s="35"/>
    </row>
    <row r="49" spans="2:11" x14ac:dyDescent="0.25">
      <c r="B49" s="8" t="s">
        <v>3663</v>
      </c>
      <c r="C49" s="60" t="s">
        <v>3664</v>
      </c>
      <c r="D49" s="54" t="s">
        <v>3665</v>
      </c>
      <c r="E49" s="6" t="s">
        <v>628</v>
      </c>
      <c r="F49" s="19">
        <v>115</v>
      </c>
      <c r="G49" s="24">
        <v>5.2</v>
      </c>
      <c r="H49" s="24">
        <v>0.62</v>
      </c>
      <c r="I49" s="31"/>
      <c r="J49" s="31"/>
      <c r="K49" s="35"/>
    </row>
    <row r="50" spans="2:11" x14ac:dyDescent="0.25">
      <c r="B50" s="8" t="s">
        <v>3666</v>
      </c>
      <c r="C50" s="60" t="s">
        <v>3667</v>
      </c>
      <c r="D50" s="54" t="s">
        <v>3668</v>
      </c>
      <c r="E50" s="6" t="s">
        <v>113</v>
      </c>
      <c r="F50" s="19">
        <v>294</v>
      </c>
      <c r="G50" s="24">
        <v>5.16</v>
      </c>
      <c r="H50" s="24">
        <v>0.61</v>
      </c>
      <c r="I50" s="31"/>
      <c r="J50" s="31"/>
      <c r="K50" s="35"/>
    </row>
    <row r="51" spans="2:11" x14ac:dyDescent="0.25">
      <c r="B51" s="8" t="s">
        <v>2591</v>
      </c>
      <c r="C51" s="60" t="s">
        <v>2592</v>
      </c>
      <c r="D51" s="54" t="s">
        <v>2593</v>
      </c>
      <c r="E51" s="6" t="s">
        <v>128</v>
      </c>
      <c r="F51" s="19">
        <v>818</v>
      </c>
      <c r="G51" s="24">
        <v>5.13</v>
      </c>
      <c r="H51" s="24">
        <v>0.61</v>
      </c>
      <c r="I51" s="31"/>
      <c r="J51" s="31"/>
      <c r="K51" s="35"/>
    </row>
    <row r="52" spans="2:11" x14ac:dyDescent="0.25">
      <c r="B52" s="8" t="s">
        <v>3669</v>
      </c>
      <c r="C52" s="60" t="s">
        <v>3670</v>
      </c>
      <c r="D52" s="54" t="s">
        <v>3671</v>
      </c>
      <c r="E52" s="6" t="s">
        <v>128</v>
      </c>
      <c r="F52" s="19">
        <v>23</v>
      </c>
      <c r="G52" s="24">
        <v>5.09</v>
      </c>
      <c r="H52" s="24">
        <v>0.6</v>
      </c>
      <c r="I52" s="31"/>
      <c r="J52" s="31"/>
      <c r="K52" s="35"/>
    </row>
    <row r="53" spans="2:11" x14ac:dyDescent="0.25">
      <c r="B53" s="8" t="s">
        <v>2192</v>
      </c>
      <c r="C53" s="60" t="s">
        <v>2193</v>
      </c>
      <c r="D53" s="54" t="s">
        <v>2194</v>
      </c>
      <c r="E53" s="6" t="s">
        <v>149</v>
      </c>
      <c r="F53" s="19">
        <v>893</v>
      </c>
      <c r="G53" s="24">
        <v>5.07</v>
      </c>
      <c r="H53" s="24">
        <v>0.6</v>
      </c>
      <c r="I53" s="31"/>
      <c r="J53" s="31"/>
      <c r="K53" s="35"/>
    </row>
    <row r="54" spans="2:11" x14ac:dyDescent="0.25">
      <c r="B54" s="8" t="s">
        <v>3672</v>
      </c>
      <c r="C54" s="60" t="s">
        <v>3673</v>
      </c>
      <c r="D54" s="54" t="s">
        <v>3674</v>
      </c>
      <c r="E54" s="6" t="s">
        <v>88</v>
      </c>
      <c r="F54" s="19">
        <v>2367</v>
      </c>
      <c r="G54" s="24">
        <v>5.07</v>
      </c>
      <c r="H54" s="24">
        <v>0.6</v>
      </c>
      <c r="I54" s="31"/>
      <c r="J54" s="31"/>
      <c r="K54" s="35"/>
    </row>
    <row r="55" spans="2:11" x14ac:dyDescent="0.25">
      <c r="B55" s="8" t="s">
        <v>3675</v>
      </c>
      <c r="C55" s="60" t="s">
        <v>3676</v>
      </c>
      <c r="D55" s="54" t="s">
        <v>3677</v>
      </c>
      <c r="E55" s="6" t="s">
        <v>352</v>
      </c>
      <c r="F55" s="19">
        <v>263</v>
      </c>
      <c r="G55" s="24">
        <v>5.0199999999999996</v>
      </c>
      <c r="H55" s="24">
        <v>0.6</v>
      </c>
      <c r="I55" s="31"/>
      <c r="J55" s="31"/>
      <c r="K55" s="35"/>
    </row>
    <row r="56" spans="2:11" x14ac:dyDescent="0.25">
      <c r="B56" s="8" t="s">
        <v>2542</v>
      </c>
      <c r="C56" s="60" t="s">
        <v>2543</v>
      </c>
      <c r="D56" s="54" t="s">
        <v>2544</v>
      </c>
      <c r="E56" s="6" t="s">
        <v>113</v>
      </c>
      <c r="F56" s="19">
        <v>509</v>
      </c>
      <c r="G56" s="24">
        <v>4.9400000000000004</v>
      </c>
      <c r="H56" s="24">
        <v>0.59</v>
      </c>
      <c r="I56" s="31"/>
      <c r="J56" s="31"/>
      <c r="K56" s="35"/>
    </row>
    <row r="57" spans="2:11" x14ac:dyDescent="0.25">
      <c r="B57" s="8" t="s">
        <v>3678</v>
      </c>
      <c r="C57" s="60" t="s">
        <v>221</v>
      </c>
      <c r="D57" s="54" t="s">
        <v>3679</v>
      </c>
      <c r="E57" s="6" t="s">
        <v>222</v>
      </c>
      <c r="F57" s="19">
        <v>377</v>
      </c>
      <c r="G57" s="24">
        <v>4.91</v>
      </c>
      <c r="H57" s="24">
        <v>0.57999999999999996</v>
      </c>
      <c r="I57" s="31"/>
      <c r="J57" s="31"/>
      <c r="K57" s="35"/>
    </row>
    <row r="58" spans="2:11" x14ac:dyDescent="0.25">
      <c r="B58" s="8" t="s">
        <v>1130</v>
      </c>
      <c r="C58" s="60" t="s">
        <v>1131</v>
      </c>
      <c r="D58" s="54" t="s">
        <v>1132</v>
      </c>
      <c r="E58" s="6" t="s">
        <v>128</v>
      </c>
      <c r="F58" s="19">
        <v>440</v>
      </c>
      <c r="G58" s="24">
        <v>4.87</v>
      </c>
      <c r="H58" s="24">
        <v>0.57999999999999996</v>
      </c>
      <c r="I58" s="31"/>
      <c r="J58" s="31"/>
      <c r="K58" s="35"/>
    </row>
    <row r="59" spans="2:11" x14ac:dyDescent="0.25">
      <c r="B59" s="8" t="s">
        <v>3680</v>
      </c>
      <c r="C59" s="60" t="s">
        <v>3681</v>
      </c>
      <c r="D59" s="54" t="s">
        <v>3682</v>
      </c>
      <c r="E59" s="6" t="s">
        <v>106</v>
      </c>
      <c r="F59" s="19">
        <v>161</v>
      </c>
      <c r="G59" s="24">
        <v>4.82</v>
      </c>
      <c r="H59" s="24">
        <v>0.56999999999999995</v>
      </c>
      <c r="I59" s="31"/>
      <c r="J59" s="31"/>
      <c r="K59" s="35"/>
    </row>
    <row r="60" spans="2:11" x14ac:dyDescent="0.25">
      <c r="B60" s="8" t="s">
        <v>160</v>
      </c>
      <c r="C60" s="60" t="s">
        <v>161</v>
      </c>
      <c r="D60" s="54" t="s">
        <v>162</v>
      </c>
      <c r="E60" s="6" t="s">
        <v>135</v>
      </c>
      <c r="F60" s="19">
        <v>705</v>
      </c>
      <c r="G60" s="24">
        <v>4.62</v>
      </c>
      <c r="H60" s="24">
        <v>0.55000000000000004</v>
      </c>
      <c r="I60" s="31"/>
      <c r="J60" s="31"/>
      <c r="K60" s="35"/>
    </row>
    <row r="61" spans="2:11" x14ac:dyDescent="0.25">
      <c r="B61" s="8" t="s">
        <v>414</v>
      </c>
      <c r="C61" s="60" t="s">
        <v>415</v>
      </c>
      <c r="D61" s="54" t="s">
        <v>416</v>
      </c>
      <c r="E61" s="6" t="s">
        <v>95</v>
      </c>
      <c r="F61" s="19">
        <v>261</v>
      </c>
      <c r="G61" s="24">
        <v>4.57</v>
      </c>
      <c r="H61" s="24">
        <v>0.54</v>
      </c>
      <c r="I61" s="31"/>
      <c r="J61" s="31"/>
      <c r="K61" s="35"/>
    </row>
    <row r="62" spans="2:11" x14ac:dyDescent="0.25">
      <c r="B62" s="8" t="s">
        <v>3683</v>
      </c>
      <c r="C62" s="60" t="s">
        <v>3684</v>
      </c>
      <c r="D62" s="54" t="s">
        <v>3685</v>
      </c>
      <c r="E62" s="6" t="s">
        <v>88</v>
      </c>
      <c r="F62" s="19">
        <v>552</v>
      </c>
      <c r="G62" s="24">
        <v>4.57</v>
      </c>
      <c r="H62" s="24">
        <v>0.54</v>
      </c>
      <c r="I62" s="31"/>
      <c r="J62" s="31"/>
      <c r="K62" s="35"/>
    </row>
    <row r="63" spans="2:11" x14ac:dyDescent="0.25">
      <c r="B63" s="8" t="s">
        <v>3686</v>
      </c>
      <c r="C63" s="60" t="s">
        <v>3687</v>
      </c>
      <c r="D63" s="54" t="s">
        <v>3688</v>
      </c>
      <c r="E63" s="6" t="s">
        <v>88</v>
      </c>
      <c r="F63" s="19">
        <v>299</v>
      </c>
      <c r="G63" s="24">
        <v>4.54</v>
      </c>
      <c r="H63" s="24">
        <v>0.54</v>
      </c>
      <c r="I63" s="31"/>
      <c r="J63" s="31"/>
      <c r="K63" s="35"/>
    </row>
    <row r="64" spans="2:11" x14ac:dyDescent="0.25">
      <c r="B64" s="8" t="s">
        <v>3141</v>
      </c>
      <c r="C64" s="60" t="s">
        <v>3142</v>
      </c>
      <c r="D64" s="54" t="s">
        <v>3143</v>
      </c>
      <c r="E64" s="6" t="s">
        <v>120</v>
      </c>
      <c r="F64" s="19">
        <v>461</v>
      </c>
      <c r="G64" s="24">
        <v>4.3899999999999997</v>
      </c>
      <c r="H64" s="24">
        <v>0.52</v>
      </c>
      <c r="I64" s="31"/>
      <c r="J64" s="31"/>
      <c r="K64" s="35"/>
    </row>
    <row r="65" spans="2:11" x14ac:dyDescent="0.25">
      <c r="B65" s="8" t="s">
        <v>3689</v>
      </c>
      <c r="C65" s="60" t="s">
        <v>3690</v>
      </c>
      <c r="D65" s="54" t="s">
        <v>3691</v>
      </c>
      <c r="E65" s="6" t="s">
        <v>159</v>
      </c>
      <c r="F65" s="19">
        <v>119</v>
      </c>
      <c r="G65" s="24">
        <v>4.3899999999999997</v>
      </c>
      <c r="H65" s="24">
        <v>0.52</v>
      </c>
      <c r="I65" s="31"/>
      <c r="J65" s="31"/>
      <c r="K65" s="35"/>
    </row>
    <row r="66" spans="2:11" x14ac:dyDescent="0.25">
      <c r="B66" s="8" t="s">
        <v>298</v>
      </c>
      <c r="C66" s="60" t="s">
        <v>299</v>
      </c>
      <c r="D66" s="54" t="s">
        <v>300</v>
      </c>
      <c r="E66" s="6" t="s">
        <v>120</v>
      </c>
      <c r="F66" s="19">
        <v>173</v>
      </c>
      <c r="G66" s="24">
        <v>4.38</v>
      </c>
      <c r="H66" s="24">
        <v>0.52</v>
      </c>
      <c r="I66" s="31"/>
      <c r="J66" s="31"/>
      <c r="K66" s="35"/>
    </row>
    <row r="67" spans="2:11" x14ac:dyDescent="0.25">
      <c r="B67" s="8" t="s">
        <v>664</v>
      </c>
      <c r="C67" s="60" t="s">
        <v>665</v>
      </c>
      <c r="D67" s="54" t="s">
        <v>666</v>
      </c>
      <c r="E67" s="6" t="s">
        <v>106</v>
      </c>
      <c r="F67" s="19">
        <v>2120</v>
      </c>
      <c r="G67" s="24">
        <v>4.3499999999999996</v>
      </c>
      <c r="H67" s="24">
        <v>0.52</v>
      </c>
      <c r="I67" s="31"/>
      <c r="J67" s="31"/>
      <c r="K67" s="35"/>
    </row>
    <row r="68" spans="2:11" x14ac:dyDescent="0.25">
      <c r="B68" s="8" t="s">
        <v>125</v>
      </c>
      <c r="C68" s="60" t="s">
        <v>126</v>
      </c>
      <c r="D68" s="54" t="s">
        <v>127</v>
      </c>
      <c r="E68" s="6" t="s">
        <v>128</v>
      </c>
      <c r="F68" s="19">
        <v>137</v>
      </c>
      <c r="G68" s="24">
        <v>4.3099999999999996</v>
      </c>
      <c r="H68" s="24">
        <v>0.51</v>
      </c>
      <c r="I68" s="31"/>
      <c r="J68" s="31"/>
      <c r="K68" s="35"/>
    </row>
    <row r="69" spans="2:11" x14ac:dyDescent="0.25">
      <c r="B69" s="8" t="s">
        <v>3695</v>
      </c>
      <c r="C69" s="60" t="s">
        <v>3696</v>
      </c>
      <c r="D69" s="54" t="s">
        <v>3697</v>
      </c>
      <c r="E69" s="6" t="s">
        <v>55</v>
      </c>
      <c r="F69" s="19">
        <v>2923</v>
      </c>
      <c r="G69" s="24">
        <v>4.28</v>
      </c>
      <c r="H69" s="24">
        <v>0.51</v>
      </c>
      <c r="I69" s="31"/>
      <c r="J69" s="31"/>
      <c r="K69" s="35"/>
    </row>
    <row r="70" spans="2:11" x14ac:dyDescent="0.25">
      <c r="B70" s="8" t="s">
        <v>3692</v>
      </c>
      <c r="C70" s="60" t="s">
        <v>3693</v>
      </c>
      <c r="D70" s="54" t="s">
        <v>3694</v>
      </c>
      <c r="E70" s="6" t="s">
        <v>55</v>
      </c>
      <c r="F70" s="19">
        <v>367</v>
      </c>
      <c r="G70" s="24">
        <v>4.2699999999999996</v>
      </c>
      <c r="H70" s="24">
        <v>0.51</v>
      </c>
      <c r="I70" s="31"/>
      <c r="J70" s="31"/>
      <c r="K70" s="35"/>
    </row>
    <row r="71" spans="2:11" x14ac:dyDescent="0.25">
      <c r="B71" s="8" t="s">
        <v>3698</v>
      </c>
      <c r="C71" s="60" t="s">
        <v>3699</v>
      </c>
      <c r="D71" s="54" t="s">
        <v>3700</v>
      </c>
      <c r="E71" s="6" t="s">
        <v>159</v>
      </c>
      <c r="F71" s="19">
        <v>296</v>
      </c>
      <c r="G71" s="24">
        <v>4.25</v>
      </c>
      <c r="H71" s="24">
        <v>0.51</v>
      </c>
      <c r="I71" s="31"/>
      <c r="J71" s="31"/>
      <c r="K71" s="35"/>
    </row>
    <row r="72" spans="2:11" x14ac:dyDescent="0.25">
      <c r="B72" s="8" t="s">
        <v>310</v>
      </c>
      <c r="C72" s="60" t="s">
        <v>311</v>
      </c>
      <c r="D72" s="54" t="s">
        <v>312</v>
      </c>
      <c r="E72" s="6" t="s">
        <v>84</v>
      </c>
      <c r="F72" s="19">
        <v>481</v>
      </c>
      <c r="G72" s="24">
        <v>4.2300000000000004</v>
      </c>
      <c r="H72" s="24">
        <v>0.5</v>
      </c>
      <c r="I72" s="31"/>
      <c r="J72" s="31"/>
      <c r="K72" s="35"/>
    </row>
    <row r="73" spans="2:11" x14ac:dyDescent="0.25">
      <c r="B73" s="8" t="s">
        <v>3701</v>
      </c>
      <c r="C73" s="60" t="s">
        <v>3702</v>
      </c>
      <c r="D73" s="54" t="s">
        <v>3703</v>
      </c>
      <c r="E73" s="6" t="s">
        <v>120</v>
      </c>
      <c r="F73" s="19">
        <v>466</v>
      </c>
      <c r="G73" s="24">
        <v>4.16</v>
      </c>
      <c r="H73" s="24">
        <v>0.49</v>
      </c>
      <c r="I73" s="31"/>
      <c r="J73" s="31"/>
      <c r="K73" s="35"/>
    </row>
    <row r="74" spans="2:11" x14ac:dyDescent="0.25">
      <c r="B74" s="8" t="s">
        <v>2547</v>
      </c>
      <c r="C74" s="60" t="s">
        <v>2548</v>
      </c>
      <c r="D74" s="54" t="s">
        <v>2549</v>
      </c>
      <c r="E74" s="6" t="s">
        <v>169</v>
      </c>
      <c r="F74" s="19">
        <v>8764</v>
      </c>
      <c r="G74" s="24">
        <v>4.12</v>
      </c>
      <c r="H74" s="24">
        <v>0.49</v>
      </c>
      <c r="I74" s="31"/>
      <c r="J74" s="31"/>
      <c r="K74" s="35"/>
    </row>
    <row r="75" spans="2:11" x14ac:dyDescent="0.25">
      <c r="B75" s="8" t="s">
        <v>3704</v>
      </c>
      <c r="C75" s="60" t="s">
        <v>3705</v>
      </c>
      <c r="D75" s="54" t="s">
        <v>3706</v>
      </c>
      <c r="E75" s="6" t="s">
        <v>95</v>
      </c>
      <c r="F75" s="19">
        <v>783</v>
      </c>
      <c r="G75" s="24">
        <v>4.1100000000000003</v>
      </c>
      <c r="H75" s="24">
        <v>0.49</v>
      </c>
      <c r="I75" s="31"/>
      <c r="J75" s="31"/>
      <c r="K75" s="35"/>
    </row>
    <row r="76" spans="2:11" x14ac:dyDescent="0.25">
      <c r="B76" s="8" t="s">
        <v>2768</v>
      </c>
      <c r="C76" s="60" t="s">
        <v>2769</v>
      </c>
      <c r="D76" s="54" t="s">
        <v>2770</v>
      </c>
      <c r="E76" s="6" t="s">
        <v>423</v>
      </c>
      <c r="F76" s="19">
        <v>2670</v>
      </c>
      <c r="G76" s="24">
        <v>4.0199999999999996</v>
      </c>
      <c r="H76" s="24">
        <v>0.48</v>
      </c>
      <c r="I76" s="31"/>
      <c r="J76" s="31"/>
      <c r="K76" s="35"/>
    </row>
    <row r="77" spans="2:11" x14ac:dyDescent="0.25">
      <c r="B77" s="8" t="s">
        <v>3707</v>
      </c>
      <c r="C77" s="60" t="s">
        <v>3708</v>
      </c>
      <c r="D77" s="54" t="s">
        <v>3709</v>
      </c>
      <c r="E77" s="6" t="s">
        <v>55</v>
      </c>
      <c r="F77" s="19">
        <v>737</v>
      </c>
      <c r="G77" s="24">
        <v>3.94</v>
      </c>
      <c r="H77" s="24">
        <v>0.47</v>
      </c>
      <c r="I77" s="31"/>
      <c r="J77" s="31"/>
      <c r="K77" s="35"/>
    </row>
    <row r="78" spans="2:11" x14ac:dyDescent="0.25">
      <c r="B78" s="8" t="s">
        <v>192</v>
      </c>
      <c r="C78" s="60" t="s">
        <v>193</v>
      </c>
      <c r="D78" s="54" t="s">
        <v>194</v>
      </c>
      <c r="E78" s="6" t="s">
        <v>80</v>
      </c>
      <c r="F78" s="19">
        <v>315</v>
      </c>
      <c r="G78" s="24">
        <v>3.92</v>
      </c>
      <c r="H78" s="24">
        <v>0.47</v>
      </c>
      <c r="I78" s="31"/>
      <c r="J78" s="31"/>
      <c r="K78" s="35"/>
    </row>
    <row r="79" spans="2:11" x14ac:dyDescent="0.25">
      <c r="B79" s="8" t="s">
        <v>3710</v>
      </c>
      <c r="C79" s="60" t="s">
        <v>3711</v>
      </c>
      <c r="D79" s="54" t="s">
        <v>3712</v>
      </c>
      <c r="E79" s="6" t="s">
        <v>95</v>
      </c>
      <c r="F79" s="19">
        <v>61</v>
      </c>
      <c r="G79" s="24">
        <v>3.9</v>
      </c>
      <c r="H79" s="24">
        <v>0.46</v>
      </c>
      <c r="I79" s="31"/>
      <c r="J79" s="31"/>
      <c r="K79" s="35"/>
    </row>
    <row r="80" spans="2:11" x14ac:dyDescent="0.25">
      <c r="B80" s="8" t="s">
        <v>3713</v>
      </c>
      <c r="C80" s="60" t="s">
        <v>3714</v>
      </c>
      <c r="D80" s="54" t="s">
        <v>3715</v>
      </c>
      <c r="E80" s="6" t="s">
        <v>169</v>
      </c>
      <c r="F80" s="19">
        <v>241</v>
      </c>
      <c r="G80" s="24">
        <v>3.85</v>
      </c>
      <c r="H80" s="24">
        <v>0.46</v>
      </c>
      <c r="I80" s="31"/>
      <c r="J80" s="31"/>
      <c r="K80" s="35"/>
    </row>
    <row r="81" spans="2:11" x14ac:dyDescent="0.25">
      <c r="B81" s="8" t="s">
        <v>3716</v>
      </c>
      <c r="C81" s="60" t="s">
        <v>2624</v>
      </c>
      <c r="D81" s="54" t="s">
        <v>3717</v>
      </c>
      <c r="E81" s="6" t="s">
        <v>95</v>
      </c>
      <c r="F81" s="19">
        <v>596</v>
      </c>
      <c r="G81" s="24">
        <v>3.83</v>
      </c>
      <c r="H81" s="24">
        <v>0.46</v>
      </c>
      <c r="I81" s="31"/>
      <c r="J81" s="31"/>
      <c r="K81" s="35"/>
    </row>
    <row r="82" spans="2:11" x14ac:dyDescent="0.25">
      <c r="B82" s="8" t="s">
        <v>3718</v>
      </c>
      <c r="C82" s="60" t="s">
        <v>3719</v>
      </c>
      <c r="D82" s="54" t="s">
        <v>3720</v>
      </c>
      <c r="E82" s="6" t="s">
        <v>55</v>
      </c>
      <c r="F82" s="19">
        <v>1471</v>
      </c>
      <c r="G82" s="24">
        <v>3.77</v>
      </c>
      <c r="H82" s="24">
        <v>0.45</v>
      </c>
      <c r="I82" s="31"/>
      <c r="J82" s="31"/>
      <c r="K82" s="35"/>
    </row>
    <row r="83" spans="2:11" x14ac:dyDescent="0.25">
      <c r="B83" s="8" t="s">
        <v>3721</v>
      </c>
      <c r="C83" s="60" t="s">
        <v>3722</v>
      </c>
      <c r="D83" s="54" t="s">
        <v>3723</v>
      </c>
      <c r="E83" s="6" t="s">
        <v>169</v>
      </c>
      <c r="F83" s="19">
        <v>72</v>
      </c>
      <c r="G83" s="24">
        <v>3.74</v>
      </c>
      <c r="H83" s="24">
        <v>0.44</v>
      </c>
      <c r="I83" s="31"/>
      <c r="J83" s="31"/>
      <c r="K83" s="35"/>
    </row>
    <row r="84" spans="2:11" x14ac:dyDescent="0.25">
      <c r="B84" s="8" t="s">
        <v>3727</v>
      </c>
      <c r="C84" s="60" t="s">
        <v>3728</v>
      </c>
      <c r="D84" s="54" t="s">
        <v>3729</v>
      </c>
      <c r="E84" s="6" t="s">
        <v>159</v>
      </c>
      <c r="F84" s="19">
        <v>103</v>
      </c>
      <c r="G84" s="24">
        <v>3.67</v>
      </c>
      <c r="H84" s="24">
        <v>0.44</v>
      </c>
      <c r="I84" s="31"/>
      <c r="J84" s="31"/>
      <c r="K84" s="35"/>
    </row>
    <row r="85" spans="2:11" x14ac:dyDescent="0.25">
      <c r="B85" s="8" t="s">
        <v>3724</v>
      </c>
      <c r="C85" s="60" t="s">
        <v>3725</v>
      </c>
      <c r="D85" s="54" t="s">
        <v>3726</v>
      </c>
      <c r="E85" s="6" t="s">
        <v>128</v>
      </c>
      <c r="F85" s="19">
        <v>125</v>
      </c>
      <c r="G85" s="24">
        <v>3.66</v>
      </c>
      <c r="H85" s="24">
        <v>0.43</v>
      </c>
      <c r="I85" s="31"/>
      <c r="J85" s="31"/>
      <c r="K85" s="35"/>
    </row>
    <row r="86" spans="2:11" x14ac:dyDescent="0.25">
      <c r="B86" s="8" t="s">
        <v>1142</v>
      </c>
      <c r="C86" s="60" t="s">
        <v>1143</v>
      </c>
      <c r="D86" s="54" t="s">
        <v>1144</v>
      </c>
      <c r="E86" s="6" t="s">
        <v>113</v>
      </c>
      <c r="F86" s="19">
        <v>3025</v>
      </c>
      <c r="G86" s="24">
        <v>3.65</v>
      </c>
      <c r="H86" s="24">
        <v>0.43</v>
      </c>
      <c r="I86" s="31"/>
      <c r="J86" s="31"/>
      <c r="K86" s="35"/>
    </row>
    <row r="87" spans="2:11" x14ac:dyDescent="0.25">
      <c r="B87" s="8" t="s">
        <v>3730</v>
      </c>
      <c r="C87" s="60" t="s">
        <v>3731</v>
      </c>
      <c r="D87" s="54" t="s">
        <v>3732</v>
      </c>
      <c r="E87" s="6" t="s">
        <v>128</v>
      </c>
      <c r="F87" s="19">
        <v>288</v>
      </c>
      <c r="G87" s="24">
        <v>3.59</v>
      </c>
      <c r="H87" s="24">
        <v>0.43</v>
      </c>
      <c r="I87" s="31"/>
      <c r="J87" s="31"/>
      <c r="K87" s="35"/>
    </row>
    <row r="88" spans="2:11" x14ac:dyDescent="0.25">
      <c r="B88" s="8" t="s">
        <v>559</v>
      </c>
      <c r="C88" s="60" t="s">
        <v>560</v>
      </c>
      <c r="D88" s="54" t="s">
        <v>561</v>
      </c>
      <c r="E88" s="6" t="s">
        <v>95</v>
      </c>
      <c r="F88" s="19">
        <v>255</v>
      </c>
      <c r="G88" s="24">
        <v>3.59</v>
      </c>
      <c r="H88" s="24">
        <v>0.43</v>
      </c>
      <c r="I88" s="31"/>
      <c r="J88" s="31"/>
      <c r="K88" s="35"/>
    </row>
    <row r="89" spans="2:11" x14ac:dyDescent="0.25">
      <c r="B89" s="8" t="s">
        <v>2510</v>
      </c>
      <c r="C89" s="60" t="s">
        <v>2511</v>
      </c>
      <c r="D89" s="54" t="s">
        <v>2512</v>
      </c>
      <c r="E89" s="6" t="s">
        <v>80</v>
      </c>
      <c r="F89" s="19">
        <v>614</v>
      </c>
      <c r="G89" s="24">
        <v>3.57</v>
      </c>
      <c r="H89" s="24">
        <v>0.42</v>
      </c>
      <c r="I89" s="31"/>
      <c r="J89" s="31"/>
      <c r="K89" s="35"/>
    </row>
    <row r="90" spans="2:11" x14ac:dyDescent="0.25">
      <c r="B90" s="8" t="s">
        <v>399</v>
      </c>
      <c r="C90" s="60" t="s">
        <v>400</v>
      </c>
      <c r="D90" s="54" t="s">
        <v>401</v>
      </c>
      <c r="E90" s="6" t="s">
        <v>120</v>
      </c>
      <c r="F90" s="19">
        <v>9676</v>
      </c>
      <c r="G90" s="24">
        <v>3.56</v>
      </c>
      <c r="H90" s="24">
        <v>0.42</v>
      </c>
      <c r="I90" s="31"/>
      <c r="J90" s="31"/>
      <c r="K90" s="35"/>
    </row>
    <row r="91" spans="2:11" x14ac:dyDescent="0.25">
      <c r="B91" s="8" t="s">
        <v>3733</v>
      </c>
      <c r="C91" s="60" t="s">
        <v>3734</v>
      </c>
      <c r="D91" s="54" t="s">
        <v>3735</v>
      </c>
      <c r="E91" s="6" t="s">
        <v>65</v>
      </c>
      <c r="F91" s="19">
        <v>8587</v>
      </c>
      <c r="G91" s="24">
        <v>3.53</v>
      </c>
      <c r="H91" s="24">
        <v>0.42</v>
      </c>
      <c r="I91" s="31"/>
      <c r="J91" s="31"/>
      <c r="K91" s="35"/>
    </row>
    <row r="92" spans="2:11" x14ac:dyDescent="0.25">
      <c r="B92" s="8" t="s">
        <v>1111</v>
      </c>
      <c r="C92" s="60" t="s">
        <v>1112</v>
      </c>
      <c r="D92" s="54" t="s">
        <v>1113</v>
      </c>
      <c r="E92" s="6" t="s">
        <v>261</v>
      </c>
      <c r="F92" s="19">
        <v>2400</v>
      </c>
      <c r="G92" s="24">
        <v>3.51</v>
      </c>
      <c r="H92" s="24">
        <v>0.42</v>
      </c>
      <c r="I92" s="31"/>
      <c r="J92" s="31"/>
      <c r="K92" s="35"/>
    </row>
    <row r="93" spans="2:11" x14ac:dyDescent="0.25">
      <c r="B93" s="8" t="s">
        <v>3736</v>
      </c>
      <c r="C93" s="60" t="s">
        <v>3737</v>
      </c>
      <c r="D93" s="54" t="s">
        <v>3738</v>
      </c>
      <c r="E93" s="6" t="s">
        <v>135</v>
      </c>
      <c r="F93" s="19">
        <v>581</v>
      </c>
      <c r="G93" s="24">
        <v>3.51</v>
      </c>
      <c r="H93" s="24">
        <v>0.42</v>
      </c>
      <c r="I93" s="31"/>
      <c r="J93" s="31"/>
      <c r="K93" s="35"/>
    </row>
    <row r="94" spans="2:11" x14ac:dyDescent="0.25">
      <c r="B94" s="8" t="s">
        <v>3739</v>
      </c>
      <c r="C94" s="60" t="s">
        <v>3740</v>
      </c>
      <c r="D94" s="54" t="s">
        <v>3741</v>
      </c>
      <c r="E94" s="6" t="s">
        <v>169</v>
      </c>
      <c r="F94" s="19">
        <v>298</v>
      </c>
      <c r="G94" s="24">
        <v>3.5</v>
      </c>
      <c r="H94" s="24">
        <v>0.42</v>
      </c>
      <c r="I94" s="31"/>
      <c r="J94" s="31"/>
      <c r="K94" s="35"/>
    </row>
    <row r="95" spans="2:11" x14ac:dyDescent="0.25">
      <c r="B95" s="8" t="s">
        <v>3742</v>
      </c>
      <c r="C95" s="60" t="s">
        <v>3743</v>
      </c>
      <c r="D95" s="54" t="s">
        <v>3744</v>
      </c>
      <c r="E95" s="6" t="s">
        <v>120</v>
      </c>
      <c r="F95" s="19">
        <v>241</v>
      </c>
      <c r="G95" s="24">
        <v>3.47</v>
      </c>
      <c r="H95" s="24">
        <v>0.41</v>
      </c>
      <c r="I95" s="31"/>
      <c r="J95" s="31"/>
      <c r="K95" s="35"/>
    </row>
    <row r="96" spans="2:11" x14ac:dyDescent="0.25">
      <c r="B96" s="8" t="s">
        <v>3745</v>
      </c>
      <c r="C96" s="60" t="s">
        <v>3746</v>
      </c>
      <c r="D96" s="54" t="s">
        <v>3747</v>
      </c>
      <c r="E96" s="6" t="s">
        <v>128</v>
      </c>
      <c r="F96" s="19">
        <v>693</v>
      </c>
      <c r="G96" s="24">
        <v>3.46</v>
      </c>
      <c r="H96" s="24">
        <v>0.41</v>
      </c>
      <c r="I96" s="31"/>
      <c r="J96" s="31"/>
      <c r="K96" s="35"/>
    </row>
    <row r="97" spans="2:11" x14ac:dyDescent="0.25">
      <c r="B97" s="8" t="s">
        <v>2450</v>
      </c>
      <c r="C97" s="60" t="s">
        <v>2451</v>
      </c>
      <c r="D97" s="54" t="s">
        <v>2452</v>
      </c>
      <c r="E97" s="6" t="s">
        <v>51</v>
      </c>
      <c r="F97" s="19">
        <v>3941</v>
      </c>
      <c r="G97" s="24">
        <v>3.4</v>
      </c>
      <c r="H97" s="24">
        <v>0.4</v>
      </c>
      <c r="I97" s="31"/>
      <c r="J97" s="31"/>
      <c r="K97" s="35"/>
    </row>
    <row r="98" spans="2:11" x14ac:dyDescent="0.25">
      <c r="B98" s="8" t="s">
        <v>3748</v>
      </c>
      <c r="C98" s="60" t="s">
        <v>3749</v>
      </c>
      <c r="D98" s="54" t="s">
        <v>3750</v>
      </c>
      <c r="E98" s="6" t="s">
        <v>169</v>
      </c>
      <c r="F98" s="19">
        <v>195</v>
      </c>
      <c r="G98" s="24">
        <v>3.38</v>
      </c>
      <c r="H98" s="24">
        <v>0.4</v>
      </c>
      <c r="I98" s="31"/>
      <c r="J98" s="31"/>
      <c r="K98" s="35"/>
    </row>
    <row r="99" spans="2:11" x14ac:dyDescent="0.25">
      <c r="B99" s="8" t="s">
        <v>3751</v>
      </c>
      <c r="C99" s="60" t="s">
        <v>3752</v>
      </c>
      <c r="D99" s="54" t="s">
        <v>3753</v>
      </c>
      <c r="E99" s="6" t="s">
        <v>451</v>
      </c>
      <c r="F99" s="19">
        <v>1821</v>
      </c>
      <c r="G99" s="24">
        <v>3.36</v>
      </c>
      <c r="H99" s="24">
        <v>0.4</v>
      </c>
      <c r="I99" s="31"/>
      <c r="J99" s="31"/>
      <c r="K99" s="35"/>
    </row>
    <row r="100" spans="2:11" x14ac:dyDescent="0.25">
      <c r="B100" s="8" t="s">
        <v>1982</v>
      </c>
      <c r="C100" s="60" t="s">
        <v>1983</v>
      </c>
      <c r="D100" s="54" t="s">
        <v>1984</v>
      </c>
      <c r="E100" s="6" t="s">
        <v>55</v>
      </c>
      <c r="F100" s="19">
        <v>1348</v>
      </c>
      <c r="G100" s="24">
        <v>3.35</v>
      </c>
      <c r="H100" s="24">
        <v>0.4</v>
      </c>
      <c r="I100" s="31"/>
      <c r="J100" s="31"/>
      <c r="K100" s="35"/>
    </row>
    <row r="101" spans="2:11" x14ac:dyDescent="0.25">
      <c r="B101" s="8" t="s">
        <v>2786</v>
      </c>
      <c r="C101" s="60" t="s">
        <v>2787</v>
      </c>
      <c r="D101" s="54" t="s">
        <v>2788</v>
      </c>
      <c r="E101" s="6" t="s">
        <v>120</v>
      </c>
      <c r="F101" s="19">
        <v>1434</v>
      </c>
      <c r="G101" s="24">
        <v>3.33</v>
      </c>
      <c r="H101" s="24">
        <v>0.4</v>
      </c>
      <c r="I101" s="31"/>
      <c r="J101" s="31"/>
      <c r="K101" s="35"/>
    </row>
    <row r="102" spans="2:11" x14ac:dyDescent="0.25">
      <c r="B102" s="8" t="s">
        <v>2341</v>
      </c>
      <c r="C102" s="60" t="s">
        <v>2342</v>
      </c>
      <c r="D102" s="54" t="s">
        <v>2343</v>
      </c>
      <c r="E102" s="6" t="s">
        <v>2344</v>
      </c>
      <c r="F102" s="19">
        <v>271</v>
      </c>
      <c r="G102" s="24">
        <v>3.27</v>
      </c>
      <c r="H102" s="24">
        <v>0.39</v>
      </c>
      <c r="I102" s="31"/>
      <c r="J102" s="31"/>
      <c r="K102" s="35"/>
    </row>
    <row r="103" spans="2:11" x14ac:dyDescent="0.25">
      <c r="B103" s="8" t="s">
        <v>3754</v>
      </c>
      <c r="C103" s="60" t="s">
        <v>3755</v>
      </c>
      <c r="D103" s="54" t="s">
        <v>3756</v>
      </c>
      <c r="E103" s="6" t="s">
        <v>2344</v>
      </c>
      <c r="F103" s="19">
        <v>3494</v>
      </c>
      <c r="G103" s="24">
        <v>3.27</v>
      </c>
      <c r="H103" s="24">
        <v>0.39</v>
      </c>
      <c r="I103" s="31"/>
      <c r="J103" s="31"/>
      <c r="K103" s="35"/>
    </row>
    <row r="104" spans="2:11" x14ac:dyDescent="0.25">
      <c r="B104" s="8" t="s">
        <v>3757</v>
      </c>
      <c r="C104" s="60" t="s">
        <v>3758</v>
      </c>
      <c r="D104" s="54" t="s">
        <v>3759</v>
      </c>
      <c r="E104" s="6" t="s">
        <v>159</v>
      </c>
      <c r="F104" s="19">
        <v>324</v>
      </c>
      <c r="G104" s="24">
        <v>3.22</v>
      </c>
      <c r="H104" s="24">
        <v>0.38</v>
      </c>
      <c r="I104" s="31"/>
      <c r="J104" s="31"/>
      <c r="K104" s="35"/>
    </row>
    <row r="105" spans="2:11" x14ac:dyDescent="0.25">
      <c r="B105" s="8" t="s">
        <v>998</v>
      </c>
      <c r="C105" s="60" t="s">
        <v>999</v>
      </c>
      <c r="D105" s="54" t="s">
        <v>1000</v>
      </c>
      <c r="E105" s="6" t="s">
        <v>1001</v>
      </c>
      <c r="F105" s="19">
        <v>1206</v>
      </c>
      <c r="G105" s="24">
        <v>3.19</v>
      </c>
      <c r="H105" s="24">
        <v>0.38</v>
      </c>
      <c r="I105" s="31"/>
      <c r="J105" s="31"/>
      <c r="K105" s="35"/>
    </row>
    <row r="106" spans="2:11" x14ac:dyDescent="0.25">
      <c r="B106" s="8" t="s">
        <v>2516</v>
      </c>
      <c r="C106" s="60" t="s">
        <v>2517</v>
      </c>
      <c r="D106" s="54" t="s">
        <v>2518</v>
      </c>
      <c r="E106" s="6" t="s">
        <v>65</v>
      </c>
      <c r="F106" s="19">
        <v>18</v>
      </c>
      <c r="G106" s="24">
        <v>3.15</v>
      </c>
      <c r="H106" s="24">
        <v>0.37</v>
      </c>
      <c r="I106" s="31"/>
      <c r="J106" s="31"/>
      <c r="K106" s="35"/>
    </row>
    <row r="107" spans="2:11" x14ac:dyDescent="0.25">
      <c r="B107" s="8" t="s">
        <v>1133</v>
      </c>
      <c r="C107" s="60" t="s">
        <v>1134</v>
      </c>
      <c r="D107" s="54" t="s">
        <v>1135</v>
      </c>
      <c r="E107" s="6" t="s">
        <v>145</v>
      </c>
      <c r="F107" s="19">
        <v>391</v>
      </c>
      <c r="G107" s="24">
        <v>3.13</v>
      </c>
      <c r="H107" s="24">
        <v>0.37</v>
      </c>
      <c r="I107" s="31"/>
      <c r="J107" s="31"/>
      <c r="K107" s="35"/>
    </row>
    <row r="108" spans="2:11" x14ac:dyDescent="0.25">
      <c r="B108" s="8" t="s">
        <v>3760</v>
      </c>
      <c r="C108" s="60" t="s">
        <v>3761</v>
      </c>
      <c r="D108" s="54" t="s">
        <v>3762</v>
      </c>
      <c r="E108" s="6" t="s">
        <v>628</v>
      </c>
      <c r="F108" s="19">
        <v>176</v>
      </c>
      <c r="G108" s="24">
        <v>3.13</v>
      </c>
      <c r="H108" s="24">
        <v>0.37</v>
      </c>
      <c r="I108" s="31"/>
      <c r="J108" s="31"/>
      <c r="K108" s="35"/>
    </row>
    <row r="109" spans="2:11" x14ac:dyDescent="0.25">
      <c r="B109" s="8" t="s">
        <v>331</v>
      </c>
      <c r="C109" s="60" t="s">
        <v>332</v>
      </c>
      <c r="D109" s="54" t="s">
        <v>333</v>
      </c>
      <c r="E109" s="6" t="s">
        <v>261</v>
      </c>
      <c r="F109" s="19">
        <v>767</v>
      </c>
      <c r="G109" s="24">
        <v>3.08</v>
      </c>
      <c r="H109" s="24">
        <v>0.37</v>
      </c>
      <c r="I109" s="31"/>
      <c r="J109" s="31"/>
      <c r="K109" s="35"/>
    </row>
    <row r="110" spans="2:11" x14ac:dyDescent="0.25">
      <c r="B110" s="8" t="s">
        <v>3763</v>
      </c>
      <c r="C110" s="60" t="s">
        <v>3764</v>
      </c>
      <c r="D110" s="54" t="s">
        <v>3765</v>
      </c>
      <c r="E110" s="6" t="s">
        <v>1001</v>
      </c>
      <c r="F110" s="19">
        <v>155</v>
      </c>
      <c r="G110" s="24">
        <v>3.06</v>
      </c>
      <c r="H110" s="24">
        <v>0.36</v>
      </c>
      <c r="I110" s="31"/>
      <c r="J110" s="31"/>
      <c r="K110" s="35"/>
    </row>
    <row r="111" spans="2:11" x14ac:dyDescent="0.25">
      <c r="B111" s="8" t="s">
        <v>3766</v>
      </c>
      <c r="C111" s="60" t="s">
        <v>3767</v>
      </c>
      <c r="D111" s="54" t="s">
        <v>3768</v>
      </c>
      <c r="E111" s="6" t="s">
        <v>261</v>
      </c>
      <c r="F111" s="19">
        <v>18530</v>
      </c>
      <c r="G111" s="24">
        <v>3.05</v>
      </c>
      <c r="H111" s="24">
        <v>0.36</v>
      </c>
      <c r="I111" s="31"/>
      <c r="J111" s="31"/>
      <c r="K111" s="35"/>
    </row>
    <row r="112" spans="2:11" x14ac:dyDescent="0.25">
      <c r="B112" s="8" t="s">
        <v>3769</v>
      </c>
      <c r="C112" s="60" t="s">
        <v>3770</v>
      </c>
      <c r="D112" s="54" t="s">
        <v>3771</v>
      </c>
      <c r="E112" s="6" t="s">
        <v>261</v>
      </c>
      <c r="F112" s="19">
        <v>528</v>
      </c>
      <c r="G112" s="24">
        <v>3</v>
      </c>
      <c r="H112" s="24">
        <v>0.36</v>
      </c>
      <c r="I112" s="31"/>
      <c r="J112" s="31"/>
      <c r="K112" s="35"/>
    </row>
    <row r="113" spans="2:11" x14ac:dyDescent="0.25">
      <c r="B113" s="8" t="s">
        <v>2226</v>
      </c>
      <c r="C113" s="60" t="s">
        <v>2227</v>
      </c>
      <c r="D113" s="54" t="s">
        <v>2228</v>
      </c>
      <c r="E113" s="6" t="s">
        <v>128</v>
      </c>
      <c r="F113" s="19">
        <v>268</v>
      </c>
      <c r="G113" s="24">
        <v>2.93</v>
      </c>
      <c r="H113" s="24">
        <v>0.35</v>
      </c>
      <c r="I113" s="31"/>
      <c r="J113" s="31"/>
      <c r="K113" s="35"/>
    </row>
    <row r="114" spans="2:11" x14ac:dyDescent="0.25">
      <c r="B114" s="8" t="s">
        <v>3772</v>
      </c>
      <c r="C114" s="60" t="s">
        <v>3773</v>
      </c>
      <c r="D114" s="54" t="s">
        <v>3774</v>
      </c>
      <c r="E114" s="6" t="s">
        <v>120</v>
      </c>
      <c r="F114" s="19">
        <v>392</v>
      </c>
      <c r="G114" s="24">
        <v>2.91</v>
      </c>
      <c r="H114" s="24">
        <v>0.35</v>
      </c>
      <c r="I114" s="31"/>
      <c r="J114" s="31"/>
      <c r="K114" s="35"/>
    </row>
    <row r="115" spans="2:11" x14ac:dyDescent="0.25">
      <c r="B115" s="8" t="s">
        <v>2323</v>
      </c>
      <c r="C115" s="60" t="s">
        <v>2324</v>
      </c>
      <c r="D115" s="54" t="s">
        <v>2325</v>
      </c>
      <c r="E115" s="6" t="s">
        <v>113</v>
      </c>
      <c r="F115" s="19">
        <v>277</v>
      </c>
      <c r="G115" s="24">
        <v>2.91</v>
      </c>
      <c r="H115" s="24">
        <v>0.35</v>
      </c>
      <c r="I115" s="31"/>
      <c r="J115" s="31"/>
      <c r="K115" s="35"/>
    </row>
    <row r="116" spans="2:11" x14ac:dyDescent="0.25">
      <c r="B116" s="8" t="s">
        <v>1064</v>
      </c>
      <c r="C116" s="60" t="s">
        <v>1065</v>
      </c>
      <c r="D116" s="54" t="s">
        <v>1066</v>
      </c>
      <c r="E116" s="6" t="s">
        <v>352</v>
      </c>
      <c r="F116" s="19">
        <v>724</v>
      </c>
      <c r="G116" s="24">
        <v>2.9</v>
      </c>
      <c r="H116" s="24">
        <v>0.34</v>
      </c>
      <c r="I116" s="31"/>
      <c r="J116" s="31"/>
      <c r="K116" s="35"/>
    </row>
    <row r="117" spans="2:11" x14ac:dyDescent="0.25">
      <c r="B117" s="8" t="s">
        <v>593</v>
      </c>
      <c r="C117" s="60" t="s">
        <v>594</v>
      </c>
      <c r="D117" s="54" t="s">
        <v>595</v>
      </c>
      <c r="E117" s="6" t="s">
        <v>596</v>
      </c>
      <c r="F117" s="19">
        <v>269</v>
      </c>
      <c r="G117" s="24">
        <v>2.9</v>
      </c>
      <c r="H117" s="24">
        <v>0.35</v>
      </c>
      <c r="I117" s="31"/>
      <c r="J117" s="31"/>
      <c r="K117" s="35"/>
    </row>
    <row r="118" spans="2:11" x14ac:dyDescent="0.25">
      <c r="B118" s="8" t="s">
        <v>3775</v>
      </c>
      <c r="C118" s="60" t="s">
        <v>3776</v>
      </c>
      <c r="D118" s="54" t="s">
        <v>3777</v>
      </c>
      <c r="E118" s="6" t="s">
        <v>51</v>
      </c>
      <c r="F118" s="19">
        <v>14929</v>
      </c>
      <c r="G118" s="24">
        <v>2.89</v>
      </c>
      <c r="H118" s="24">
        <v>0.34</v>
      </c>
      <c r="I118" s="31"/>
      <c r="J118" s="31"/>
      <c r="K118" s="35"/>
    </row>
    <row r="119" spans="2:11" x14ac:dyDescent="0.25">
      <c r="B119" s="8" t="s">
        <v>3778</v>
      </c>
      <c r="C119" s="60" t="s">
        <v>3779</v>
      </c>
      <c r="D119" s="54" t="s">
        <v>3780</v>
      </c>
      <c r="E119" s="6" t="s">
        <v>88</v>
      </c>
      <c r="F119" s="19">
        <v>342</v>
      </c>
      <c r="G119" s="24">
        <v>2.88</v>
      </c>
      <c r="H119" s="24">
        <v>0.34</v>
      </c>
      <c r="I119" s="31"/>
      <c r="J119" s="31"/>
      <c r="K119" s="35"/>
    </row>
    <row r="120" spans="2:11" x14ac:dyDescent="0.25">
      <c r="B120" s="8" t="s">
        <v>2229</v>
      </c>
      <c r="C120" s="60" t="s">
        <v>2230</v>
      </c>
      <c r="D120" s="54" t="s">
        <v>2231</v>
      </c>
      <c r="E120" s="6" t="s">
        <v>596</v>
      </c>
      <c r="F120" s="19">
        <v>414</v>
      </c>
      <c r="G120" s="24">
        <v>2.87</v>
      </c>
      <c r="H120" s="24">
        <v>0.34</v>
      </c>
      <c r="I120" s="31"/>
      <c r="J120" s="31"/>
      <c r="K120" s="35"/>
    </row>
    <row r="121" spans="2:11" x14ac:dyDescent="0.25">
      <c r="B121" s="8" t="s">
        <v>3781</v>
      </c>
      <c r="C121" s="60" t="s">
        <v>3782</v>
      </c>
      <c r="D121" s="54" t="s">
        <v>3783</v>
      </c>
      <c r="E121" s="6" t="s">
        <v>628</v>
      </c>
      <c r="F121" s="19">
        <v>111</v>
      </c>
      <c r="G121" s="24">
        <v>2.85</v>
      </c>
      <c r="H121" s="24">
        <v>0.34</v>
      </c>
      <c r="I121" s="31"/>
      <c r="J121" s="31"/>
      <c r="K121" s="35"/>
    </row>
    <row r="122" spans="2:11" x14ac:dyDescent="0.25">
      <c r="B122" s="8" t="s">
        <v>3790</v>
      </c>
      <c r="C122" s="60" t="s">
        <v>3791</v>
      </c>
      <c r="D122" s="54" t="s">
        <v>3792</v>
      </c>
      <c r="E122" s="6" t="s">
        <v>235</v>
      </c>
      <c r="F122" s="19">
        <v>146</v>
      </c>
      <c r="G122" s="24">
        <v>2.83</v>
      </c>
      <c r="H122" s="24">
        <v>0.34</v>
      </c>
      <c r="I122" s="31"/>
      <c r="J122" s="31"/>
      <c r="K122" s="35"/>
    </row>
    <row r="123" spans="2:11" x14ac:dyDescent="0.25">
      <c r="B123" s="8" t="s">
        <v>612</v>
      </c>
      <c r="C123" s="60" t="s">
        <v>613</v>
      </c>
      <c r="D123" s="54" t="s">
        <v>614</v>
      </c>
      <c r="E123" s="6" t="s">
        <v>88</v>
      </c>
      <c r="F123" s="19">
        <v>619</v>
      </c>
      <c r="G123" s="24">
        <v>2.82</v>
      </c>
      <c r="H123" s="24">
        <v>0.34</v>
      </c>
      <c r="I123" s="31"/>
      <c r="J123" s="31"/>
      <c r="K123" s="35"/>
    </row>
    <row r="124" spans="2:11" x14ac:dyDescent="0.25">
      <c r="B124" s="8" t="s">
        <v>3784</v>
      </c>
      <c r="C124" s="60" t="s">
        <v>3785</v>
      </c>
      <c r="D124" s="54" t="s">
        <v>3786</v>
      </c>
      <c r="E124" s="6" t="s">
        <v>352</v>
      </c>
      <c r="F124" s="19">
        <v>186</v>
      </c>
      <c r="G124" s="24">
        <v>2.82</v>
      </c>
      <c r="H124" s="24">
        <v>0.34</v>
      </c>
      <c r="I124" s="31"/>
      <c r="J124" s="31"/>
      <c r="K124" s="35"/>
    </row>
    <row r="125" spans="2:11" x14ac:dyDescent="0.25">
      <c r="B125" s="8" t="s">
        <v>3787</v>
      </c>
      <c r="C125" s="60" t="s">
        <v>3788</v>
      </c>
      <c r="D125" s="54" t="s">
        <v>3789</v>
      </c>
      <c r="E125" s="6" t="s">
        <v>128</v>
      </c>
      <c r="F125" s="19">
        <v>429</v>
      </c>
      <c r="G125" s="24">
        <v>2.82</v>
      </c>
      <c r="H125" s="24">
        <v>0.34</v>
      </c>
      <c r="I125" s="31"/>
      <c r="J125" s="31"/>
      <c r="K125" s="35"/>
    </row>
    <row r="126" spans="2:11" x14ac:dyDescent="0.25">
      <c r="B126" s="8" t="s">
        <v>3793</v>
      </c>
      <c r="C126" s="60" t="s">
        <v>3794</v>
      </c>
      <c r="D126" s="54" t="s">
        <v>3795</v>
      </c>
      <c r="E126" s="6" t="s">
        <v>55</v>
      </c>
      <c r="F126" s="19">
        <v>206</v>
      </c>
      <c r="G126" s="24">
        <v>2.81</v>
      </c>
      <c r="H126" s="24">
        <v>0.33</v>
      </c>
      <c r="I126" s="31"/>
      <c r="J126" s="31"/>
      <c r="K126" s="35"/>
    </row>
    <row r="127" spans="2:11" x14ac:dyDescent="0.25">
      <c r="B127" s="8" t="s">
        <v>3799</v>
      </c>
      <c r="C127" s="60" t="s">
        <v>3800</v>
      </c>
      <c r="D127" s="54" t="s">
        <v>3801</v>
      </c>
      <c r="E127" s="6" t="s">
        <v>120</v>
      </c>
      <c r="F127" s="19">
        <v>80</v>
      </c>
      <c r="G127" s="24">
        <v>2.74</v>
      </c>
      <c r="H127" s="24">
        <v>0.33</v>
      </c>
      <c r="I127" s="31"/>
      <c r="J127" s="31"/>
      <c r="K127" s="35"/>
    </row>
    <row r="128" spans="2:11" x14ac:dyDescent="0.25">
      <c r="B128" s="8" t="s">
        <v>3796</v>
      </c>
      <c r="C128" s="60" t="s">
        <v>3797</v>
      </c>
      <c r="D128" s="54" t="s">
        <v>3798</v>
      </c>
      <c r="E128" s="6" t="s">
        <v>128</v>
      </c>
      <c r="F128" s="19">
        <v>886</v>
      </c>
      <c r="G128" s="24">
        <v>2.74</v>
      </c>
      <c r="H128" s="24">
        <v>0.33</v>
      </c>
      <c r="I128" s="31"/>
      <c r="J128" s="31"/>
      <c r="K128" s="35"/>
    </row>
    <row r="129" spans="2:11" x14ac:dyDescent="0.25">
      <c r="B129" s="8" t="s">
        <v>353</v>
      </c>
      <c r="C129" s="60" t="s">
        <v>354</v>
      </c>
      <c r="D129" s="54" t="s">
        <v>355</v>
      </c>
      <c r="E129" s="6" t="s">
        <v>198</v>
      </c>
      <c r="F129" s="19">
        <v>750</v>
      </c>
      <c r="G129" s="24">
        <v>2.73</v>
      </c>
      <c r="H129" s="24">
        <v>0.32</v>
      </c>
      <c r="I129" s="31"/>
      <c r="J129" s="31"/>
      <c r="K129" s="35"/>
    </row>
    <row r="130" spans="2:11" x14ac:dyDescent="0.25">
      <c r="B130" s="8" t="s">
        <v>2771</v>
      </c>
      <c r="C130" s="60" t="s">
        <v>2772</v>
      </c>
      <c r="D130" s="54" t="s">
        <v>2773</v>
      </c>
      <c r="E130" s="6" t="s">
        <v>51</v>
      </c>
      <c r="F130" s="19">
        <v>1042</v>
      </c>
      <c r="G130" s="24">
        <v>2.73</v>
      </c>
      <c r="H130" s="24">
        <v>0.32</v>
      </c>
      <c r="I130" s="31"/>
      <c r="J130" s="31"/>
      <c r="K130" s="35"/>
    </row>
    <row r="131" spans="2:11" x14ac:dyDescent="0.25">
      <c r="B131" s="8" t="s">
        <v>3808</v>
      </c>
      <c r="C131" s="60" t="s">
        <v>3809</v>
      </c>
      <c r="D131" s="54" t="s">
        <v>3810</v>
      </c>
      <c r="E131" s="6" t="s">
        <v>88</v>
      </c>
      <c r="F131" s="19">
        <v>58</v>
      </c>
      <c r="G131" s="24">
        <v>2.72</v>
      </c>
      <c r="H131" s="24">
        <v>0.32</v>
      </c>
      <c r="I131" s="31"/>
      <c r="J131" s="31"/>
      <c r="K131" s="35"/>
    </row>
    <row r="132" spans="2:11" x14ac:dyDescent="0.25">
      <c r="B132" s="8" t="s">
        <v>3802</v>
      </c>
      <c r="C132" s="60" t="s">
        <v>3803</v>
      </c>
      <c r="D132" s="54" t="s">
        <v>3804</v>
      </c>
      <c r="E132" s="6" t="s">
        <v>99</v>
      </c>
      <c r="F132" s="19">
        <v>223</v>
      </c>
      <c r="G132" s="24">
        <v>2.72</v>
      </c>
      <c r="H132" s="24">
        <v>0.32</v>
      </c>
      <c r="I132" s="31"/>
      <c r="J132" s="31"/>
      <c r="K132" s="35"/>
    </row>
    <row r="133" spans="2:11" x14ac:dyDescent="0.25">
      <c r="B133" s="8" t="s">
        <v>3811</v>
      </c>
      <c r="C133" s="60" t="s">
        <v>746</v>
      </c>
      <c r="D133" s="54" t="s">
        <v>3812</v>
      </c>
      <c r="E133" s="6" t="s">
        <v>135</v>
      </c>
      <c r="F133" s="19">
        <v>199</v>
      </c>
      <c r="G133" s="24">
        <v>2.7</v>
      </c>
      <c r="H133" s="24">
        <v>0.32</v>
      </c>
      <c r="I133" s="31"/>
      <c r="J133" s="31"/>
      <c r="K133" s="35"/>
    </row>
    <row r="134" spans="2:11" x14ac:dyDescent="0.25">
      <c r="B134" s="8" t="s">
        <v>3805</v>
      </c>
      <c r="C134" s="60" t="s">
        <v>3806</v>
      </c>
      <c r="D134" s="54" t="s">
        <v>3807</v>
      </c>
      <c r="E134" s="6" t="s">
        <v>88</v>
      </c>
      <c r="F134" s="19">
        <v>306</v>
      </c>
      <c r="G134" s="24">
        <v>2.7</v>
      </c>
      <c r="H134" s="24">
        <v>0.32</v>
      </c>
      <c r="I134" s="31"/>
      <c r="J134" s="31"/>
      <c r="K134" s="35"/>
    </row>
    <row r="135" spans="2:11" x14ac:dyDescent="0.25">
      <c r="B135" s="8" t="s">
        <v>1070</v>
      </c>
      <c r="C135" s="60" t="s">
        <v>1071</v>
      </c>
      <c r="D135" s="54" t="s">
        <v>1072</v>
      </c>
      <c r="E135" s="6" t="s">
        <v>352</v>
      </c>
      <c r="F135" s="19">
        <v>190</v>
      </c>
      <c r="G135" s="24">
        <v>2.69</v>
      </c>
      <c r="H135" s="24">
        <v>0.32</v>
      </c>
      <c r="I135" s="31"/>
      <c r="J135" s="31"/>
      <c r="K135" s="35"/>
    </row>
    <row r="136" spans="2:11" x14ac:dyDescent="0.25">
      <c r="B136" s="8" t="s">
        <v>3813</v>
      </c>
      <c r="C136" s="60" t="s">
        <v>1335</v>
      </c>
      <c r="D136" s="54" t="s">
        <v>3814</v>
      </c>
      <c r="E136" s="6" t="s">
        <v>88</v>
      </c>
      <c r="F136" s="19">
        <v>206</v>
      </c>
      <c r="G136" s="24">
        <v>2.67</v>
      </c>
      <c r="H136" s="24">
        <v>0.32</v>
      </c>
      <c r="I136" s="31"/>
      <c r="J136" s="31"/>
      <c r="K136" s="35"/>
    </row>
    <row r="137" spans="2:11" x14ac:dyDescent="0.25">
      <c r="B137" s="8" t="s">
        <v>1985</v>
      </c>
      <c r="C137" s="60" t="s">
        <v>1986</v>
      </c>
      <c r="D137" s="54" t="s">
        <v>1987</v>
      </c>
      <c r="E137" s="6" t="s">
        <v>571</v>
      </c>
      <c r="F137" s="19">
        <v>1645</v>
      </c>
      <c r="G137" s="24">
        <v>2.63</v>
      </c>
      <c r="H137" s="24">
        <v>0.31</v>
      </c>
      <c r="I137" s="31"/>
      <c r="J137" s="31"/>
      <c r="K137" s="35"/>
    </row>
    <row r="138" spans="2:11" x14ac:dyDescent="0.25">
      <c r="B138" s="8" t="s">
        <v>3815</v>
      </c>
      <c r="C138" s="60" t="s">
        <v>3816</v>
      </c>
      <c r="D138" s="54" t="s">
        <v>3817</v>
      </c>
      <c r="E138" s="6" t="s">
        <v>51</v>
      </c>
      <c r="F138" s="19">
        <v>212</v>
      </c>
      <c r="G138" s="24">
        <v>2.6</v>
      </c>
      <c r="H138" s="24">
        <v>0.31</v>
      </c>
      <c r="I138" s="31"/>
      <c r="J138" s="31"/>
      <c r="K138" s="35"/>
    </row>
    <row r="139" spans="2:11" x14ac:dyDescent="0.25">
      <c r="B139" s="8" t="s">
        <v>2475</v>
      </c>
      <c r="C139" s="60" t="s">
        <v>2476</v>
      </c>
      <c r="D139" s="54" t="s">
        <v>2477</v>
      </c>
      <c r="E139" s="6" t="s">
        <v>99</v>
      </c>
      <c r="F139" s="19">
        <v>3670</v>
      </c>
      <c r="G139" s="24">
        <v>2.58</v>
      </c>
      <c r="H139" s="24">
        <v>0.31</v>
      </c>
      <c r="I139" s="31"/>
      <c r="J139" s="31"/>
      <c r="K139" s="35"/>
    </row>
    <row r="140" spans="2:11" x14ac:dyDescent="0.25">
      <c r="B140" s="8" t="s">
        <v>2198</v>
      </c>
      <c r="C140" s="60" t="s">
        <v>2199</v>
      </c>
      <c r="D140" s="54" t="s">
        <v>2200</v>
      </c>
      <c r="E140" s="6" t="s">
        <v>99</v>
      </c>
      <c r="F140" s="19">
        <v>445</v>
      </c>
      <c r="G140" s="24">
        <v>2.57</v>
      </c>
      <c r="H140" s="24">
        <v>0.31</v>
      </c>
      <c r="I140" s="31"/>
      <c r="J140" s="31"/>
      <c r="K140" s="35"/>
    </row>
    <row r="141" spans="2:11" x14ac:dyDescent="0.25">
      <c r="B141" s="8" t="s">
        <v>3818</v>
      </c>
      <c r="C141" s="60" t="s">
        <v>3819</v>
      </c>
      <c r="D141" s="54" t="s">
        <v>3820</v>
      </c>
      <c r="E141" s="6" t="s">
        <v>55</v>
      </c>
      <c r="F141" s="19">
        <v>321</v>
      </c>
      <c r="G141" s="24">
        <v>2.5499999999999998</v>
      </c>
      <c r="H141" s="24">
        <v>0.3</v>
      </c>
      <c r="I141" s="31"/>
      <c r="J141" s="31"/>
      <c r="K141" s="35"/>
    </row>
    <row r="142" spans="2:11" x14ac:dyDescent="0.25">
      <c r="B142" s="8" t="s">
        <v>615</v>
      </c>
      <c r="C142" s="60" t="s">
        <v>616</v>
      </c>
      <c r="D142" s="54" t="s">
        <v>617</v>
      </c>
      <c r="E142" s="6" t="s">
        <v>618</v>
      </c>
      <c r="F142" s="19">
        <v>145</v>
      </c>
      <c r="G142" s="24">
        <v>2.5499999999999998</v>
      </c>
      <c r="H142" s="24">
        <v>0.3</v>
      </c>
      <c r="I142" s="31"/>
      <c r="J142" s="31"/>
      <c r="K142" s="35"/>
    </row>
    <row r="143" spans="2:11" x14ac:dyDescent="0.25">
      <c r="B143" s="8" t="s">
        <v>3821</v>
      </c>
      <c r="C143" s="60" t="s">
        <v>3822</v>
      </c>
      <c r="D143" s="54" t="s">
        <v>3823</v>
      </c>
      <c r="E143" s="6" t="s">
        <v>55</v>
      </c>
      <c r="F143" s="19">
        <v>324</v>
      </c>
      <c r="G143" s="24">
        <v>2.5299999999999998</v>
      </c>
      <c r="H143" s="24">
        <v>0.3</v>
      </c>
      <c r="I143" s="31"/>
      <c r="J143" s="31"/>
      <c r="K143" s="35"/>
    </row>
    <row r="144" spans="2:11" x14ac:dyDescent="0.25">
      <c r="B144" s="8" t="s">
        <v>3824</v>
      </c>
      <c r="C144" s="60" t="s">
        <v>1661</v>
      </c>
      <c r="D144" s="54" t="s">
        <v>3825</v>
      </c>
      <c r="E144" s="6" t="s">
        <v>44</v>
      </c>
      <c r="F144" s="19">
        <v>1697</v>
      </c>
      <c r="G144" s="24">
        <v>2.5099999999999998</v>
      </c>
      <c r="H144" s="24">
        <v>0.3</v>
      </c>
      <c r="I144" s="31"/>
      <c r="J144" s="31"/>
      <c r="K144" s="35"/>
    </row>
    <row r="145" spans="2:11" x14ac:dyDescent="0.25">
      <c r="B145" s="8" t="s">
        <v>3829</v>
      </c>
      <c r="C145" s="60" t="s">
        <v>3830</v>
      </c>
      <c r="D145" s="54" t="s">
        <v>3831</v>
      </c>
      <c r="E145" s="6" t="s">
        <v>159</v>
      </c>
      <c r="F145" s="19">
        <v>305</v>
      </c>
      <c r="G145" s="24">
        <v>2.5</v>
      </c>
      <c r="H145" s="24">
        <v>0.3</v>
      </c>
      <c r="I145" s="31"/>
      <c r="J145" s="31"/>
      <c r="K145" s="35"/>
    </row>
    <row r="146" spans="2:11" x14ac:dyDescent="0.25">
      <c r="B146" s="8" t="s">
        <v>3826</v>
      </c>
      <c r="C146" s="60" t="s">
        <v>3827</v>
      </c>
      <c r="D146" s="54" t="s">
        <v>3828</v>
      </c>
      <c r="E146" s="6" t="s">
        <v>451</v>
      </c>
      <c r="F146" s="19">
        <v>183</v>
      </c>
      <c r="G146" s="24">
        <v>2.5</v>
      </c>
      <c r="H146" s="24">
        <v>0.3</v>
      </c>
      <c r="I146" s="31"/>
      <c r="J146" s="31"/>
      <c r="K146" s="35"/>
    </row>
    <row r="147" spans="2:11" x14ac:dyDescent="0.25">
      <c r="B147" s="8" t="s">
        <v>3832</v>
      </c>
      <c r="C147" s="60" t="s">
        <v>3833</v>
      </c>
      <c r="D147" s="54" t="s">
        <v>3834</v>
      </c>
      <c r="E147" s="6" t="s">
        <v>198</v>
      </c>
      <c r="F147" s="19">
        <v>518</v>
      </c>
      <c r="G147" s="24">
        <v>2.4900000000000002</v>
      </c>
      <c r="H147" s="24">
        <v>0.3</v>
      </c>
      <c r="I147" s="31"/>
      <c r="J147" s="31"/>
      <c r="K147" s="35"/>
    </row>
    <row r="148" spans="2:11" x14ac:dyDescent="0.25">
      <c r="B148" s="8" t="s">
        <v>2798</v>
      </c>
      <c r="C148" s="60" t="s">
        <v>1314</v>
      </c>
      <c r="D148" s="54" t="s">
        <v>2799</v>
      </c>
      <c r="E148" s="6" t="s">
        <v>124</v>
      </c>
      <c r="F148" s="19">
        <v>272</v>
      </c>
      <c r="G148" s="24">
        <v>2.46</v>
      </c>
      <c r="H148" s="24">
        <v>0.28999999999999998</v>
      </c>
      <c r="I148" s="31"/>
      <c r="J148" s="31"/>
      <c r="K148" s="35"/>
    </row>
    <row r="149" spans="2:11" x14ac:dyDescent="0.25">
      <c r="B149" s="8" t="s">
        <v>3835</v>
      </c>
      <c r="C149" s="60" t="s">
        <v>3836</v>
      </c>
      <c r="D149" s="54" t="s">
        <v>3837</v>
      </c>
      <c r="E149" s="6" t="s">
        <v>261</v>
      </c>
      <c r="F149" s="19">
        <v>11040</v>
      </c>
      <c r="G149" s="24">
        <v>2.44</v>
      </c>
      <c r="H149" s="24">
        <v>0.28999999999999998</v>
      </c>
      <c r="I149" s="31"/>
      <c r="J149" s="31"/>
      <c r="K149" s="35"/>
    </row>
    <row r="150" spans="2:11" x14ac:dyDescent="0.25">
      <c r="B150" s="8" t="s">
        <v>2300</v>
      </c>
      <c r="C150" s="60" t="s">
        <v>2301</v>
      </c>
      <c r="D150" s="54" t="s">
        <v>2302</v>
      </c>
      <c r="E150" s="6" t="s">
        <v>88</v>
      </c>
      <c r="F150" s="19">
        <v>131</v>
      </c>
      <c r="G150" s="24">
        <v>2.4300000000000002</v>
      </c>
      <c r="H150" s="24">
        <v>0.28999999999999998</v>
      </c>
      <c r="I150" s="31"/>
      <c r="J150" s="31"/>
      <c r="K150" s="35"/>
    </row>
    <row r="151" spans="2:11" x14ac:dyDescent="0.25">
      <c r="B151" s="8" t="s">
        <v>3838</v>
      </c>
      <c r="C151" s="60" t="s">
        <v>3839</v>
      </c>
      <c r="D151" s="54" t="s">
        <v>3840</v>
      </c>
      <c r="E151" s="6" t="s">
        <v>571</v>
      </c>
      <c r="F151" s="19">
        <v>467</v>
      </c>
      <c r="G151" s="24">
        <v>2.42</v>
      </c>
      <c r="H151" s="24">
        <v>0.28999999999999998</v>
      </c>
      <c r="I151" s="31"/>
      <c r="J151" s="31"/>
      <c r="K151" s="35"/>
    </row>
    <row r="152" spans="2:11" x14ac:dyDescent="0.25">
      <c r="B152" s="8" t="s">
        <v>1014</v>
      </c>
      <c r="C152" s="60" t="s">
        <v>1015</v>
      </c>
      <c r="D152" s="54" t="s">
        <v>1016</v>
      </c>
      <c r="E152" s="6" t="s">
        <v>352</v>
      </c>
      <c r="F152" s="19">
        <v>394</v>
      </c>
      <c r="G152" s="24">
        <v>2.41</v>
      </c>
      <c r="H152" s="24">
        <v>0.28999999999999998</v>
      </c>
      <c r="I152" s="31"/>
      <c r="J152" s="31"/>
      <c r="K152" s="35"/>
    </row>
    <row r="153" spans="2:11" x14ac:dyDescent="0.25">
      <c r="B153" s="8" t="s">
        <v>2836</v>
      </c>
      <c r="C153" s="60" t="s">
        <v>2837</v>
      </c>
      <c r="D153" s="54" t="s">
        <v>2838</v>
      </c>
      <c r="E153" s="6" t="s">
        <v>2839</v>
      </c>
      <c r="F153" s="19">
        <v>2059</v>
      </c>
      <c r="G153" s="24">
        <v>2.39</v>
      </c>
      <c r="H153" s="24">
        <v>0.28000000000000003</v>
      </c>
      <c r="I153" s="31"/>
      <c r="J153" s="31"/>
      <c r="K153" s="35"/>
    </row>
    <row r="154" spans="2:11" x14ac:dyDescent="0.25">
      <c r="B154" s="8" t="s">
        <v>3841</v>
      </c>
      <c r="C154" s="60" t="s">
        <v>3842</v>
      </c>
      <c r="D154" s="54" t="s">
        <v>3843</v>
      </c>
      <c r="E154" s="6" t="s">
        <v>182</v>
      </c>
      <c r="F154" s="19">
        <v>1210</v>
      </c>
      <c r="G154" s="24">
        <v>2.37</v>
      </c>
      <c r="H154" s="24">
        <v>0.28000000000000003</v>
      </c>
      <c r="I154" s="31"/>
      <c r="J154" s="31"/>
      <c r="K154" s="35"/>
    </row>
    <row r="155" spans="2:11" x14ac:dyDescent="0.25">
      <c r="B155" s="8" t="s">
        <v>402</v>
      </c>
      <c r="C155" s="60" t="s">
        <v>403</v>
      </c>
      <c r="D155" s="54" t="s">
        <v>404</v>
      </c>
      <c r="E155" s="6" t="s">
        <v>149</v>
      </c>
      <c r="F155" s="19">
        <v>916</v>
      </c>
      <c r="G155" s="24">
        <v>2.36</v>
      </c>
      <c r="H155" s="24">
        <v>0.28000000000000003</v>
      </c>
      <c r="I155" s="31"/>
      <c r="J155" s="31"/>
      <c r="K155" s="35"/>
    </row>
    <row r="156" spans="2:11" x14ac:dyDescent="0.25">
      <c r="B156" s="8" t="s">
        <v>3844</v>
      </c>
      <c r="C156" s="60" t="s">
        <v>3845</v>
      </c>
      <c r="D156" s="54" t="s">
        <v>3846</v>
      </c>
      <c r="E156" s="6" t="s">
        <v>596</v>
      </c>
      <c r="F156" s="19">
        <v>524</v>
      </c>
      <c r="G156" s="24">
        <v>2.34</v>
      </c>
      <c r="H156" s="24">
        <v>0.28000000000000003</v>
      </c>
      <c r="I156" s="31"/>
      <c r="J156" s="31"/>
      <c r="K156" s="35"/>
    </row>
    <row r="157" spans="2:11" x14ac:dyDescent="0.25">
      <c r="B157" s="8" t="s">
        <v>3847</v>
      </c>
      <c r="C157" s="60" t="s">
        <v>3848</v>
      </c>
      <c r="D157" s="54" t="s">
        <v>3849</v>
      </c>
      <c r="E157" s="6" t="s">
        <v>69</v>
      </c>
      <c r="F157" s="19">
        <v>343</v>
      </c>
      <c r="G157" s="24">
        <v>2.34</v>
      </c>
      <c r="H157" s="24">
        <v>0.28000000000000003</v>
      </c>
      <c r="I157" s="31"/>
      <c r="J157" s="31"/>
      <c r="K157" s="35"/>
    </row>
    <row r="158" spans="2:11" x14ac:dyDescent="0.25">
      <c r="B158" s="8" t="s">
        <v>966</v>
      </c>
      <c r="C158" s="60" t="s">
        <v>967</v>
      </c>
      <c r="D158" s="54" t="s">
        <v>968</v>
      </c>
      <c r="E158" s="6" t="s">
        <v>80</v>
      </c>
      <c r="F158" s="19">
        <v>290</v>
      </c>
      <c r="G158" s="24">
        <v>2.33</v>
      </c>
      <c r="H158" s="24">
        <v>0.28000000000000003</v>
      </c>
      <c r="I158" s="31"/>
      <c r="J158" s="31"/>
      <c r="K158" s="35"/>
    </row>
    <row r="159" spans="2:11" x14ac:dyDescent="0.25">
      <c r="B159" s="8" t="s">
        <v>3850</v>
      </c>
      <c r="C159" s="60" t="s">
        <v>3851</v>
      </c>
      <c r="D159" s="54" t="s">
        <v>3852</v>
      </c>
      <c r="E159" s="6" t="s">
        <v>571</v>
      </c>
      <c r="F159" s="19">
        <v>566</v>
      </c>
      <c r="G159" s="24">
        <v>2.3199999999999998</v>
      </c>
      <c r="H159" s="24">
        <v>0.28000000000000003</v>
      </c>
      <c r="I159" s="31"/>
      <c r="J159" s="31"/>
      <c r="K159" s="35"/>
    </row>
    <row r="160" spans="2:11" x14ac:dyDescent="0.25">
      <c r="B160" s="8" t="s">
        <v>3853</v>
      </c>
      <c r="C160" s="60" t="s">
        <v>3854</v>
      </c>
      <c r="D160" s="54" t="s">
        <v>3855</v>
      </c>
      <c r="E160" s="6" t="s">
        <v>423</v>
      </c>
      <c r="F160" s="19">
        <v>217</v>
      </c>
      <c r="G160" s="24">
        <v>2.3199999999999998</v>
      </c>
      <c r="H160" s="24">
        <v>0.28000000000000003</v>
      </c>
      <c r="I160" s="31"/>
      <c r="J160" s="31"/>
      <c r="K160" s="35"/>
    </row>
    <row r="161" spans="2:11" x14ac:dyDescent="0.25">
      <c r="B161" s="8" t="s">
        <v>3856</v>
      </c>
      <c r="C161" s="60" t="s">
        <v>3857</v>
      </c>
      <c r="D161" s="54" t="s">
        <v>3858</v>
      </c>
      <c r="E161" s="6" t="s">
        <v>128</v>
      </c>
      <c r="F161" s="19">
        <v>316</v>
      </c>
      <c r="G161" s="24">
        <v>2.2999999999999998</v>
      </c>
      <c r="H161" s="24">
        <v>0.27</v>
      </c>
      <c r="I161" s="31"/>
      <c r="J161" s="31"/>
      <c r="K161" s="35"/>
    </row>
    <row r="162" spans="2:11" x14ac:dyDescent="0.25">
      <c r="B162" s="8" t="s">
        <v>1011</v>
      </c>
      <c r="C162" s="60" t="s">
        <v>1012</v>
      </c>
      <c r="D162" s="54" t="s">
        <v>1013</v>
      </c>
      <c r="E162" s="6" t="s">
        <v>124</v>
      </c>
      <c r="F162" s="19">
        <v>131</v>
      </c>
      <c r="G162" s="24">
        <v>2.29</v>
      </c>
      <c r="H162" s="24">
        <v>0.27</v>
      </c>
      <c r="I162" s="31"/>
      <c r="J162" s="31"/>
      <c r="K162" s="35"/>
    </row>
    <row r="163" spans="2:11" x14ac:dyDescent="0.25">
      <c r="B163" s="8" t="s">
        <v>3859</v>
      </c>
      <c r="C163" s="60" t="s">
        <v>3860</v>
      </c>
      <c r="D163" s="54" t="s">
        <v>3861</v>
      </c>
      <c r="E163" s="6" t="s">
        <v>51</v>
      </c>
      <c r="F163" s="19">
        <v>1540</v>
      </c>
      <c r="G163" s="24">
        <v>2.2799999999999998</v>
      </c>
      <c r="H163" s="24">
        <v>0.27</v>
      </c>
      <c r="I163" s="31"/>
      <c r="J163" s="31"/>
      <c r="K163" s="35"/>
    </row>
    <row r="164" spans="2:11" x14ac:dyDescent="0.25">
      <c r="B164" s="8" t="s">
        <v>3862</v>
      </c>
      <c r="C164" s="60" t="s">
        <v>3863</v>
      </c>
      <c r="D164" s="54" t="s">
        <v>3864</v>
      </c>
      <c r="E164" s="6" t="s">
        <v>128</v>
      </c>
      <c r="F164" s="19">
        <v>935</v>
      </c>
      <c r="G164" s="24">
        <v>2.2799999999999998</v>
      </c>
      <c r="H164" s="24">
        <v>0.27</v>
      </c>
      <c r="I164" s="31"/>
      <c r="J164" s="31"/>
      <c r="K164" s="35"/>
    </row>
    <row r="165" spans="2:11" x14ac:dyDescent="0.25">
      <c r="B165" s="8" t="s">
        <v>3865</v>
      </c>
      <c r="C165" s="60" t="s">
        <v>3866</v>
      </c>
      <c r="D165" s="54" t="s">
        <v>3867</v>
      </c>
      <c r="E165" s="6" t="s">
        <v>55</v>
      </c>
      <c r="F165" s="19">
        <v>2534</v>
      </c>
      <c r="G165" s="24">
        <v>2.27</v>
      </c>
      <c r="H165" s="24">
        <v>0.27</v>
      </c>
      <c r="I165" s="31"/>
      <c r="J165" s="31"/>
      <c r="K165" s="35"/>
    </row>
    <row r="166" spans="2:11" x14ac:dyDescent="0.25">
      <c r="B166" s="8" t="s">
        <v>3868</v>
      </c>
      <c r="C166" s="60" t="s">
        <v>3869</v>
      </c>
      <c r="D166" s="54" t="s">
        <v>3870</v>
      </c>
      <c r="E166" s="6" t="s">
        <v>198</v>
      </c>
      <c r="F166" s="19">
        <v>31</v>
      </c>
      <c r="G166" s="24">
        <v>2.27</v>
      </c>
      <c r="H166" s="24">
        <v>0.27</v>
      </c>
      <c r="I166" s="31"/>
      <c r="J166" s="31"/>
      <c r="K166" s="35"/>
    </row>
    <row r="167" spans="2:11" x14ac:dyDescent="0.25">
      <c r="B167" s="8" t="s">
        <v>3871</v>
      </c>
      <c r="C167" s="60" t="s">
        <v>3872</v>
      </c>
      <c r="D167" s="54" t="s">
        <v>3873</v>
      </c>
      <c r="E167" s="6" t="s">
        <v>124</v>
      </c>
      <c r="F167" s="19">
        <v>1621</v>
      </c>
      <c r="G167" s="24">
        <v>2.25</v>
      </c>
      <c r="H167" s="24">
        <v>0.27</v>
      </c>
      <c r="I167" s="31"/>
      <c r="J167" s="31"/>
      <c r="K167" s="35"/>
    </row>
    <row r="168" spans="2:11" x14ac:dyDescent="0.25">
      <c r="B168" s="8" t="s">
        <v>3874</v>
      </c>
      <c r="C168" s="60" t="s">
        <v>3875</v>
      </c>
      <c r="D168" s="54" t="s">
        <v>3876</v>
      </c>
      <c r="E168" s="6" t="s">
        <v>120</v>
      </c>
      <c r="F168" s="19">
        <v>306</v>
      </c>
      <c r="G168" s="24">
        <v>2.1800000000000002</v>
      </c>
      <c r="H168" s="24">
        <v>0.26</v>
      </c>
      <c r="I168" s="31"/>
      <c r="J168" s="31"/>
      <c r="K168" s="35"/>
    </row>
    <row r="169" spans="2:11" x14ac:dyDescent="0.25">
      <c r="B169" s="8" t="s">
        <v>3877</v>
      </c>
      <c r="C169" s="60" t="s">
        <v>3878</v>
      </c>
      <c r="D169" s="54" t="s">
        <v>3879</v>
      </c>
      <c r="E169" s="6" t="s">
        <v>182</v>
      </c>
      <c r="F169" s="19">
        <v>380</v>
      </c>
      <c r="G169" s="24">
        <v>2.17</v>
      </c>
      <c r="H169" s="24">
        <v>0.26</v>
      </c>
      <c r="I169" s="31"/>
      <c r="J169" s="31"/>
      <c r="K169" s="35"/>
    </row>
    <row r="170" spans="2:11" x14ac:dyDescent="0.25">
      <c r="B170" s="8" t="s">
        <v>3880</v>
      </c>
      <c r="C170" s="60" t="s">
        <v>3881</v>
      </c>
      <c r="D170" s="54" t="s">
        <v>3882</v>
      </c>
      <c r="E170" s="6" t="s">
        <v>1126</v>
      </c>
      <c r="F170" s="19">
        <v>120</v>
      </c>
      <c r="G170" s="24">
        <v>2.16</v>
      </c>
      <c r="H170" s="24">
        <v>0.26</v>
      </c>
      <c r="I170" s="31"/>
      <c r="J170" s="31"/>
      <c r="K170" s="35"/>
    </row>
    <row r="171" spans="2:11" x14ac:dyDescent="0.25">
      <c r="B171" s="8" t="s">
        <v>3883</v>
      </c>
      <c r="C171" s="60" t="s">
        <v>3884</v>
      </c>
      <c r="D171" s="54" t="s">
        <v>3885</v>
      </c>
      <c r="E171" s="6" t="s">
        <v>69</v>
      </c>
      <c r="F171" s="19">
        <v>739</v>
      </c>
      <c r="G171" s="24">
        <v>2.16</v>
      </c>
      <c r="H171" s="24">
        <v>0.26</v>
      </c>
      <c r="I171" s="31"/>
      <c r="J171" s="31"/>
      <c r="K171" s="35"/>
    </row>
    <row r="172" spans="2:11" x14ac:dyDescent="0.25">
      <c r="B172" s="8" t="s">
        <v>3886</v>
      </c>
      <c r="C172" s="60" t="s">
        <v>3887</v>
      </c>
      <c r="D172" s="54" t="s">
        <v>3888</v>
      </c>
      <c r="E172" s="6" t="s">
        <v>95</v>
      </c>
      <c r="F172" s="19">
        <v>319</v>
      </c>
      <c r="G172" s="24">
        <v>2.15</v>
      </c>
      <c r="H172" s="24">
        <v>0.26</v>
      </c>
      <c r="I172" s="31"/>
      <c r="J172" s="31"/>
      <c r="K172" s="35"/>
    </row>
    <row r="173" spans="2:11" x14ac:dyDescent="0.25">
      <c r="B173" s="8" t="s">
        <v>960</v>
      </c>
      <c r="C173" s="60" t="s">
        <v>961</v>
      </c>
      <c r="D173" s="54" t="s">
        <v>962</v>
      </c>
      <c r="E173" s="6" t="s">
        <v>106</v>
      </c>
      <c r="F173" s="19">
        <v>1284</v>
      </c>
      <c r="G173" s="24">
        <v>2.15</v>
      </c>
      <c r="H173" s="24">
        <v>0.25</v>
      </c>
      <c r="I173" s="31"/>
      <c r="J173" s="31"/>
      <c r="K173" s="35"/>
    </row>
    <row r="174" spans="2:11" x14ac:dyDescent="0.25">
      <c r="B174" s="8" t="s">
        <v>948</v>
      </c>
      <c r="C174" s="60" t="s">
        <v>949</v>
      </c>
      <c r="D174" s="54" t="s">
        <v>950</v>
      </c>
      <c r="E174" s="6" t="s">
        <v>124</v>
      </c>
      <c r="F174" s="19">
        <v>754</v>
      </c>
      <c r="G174" s="24">
        <v>2.13</v>
      </c>
      <c r="H174" s="24">
        <v>0.25</v>
      </c>
      <c r="I174" s="31"/>
      <c r="J174" s="31"/>
      <c r="K174" s="35"/>
    </row>
    <row r="175" spans="2:11" x14ac:dyDescent="0.25">
      <c r="B175" s="8" t="s">
        <v>3889</v>
      </c>
      <c r="C175" s="60" t="s">
        <v>3890</v>
      </c>
      <c r="D175" s="54" t="s">
        <v>3891</v>
      </c>
      <c r="E175" s="6" t="s">
        <v>135</v>
      </c>
      <c r="F175" s="19">
        <v>169</v>
      </c>
      <c r="G175" s="24">
        <v>2.12</v>
      </c>
      <c r="H175" s="24">
        <v>0.25</v>
      </c>
      <c r="I175" s="31"/>
      <c r="J175" s="31"/>
      <c r="K175" s="35"/>
    </row>
    <row r="176" spans="2:11" x14ac:dyDescent="0.25">
      <c r="B176" s="8" t="s">
        <v>3892</v>
      </c>
      <c r="C176" s="60" t="s">
        <v>3893</v>
      </c>
      <c r="D176" s="54" t="s">
        <v>3894</v>
      </c>
      <c r="E176" s="6" t="s">
        <v>95</v>
      </c>
      <c r="F176" s="19">
        <v>668</v>
      </c>
      <c r="G176" s="24">
        <v>2.12</v>
      </c>
      <c r="H176" s="24">
        <v>0.25</v>
      </c>
      <c r="I176" s="31"/>
      <c r="J176" s="31"/>
      <c r="K176" s="35"/>
    </row>
    <row r="177" spans="2:11" x14ac:dyDescent="0.25">
      <c r="B177" s="8" t="s">
        <v>3895</v>
      </c>
      <c r="C177" s="60" t="s">
        <v>3896</v>
      </c>
      <c r="D177" s="54" t="s">
        <v>3897</v>
      </c>
      <c r="E177" s="6" t="s">
        <v>124</v>
      </c>
      <c r="F177" s="19">
        <v>901</v>
      </c>
      <c r="G177" s="24">
        <v>2.11</v>
      </c>
      <c r="H177" s="24">
        <v>0.25</v>
      </c>
      <c r="I177" s="31"/>
      <c r="J177" s="31"/>
      <c r="K177" s="35"/>
    </row>
    <row r="178" spans="2:11" x14ac:dyDescent="0.25">
      <c r="B178" s="8" t="s">
        <v>3898</v>
      </c>
      <c r="C178" s="60" t="s">
        <v>3899</v>
      </c>
      <c r="D178" s="54" t="s">
        <v>3900</v>
      </c>
      <c r="E178" s="6" t="s">
        <v>80</v>
      </c>
      <c r="F178" s="19">
        <v>66</v>
      </c>
      <c r="G178" s="24">
        <v>2.09</v>
      </c>
      <c r="H178" s="24">
        <v>0.25</v>
      </c>
      <c r="I178" s="31"/>
      <c r="J178" s="31"/>
      <c r="K178" s="35"/>
    </row>
    <row r="179" spans="2:11" x14ac:dyDescent="0.25">
      <c r="B179" s="8" t="s">
        <v>3901</v>
      </c>
      <c r="C179" s="60" t="s">
        <v>3902</v>
      </c>
      <c r="D179" s="54" t="s">
        <v>3903</v>
      </c>
      <c r="E179" s="6" t="s">
        <v>51</v>
      </c>
      <c r="F179" s="19">
        <v>494</v>
      </c>
      <c r="G179" s="24">
        <v>2.06</v>
      </c>
      <c r="H179" s="24">
        <v>0.24</v>
      </c>
      <c r="I179" s="31"/>
      <c r="J179" s="31"/>
      <c r="K179" s="35"/>
    </row>
    <row r="180" spans="2:11" x14ac:dyDescent="0.25">
      <c r="B180" s="8" t="s">
        <v>3904</v>
      </c>
      <c r="C180" s="60" t="s">
        <v>3905</v>
      </c>
      <c r="D180" s="54" t="s">
        <v>3906</v>
      </c>
      <c r="E180" s="6" t="s">
        <v>106</v>
      </c>
      <c r="F180" s="19">
        <v>117</v>
      </c>
      <c r="G180" s="24">
        <v>2.0499999999999998</v>
      </c>
      <c r="H180" s="24">
        <v>0.24</v>
      </c>
      <c r="I180" s="31"/>
      <c r="J180" s="31"/>
      <c r="K180" s="35"/>
    </row>
    <row r="181" spans="2:11" x14ac:dyDescent="0.25">
      <c r="B181" s="8" t="s">
        <v>1160</v>
      </c>
      <c r="C181" s="60" t="s">
        <v>1161</v>
      </c>
      <c r="D181" s="54" t="s">
        <v>1162</v>
      </c>
      <c r="E181" s="6" t="s">
        <v>76</v>
      </c>
      <c r="F181" s="19">
        <v>4385</v>
      </c>
      <c r="G181" s="24">
        <v>2.0299999999999998</v>
      </c>
      <c r="H181" s="24">
        <v>0.24</v>
      </c>
      <c r="I181" s="31"/>
      <c r="J181" s="31"/>
      <c r="K181" s="35"/>
    </row>
    <row r="182" spans="2:11" x14ac:dyDescent="0.25">
      <c r="B182" s="8" t="s">
        <v>186</v>
      </c>
      <c r="C182" s="60" t="s">
        <v>187</v>
      </c>
      <c r="D182" s="54" t="s">
        <v>188</v>
      </c>
      <c r="E182" s="6" t="s">
        <v>124</v>
      </c>
      <c r="F182" s="19">
        <v>1890</v>
      </c>
      <c r="G182" s="24">
        <v>2.0099999999999998</v>
      </c>
      <c r="H182" s="24">
        <v>0.24</v>
      </c>
      <c r="I182" s="31"/>
      <c r="J182" s="31"/>
      <c r="K182" s="35"/>
    </row>
    <row r="183" spans="2:11" x14ac:dyDescent="0.25">
      <c r="B183" s="8" t="s">
        <v>3907</v>
      </c>
      <c r="C183" s="60" t="s">
        <v>3908</v>
      </c>
      <c r="D183" s="54" t="s">
        <v>3909</v>
      </c>
      <c r="E183" s="6" t="s">
        <v>69</v>
      </c>
      <c r="F183" s="19">
        <v>434</v>
      </c>
      <c r="G183" s="24">
        <v>2</v>
      </c>
      <c r="H183" s="24">
        <v>0.24</v>
      </c>
      <c r="I183" s="31"/>
      <c r="J183" s="31"/>
      <c r="K183" s="35"/>
    </row>
    <row r="184" spans="2:11" x14ac:dyDescent="0.25">
      <c r="B184" s="8" t="s">
        <v>3910</v>
      </c>
      <c r="C184" s="60" t="s">
        <v>3911</v>
      </c>
      <c r="D184" s="54" t="s">
        <v>3912</v>
      </c>
      <c r="E184" s="6" t="s">
        <v>65</v>
      </c>
      <c r="F184" s="19">
        <v>156</v>
      </c>
      <c r="G184" s="24">
        <v>1.99</v>
      </c>
      <c r="H184" s="24">
        <v>0.24</v>
      </c>
      <c r="I184" s="31"/>
      <c r="J184" s="31"/>
      <c r="K184" s="35"/>
    </row>
    <row r="185" spans="2:11" x14ac:dyDescent="0.25">
      <c r="B185" s="8" t="s">
        <v>3913</v>
      </c>
      <c r="C185" s="60" t="s">
        <v>1636</v>
      </c>
      <c r="D185" s="54" t="s">
        <v>3914</v>
      </c>
      <c r="E185" s="6" t="s">
        <v>44</v>
      </c>
      <c r="F185" s="19">
        <v>6498</v>
      </c>
      <c r="G185" s="24">
        <v>1.96</v>
      </c>
      <c r="H185" s="24">
        <v>0.23</v>
      </c>
      <c r="I185" s="31"/>
      <c r="J185" s="31"/>
      <c r="K185" s="35"/>
    </row>
    <row r="186" spans="2:11" x14ac:dyDescent="0.25">
      <c r="B186" s="8" t="s">
        <v>3923</v>
      </c>
      <c r="C186" s="60" t="s">
        <v>3924</v>
      </c>
      <c r="D186" s="54" t="s">
        <v>3925</v>
      </c>
      <c r="E186" s="6" t="s">
        <v>571</v>
      </c>
      <c r="F186" s="19">
        <v>49</v>
      </c>
      <c r="G186" s="24">
        <v>1.95</v>
      </c>
      <c r="H186" s="24">
        <v>0.23</v>
      </c>
      <c r="I186" s="31"/>
      <c r="J186" s="31"/>
      <c r="K186" s="35"/>
    </row>
    <row r="187" spans="2:11" x14ac:dyDescent="0.25">
      <c r="B187" s="8" t="s">
        <v>3915</v>
      </c>
      <c r="C187" s="60" t="s">
        <v>3916</v>
      </c>
      <c r="D187" s="54" t="s">
        <v>3917</v>
      </c>
      <c r="E187" s="6" t="s">
        <v>571</v>
      </c>
      <c r="F187" s="19">
        <v>237</v>
      </c>
      <c r="G187" s="24">
        <v>1.95</v>
      </c>
      <c r="H187" s="24">
        <v>0.23</v>
      </c>
      <c r="I187" s="31"/>
      <c r="J187" s="31"/>
      <c r="K187" s="35"/>
    </row>
    <row r="188" spans="2:11" x14ac:dyDescent="0.25">
      <c r="B188" s="8" t="s">
        <v>3921</v>
      </c>
      <c r="C188" s="60" t="s">
        <v>1668</v>
      </c>
      <c r="D188" s="54" t="s">
        <v>3922</v>
      </c>
      <c r="E188" s="6" t="s">
        <v>44</v>
      </c>
      <c r="F188" s="19">
        <v>2134</v>
      </c>
      <c r="G188" s="24">
        <v>1.94</v>
      </c>
      <c r="H188" s="24">
        <v>0.23</v>
      </c>
      <c r="I188" s="31"/>
      <c r="J188" s="31"/>
      <c r="K188" s="35"/>
    </row>
    <row r="189" spans="2:11" x14ac:dyDescent="0.25">
      <c r="B189" s="8" t="s">
        <v>3918</v>
      </c>
      <c r="C189" s="60" t="s">
        <v>3919</v>
      </c>
      <c r="D189" s="54" t="s">
        <v>3920</v>
      </c>
      <c r="E189" s="6" t="s">
        <v>145</v>
      </c>
      <c r="F189" s="19">
        <v>366</v>
      </c>
      <c r="G189" s="24">
        <v>1.94</v>
      </c>
      <c r="H189" s="24">
        <v>0.23</v>
      </c>
      <c r="I189" s="31"/>
      <c r="J189" s="31"/>
      <c r="K189" s="35"/>
    </row>
    <row r="190" spans="2:11" x14ac:dyDescent="0.25">
      <c r="B190" s="8" t="s">
        <v>550</v>
      </c>
      <c r="C190" s="60" t="s">
        <v>551</v>
      </c>
      <c r="D190" s="54" t="s">
        <v>552</v>
      </c>
      <c r="E190" s="6" t="s">
        <v>55</v>
      </c>
      <c r="F190" s="19">
        <v>152</v>
      </c>
      <c r="G190" s="24">
        <v>1.92</v>
      </c>
      <c r="H190" s="24">
        <v>0.23</v>
      </c>
      <c r="I190" s="31"/>
      <c r="J190" s="31"/>
      <c r="K190" s="35"/>
    </row>
    <row r="191" spans="2:11" x14ac:dyDescent="0.25">
      <c r="B191" s="8" t="s">
        <v>3928</v>
      </c>
      <c r="C191" s="60" t="s">
        <v>3929</v>
      </c>
      <c r="D191" s="54" t="s">
        <v>3930</v>
      </c>
      <c r="E191" s="6" t="s">
        <v>106</v>
      </c>
      <c r="F191" s="19">
        <v>2210</v>
      </c>
      <c r="G191" s="24">
        <v>1.92</v>
      </c>
      <c r="H191" s="24">
        <v>0.23</v>
      </c>
      <c r="I191" s="31"/>
      <c r="J191" s="31"/>
      <c r="K191" s="35"/>
    </row>
    <row r="192" spans="2:11" x14ac:dyDescent="0.25">
      <c r="B192" s="8" t="s">
        <v>3931</v>
      </c>
      <c r="C192" s="60" t="s">
        <v>3932</v>
      </c>
      <c r="D192" s="54" t="s">
        <v>3933</v>
      </c>
      <c r="E192" s="6" t="s">
        <v>88</v>
      </c>
      <c r="F192" s="19">
        <v>76</v>
      </c>
      <c r="G192" s="24">
        <v>1.91</v>
      </c>
      <c r="H192" s="24">
        <v>0.23</v>
      </c>
      <c r="I192" s="31"/>
      <c r="J192" s="31"/>
      <c r="K192" s="35"/>
    </row>
    <row r="193" spans="2:11" x14ac:dyDescent="0.25">
      <c r="B193" s="8" t="s">
        <v>3926</v>
      </c>
      <c r="C193" s="60" t="s">
        <v>2679</v>
      </c>
      <c r="D193" s="54" t="s">
        <v>3927</v>
      </c>
      <c r="E193" s="6" t="s">
        <v>55</v>
      </c>
      <c r="F193" s="19">
        <v>409</v>
      </c>
      <c r="G193" s="24">
        <v>1.91</v>
      </c>
      <c r="H193" s="24">
        <v>0.23</v>
      </c>
      <c r="I193" s="31"/>
      <c r="J193" s="31"/>
      <c r="K193" s="35"/>
    </row>
    <row r="194" spans="2:11" x14ac:dyDescent="0.25">
      <c r="B194" s="8" t="s">
        <v>538</v>
      </c>
      <c r="C194" s="60" t="s">
        <v>539</v>
      </c>
      <c r="D194" s="54" t="s">
        <v>540</v>
      </c>
      <c r="E194" s="6" t="s">
        <v>149</v>
      </c>
      <c r="F194" s="19">
        <v>2355</v>
      </c>
      <c r="G194" s="24">
        <v>1.91</v>
      </c>
      <c r="H194" s="24">
        <v>0.23</v>
      </c>
      <c r="I194" s="31"/>
      <c r="J194" s="31"/>
      <c r="K194" s="35"/>
    </row>
    <row r="195" spans="2:11" x14ac:dyDescent="0.25">
      <c r="B195" s="8" t="s">
        <v>3934</v>
      </c>
      <c r="C195" s="60" t="s">
        <v>3935</v>
      </c>
      <c r="D195" s="54" t="s">
        <v>3936</v>
      </c>
      <c r="E195" s="6" t="s">
        <v>120</v>
      </c>
      <c r="F195" s="19">
        <v>485</v>
      </c>
      <c r="G195" s="24">
        <v>1.9</v>
      </c>
      <c r="H195" s="24">
        <v>0.23</v>
      </c>
      <c r="I195" s="31"/>
      <c r="J195" s="31"/>
      <c r="K195" s="35"/>
    </row>
    <row r="196" spans="2:11" x14ac:dyDescent="0.25">
      <c r="B196" s="8" t="s">
        <v>3940</v>
      </c>
      <c r="C196" s="60" t="s">
        <v>3941</v>
      </c>
      <c r="D196" s="54" t="s">
        <v>3942</v>
      </c>
      <c r="E196" s="6" t="s">
        <v>51</v>
      </c>
      <c r="F196" s="19">
        <v>191</v>
      </c>
      <c r="G196" s="24">
        <v>1.88</v>
      </c>
      <c r="H196" s="24">
        <v>0.22</v>
      </c>
      <c r="I196" s="31"/>
      <c r="J196" s="31"/>
      <c r="K196" s="35"/>
    </row>
    <row r="197" spans="2:11" x14ac:dyDescent="0.25">
      <c r="B197" s="8" t="s">
        <v>3937</v>
      </c>
      <c r="C197" s="60" t="s">
        <v>3938</v>
      </c>
      <c r="D197" s="54" t="s">
        <v>3939</v>
      </c>
      <c r="E197" s="6" t="s">
        <v>55</v>
      </c>
      <c r="F197" s="19">
        <v>1465</v>
      </c>
      <c r="G197" s="24">
        <v>1.88</v>
      </c>
      <c r="H197" s="24">
        <v>0.22</v>
      </c>
      <c r="I197" s="31"/>
      <c r="J197" s="31"/>
      <c r="K197" s="35"/>
    </row>
    <row r="198" spans="2:11" x14ac:dyDescent="0.25">
      <c r="B198" s="8" t="s">
        <v>3943</v>
      </c>
      <c r="C198" s="60" t="s">
        <v>3944</v>
      </c>
      <c r="D198" s="54" t="s">
        <v>3945</v>
      </c>
      <c r="E198" s="6" t="s">
        <v>222</v>
      </c>
      <c r="F198" s="19">
        <v>644</v>
      </c>
      <c r="G198" s="24">
        <v>1.87</v>
      </c>
      <c r="H198" s="24">
        <v>0.22</v>
      </c>
      <c r="I198" s="31"/>
      <c r="J198" s="31"/>
      <c r="K198" s="35"/>
    </row>
    <row r="199" spans="2:11" x14ac:dyDescent="0.25">
      <c r="B199" s="8" t="s">
        <v>3946</v>
      </c>
      <c r="C199" s="60" t="s">
        <v>3947</v>
      </c>
      <c r="D199" s="54" t="s">
        <v>3948</v>
      </c>
      <c r="E199" s="6" t="s">
        <v>69</v>
      </c>
      <c r="F199" s="19">
        <v>631</v>
      </c>
      <c r="G199" s="24">
        <v>1.84</v>
      </c>
      <c r="H199" s="24">
        <v>0.22</v>
      </c>
      <c r="I199" s="31"/>
      <c r="J199" s="31"/>
      <c r="K199" s="35"/>
    </row>
    <row r="200" spans="2:11" x14ac:dyDescent="0.25">
      <c r="B200" s="8" t="s">
        <v>173</v>
      </c>
      <c r="C200" s="60" t="s">
        <v>174</v>
      </c>
      <c r="D200" s="54" t="s">
        <v>175</v>
      </c>
      <c r="E200" s="6" t="s">
        <v>120</v>
      </c>
      <c r="F200" s="19">
        <v>346</v>
      </c>
      <c r="G200" s="24">
        <v>1.83</v>
      </c>
      <c r="H200" s="24">
        <v>0.22</v>
      </c>
      <c r="I200" s="31"/>
      <c r="J200" s="31"/>
      <c r="K200" s="35"/>
    </row>
    <row r="201" spans="2:11" x14ac:dyDescent="0.25">
      <c r="B201" s="8" t="s">
        <v>1052</v>
      </c>
      <c r="C201" s="60" t="s">
        <v>1053</v>
      </c>
      <c r="D201" s="54" t="s">
        <v>1054</v>
      </c>
      <c r="E201" s="6" t="s">
        <v>88</v>
      </c>
      <c r="F201" s="19">
        <v>126</v>
      </c>
      <c r="G201" s="24">
        <v>1.82</v>
      </c>
      <c r="H201" s="24">
        <v>0.22</v>
      </c>
      <c r="I201" s="31"/>
      <c r="J201" s="31"/>
      <c r="K201" s="35"/>
    </row>
    <row r="202" spans="2:11" x14ac:dyDescent="0.25">
      <c r="B202" s="8" t="s">
        <v>3951</v>
      </c>
      <c r="C202" s="60" t="s">
        <v>3952</v>
      </c>
      <c r="D202" s="54" t="s">
        <v>3953</v>
      </c>
      <c r="E202" s="6" t="s">
        <v>120</v>
      </c>
      <c r="F202" s="19">
        <v>476</v>
      </c>
      <c r="G202" s="24">
        <v>1.8</v>
      </c>
      <c r="H202" s="24">
        <v>0.21</v>
      </c>
      <c r="I202" s="31"/>
      <c r="J202" s="31"/>
      <c r="K202" s="35"/>
    </row>
    <row r="203" spans="2:11" x14ac:dyDescent="0.25">
      <c r="B203" s="8" t="s">
        <v>3949</v>
      </c>
      <c r="C203" s="60" t="s">
        <v>1866</v>
      </c>
      <c r="D203" s="54" t="s">
        <v>3950</v>
      </c>
      <c r="E203" s="6" t="s">
        <v>44</v>
      </c>
      <c r="F203" s="19">
        <v>5557</v>
      </c>
      <c r="G203" s="24">
        <v>1.8</v>
      </c>
      <c r="H203" s="24">
        <v>0.21</v>
      </c>
      <c r="I203" s="31"/>
      <c r="J203" s="31"/>
      <c r="K203" s="35"/>
    </row>
    <row r="204" spans="2:11" x14ac:dyDescent="0.25">
      <c r="B204" s="8" t="s">
        <v>1963</v>
      </c>
      <c r="C204" s="60" t="s">
        <v>1964</v>
      </c>
      <c r="D204" s="54" t="s">
        <v>1965</v>
      </c>
      <c r="E204" s="6" t="s">
        <v>128</v>
      </c>
      <c r="F204" s="19">
        <v>254</v>
      </c>
      <c r="G204" s="24">
        <v>1.78</v>
      </c>
      <c r="H204" s="24">
        <v>0.21</v>
      </c>
      <c r="I204" s="31"/>
      <c r="J204" s="31"/>
      <c r="K204" s="35"/>
    </row>
    <row r="205" spans="2:11" x14ac:dyDescent="0.25">
      <c r="B205" s="8" t="s">
        <v>3954</v>
      </c>
      <c r="C205" s="60" t="s">
        <v>3955</v>
      </c>
      <c r="D205" s="54" t="s">
        <v>3956</v>
      </c>
      <c r="E205" s="6" t="s">
        <v>1126</v>
      </c>
      <c r="F205" s="19">
        <v>315</v>
      </c>
      <c r="G205" s="24">
        <v>1.77</v>
      </c>
      <c r="H205" s="24">
        <v>0.21</v>
      </c>
      <c r="I205" s="31"/>
      <c r="J205" s="31"/>
      <c r="K205" s="35"/>
    </row>
    <row r="206" spans="2:11" x14ac:dyDescent="0.25">
      <c r="B206" s="8" t="s">
        <v>3957</v>
      </c>
      <c r="C206" s="60" t="s">
        <v>3958</v>
      </c>
      <c r="D206" s="54" t="s">
        <v>3959</v>
      </c>
      <c r="E206" s="6" t="s">
        <v>3960</v>
      </c>
      <c r="F206" s="19">
        <v>314</v>
      </c>
      <c r="G206" s="24">
        <v>1.76</v>
      </c>
      <c r="H206" s="24">
        <v>0.21</v>
      </c>
      <c r="I206" s="31"/>
      <c r="J206" s="31"/>
      <c r="K206" s="35"/>
    </row>
    <row r="207" spans="2:11" x14ac:dyDescent="0.25">
      <c r="B207" s="8" t="s">
        <v>3138</v>
      </c>
      <c r="C207" s="60" t="s">
        <v>3139</v>
      </c>
      <c r="D207" s="54" t="s">
        <v>3140</v>
      </c>
      <c r="E207" s="6" t="s">
        <v>2344</v>
      </c>
      <c r="F207" s="19">
        <v>376</v>
      </c>
      <c r="G207" s="24">
        <v>1.75</v>
      </c>
      <c r="H207" s="24">
        <v>0.21</v>
      </c>
      <c r="I207" s="31"/>
      <c r="J207" s="31"/>
      <c r="K207" s="35"/>
    </row>
    <row r="208" spans="2:11" x14ac:dyDescent="0.25">
      <c r="B208" s="8" t="s">
        <v>3964</v>
      </c>
      <c r="C208" s="60" t="s">
        <v>3965</v>
      </c>
      <c r="D208" s="54" t="s">
        <v>3966</v>
      </c>
      <c r="E208" s="6" t="s">
        <v>95</v>
      </c>
      <c r="F208" s="19">
        <v>240</v>
      </c>
      <c r="G208" s="24">
        <v>1.75</v>
      </c>
      <c r="H208" s="24">
        <v>0.21</v>
      </c>
      <c r="I208" s="31"/>
      <c r="J208" s="31"/>
      <c r="K208" s="35"/>
    </row>
    <row r="209" spans="2:11" x14ac:dyDescent="0.25">
      <c r="B209" s="8" t="s">
        <v>3967</v>
      </c>
      <c r="C209" s="60" t="s">
        <v>3968</v>
      </c>
      <c r="D209" s="54" t="s">
        <v>3969</v>
      </c>
      <c r="E209" s="6" t="s">
        <v>76</v>
      </c>
      <c r="F209" s="19">
        <v>350</v>
      </c>
      <c r="G209" s="24">
        <v>1.75</v>
      </c>
      <c r="H209" s="24">
        <v>0.21</v>
      </c>
      <c r="I209" s="31"/>
      <c r="J209" s="31"/>
      <c r="K209" s="35"/>
    </row>
    <row r="210" spans="2:11" x14ac:dyDescent="0.25">
      <c r="B210" s="8" t="s">
        <v>3961</v>
      </c>
      <c r="C210" s="60" t="s">
        <v>3962</v>
      </c>
      <c r="D210" s="54" t="s">
        <v>3963</v>
      </c>
      <c r="E210" s="6" t="s">
        <v>124</v>
      </c>
      <c r="F210" s="19">
        <v>307</v>
      </c>
      <c r="G210" s="24">
        <v>1.75</v>
      </c>
      <c r="H210" s="24">
        <v>0.21</v>
      </c>
      <c r="I210" s="31"/>
      <c r="J210" s="31"/>
      <c r="K210" s="35"/>
    </row>
    <row r="211" spans="2:11" x14ac:dyDescent="0.25">
      <c r="B211" s="8" t="s">
        <v>3970</v>
      </c>
      <c r="C211" s="60" t="s">
        <v>3971</v>
      </c>
      <c r="D211" s="54" t="s">
        <v>3972</v>
      </c>
      <c r="E211" s="6" t="s">
        <v>235</v>
      </c>
      <c r="F211" s="19">
        <v>157</v>
      </c>
      <c r="G211" s="24">
        <v>1.74</v>
      </c>
      <c r="H211" s="24">
        <v>0.21</v>
      </c>
      <c r="I211" s="31"/>
      <c r="J211" s="31"/>
      <c r="K211" s="35"/>
    </row>
    <row r="212" spans="2:11" x14ac:dyDescent="0.25">
      <c r="B212" s="8" t="s">
        <v>1994</v>
      </c>
      <c r="C212" s="60" t="s">
        <v>1995</v>
      </c>
      <c r="D212" s="54" t="s">
        <v>1996</v>
      </c>
      <c r="E212" s="6" t="s">
        <v>51</v>
      </c>
      <c r="F212" s="19">
        <v>595</v>
      </c>
      <c r="G212" s="24">
        <v>1.7</v>
      </c>
      <c r="H212" s="24">
        <v>0.2</v>
      </c>
      <c r="I212" s="31"/>
      <c r="J212" s="31"/>
      <c r="K212" s="35"/>
    </row>
    <row r="213" spans="2:11" x14ac:dyDescent="0.25">
      <c r="B213" s="8" t="s">
        <v>3973</v>
      </c>
      <c r="C213" s="60" t="s">
        <v>3974</v>
      </c>
      <c r="D213" s="54" t="s">
        <v>3975</v>
      </c>
      <c r="E213" s="6" t="s">
        <v>80</v>
      </c>
      <c r="F213" s="19">
        <v>243</v>
      </c>
      <c r="G213" s="24">
        <v>1.66</v>
      </c>
      <c r="H213" s="24">
        <v>0.2</v>
      </c>
      <c r="I213" s="31"/>
      <c r="J213" s="31"/>
      <c r="K213" s="35"/>
    </row>
    <row r="214" spans="2:11" x14ac:dyDescent="0.25">
      <c r="B214" s="8" t="s">
        <v>3976</v>
      </c>
      <c r="C214" s="60" t="s">
        <v>3977</v>
      </c>
      <c r="D214" s="54" t="s">
        <v>3978</v>
      </c>
      <c r="E214" s="6" t="s">
        <v>99</v>
      </c>
      <c r="F214" s="19">
        <v>510</v>
      </c>
      <c r="G214" s="24">
        <v>1.64</v>
      </c>
      <c r="H214" s="24">
        <v>0.19</v>
      </c>
      <c r="I214" s="31"/>
      <c r="J214" s="31"/>
      <c r="K214" s="35"/>
    </row>
    <row r="215" spans="2:11" x14ac:dyDescent="0.25">
      <c r="B215" s="8" t="s">
        <v>963</v>
      </c>
      <c r="C215" s="60" t="s">
        <v>964</v>
      </c>
      <c r="D215" s="54" t="s">
        <v>965</v>
      </c>
      <c r="E215" s="6" t="s">
        <v>106</v>
      </c>
      <c r="F215" s="19">
        <v>859</v>
      </c>
      <c r="G215" s="24">
        <v>1.57</v>
      </c>
      <c r="H215" s="24">
        <v>0.19</v>
      </c>
      <c r="I215" s="31"/>
      <c r="J215" s="31"/>
      <c r="K215" s="35"/>
    </row>
    <row r="216" spans="2:11" x14ac:dyDescent="0.25">
      <c r="B216" s="8" t="s">
        <v>3982</v>
      </c>
      <c r="C216" s="60" t="s">
        <v>3983</v>
      </c>
      <c r="D216" s="54" t="s">
        <v>3984</v>
      </c>
      <c r="E216" s="6" t="s">
        <v>95</v>
      </c>
      <c r="F216" s="19">
        <v>531</v>
      </c>
      <c r="G216" s="24">
        <v>1.56</v>
      </c>
      <c r="H216" s="24">
        <v>0.19</v>
      </c>
      <c r="I216" s="31"/>
      <c r="J216" s="31"/>
      <c r="K216" s="35"/>
    </row>
    <row r="217" spans="2:11" x14ac:dyDescent="0.25">
      <c r="B217" s="8" t="s">
        <v>3979</v>
      </c>
      <c r="C217" s="60" t="s">
        <v>3980</v>
      </c>
      <c r="D217" s="54" t="s">
        <v>3981</v>
      </c>
      <c r="E217" s="6" t="s">
        <v>145</v>
      </c>
      <c r="F217" s="19">
        <v>250</v>
      </c>
      <c r="G217" s="24">
        <v>1.56</v>
      </c>
      <c r="H217" s="24">
        <v>0.19</v>
      </c>
      <c r="I217" s="31"/>
      <c r="J217" s="31"/>
      <c r="K217" s="35"/>
    </row>
    <row r="218" spans="2:11" x14ac:dyDescent="0.25">
      <c r="B218" s="8" t="s">
        <v>2795</v>
      </c>
      <c r="C218" s="60" t="s">
        <v>2796</v>
      </c>
      <c r="D218" s="54" t="s">
        <v>2797</v>
      </c>
      <c r="E218" s="6" t="s">
        <v>55</v>
      </c>
      <c r="F218" s="19">
        <v>1568</v>
      </c>
      <c r="G218" s="24">
        <v>1.55</v>
      </c>
      <c r="H218" s="24">
        <v>0.18</v>
      </c>
      <c r="I218" s="31"/>
      <c r="J218" s="31"/>
      <c r="K218" s="35"/>
    </row>
    <row r="219" spans="2:11" x14ac:dyDescent="0.25">
      <c r="B219" s="8" t="s">
        <v>3985</v>
      </c>
      <c r="C219" s="60" t="s">
        <v>3986</v>
      </c>
      <c r="D219" s="54" t="s">
        <v>3987</v>
      </c>
      <c r="E219" s="6" t="s">
        <v>442</v>
      </c>
      <c r="F219" s="19">
        <v>151</v>
      </c>
      <c r="G219" s="24">
        <v>1.54</v>
      </c>
      <c r="H219" s="24">
        <v>0.18</v>
      </c>
      <c r="I219" s="31"/>
      <c r="J219" s="31"/>
      <c r="K219" s="35"/>
    </row>
    <row r="220" spans="2:11" x14ac:dyDescent="0.25">
      <c r="B220" s="8" t="s">
        <v>944</v>
      </c>
      <c r="C220" s="60" t="s">
        <v>945</v>
      </c>
      <c r="D220" s="54" t="s">
        <v>946</v>
      </c>
      <c r="E220" s="6" t="s">
        <v>947</v>
      </c>
      <c r="F220" s="19">
        <v>69</v>
      </c>
      <c r="G220" s="24">
        <v>1.54</v>
      </c>
      <c r="H220" s="24">
        <v>0.18</v>
      </c>
      <c r="I220" s="31"/>
      <c r="J220" s="31"/>
      <c r="K220" s="35"/>
    </row>
    <row r="221" spans="2:11" x14ac:dyDescent="0.25">
      <c r="B221" s="8" t="s">
        <v>635</v>
      </c>
      <c r="C221" s="60" t="s">
        <v>636</v>
      </c>
      <c r="D221" s="54" t="s">
        <v>637</v>
      </c>
      <c r="E221" s="6" t="s">
        <v>95</v>
      </c>
      <c r="F221" s="19">
        <v>182</v>
      </c>
      <c r="G221" s="24">
        <v>1.5</v>
      </c>
      <c r="H221" s="24">
        <v>0.18</v>
      </c>
      <c r="I221" s="31"/>
      <c r="J221" s="31"/>
      <c r="K221" s="35"/>
    </row>
    <row r="222" spans="2:11" x14ac:dyDescent="0.25">
      <c r="B222" s="8" t="s">
        <v>3988</v>
      </c>
      <c r="C222" s="60" t="s">
        <v>3989</v>
      </c>
      <c r="D222" s="54" t="s">
        <v>3990</v>
      </c>
      <c r="E222" s="6" t="s">
        <v>51</v>
      </c>
      <c r="F222" s="19">
        <v>1240</v>
      </c>
      <c r="G222" s="24">
        <v>1.48</v>
      </c>
      <c r="H222" s="24">
        <v>0.18</v>
      </c>
      <c r="I222" s="31"/>
      <c r="J222" s="31"/>
      <c r="K222" s="35"/>
    </row>
    <row r="223" spans="2:11" x14ac:dyDescent="0.25">
      <c r="B223" s="8" t="s">
        <v>3991</v>
      </c>
      <c r="C223" s="60" t="s">
        <v>3992</v>
      </c>
      <c r="D223" s="54" t="s">
        <v>3993</v>
      </c>
      <c r="E223" s="6" t="s">
        <v>491</v>
      </c>
      <c r="F223" s="19">
        <v>549</v>
      </c>
      <c r="G223" s="24">
        <v>1.48</v>
      </c>
      <c r="H223" s="24">
        <v>0.18</v>
      </c>
      <c r="I223" s="31"/>
      <c r="J223" s="31"/>
      <c r="K223" s="35"/>
    </row>
    <row r="224" spans="2:11" x14ac:dyDescent="0.25">
      <c r="B224" s="8" t="s">
        <v>3994</v>
      </c>
      <c r="C224" s="60" t="s">
        <v>3995</v>
      </c>
      <c r="D224" s="54" t="s">
        <v>3996</v>
      </c>
      <c r="E224" s="6" t="s">
        <v>95</v>
      </c>
      <c r="F224" s="19">
        <v>115</v>
      </c>
      <c r="G224" s="24">
        <v>1.45</v>
      </c>
      <c r="H224" s="24">
        <v>0.17</v>
      </c>
      <c r="I224" s="31"/>
      <c r="J224" s="31"/>
      <c r="K224" s="35"/>
    </row>
    <row r="225" spans="2:11" x14ac:dyDescent="0.25">
      <c r="B225" s="8" t="s">
        <v>3997</v>
      </c>
      <c r="C225" s="60" t="s">
        <v>3998</v>
      </c>
      <c r="D225" s="54" t="s">
        <v>3999</v>
      </c>
      <c r="E225" s="6" t="s">
        <v>149</v>
      </c>
      <c r="F225" s="19">
        <v>897</v>
      </c>
      <c r="G225" s="24">
        <v>1.4</v>
      </c>
      <c r="H225" s="24">
        <v>0.17</v>
      </c>
      <c r="I225" s="31"/>
      <c r="J225" s="31"/>
      <c r="K225" s="35"/>
    </row>
    <row r="226" spans="2:11" x14ac:dyDescent="0.25">
      <c r="B226" s="8" t="s">
        <v>4000</v>
      </c>
      <c r="C226" s="60" t="s">
        <v>4001</v>
      </c>
      <c r="D226" s="54" t="s">
        <v>4002</v>
      </c>
      <c r="E226" s="6" t="s">
        <v>113</v>
      </c>
      <c r="F226" s="19">
        <v>160</v>
      </c>
      <c r="G226" s="24">
        <v>1.39</v>
      </c>
      <c r="H226" s="24">
        <v>0.17</v>
      </c>
      <c r="I226" s="31"/>
      <c r="J226" s="31"/>
      <c r="K226" s="35"/>
    </row>
    <row r="227" spans="2:11" x14ac:dyDescent="0.25">
      <c r="B227" s="8" t="s">
        <v>4003</v>
      </c>
      <c r="C227" s="60" t="s">
        <v>4004</v>
      </c>
      <c r="D227" s="54" t="s">
        <v>4005</v>
      </c>
      <c r="E227" s="6" t="s">
        <v>99</v>
      </c>
      <c r="F227" s="19">
        <v>335</v>
      </c>
      <c r="G227" s="24">
        <v>1.38</v>
      </c>
      <c r="H227" s="24">
        <v>0.16</v>
      </c>
      <c r="I227" s="31"/>
      <c r="J227" s="31"/>
      <c r="K227" s="35"/>
    </row>
    <row r="228" spans="2:11" x14ac:dyDescent="0.25">
      <c r="B228" s="8" t="s">
        <v>2303</v>
      </c>
      <c r="C228" s="60" t="s">
        <v>2304</v>
      </c>
      <c r="D228" s="54" t="s">
        <v>2305</v>
      </c>
      <c r="E228" s="6" t="s">
        <v>501</v>
      </c>
      <c r="F228" s="19">
        <v>824</v>
      </c>
      <c r="G228" s="24">
        <v>1.35</v>
      </c>
      <c r="H228" s="24">
        <v>0.16</v>
      </c>
      <c r="I228" s="31"/>
      <c r="J228" s="31"/>
      <c r="K228" s="35"/>
    </row>
    <row r="229" spans="2:11" x14ac:dyDescent="0.25">
      <c r="B229" s="8" t="s">
        <v>4006</v>
      </c>
      <c r="C229" s="60" t="s">
        <v>4007</v>
      </c>
      <c r="D229" s="54" t="s">
        <v>4008</v>
      </c>
      <c r="E229" s="6" t="s">
        <v>2344</v>
      </c>
      <c r="F229" s="19">
        <v>275</v>
      </c>
      <c r="G229" s="24">
        <v>1.32</v>
      </c>
      <c r="H229" s="24">
        <v>0.16</v>
      </c>
      <c r="I229" s="31"/>
      <c r="J229" s="31"/>
      <c r="K229" s="35"/>
    </row>
    <row r="230" spans="2:11" x14ac:dyDescent="0.25">
      <c r="B230" s="8" t="s">
        <v>4009</v>
      </c>
      <c r="C230" s="60" t="s">
        <v>4010</v>
      </c>
      <c r="D230" s="54" t="s">
        <v>4011</v>
      </c>
      <c r="E230" s="6" t="s">
        <v>1001</v>
      </c>
      <c r="F230" s="19">
        <v>387</v>
      </c>
      <c r="G230" s="24">
        <v>1.32</v>
      </c>
      <c r="H230" s="24">
        <v>0.16</v>
      </c>
      <c r="I230" s="31"/>
      <c r="J230" s="31"/>
      <c r="K230" s="35"/>
    </row>
    <row r="231" spans="2:11" x14ac:dyDescent="0.25">
      <c r="B231" s="8" t="s">
        <v>4012</v>
      </c>
      <c r="C231" s="60" t="s">
        <v>4013</v>
      </c>
      <c r="D231" s="54" t="s">
        <v>4014</v>
      </c>
      <c r="E231" s="6" t="s">
        <v>69</v>
      </c>
      <c r="F231" s="19">
        <v>243</v>
      </c>
      <c r="G231" s="24">
        <v>1.29</v>
      </c>
      <c r="H231" s="24">
        <v>0.15</v>
      </c>
      <c r="I231" s="31"/>
      <c r="J231" s="31"/>
      <c r="K231" s="35"/>
    </row>
    <row r="232" spans="2:11" x14ac:dyDescent="0.25">
      <c r="B232" s="8" t="s">
        <v>4015</v>
      </c>
      <c r="C232" s="60" t="s">
        <v>4016</v>
      </c>
      <c r="D232" s="54" t="s">
        <v>4017</v>
      </c>
      <c r="E232" s="6" t="s">
        <v>99</v>
      </c>
      <c r="F232" s="19">
        <v>408</v>
      </c>
      <c r="G232" s="24">
        <v>1.28</v>
      </c>
      <c r="H232" s="24">
        <v>0.15</v>
      </c>
      <c r="I232" s="31"/>
      <c r="J232" s="31"/>
      <c r="K232" s="35"/>
    </row>
    <row r="233" spans="2:11" x14ac:dyDescent="0.25">
      <c r="B233" s="8" t="s">
        <v>114</v>
      </c>
      <c r="C233" s="60" t="s">
        <v>115</v>
      </c>
      <c r="D233" s="54" t="s">
        <v>116</v>
      </c>
      <c r="E233" s="6" t="s">
        <v>84</v>
      </c>
      <c r="F233" s="19">
        <v>1015</v>
      </c>
      <c r="G233" s="24">
        <v>1.28</v>
      </c>
      <c r="H233" s="24">
        <v>0.15</v>
      </c>
      <c r="I233" s="31"/>
      <c r="J233" s="31"/>
      <c r="K233" s="35"/>
    </row>
    <row r="234" spans="2:11" x14ac:dyDescent="0.25">
      <c r="B234" s="8" t="s">
        <v>2204</v>
      </c>
      <c r="C234" s="60" t="s">
        <v>2205</v>
      </c>
      <c r="D234" s="54" t="s">
        <v>2206</v>
      </c>
      <c r="E234" s="6" t="s">
        <v>274</v>
      </c>
      <c r="F234" s="19">
        <v>204</v>
      </c>
      <c r="G234" s="24">
        <v>1.26</v>
      </c>
      <c r="H234" s="24">
        <v>0.15</v>
      </c>
      <c r="I234" s="31"/>
      <c r="J234" s="31"/>
      <c r="K234" s="35"/>
    </row>
    <row r="235" spans="2:11" x14ac:dyDescent="0.25">
      <c r="B235" s="8" t="s">
        <v>4018</v>
      </c>
      <c r="C235" s="60" t="s">
        <v>4019</v>
      </c>
      <c r="D235" s="54" t="s">
        <v>4020</v>
      </c>
      <c r="E235" s="6" t="s">
        <v>159</v>
      </c>
      <c r="F235" s="19">
        <v>517</v>
      </c>
      <c r="G235" s="24">
        <v>1.24</v>
      </c>
      <c r="H235" s="24">
        <v>0.15</v>
      </c>
      <c r="I235" s="31"/>
      <c r="J235" s="31"/>
      <c r="K235" s="35"/>
    </row>
    <row r="236" spans="2:11" x14ac:dyDescent="0.25">
      <c r="B236" s="8" t="s">
        <v>380</v>
      </c>
      <c r="C236" s="60" t="s">
        <v>381</v>
      </c>
      <c r="D236" s="54" t="s">
        <v>382</v>
      </c>
      <c r="E236" s="6" t="s">
        <v>84</v>
      </c>
      <c r="F236" s="19">
        <v>381</v>
      </c>
      <c r="G236" s="24">
        <v>1.22</v>
      </c>
      <c r="H236" s="24">
        <v>0.14000000000000001</v>
      </c>
      <c r="I236" s="31"/>
      <c r="J236" s="31"/>
      <c r="K236" s="35"/>
    </row>
    <row r="237" spans="2:11" x14ac:dyDescent="0.25">
      <c r="B237" s="8" t="s">
        <v>4021</v>
      </c>
      <c r="C237" s="60" t="s">
        <v>4022</v>
      </c>
      <c r="D237" s="54" t="s">
        <v>4023</v>
      </c>
      <c r="E237" s="6" t="s">
        <v>106</v>
      </c>
      <c r="F237" s="19">
        <v>2240</v>
      </c>
      <c r="G237" s="24">
        <v>1.17</v>
      </c>
      <c r="H237" s="24">
        <v>0.14000000000000001</v>
      </c>
      <c r="I237" s="31"/>
      <c r="J237" s="31"/>
      <c r="K237" s="35"/>
    </row>
    <row r="238" spans="2:11" x14ac:dyDescent="0.25">
      <c r="B238" s="8" t="s">
        <v>4024</v>
      </c>
      <c r="C238" s="60" t="s">
        <v>4025</v>
      </c>
      <c r="D238" s="54" t="s">
        <v>4026</v>
      </c>
      <c r="E238" s="6" t="s">
        <v>182</v>
      </c>
      <c r="F238" s="19">
        <v>4756</v>
      </c>
      <c r="G238" s="24">
        <v>1.1499999999999999</v>
      </c>
      <c r="H238" s="24">
        <v>0.14000000000000001</v>
      </c>
      <c r="I238" s="31"/>
      <c r="J238" s="31"/>
      <c r="K238" s="35"/>
    </row>
    <row r="239" spans="2:11" x14ac:dyDescent="0.25">
      <c r="B239" s="8" t="s">
        <v>4027</v>
      </c>
      <c r="C239" s="60" t="s">
        <v>4028</v>
      </c>
      <c r="D239" s="54" t="s">
        <v>4029</v>
      </c>
      <c r="E239" s="6" t="s">
        <v>135</v>
      </c>
      <c r="F239" s="19">
        <v>149</v>
      </c>
      <c r="G239" s="24">
        <v>1.1499999999999999</v>
      </c>
      <c r="H239" s="24">
        <v>0.14000000000000001</v>
      </c>
      <c r="I239" s="31"/>
      <c r="J239" s="31"/>
      <c r="K239" s="35"/>
    </row>
    <row r="240" spans="2:11" x14ac:dyDescent="0.25">
      <c r="B240" s="8" t="s">
        <v>4030</v>
      </c>
      <c r="C240" s="60" t="s">
        <v>4031</v>
      </c>
      <c r="D240" s="54" t="s">
        <v>4032</v>
      </c>
      <c r="E240" s="6" t="s">
        <v>451</v>
      </c>
      <c r="F240" s="19">
        <v>671</v>
      </c>
      <c r="G240" s="24">
        <v>1.1399999999999999</v>
      </c>
      <c r="H240" s="24">
        <v>0.14000000000000001</v>
      </c>
      <c r="I240" s="31"/>
      <c r="J240" s="31"/>
      <c r="K240" s="35"/>
    </row>
    <row r="241" spans="2:11" x14ac:dyDescent="0.25">
      <c r="B241" s="8" t="s">
        <v>4042</v>
      </c>
      <c r="C241" s="60" t="s">
        <v>4043</v>
      </c>
      <c r="D241" s="54" t="s">
        <v>4044</v>
      </c>
      <c r="E241" s="6" t="s">
        <v>222</v>
      </c>
      <c r="F241" s="19">
        <v>23</v>
      </c>
      <c r="G241" s="24">
        <v>1.1299999999999999</v>
      </c>
      <c r="H241" s="24">
        <v>0.13</v>
      </c>
      <c r="I241" s="31"/>
      <c r="J241" s="31"/>
      <c r="K241" s="35"/>
    </row>
    <row r="242" spans="2:11" x14ac:dyDescent="0.25">
      <c r="B242" s="8" t="s">
        <v>4033</v>
      </c>
      <c r="C242" s="60" t="s">
        <v>4034</v>
      </c>
      <c r="D242" s="54" t="s">
        <v>4035</v>
      </c>
      <c r="E242" s="6" t="s">
        <v>88</v>
      </c>
      <c r="F242" s="19">
        <v>194</v>
      </c>
      <c r="G242" s="24">
        <v>1.1200000000000001</v>
      </c>
      <c r="H242" s="24">
        <v>0.13</v>
      </c>
      <c r="I242" s="31"/>
      <c r="J242" s="31"/>
      <c r="K242" s="35"/>
    </row>
    <row r="243" spans="2:11" x14ac:dyDescent="0.25">
      <c r="B243" s="8" t="s">
        <v>4039</v>
      </c>
      <c r="C243" s="60" t="s">
        <v>4040</v>
      </c>
      <c r="D243" s="54" t="s">
        <v>4041</v>
      </c>
      <c r="E243" s="6" t="s">
        <v>124</v>
      </c>
      <c r="F243" s="19">
        <v>461</v>
      </c>
      <c r="G243" s="24">
        <v>1.1100000000000001</v>
      </c>
      <c r="H243" s="24">
        <v>0.13</v>
      </c>
      <c r="I243" s="31"/>
      <c r="J243" s="31"/>
      <c r="K243" s="35"/>
    </row>
    <row r="244" spans="2:11" x14ac:dyDescent="0.25">
      <c r="B244" s="8" t="s">
        <v>4036</v>
      </c>
      <c r="C244" s="60" t="s">
        <v>4037</v>
      </c>
      <c r="D244" s="54" t="s">
        <v>4038</v>
      </c>
      <c r="E244" s="6" t="s">
        <v>51</v>
      </c>
      <c r="F244" s="19">
        <v>510</v>
      </c>
      <c r="G244" s="24">
        <v>1.1100000000000001</v>
      </c>
      <c r="H244" s="24">
        <v>0.13</v>
      </c>
      <c r="I244" s="31"/>
      <c r="J244" s="31"/>
      <c r="K244" s="35"/>
    </row>
    <row r="245" spans="2:11" x14ac:dyDescent="0.25">
      <c r="B245" s="8" t="s">
        <v>4045</v>
      </c>
      <c r="C245" s="60" t="s">
        <v>4046</v>
      </c>
      <c r="D245" s="54" t="s">
        <v>4047</v>
      </c>
      <c r="E245" s="6" t="s">
        <v>44</v>
      </c>
      <c r="F245" s="19">
        <v>4327</v>
      </c>
      <c r="G245" s="24">
        <v>1.08</v>
      </c>
      <c r="H245" s="24">
        <v>0.13</v>
      </c>
      <c r="I245" s="31"/>
      <c r="J245" s="31"/>
      <c r="K245" s="35"/>
    </row>
    <row r="246" spans="2:11" x14ac:dyDescent="0.25">
      <c r="B246" s="8" t="s">
        <v>4048</v>
      </c>
      <c r="C246" s="60" t="s">
        <v>4049</v>
      </c>
      <c r="D246" s="54" t="s">
        <v>4050</v>
      </c>
      <c r="E246" s="6" t="s">
        <v>159</v>
      </c>
      <c r="F246" s="19">
        <v>63</v>
      </c>
      <c r="G246" s="24">
        <v>1</v>
      </c>
      <c r="H246" s="24">
        <v>0.12</v>
      </c>
      <c r="I246" s="31"/>
      <c r="J246" s="31"/>
      <c r="K246" s="35"/>
    </row>
    <row r="247" spans="2:11" x14ac:dyDescent="0.25">
      <c r="B247" s="8" t="s">
        <v>4054</v>
      </c>
      <c r="C247" s="60" t="s">
        <v>4055</v>
      </c>
      <c r="D247" s="54" t="s">
        <v>4056</v>
      </c>
      <c r="E247" s="6" t="s">
        <v>145</v>
      </c>
      <c r="F247" s="19">
        <v>66</v>
      </c>
      <c r="G247" s="24">
        <v>0.99</v>
      </c>
      <c r="H247" s="24">
        <v>0.12</v>
      </c>
      <c r="I247" s="31"/>
      <c r="J247" s="31"/>
      <c r="K247" s="35"/>
    </row>
    <row r="248" spans="2:11" x14ac:dyDescent="0.25">
      <c r="B248" s="8" t="s">
        <v>4051</v>
      </c>
      <c r="C248" s="60" t="s">
        <v>4052</v>
      </c>
      <c r="D248" s="54" t="s">
        <v>4053</v>
      </c>
      <c r="E248" s="6" t="s">
        <v>3960</v>
      </c>
      <c r="F248" s="19">
        <v>367</v>
      </c>
      <c r="G248" s="24">
        <v>0.99</v>
      </c>
      <c r="H248" s="24">
        <v>0.12</v>
      </c>
      <c r="I248" s="31"/>
      <c r="J248" s="31"/>
      <c r="K248" s="35"/>
    </row>
    <row r="249" spans="2:11" x14ac:dyDescent="0.25">
      <c r="B249" s="8" t="s">
        <v>2201</v>
      </c>
      <c r="C249" s="60" t="s">
        <v>2202</v>
      </c>
      <c r="D249" s="54" t="s">
        <v>2203</v>
      </c>
      <c r="E249" s="6" t="s">
        <v>84</v>
      </c>
      <c r="F249" s="19">
        <v>262</v>
      </c>
      <c r="G249" s="24">
        <v>0.97</v>
      </c>
      <c r="H249" s="24">
        <v>0.12</v>
      </c>
      <c r="I249" s="31"/>
      <c r="J249" s="31"/>
      <c r="K249" s="35"/>
    </row>
    <row r="250" spans="2:11" x14ac:dyDescent="0.25">
      <c r="B250" s="8" t="s">
        <v>4057</v>
      </c>
      <c r="C250" s="60" t="s">
        <v>4058</v>
      </c>
      <c r="D250" s="54" t="s">
        <v>4059</v>
      </c>
      <c r="E250" s="6" t="s">
        <v>120</v>
      </c>
      <c r="F250" s="19">
        <v>153</v>
      </c>
      <c r="G250" s="24">
        <v>0.95</v>
      </c>
      <c r="H250" s="24">
        <v>0.11</v>
      </c>
      <c r="I250" s="31"/>
      <c r="J250" s="31"/>
      <c r="K250" s="35"/>
    </row>
    <row r="251" spans="2:11" x14ac:dyDescent="0.25">
      <c r="B251" s="8" t="s">
        <v>4060</v>
      </c>
      <c r="C251" s="60" t="s">
        <v>4061</v>
      </c>
      <c r="D251" s="54" t="s">
        <v>4062</v>
      </c>
      <c r="E251" s="6" t="s">
        <v>294</v>
      </c>
      <c r="F251" s="19">
        <v>333</v>
      </c>
      <c r="G251" s="24">
        <v>0.92</v>
      </c>
      <c r="H251" s="24">
        <v>0.11</v>
      </c>
      <c r="I251" s="31"/>
      <c r="J251" s="31"/>
      <c r="K251" s="35"/>
    </row>
    <row r="252" spans="2:11" x14ac:dyDescent="0.25">
      <c r="B252" s="8" t="s">
        <v>4063</v>
      </c>
      <c r="C252" s="60" t="s">
        <v>4064</v>
      </c>
      <c r="D252" s="54" t="s">
        <v>4065</v>
      </c>
      <c r="E252" s="6" t="s">
        <v>124</v>
      </c>
      <c r="F252" s="19">
        <v>69</v>
      </c>
      <c r="G252" s="24">
        <v>0.9</v>
      </c>
      <c r="H252" s="24">
        <v>0.11</v>
      </c>
      <c r="I252" s="31"/>
      <c r="J252" s="31"/>
      <c r="K252" s="35"/>
    </row>
    <row r="253" spans="2:11" x14ac:dyDescent="0.25">
      <c r="B253" s="8" t="s">
        <v>4066</v>
      </c>
      <c r="C253" s="60" t="s">
        <v>4067</v>
      </c>
      <c r="D253" s="54" t="s">
        <v>4068</v>
      </c>
      <c r="E253" s="6" t="s">
        <v>128</v>
      </c>
      <c r="F253" s="19">
        <v>231</v>
      </c>
      <c r="G253" s="24">
        <v>0.86</v>
      </c>
      <c r="H253" s="24">
        <v>0.1</v>
      </c>
      <c r="I253" s="31"/>
      <c r="J253" s="31"/>
      <c r="K253" s="35"/>
    </row>
    <row r="254" spans="2:11" x14ac:dyDescent="0.25">
      <c r="B254" s="8" t="s">
        <v>4072</v>
      </c>
      <c r="C254" s="60" t="s">
        <v>4073</v>
      </c>
      <c r="D254" s="54" t="s">
        <v>4074</v>
      </c>
      <c r="E254" s="6" t="s">
        <v>69</v>
      </c>
      <c r="F254" s="19">
        <v>275</v>
      </c>
      <c r="G254" s="24">
        <v>0.74</v>
      </c>
      <c r="H254" s="24">
        <v>0.09</v>
      </c>
      <c r="I254" s="31"/>
      <c r="J254" s="31"/>
      <c r="K254" s="35"/>
    </row>
    <row r="255" spans="2:11" x14ac:dyDescent="0.25">
      <c r="B255" s="8" t="s">
        <v>4075</v>
      </c>
      <c r="C255" s="60" t="s">
        <v>4076</v>
      </c>
      <c r="D255" s="54" t="s">
        <v>4077</v>
      </c>
      <c r="E255" s="6" t="s">
        <v>294</v>
      </c>
      <c r="F255" s="19">
        <v>1913</v>
      </c>
      <c r="G255" s="24">
        <v>0.74</v>
      </c>
      <c r="H255" s="24">
        <v>0.09</v>
      </c>
      <c r="I255" s="31"/>
      <c r="J255" s="31"/>
      <c r="K255" s="35"/>
    </row>
    <row r="256" spans="2:11" x14ac:dyDescent="0.25">
      <c r="B256" s="8" t="s">
        <v>4069</v>
      </c>
      <c r="C256" s="60" t="s">
        <v>4070</v>
      </c>
      <c r="D256" s="54" t="s">
        <v>4071</v>
      </c>
      <c r="E256" s="6" t="s">
        <v>592</v>
      </c>
      <c r="F256" s="19">
        <v>269</v>
      </c>
      <c r="G256" s="24">
        <v>0.74</v>
      </c>
      <c r="H256" s="24">
        <v>0.09</v>
      </c>
      <c r="I256" s="31"/>
      <c r="J256" s="31"/>
      <c r="K256" s="35"/>
    </row>
    <row r="257" spans="2:11" x14ac:dyDescent="0.25">
      <c r="B257" s="8" t="s">
        <v>4078</v>
      </c>
      <c r="C257" s="60" t="s">
        <v>4079</v>
      </c>
      <c r="D257" s="54" t="s">
        <v>4080</v>
      </c>
      <c r="E257" s="6" t="s">
        <v>2344</v>
      </c>
      <c r="F257" s="19">
        <v>253</v>
      </c>
      <c r="G257" s="24">
        <v>0.73</v>
      </c>
      <c r="H257" s="24">
        <v>0.09</v>
      </c>
      <c r="I257" s="31"/>
      <c r="J257" s="31"/>
      <c r="K257" s="35"/>
    </row>
    <row r="258" spans="2:11" x14ac:dyDescent="0.25">
      <c r="B258" s="8" t="s">
        <v>4081</v>
      </c>
      <c r="C258" s="60" t="s">
        <v>4082</v>
      </c>
      <c r="D258" s="54" t="s">
        <v>4083</v>
      </c>
      <c r="E258" s="6" t="s">
        <v>69</v>
      </c>
      <c r="F258" s="19">
        <v>66</v>
      </c>
      <c r="G258" s="24">
        <v>0.67</v>
      </c>
      <c r="H258" s="24">
        <v>0.08</v>
      </c>
      <c r="I258" s="31"/>
      <c r="J258" s="31"/>
      <c r="K258" s="35"/>
    </row>
    <row r="259" spans="2:11" x14ac:dyDescent="0.25">
      <c r="B259" s="8" t="s">
        <v>4084</v>
      </c>
      <c r="C259" s="60" t="s">
        <v>4085</v>
      </c>
      <c r="D259" s="54" t="s">
        <v>4086</v>
      </c>
      <c r="E259" s="6" t="s">
        <v>128</v>
      </c>
      <c r="F259" s="19">
        <v>114</v>
      </c>
      <c r="G259" s="24">
        <v>0.65</v>
      </c>
      <c r="H259" s="24">
        <v>0.08</v>
      </c>
      <c r="I259" s="31"/>
      <c r="J259" s="31"/>
      <c r="K259" s="35"/>
    </row>
    <row r="260" spans="2:11" x14ac:dyDescent="0.25">
      <c r="B260" s="8" t="s">
        <v>4087</v>
      </c>
      <c r="C260" s="60" t="s">
        <v>4088</v>
      </c>
      <c r="D260" s="54" t="s">
        <v>4089</v>
      </c>
      <c r="E260" s="6" t="s">
        <v>1001</v>
      </c>
      <c r="F260" s="19">
        <v>576</v>
      </c>
      <c r="G260" s="24">
        <v>0.36</v>
      </c>
      <c r="H260" s="24">
        <v>0.04</v>
      </c>
      <c r="I260" s="31"/>
      <c r="J260" s="31"/>
      <c r="K260" s="35"/>
    </row>
    <row r="261" spans="2:11" x14ac:dyDescent="0.25">
      <c r="C261" s="58" t="s">
        <v>199</v>
      </c>
      <c r="D261" s="54"/>
      <c r="E261" s="6"/>
      <c r="F261" s="19"/>
      <c r="G261" s="25">
        <v>839.77</v>
      </c>
      <c r="H261" s="25">
        <v>99.85</v>
      </c>
      <c r="I261" s="31"/>
      <c r="J261" s="31"/>
      <c r="K261" s="35"/>
    </row>
    <row r="262" spans="2:11" x14ac:dyDescent="0.25">
      <c r="C262" s="57"/>
      <c r="D262" s="54"/>
      <c r="E262" s="6"/>
      <c r="F262" s="19"/>
      <c r="G262" s="24"/>
      <c r="H262" s="24"/>
      <c r="I262" s="31"/>
      <c r="J262" s="31"/>
      <c r="K262" s="35"/>
    </row>
    <row r="263" spans="2:11" x14ac:dyDescent="0.25">
      <c r="C263" s="58" t="s">
        <v>3</v>
      </c>
      <c r="D263" s="54"/>
      <c r="E263" s="6"/>
      <c r="F263" s="19"/>
      <c r="G263" s="24" t="s">
        <v>2</v>
      </c>
      <c r="H263" s="24" t="s">
        <v>2</v>
      </c>
      <c r="I263" s="31"/>
      <c r="J263" s="31"/>
      <c r="K263" s="35"/>
    </row>
    <row r="264" spans="2:11" x14ac:dyDescent="0.25">
      <c r="C264" s="57"/>
      <c r="D264" s="54"/>
      <c r="E264" s="6"/>
      <c r="F264" s="19"/>
      <c r="G264" s="24"/>
      <c r="H264" s="24"/>
      <c r="I264" s="31"/>
      <c r="J264" s="31"/>
      <c r="K264" s="35"/>
    </row>
    <row r="265" spans="2:11" x14ac:dyDescent="0.25">
      <c r="C265" s="58" t="s">
        <v>4</v>
      </c>
      <c r="D265" s="54"/>
      <c r="E265" s="6"/>
      <c r="F265" s="19"/>
      <c r="G265" s="24" t="s">
        <v>2</v>
      </c>
      <c r="H265" s="24" t="s">
        <v>2</v>
      </c>
      <c r="I265" s="31"/>
      <c r="J265" s="31"/>
      <c r="K265" s="35"/>
    </row>
    <row r="266" spans="2:11" x14ac:dyDescent="0.25">
      <c r="C266" s="57"/>
      <c r="D266" s="54"/>
      <c r="E266" s="6"/>
      <c r="F266" s="19"/>
      <c r="G266" s="24"/>
      <c r="H266" s="24"/>
      <c r="I266" s="31"/>
      <c r="J266" s="31"/>
      <c r="K266" s="35"/>
    </row>
    <row r="267" spans="2:11" x14ac:dyDescent="0.25">
      <c r="C267" s="58" t="s">
        <v>5</v>
      </c>
      <c r="D267" s="54"/>
      <c r="E267" s="6"/>
      <c r="F267" s="19"/>
      <c r="G267" s="24"/>
      <c r="H267" s="24"/>
      <c r="I267" s="31"/>
      <c r="J267" s="31"/>
      <c r="K267" s="35"/>
    </row>
    <row r="268" spans="2:11" x14ac:dyDescent="0.25">
      <c r="C268" s="57"/>
      <c r="D268" s="54"/>
      <c r="E268" s="6"/>
      <c r="F268" s="19"/>
      <c r="G268" s="24"/>
      <c r="H268" s="24"/>
      <c r="I268" s="31"/>
      <c r="J268" s="31"/>
      <c r="K268" s="35"/>
    </row>
    <row r="269" spans="2:11" x14ac:dyDescent="0.25">
      <c r="C269" s="58" t="s">
        <v>6</v>
      </c>
      <c r="D269" s="54"/>
      <c r="E269" s="6"/>
      <c r="F269" s="19"/>
      <c r="G269" s="24" t="s">
        <v>2</v>
      </c>
      <c r="H269" s="24" t="s">
        <v>2</v>
      </c>
      <c r="I269" s="31"/>
      <c r="J269" s="31"/>
      <c r="K269" s="35"/>
    </row>
    <row r="270" spans="2:11" x14ac:dyDescent="0.25">
      <c r="C270" s="57"/>
      <c r="D270" s="54"/>
      <c r="E270" s="6"/>
      <c r="F270" s="19"/>
      <c r="G270" s="24"/>
      <c r="H270" s="24"/>
      <c r="I270" s="31"/>
      <c r="J270" s="31"/>
      <c r="K270" s="35"/>
    </row>
    <row r="271" spans="2:11" x14ac:dyDescent="0.25">
      <c r="C271" s="58" t="s">
        <v>7</v>
      </c>
      <c r="D271" s="54"/>
      <c r="E271" s="6"/>
      <c r="F271" s="19"/>
      <c r="G271" s="24" t="s">
        <v>2</v>
      </c>
      <c r="H271" s="24" t="s">
        <v>2</v>
      </c>
      <c r="I271" s="31"/>
      <c r="J271" s="31"/>
      <c r="K271" s="35"/>
    </row>
    <row r="272" spans="2:11" x14ac:dyDescent="0.25">
      <c r="C272" s="57"/>
      <c r="D272" s="54"/>
      <c r="E272" s="6"/>
      <c r="F272" s="19"/>
      <c r="G272" s="24"/>
      <c r="H272" s="24"/>
      <c r="I272" s="31"/>
      <c r="J272" s="31"/>
      <c r="K272" s="35"/>
    </row>
    <row r="273" spans="3:11" x14ac:dyDescent="0.25">
      <c r="C273" s="58" t="s">
        <v>8</v>
      </c>
      <c r="D273" s="54"/>
      <c r="E273" s="6"/>
      <c r="F273" s="19"/>
      <c r="G273" s="24" t="s">
        <v>2</v>
      </c>
      <c r="H273" s="24" t="s">
        <v>2</v>
      </c>
      <c r="I273" s="31"/>
      <c r="J273" s="31"/>
      <c r="K273" s="35"/>
    </row>
    <row r="274" spans="3:11" x14ac:dyDescent="0.25">
      <c r="C274" s="57"/>
      <c r="D274" s="54"/>
      <c r="E274" s="6"/>
      <c r="F274" s="19"/>
      <c r="G274" s="24"/>
      <c r="H274" s="24"/>
      <c r="I274" s="31"/>
      <c r="J274" s="31"/>
      <c r="K274" s="35"/>
    </row>
    <row r="275" spans="3:11" x14ac:dyDescent="0.25">
      <c r="C275" s="58" t="s">
        <v>9</v>
      </c>
      <c r="D275" s="54"/>
      <c r="E275" s="6"/>
      <c r="F275" s="19"/>
      <c r="G275" s="24" t="s">
        <v>2</v>
      </c>
      <c r="H275" s="24" t="s">
        <v>2</v>
      </c>
      <c r="I275" s="31"/>
      <c r="J275" s="31"/>
      <c r="K275" s="35"/>
    </row>
    <row r="276" spans="3:11" x14ac:dyDescent="0.25">
      <c r="C276" s="57"/>
      <c r="D276" s="54"/>
      <c r="E276" s="6"/>
      <c r="F276" s="19"/>
      <c r="G276" s="24"/>
      <c r="H276" s="24"/>
      <c r="I276" s="31"/>
      <c r="J276" s="31"/>
      <c r="K276" s="35"/>
    </row>
    <row r="277" spans="3:11" x14ac:dyDescent="0.25">
      <c r="C277" s="58" t="s">
        <v>10</v>
      </c>
      <c r="D277" s="54"/>
      <c r="E277" s="6"/>
      <c r="F277" s="19"/>
      <c r="G277" s="24" t="s">
        <v>2</v>
      </c>
      <c r="H277" s="24" t="s">
        <v>2</v>
      </c>
      <c r="I277" s="31"/>
      <c r="J277" s="31"/>
      <c r="K277" s="35"/>
    </row>
    <row r="278" spans="3:11" x14ac:dyDescent="0.25">
      <c r="C278" s="57"/>
      <c r="D278" s="54"/>
      <c r="E278" s="6"/>
      <c r="F278" s="19"/>
      <c r="G278" s="24"/>
      <c r="H278" s="24"/>
      <c r="I278" s="31"/>
      <c r="J278" s="31"/>
      <c r="K278" s="35"/>
    </row>
    <row r="279" spans="3:11" x14ac:dyDescent="0.25">
      <c r="C279" s="58" t="s">
        <v>11</v>
      </c>
      <c r="D279" s="54"/>
      <c r="E279" s="6"/>
      <c r="F279" s="19"/>
      <c r="G279" s="24" t="s">
        <v>2</v>
      </c>
      <c r="H279" s="24" t="s">
        <v>2</v>
      </c>
      <c r="I279" s="31"/>
      <c r="J279" s="31"/>
      <c r="K279" s="35"/>
    </row>
    <row r="280" spans="3:11" x14ac:dyDescent="0.25">
      <c r="C280" s="57"/>
      <c r="D280" s="54"/>
      <c r="E280" s="6"/>
      <c r="F280" s="19"/>
      <c r="G280" s="24"/>
      <c r="H280" s="24"/>
      <c r="I280" s="31"/>
      <c r="J280" s="31"/>
      <c r="K280" s="35"/>
    </row>
    <row r="281" spans="3:11" x14ac:dyDescent="0.25">
      <c r="C281" s="58" t="s">
        <v>13</v>
      </c>
      <c r="D281" s="54"/>
      <c r="E281" s="6"/>
      <c r="F281" s="19"/>
      <c r="G281" s="24"/>
      <c r="H281" s="24"/>
      <c r="I281" s="31"/>
      <c r="J281" s="31"/>
      <c r="K281" s="35"/>
    </row>
    <row r="282" spans="3:11" x14ac:dyDescent="0.25">
      <c r="C282" s="57"/>
      <c r="D282" s="54"/>
      <c r="E282" s="6"/>
      <c r="F282" s="19"/>
      <c r="G282" s="24"/>
      <c r="H282" s="24"/>
      <c r="I282" s="31"/>
      <c r="J282" s="31"/>
      <c r="K282" s="35"/>
    </row>
    <row r="283" spans="3:11" x14ac:dyDescent="0.25">
      <c r="C283" s="58" t="s">
        <v>14</v>
      </c>
      <c r="D283" s="54"/>
      <c r="E283" s="6"/>
      <c r="F283" s="19"/>
      <c r="G283" s="24" t="s">
        <v>2</v>
      </c>
      <c r="H283" s="24" t="s">
        <v>2</v>
      </c>
      <c r="I283" s="31"/>
      <c r="J283" s="31"/>
      <c r="K283" s="35"/>
    </row>
    <row r="284" spans="3:11" x14ac:dyDescent="0.25">
      <c r="C284" s="57"/>
      <c r="D284" s="54"/>
      <c r="E284" s="6"/>
      <c r="F284" s="19"/>
      <c r="G284" s="24"/>
      <c r="H284" s="24"/>
      <c r="I284" s="31"/>
      <c r="J284" s="31"/>
      <c r="K284" s="35"/>
    </row>
    <row r="285" spans="3:11" x14ac:dyDescent="0.25">
      <c r="C285" s="58" t="s">
        <v>15</v>
      </c>
      <c r="D285" s="54"/>
      <c r="E285" s="6"/>
      <c r="F285" s="19"/>
      <c r="G285" s="24" t="s">
        <v>2</v>
      </c>
      <c r="H285" s="24" t="s">
        <v>2</v>
      </c>
      <c r="I285" s="31"/>
      <c r="J285" s="31"/>
      <c r="K285" s="35"/>
    </row>
    <row r="286" spans="3:11" x14ac:dyDescent="0.25">
      <c r="C286" s="57"/>
      <c r="D286" s="54"/>
      <c r="E286" s="6"/>
      <c r="F286" s="19"/>
      <c r="G286" s="24"/>
      <c r="H286" s="24"/>
      <c r="I286" s="31"/>
      <c r="J286" s="31"/>
      <c r="K286" s="35"/>
    </row>
    <row r="287" spans="3:11" x14ac:dyDescent="0.25">
      <c r="C287" s="58" t="s">
        <v>16</v>
      </c>
      <c r="D287" s="54"/>
      <c r="E287" s="6"/>
      <c r="F287" s="19"/>
      <c r="G287" s="24" t="s">
        <v>2</v>
      </c>
      <c r="H287" s="24" t="s">
        <v>2</v>
      </c>
      <c r="I287" s="31"/>
      <c r="J287" s="31"/>
      <c r="K287" s="35"/>
    </row>
    <row r="288" spans="3:11" x14ac:dyDescent="0.25">
      <c r="C288" s="57"/>
      <c r="D288" s="54"/>
      <c r="E288" s="6"/>
      <c r="F288" s="19"/>
      <c r="G288" s="24"/>
      <c r="H288" s="24"/>
      <c r="I288" s="31"/>
      <c r="J288" s="31"/>
      <c r="K288" s="35"/>
    </row>
    <row r="289" spans="1:11" x14ac:dyDescent="0.25">
      <c r="C289" s="58" t="s">
        <v>17</v>
      </c>
      <c r="D289" s="54"/>
      <c r="E289" s="6"/>
      <c r="F289" s="19"/>
      <c r="G289" s="24" t="s">
        <v>2</v>
      </c>
      <c r="H289" s="24" t="s">
        <v>2</v>
      </c>
      <c r="I289" s="31"/>
      <c r="J289" s="31"/>
      <c r="K289" s="35"/>
    </row>
    <row r="290" spans="1:11" x14ac:dyDescent="0.25">
      <c r="C290" s="57"/>
      <c r="D290" s="54"/>
      <c r="E290" s="6"/>
      <c r="F290" s="19"/>
      <c r="G290" s="24"/>
      <c r="H290" s="24"/>
      <c r="I290" s="31"/>
      <c r="J290" s="31"/>
      <c r="K290" s="35"/>
    </row>
    <row r="291" spans="1:11" x14ac:dyDescent="0.25">
      <c r="C291" s="58" t="s">
        <v>18</v>
      </c>
      <c r="D291" s="54"/>
      <c r="E291" s="6"/>
      <c r="F291" s="19"/>
      <c r="G291" s="24" t="s">
        <v>2</v>
      </c>
      <c r="H291" s="24" t="s">
        <v>2</v>
      </c>
      <c r="I291" s="31"/>
      <c r="J291" s="31"/>
      <c r="K291" s="35"/>
    </row>
    <row r="292" spans="1:11" x14ac:dyDescent="0.25">
      <c r="C292" s="57"/>
      <c r="D292" s="54"/>
      <c r="E292" s="6"/>
      <c r="F292" s="19"/>
      <c r="G292" s="24"/>
      <c r="H292" s="24"/>
      <c r="I292" s="31"/>
      <c r="J292" s="31"/>
      <c r="K292" s="35"/>
    </row>
    <row r="293" spans="1:11" x14ac:dyDescent="0.25">
      <c r="A293" s="10"/>
      <c r="B293" s="28"/>
      <c r="C293" s="58" t="s">
        <v>19</v>
      </c>
      <c r="D293" s="54"/>
      <c r="E293" s="6"/>
      <c r="F293" s="19"/>
      <c r="G293" s="24"/>
      <c r="H293" s="24"/>
      <c r="I293" s="31"/>
      <c r="J293" s="31"/>
      <c r="K293" s="35"/>
    </row>
    <row r="294" spans="1:11" x14ac:dyDescent="0.25">
      <c r="A294" s="28"/>
      <c r="B294" s="28"/>
      <c r="C294" s="58" t="s">
        <v>20</v>
      </c>
      <c r="D294" s="54"/>
      <c r="E294" s="6"/>
      <c r="F294" s="19"/>
      <c r="G294" s="24" t="s">
        <v>2</v>
      </c>
      <c r="H294" s="24" t="s">
        <v>2</v>
      </c>
      <c r="I294" s="31"/>
      <c r="J294" s="31"/>
      <c r="K294" s="35"/>
    </row>
    <row r="295" spans="1:11" x14ac:dyDescent="0.25">
      <c r="A295" s="28"/>
      <c r="B295" s="28"/>
      <c r="C295" s="58"/>
      <c r="D295" s="54"/>
      <c r="E295" s="6"/>
      <c r="F295" s="19"/>
      <c r="G295" s="24"/>
      <c r="H295" s="24"/>
      <c r="I295" s="31"/>
      <c r="J295" s="31"/>
      <c r="K295" s="35"/>
    </row>
    <row r="296" spans="1:11" x14ac:dyDescent="0.25">
      <c r="A296" s="28"/>
      <c r="B296" s="28"/>
      <c r="C296" s="58" t="s">
        <v>21</v>
      </c>
      <c r="D296" s="54"/>
      <c r="E296" s="6"/>
      <c r="F296" s="19"/>
      <c r="G296" s="24" t="s">
        <v>2</v>
      </c>
      <c r="H296" s="24" t="s">
        <v>2</v>
      </c>
      <c r="I296" s="31"/>
      <c r="J296" s="31"/>
      <c r="K296" s="35"/>
    </row>
    <row r="297" spans="1:11" x14ac:dyDescent="0.25">
      <c r="A297" s="28"/>
      <c r="B297" s="28"/>
      <c r="C297" s="58"/>
      <c r="D297" s="54"/>
      <c r="E297" s="6"/>
      <c r="F297" s="19"/>
      <c r="G297" s="24"/>
      <c r="H297" s="24"/>
      <c r="I297" s="31"/>
      <c r="J297" s="31"/>
      <c r="K297" s="35"/>
    </row>
    <row r="298" spans="1:11" x14ac:dyDescent="0.25">
      <c r="A298" s="28"/>
      <c r="B298" s="28"/>
      <c r="C298" s="58" t="s">
        <v>22</v>
      </c>
      <c r="D298" s="54"/>
      <c r="E298" s="6"/>
      <c r="F298" s="19"/>
      <c r="G298" s="24" t="s">
        <v>2</v>
      </c>
      <c r="H298" s="24" t="s">
        <v>2</v>
      </c>
      <c r="I298" s="31"/>
      <c r="J298" s="31"/>
      <c r="K298" s="35"/>
    </row>
    <row r="299" spans="1:11" x14ac:dyDescent="0.25">
      <c r="A299" s="28"/>
      <c r="B299" s="28"/>
      <c r="C299" s="58"/>
      <c r="D299" s="54"/>
      <c r="E299" s="6"/>
      <c r="F299" s="19"/>
      <c r="G299" s="24"/>
      <c r="H299" s="24"/>
      <c r="I299" s="31"/>
      <c r="J299" s="31"/>
      <c r="K299" s="35"/>
    </row>
    <row r="300" spans="1:11" x14ac:dyDescent="0.25">
      <c r="A300" s="28"/>
      <c r="B300" s="28"/>
      <c r="C300" s="58" t="s">
        <v>23</v>
      </c>
      <c r="D300" s="54"/>
      <c r="E300" s="6"/>
      <c r="F300" s="19"/>
      <c r="G300" s="24" t="s">
        <v>2</v>
      </c>
      <c r="H300" s="24" t="s">
        <v>2</v>
      </c>
      <c r="I300" s="31"/>
      <c r="J300" s="31"/>
      <c r="K300" s="35"/>
    </row>
    <row r="301" spans="1:11" x14ac:dyDescent="0.25">
      <c r="A301" s="28"/>
      <c r="B301" s="28"/>
      <c r="C301" s="58"/>
      <c r="D301" s="54"/>
      <c r="E301" s="6"/>
      <c r="F301" s="19"/>
      <c r="G301" s="24"/>
      <c r="H301" s="24"/>
      <c r="I301" s="31"/>
      <c r="J301" s="31"/>
      <c r="K301" s="35"/>
    </row>
    <row r="302" spans="1:11" x14ac:dyDescent="0.25">
      <c r="C302" s="59" t="s">
        <v>24</v>
      </c>
      <c r="D302" s="54"/>
      <c r="E302" s="6"/>
      <c r="F302" s="19"/>
      <c r="G302" s="24"/>
      <c r="H302" s="24"/>
      <c r="I302" s="31"/>
      <c r="J302" s="31"/>
      <c r="K302" s="35"/>
    </row>
    <row r="303" spans="1:11" x14ac:dyDescent="0.25">
      <c r="B303" s="8" t="s">
        <v>211</v>
      </c>
      <c r="C303" s="60" t="s">
        <v>212</v>
      </c>
      <c r="D303" s="54"/>
      <c r="E303" s="6"/>
      <c r="F303" s="19"/>
      <c r="G303" s="24">
        <v>7.0000000000000007E-2</v>
      </c>
      <c r="H303" s="24">
        <v>0.01</v>
      </c>
      <c r="I303" s="31"/>
      <c r="J303" s="31"/>
      <c r="K303" s="35"/>
    </row>
    <row r="304" spans="1:11" x14ac:dyDescent="0.25">
      <c r="C304" s="58" t="s">
        <v>199</v>
      </c>
      <c r="D304" s="54"/>
      <c r="E304" s="6"/>
      <c r="F304" s="19"/>
      <c r="G304" s="25">
        <v>7.0000000000000007E-2</v>
      </c>
      <c r="H304" s="25">
        <v>0.01</v>
      </c>
      <c r="I304" s="31"/>
      <c r="J304" s="31"/>
      <c r="K304" s="35"/>
    </row>
    <row r="305" spans="1:54" x14ac:dyDescent="0.25">
      <c r="C305" s="57"/>
      <c r="D305" s="54"/>
      <c r="E305" s="6"/>
      <c r="F305" s="19"/>
      <c r="G305" s="24"/>
      <c r="H305" s="24"/>
      <c r="I305" s="31"/>
      <c r="J305" s="31"/>
      <c r="K305" s="35"/>
    </row>
    <row r="306" spans="1:54" x14ac:dyDescent="0.25">
      <c r="A306" s="10"/>
      <c r="B306" s="28"/>
      <c r="C306" s="58" t="s">
        <v>25</v>
      </c>
      <c r="D306" s="54"/>
      <c r="E306" s="6"/>
      <c r="F306" s="19"/>
      <c r="G306" s="24"/>
      <c r="H306" s="24"/>
      <c r="I306" s="31"/>
      <c r="J306" s="31"/>
      <c r="K306" s="35"/>
    </row>
    <row r="307" spans="1:54" s="2" customFormat="1" ht="13.5" x14ac:dyDescent="0.25">
      <c r="A307" s="28"/>
      <c r="B307" s="28"/>
      <c r="C307" s="57" t="s">
        <v>4904</v>
      </c>
      <c r="D307" s="54"/>
      <c r="E307" s="6"/>
      <c r="F307" s="19"/>
      <c r="G307" s="24" t="s">
        <v>2</v>
      </c>
      <c r="H307" s="24" t="s">
        <v>2</v>
      </c>
      <c r="I307" s="31"/>
      <c r="J307" s="31"/>
      <c r="K307" s="35"/>
      <c r="L307" s="3"/>
      <c r="AI307" s="3"/>
      <c r="AV307" s="3"/>
      <c r="AX307" s="3"/>
      <c r="BB307" s="3"/>
    </row>
    <row r="308" spans="1:54" x14ac:dyDescent="0.25">
      <c r="B308" s="8"/>
      <c r="C308" s="60" t="s">
        <v>213</v>
      </c>
      <c r="D308" s="54"/>
      <c r="E308" s="6"/>
      <c r="F308" s="19"/>
      <c r="G308" s="24">
        <v>1.83</v>
      </c>
      <c r="H308" s="24">
        <v>0.14000000000000001</v>
      </c>
      <c r="I308" s="31"/>
      <c r="J308" s="31"/>
      <c r="K308" s="35"/>
    </row>
    <row r="309" spans="1:54" x14ac:dyDescent="0.25">
      <c r="C309" s="58" t="s">
        <v>199</v>
      </c>
      <c r="D309" s="54"/>
      <c r="E309" s="6"/>
      <c r="F309" s="19"/>
      <c r="G309" s="25">
        <v>1.83</v>
      </c>
      <c r="H309" s="25">
        <v>0.14000000000000001</v>
      </c>
      <c r="I309" s="31"/>
      <c r="J309" s="31"/>
      <c r="K309" s="35"/>
    </row>
    <row r="310" spans="1:54" x14ac:dyDescent="0.25">
      <c r="C310" s="57"/>
      <c r="D310" s="54"/>
      <c r="E310" s="6"/>
      <c r="F310" s="19"/>
      <c r="G310" s="24"/>
      <c r="H310" s="24"/>
      <c r="I310" s="31"/>
      <c r="J310" s="31"/>
      <c r="K310" s="35"/>
    </row>
    <row r="311" spans="1:54" x14ac:dyDescent="0.25">
      <c r="C311" s="61" t="s">
        <v>214</v>
      </c>
      <c r="D311" s="55"/>
      <c r="E311" s="5"/>
      <c r="F311" s="20"/>
      <c r="G311" s="26">
        <v>841.67</v>
      </c>
      <c r="H311" s="26">
        <v>100</v>
      </c>
      <c r="I311" s="32"/>
      <c r="J311" s="32"/>
      <c r="K311" s="36"/>
    </row>
    <row r="314" spans="1:54" x14ac:dyDescent="0.25">
      <c r="C314" s="1" t="s">
        <v>215</v>
      </c>
    </row>
    <row r="315" spans="1:54" x14ac:dyDescent="0.25">
      <c r="C315" s="37" t="s">
        <v>216</v>
      </c>
      <c r="D315" s="37"/>
      <c r="E315" s="37"/>
      <c r="F315" s="37"/>
      <c r="G315" s="37"/>
      <c r="H315" s="37"/>
      <c r="I315" s="37"/>
      <c r="J315" s="37"/>
      <c r="K315" s="37"/>
    </row>
    <row r="316" spans="1:54" x14ac:dyDescent="0.25">
      <c r="C316" s="2" t="s">
        <v>217</v>
      </c>
    </row>
    <row r="317" spans="1:54" x14ac:dyDescent="0.25">
      <c r="C317" s="2" t="s">
        <v>218</v>
      </c>
    </row>
    <row r="318" spans="1:54" ht="30" customHeight="1" x14ac:dyDescent="0.25">
      <c r="C318" s="204" t="s">
        <v>219</v>
      </c>
      <c r="D318" s="205"/>
      <c r="E318" s="205"/>
      <c r="F318" s="205"/>
      <c r="G318" s="205"/>
      <c r="H318" s="205"/>
      <c r="I318" s="205"/>
      <c r="J318" s="205"/>
      <c r="K318" s="205"/>
    </row>
    <row r="319" spans="1:54" x14ac:dyDescent="0.25">
      <c r="C319" s="2" t="s">
        <v>220</v>
      </c>
    </row>
    <row r="321" spans="1:256" x14ac:dyDescent="0.25">
      <c r="C321" s="2" t="s">
        <v>5065</v>
      </c>
      <c r="E321" s="2" t="s">
        <v>2</v>
      </c>
    </row>
    <row r="323" spans="1:256" x14ac:dyDescent="0.25">
      <c r="C323" s="2" t="s">
        <v>5066</v>
      </c>
      <c r="E323" s="2" t="s">
        <v>2</v>
      </c>
    </row>
    <row r="325" spans="1:256" x14ac:dyDescent="0.25">
      <c r="C325" s="2" t="s">
        <v>5173</v>
      </c>
    </row>
    <row r="327" spans="1:256" x14ac:dyDescent="0.25">
      <c r="C327" s="2" t="s">
        <v>5174</v>
      </c>
    </row>
    <row r="328" spans="1:256" s="83" customFormat="1" ht="35.25" customHeight="1" x14ac:dyDescent="0.25">
      <c r="A328" s="79"/>
      <c r="B328" s="79"/>
      <c r="C328" s="84" t="s">
        <v>5072</v>
      </c>
      <c r="D328" s="88" t="s">
        <v>5073</v>
      </c>
      <c r="E328" s="88" t="s">
        <v>5074</v>
      </c>
      <c r="F328" s="80"/>
      <c r="G328" s="81"/>
      <c r="H328" s="81"/>
      <c r="I328" s="81"/>
      <c r="J328" s="81"/>
      <c r="K328" s="82"/>
      <c r="L328" s="82"/>
      <c r="M328" s="79"/>
      <c r="N328" s="79"/>
      <c r="O328" s="79"/>
      <c r="P328" s="79"/>
      <c r="Q328" s="79"/>
      <c r="R328" s="79"/>
      <c r="S328" s="79"/>
      <c r="T328" s="79"/>
      <c r="U328" s="79"/>
      <c r="V328" s="79"/>
      <c r="W328" s="79"/>
      <c r="X328" s="79"/>
      <c r="Y328" s="79"/>
      <c r="Z328" s="79"/>
      <c r="AA328" s="79"/>
      <c r="AB328" s="79"/>
      <c r="AC328" s="79"/>
      <c r="AD328" s="79"/>
      <c r="AE328" s="79"/>
      <c r="AF328" s="79"/>
      <c r="AG328" s="79"/>
      <c r="AH328" s="79"/>
      <c r="AI328" s="82"/>
      <c r="AJ328" s="79"/>
      <c r="AK328" s="79"/>
      <c r="AL328" s="79"/>
      <c r="AM328" s="79"/>
      <c r="AN328" s="79"/>
      <c r="AO328" s="79"/>
      <c r="AP328" s="79"/>
      <c r="AQ328" s="79"/>
      <c r="AR328" s="79"/>
      <c r="AS328" s="79"/>
      <c r="AT328" s="79"/>
      <c r="AU328" s="79"/>
      <c r="AV328" s="82"/>
      <c r="AW328" s="79"/>
      <c r="AX328" s="82"/>
      <c r="AY328" s="79"/>
      <c r="AZ328" s="79"/>
      <c r="BA328" s="79"/>
      <c r="BB328" s="82"/>
      <c r="BC328" s="79"/>
      <c r="BD328" s="79"/>
      <c r="BE328" s="79"/>
      <c r="BF328" s="79"/>
      <c r="BG328" s="79"/>
      <c r="BH328" s="79"/>
      <c r="BI328" s="79"/>
      <c r="BJ328" s="79"/>
      <c r="BK328" s="79"/>
      <c r="BL328" s="79"/>
      <c r="BM328" s="79"/>
      <c r="BN328" s="79"/>
      <c r="BO328" s="79"/>
      <c r="BP328" s="79"/>
      <c r="BQ328" s="79"/>
      <c r="BR328" s="79"/>
      <c r="BS328" s="79"/>
      <c r="BT328" s="79"/>
      <c r="BU328" s="79"/>
      <c r="BV328" s="79"/>
      <c r="BW328" s="79"/>
      <c r="BX328" s="79"/>
      <c r="BY328" s="79"/>
      <c r="BZ328" s="79"/>
      <c r="CA328" s="79"/>
      <c r="CB328" s="79"/>
      <c r="CC328" s="79"/>
      <c r="CD328" s="79"/>
      <c r="CE328" s="79"/>
      <c r="CF328" s="79"/>
      <c r="CG328" s="79"/>
      <c r="CH328" s="79"/>
      <c r="CI328" s="79"/>
      <c r="CJ328" s="79"/>
      <c r="CK328" s="79"/>
      <c r="CL328" s="79"/>
      <c r="CM328" s="79"/>
      <c r="CN328" s="79"/>
      <c r="CO328" s="79"/>
      <c r="CP328" s="79"/>
      <c r="CQ328" s="79"/>
      <c r="CR328" s="79"/>
      <c r="CS328" s="79"/>
      <c r="CT328" s="79"/>
      <c r="CU328" s="79"/>
      <c r="CV328" s="79"/>
      <c r="CW328" s="79"/>
      <c r="CX328" s="79"/>
      <c r="CY328" s="79"/>
      <c r="CZ328" s="79"/>
      <c r="DA328" s="79"/>
      <c r="DB328" s="79"/>
      <c r="DC328" s="79"/>
      <c r="DD328" s="79"/>
      <c r="DE328" s="79"/>
      <c r="DF328" s="79"/>
      <c r="DG328" s="79"/>
      <c r="DH328" s="79"/>
      <c r="DI328" s="79"/>
      <c r="DJ328" s="79"/>
      <c r="DK328" s="79"/>
      <c r="DL328" s="79"/>
      <c r="DM328" s="79"/>
      <c r="DN328" s="79"/>
      <c r="DO328" s="79"/>
      <c r="DP328" s="79"/>
      <c r="DQ328" s="79"/>
      <c r="DR328" s="79"/>
      <c r="DS328" s="79"/>
      <c r="DT328" s="79"/>
      <c r="DU328" s="79"/>
      <c r="DV328" s="79"/>
      <c r="DW328" s="79"/>
      <c r="DX328" s="79"/>
      <c r="DY328" s="79"/>
      <c r="DZ328" s="79"/>
      <c r="EA328" s="79"/>
      <c r="EB328" s="79"/>
      <c r="EC328" s="79"/>
      <c r="ED328" s="79"/>
      <c r="EE328" s="79"/>
      <c r="EF328" s="79"/>
      <c r="EG328" s="79"/>
      <c r="EH328" s="79"/>
      <c r="EI328" s="79"/>
      <c r="EJ328" s="79"/>
      <c r="EK328" s="79"/>
      <c r="EL328" s="79"/>
      <c r="EM328" s="79"/>
      <c r="EN328" s="79"/>
      <c r="EO328" s="79"/>
      <c r="EP328" s="79"/>
      <c r="EQ328" s="79"/>
      <c r="ER328" s="79"/>
      <c r="ES328" s="79"/>
      <c r="ET328" s="79"/>
      <c r="EU328" s="79"/>
      <c r="EV328" s="79"/>
      <c r="EW328" s="79"/>
      <c r="EX328" s="79"/>
      <c r="EY328" s="79"/>
      <c r="EZ328" s="79"/>
      <c r="FA328" s="79"/>
      <c r="FB328" s="79"/>
      <c r="FC328" s="79"/>
      <c r="FD328" s="79"/>
      <c r="FE328" s="79"/>
      <c r="FF328" s="79"/>
      <c r="FG328" s="79"/>
      <c r="FH328" s="79"/>
      <c r="FI328" s="79"/>
      <c r="FJ328" s="79"/>
      <c r="FK328" s="79"/>
      <c r="FL328" s="79"/>
      <c r="FM328" s="79"/>
      <c r="FN328" s="79"/>
      <c r="FO328" s="79"/>
      <c r="FP328" s="79"/>
      <c r="FQ328" s="79"/>
      <c r="FR328" s="79"/>
      <c r="FS328" s="79"/>
      <c r="FT328" s="79"/>
      <c r="FU328" s="79"/>
      <c r="FV328" s="79"/>
      <c r="FW328" s="79"/>
      <c r="FX328" s="79"/>
      <c r="FY328" s="79"/>
      <c r="FZ328" s="79"/>
      <c r="GA328" s="79"/>
      <c r="GB328" s="79"/>
      <c r="GC328" s="79"/>
      <c r="GD328" s="79"/>
      <c r="GE328" s="79"/>
      <c r="GF328" s="79"/>
      <c r="GG328" s="79"/>
      <c r="GH328" s="79"/>
      <c r="GI328" s="79"/>
      <c r="GJ328" s="79"/>
      <c r="GK328" s="79"/>
      <c r="GL328" s="79"/>
      <c r="GM328" s="79"/>
      <c r="GN328" s="79"/>
      <c r="GO328" s="79"/>
      <c r="GP328" s="79"/>
      <c r="GQ328" s="79"/>
      <c r="GR328" s="79"/>
      <c r="GS328" s="79"/>
      <c r="GT328" s="79"/>
      <c r="GU328" s="79"/>
      <c r="GV328" s="79"/>
      <c r="GW328" s="79"/>
      <c r="GX328" s="79"/>
      <c r="GY328" s="79"/>
      <c r="GZ328" s="79"/>
      <c r="HA328" s="79"/>
      <c r="HB328" s="79"/>
      <c r="HC328" s="79"/>
      <c r="HD328" s="79"/>
      <c r="HE328" s="79"/>
      <c r="HF328" s="79"/>
      <c r="HG328" s="79"/>
      <c r="HH328" s="79"/>
      <c r="HI328" s="79"/>
      <c r="HJ328" s="79"/>
      <c r="HK328" s="79"/>
      <c r="HL328" s="79"/>
      <c r="HM328" s="79"/>
      <c r="HN328" s="79"/>
      <c r="HO328" s="79"/>
      <c r="HP328" s="79"/>
      <c r="HQ328" s="79"/>
      <c r="HR328" s="79"/>
      <c r="HS328" s="79"/>
      <c r="HT328" s="79"/>
      <c r="HU328" s="79"/>
      <c r="HV328" s="79"/>
      <c r="HW328" s="79"/>
      <c r="HX328" s="79"/>
      <c r="HY328" s="79"/>
      <c r="HZ328" s="79"/>
      <c r="IA328" s="79"/>
      <c r="IB328" s="79"/>
      <c r="IC328" s="79"/>
      <c r="ID328" s="79"/>
      <c r="IE328" s="79"/>
      <c r="IF328" s="79"/>
      <c r="IG328" s="79"/>
      <c r="IH328" s="79"/>
      <c r="II328" s="79"/>
      <c r="IJ328" s="79"/>
      <c r="IK328" s="79"/>
      <c r="IL328" s="79"/>
      <c r="IM328" s="79"/>
      <c r="IN328" s="79"/>
      <c r="IO328" s="79"/>
      <c r="IP328" s="79"/>
      <c r="IQ328" s="79"/>
      <c r="IR328" s="79"/>
      <c r="IS328" s="79"/>
      <c r="IT328" s="79"/>
      <c r="IU328" s="79"/>
      <c r="IV328" s="79"/>
    </row>
    <row r="329" spans="1:256" s="83" customFormat="1" x14ac:dyDescent="0.25">
      <c r="A329" s="79"/>
      <c r="B329" s="79"/>
      <c r="C329" s="85" t="s">
        <v>5109</v>
      </c>
      <c r="D329" s="90">
        <v>17.9316</v>
      </c>
      <c r="E329" s="90">
        <v>18.395299999999999</v>
      </c>
      <c r="F329" s="80"/>
      <c r="G329" s="81"/>
      <c r="H329" s="81"/>
      <c r="I329" s="81"/>
      <c r="J329" s="81"/>
      <c r="K329" s="82"/>
      <c r="L329" s="82"/>
      <c r="M329" s="79"/>
      <c r="N329" s="79"/>
      <c r="O329" s="79"/>
      <c r="P329" s="79"/>
      <c r="Q329" s="79"/>
      <c r="R329" s="79"/>
      <c r="S329" s="79"/>
      <c r="T329" s="79"/>
      <c r="U329" s="79"/>
      <c r="V329" s="79"/>
      <c r="W329" s="79"/>
      <c r="X329" s="79"/>
      <c r="Y329" s="79"/>
      <c r="Z329" s="79"/>
      <c r="AA329" s="79"/>
      <c r="AB329" s="79"/>
      <c r="AC329" s="79"/>
      <c r="AD329" s="79"/>
      <c r="AE329" s="79"/>
      <c r="AF329" s="79"/>
      <c r="AG329" s="79"/>
      <c r="AH329" s="79"/>
      <c r="AI329" s="82"/>
      <c r="AJ329" s="79"/>
      <c r="AK329" s="79"/>
      <c r="AL329" s="79"/>
      <c r="AM329" s="79"/>
      <c r="AN329" s="79"/>
      <c r="AO329" s="79"/>
      <c r="AP329" s="79"/>
      <c r="AQ329" s="79"/>
      <c r="AR329" s="79"/>
      <c r="AS329" s="79"/>
      <c r="AT329" s="79"/>
      <c r="AU329" s="79"/>
      <c r="AV329" s="82"/>
      <c r="AW329" s="79"/>
      <c r="AX329" s="82"/>
      <c r="AY329" s="79"/>
      <c r="AZ329" s="79"/>
      <c r="BA329" s="79"/>
      <c r="BB329" s="82"/>
      <c r="BC329" s="79"/>
      <c r="BD329" s="79"/>
      <c r="BE329" s="79"/>
      <c r="BF329" s="79"/>
      <c r="BG329" s="79"/>
      <c r="BH329" s="79"/>
      <c r="BI329" s="79"/>
      <c r="BJ329" s="79"/>
      <c r="BK329" s="79"/>
      <c r="BL329" s="79"/>
      <c r="BM329" s="79"/>
      <c r="BN329" s="79"/>
      <c r="BO329" s="79"/>
      <c r="BP329" s="79"/>
      <c r="BQ329" s="79"/>
      <c r="BR329" s="79"/>
      <c r="BS329" s="79"/>
      <c r="BT329" s="79"/>
      <c r="BU329" s="79"/>
      <c r="BV329" s="79"/>
      <c r="BW329" s="79"/>
      <c r="BX329" s="79"/>
      <c r="BY329" s="79"/>
      <c r="BZ329" s="79"/>
      <c r="CA329" s="79"/>
      <c r="CB329" s="79"/>
      <c r="CC329" s="79"/>
      <c r="CD329" s="79"/>
      <c r="CE329" s="79"/>
      <c r="CF329" s="79"/>
      <c r="CG329" s="79"/>
      <c r="CH329" s="79"/>
      <c r="CI329" s="79"/>
      <c r="CJ329" s="79"/>
      <c r="CK329" s="79"/>
      <c r="CL329" s="79"/>
      <c r="CM329" s="79"/>
      <c r="CN329" s="79"/>
      <c r="CO329" s="79"/>
      <c r="CP329" s="79"/>
      <c r="CQ329" s="79"/>
      <c r="CR329" s="79"/>
      <c r="CS329" s="79"/>
      <c r="CT329" s="79"/>
      <c r="CU329" s="79"/>
      <c r="CV329" s="79"/>
      <c r="CW329" s="79"/>
      <c r="CX329" s="79"/>
      <c r="CY329" s="79"/>
      <c r="CZ329" s="79"/>
      <c r="DA329" s="79"/>
      <c r="DB329" s="79"/>
      <c r="DC329" s="79"/>
      <c r="DD329" s="79"/>
      <c r="DE329" s="79"/>
      <c r="DF329" s="79"/>
      <c r="DG329" s="79"/>
      <c r="DH329" s="79"/>
      <c r="DI329" s="79"/>
      <c r="DJ329" s="79"/>
      <c r="DK329" s="79"/>
      <c r="DL329" s="79"/>
      <c r="DM329" s="79"/>
      <c r="DN329" s="79"/>
      <c r="DO329" s="79"/>
      <c r="DP329" s="79"/>
      <c r="DQ329" s="79"/>
      <c r="DR329" s="79"/>
      <c r="DS329" s="79"/>
      <c r="DT329" s="79"/>
      <c r="DU329" s="79"/>
      <c r="DV329" s="79"/>
      <c r="DW329" s="79"/>
      <c r="DX329" s="79"/>
      <c r="DY329" s="79"/>
      <c r="DZ329" s="79"/>
      <c r="EA329" s="79"/>
      <c r="EB329" s="79"/>
      <c r="EC329" s="79"/>
      <c r="ED329" s="79"/>
      <c r="EE329" s="79"/>
      <c r="EF329" s="79"/>
      <c r="EG329" s="79"/>
      <c r="EH329" s="79"/>
      <c r="EI329" s="79"/>
      <c r="EJ329" s="79"/>
      <c r="EK329" s="79"/>
      <c r="EL329" s="79"/>
      <c r="EM329" s="79"/>
      <c r="EN329" s="79"/>
      <c r="EO329" s="79"/>
      <c r="EP329" s="79"/>
      <c r="EQ329" s="79"/>
      <c r="ER329" s="79"/>
      <c r="ES329" s="79"/>
      <c r="ET329" s="79"/>
      <c r="EU329" s="79"/>
      <c r="EV329" s="79"/>
      <c r="EW329" s="79"/>
      <c r="EX329" s="79"/>
      <c r="EY329" s="79"/>
      <c r="EZ329" s="79"/>
      <c r="FA329" s="79"/>
      <c r="FB329" s="79"/>
      <c r="FC329" s="79"/>
      <c r="FD329" s="79"/>
      <c r="FE329" s="79"/>
      <c r="FF329" s="79"/>
      <c r="FG329" s="79"/>
      <c r="FH329" s="79"/>
      <c r="FI329" s="79"/>
      <c r="FJ329" s="79"/>
      <c r="FK329" s="79"/>
      <c r="FL329" s="79"/>
      <c r="FM329" s="79"/>
      <c r="FN329" s="79"/>
      <c r="FO329" s="79"/>
      <c r="FP329" s="79"/>
      <c r="FQ329" s="79"/>
      <c r="FR329" s="79"/>
      <c r="FS329" s="79"/>
      <c r="FT329" s="79"/>
      <c r="FU329" s="79"/>
      <c r="FV329" s="79"/>
      <c r="FW329" s="79"/>
      <c r="FX329" s="79"/>
      <c r="FY329" s="79"/>
      <c r="FZ329" s="79"/>
      <c r="GA329" s="79"/>
      <c r="GB329" s="79"/>
      <c r="GC329" s="79"/>
      <c r="GD329" s="79"/>
      <c r="GE329" s="79"/>
      <c r="GF329" s="79"/>
      <c r="GG329" s="79"/>
      <c r="GH329" s="79"/>
      <c r="GI329" s="79"/>
      <c r="GJ329" s="79"/>
      <c r="GK329" s="79"/>
      <c r="GL329" s="79"/>
      <c r="GM329" s="79"/>
      <c r="GN329" s="79"/>
      <c r="GO329" s="79"/>
      <c r="GP329" s="79"/>
      <c r="GQ329" s="79"/>
      <c r="GR329" s="79"/>
      <c r="GS329" s="79"/>
      <c r="GT329" s="79"/>
      <c r="GU329" s="79"/>
      <c r="GV329" s="79"/>
      <c r="GW329" s="79"/>
      <c r="GX329" s="79"/>
      <c r="GY329" s="79"/>
      <c r="GZ329" s="79"/>
      <c r="HA329" s="79"/>
      <c r="HB329" s="79"/>
      <c r="HC329" s="79"/>
      <c r="HD329" s="79"/>
      <c r="HE329" s="79"/>
      <c r="HF329" s="79"/>
      <c r="HG329" s="79"/>
      <c r="HH329" s="79"/>
      <c r="HI329" s="79"/>
      <c r="HJ329" s="79"/>
      <c r="HK329" s="79"/>
      <c r="HL329" s="79"/>
      <c r="HM329" s="79"/>
      <c r="HN329" s="79"/>
      <c r="HO329" s="79"/>
      <c r="HP329" s="79"/>
      <c r="HQ329" s="79"/>
      <c r="HR329" s="79"/>
      <c r="HS329" s="79"/>
      <c r="HT329" s="79"/>
      <c r="HU329" s="79"/>
      <c r="HV329" s="79"/>
      <c r="HW329" s="79"/>
      <c r="HX329" s="79"/>
      <c r="HY329" s="79"/>
      <c r="HZ329" s="79"/>
      <c r="IA329" s="79"/>
      <c r="IB329" s="79"/>
      <c r="IC329" s="79"/>
      <c r="ID329" s="79"/>
      <c r="IE329" s="79"/>
      <c r="IF329" s="79"/>
      <c r="IG329" s="79"/>
      <c r="IH329" s="79"/>
      <c r="II329" s="79"/>
      <c r="IJ329" s="79"/>
      <c r="IK329" s="79"/>
      <c r="IL329" s="79"/>
      <c r="IM329" s="79"/>
      <c r="IN329" s="79"/>
      <c r="IO329" s="79"/>
      <c r="IP329" s="79"/>
      <c r="IQ329" s="79"/>
      <c r="IR329" s="79"/>
      <c r="IS329" s="79"/>
      <c r="IT329" s="79"/>
      <c r="IU329" s="79"/>
      <c r="IV329" s="79"/>
    </row>
    <row r="331" spans="1:256" x14ac:dyDescent="0.25">
      <c r="C331" s="2" t="s">
        <v>5175</v>
      </c>
      <c r="E331" s="2" t="s">
        <v>2</v>
      </c>
    </row>
    <row r="333" spans="1:256" x14ac:dyDescent="0.25">
      <c r="C333" s="2" t="s">
        <v>5176</v>
      </c>
      <c r="E333" s="2" t="s">
        <v>2</v>
      </c>
    </row>
    <row r="335" spans="1:256" x14ac:dyDescent="0.25">
      <c r="C335" s="2" t="s">
        <v>5067</v>
      </c>
      <c r="E335" s="2" t="s">
        <v>2</v>
      </c>
    </row>
    <row r="337" spans="3:5" x14ac:dyDescent="0.25">
      <c r="C337" s="2" t="s">
        <v>5068</v>
      </c>
      <c r="E337" s="2" t="s">
        <v>2</v>
      </c>
    </row>
    <row r="339" spans="3:5" x14ac:dyDescent="0.25">
      <c r="C339" s="2" t="s">
        <v>5069</v>
      </c>
      <c r="E339" s="96">
        <v>6.2901867158458205E-2</v>
      </c>
    </row>
    <row r="341" spans="3:5" x14ac:dyDescent="0.25">
      <c r="C341" s="2" t="s">
        <v>5071</v>
      </c>
      <c r="E341" s="97" t="s">
        <v>5070</v>
      </c>
    </row>
    <row r="343" spans="3:5" x14ac:dyDescent="0.25">
      <c r="C343" s="2" t="s">
        <v>5177</v>
      </c>
      <c r="E343" s="2" t="s">
        <v>2</v>
      </c>
    </row>
    <row r="345" spans="3:5" x14ac:dyDescent="0.25">
      <c r="C345" s="2" t="s">
        <v>5116</v>
      </c>
    </row>
    <row r="347" spans="3:5" x14ac:dyDescent="0.25">
      <c r="C347" s="1" t="s">
        <v>5348</v>
      </c>
      <c r="E347" s="202" t="s">
        <v>5349</v>
      </c>
    </row>
    <row r="348" spans="3:5" x14ac:dyDescent="0.25">
      <c r="E348" s="2" t="s">
        <v>5400</v>
      </c>
    </row>
  </sheetData>
  <mergeCells count="1">
    <mergeCell ref="C318:K318"/>
  </mergeCells>
  <hyperlinks>
    <hyperlink ref="J2" location="'Index'!A1" display="'Index'!A1" xr:uid="{3F52A184-277F-4A4D-8BFC-CA05FF81B387}"/>
  </hyperlinks>
  <pageMargins left="0.7" right="0.7" top="0.75" bottom="0.75" header="0.3" footer="0.3"/>
  <pageSetup orientation="portrait" horizontalDpi="4294967293" r:id="rId1"/>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B4C5F-612C-4C6A-AEB3-5030BB21F77D}">
  <sheetPr codeName="Sheet1"/>
  <dimension ref="A1:IV110"/>
  <sheetViews>
    <sheetView showGridLines="0" zoomScale="90" zoomScaleNormal="90" workbookViewId="0">
      <pane ySplit="6" topLeftCell="A94"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4332</v>
      </c>
      <c r="J2" s="38" t="s">
        <v>4498</v>
      </c>
    </row>
    <row r="3" spans="1:54" ht="16.5" x14ac:dyDescent="0.3">
      <c r="C3" s="1" t="s">
        <v>28</v>
      </c>
      <c r="D3" s="21" t="s">
        <v>4333</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A16" s="10"/>
      <c r="B16" s="28"/>
      <c r="C16" s="58" t="s">
        <v>5</v>
      </c>
      <c r="D16" s="54"/>
      <c r="E16" s="6"/>
      <c r="F16" s="19"/>
      <c r="G16" s="24"/>
      <c r="H16" s="24"/>
      <c r="I16" s="31"/>
      <c r="J16" s="31"/>
      <c r="K16" s="35"/>
    </row>
    <row r="17" spans="1:11" x14ac:dyDescent="0.25">
      <c r="A17" s="28"/>
      <c r="B17" s="28"/>
      <c r="C17" s="58" t="s">
        <v>6</v>
      </c>
      <c r="D17" s="54"/>
      <c r="E17" s="6"/>
      <c r="F17" s="19"/>
      <c r="G17" s="24" t="s">
        <v>2</v>
      </c>
      <c r="H17" s="24" t="s">
        <v>2</v>
      </c>
      <c r="I17" s="31"/>
      <c r="J17" s="31"/>
      <c r="K17" s="35"/>
    </row>
    <row r="18" spans="1:11" x14ac:dyDescent="0.25">
      <c r="A18" s="28"/>
      <c r="B18" s="28"/>
      <c r="C18" s="58"/>
      <c r="D18" s="54"/>
      <c r="E18" s="6"/>
      <c r="F18" s="19"/>
      <c r="G18" s="24"/>
      <c r="H18" s="24"/>
      <c r="I18" s="31"/>
      <c r="J18" s="31"/>
      <c r="K18" s="35"/>
    </row>
    <row r="19" spans="1:11" x14ac:dyDescent="0.25">
      <c r="A19" s="28"/>
      <c r="B19" s="28"/>
      <c r="C19" s="58" t="s">
        <v>7</v>
      </c>
      <c r="D19" s="54"/>
      <c r="E19" s="6"/>
      <c r="F19" s="19"/>
      <c r="G19" s="24" t="s">
        <v>2</v>
      </c>
      <c r="H19" s="24" t="s">
        <v>2</v>
      </c>
      <c r="I19" s="31"/>
      <c r="J19" s="31"/>
      <c r="K19" s="35"/>
    </row>
    <row r="20" spans="1:11" x14ac:dyDescent="0.25">
      <c r="A20" s="28"/>
      <c r="B20" s="28"/>
      <c r="C20" s="58"/>
      <c r="D20" s="54"/>
      <c r="E20" s="6"/>
      <c r="F20" s="19"/>
      <c r="G20" s="24"/>
      <c r="H20" s="24"/>
      <c r="I20" s="31"/>
      <c r="J20" s="31"/>
      <c r="K20" s="35"/>
    </row>
    <row r="21" spans="1:11" x14ac:dyDescent="0.25">
      <c r="A21" s="28"/>
      <c r="B21" s="28"/>
      <c r="C21" s="58" t="s">
        <v>8</v>
      </c>
      <c r="D21" s="54"/>
      <c r="E21" s="6"/>
      <c r="F21" s="19"/>
      <c r="G21" s="24" t="s">
        <v>2</v>
      </c>
      <c r="H21" s="24" t="s">
        <v>2</v>
      </c>
      <c r="I21" s="31"/>
      <c r="J21" s="31"/>
      <c r="K21" s="35"/>
    </row>
    <row r="22" spans="1:11" x14ac:dyDescent="0.25">
      <c r="A22" s="28"/>
      <c r="B22" s="28"/>
      <c r="C22" s="58"/>
      <c r="D22" s="54"/>
      <c r="E22" s="6"/>
      <c r="F22" s="19"/>
      <c r="G22" s="24"/>
      <c r="H22" s="24"/>
      <c r="I22" s="31"/>
      <c r="J22" s="31"/>
      <c r="K22" s="35"/>
    </row>
    <row r="23" spans="1:11" x14ac:dyDescent="0.25">
      <c r="C23" s="59" t="s">
        <v>9</v>
      </c>
      <c r="D23" s="54"/>
      <c r="E23" s="6"/>
      <c r="F23" s="19"/>
      <c r="G23" s="24"/>
      <c r="H23" s="24"/>
      <c r="I23" s="31"/>
      <c r="J23" s="31"/>
      <c r="K23" s="35"/>
    </row>
    <row r="24" spans="1:11" x14ac:dyDescent="0.25">
      <c r="B24" s="8" t="s">
        <v>826</v>
      </c>
      <c r="C24" s="60" t="s">
        <v>827</v>
      </c>
      <c r="D24" s="54" t="s">
        <v>828</v>
      </c>
      <c r="E24" s="6" t="s">
        <v>210</v>
      </c>
      <c r="F24" s="19">
        <v>450000</v>
      </c>
      <c r="G24" s="24">
        <v>454.53</v>
      </c>
      <c r="H24" s="24">
        <v>10.61</v>
      </c>
      <c r="I24" s="31">
        <v>6.547603198</v>
      </c>
      <c r="J24" s="31"/>
      <c r="K24" s="35"/>
    </row>
    <row r="25" spans="1:11" x14ac:dyDescent="0.25">
      <c r="C25" s="58" t="s">
        <v>199</v>
      </c>
      <c r="D25" s="54"/>
      <c r="E25" s="6"/>
      <c r="F25" s="19"/>
      <c r="G25" s="25">
        <v>454.53</v>
      </c>
      <c r="H25" s="25">
        <v>10.61</v>
      </c>
      <c r="I25" s="31"/>
      <c r="J25" s="31"/>
      <c r="K25" s="35"/>
    </row>
    <row r="26" spans="1:11" x14ac:dyDescent="0.25">
      <c r="C26" s="57"/>
      <c r="D26" s="54"/>
      <c r="E26" s="6"/>
      <c r="F26" s="19"/>
      <c r="G26" s="24"/>
      <c r="H26" s="24"/>
      <c r="I26" s="31"/>
      <c r="J26" s="31"/>
      <c r="K26" s="35"/>
    </row>
    <row r="27" spans="1:11" x14ac:dyDescent="0.25">
      <c r="C27" s="59" t="s">
        <v>10</v>
      </c>
      <c r="D27" s="54"/>
      <c r="E27" s="6"/>
      <c r="F27" s="19"/>
      <c r="G27" s="24"/>
      <c r="H27" s="24"/>
      <c r="I27" s="31"/>
      <c r="J27" s="31"/>
      <c r="K27" s="35"/>
    </row>
    <row r="28" spans="1:11" x14ac:dyDescent="0.25">
      <c r="B28" s="8" t="s">
        <v>4334</v>
      </c>
      <c r="C28" s="60" t="s">
        <v>4335</v>
      </c>
      <c r="D28" s="54" t="s">
        <v>4336</v>
      </c>
      <c r="E28" s="6" t="s">
        <v>210</v>
      </c>
      <c r="F28" s="19">
        <v>1000000</v>
      </c>
      <c r="G28" s="24">
        <v>992.47</v>
      </c>
      <c r="H28" s="24">
        <v>23.16</v>
      </c>
      <c r="I28" s="31">
        <v>7.1483751250000003</v>
      </c>
      <c r="J28" s="31"/>
      <c r="K28" s="35"/>
    </row>
    <row r="29" spans="1:11" x14ac:dyDescent="0.25">
      <c r="B29" s="8" t="s">
        <v>4337</v>
      </c>
      <c r="C29" s="60" t="s">
        <v>4338</v>
      </c>
      <c r="D29" s="54" t="s">
        <v>4339</v>
      </c>
      <c r="E29" s="6" t="s">
        <v>210</v>
      </c>
      <c r="F29" s="19">
        <v>500000</v>
      </c>
      <c r="G29" s="24">
        <v>502.9</v>
      </c>
      <c r="H29" s="24">
        <v>11.73</v>
      </c>
      <c r="I29" s="31">
        <v>7.2101421449999998</v>
      </c>
      <c r="J29" s="31"/>
      <c r="K29" s="35"/>
    </row>
    <row r="30" spans="1:11" x14ac:dyDescent="0.25">
      <c r="B30" s="8" t="s">
        <v>4340</v>
      </c>
      <c r="C30" s="60" t="s">
        <v>4341</v>
      </c>
      <c r="D30" s="54" t="s">
        <v>4342</v>
      </c>
      <c r="E30" s="6" t="s">
        <v>210</v>
      </c>
      <c r="F30" s="19">
        <v>500000</v>
      </c>
      <c r="G30" s="24">
        <v>501.43</v>
      </c>
      <c r="H30" s="24">
        <v>11.7</v>
      </c>
      <c r="I30" s="31">
        <v>7.1587251250000001</v>
      </c>
      <c r="J30" s="31"/>
      <c r="K30" s="35"/>
    </row>
    <row r="31" spans="1:11" x14ac:dyDescent="0.25">
      <c r="B31" s="8" t="s">
        <v>4343</v>
      </c>
      <c r="C31" s="60" t="s">
        <v>4344</v>
      </c>
      <c r="D31" s="54" t="s">
        <v>4345</v>
      </c>
      <c r="E31" s="6" t="s">
        <v>210</v>
      </c>
      <c r="F31" s="19">
        <v>500000</v>
      </c>
      <c r="G31" s="24">
        <v>495.57</v>
      </c>
      <c r="H31" s="24">
        <v>11.56</v>
      </c>
      <c r="I31" s="31">
        <v>7.1788811949999998</v>
      </c>
      <c r="J31" s="31"/>
      <c r="K31" s="35"/>
    </row>
    <row r="32" spans="1:11" x14ac:dyDescent="0.25">
      <c r="B32" s="8" t="s">
        <v>4346</v>
      </c>
      <c r="C32" s="60" t="s">
        <v>4347</v>
      </c>
      <c r="D32" s="54" t="s">
        <v>4348</v>
      </c>
      <c r="E32" s="6" t="s">
        <v>210</v>
      </c>
      <c r="F32" s="19">
        <v>500000</v>
      </c>
      <c r="G32" s="24">
        <v>493.2</v>
      </c>
      <c r="H32" s="24">
        <v>11.51</v>
      </c>
      <c r="I32" s="31">
        <v>7.1483751250000003</v>
      </c>
      <c r="J32" s="31"/>
      <c r="K32" s="35"/>
    </row>
    <row r="33" spans="2:11" x14ac:dyDescent="0.25">
      <c r="B33" s="8" t="s">
        <v>2739</v>
      </c>
      <c r="C33" s="60" t="s">
        <v>2740</v>
      </c>
      <c r="D33" s="54" t="s">
        <v>2741</v>
      </c>
      <c r="E33" s="6" t="s">
        <v>210</v>
      </c>
      <c r="F33" s="19">
        <v>350000</v>
      </c>
      <c r="G33" s="24">
        <v>352.22</v>
      </c>
      <c r="H33" s="24">
        <v>8.2200000000000006</v>
      </c>
      <c r="I33" s="31">
        <v>7.1587251250000001</v>
      </c>
      <c r="J33" s="31"/>
      <c r="K33" s="35"/>
    </row>
    <row r="34" spans="2:11" x14ac:dyDescent="0.25">
      <c r="B34" s="8" t="s">
        <v>4349</v>
      </c>
      <c r="C34" s="60" t="s">
        <v>4350</v>
      </c>
      <c r="D34" s="54" t="s">
        <v>4351</v>
      </c>
      <c r="E34" s="6" t="s">
        <v>210</v>
      </c>
      <c r="F34" s="19">
        <v>150000</v>
      </c>
      <c r="G34" s="24">
        <v>150.85</v>
      </c>
      <c r="H34" s="24">
        <v>3.52</v>
      </c>
      <c r="I34" s="31">
        <v>7.1587251250000001</v>
      </c>
      <c r="J34" s="31"/>
      <c r="K34" s="35"/>
    </row>
    <row r="35" spans="2:11" x14ac:dyDescent="0.25">
      <c r="B35" s="8" t="s">
        <v>4352</v>
      </c>
      <c r="C35" s="60" t="s">
        <v>4353</v>
      </c>
      <c r="D35" s="54" t="s">
        <v>4354</v>
      </c>
      <c r="E35" s="6" t="s">
        <v>210</v>
      </c>
      <c r="F35" s="19">
        <v>100000</v>
      </c>
      <c r="G35" s="24">
        <v>100.37</v>
      </c>
      <c r="H35" s="24">
        <v>2.34</v>
      </c>
      <c r="I35" s="31">
        <v>7.1587251250000001</v>
      </c>
      <c r="J35" s="31"/>
      <c r="K35" s="35"/>
    </row>
    <row r="36" spans="2:11" x14ac:dyDescent="0.25">
      <c r="C36" s="58" t="s">
        <v>199</v>
      </c>
      <c r="D36" s="54"/>
      <c r="E36" s="6"/>
      <c r="F36" s="19"/>
      <c r="G36" s="25">
        <v>3589.01</v>
      </c>
      <c r="H36" s="25">
        <v>83.74</v>
      </c>
      <c r="I36" s="31"/>
      <c r="J36" s="31"/>
      <c r="K36" s="35"/>
    </row>
    <row r="37" spans="2:11" x14ac:dyDescent="0.25">
      <c r="C37" s="57"/>
      <c r="D37" s="54"/>
      <c r="E37" s="6"/>
      <c r="F37" s="19"/>
      <c r="G37" s="24"/>
      <c r="H37" s="24"/>
      <c r="I37" s="31"/>
      <c r="J37" s="31"/>
      <c r="K37" s="35"/>
    </row>
    <row r="38" spans="2:11" x14ac:dyDescent="0.25">
      <c r="C38" s="58" t="s">
        <v>11</v>
      </c>
      <c r="D38" s="54"/>
      <c r="E38" s="6"/>
      <c r="F38" s="19"/>
      <c r="G38" s="24" t="s">
        <v>2</v>
      </c>
      <c r="H38" s="24" t="s">
        <v>2</v>
      </c>
      <c r="I38" s="31"/>
      <c r="J38" s="31"/>
      <c r="K38" s="35"/>
    </row>
    <row r="39" spans="2:11" x14ac:dyDescent="0.25">
      <c r="C39" s="57"/>
      <c r="D39" s="54"/>
      <c r="E39" s="6"/>
      <c r="F39" s="19"/>
      <c r="G39" s="24"/>
      <c r="H39" s="24"/>
      <c r="I39" s="31"/>
      <c r="J39" s="31"/>
      <c r="K39" s="35"/>
    </row>
    <row r="40" spans="2:11" x14ac:dyDescent="0.25">
      <c r="C40" s="58" t="s">
        <v>13</v>
      </c>
      <c r="D40" s="54"/>
      <c r="E40" s="6"/>
      <c r="F40" s="19"/>
      <c r="G40" s="24"/>
      <c r="H40" s="24"/>
      <c r="I40" s="31"/>
      <c r="J40" s="31"/>
      <c r="K40" s="35"/>
    </row>
    <row r="41" spans="2:11" x14ac:dyDescent="0.25">
      <c r="C41" s="57"/>
      <c r="D41" s="54"/>
      <c r="E41" s="6"/>
      <c r="F41" s="19"/>
      <c r="G41" s="24"/>
      <c r="H41" s="24"/>
      <c r="I41" s="31"/>
      <c r="J41" s="31"/>
      <c r="K41" s="35"/>
    </row>
    <row r="42" spans="2:11" x14ac:dyDescent="0.25">
      <c r="C42" s="58" t="s">
        <v>14</v>
      </c>
      <c r="D42" s="54"/>
      <c r="E42" s="6"/>
      <c r="F42" s="19"/>
      <c r="G42" s="24" t="s">
        <v>2</v>
      </c>
      <c r="H42" s="24" t="s">
        <v>2</v>
      </c>
      <c r="I42" s="31"/>
      <c r="J42" s="31"/>
      <c r="K42" s="35"/>
    </row>
    <row r="43" spans="2:11" x14ac:dyDescent="0.25">
      <c r="C43" s="57"/>
      <c r="D43" s="54"/>
      <c r="E43" s="6"/>
      <c r="F43" s="19"/>
      <c r="G43" s="24"/>
      <c r="H43" s="24"/>
      <c r="I43" s="31"/>
      <c r="J43" s="31"/>
      <c r="K43" s="35"/>
    </row>
    <row r="44" spans="2:11" x14ac:dyDescent="0.25">
      <c r="C44" s="58" t="s">
        <v>15</v>
      </c>
      <c r="D44" s="54"/>
      <c r="E44" s="6"/>
      <c r="F44" s="19"/>
      <c r="G44" s="24" t="s">
        <v>2</v>
      </c>
      <c r="H44" s="24" t="s">
        <v>2</v>
      </c>
      <c r="I44" s="31"/>
      <c r="J44" s="31"/>
      <c r="K44" s="35"/>
    </row>
    <row r="45" spans="2:11" x14ac:dyDescent="0.25">
      <c r="C45" s="57"/>
      <c r="D45" s="54"/>
      <c r="E45" s="6"/>
      <c r="F45" s="19"/>
      <c r="G45" s="24"/>
      <c r="H45" s="24"/>
      <c r="I45" s="31"/>
      <c r="J45" s="31"/>
      <c r="K45" s="35"/>
    </row>
    <row r="46" spans="2:11" x14ac:dyDescent="0.25">
      <c r="C46" s="58" t="s">
        <v>16</v>
      </c>
      <c r="D46" s="54"/>
      <c r="E46" s="6"/>
      <c r="F46" s="19"/>
      <c r="G46" s="24" t="s">
        <v>2</v>
      </c>
      <c r="H46" s="24" t="s">
        <v>2</v>
      </c>
      <c r="I46" s="31"/>
      <c r="J46" s="31"/>
      <c r="K46" s="35"/>
    </row>
    <row r="47" spans="2:11" x14ac:dyDescent="0.25">
      <c r="C47" s="57"/>
      <c r="D47" s="54"/>
      <c r="E47" s="6"/>
      <c r="F47" s="19"/>
      <c r="G47" s="24"/>
      <c r="H47" s="24"/>
      <c r="I47" s="31"/>
      <c r="J47" s="31"/>
      <c r="K47" s="35"/>
    </row>
    <row r="48" spans="2:11" x14ac:dyDescent="0.25">
      <c r="C48" s="58" t="s">
        <v>17</v>
      </c>
      <c r="D48" s="54"/>
      <c r="E48" s="6"/>
      <c r="F48" s="19"/>
      <c r="G48" s="24" t="s">
        <v>2</v>
      </c>
      <c r="H48" s="24" t="s">
        <v>2</v>
      </c>
      <c r="I48" s="31"/>
      <c r="J48" s="31"/>
      <c r="K48" s="35"/>
    </row>
    <row r="49" spans="1:11" x14ac:dyDescent="0.25">
      <c r="C49" s="57"/>
      <c r="D49" s="54"/>
      <c r="E49" s="6"/>
      <c r="F49" s="19"/>
      <c r="G49" s="24"/>
      <c r="H49" s="24"/>
      <c r="I49" s="31"/>
      <c r="J49" s="31"/>
      <c r="K49" s="35"/>
    </row>
    <row r="50" spans="1:11" x14ac:dyDescent="0.25">
      <c r="C50" s="58" t="s">
        <v>18</v>
      </c>
      <c r="D50" s="54"/>
      <c r="E50" s="6"/>
      <c r="F50" s="19"/>
      <c r="G50" s="24" t="s">
        <v>2</v>
      </c>
      <c r="H50" s="24" t="s">
        <v>2</v>
      </c>
      <c r="I50" s="31"/>
      <c r="J50" s="31"/>
      <c r="K50" s="35"/>
    </row>
    <row r="51" spans="1:11" x14ac:dyDescent="0.25">
      <c r="C51" s="57"/>
      <c r="D51" s="54"/>
      <c r="E51" s="6"/>
      <c r="F51" s="19"/>
      <c r="G51" s="24"/>
      <c r="H51" s="24"/>
      <c r="I51" s="31"/>
      <c r="J51" s="31"/>
      <c r="K51" s="35"/>
    </row>
    <row r="52" spans="1:11" x14ac:dyDescent="0.25">
      <c r="A52" s="10"/>
      <c r="B52" s="28"/>
      <c r="C52" s="58" t="s">
        <v>19</v>
      </c>
      <c r="D52" s="54"/>
      <c r="E52" s="6"/>
      <c r="F52" s="19"/>
      <c r="G52" s="24"/>
      <c r="H52" s="24"/>
      <c r="I52" s="31"/>
      <c r="J52" s="31"/>
      <c r="K52" s="35"/>
    </row>
    <row r="53" spans="1:11" x14ac:dyDescent="0.25">
      <c r="A53" s="28"/>
      <c r="B53" s="28"/>
      <c r="C53" s="58" t="s">
        <v>20</v>
      </c>
      <c r="D53" s="54"/>
      <c r="E53" s="6"/>
      <c r="F53" s="19"/>
      <c r="G53" s="24" t="s">
        <v>2</v>
      </c>
      <c r="H53" s="24" t="s">
        <v>2</v>
      </c>
      <c r="I53" s="31"/>
      <c r="J53" s="31"/>
      <c r="K53" s="35"/>
    </row>
    <row r="54" spans="1:11" x14ac:dyDescent="0.25">
      <c r="A54" s="28"/>
      <c r="B54" s="28"/>
      <c r="C54" s="58"/>
      <c r="D54" s="54"/>
      <c r="E54" s="6"/>
      <c r="F54" s="19"/>
      <c r="G54" s="24"/>
      <c r="H54" s="24"/>
      <c r="I54" s="31"/>
      <c r="J54" s="31"/>
      <c r="K54" s="35"/>
    </row>
    <row r="55" spans="1:11" x14ac:dyDescent="0.25">
      <c r="A55" s="28"/>
      <c r="B55" s="28"/>
      <c r="C55" s="58" t="s">
        <v>21</v>
      </c>
      <c r="D55" s="54"/>
      <c r="E55" s="6"/>
      <c r="F55" s="19"/>
      <c r="G55" s="24" t="s">
        <v>2</v>
      </c>
      <c r="H55" s="24" t="s">
        <v>2</v>
      </c>
      <c r="I55" s="31"/>
      <c r="J55" s="31"/>
      <c r="K55" s="35"/>
    </row>
    <row r="56" spans="1:11" x14ac:dyDescent="0.25">
      <c r="A56" s="28"/>
      <c r="B56" s="28"/>
      <c r="C56" s="58"/>
      <c r="D56" s="54"/>
      <c r="E56" s="6"/>
      <c r="F56" s="19"/>
      <c r="G56" s="24"/>
      <c r="H56" s="24"/>
      <c r="I56" s="31"/>
      <c r="J56" s="31"/>
      <c r="K56" s="35"/>
    </row>
    <row r="57" spans="1:11" x14ac:dyDescent="0.25">
      <c r="A57" s="28"/>
      <c r="B57" s="28"/>
      <c r="C57" s="58" t="s">
        <v>22</v>
      </c>
      <c r="D57" s="54"/>
      <c r="E57" s="6"/>
      <c r="F57" s="19"/>
      <c r="G57" s="24" t="s">
        <v>2</v>
      </c>
      <c r="H57" s="24" t="s">
        <v>2</v>
      </c>
      <c r="I57" s="31"/>
      <c r="J57" s="31"/>
      <c r="K57" s="35"/>
    </row>
    <row r="58" spans="1:11" x14ac:dyDescent="0.25">
      <c r="A58" s="28"/>
      <c r="B58" s="28"/>
      <c r="C58" s="58"/>
      <c r="D58" s="54"/>
      <c r="E58" s="6"/>
      <c r="F58" s="19"/>
      <c r="G58" s="24"/>
      <c r="H58" s="24"/>
      <c r="I58" s="31"/>
      <c r="J58" s="31"/>
      <c r="K58" s="35"/>
    </row>
    <row r="59" spans="1:11" x14ac:dyDescent="0.25">
      <c r="A59" s="28"/>
      <c r="B59" s="28"/>
      <c r="C59" s="58" t="s">
        <v>23</v>
      </c>
      <c r="D59" s="54"/>
      <c r="E59" s="6"/>
      <c r="F59" s="19"/>
      <c r="G59" s="24" t="s">
        <v>2</v>
      </c>
      <c r="H59" s="24" t="s">
        <v>2</v>
      </c>
      <c r="I59" s="31"/>
      <c r="J59" s="31"/>
      <c r="K59" s="35"/>
    </row>
    <row r="60" spans="1:11" x14ac:dyDescent="0.25">
      <c r="A60" s="28"/>
      <c r="B60" s="28"/>
      <c r="C60" s="58"/>
      <c r="D60" s="54"/>
      <c r="E60" s="6"/>
      <c r="F60" s="19"/>
      <c r="G60" s="24"/>
      <c r="H60" s="24"/>
      <c r="I60" s="31"/>
      <c r="J60" s="31"/>
      <c r="K60" s="35"/>
    </row>
    <row r="61" spans="1:11" x14ac:dyDescent="0.25">
      <c r="C61" s="59" t="s">
        <v>24</v>
      </c>
      <c r="D61" s="54"/>
      <c r="E61" s="6"/>
      <c r="F61" s="19"/>
      <c r="G61" s="24"/>
      <c r="H61" s="24"/>
      <c r="I61" s="31"/>
      <c r="J61" s="31"/>
      <c r="K61" s="35"/>
    </row>
    <row r="62" spans="1:11" x14ac:dyDescent="0.25">
      <c r="B62" s="8" t="s">
        <v>211</v>
      </c>
      <c r="C62" s="60" t="s">
        <v>212</v>
      </c>
      <c r="D62" s="54"/>
      <c r="E62" s="6"/>
      <c r="F62" s="19"/>
      <c r="G62" s="24">
        <v>174.44</v>
      </c>
      <c r="H62" s="24">
        <v>4.07</v>
      </c>
      <c r="I62" s="31"/>
      <c r="J62" s="31"/>
      <c r="K62" s="35"/>
    </row>
    <row r="63" spans="1:11" x14ac:dyDescent="0.25">
      <c r="C63" s="58" t="s">
        <v>199</v>
      </c>
      <c r="D63" s="54"/>
      <c r="E63" s="6"/>
      <c r="F63" s="19"/>
      <c r="G63" s="25">
        <v>174.44</v>
      </c>
      <c r="H63" s="25">
        <v>4.07</v>
      </c>
      <c r="I63" s="31"/>
      <c r="J63" s="31"/>
      <c r="K63" s="35"/>
    </row>
    <row r="64" spans="1:11" x14ac:dyDescent="0.25">
      <c r="C64" s="57"/>
      <c r="D64" s="54"/>
      <c r="E64" s="6"/>
      <c r="F64" s="19"/>
      <c r="G64" s="24"/>
      <c r="H64" s="24"/>
      <c r="I64" s="31"/>
      <c r="J64" s="31"/>
      <c r="K64" s="35"/>
    </row>
    <row r="65" spans="1:54" x14ac:dyDescent="0.25">
      <c r="A65" s="10"/>
      <c r="B65" s="28"/>
      <c r="C65" s="58" t="s">
        <v>25</v>
      </c>
      <c r="D65" s="54"/>
      <c r="E65" s="6"/>
      <c r="F65" s="19"/>
      <c r="G65" s="24"/>
      <c r="H65" s="24"/>
      <c r="I65" s="31"/>
      <c r="J65" s="31"/>
      <c r="K65" s="35"/>
    </row>
    <row r="66" spans="1:54" s="2" customFormat="1" ht="13.5" x14ac:dyDescent="0.25">
      <c r="A66" s="28"/>
      <c r="B66" s="28"/>
      <c r="C66" s="57" t="s">
        <v>4904</v>
      </c>
      <c r="D66" s="54"/>
      <c r="E66" s="6"/>
      <c r="F66" s="19"/>
      <c r="G66" s="24" t="s">
        <v>2</v>
      </c>
      <c r="H66" s="24" t="s">
        <v>2</v>
      </c>
      <c r="I66" s="31"/>
      <c r="J66" s="31"/>
      <c r="K66" s="35"/>
      <c r="L66" s="3"/>
      <c r="AI66" s="3"/>
      <c r="AV66" s="3"/>
      <c r="AX66" s="3"/>
      <c r="BB66" s="3"/>
    </row>
    <row r="67" spans="1:54" x14ac:dyDescent="0.25">
      <c r="B67" s="8"/>
      <c r="C67" s="60" t="s">
        <v>213</v>
      </c>
      <c r="D67" s="54"/>
      <c r="E67" s="6"/>
      <c r="F67" s="19"/>
      <c r="G67" s="24">
        <v>67.98</v>
      </c>
      <c r="H67" s="24">
        <v>1.58</v>
      </c>
      <c r="I67" s="31"/>
      <c r="J67" s="31"/>
      <c r="K67" s="35"/>
    </row>
    <row r="68" spans="1:54" x14ac:dyDescent="0.25">
      <c r="C68" s="58" t="s">
        <v>199</v>
      </c>
      <c r="D68" s="54"/>
      <c r="E68" s="6"/>
      <c r="F68" s="19"/>
      <c r="G68" s="25">
        <v>67.98</v>
      </c>
      <c r="H68" s="25">
        <v>1.58</v>
      </c>
      <c r="I68" s="31"/>
      <c r="J68" s="31"/>
      <c r="K68" s="35"/>
    </row>
    <row r="69" spans="1:54" x14ac:dyDescent="0.25">
      <c r="C69" s="57"/>
      <c r="D69" s="54"/>
      <c r="E69" s="6"/>
      <c r="F69" s="19"/>
      <c r="G69" s="24"/>
      <c r="H69" s="24"/>
      <c r="I69" s="31"/>
      <c r="J69" s="31"/>
      <c r="K69" s="35"/>
    </row>
    <row r="70" spans="1:54" x14ac:dyDescent="0.25">
      <c r="C70" s="61" t="s">
        <v>214</v>
      </c>
      <c r="D70" s="55"/>
      <c r="E70" s="5"/>
      <c r="F70" s="20"/>
      <c r="G70" s="26">
        <v>4285.96</v>
      </c>
      <c r="H70" s="26">
        <v>99.999999999999986</v>
      </c>
      <c r="I70" s="32"/>
      <c r="J70" s="32"/>
      <c r="K70" s="36"/>
    </row>
    <row r="73" spans="1:54" x14ac:dyDescent="0.25">
      <c r="C73" s="1" t="s">
        <v>215</v>
      </c>
    </row>
    <row r="74" spans="1:54" x14ac:dyDescent="0.25">
      <c r="C74" s="37" t="s">
        <v>216</v>
      </c>
      <c r="D74" s="37"/>
      <c r="E74" s="37"/>
      <c r="F74" s="37"/>
      <c r="G74" s="37"/>
      <c r="H74" s="37"/>
      <c r="I74" s="37"/>
      <c r="J74" s="37"/>
      <c r="K74" s="37"/>
    </row>
    <row r="75" spans="1:54" x14ac:dyDescent="0.25">
      <c r="C75" s="2" t="s">
        <v>217</v>
      </c>
    </row>
    <row r="76" spans="1:54" x14ac:dyDescent="0.25">
      <c r="C76" s="2" t="s">
        <v>218</v>
      </c>
    </row>
    <row r="77" spans="1:54" ht="30" customHeight="1" x14ac:dyDescent="0.25">
      <c r="C77" s="204" t="s">
        <v>219</v>
      </c>
      <c r="D77" s="205"/>
      <c r="E77" s="205"/>
      <c r="F77" s="205"/>
      <c r="G77" s="205"/>
      <c r="H77" s="205"/>
      <c r="I77" s="205"/>
      <c r="J77" s="205"/>
      <c r="K77" s="205"/>
    </row>
    <row r="78" spans="1:54" x14ac:dyDescent="0.25">
      <c r="C78" s="2" t="s">
        <v>220</v>
      </c>
    </row>
    <row r="79" spans="1:54" x14ac:dyDescent="0.25">
      <c r="C79" s="2" t="s">
        <v>5345</v>
      </c>
    </row>
    <row r="81" spans="1:256" x14ac:dyDescent="0.25">
      <c r="C81" s="2" t="s">
        <v>5065</v>
      </c>
      <c r="E81" s="2" t="s">
        <v>2</v>
      </c>
    </row>
    <row r="83" spans="1:256" x14ac:dyDescent="0.25">
      <c r="C83" s="2" t="s">
        <v>5066</v>
      </c>
      <c r="E83" s="2" t="s">
        <v>2</v>
      </c>
    </row>
    <row r="85" spans="1:256" x14ac:dyDescent="0.25">
      <c r="C85" s="2" t="s">
        <v>5173</v>
      </c>
    </row>
    <row r="87" spans="1:256" x14ac:dyDescent="0.25">
      <c r="C87" s="2" t="s">
        <v>5174</v>
      </c>
    </row>
    <row r="88" spans="1:256" s="83" customFormat="1" ht="35.25" customHeight="1" x14ac:dyDescent="0.25">
      <c r="A88" s="79"/>
      <c r="B88" s="79"/>
      <c r="C88" s="84" t="s">
        <v>5072</v>
      </c>
      <c r="D88" s="88" t="s">
        <v>5073</v>
      </c>
      <c r="E88" s="88" t="s">
        <v>5074</v>
      </c>
      <c r="F88" s="80"/>
      <c r="G88" s="81"/>
      <c r="H88" s="81"/>
      <c r="I88" s="81"/>
      <c r="J88" s="81"/>
      <c r="K88" s="82"/>
      <c r="L88" s="82"/>
      <c r="M88" s="79"/>
      <c r="N88" s="79"/>
      <c r="O88" s="79"/>
      <c r="P88" s="79"/>
      <c r="Q88" s="79"/>
      <c r="R88" s="79"/>
      <c r="S88" s="79"/>
      <c r="T88" s="79"/>
      <c r="U88" s="79"/>
      <c r="V88" s="79"/>
      <c r="W88" s="79"/>
      <c r="X88" s="79"/>
      <c r="Y88" s="79"/>
      <c r="Z88" s="79"/>
      <c r="AA88" s="79"/>
      <c r="AB88" s="79"/>
      <c r="AC88" s="79"/>
      <c r="AD88" s="79"/>
      <c r="AE88" s="79"/>
      <c r="AF88" s="79"/>
      <c r="AG88" s="79"/>
      <c r="AH88" s="79"/>
      <c r="AI88" s="82"/>
      <c r="AJ88" s="79"/>
      <c r="AK88" s="79"/>
      <c r="AL88" s="79"/>
      <c r="AM88" s="79"/>
      <c r="AN88" s="79"/>
      <c r="AO88" s="79"/>
      <c r="AP88" s="79"/>
      <c r="AQ88" s="79"/>
      <c r="AR88" s="79"/>
      <c r="AS88" s="79"/>
      <c r="AT88" s="79"/>
      <c r="AU88" s="79"/>
      <c r="AV88" s="82"/>
      <c r="AW88" s="79"/>
      <c r="AX88" s="82"/>
      <c r="AY88" s="79"/>
      <c r="AZ88" s="79"/>
      <c r="BA88" s="79"/>
      <c r="BB88" s="82"/>
      <c r="BC88" s="79"/>
      <c r="BD88" s="79"/>
      <c r="BE88" s="79"/>
      <c r="BF88" s="79"/>
      <c r="BG88" s="79"/>
      <c r="BH88" s="79"/>
      <c r="BI88" s="79"/>
      <c r="BJ88" s="79"/>
      <c r="BK88" s="79"/>
      <c r="BL88" s="79"/>
      <c r="BM88" s="79"/>
      <c r="BN88" s="79"/>
      <c r="BO88" s="79"/>
      <c r="BP88" s="79"/>
      <c r="BQ88" s="79"/>
      <c r="BR88" s="79"/>
      <c r="BS88" s="79"/>
      <c r="BT88" s="79"/>
      <c r="BU88" s="79"/>
      <c r="BV88" s="79"/>
      <c r="BW88" s="79"/>
      <c r="BX88" s="79"/>
      <c r="BY88" s="79"/>
      <c r="BZ88" s="79"/>
      <c r="CA88" s="79"/>
      <c r="CB88" s="79"/>
      <c r="CC88" s="79"/>
      <c r="CD88" s="79"/>
      <c r="CE88" s="79"/>
      <c r="CF88" s="79"/>
      <c r="CG88" s="79"/>
      <c r="CH88" s="79"/>
      <c r="CI88" s="79"/>
      <c r="CJ88" s="79"/>
      <c r="CK88" s="79"/>
      <c r="CL88" s="79"/>
      <c r="CM88" s="79"/>
      <c r="CN88" s="79"/>
      <c r="CO88" s="79"/>
      <c r="CP88" s="79"/>
      <c r="CQ88" s="79"/>
      <c r="CR88" s="79"/>
      <c r="CS88" s="79"/>
      <c r="CT88" s="79"/>
      <c r="CU88" s="79"/>
      <c r="CV88" s="79"/>
      <c r="CW88" s="79"/>
      <c r="CX88" s="79"/>
      <c r="CY88" s="79"/>
      <c r="CZ88" s="79"/>
      <c r="DA88" s="79"/>
      <c r="DB88" s="79"/>
      <c r="DC88" s="79"/>
      <c r="DD88" s="79"/>
      <c r="DE88" s="79"/>
      <c r="DF88" s="79"/>
      <c r="DG88" s="79"/>
      <c r="DH88" s="79"/>
      <c r="DI88" s="79"/>
      <c r="DJ88" s="79"/>
      <c r="DK88" s="79"/>
      <c r="DL88" s="79"/>
      <c r="DM88" s="79"/>
      <c r="DN88" s="79"/>
      <c r="DO88" s="79"/>
      <c r="DP88" s="79"/>
      <c r="DQ88" s="79"/>
      <c r="DR88" s="79"/>
      <c r="DS88" s="79"/>
      <c r="DT88" s="79"/>
      <c r="DU88" s="79"/>
      <c r="DV88" s="79"/>
      <c r="DW88" s="79"/>
      <c r="DX88" s="79"/>
      <c r="DY88" s="79"/>
      <c r="DZ88" s="79"/>
      <c r="EA88" s="79"/>
      <c r="EB88" s="79"/>
      <c r="EC88" s="79"/>
      <c r="ED88" s="79"/>
      <c r="EE88" s="79"/>
      <c r="EF88" s="79"/>
      <c r="EG88" s="79"/>
      <c r="EH88" s="79"/>
      <c r="EI88" s="79"/>
      <c r="EJ88" s="79"/>
      <c r="EK88" s="79"/>
      <c r="EL88" s="79"/>
      <c r="EM88" s="79"/>
      <c r="EN88" s="79"/>
      <c r="EO88" s="79"/>
      <c r="EP88" s="79"/>
      <c r="EQ88" s="79"/>
      <c r="ER88" s="79"/>
      <c r="ES88" s="79"/>
      <c r="ET88" s="79"/>
      <c r="EU88" s="79"/>
      <c r="EV88" s="79"/>
      <c r="EW88" s="79"/>
      <c r="EX88" s="79"/>
      <c r="EY88" s="79"/>
      <c r="EZ88" s="79"/>
      <c r="FA88" s="79"/>
      <c r="FB88" s="79"/>
      <c r="FC88" s="79"/>
      <c r="FD88" s="79"/>
      <c r="FE88" s="79"/>
      <c r="FF88" s="79"/>
      <c r="FG88" s="79"/>
      <c r="FH88" s="79"/>
      <c r="FI88" s="79"/>
      <c r="FJ88" s="79"/>
      <c r="FK88" s="79"/>
      <c r="FL88" s="79"/>
      <c r="FM88" s="79"/>
      <c r="FN88" s="79"/>
      <c r="FO88" s="79"/>
      <c r="FP88" s="79"/>
      <c r="FQ88" s="79"/>
      <c r="FR88" s="79"/>
      <c r="FS88" s="79"/>
      <c r="FT88" s="79"/>
      <c r="FU88" s="79"/>
      <c r="FV88" s="79"/>
      <c r="FW88" s="79"/>
      <c r="FX88" s="79"/>
      <c r="FY88" s="79"/>
      <c r="FZ88" s="79"/>
      <c r="GA88" s="79"/>
      <c r="GB88" s="79"/>
      <c r="GC88" s="79"/>
      <c r="GD88" s="79"/>
      <c r="GE88" s="79"/>
      <c r="GF88" s="79"/>
      <c r="GG88" s="79"/>
      <c r="GH88" s="79"/>
      <c r="GI88" s="79"/>
      <c r="GJ88" s="79"/>
      <c r="GK88" s="79"/>
      <c r="GL88" s="79"/>
      <c r="GM88" s="79"/>
      <c r="GN88" s="79"/>
      <c r="GO88" s="79"/>
      <c r="GP88" s="79"/>
      <c r="GQ88" s="79"/>
      <c r="GR88" s="79"/>
      <c r="GS88" s="79"/>
      <c r="GT88" s="79"/>
      <c r="GU88" s="79"/>
      <c r="GV88" s="79"/>
      <c r="GW88" s="79"/>
      <c r="GX88" s="79"/>
      <c r="GY88" s="79"/>
      <c r="GZ88" s="79"/>
      <c r="HA88" s="79"/>
      <c r="HB88" s="79"/>
      <c r="HC88" s="79"/>
      <c r="HD88" s="79"/>
      <c r="HE88" s="79"/>
      <c r="HF88" s="79"/>
      <c r="HG88" s="79"/>
      <c r="HH88" s="79"/>
      <c r="HI88" s="79"/>
      <c r="HJ88" s="79"/>
      <c r="HK88" s="79"/>
      <c r="HL88" s="79"/>
      <c r="HM88" s="79"/>
      <c r="HN88" s="79"/>
      <c r="HO88" s="79"/>
      <c r="HP88" s="79"/>
      <c r="HQ88" s="79"/>
      <c r="HR88" s="79"/>
      <c r="HS88" s="79"/>
      <c r="HT88" s="79"/>
      <c r="HU88" s="79"/>
      <c r="HV88" s="79"/>
      <c r="HW88" s="79"/>
      <c r="HX88" s="79"/>
      <c r="HY88" s="79"/>
      <c r="HZ88" s="79"/>
      <c r="IA88" s="79"/>
      <c r="IB88" s="79"/>
      <c r="IC88" s="79"/>
      <c r="ID88" s="79"/>
      <c r="IE88" s="79"/>
      <c r="IF88" s="79"/>
      <c r="IG88" s="79"/>
      <c r="IH88" s="79"/>
      <c r="II88" s="79"/>
      <c r="IJ88" s="79"/>
      <c r="IK88" s="79"/>
      <c r="IL88" s="79"/>
      <c r="IM88" s="79"/>
      <c r="IN88" s="79"/>
      <c r="IO88" s="79"/>
      <c r="IP88" s="79"/>
      <c r="IQ88" s="79"/>
      <c r="IR88" s="79"/>
      <c r="IS88" s="79"/>
      <c r="IT88" s="79"/>
      <c r="IU88" s="79"/>
      <c r="IV88" s="79"/>
    </row>
    <row r="89" spans="1:256" s="83" customFormat="1" x14ac:dyDescent="0.25">
      <c r="A89" s="79"/>
      <c r="B89" s="79"/>
      <c r="C89" s="86" t="s">
        <v>5075</v>
      </c>
      <c r="D89" s="89">
        <v>10.2447</v>
      </c>
      <c r="E89" s="89">
        <v>10.259</v>
      </c>
      <c r="F89" s="80"/>
      <c r="G89" s="81"/>
      <c r="H89" s="81"/>
      <c r="I89" s="81"/>
      <c r="J89" s="81"/>
      <c r="K89" s="82"/>
      <c r="L89" s="82"/>
      <c r="M89" s="79"/>
      <c r="N89" s="79"/>
      <c r="O89" s="79"/>
      <c r="P89" s="79"/>
      <c r="Q89" s="79"/>
      <c r="R89" s="79"/>
      <c r="S89" s="79"/>
      <c r="T89" s="79"/>
      <c r="U89" s="79"/>
      <c r="V89" s="79"/>
      <c r="W89" s="79"/>
      <c r="X89" s="79"/>
      <c r="Y89" s="79"/>
      <c r="Z89" s="79"/>
      <c r="AA89" s="79"/>
      <c r="AB89" s="79"/>
      <c r="AC89" s="79"/>
      <c r="AD89" s="79"/>
      <c r="AE89" s="79"/>
      <c r="AF89" s="79"/>
      <c r="AG89" s="79"/>
      <c r="AH89" s="79"/>
      <c r="AI89" s="82"/>
      <c r="AJ89" s="79"/>
      <c r="AK89" s="79"/>
      <c r="AL89" s="79"/>
      <c r="AM89" s="79"/>
      <c r="AN89" s="79"/>
      <c r="AO89" s="79"/>
      <c r="AP89" s="79"/>
      <c r="AQ89" s="79"/>
      <c r="AR89" s="79"/>
      <c r="AS89" s="79"/>
      <c r="AT89" s="79"/>
      <c r="AU89" s="79"/>
      <c r="AV89" s="82"/>
      <c r="AW89" s="79"/>
      <c r="AX89" s="82"/>
      <c r="AY89" s="79"/>
      <c r="AZ89" s="79"/>
      <c r="BA89" s="79"/>
      <c r="BB89" s="82"/>
      <c r="BC89" s="79"/>
      <c r="BD89" s="79"/>
      <c r="BE89" s="79"/>
      <c r="BF89" s="79"/>
      <c r="BG89" s="79"/>
      <c r="BH89" s="79"/>
      <c r="BI89" s="79"/>
      <c r="BJ89" s="79"/>
      <c r="BK89" s="79"/>
      <c r="BL89" s="79"/>
      <c r="BM89" s="79"/>
      <c r="BN89" s="79"/>
      <c r="BO89" s="79"/>
      <c r="BP89" s="79"/>
      <c r="BQ89" s="79"/>
      <c r="BR89" s="79"/>
      <c r="BS89" s="79"/>
      <c r="BT89" s="79"/>
      <c r="BU89" s="79"/>
      <c r="BV89" s="79"/>
      <c r="BW89" s="79"/>
      <c r="BX89" s="79"/>
      <c r="BY89" s="79"/>
      <c r="BZ89" s="79"/>
      <c r="CA89" s="79"/>
      <c r="CB89" s="79"/>
      <c r="CC89" s="79"/>
      <c r="CD89" s="79"/>
      <c r="CE89" s="79"/>
      <c r="CF89" s="79"/>
      <c r="CG89" s="79"/>
      <c r="CH89" s="79"/>
      <c r="CI89" s="79"/>
      <c r="CJ89" s="79"/>
      <c r="CK89" s="79"/>
      <c r="CL89" s="79"/>
      <c r="CM89" s="79"/>
      <c r="CN89" s="79"/>
      <c r="CO89" s="79"/>
      <c r="CP89" s="79"/>
      <c r="CQ89" s="79"/>
      <c r="CR89" s="79"/>
      <c r="CS89" s="79"/>
      <c r="CT89" s="79"/>
      <c r="CU89" s="79"/>
      <c r="CV89" s="79"/>
      <c r="CW89" s="79"/>
      <c r="CX89" s="79"/>
      <c r="CY89" s="79"/>
      <c r="CZ89" s="79"/>
      <c r="DA89" s="79"/>
      <c r="DB89" s="79"/>
      <c r="DC89" s="79"/>
      <c r="DD89" s="79"/>
      <c r="DE89" s="79"/>
      <c r="DF89" s="79"/>
      <c r="DG89" s="79"/>
      <c r="DH89" s="79"/>
      <c r="DI89" s="79"/>
      <c r="DJ89" s="79"/>
      <c r="DK89" s="79"/>
      <c r="DL89" s="79"/>
      <c r="DM89" s="79"/>
      <c r="DN89" s="79"/>
      <c r="DO89" s="79"/>
      <c r="DP89" s="79"/>
      <c r="DQ89" s="79"/>
      <c r="DR89" s="79"/>
      <c r="DS89" s="79"/>
      <c r="DT89" s="79"/>
      <c r="DU89" s="79"/>
      <c r="DV89" s="79"/>
      <c r="DW89" s="79"/>
      <c r="DX89" s="79"/>
      <c r="DY89" s="79"/>
      <c r="DZ89" s="79"/>
      <c r="EA89" s="79"/>
      <c r="EB89" s="79"/>
      <c r="EC89" s="79"/>
      <c r="ED89" s="79"/>
      <c r="EE89" s="79"/>
      <c r="EF89" s="79"/>
      <c r="EG89" s="79"/>
      <c r="EH89" s="79"/>
      <c r="EI89" s="79"/>
      <c r="EJ89" s="79"/>
      <c r="EK89" s="79"/>
      <c r="EL89" s="79"/>
      <c r="EM89" s="79"/>
      <c r="EN89" s="79"/>
      <c r="EO89" s="79"/>
      <c r="EP89" s="79"/>
      <c r="EQ89" s="79"/>
      <c r="ER89" s="79"/>
      <c r="ES89" s="79"/>
      <c r="ET89" s="79"/>
      <c r="EU89" s="79"/>
      <c r="EV89" s="79"/>
      <c r="EW89" s="79"/>
      <c r="EX89" s="79"/>
      <c r="EY89" s="79"/>
      <c r="EZ89" s="79"/>
      <c r="FA89" s="79"/>
      <c r="FB89" s="79"/>
      <c r="FC89" s="79"/>
      <c r="FD89" s="79"/>
      <c r="FE89" s="79"/>
      <c r="FF89" s="79"/>
      <c r="FG89" s="79"/>
      <c r="FH89" s="79"/>
      <c r="FI89" s="79"/>
      <c r="FJ89" s="79"/>
      <c r="FK89" s="79"/>
      <c r="FL89" s="79"/>
      <c r="FM89" s="79"/>
      <c r="FN89" s="79"/>
      <c r="FO89" s="79"/>
      <c r="FP89" s="79"/>
      <c r="FQ89" s="79"/>
      <c r="FR89" s="79"/>
      <c r="FS89" s="79"/>
      <c r="FT89" s="79"/>
      <c r="FU89" s="79"/>
      <c r="FV89" s="79"/>
      <c r="FW89" s="79"/>
      <c r="FX89" s="79"/>
      <c r="FY89" s="79"/>
      <c r="FZ89" s="79"/>
      <c r="GA89" s="79"/>
      <c r="GB89" s="79"/>
      <c r="GC89" s="79"/>
      <c r="GD89" s="79"/>
      <c r="GE89" s="79"/>
      <c r="GF89" s="79"/>
      <c r="GG89" s="79"/>
      <c r="GH89" s="79"/>
      <c r="GI89" s="79"/>
      <c r="GJ89" s="79"/>
      <c r="GK89" s="79"/>
      <c r="GL89" s="79"/>
      <c r="GM89" s="79"/>
      <c r="GN89" s="79"/>
      <c r="GO89" s="79"/>
      <c r="GP89" s="79"/>
      <c r="GQ89" s="79"/>
      <c r="GR89" s="79"/>
      <c r="GS89" s="79"/>
      <c r="GT89" s="79"/>
      <c r="GU89" s="79"/>
      <c r="GV89" s="79"/>
      <c r="GW89" s="79"/>
      <c r="GX89" s="79"/>
      <c r="GY89" s="79"/>
      <c r="GZ89" s="79"/>
      <c r="HA89" s="79"/>
      <c r="HB89" s="79"/>
      <c r="HC89" s="79"/>
      <c r="HD89" s="79"/>
      <c r="HE89" s="79"/>
      <c r="HF89" s="79"/>
      <c r="HG89" s="79"/>
      <c r="HH89" s="79"/>
      <c r="HI89" s="79"/>
      <c r="HJ89" s="79"/>
      <c r="HK89" s="79"/>
      <c r="HL89" s="79"/>
      <c r="HM89" s="79"/>
      <c r="HN89" s="79"/>
      <c r="HO89" s="79"/>
      <c r="HP89" s="79"/>
      <c r="HQ89" s="79"/>
      <c r="HR89" s="79"/>
      <c r="HS89" s="79"/>
      <c r="HT89" s="79"/>
      <c r="HU89" s="79"/>
      <c r="HV89" s="79"/>
      <c r="HW89" s="79"/>
      <c r="HX89" s="79"/>
      <c r="HY89" s="79"/>
      <c r="HZ89" s="79"/>
      <c r="IA89" s="79"/>
      <c r="IB89" s="79"/>
      <c r="IC89" s="79"/>
      <c r="ID89" s="79"/>
      <c r="IE89" s="79"/>
      <c r="IF89" s="79"/>
      <c r="IG89" s="79"/>
      <c r="IH89" s="79"/>
      <c r="II89" s="79"/>
      <c r="IJ89" s="79"/>
      <c r="IK89" s="79"/>
      <c r="IL89" s="79"/>
      <c r="IM89" s="79"/>
      <c r="IN89" s="79"/>
      <c r="IO89" s="79"/>
      <c r="IP89" s="79"/>
      <c r="IQ89" s="79"/>
      <c r="IR89" s="79"/>
      <c r="IS89" s="79"/>
      <c r="IT89" s="79"/>
      <c r="IU89" s="79"/>
      <c r="IV89" s="79"/>
    </row>
    <row r="90" spans="1:256" s="83" customFormat="1" x14ac:dyDescent="0.25">
      <c r="A90" s="79"/>
      <c r="B90" s="79"/>
      <c r="C90" s="86" t="s">
        <v>5076</v>
      </c>
      <c r="D90" s="89">
        <v>10.2447</v>
      </c>
      <c r="E90" s="89">
        <v>10.259</v>
      </c>
      <c r="F90" s="80"/>
      <c r="G90" s="81"/>
      <c r="H90" s="81"/>
      <c r="I90" s="81"/>
      <c r="J90" s="81"/>
      <c r="K90" s="82"/>
      <c r="L90" s="82"/>
      <c r="M90" s="79"/>
      <c r="N90" s="79"/>
      <c r="O90" s="79"/>
      <c r="P90" s="79"/>
      <c r="Q90" s="79"/>
      <c r="R90" s="79"/>
      <c r="S90" s="79"/>
      <c r="T90" s="79"/>
      <c r="U90" s="79"/>
      <c r="V90" s="79"/>
      <c r="W90" s="79"/>
      <c r="X90" s="79"/>
      <c r="Y90" s="79"/>
      <c r="Z90" s="79"/>
      <c r="AA90" s="79"/>
      <c r="AB90" s="79"/>
      <c r="AC90" s="79"/>
      <c r="AD90" s="79"/>
      <c r="AE90" s="79"/>
      <c r="AF90" s="79"/>
      <c r="AG90" s="79"/>
      <c r="AH90" s="79"/>
      <c r="AI90" s="82"/>
      <c r="AJ90" s="79"/>
      <c r="AK90" s="79"/>
      <c r="AL90" s="79"/>
      <c r="AM90" s="79"/>
      <c r="AN90" s="79"/>
      <c r="AO90" s="79"/>
      <c r="AP90" s="79"/>
      <c r="AQ90" s="79"/>
      <c r="AR90" s="79"/>
      <c r="AS90" s="79"/>
      <c r="AT90" s="79"/>
      <c r="AU90" s="79"/>
      <c r="AV90" s="82"/>
      <c r="AW90" s="79"/>
      <c r="AX90" s="82"/>
      <c r="AY90" s="79"/>
      <c r="AZ90" s="79"/>
      <c r="BA90" s="79"/>
      <c r="BB90" s="82"/>
      <c r="BC90" s="79"/>
      <c r="BD90" s="79"/>
      <c r="BE90" s="79"/>
      <c r="BF90" s="79"/>
      <c r="BG90" s="79"/>
      <c r="BH90" s="79"/>
      <c r="BI90" s="79"/>
      <c r="BJ90" s="79"/>
      <c r="BK90" s="79"/>
      <c r="BL90" s="79"/>
      <c r="BM90" s="79"/>
      <c r="BN90" s="79"/>
      <c r="BO90" s="79"/>
      <c r="BP90" s="79"/>
      <c r="BQ90" s="79"/>
      <c r="BR90" s="79"/>
      <c r="BS90" s="79"/>
      <c r="BT90" s="79"/>
      <c r="BU90" s="79"/>
      <c r="BV90" s="79"/>
      <c r="BW90" s="79"/>
      <c r="BX90" s="79"/>
      <c r="BY90" s="79"/>
      <c r="BZ90" s="79"/>
      <c r="CA90" s="79"/>
      <c r="CB90" s="79"/>
      <c r="CC90" s="79"/>
      <c r="CD90" s="79"/>
      <c r="CE90" s="79"/>
      <c r="CF90" s="79"/>
      <c r="CG90" s="79"/>
      <c r="CH90" s="79"/>
      <c r="CI90" s="79"/>
      <c r="CJ90" s="79"/>
      <c r="CK90" s="79"/>
      <c r="CL90" s="79"/>
      <c r="CM90" s="79"/>
      <c r="CN90" s="79"/>
      <c r="CO90" s="79"/>
      <c r="CP90" s="79"/>
      <c r="CQ90" s="79"/>
      <c r="CR90" s="79"/>
      <c r="CS90" s="79"/>
      <c r="CT90" s="79"/>
      <c r="CU90" s="79"/>
      <c r="CV90" s="79"/>
      <c r="CW90" s="79"/>
      <c r="CX90" s="79"/>
      <c r="CY90" s="79"/>
      <c r="CZ90" s="79"/>
      <c r="DA90" s="79"/>
      <c r="DB90" s="79"/>
      <c r="DC90" s="79"/>
      <c r="DD90" s="79"/>
      <c r="DE90" s="79"/>
      <c r="DF90" s="79"/>
      <c r="DG90" s="79"/>
      <c r="DH90" s="79"/>
      <c r="DI90" s="79"/>
      <c r="DJ90" s="79"/>
      <c r="DK90" s="79"/>
      <c r="DL90" s="79"/>
      <c r="DM90" s="79"/>
      <c r="DN90" s="79"/>
      <c r="DO90" s="79"/>
      <c r="DP90" s="79"/>
      <c r="DQ90" s="79"/>
      <c r="DR90" s="79"/>
      <c r="DS90" s="79"/>
      <c r="DT90" s="79"/>
      <c r="DU90" s="79"/>
      <c r="DV90" s="79"/>
      <c r="DW90" s="79"/>
      <c r="DX90" s="79"/>
      <c r="DY90" s="79"/>
      <c r="DZ90" s="79"/>
      <c r="EA90" s="79"/>
      <c r="EB90" s="79"/>
      <c r="EC90" s="79"/>
      <c r="ED90" s="79"/>
      <c r="EE90" s="79"/>
      <c r="EF90" s="79"/>
      <c r="EG90" s="79"/>
      <c r="EH90" s="79"/>
      <c r="EI90" s="79"/>
      <c r="EJ90" s="79"/>
      <c r="EK90" s="79"/>
      <c r="EL90" s="79"/>
      <c r="EM90" s="79"/>
      <c r="EN90" s="79"/>
      <c r="EO90" s="79"/>
      <c r="EP90" s="79"/>
      <c r="EQ90" s="79"/>
      <c r="ER90" s="79"/>
      <c r="ES90" s="79"/>
      <c r="ET90" s="79"/>
      <c r="EU90" s="79"/>
      <c r="EV90" s="79"/>
      <c r="EW90" s="79"/>
      <c r="EX90" s="79"/>
      <c r="EY90" s="79"/>
      <c r="EZ90" s="79"/>
      <c r="FA90" s="79"/>
      <c r="FB90" s="79"/>
      <c r="FC90" s="79"/>
      <c r="FD90" s="79"/>
      <c r="FE90" s="79"/>
      <c r="FF90" s="79"/>
      <c r="FG90" s="79"/>
      <c r="FH90" s="79"/>
      <c r="FI90" s="79"/>
      <c r="FJ90" s="79"/>
      <c r="FK90" s="79"/>
      <c r="FL90" s="79"/>
      <c r="FM90" s="79"/>
      <c r="FN90" s="79"/>
      <c r="FO90" s="79"/>
      <c r="FP90" s="79"/>
      <c r="FQ90" s="79"/>
      <c r="FR90" s="79"/>
      <c r="FS90" s="79"/>
      <c r="FT90" s="79"/>
      <c r="FU90" s="79"/>
      <c r="FV90" s="79"/>
      <c r="FW90" s="79"/>
      <c r="FX90" s="79"/>
      <c r="FY90" s="79"/>
      <c r="FZ90" s="79"/>
      <c r="GA90" s="79"/>
      <c r="GB90" s="79"/>
      <c r="GC90" s="79"/>
      <c r="GD90" s="79"/>
      <c r="GE90" s="79"/>
      <c r="GF90" s="79"/>
      <c r="GG90" s="79"/>
      <c r="GH90" s="79"/>
      <c r="GI90" s="79"/>
      <c r="GJ90" s="79"/>
      <c r="GK90" s="79"/>
      <c r="GL90" s="79"/>
      <c r="GM90" s="79"/>
      <c r="GN90" s="79"/>
      <c r="GO90" s="79"/>
      <c r="GP90" s="79"/>
      <c r="GQ90" s="79"/>
      <c r="GR90" s="79"/>
      <c r="GS90" s="79"/>
      <c r="GT90" s="79"/>
      <c r="GU90" s="79"/>
      <c r="GV90" s="79"/>
      <c r="GW90" s="79"/>
      <c r="GX90" s="79"/>
      <c r="GY90" s="79"/>
      <c r="GZ90" s="79"/>
      <c r="HA90" s="79"/>
      <c r="HB90" s="79"/>
      <c r="HC90" s="79"/>
      <c r="HD90" s="79"/>
      <c r="HE90" s="79"/>
      <c r="HF90" s="79"/>
      <c r="HG90" s="79"/>
      <c r="HH90" s="79"/>
      <c r="HI90" s="79"/>
      <c r="HJ90" s="79"/>
      <c r="HK90" s="79"/>
      <c r="HL90" s="79"/>
      <c r="HM90" s="79"/>
      <c r="HN90" s="79"/>
      <c r="HO90" s="79"/>
      <c r="HP90" s="79"/>
      <c r="HQ90" s="79"/>
      <c r="HR90" s="79"/>
      <c r="HS90" s="79"/>
      <c r="HT90" s="79"/>
      <c r="HU90" s="79"/>
      <c r="HV90" s="79"/>
      <c r="HW90" s="79"/>
      <c r="HX90" s="79"/>
      <c r="HY90" s="79"/>
      <c r="HZ90" s="79"/>
      <c r="IA90" s="79"/>
      <c r="IB90" s="79"/>
      <c r="IC90" s="79"/>
      <c r="ID90" s="79"/>
      <c r="IE90" s="79"/>
      <c r="IF90" s="79"/>
      <c r="IG90" s="79"/>
      <c r="IH90" s="79"/>
      <c r="II90" s="79"/>
      <c r="IJ90" s="79"/>
      <c r="IK90" s="79"/>
      <c r="IL90" s="79"/>
      <c r="IM90" s="79"/>
      <c r="IN90" s="79"/>
      <c r="IO90" s="79"/>
      <c r="IP90" s="79"/>
      <c r="IQ90" s="79"/>
      <c r="IR90" s="79"/>
      <c r="IS90" s="79"/>
      <c r="IT90" s="79"/>
      <c r="IU90" s="79"/>
      <c r="IV90" s="79"/>
    </row>
    <row r="91" spans="1:256" s="83" customFormat="1" x14ac:dyDescent="0.25">
      <c r="A91" s="79"/>
      <c r="B91" s="79"/>
      <c r="C91" s="86" t="s">
        <v>5077</v>
      </c>
      <c r="D91" s="89">
        <v>10.2484</v>
      </c>
      <c r="E91" s="89">
        <v>10.2645</v>
      </c>
      <c r="F91" s="80"/>
      <c r="G91" s="81"/>
      <c r="H91" s="81"/>
      <c r="I91" s="81"/>
      <c r="J91" s="81"/>
      <c r="K91" s="82"/>
      <c r="L91" s="82"/>
      <c r="M91" s="79"/>
      <c r="N91" s="79"/>
      <c r="O91" s="79"/>
      <c r="P91" s="79"/>
      <c r="Q91" s="79"/>
      <c r="R91" s="79"/>
      <c r="S91" s="79"/>
      <c r="T91" s="79"/>
      <c r="U91" s="79"/>
      <c r="V91" s="79"/>
      <c r="W91" s="79"/>
      <c r="X91" s="79"/>
      <c r="Y91" s="79"/>
      <c r="Z91" s="79"/>
      <c r="AA91" s="79"/>
      <c r="AB91" s="79"/>
      <c r="AC91" s="79"/>
      <c r="AD91" s="79"/>
      <c r="AE91" s="79"/>
      <c r="AF91" s="79"/>
      <c r="AG91" s="79"/>
      <c r="AH91" s="79"/>
      <c r="AI91" s="82"/>
      <c r="AJ91" s="79"/>
      <c r="AK91" s="79"/>
      <c r="AL91" s="79"/>
      <c r="AM91" s="79"/>
      <c r="AN91" s="79"/>
      <c r="AO91" s="79"/>
      <c r="AP91" s="79"/>
      <c r="AQ91" s="79"/>
      <c r="AR91" s="79"/>
      <c r="AS91" s="79"/>
      <c r="AT91" s="79"/>
      <c r="AU91" s="79"/>
      <c r="AV91" s="82"/>
      <c r="AW91" s="79"/>
      <c r="AX91" s="82"/>
      <c r="AY91" s="79"/>
      <c r="AZ91" s="79"/>
      <c r="BA91" s="79"/>
      <c r="BB91" s="82"/>
      <c r="BC91" s="79"/>
      <c r="BD91" s="79"/>
      <c r="BE91" s="79"/>
      <c r="BF91" s="79"/>
      <c r="BG91" s="79"/>
      <c r="BH91" s="79"/>
      <c r="BI91" s="79"/>
      <c r="BJ91" s="79"/>
      <c r="BK91" s="79"/>
      <c r="BL91" s="79"/>
      <c r="BM91" s="79"/>
      <c r="BN91" s="79"/>
      <c r="BO91" s="79"/>
      <c r="BP91" s="79"/>
      <c r="BQ91" s="79"/>
      <c r="BR91" s="79"/>
      <c r="BS91" s="79"/>
      <c r="BT91" s="79"/>
      <c r="BU91" s="79"/>
      <c r="BV91" s="79"/>
      <c r="BW91" s="79"/>
      <c r="BX91" s="79"/>
      <c r="BY91" s="79"/>
      <c r="BZ91" s="79"/>
      <c r="CA91" s="79"/>
      <c r="CB91" s="79"/>
      <c r="CC91" s="79"/>
      <c r="CD91" s="79"/>
      <c r="CE91" s="79"/>
      <c r="CF91" s="79"/>
      <c r="CG91" s="79"/>
      <c r="CH91" s="79"/>
      <c r="CI91" s="79"/>
      <c r="CJ91" s="79"/>
      <c r="CK91" s="79"/>
      <c r="CL91" s="79"/>
      <c r="CM91" s="79"/>
      <c r="CN91" s="79"/>
      <c r="CO91" s="79"/>
      <c r="CP91" s="79"/>
      <c r="CQ91" s="79"/>
      <c r="CR91" s="79"/>
      <c r="CS91" s="79"/>
      <c r="CT91" s="79"/>
      <c r="CU91" s="79"/>
      <c r="CV91" s="79"/>
      <c r="CW91" s="79"/>
      <c r="CX91" s="79"/>
      <c r="CY91" s="79"/>
      <c r="CZ91" s="79"/>
      <c r="DA91" s="79"/>
      <c r="DB91" s="79"/>
      <c r="DC91" s="79"/>
      <c r="DD91" s="79"/>
      <c r="DE91" s="79"/>
      <c r="DF91" s="79"/>
      <c r="DG91" s="79"/>
      <c r="DH91" s="79"/>
      <c r="DI91" s="79"/>
      <c r="DJ91" s="79"/>
      <c r="DK91" s="79"/>
      <c r="DL91" s="79"/>
      <c r="DM91" s="79"/>
      <c r="DN91" s="79"/>
      <c r="DO91" s="79"/>
      <c r="DP91" s="79"/>
      <c r="DQ91" s="79"/>
      <c r="DR91" s="79"/>
      <c r="DS91" s="79"/>
      <c r="DT91" s="79"/>
      <c r="DU91" s="79"/>
      <c r="DV91" s="79"/>
      <c r="DW91" s="79"/>
      <c r="DX91" s="79"/>
      <c r="DY91" s="79"/>
      <c r="DZ91" s="79"/>
      <c r="EA91" s="79"/>
      <c r="EB91" s="79"/>
      <c r="EC91" s="79"/>
      <c r="ED91" s="79"/>
      <c r="EE91" s="79"/>
      <c r="EF91" s="79"/>
      <c r="EG91" s="79"/>
      <c r="EH91" s="79"/>
      <c r="EI91" s="79"/>
      <c r="EJ91" s="79"/>
      <c r="EK91" s="79"/>
      <c r="EL91" s="79"/>
      <c r="EM91" s="79"/>
      <c r="EN91" s="79"/>
      <c r="EO91" s="79"/>
      <c r="EP91" s="79"/>
      <c r="EQ91" s="79"/>
      <c r="ER91" s="79"/>
      <c r="ES91" s="79"/>
      <c r="ET91" s="79"/>
      <c r="EU91" s="79"/>
      <c r="EV91" s="79"/>
      <c r="EW91" s="79"/>
      <c r="EX91" s="79"/>
      <c r="EY91" s="79"/>
      <c r="EZ91" s="79"/>
      <c r="FA91" s="79"/>
      <c r="FB91" s="79"/>
      <c r="FC91" s="79"/>
      <c r="FD91" s="79"/>
      <c r="FE91" s="79"/>
      <c r="FF91" s="79"/>
      <c r="FG91" s="79"/>
      <c r="FH91" s="79"/>
      <c r="FI91" s="79"/>
      <c r="FJ91" s="79"/>
      <c r="FK91" s="79"/>
      <c r="FL91" s="79"/>
      <c r="FM91" s="79"/>
      <c r="FN91" s="79"/>
      <c r="FO91" s="79"/>
      <c r="FP91" s="79"/>
      <c r="FQ91" s="79"/>
      <c r="FR91" s="79"/>
      <c r="FS91" s="79"/>
      <c r="FT91" s="79"/>
      <c r="FU91" s="79"/>
      <c r="FV91" s="79"/>
      <c r="FW91" s="79"/>
      <c r="FX91" s="79"/>
      <c r="FY91" s="79"/>
      <c r="FZ91" s="79"/>
      <c r="GA91" s="79"/>
      <c r="GB91" s="79"/>
      <c r="GC91" s="79"/>
      <c r="GD91" s="79"/>
      <c r="GE91" s="79"/>
      <c r="GF91" s="79"/>
      <c r="GG91" s="79"/>
      <c r="GH91" s="79"/>
      <c r="GI91" s="79"/>
      <c r="GJ91" s="79"/>
      <c r="GK91" s="79"/>
      <c r="GL91" s="79"/>
      <c r="GM91" s="79"/>
      <c r="GN91" s="79"/>
      <c r="GO91" s="79"/>
      <c r="GP91" s="79"/>
      <c r="GQ91" s="79"/>
      <c r="GR91" s="79"/>
      <c r="GS91" s="79"/>
      <c r="GT91" s="79"/>
      <c r="GU91" s="79"/>
      <c r="GV91" s="79"/>
      <c r="GW91" s="79"/>
      <c r="GX91" s="79"/>
      <c r="GY91" s="79"/>
      <c r="GZ91" s="79"/>
      <c r="HA91" s="79"/>
      <c r="HB91" s="79"/>
      <c r="HC91" s="79"/>
      <c r="HD91" s="79"/>
      <c r="HE91" s="79"/>
      <c r="HF91" s="79"/>
      <c r="HG91" s="79"/>
      <c r="HH91" s="79"/>
      <c r="HI91" s="79"/>
      <c r="HJ91" s="79"/>
      <c r="HK91" s="79"/>
      <c r="HL91" s="79"/>
      <c r="HM91" s="79"/>
      <c r="HN91" s="79"/>
      <c r="HO91" s="79"/>
      <c r="HP91" s="79"/>
      <c r="HQ91" s="79"/>
      <c r="HR91" s="79"/>
      <c r="HS91" s="79"/>
      <c r="HT91" s="79"/>
      <c r="HU91" s="79"/>
      <c r="HV91" s="79"/>
      <c r="HW91" s="79"/>
      <c r="HX91" s="79"/>
      <c r="HY91" s="79"/>
      <c r="HZ91" s="79"/>
      <c r="IA91" s="79"/>
      <c r="IB91" s="79"/>
      <c r="IC91" s="79"/>
      <c r="ID91" s="79"/>
      <c r="IE91" s="79"/>
      <c r="IF91" s="79"/>
      <c r="IG91" s="79"/>
      <c r="IH91" s="79"/>
      <c r="II91" s="79"/>
      <c r="IJ91" s="79"/>
      <c r="IK91" s="79"/>
      <c r="IL91" s="79"/>
      <c r="IM91" s="79"/>
      <c r="IN91" s="79"/>
      <c r="IO91" s="79"/>
      <c r="IP91" s="79"/>
      <c r="IQ91" s="79"/>
      <c r="IR91" s="79"/>
      <c r="IS91" s="79"/>
      <c r="IT91" s="79"/>
      <c r="IU91" s="79"/>
      <c r="IV91" s="79"/>
    </row>
    <row r="92" spans="1:256" s="83" customFormat="1" x14ac:dyDescent="0.25">
      <c r="A92" s="79"/>
      <c r="B92" s="79"/>
      <c r="C92" s="86" t="s">
        <v>5078</v>
      </c>
      <c r="D92" s="89">
        <v>10.2484</v>
      </c>
      <c r="E92" s="89">
        <v>10.2645</v>
      </c>
      <c r="F92" s="80"/>
      <c r="G92" s="81"/>
      <c r="H92" s="81"/>
      <c r="I92" s="81"/>
      <c r="J92" s="81"/>
      <c r="K92" s="82"/>
      <c r="L92" s="82"/>
      <c r="M92" s="79"/>
      <c r="N92" s="79"/>
      <c r="O92" s="79"/>
      <c r="P92" s="79"/>
      <c r="Q92" s="79"/>
      <c r="R92" s="79"/>
      <c r="S92" s="79"/>
      <c r="T92" s="79"/>
      <c r="U92" s="79"/>
      <c r="V92" s="79"/>
      <c r="W92" s="79"/>
      <c r="X92" s="79"/>
      <c r="Y92" s="79"/>
      <c r="Z92" s="79"/>
      <c r="AA92" s="79"/>
      <c r="AB92" s="79"/>
      <c r="AC92" s="79"/>
      <c r="AD92" s="79"/>
      <c r="AE92" s="79"/>
      <c r="AF92" s="79"/>
      <c r="AG92" s="79"/>
      <c r="AH92" s="79"/>
      <c r="AI92" s="82"/>
      <c r="AJ92" s="79"/>
      <c r="AK92" s="79"/>
      <c r="AL92" s="79"/>
      <c r="AM92" s="79"/>
      <c r="AN92" s="79"/>
      <c r="AO92" s="79"/>
      <c r="AP92" s="79"/>
      <c r="AQ92" s="79"/>
      <c r="AR92" s="79"/>
      <c r="AS92" s="79"/>
      <c r="AT92" s="79"/>
      <c r="AU92" s="79"/>
      <c r="AV92" s="82"/>
      <c r="AW92" s="79"/>
      <c r="AX92" s="82"/>
      <c r="AY92" s="79"/>
      <c r="AZ92" s="79"/>
      <c r="BA92" s="79"/>
      <c r="BB92" s="82"/>
      <c r="BC92" s="79"/>
      <c r="BD92" s="79"/>
      <c r="BE92" s="79"/>
      <c r="BF92" s="79"/>
      <c r="BG92" s="79"/>
      <c r="BH92" s="79"/>
      <c r="BI92" s="79"/>
      <c r="BJ92" s="79"/>
      <c r="BK92" s="79"/>
      <c r="BL92" s="79"/>
      <c r="BM92" s="79"/>
      <c r="BN92" s="79"/>
      <c r="BO92" s="79"/>
      <c r="BP92" s="79"/>
      <c r="BQ92" s="79"/>
      <c r="BR92" s="79"/>
      <c r="BS92" s="79"/>
      <c r="BT92" s="79"/>
      <c r="BU92" s="79"/>
      <c r="BV92" s="79"/>
      <c r="BW92" s="79"/>
      <c r="BX92" s="79"/>
      <c r="BY92" s="79"/>
      <c r="BZ92" s="79"/>
      <c r="CA92" s="79"/>
      <c r="CB92" s="79"/>
      <c r="CC92" s="79"/>
      <c r="CD92" s="79"/>
      <c r="CE92" s="79"/>
      <c r="CF92" s="79"/>
      <c r="CG92" s="79"/>
      <c r="CH92" s="79"/>
      <c r="CI92" s="79"/>
      <c r="CJ92" s="79"/>
      <c r="CK92" s="79"/>
      <c r="CL92" s="79"/>
      <c r="CM92" s="79"/>
      <c r="CN92" s="79"/>
      <c r="CO92" s="79"/>
      <c r="CP92" s="79"/>
      <c r="CQ92" s="79"/>
      <c r="CR92" s="79"/>
      <c r="CS92" s="79"/>
      <c r="CT92" s="79"/>
      <c r="CU92" s="79"/>
      <c r="CV92" s="79"/>
      <c r="CW92" s="79"/>
      <c r="CX92" s="79"/>
      <c r="CY92" s="79"/>
      <c r="CZ92" s="79"/>
      <c r="DA92" s="79"/>
      <c r="DB92" s="79"/>
      <c r="DC92" s="79"/>
      <c r="DD92" s="79"/>
      <c r="DE92" s="79"/>
      <c r="DF92" s="79"/>
      <c r="DG92" s="79"/>
      <c r="DH92" s="79"/>
      <c r="DI92" s="79"/>
      <c r="DJ92" s="79"/>
      <c r="DK92" s="79"/>
      <c r="DL92" s="79"/>
      <c r="DM92" s="79"/>
      <c r="DN92" s="79"/>
      <c r="DO92" s="79"/>
      <c r="DP92" s="79"/>
      <c r="DQ92" s="79"/>
      <c r="DR92" s="79"/>
      <c r="DS92" s="79"/>
      <c r="DT92" s="79"/>
      <c r="DU92" s="79"/>
      <c r="DV92" s="79"/>
      <c r="DW92" s="79"/>
      <c r="DX92" s="79"/>
      <c r="DY92" s="79"/>
      <c r="DZ92" s="79"/>
      <c r="EA92" s="79"/>
      <c r="EB92" s="79"/>
      <c r="EC92" s="79"/>
      <c r="ED92" s="79"/>
      <c r="EE92" s="79"/>
      <c r="EF92" s="79"/>
      <c r="EG92" s="79"/>
      <c r="EH92" s="79"/>
      <c r="EI92" s="79"/>
      <c r="EJ92" s="79"/>
      <c r="EK92" s="79"/>
      <c r="EL92" s="79"/>
      <c r="EM92" s="79"/>
      <c r="EN92" s="79"/>
      <c r="EO92" s="79"/>
      <c r="EP92" s="79"/>
      <c r="EQ92" s="79"/>
      <c r="ER92" s="79"/>
      <c r="ES92" s="79"/>
      <c r="ET92" s="79"/>
      <c r="EU92" s="79"/>
      <c r="EV92" s="79"/>
      <c r="EW92" s="79"/>
      <c r="EX92" s="79"/>
      <c r="EY92" s="79"/>
      <c r="EZ92" s="79"/>
      <c r="FA92" s="79"/>
      <c r="FB92" s="79"/>
      <c r="FC92" s="79"/>
      <c r="FD92" s="79"/>
      <c r="FE92" s="79"/>
      <c r="FF92" s="79"/>
      <c r="FG92" s="79"/>
      <c r="FH92" s="79"/>
      <c r="FI92" s="79"/>
      <c r="FJ92" s="79"/>
      <c r="FK92" s="79"/>
      <c r="FL92" s="79"/>
      <c r="FM92" s="79"/>
      <c r="FN92" s="79"/>
      <c r="FO92" s="79"/>
      <c r="FP92" s="79"/>
      <c r="FQ92" s="79"/>
      <c r="FR92" s="79"/>
      <c r="FS92" s="79"/>
      <c r="FT92" s="79"/>
      <c r="FU92" s="79"/>
      <c r="FV92" s="79"/>
      <c r="FW92" s="79"/>
      <c r="FX92" s="79"/>
      <c r="FY92" s="79"/>
      <c r="FZ92" s="79"/>
      <c r="GA92" s="79"/>
      <c r="GB92" s="79"/>
      <c r="GC92" s="79"/>
      <c r="GD92" s="79"/>
      <c r="GE92" s="79"/>
      <c r="GF92" s="79"/>
      <c r="GG92" s="79"/>
      <c r="GH92" s="79"/>
      <c r="GI92" s="79"/>
      <c r="GJ92" s="79"/>
      <c r="GK92" s="79"/>
      <c r="GL92" s="79"/>
      <c r="GM92" s="79"/>
      <c r="GN92" s="79"/>
      <c r="GO92" s="79"/>
      <c r="GP92" s="79"/>
      <c r="GQ92" s="79"/>
      <c r="GR92" s="79"/>
      <c r="GS92" s="79"/>
      <c r="GT92" s="79"/>
      <c r="GU92" s="79"/>
      <c r="GV92" s="79"/>
      <c r="GW92" s="79"/>
      <c r="GX92" s="79"/>
      <c r="GY92" s="79"/>
      <c r="GZ92" s="79"/>
      <c r="HA92" s="79"/>
      <c r="HB92" s="79"/>
      <c r="HC92" s="79"/>
      <c r="HD92" s="79"/>
      <c r="HE92" s="79"/>
      <c r="HF92" s="79"/>
      <c r="HG92" s="79"/>
      <c r="HH92" s="79"/>
      <c r="HI92" s="79"/>
      <c r="HJ92" s="79"/>
      <c r="HK92" s="79"/>
      <c r="HL92" s="79"/>
      <c r="HM92" s="79"/>
      <c r="HN92" s="79"/>
      <c r="HO92" s="79"/>
      <c r="HP92" s="79"/>
      <c r="HQ92" s="79"/>
      <c r="HR92" s="79"/>
      <c r="HS92" s="79"/>
      <c r="HT92" s="79"/>
      <c r="HU92" s="79"/>
      <c r="HV92" s="79"/>
      <c r="HW92" s="79"/>
      <c r="HX92" s="79"/>
      <c r="HY92" s="79"/>
      <c r="HZ92" s="79"/>
      <c r="IA92" s="79"/>
      <c r="IB92" s="79"/>
      <c r="IC92" s="79"/>
      <c r="ID92" s="79"/>
      <c r="IE92" s="79"/>
      <c r="IF92" s="79"/>
      <c r="IG92" s="79"/>
      <c r="IH92" s="79"/>
      <c r="II92" s="79"/>
      <c r="IJ92" s="79"/>
      <c r="IK92" s="79"/>
      <c r="IL92" s="79"/>
      <c r="IM92" s="79"/>
      <c r="IN92" s="79"/>
      <c r="IO92" s="79"/>
      <c r="IP92" s="79"/>
      <c r="IQ92" s="79"/>
      <c r="IR92" s="79"/>
      <c r="IS92" s="79"/>
      <c r="IT92" s="79"/>
      <c r="IU92" s="79"/>
      <c r="IV92" s="79"/>
    </row>
    <row r="93" spans="1:256" s="83" customFormat="1" ht="84.95" customHeight="1" x14ac:dyDescent="0.25">
      <c r="A93" s="79"/>
      <c r="B93" s="79"/>
      <c r="C93" s="206" t="s">
        <v>5112</v>
      </c>
      <c r="D93" s="207"/>
      <c r="E93" s="208"/>
      <c r="F93" s="80"/>
      <c r="G93" s="81"/>
      <c r="H93" s="81"/>
      <c r="I93" s="81"/>
      <c r="J93" s="81"/>
      <c r="K93" s="82"/>
      <c r="L93" s="82"/>
      <c r="M93" s="79"/>
      <c r="N93" s="79"/>
      <c r="O93" s="79"/>
      <c r="P93" s="79"/>
      <c r="Q93" s="79"/>
      <c r="R93" s="79"/>
      <c r="S93" s="79"/>
      <c r="T93" s="79"/>
      <c r="U93" s="79"/>
      <c r="V93" s="79"/>
      <c r="W93" s="79"/>
      <c r="X93" s="79"/>
      <c r="Y93" s="79"/>
      <c r="Z93" s="79"/>
      <c r="AA93" s="79"/>
      <c r="AB93" s="79"/>
      <c r="AC93" s="79"/>
      <c r="AD93" s="79"/>
      <c r="AE93" s="79"/>
      <c r="AF93" s="79"/>
      <c r="AG93" s="79"/>
      <c r="AH93" s="79"/>
      <c r="AI93" s="82"/>
      <c r="AJ93" s="79"/>
      <c r="AK93" s="79"/>
      <c r="AL93" s="79"/>
      <c r="AM93" s="79"/>
      <c r="AN93" s="79"/>
      <c r="AO93" s="79"/>
      <c r="AP93" s="79"/>
      <c r="AQ93" s="79"/>
      <c r="AR93" s="79"/>
      <c r="AS93" s="79"/>
      <c r="AT93" s="79"/>
      <c r="AU93" s="79"/>
      <c r="AV93" s="82"/>
      <c r="AW93" s="79"/>
      <c r="AX93" s="82"/>
      <c r="AY93" s="79"/>
      <c r="AZ93" s="79"/>
      <c r="BA93" s="79"/>
      <c r="BB93" s="82"/>
      <c r="BC93" s="79"/>
      <c r="BD93" s="79"/>
      <c r="BE93" s="79"/>
      <c r="BF93" s="79"/>
      <c r="BG93" s="79"/>
      <c r="BH93" s="79"/>
      <c r="BI93" s="79"/>
      <c r="BJ93" s="79"/>
      <c r="BK93" s="79"/>
      <c r="BL93" s="79"/>
      <c r="BM93" s="79"/>
      <c r="BN93" s="79"/>
      <c r="BO93" s="79"/>
      <c r="BP93" s="79"/>
      <c r="BQ93" s="79"/>
      <c r="BR93" s="79"/>
      <c r="BS93" s="79"/>
      <c r="BT93" s="79"/>
      <c r="BU93" s="79"/>
      <c r="BV93" s="79"/>
      <c r="BW93" s="79"/>
      <c r="BX93" s="79"/>
      <c r="BY93" s="79"/>
      <c r="BZ93" s="79"/>
      <c r="CA93" s="79"/>
      <c r="CB93" s="79"/>
      <c r="CC93" s="79"/>
      <c r="CD93" s="79"/>
      <c r="CE93" s="79"/>
      <c r="CF93" s="79"/>
      <c r="CG93" s="79"/>
      <c r="CH93" s="79"/>
      <c r="CI93" s="79"/>
      <c r="CJ93" s="79"/>
      <c r="CK93" s="79"/>
      <c r="CL93" s="79"/>
      <c r="CM93" s="79"/>
      <c r="CN93" s="79"/>
      <c r="CO93" s="79"/>
      <c r="CP93" s="79"/>
      <c r="CQ93" s="79"/>
      <c r="CR93" s="79"/>
      <c r="CS93" s="79"/>
      <c r="CT93" s="79"/>
      <c r="CU93" s="79"/>
      <c r="CV93" s="79"/>
      <c r="CW93" s="79"/>
      <c r="CX93" s="79"/>
      <c r="CY93" s="79"/>
      <c r="CZ93" s="79"/>
      <c r="DA93" s="79"/>
      <c r="DB93" s="79"/>
      <c r="DC93" s="79"/>
      <c r="DD93" s="79"/>
      <c r="DE93" s="79"/>
      <c r="DF93" s="79"/>
      <c r="DG93" s="79"/>
      <c r="DH93" s="79"/>
      <c r="DI93" s="79"/>
      <c r="DJ93" s="79"/>
      <c r="DK93" s="79"/>
      <c r="DL93" s="79"/>
      <c r="DM93" s="79"/>
      <c r="DN93" s="79"/>
      <c r="DO93" s="79"/>
      <c r="DP93" s="79"/>
      <c r="DQ93" s="79"/>
      <c r="DR93" s="79"/>
      <c r="DS93" s="79"/>
      <c r="DT93" s="79"/>
      <c r="DU93" s="79"/>
      <c r="DV93" s="79"/>
      <c r="DW93" s="79"/>
      <c r="DX93" s="79"/>
      <c r="DY93" s="79"/>
      <c r="DZ93" s="79"/>
      <c r="EA93" s="79"/>
      <c r="EB93" s="79"/>
      <c r="EC93" s="79"/>
      <c r="ED93" s="79"/>
      <c r="EE93" s="79"/>
      <c r="EF93" s="79"/>
      <c r="EG93" s="79"/>
      <c r="EH93" s="79"/>
      <c r="EI93" s="79"/>
      <c r="EJ93" s="79"/>
      <c r="EK93" s="79"/>
      <c r="EL93" s="79"/>
      <c r="EM93" s="79"/>
      <c r="EN93" s="79"/>
      <c r="EO93" s="79"/>
      <c r="EP93" s="79"/>
      <c r="EQ93" s="79"/>
      <c r="ER93" s="79"/>
      <c r="ES93" s="79"/>
      <c r="ET93" s="79"/>
      <c r="EU93" s="79"/>
      <c r="EV93" s="79"/>
      <c r="EW93" s="79"/>
      <c r="EX93" s="79"/>
      <c r="EY93" s="79"/>
      <c r="EZ93" s="79"/>
      <c r="FA93" s="79"/>
      <c r="FB93" s="79"/>
      <c r="FC93" s="79"/>
      <c r="FD93" s="79"/>
      <c r="FE93" s="79"/>
      <c r="FF93" s="79"/>
      <c r="FG93" s="79"/>
      <c r="FH93" s="79"/>
      <c r="FI93" s="79"/>
      <c r="FJ93" s="79"/>
      <c r="FK93" s="79"/>
      <c r="FL93" s="79"/>
      <c r="FM93" s="79"/>
      <c r="FN93" s="79"/>
      <c r="FO93" s="79"/>
      <c r="FP93" s="79"/>
      <c r="FQ93" s="79"/>
      <c r="FR93" s="79"/>
      <c r="FS93" s="79"/>
      <c r="FT93" s="79"/>
      <c r="FU93" s="79"/>
      <c r="FV93" s="79"/>
      <c r="FW93" s="79"/>
      <c r="FX93" s="79"/>
      <c r="FY93" s="79"/>
      <c r="FZ93" s="79"/>
      <c r="GA93" s="79"/>
      <c r="GB93" s="79"/>
      <c r="GC93" s="79"/>
      <c r="GD93" s="79"/>
      <c r="GE93" s="79"/>
      <c r="GF93" s="79"/>
      <c r="GG93" s="79"/>
      <c r="GH93" s="79"/>
      <c r="GI93" s="79"/>
      <c r="GJ93" s="79"/>
      <c r="GK93" s="79"/>
      <c r="GL93" s="79"/>
      <c r="GM93" s="79"/>
      <c r="GN93" s="79"/>
      <c r="GO93" s="79"/>
      <c r="GP93" s="79"/>
      <c r="GQ93" s="79"/>
      <c r="GR93" s="79"/>
      <c r="GS93" s="79"/>
      <c r="GT93" s="79"/>
      <c r="GU93" s="79"/>
      <c r="GV93" s="79"/>
      <c r="GW93" s="79"/>
      <c r="GX93" s="79"/>
      <c r="GY93" s="79"/>
      <c r="GZ93" s="79"/>
      <c r="HA93" s="79"/>
      <c r="HB93" s="79"/>
      <c r="HC93" s="79"/>
      <c r="HD93" s="79"/>
      <c r="HE93" s="79"/>
      <c r="HF93" s="79"/>
      <c r="HG93" s="79"/>
      <c r="HH93" s="79"/>
      <c r="HI93" s="79"/>
      <c r="HJ93" s="79"/>
      <c r="HK93" s="79"/>
      <c r="HL93" s="79"/>
      <c r="HM93" s="79"/>
      <c r="HN93" s="79"/>
      <c r="HO93" s="79"/>
      <c r="HP93" s="79"/>
      <c r="HQ93" s="79"/>
      <c r="HR93" s="79"/>
      <c r="HS93" s="79"/>
      <c r="HT93" s="79"/>
      <c r="HU93" s="79"/>
      <c r="HV93" s="79"/>
      <c r="HW93" s="79"/>
      <c r="HX93" s="79"/>
      <c r="HY93" s="79"/>
      <c r="HZ93" s="79"/>
      <c r="IA93" s="79"/>
      <c r="IB93" s="79"/>
      <c r="IC93" s="79"/>
      <c r="ID93" s="79"/>
      <c r="IE93" s="79"/>
      <c r="IF93" s="79"/>
      <c r="IG93" s="79"/>
      <c r="IH93" s="79"/>
      <c r="II93" s="79"/>
      <c r="IJ93" s="79"/>
      <c r="IK93" s="79"/>
      <c r="IL93" s="79"/>
      <c r="IM93" s="79"/>
      <c r="IN93" s="79"/>
      <c r="IO93" s="79"/>
      <c r="IP93" s="79"/>
      <c r="IQ93" s="79"/>
      <c r="IR93" s="79"/>
      <c r="IS93" s="79"/>
      <c r="IT93" s="79"/>
      <c r="IU93" s="79"/>
      <c r="IV93" s="79"/>
    </row>
    <row r="95" spans="1:256" x14ac:dyDescent="0.25">
      <c r="C95" s="2" t="s">
        <v>5175</v>
      </c>
      <c r="E95" s="2" t="s">
        <v>2</v>
      </c>
    </row>
    <row r="97" spans="3:5" x14ac:dyDescent="0.25">
      <c r="C97" s="2" t="s">
        <v>5176</v>
      </c>
      <c r="E97" s="2" t="s">
        <v>2</v>
      </c>
    </row>
    <row r="99" spans="3:5" x14ac:dyDescent="0.25">
      <c r="C99" s="2" t="s">
        <v>5067</v>
      </c>
      <c r="E99" s="2" t="s">
        <v>2</v>
      </c>
    </row>
    <row r="101" spans="3:5" x14ac:dyDescent="0.25">
      <c r="C101" s="2" t="s">
        <v>5068</v>
      </c>
      <c r="E101" s="2" t="s">
        <v>2</v>
      </c>
    </row>
    <row r="103" spans="3:5" x14ac:dyDescent="0.25">
      <c r="C103" s="2" t="s">
        <v>5069</v>
      </c>
      <c r="E103" s="96" t="s">
        <v>5070</v>
      </c>
    </row>
    <row r="105" spans="3:5" x14ac:dyDescent="0.25">
      <c r="C105" s="2" t="s">
        <v>5071</v>
      </c>
      <c r="E105" s="97" t="s">
        <v>5170</v>
      </c>
    </row>
    <row r="107" spans="3:5" x14ac:dyDescent="0.25">
      <c r="C107" s="2" t="s">
        <v>5177</v>
      </c>
      <c r="E107" s="2" t="s">
        <v>2</v>
      </c>
    </row>
    <row r="109" spans="3:5" x14ac:dyDescent="0.25">
      <c r="C109" s="1" t="s">
        <v>5348</v>
      </c>
      <c r="E109" s="202" t="s">
        <v>5349</v>
      </c>
    </row>
    <row r="110" spans="3:5" x14ac:dyDescent="0.25">
      <c r="E110" s="2" t="s">
        <v>5421</v>
      </c>
    </row>
  </sheetData>
  <mergeCells count="2">
    <mergeCell ref="C77:K77"/>
    <mergeCell ref="C93:E93"/>
  </mergeCells>
  <hyperlinks>
    <hyperlink ref="J2" location="'Index'!A1" display="'Index'!A1" xr:uid="{FEDD02FD-D0DE-4B1C-867F-8E7BFD90615B}"/>
  </hyperlinks>
  <pageMargins left="0.7" right="0.7" top="0.75" bottom="0.75" header="0.3" footer="0.3"/>
  <pageSetup orientation="portrait" horizontalDpi="4294967293" r:id="rId1"/>
  <drawing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18DB0-D6C5-45F5-A8C6-B5E4E7A90DBC}">
  <sheetPr codeName="Sheet1"/>
  <dimension ref="A1:IV102"/>
  <sheetViews>
    <sheetView showGridLines="0" zoomScale="90" zoomScaleNormal="90" workbookViewId="0">
      <pane ySplit="6" topLeftCell="A86"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4355</v>
      </c>
      <c r="J2" s="38" t="s">
        <v>4498</v>
      </c>
    </row>
    <row r="3" spans="1:54" ht="16.5" x14ac:dyDescent="0.3">
      <c r="C3" s="1" t="s">
        <v>28</v>
      </c>
      <c r="D3" s="21" t="s">
        <v>4356</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A16" s="10"/>
      <c r="B16" s="28"/>
      <c r="C16" s="58" t="s">
        <v>5</v>
      </c>
      <c r="D16" s="54"/>
      <c r="E16" s="6"/>
      <c r="F16" s="19"/>
      <c r="G16" s="24"/>
      <c r="H16" s="24"/>
      <c r="I16" s="31"/>
      <c r="J16" s="31"/>
      <c r="K16" s="35"/>
    </row>
    <row r="17" spans="1:11" x14ac:dyDescent="0.25">
      <c r="A17" s="28"/>
      <c r="B17" s="28"/>
      <c r="C17" s="58" t="s">
        <v>6</v>
      </c>
      <c r="D17" s="54"/>
      <c r="E17" s="6"/>
      <c r="F17" s="19"/>
      <c r="G17" s="24" t="s">
        <v>2</v>
      </c>
      <c r="H17" s="24" t="s">
        <v>2</v>
      </c>
      <c r="I17" s="31"/>
      <c r="J17" s="31"/>
      <c r="K17" s="35"/>
    </row>
    <row r="18" spans="1:11" x14ac:dyDescent="0.25">
      <c r="A18" s="28"/>
      <c r="B18" s="28"/>
      <c r="C18" s="58"/>
      <c r="D18" s="54"/>
      <c r="E18" s="6"/>
      <c r="F18" s="19"/>
      <c r="G18" s="24"/>
      <c r="H18" s="24"/>
      <c r="I18" s="31"/>
      <c r="J18" s="31"/>
      <c r="K18" s="35"/>
    </row>
    <row r="19" spans="1:11" x14ac:dyDescent="0.25">
      <c r="A19" s="28"/>
      <c r="B19" s="28"/>
      <c r="C19" s="58" t="s">
        <v>7</v>
      </c>
      <c r="D19" s="54"/>
      <c r="E19" s="6"/>
      <c r="F19" s="19"/>
      <c r="G19" s="24" t="s">
        <v>2</v>
      </c>
      <c r="H19" s="24" t="s">
        <v>2</v>
      </c>
      <c r="I19" s="31"/>
      <c r="J19" s="31"/>
      <c r="K19" s="35"/>
    </row>
    <row r="20" spans="1:11" x14ac:dyDescent="0.25">
      <c r="A20" s="28"/>
      <c r="B20" s="28"/>
      <c r="C20" s="58"/>
      <c r="D20" s="54"/>
      <c r="E20" s="6"/>
      <c r="F20" s="19"/>
      <c r="G20" s="24"/>
      <c r="H20" s="24"/>
      <c r="I20" s="31"/>
      <c r="J20" s="31"/>
      <c r="K20" s="35"/>
    </row>
    <row r="21" spans="1:11" x14ac:dyDescent="0.25">
      <c r="A21" s="28"/>
      <c r="B21" s="28"/>
      <c r="C21" s="58" t="s">
        <v>8</v>
      </c>
      <c r="D21" s="54"/>
      <c r="E21" s="6"/>
      <c r="F21" s="19"/>
      <c r="G21" s="24" t="s">
        <v>2</v>
      </c>
      <c r="H21" s="24" t="s">
        <v>2</v>
      </c>
      <c r="I21" s="31"/>
      <c r="J21" s="31"/>
      <c r="K21" s="35"/>
    </row>
    <row r="22" spans="1:11" x14ac:dyDescent="0.25">
      <c r="A22" s="28"/>
      <c r="B22" s="28"/>
      <c r="C22" s="58"/>
      <c r="D22" s="54"/>
      <c r="E22" s="6"/>
      <c r="F22" s="19"/>
      <c r="G22" s="24"/>
      <c r="H22" s="24"/>
      <c r="I22" s="31"/>
      <c r="J22" s="31"/>
      <c r="K22" s="35"/>
    </row>
    <row r="23" spans="1:11" x14ac:dyDescent="0.25">
      <c r="C23" s="59" t="s">
        <v>9</v>
      </c>
      <c r="D23" s="54"/>
      <c r="E23" s="6"/>
      <c r="F23" s="19"/>
      <c r="G23" s="24"/>
      <c r="H23" s="24"/>
      <c r="I23" s="31"/>
      <c r="J23" s="31"/>
      <c r="K23" s="35"/>
    </row>
    <row r="24" spans="1:11" x14ac:dyDescent="0.25">
      <c r="B24" s="8" t="s">
        <v>829</v>
      </c>
      <c r="C24" s="60" t="s">
        <v>830</v>
      </c>
      <c r="D24" s="54" t="s">
        <v>831</v>
      </c>
      <c r="E24" s="6" t="s">
        <v>210</v>
      </c>
      <c r="F24" s="19">
        <v>1570000</v>
      </c>
      <c r="G24" s="24">
        <v>1539.12</v>
      </c>
      <c r="H24" s="24">
        <v>89.05</v>
      </c>
      <c r="I24" s="31">
        <v>6.6848320159999997</v>
      </c>
      <c r="J24" s="31"/>
      <c r="K24" s="35"/>
    </row>
    <row r="25" spans="1:11" x14ac:dyDescent="0.25">
      <c r="B25" s="8" t="s">
        <v>3164</v>
      </c>
      <c r="C25" s="60" t="s">
        <v>3165</v>
      </c>
      <c r="D25" s="54" t="s">
        <v>3166</v>
      </c>
      <c r="E25" s="6" t="s">
        <v>210</v>
      </c>
      <c r="F25" s="19">
        <v>120000</v>
      </c>
      <c r="G25" s="24">
        <v>122.16</v>
      </c>
      <c r="H25" s="24">
        <v>7.07</v>
      </c>
      <c r="I25" s="31">
        <v>6.6816152710000001</v>
      </c>
      <c r="J25" s="31"/>
      <c r="K25" s="35"/>
    </row>
    <row r="26" spans="1:11" x14ac:dyDescent="0.25">
      <c r="C26" s="58" t="s">
        <v>199</v>
      </c>
      <c r="D26" s="54"/>
      <c r="E26" s="6"/>
      <c r="F26" s="19"/>
      <c r="G26" s="25">
        <v>1661.28</v>
      </c>
      <c r="H26" s="25">
        <v>96.12</v>
      </c>
      <c r="I26" s="31"/>
      <c r="J26" s="31"/>
      <c r="K26" s="35"/>
    </row>
    <row r="27" spans="1:11" x14ac:dyDescent="0.25">
      <c r="C27" s="57"/>
      <c r="D27" s="54"/>
      <c r="E27" s="6"/>
      <c r="F27" s="19"/>
      <c r="G27" s="24"/>
      <c r="H27" s="24"/>
      <c r="I27" s="31"/>
      <c r="J27" s="31"/>
      <c r="K27" s="35"/>
    </row>
    <row r="28" spans="1:11" x14ac:dyDescent="0.25">
      <c r="C28" s="58" t="s">
        <v>10</v>
      </c>
      <c r="D28" s="54"/>
      <c r="E28" s="6"/>
      <c r="F28" s="19"/>
      <c r="G28" s="24" t="s">
        <v>2</v>
      </c>
      <c r="H28" s="24" t="s">
        <v>2</v>
      </c>
      <c r="I28" s="31"/>
      <c r="J28" s="31"/>
      <c r="K28" s="35"/>
    </row>
    <row r="29" spans="1:11" x14ac:dyDescent="0.25">
      <c r="C29" s="57"/>
      <c r="D29" s="54"/>
      <c r="E29" s="6"/>
      <c r="F29" s="19"/>
      <c r="G29" s="24"/>
      <c r="H29" s="24"/>
      <c r="I29" s="31"/>
      <c r="J29" s="31"/>
      <c r="K29" s="35"/>
    </row>
    <row r="30" spans="1:11" x14ac:dyDescent="0.25">
      <c r="C30" s="58" t="s">
        <v>11</v>
      </c>
      <c r="D30" s="54"/>
      <c r="E30" s="6"/>
      <c r="F30" s="19"/>
      <c r="G30" s="24" t="s">
        <v>2</v>
      </c>
      <c r="H30" s="24" t="s">
        <v>2</v>
      </c>
      <c r="I30" s="31"/>
      <c r="J30" s="31"/>
      <c r="K30" s="35"/>
    </row>
    <row r="31" spans="1:11" x14ac:dyDescent="0.25">
      <c r="C31" s="57"/>
      <c r="D31" s="54"/>
      <c r="E31" s="6"/>
      <c r="F31" s="19"/>
      <c r="G31" s="24"/>
      <c r="H31" s="24"/>
      <c r="I31" s="31"/>
      <c r="J31" s="31"/>
      <c r="K31" s="35"/>
    </row>
    <row r="32" spans="1:11" x14ac:dyDescent="0.25">
      <c r="C32" s="58" t="s">
        <v>13</v>
      </c>
      <c r="D32" s="54"/>
      <c r="E32" s="6"/>
      <c r="F32" s="19"/>
      <c r="G32" s="24"/>
      <c r="H32" s="24"/>
      <c r="I32" s="31"/>
      <c r="J32" s="31"/>
      <c r="K32" s="35"/>
    </row>
    <row r="33" spans="1:11" x14ac:dyDescent="0.25">
      <c r="C33" s="57"/>
      <c r="D33" s="54"/>
      <c r="E33" s="6"/>
      <c r="F33" s="19"/>
      <c r="G33" s="24"/>
      <c r="H33" s="24"/>
      <c r="I33" s="31"/>
      <c r="J33" s="31"/>
      <c r="K33" s="35"/>
    </row>
    <row r="34" spans="1:11" x14ac:dyDescent="0.25">
      <c r="C34" s="58" t="s">
        <v>14</v>
      </c>
      <c r="D34" s="54"/>
      <c r="E34" s="6"/>
      <c r="F34" s="19"/>
      <c r="G34" s="24" t="s">
        <v>2</v>
      </c>
      <c r="H34" s="24" t="s">
        <v>2</v>
      </c>
      <c r="I34" s="31"/>
      <c r="J34" s="31"/>
      <c r="K34" s="35"/>
    </row>
    <row r="35" spans="1:11" x14ac:dyDescent="0.25">
      <c r="C35" s="57"/>
      <c r="D35" s="54"/>
      <c r="E35" s="6"/>
      <c r="F35" s="19"/>
      <c r="G35" s="24"/>
      <c r="H35" s="24"/>
      <c r="I35" s="31"/>
      <c r="J35" s="31"/>
      <c r="K35" s="35"/>
    </row>
    <row r="36" spans="1:11" x14ac:dyDescent="0.25">
      <c r="C36" s="58" t="s">
        <v>15</v>
      </c>
      <c r="D36" s="54"/>
      <c r="E36" s="6"/>
      <c r="F36" s="19"/>
      <c r="G36" s="24" t="s">
        <v>2</v>
      </c>
      <c r="H36" s="24" t="s">
        <v>2</v>
      </c>
      <c r="I36" s="31"/>
      <c r="J36" s="31"/>
      <c r="K36" s="35"/>
    </row>
    <row r="37" spans="1:11" x14ac:dyDescent="0.25">
      <c r="C37" s="57"/>
      <c r="D37" s="54"/>
      <c r="E37" s="6"/>
      <c r="F37" s="19"/>
      <c r="G37" s="24"/>
      <c r="H37" s="24"/>
      <c r="I37" s="31"/>
      <c r="J37" s="31"/>
      <c r="K37" s="35"/>
    </row>
    <row r="38" spans="1:11" x14ac:dyDescent="0.25">
      <c r="C38" s="58" t="s">
        <v>16</v>
      </c>
      <c r="D38" s="54"/>
      <c r="E38" s="6"/>
      <c r="F38" s="19"/>
      <c r="G38" s="24" t="s">
        <v>2</v>
      </c>
      <c r="H38" s="24" t="s">
        <v>2</v>
      </c>
      <c r="I38" s="31"/>
      <c r="J38" s="31"/>
      <c r="K38" s="35"/>
    </row>
    <row r="39" spans="1:11" x14ac:dyDescent="0.25">
      <c r="C39" s="57"/>
      <c r="D39" s="54"/>
      <c r="E39" s="6"/>
      <c r="F39" s="19"/>
      <c r="G39" s="24"/>
      <c r="H39" s="24"/>
      <c r="I39" s="31"/>
      <c r="J39" s="31"/>
      <c r="K39" s="35"/>
    </row>
    <row r="40" spans="1:11" x14ac:dyDescent="0.25">
      <c r="C40" s="58" t="s">
        <v>17</v>
      </c>
      <c r="D40" s="54"/>
      <c r="E40" s="6"/>
      <c r="F40" s="19"/>
      <c r="G40" s="24" t="s">
        <v>2</v>
      </c>
      <c r="H40" s="24" t="s">
        <v>2</v>
      </c>
      <c r="I40" s="31"/>
      <c r="J40" s="31"/>
      <c r="K40" s="35"/>
    </row>
    <row r="41" spans="1:11" x14ac:dyDescent="0.25">
      <c r="C41" s="57"/>
      <c r="D41" s="54"/>
      <c r="E41" s="6"/>
      <c r="F41" s="19"/>
      <c r="G41" s="24"/>
      <c r="H41" s="24"/>
      <c r="I41" s="31"/>
      <c r="J41" s="31"/>
      <c r="K41" s="35"/>
    </row>
    <row r="42" spans="1:11" x14ac:dyDescent="0.25">
      <c r="C42" s="58" t="s">
        <v>18</v>
      </c>
      <c r="D42" s="54"/>
      <c r="E42" s="6"/>
      <c r="F42" s="19"/>
      <c r="G42" s="24" t="s">
        <v>2</v>
      </c>
      <c r="H42" s="24" t="s">
        <v>2</v>
      </c>
      <c r="I42" s="31"/>
      <c r="J42" s="31"/>
      <c r="K42" s="35"/>
    </row>
    <row r="43" spans="1:11" x14ac:dyDescent="0.25">
      <c r="C43" s="57"/>
      <c r="D43" s="54"/>
      <c r="E43" s="6"/>
      <c r="F43" s="19"/>
      <c r="G43" s="24"/>
      <c r="H43" s="24"/>
      <c r="I43" s="31"/>
      <c r="J43" s="31"/>
      <c r="K43" s="35"/>
    </row>
    <row r="44" spans="1:11" x14ac:dyDescent="0.25">
      <c r="A44" s="10"/>
      <c r="B44" s="28"/>
      <c r="C44" s="58" t="s">
        <v>19</v>
      </c>
      <c r="D44" s="54"/>
      <c r="E44" s="6"/>
      <c r="F44" s="19"/>
      <c r="G44" s="24"/>
      <c r="H44" s="24"/>
      <c r="I44" s="31"/>
      <c r="J44" s="31"/>
      <c r="K44" s="35"/>
    </row>
    <row r="45" spans="1:11" x14ac:dyDescent="0.25">
      <c r="A45" s="28"/>
      <c r="B45" s="28"/>
      <c r="C45" s="58" t="s">
        <v>20</v>
      </c>
      <c r="D45" s="54"/>
      <c r="E45" s="6"/>
      <c r="F45" s="19"/>
      <c r="G45" s="24" t="s">
        <v>2</v>
      </c>
      <c r="H45" s="24" t="s">
        <v>2</v>
      </c>
      <c r="I45" s="31"/>
      <c r="J45" s="31"/>
      <c r="K45" s="35"/>
    </row>
    <row r="46" spans="1:11" x14ac:dyDescent="0.25">
      <c r="A46" s="28"/>
      <c r="B46" s="28"/>
      <c r="C46" s="58"/>
      <c r="D46" s="54"/>
      <c r="E46" s="6"/>
      <c r="F46" s="19"/>
      <c r="G46" s="24"/>
      <c r="H46" s="24"/>
      <c r="I46" s="31"/>
      <c r="J46" s="31"/>
      <c r="K46" s="35"/>
    </row>
    <row r="47" spans="1:11" x14ac:dyDescent="0.25">
      <c r="A47" s="28"/>
      <c r="B47" s="28"/>
      <c r="C47" s="58" t="s">
        <v>21</v>
      </c>
      <c r="D47" s="54"/>
      <c r="E47" s="6"/>
      <c r="F47" s="19"/>
      <c r="G47" s="24" t="s">
        <v>2</v>
      </c>
      <c r="H47" s="24" t="s">
        <v>2</v>
      </c>
      <c r="I47" s="31"/>
      <c r="J47" s="31"/>
      <c r="K47" s="35"/>
    </row>
    <row r="48" spans="1:11" x14ac:dyDescent="0.25">
      <c r="A48" s="28"/>
      <c r="B48" s="28"/>
      <c r="C48" s="58"/>
      <c r="D48" s="54"/>
      <c r="E48" s="6"/>
      <c r="F48" s="19"/>
      <c r="G48" s="24"/>
      <c r="H48" s="24"/>
      <c r="I48" s="31"/>
      <c r="J48" s="31"/>
      <c r="K48" s="35"/>
    </row>
    <row r="49" spans="1:54" x14ac:dyDescent="0.25">
      <c r="A49" s="28"/>
      <c r="B49" s="28"/>
      <c r="C49" s="58" t="s">
        <v>22</v>
      </c>
      <c r="D49" s="54"/>
      <c r="E49" s="6"/>
      <c r="F49" s="19"/>
      <c r="G49" s="24" t="s">
        <v>2</v>
      </c>
      <c r="H49" s="24" t="s">
        <v>2</v>
      </c>
      <c r="I49" s="31"/>
      <c r="J49" s="31"/>
      <c r="K49" s="35"/>
    </row>
    <row r="50" spans="1:54" x14ac:dyDescent="0.25">
      <c r="A50" s="28"/>
      <c r="B50" s="28"/>
      <c r="C50" s="58"/>
      <c r="D50" s="54"/>
      <c r="E50" s="6"/>
      <c r="F50" s="19"/>
      <c r="G50" s="24"/>
      <c r="H50" s="24"/>
      <c r="I50" s="31"/>
      <c r="J50" s="31"/>
      <c r="K50" s="35"/>
    </row>
    <row r="51" spans="1:54" x14ac:dyDescent="0.25">
      <c r="A51" s="28"/>
      <c r="B51" s="28"/>
      <c r="C51" s="58" t="s">
        <v>23</v>
      </c>
      <c r="D51" s="54"/>
      <c r="E51" s="6"/>
      <c r="F51" s="19"/>
      <c r="G51" s="24" t="s">
        <v>2</v>
      </c>
      <c r="H51" s="24" t="s">
        <v>2</v>
      </c>
      <c r="I51" s="31"/>
      <c r="J51" s="31"/>
      <c r="K51" s="35"/>
    </row>
    <row r="52" spans="1:54" x14ac:dyDescent="0.25">
      <c r="A52" s="28"/>
      <c r="B52" s="28"/>
      <c r="C52" s="58"/>
      <c r="D52" s="54"/>
      <c r="E52" s="6"/>
      <c r="F52" s="19"/>
      <c r="G52" s="24"/>
      <c r="H52" s="24"/>
      <c r="I52" s="31"/>
      <c r="J52" s="31"/>
      <c r="K52" s="35"/>
    </row>
    <row r="53" spans="1:54" x14ac:dyDescent="0.25">
      <c r="C53" s="59" t="s">
        <v>24</v>
      </c>
      <c r="D53" s="54"/>
      <c r="E53" s="6"/>
      <c r="F53" s="19"/>
      <c r="G53" s="24"/>
      <c r="H53" s="24"/>
      <c r="I53" s="31"/>
      <c r="J53" s="31"/>
      <c r="K53" s="35"/>
    </row>
    <row r="54" spans="1:54" x14ac:dyDescent="0.25">
      <c r="B54" s="8" t="s">
        <v>211</v>
      </c>
      <c r="C54" s="60" t="s">
        <v>212</v>
      </c>
      <c r="D54" s="54"/>
      <c r="E54" s="6"/>
      <c r="F54" s="19"/>
      <c r="G54" s="24">
        <v>53.19</v>
      </c>
      <c r="H54" s="24">
        <v>3.08</v>
      </c>
      <c r="I54" s="31"/>
      <c r="J54" s="31"/>
      <c r="K54" s="35"/>
    </row>
    <row r="55" spans="1:54" x14ac:dyDescent="0.25">
      <c r="C55" s="58" t="s">
        <v>199</v>
      </c>
      <c r="D55" s="54"/>
      <c r="E55" s="6"/>
      <c r="F55" s="19"/>
      <c r="G55" s="25">
        <v>53.19</v>
      </c>
      <c r="H55" s="25">
        <v>3.08</v>
      </c>
      <c r="I55" s="31"/>
      <c r="J55" s="31"/>
      <c r="K55" s="35"/>
    </row>
    <row r="56" spans="1:54" x14ac:dyDescent="0.25">
      <c r="C56" s="57"/>
      <c r="D56" s="54"/>
      <c r="E56" s="6"/>
      <c r="F56" s="19"/>
      <c r="G56" s="24"/>
      <c r="H56" s="24"/>
      <c r="I56" s="31"/>
      <c r="J56" s="31"/>
      <c r="K56" s="35"/>
    </row>
    <row r="57" spans="1:54" x14ac:dyDescent="0.25">
      <c r="A57" s="10"/>
      <c r="B57" s="28"/>
      <c r="C57" s="58" t="s">
        <v>25</v>
      </c>
      <c r="D57" s="54"/>
      <c r="E57" s="6"/>
      <c r="F57" s="19"/>
      <c r="G57" s="24"/>
      <c r="H57" s="24"/>
      <c r="I57" s="31"/>
      <c r="J57" s="31"/>
      <c r="K57" s="35"/>
    </row>
    <row r="58" spans="1:54" s="2" customFormat="1" ht="13.5" x14ac:dyDescent="0.25">
      <c r="A58" s="28"/>
      <c r="B58" s="28"/>
      <c r="C58" s="57" t="s">
        <v>4904</v>
      </c>
      <c r="D58" s="54"/>
      <c r="E58" s="6"/>
      <c r="F58" s="19"/>
      <c r="G58" s="24" t="s">
        <v>2</v>
      </c>
      <c r="H58" s="24" t="s">
        <v>2</v>
      </c>
      <c r="I58" s="31"/>
      <c r="J58" s="31"/>
      <c r="K58" s="35"/>
      <c r="L58" s="3"/>
      <c r="AI58" s="3"/>
      <c r="AV58" s="3"/>
      <c r="AX58" s="3"/>
      <c r="BB58" s="3"/>
    </row>
    <row r="59" spans="1:54" x14ac:dyDescent="0.25">
      <c r="B59" s="8"/>
      <c r="C59" s="60" t="s">
        <v>213</v>
      </c>
      <c r="D59" s="54"/>
      <c r="E59" s="6"/>
      <c r="F59" s="19"/>
      <c r="G59" s="24">
        <v>13.91</v>
      </c>
      <c r="H59" s="24">
        <v>0.8</v>
      </c>
      <c r="I59" s="31"/>
      <c r="J59" s="31"/>
      <c r="K59" s="35"/>
    </row>
    <row r="60" spans="1:54" x14ac:dyDescent="0.25">
      <c r="C60" s="58" t="s">
        <v>199</v>
      </c>
      <c r="D60" s="54"/>
      <c r="E60" s="6"/>
      <c r="F60" s="19"/>
      <c r="G60" s="25">
        <v>13.91</v>
      </c>
      <c r="H60" s="25">
        <v>0.8</v>
      </c>
      <c r="I60" s="31"/>
      <c r="J60" s="31"/>
      <c r="K60" s="35"/>
    </row>
    <row r="61" spans="1:54" x14ac:dyDescent="0.25">
      <c r="C61" s="57"/>
      <c r="D61" s="54"/>
      <c r="E61" s="6"/>
      <c r="F61" s="19"/>
      <c r="G61" s="24"/>
      <c r="H61" s="24"/>
      <c r="I61" s="31"/>
      <c r="J61" s="31"/>
      <c r="K61" s="35"/>
    </row>
    <row r="62" spans="1:54" x14ac:dyDescent="0.25">
      <c r="C62" s="61" t="s">
        <v>214</v>
      </c>
      <c r="D62" s="55"/>
      <c r="E62" s="5"/>
      <c r="F62" s="20"/>
      <c r="G62" s="26">
        <v>1728.38</v>
      </c>
      <c r="H62" s="26">
        <v>100</v>
      </c>
      <c r="I62" s="32"/>
      <c r="J62" s="32"/>
      <c r="K62" s="36"/>
    </row>
    <row r="65" spans="1:256" x14ac:dyDescent="0.25">
      <c r="C65" s="1" t="s">
        <v>215</v>
      </c>
    </row>
    <row r="66" spans="1:256" x14ac:dyDescent="0.25">
      <c r="C66" s="37" t="s">
        <v>216</v>
      </c>
      <c r="D66" s="37"/>
      <c r="E66" s="37"/>
      <c r="F66" s="37"/>
      <c r="G66" s="37"/>
      <c r="H66" s="37"/>
      <c r="I66" s="37"/>
      <c r="J66" s="37"/>
      <c r="K66" s="37"/>
    </row>
    <row r="67" spans="1:256" x14ac:dyDescent="0.25">
      <c r="C67" s="2" t="s">
        <v>217</v>
      </c>
    </row>
    <row r="68" spans="1:256" x14ac:dyDescent="0.25">
      <c r="C68" s="2" t="s">
        <v>218</v>
      </c>
    </row>
    <row r="69" spans="1:256" ht="30" customHeight="1" x14ac:dyDescent="0.25">
      <c r="C69" s="204" t="s">
        <v>219</v>
      </c>
      <c r="D69" s="205"/>
      <c r="E69" s="205"/>
      <c r="F69" s="205"/>
      <c r="G69" s="205"/>
      <c r="H69" s="205"/>
      <c r="I69" s="205"/>
      <c r="J69" s="205"/>
      <c r="K69" s="205"/>
    </row>
    <row r="70" spans="1:256" x14ac:dyDescent="0.25">
      <c r="C70" s="2" t="s">
        <v>220</v>
      </c>
    </row>
    <row r="71" spans="1:256" x14ac:dyDescent="0.25">
      <c r="C71" s="2" t="s">
        <v>5346</v>
      </c>
    </row>
    <row r="73" spans="1:256" x14ac:dyDescent="0.25">
      <c r="C73" s="2" t="s">
        <v>5065</v>
      </c>
      <c r="E73" s="2" t="s">
        <v>2</v>
      </c>
    </row>
    <row r="75" spans="1:256" x14ac:dyDescent="0.25">
      <c r="C75" s="2" t="s">
        <v>5066</v>
      </c>
      <c r="E75" s="2" t="s">
        <v>2</v>
      </c>
    </row>
    <row r="77" spans="1:256" x14ac:dyDescent="0.25">
      <c r="C77" s="2" t="s">
        <v>5173</v>
      </c>
    </row>
    <row r="79" spans="1:256" x14ac:dyDescent="0.25">
      <c r="C79" s="2" t="s">
        <v>5174</v>
      </c>
    </row>
    <row r="80" spans="1:256" s="83" customFormat="1" ht="35.25" customHeight="1" x14ac:dyDescent="0.25">
      <c r="A80" s="79"/>
      <c r="B80" s="79"/>
      <c r="C80" s="84" t="s">
        <v>5072</v>
      </c>
      <c r="D80" s="88" t="s">
        <v>5073</v>
      </c>
      <c r="E80" s="88" t="s">
        <v>5074</v>
      </c>
      <c r="F80" s="80"/>
      <c r="G80" s="81"/>
      <c r="H80" s="81"/>
      <c r="I80" s="81"/>
      <c r="J80" s="81"/>
      <c r="K80" s="82"/>
      <c r="L80" s="82"/>
      <c r="M80" s="79"/>
      <c r="N80" s="79"/>
      <c r="O80" s="79"/>
      <c r="P80" s="79"/>
      <c r="Q80" s="79"/>
      <c r="R80" s="79"/>
      <c r="S80" s="79"/>
      <c r="T80" s="79"/>
      <c r="U80" s="79"/>
      <c r="V80" s="79"/>
      <c r="W80" s="79"/>
      <c r="X80" s="79"/>
      <c r="Y80" s="79"/>
      <c r="Z80" s="79"/>
      <c r="AA80" s="79"/>
      <c r="AB80" s="79"/>
      <c r="AC80" s="79"/>
      <c r="AD80" s="79"/>
      <c r="AE80" s="79"/>
      <c r="AF80" s="79"/>
      <c r="AG80" s="79"/>
      <c r="AH80" s="79"/>
      <c r="AI80" s="82"/>
      <c r="AJ80" s="79"/>
      <c r="AK80" s="79"/>
      <c r="AL80" s="79"/>
      <c r="AM80" s="79"/>
      <c r="AN80" s="79"/>
      <c r="AO80" s="79"/>
      <c r="AP80" s="79"/>
      <c r="AQ80" s="79"/>
      <c r="AR80" s="79"/>
      <c r="AS80" s="79"/>
      <c r="AT80" s="79"/>
      <c r="AU80" s="79"/>
      <c r="AV80" s="82"/>
      <c r="AW80" s="79"/>
      <c r="AX80" s="82"/>
      <c r="AY80" s="79"/>
      <c r="AZ80" s="79"/>
      <c r="BA80" s="79"/>
      <c r="BB80" s="82"/>
      <c r="BC80" s="79"/>
      <c r="BD80" s="79"/>
      <c r="BE80" s="79"/>
      <c r="BF80" s="79"/>
      <c r="BG80" s="79"/>
      <c r="BH80" s="79"/>
      <c r="BI80" s="79"/>
      <c r="BJ80" s="79"/>
      <c r="BK80" s="79"/>
      <c r="BL80" s="79"/>
      <c r="BM80" s="79"/>
      <c r="BN80" s="79"/>
      <c r="BO80" s="79"/>
      <c r="BP80" s="79"/>
      <c r="BQ80" s="79"/>
      <c r="BR80" s="79"/>
      <c r="BS80" s="79"/>
      <c r="BT80" s="79"/>
      <c r="BU80" s="79"/>
      <c r="BV80" s="79"/>
      <c r="BW80" s="79"/>
      <c r="BX80" s="79"/>
      <c r="BY80" s="79"/>
      <c r="BZ80" s="79"/>
      <c r="CA80" s="79"/>
      <c r="CB80" s="79"/>
      <c r="CC80" s="79"/>
      <c r="CD80" s="79"/>
      <c r="CE80" s="79"/>
      <c r="CF80" s="79"/>
      <c r="CG80" s="79"/>
      <c r="CH80" s="79"/>
      <c r="CI80" s="79"/>
      <c r="CJ80" s="79"/>
      <c r="CK80" s="79"/>
      <c r="CL80" s="79"/>
      <c r="CM80" s="79"/>
      <c r="CN80" s="79"/>
      <c r="CO80" s="79"/>
      <c r="CP80" s="79"/>
      <c r="CQ80" s="79"/>
      <c r="CR80" s="79"/>
      <c r="CS80" s="79"/>
      <c r="CT80" s="79"/>
      <c r="CU80" s="79"/>
      <c r="CV80" s="79"/>
      <c r="CW80" s="79"/>
      <c r="CX80" s="79"/>
      <c r="CY80" s="79"/>
      <c r="CZ80" s="79"/>
      <c r="DA80" s="79"/>
      <c r="DB80" s="79"/>
      <c r="DC80" s="79"/>
      <c r="DD80" s="79"/>
      <c r="DE80" s="79"/>
      <c r="DF80" s="79"/>
      <c r="DG80" s="79"/>
      <c r="DH80" s="79"/>
      <c r="DI80" s="79"/>
      <c r="DJ80" s="79"/>
      <c r="DK80" s="79"/>
      <c r="DL80" s="79"/>
      <c r="DM80" s="79"/>
      <c r="DN80" s="79"/>
      <c r="DO80" s="79"/>
      <c r="DP80" s="79"/>
      <c r="DQ80" s="79"/>
      <c r="DR80" s="79"/>
      <c r="DS80" s="79"/>
      <c r="DT80" s="79"/>
      <c r="DU80" s="79"/>
      <c r="DV80" s="79"/>
      <c r="DW80" s="79"/>
      <c r="DX80" s="79"/>
      <c r="DY80" s="79"/>
      <c r="DZ80" s="79"/>
      <c r="EA80" s="79"/>
      <c r="EB80" s="79"/>
      <c r="EC80" s="79"/>
      <c r="ED80" s="79"/>
      <c r="EE80" s="79"/>
      <c r="EF80" s="79"/>
      <c r="EG80" s="79"/>
      <c r="EH80" s="79"/>
      <c r="EI80" s="79"/>
      <c r="EJ80" s="79"/>
      <c r="EK80" s="79"/>
      <c r="EL80" s="79"/>
      <c r="EM80" s="79"/>
      <c r="EN80" s="79"/>
      <c r="EO80" s="79"/>
      <c r="EP80" s="79"/>
      <c r="EQ80" s="79"/>
      <c r="ER80" s="79"/>
      <c r="ES80" s="79"/>
      <c r="ET80" s="79"/>
      <c r="EU80" s="79"/>
      <c r="EV80" s="79"/>
      <c r="EW80" s="79"/>
      <c r="EX80" s="79"/>
      <c r="EY80" s="79"/>
      <c r="EZ80" s="79"/>
      <c r="FA80" s="79"/>
      <c r="FB80" s="79"/>
      <c r="FC80" s="79"/>
      <c r="FD80" s="79"/>
      <c r="FE80" s="79"/>
      <c r="FF80" s="79"/>
      <c r="FG80" s="79"/>
      <c r="FH80" s="79"/>
      <c r="FI80" s="79"/>
      <c r="FJ80" s="79"/>
      <c r="FK80" s="79"/>
      <c r="FL80" s="79"/>
      <c r="FM80" s="79"/>
      <c r="FN80" s="79"/>
      <c r="FO80" s="79"/>
      <c r="FP80" s="79"/>
      <c r="FQ80" s="79"/>
      <c r="FR80" s="79"/>
      <c r="FS80" s="79"/>
      <c r="FT80" s="79"/>
      <c r="FU80" s="79"/>
      <c r="FV80" s="79"/>
      <c r="FW80" s="79"/>
      <c r="FX80" s="79"/>
      <c r="FY80" s="79"/>
      <c r="FZ80" s="79"/>
      <c r="GA80" s="79"/>
      <c r="GB80" s="79"/>
      <c r="GC80" s="79"/>
      <c r="GD80" s="79"/>
      <c r="GE80" s="79"/>
      <c r="GF80" s="79"/>
      <c r="GG80" s="79"/>
      <c r="GH80" s="79"/>
      <c r="GI80" s="79"/>
      <c r="GJ80" s="79"/>
      <c r="GK80" s="79"/>
      <c r="GL80" s="79"/>
      <c r="GM80" s="79"/>
      <c r="GN80" s="79"/>
      <c r="GO80" s="79"/>
      <c r="GP80" s="79"/>
      <c r="GQ80" s="79"/>
      <c r="GR80" s="79"/>
      <c r="GS80" s="79"/>
      <c r="GT80" s="79"/>
      <c r="GU80" s="79"/>
      <c r="GV80" s="79"/>
      <c r="GW80" s="79"/>
      <c r="GX80" s="79"/>
      <c r="GY80" s="79"/>
      <c r="GZ80" s="79"/>
      <c r="HA80" s="79"/>
      <c r="HB80" s="79"/>
      <c r="HC80" s="79"/>
      <c r="HD80" s="79"/>
      <c r="HE80" s="79"/>
      <c r="HF80" s="79"/>
      <c r="HG80" s="79"/>
      <c r="HH80" s="79"/>
      <c r="HI80" s="79"/>
      <c r="HJ80" s="79"/>
      <c r="HK80" s="79"/>
      <c r="HL80" s="79"/>
      <c r="HM80" s="79"/>
      <c r="HN80" s="79"/>
      <c r="HO80" s="79"/>
      <c r="HP80" s="79"/>
      <c r="HQ80" s="79"/>
      <c r="HR80" s="79"/>
      <c r="HS80" s="79"/>
      <c r="HT80" s="79"/>
      <c r="HU80" s="79"/>
      <c r="HV80" s="79"/>
      <c r="HW80" s="79"/>
      <c r="HX80" s="79"/>
      <c r="HY80" s="79"/>
      <c r="HZ80" s="79"/>
      <c r="IA80" s="79"/>
      <c r="IB80" s="79"/>
      <c r="IC80" s="79"/>
      <c r="ID80" s="79"/>
      <c r="IE80" s="79"/>
      <c r="IF80" s="79"/>
      <c r="IG80" s="79"/>
      <c r="IH80" s="79"/>
      <c r="II80" s="79"/>
      <c r="IJ80" s="79"/>
      <c r="IK80" s="79"/>
      <c r="IL80" s="79"/>
      <c r="IM80" s="79"/>
      <c r="IN80" s="79"/>
      <c r="IO80" s="79"/>
      <c r="IP80" s="79"/>
      <c r="IQ80" s="79"/>
      <c r="IR80" s="79"/>
      <c r="IS80" s="79"/>
      <c r="IT80" s="79"/>
      <c r="IU80" s="79"/>
      <c r="IV80" s="79"/>
    </row>
    <row r="81" spans="1:256" s="83" customFormat="1" x14ac:dyDescent="0.25">
      <c r="A81" s="79"/>
      <c r="B81" s="79"/>
      <c r="C81" s="86" t="s">
        <v>5075</v>
      </c>
      <c r="D81" s="89">
        <v>10.299899999999999</v>
      </c>
      <c r="E81" s="89">
        <v>10.2889</v>
      </c>
      <c r="F81" s="80"/>
      <c r="G81" s="81"/>
      <c r="H81" s="81"/>
      <c r="I81" s="81"/>
      <c r="J81" s="81"/>
      <c r="K81" s="82"/>
      <c r="L81" s="82"/>
      <c r="M81" s="79"/>
      <c r="N81" s="79"/>
      <c r="O81" s="79"/>
      <c r="P81" s="79"/>
      <c r="Q81" s="79"/>
      <c r="R81" s="79"/>
      <c r="S81" s="79"/>
      <c r="T81" s="79"/>
      <c r="U81" s="79"/>
      <c r="V81" s="79"/>
      <c r="W81" s="79"/>
      <c r="X81" s="79"/>
      <c r="Y81" s="79"/>
      <c r="Z81" s="79"/>
      <c r="AA81" s="79"/>
      <c r="AB81" s="79"/>
      <c r="AC81" s="79"/>
      <c r="AD81" s="79"/>
      <c r="AE81" s="79"/>
      <c r="AF81" s="79"/>
      <c r="AG81" s="79"/>
      <c r="AH81" s="79"/>
      <c r="AI81" s="82"/>
      <c r="AJ81" s="79"/>
      <c r="AK81" s="79"/>
      <c r="AL81" s="79"/>
      <c r="AM81" s="79"/>
      <c r="AN81" s="79"/>
      <c r="AO81" s="79"/>
      <c r="AP81" s="79"/>
      <c r="AQ81" s="79"/>
      <c r="AR81" s="79"/>
      <c r="AS81" s="79"/>
      <c r="AT81" s="79"/>
      <c r="AU81" s="79"/>
      <c r="AV81" s="82"/>
      <c r="AW81" s="79"/>
      <c r="AX81" s="82"/>
      <c r="AY81" s="79"/>
      <c r="AZ81" s="79"/>
      <c r="BA81" s="79"/>
      <c r="BB81" s="82"/>
      <c r="BC81" s="79"/>
      <c r="BD81" s="79"/>
      <c r="BE81" s="79"/>
      <c r="BF81" s="79"/>
      <c r="BG81" s="79"/>
      <c r="BH81" s="79"/>
      <c r="BI81" s="79"/>
      <c r="BJ81" s="79"/>
      <c r="BK81" s="79"/>
      <c r="BL81" s="79"/>
      <c r="BM81" s="79"/>
      <c r="BN81" s="79"/>
      <c r="BO81" s="79"/>
      <c r="BP81" s="79"/>
      <c r="BQ81" s="79"/>
      <c r="BR81" s="79"/>
      <c r="BS81" s="79"/>
      <c r="BT81" s="79"/>
      <c r="BU81" s="79"/>
      <c r="BV81" s="79"/>
      <c r="BW81" s="79"/>
      <c r="BX81" s="79"/>
      <c r="BY81" s="79"/>
      <c r="BZ81" s="79"/>
      <c r="CA81" s="79"/>
      <c r="CB81" s="79"/>
      <c r="CC81" s="79"/>
      <c r="CD81" s="79"/>
      <c r="CE81" s="79"/>
      <c r="CF81" s="79"/>
      <c r="CG81" s="79"/>
      <c r="CH81" s="79"/>
      <c r="CI81" s="79"/>
      <c r="CJ81" s="79"/>
      <c r="CK81" s="79"/>
      <c r="CL81" s="79"/>
      <c r="CM81" s="79"/>
      <c r="CN81" s="79"/>
      <c r="CO81" s="79"/>
      <c r="CP81" s="79"/>
      <c r="CQ81" s="79"/>
      <c r="CR81" s="79"/>
      <c r="CS81" s="79"/>
      <c r="CT81" s="79"/>
      <c r="CU81" s="79"/>
      <c r="CV81" s="79"/>
      <c r="CW81" s="79"/>
      <c r="CX81" s="79"/>
      <c r="CY81" s="79"/>
      <c r="CZ81" s="79"/>
      <c r="DA81" s="79"/>
      <c r="DB81" s="79"/>
      <c r="DC81" s="79"/>
      <c r="DD81" s="79"/>
      <c r="DE81" s="79"/>
      <c r="DF81" s="79"/>
      <c r="DG81" s="79"/>
      <c r="DH81" s="79"/>
      <c r="DI81" s="79"/>
      <c r="DJ81" s="79"/>
      <c r="DK81" s="79"/>
      <c r="DL81" s="79"/>
      <c r="DM81" s="79"/>
      <c r="DN81" s="79"/>
      <c r="DO81" s="79"/>
      <c r="DP81" s="79"/>
      <c r="DQ81" s="79"/>
      <c r="DR81" s="79"/>
      <c r="DS81" s="79"/>
      <c r="DT81" s="79"/>
      <c r="DU81" s="79"/>
      <c r="DV81" s="79"/>
      <c r="DW81" s="79"/>
      <c r="DX81" s="79"/>
      <c r="DY81" s="79"/>
      <c r="DZ81" s="79"/>
      <c r="EA81" s="79"/>
      <c r="EB81" s="79"/>
      <c r="EC81" s="79"/>
      <c r="ED81" s="79"/>
      <c r="EE81" s="79"/>
      <c r="EF81" s="79"/>
      <c r="EG81" s="79"/>
      <c r="EH81" s="79"/>
      <c r="EI81" s="79"/>
      <c r="EJ81" s="79"/>
      <c r="EK81" s="79"/>
      <c r="EL81" s="79"/>
      <c r="EM81" s="79"/>
      <c r="EN81" s="79"/>
      <c r="EO81" s="79"/>
      <c r="EP81" s="79"/>
      <c r="EQ81" s="79"/>
      <c r="ER81" s="79"/>
      <c r="ES81" s="79"/>
      <c r="ET81" s="79"/>
      <c r="EU81" s="79"/>
      <c r="EV81" s="79"/>
      <c r="EW81" s="79"/>
      <c r="EX81" s="79"/>
      <c r="EY81" s="79"/>
      <c r="EZ81" s="79"/>
      <c r="FA81" s="79"/>
      <c r="FB81" s="79"/>
      <c r="FC81" s="79"/>
      <c r="FD81" s="79"/>
      <c r="FE81" s="79"/>
      <c r="FF81" s="79"/>
      <c r="FG81" s="79"/>
      <c r="FH81" s="79"/>
      <c r="FI81" s="79"/>
      <c r="FJ81" s="79"/>
      <c r="FK81" s="79"/>
      <c r="FL81" s="79"/>
      <c r="FM81" s="79"/>
      <c r="FN81" s="79"/>
      <c r="FO81" s="79"/>
      <c r="FP81" s="79"/>
      <c r="FQ81" s="79"/>
      <c r="FR81" s="79"/>
      <c r="FS81" s="79"/>
      <c r="FT81" s="79"/>
      <c r="FU81" s="79"/>
      <c r="FV81" s="79"/>
      <c r="FW81" s="79"/>
      <c r="FX81" s="79"/>
      <c r="FY81" s="79"/>
      <c r="FZ81" s="79"/>
      <c r="GA81" s="79"/>
      <c r="GB81" s="79"/>
      <c r="GC81" s="79"/>
      <c r="GD81" s="79"/>
      <c r="GE81" s="79"/>
      <c r="GF81" s="79"/>
      <c r="GG81" s="79"/>
      <c r="GH81" s="79"/>
      <c r="GI81" s="79"/>
      <c r="GJ81" s="79"/>
      <c r="GK81" s="79"/>
      <c r="GL81" s="79"/>
      <c r="GM81" s="79"/>
      <c r="GN81" s="79"/>
      <c r="GO81" s="79"/>
      <c r="GP81" s="79"/>
      <c r="GQ81" s="79"/>
      <c r="GR81" s="79"/>
      <c r="GS81" s="79"/>
      <c r="GT81" s="79"/>
      <c r="GU81" s="79"/>
      <c r="GV81" s="79"/>
      <c r="GW81" s="79"/>
      <c r="GX81" s="79"/>
      <c r="GY81" s="79"/>
      <c r="GZ81" s="79"/>
      <c r="HA81" s="79"/>
      <c r="HB81" s="79"/>
      <c r="HC81" s="79"/>
      <c r="HD81" s="79"/>
      <c r="HE81" s="79"/>
      <c r="HF81" s="79"/>
      <c r="HG81" s="79"/>
      <c r="HH81" s="79"/>
      <c r="HI81" s="79"/>
      <c r="HJ81" s="79"/>
      <c r="HK81" s="79"/>
      <c r="HL81" s="79"/>
      <c r="HM81" s="79"/>
      <c r="HN81" s="79"/>
      <c r="HO81" s="79"/>
      <c r="HP81" s="79"/>
      <c r="HQ81" s="79"/>
      <c r="HR81" s="79"/>
      <c r="HS81" s="79"/>
      <c r="HT81" s="79"/>
      <c r="HU81" s="79"/>
      <c r="HV81" s="79"/>
      <c r="HW81" s="79"/>
      <c r="HX81" s="79"/>
      <c r="HY81" s="79"/>
      <c r="HZ81" s="79"/>
      <c r="IA81" s="79"/>
      <c r="IB81" s="79"/>
      <c r="IC81" s="79"/>
      <c r="ID81" s="79"/>
      <c r="IE81" s="79"/>
      <c r="IF81" s="79"/>
      <c r="IG81" s="79"/>
      <c r="IH81" s="79"/>
      <c r="II81" s="79"/>
      <c r="IJ81" s="79"/>
      <c r="IK81" s="79"/>
      <c r="IL81" s="79"/>
      <c r="IM81" s="79"/>
      <c r="IN81" s="79"/>
      <c r="IO81" s="79"/>
      <c r="IP81" s="79"/>
      <c r="IQ81" s="79"/>
      <c r="IR81" s="79"/>
      <c r="IS81" s="79"/>
      <c r="IT81" s="79"/>
      <c r="IU81" s="79"/>
      <c r="IV81" s="79"/>
    </row>
    <row r="82" spans="1:256" s="83" customFormat="1" x14ac:dyDescent="0.25">
      <c r="A82" s="79"/>
      <c r="B82" s="79"/>
      <c r="C82" s="86" t="s">
        <v>5076</v>
      </c>
      <c r="D82" s="89">
        <v>10.299899999999999</v>
      </c>
      <c r="E82" s="89">
        <v>10.2889</v>
      </c>
      <c r="F82" s="80"/>
      <c r="G82" s="81"/>
      <c r="H82" s="81"/>
      <c r="I82" s="81"/>
      <c r="J82" s="81"/>
      <c r="K82" s="82"/>
      <c r="L82" s="82"/>
      <c r="M82" s="79"/>
      <c r="N82" s="79"/>
      <c r="O82" s="79"/>
      <c r="P82" s="79"/>
      <c r="Q82" s="79"/>
      <c r="R82" s="79"/>
      <c r="S82" s="79"/>
      <c r="T82" s="79"/>
      <c r="U82" s="79"/>
      <c r="V82" s="79"/>
      <c r="W82" s="79"/>
      <c r="X82" s="79"/>
      <c r="Y82" s="79"/>
      <c r="Z82" s="79"/>
      <c r="AA82" s="79"/>
      <c r="AB82" s="79"/>
      <c r="AC82" s="79"/>
      <c r="AD82" s="79"/>
      <c r="AE82" s="79"/>
      <c r="AF82" s="79"/>
      <c r="AG82" s="79"/>
      <c r="AH82" s="79"/>
      <c r="AI82" s="82"/>
      <c r="AJ82" s="79"/>
      <c r="AK82" s="79"/>
      <c r="AL82" s="79"/>
      <c r="AM82" s="79"/>
      <c r="AN82" s="79"/>
      <c r="AO82" s="79"/>
      <c r="AP82" s="79"/>
      <c r="AQ82" s="79"/>
      <c r="AR82" s="79"/>
      <c r="AS82" s="79"/>
      <c r="AT82" s="79"/>
      <c r="AU82" s="79"/>
      <c r="AV82" s="82"/>
      <c r="AW82" s="79"/>
      <c r="AX82" s="82"/>
      <c r="AY82" s="79"/>
      <c r="AZ82" s="79"/>
      <c r="BA82" s="79"/>
      <c r="BB82" s="82"/>
      <c r="BC82" s="79"/>
      <c r="BD82" s="79"/>
      <c r="BE82" s="79"/>
      <c r="BF82" s="79"/>
      <c r="BG82" s="79"/>
      <c r="BH82" s="79"/>
      <c r="BI82" s="79"/>
      <c r="BJ82" s="79"/>
      <c r="BK82" s="79"/>
      <c r="BL82" s="79"/>
      <c r="BM82" s="79"/>
      <c r="BN82" s="79"/>
      <c r="BO82" s="79"/>
      <c r="BP82" s="79"/>
      <c r="BQ82" s="79"/>
      <c r="BR82" s="79"/>
      <c r="BS82" s="79"/>
      <c r="BT82" s="79"/>
      <c r="BU82" s="79"/>
      <c r="BV82" s="79"/>
      <c r="BW82" s="79"/>
      <c r="BX82" s="79"/>
      <c r="BY82" s="79"/>
      <c r="BZ82" s="79"/>
      <c r="CA82" s="79"/>
      <c r="CB82" s="79"/>
      <c r="CC82" s="79"/>
      <c r="CD82" s="79"/>
      <c r="CE82" s="79"/>
      <c r="CF82" s="79"/>
      <c r="CG82" s="79"/>
      <c r="CH82" s="79"/>
      <c r="CI82" s="79"/>
      <c r="CJ82" s="79"/>
      <c r="CK82" s="79"/>
      <c r="CL82" s="79"/>
      <c r="CM82" s="79"/>
      <c r="CN82" s="79"/>
      <c r="CO82" s="79"/>
      <c r="CP82" s="79"/>
      <c r="CQ82" s="79"/>
      <c r="CR82" s="79"/>
      <c r="CS82" s="79"/>
      <c r="CT82" s="79"/>
      <c r="CU82" s="79"/>
      <c r="CV82" s="79"/>
      <c r="CW82" s="79"/>
      <c r="CX82" s="79"/>
      <c r="CY82" s="79"/>
      <c r="CZ82" s="79"/>
      <c r="DA82" s="79"/>
      <c r="DB82" s="79"/>
      <c r="DC82" s="79"/>
      <c r="DD82" s="79"/>
      <c r="DE82" s="79"/>
      <c r="DF82" s="79"/>
      <c r="DG82" s="79"/>
      <c r="DH82" s="79"/>
      <c r="DI82" s="79"/>
      <c r="DJ82" s="79"/>
      <c r="DK82" s="79"/>
      <c r="DL82" s="79"/>
      <c r="DM82" s="79"/>
      <c r="DN82" s="79"/>
      <c r="DO82" s="79"/>
      <c r="DP82" s="79"/>
      <c r="DQ82" s="79"/>
      <c r="DR82" s="79"/>
      <c r="DS82" s="79"/>
      <c r="DT82" s="79"/>
      <c r="DU82" s="79"/>
      <c r="DV82" s="79"/>
      <c r="DW82" s="79"/>
      <c r="DX82" s="79"/>
      <c r="DY82" s="79"/>
      <c r="DZ82" s="79"/>
      <c r="EA82" s="79"/>
      <c r="EB82" s="79"/>
      <c r="EC82" s="79"/>
      <c r="ED82" s="79"/>
      <c r="EE82" s="79"/>
      <c r="EF82" s="79"/>
      <c r="EG82" s="79"/>
      <c r="EH82" s="79"/>
      <c r="EI82" s="79"/>
      <c r="EJ82" s="79"/>
      <c r="EK82" s="79"/>
      <c r="EL82" s="79"/>
      <c r="EM82" s="79"/>
      <c r="EN82" s="79"/>
      <c r="EO82" s="79"/>
      <c r="EP82" s="79"/>
      <c r="EQ82" s="79"/>
      <c r="ER82" s="79"/>
      <c r="ES82" s="79"/>
      <c r="ET82" s="79"/>
      <c r="EU82" s="79"/>
      <c r="EV82" s="79"/>
      <c r="EW82" s="79"/>
      <c r="EX82" s="79"/>
      <c r="EY82" s="79"/>
      <c r="EZ82" s="79"/>
      <c r="FA82" s="79"/>
      <c r="FB82" s="79"/>
      <c r="FC82" s="79"/>
      <c r="FD82" s="79"/>
      <c r="FE82" s="79"/>
      <c r="FF82" s="79"/>
      <c r="FG82" s="79"/>
      <c r="FH82" s="79"/>
      <c r="FI82" s="79"/>
      <c r="FJ82" s="79"/>
      <c r="FK82" s="79"/>
      <c r="FL82" s="79"/>
      <c r="FM82" s="79"/>
      <c r="FN82" s="79"/>
      <c r="FO82" s="79"/>
      <c r="FP82" s="79"/>
      <c r="FQ82" s="79"/>
      <c r="FR82" s="79"/>
      <c r="FS82" s="79"/>
      <c r="FT82" s="79"/>
      <c r="FU82" s="79"/>
      <c r="FV82" s="79"/>
      <c r="FW82" s="79"/>
      <c r="FX82" s="79"/>
      <c r="FY82" s="79"/>
      <c r="FZ82" s="79"/>
      <c r="GA82" s="79"/>
      <c r="GB82" s="79"/>
      <c r="GC82" s="79"/>
      <c r="GD82" s="79"/>
      <c r="GE82" s="79"/>
      <c r="GF82" s="79"/>
      <c r="GG82" s="79"/>
      <c r="GH82" s="79"/>
      <c r="GI82" s="79"/>
      <c r="GJ82" s="79"/>
      <c r="GK82" s="79"/>
      <c r="GL82" s="79"/>
      <c r="GM82" s="79"/>
      <c r="GN82" s="79"/>
      <c r="GO82" s="79"/>
      <c r="GP82" s="79"/>
      <c r="GQ82" s="79"/>
      <c r="GR82" s="79"/>
      <c r="GS82" s="79"/>
      <c r="GT82" s="79"/>
      <c r="GU82" s="79"/>
      <c r="GV82" s="79"/>
      <c r="GW82" s="79"/>
      <c r="GX82" s="79"/>
      <c r="GY82" s="79"/>
      <c r="GZ82" s="79"/>
      <c r="HA82" s="79"/>
      <c r="HB82" s="79"/>
      <c r="HC82" s="79"/>
      <c r="HD82" s="79"/>
      <c r="HE82" s="79"/>
      <c r="HF82" s="79"/>
      <c r="HG82" s="79"/>
      <c r="HH82" s="79"/>
      <c r="HI82" s="79"/>
      <c r="HJ82" s="79"/>
      <c r="HK82" s="79"/>
      <c r="HL82" s="79"/>
      <c r="HM82" s="79"/>
      <c r="HN82" s="79"/>
      <c r="HO82" s="79"/>
      <c r="HP82" s="79"/>
      <c r="HQ82" s="79"/>
      <c r="HR82" s="79"/>
      <c r="HS82" s="79"/>
      <c r="HT82" s="79"/>
      <c r="HU82" s="79"/>
      <c r="HV82" s="79"/>
      <c r="HW82" s="79"/>
      <c r="HX82" s="79"/>
      <c r="HY82" s="79"/>
      <c r="HZ82" s="79"/>
      <c r="IA82" s="79"/>
      <c r="IB82" s="79"/>
      <c r="IC82" s="79"/>
      <c r="ID82" s="79"/>
      <c r="IE82" s="79"/>
      <c r="IF82" s="79"/>
      <c r="IG82" s="79"/>
      <c r="IH82" s="79"/>
      <c r="II82" s="79"/>
      <c r="IJ82" s="79"/>
      <c r="IK82" s="79"/>
      <c r="IL82" s="79"/>
      <c r="IM82" s="79"/>
      <c r="IN82" s="79"/>
      <c r="IO82" s="79"/>
      <c r="IP82" s="79"/>
      <c r="IQ82" s="79"/>
      <c r="IR82" s="79"/>
      <c r="IS82" s="79"/>
      <c r="IT82" s="79"/>
      <c r="IU82" s="79"/>
      <c r="IV82" s="79"/>
    </row>
    <row r="83" spans="1:256" s="83" customFormat="1" x14ac:dyDescent="0.25">
      <c r="A83" s="79"/>
      <c r="B83" s="79"/>
      <c r="C83" s="86" t="s">
        <v>5077</v>
      </c>
      <c r="D83" s="89">
        <v>10.303699999999999</v>
      </c>
      <c r="E83" s="89">
        <v>10.2944</v>
      </c>
      <c r="F83" s="80"/>
      <c r="G83" s="81"/>
      <c r="H83" s="81"/>
      <c r="I83" s="81"/>
      <c r="J83" s="81"/>
      <c r="K83" s="82"/>
      <c r="L83" s="82"/>
      <c r="M83" s="79"/>
      <c r="N83" s="79"/>
      <c r="O83" s="79"/>
      <c r="P83" s="79"/>
      <c r="Q83" s="79"/>
      <c r="R83" s="79"/>
      <c r="S83" s="79"/>
      <c r="T83" s="79"/>
      <c r="U83" s="79"/>
      <c r="V83" s="79"/>
      <c r="W83" s="79"/>
      <c r="X83" s="79"/>
      <c r="Y83" s="79"/>
      <c r="Z83" s="79"/>
      <c r="AA83" s="79"/>
      <c r="AB83" s="79"/>
      <c r="AC83" s="79"/>
      <c r="AD83" s="79"/>
      <c r="AE83" s="79"/>
      <c r="AF83" s="79"/>
      <c r="AG83" s="79"/>
      <c r="AH83" s="79"/>
      <c r="AI83" s="82"/>
      <c r="AJ83" s="79"/>
      <c r="AK83" s="79"/>
      <c r="AL83" s="79"/>
      <c r="AM83" s="79"/>
      <c r="AN83" s="79"/>
      <c r="AO83" s="79"/>
      <c r="AP83" s="79"/>
      <c r="AQ83" s="79"/>
      <c r="AR83" s="79"/>
      <c r="AS83" s="79"/>
      <c r="AT83" s="79"/>
      <c r="AU83" s="79"/>
      <c r="AV83" s="82"/>
      <c r="AW83" s="79"/>
      <c r="AX83" s="82"/>
      <c r="AY83" s="79"/>
      <c r="AZ83" s="79"/>
      <c r="BA83" s="79"/>
      <c r="BB83" s="82"/>
      <c r="BC83" s="79"/>
      <c r="BD83" s="79"/>
      <c r="BE83" s="79"/>
      <c r="BF83" s="79"/>
      <c r="BG83" s="79"/>
      <c r="BH83" s="79"/>
      <c r="BI83" s="79"/>
      <c r="BJ83" s="79"/>
      <c r="BK83" s="79"/>
      <c r="BL83" s="79"/>
      <c r="BM83" s="79"/>
      <c r="BN83" s="79"/>
      <c r="BO83" s="79"/>
      <c r="BP83" s="79"/>
      <c r="BQ83" s="79"/>
      <c r="BR83" s="79"/>
      <c r="BS83" s="79"/>
      <c r="BT83" s="79"/>
      <c r="BU83" s="79"/>
      <c r="BV83" s="79"/>
      <c r="BW83" s="79"/>
      <c r="BX83" s="79"/>
      <c r="BY83" s="79"/>
      <c r="BZ83" s="79"/>
      <c r="CA83" s="79"/>
      <c r="CB83" s="79"/>
      <c r="CC83" s="79"/>
      <c r="CD83" s="79"/>
      <c r="CE83" s="79"/>
      <c r="CF83" s="79"/>
      <c r="CG83" s="79"/>
      <c r="CH83" s="79"/>
      <c r="CI83" s="79"/>
      <c r="CJ83" s="79"/>
      <c r="CK83" s="79"/>
      <c r="CL83" s="79"/>
      <c r="CM83" s="79"/>
      <c r="CN83" s="79"/>
      <c r="CO83" s="79"/>
      <c r="CP83" s="79"/>
      <c r="CQ83" s="79"/>
      <c r="CR83" s="79"/>
      <c r="CS83" s="79"/>
      <c r="CT83" s="79"/>
      <c r="CU83" s="79"/>
      <c r="CV83" s="79"/>
      <c r="CW83" s="79"/>
      <c r="CX83" s="79"/>
      <c r="CY83" s="79"/>
      <c r="CZ83" s="79"/>
      <c r="DA83" s="79"/>
      <c r="DB83" s="79"/>
      <c r="DC83" s="79"/>
      <c r="DD83" s="79"/>
      <c r="DE83" s="79"/>
      <c r="DF83" s="79"/>
      <c r="DG83" s="79"/>
      <c r="DH83" s="79"/>
      <c r="DI83" s="79"/>
      <c r="DJ83" s="79"/>
      <c r="DK83" s="79"/>
      <c r="DL83" s="79"/>
      <c r="DM83" s="79"/>
      <c r="DN83" s="79"/>
      <c r="DO83" s="79"/>
      <c r="DP83" s="79"/>
      <c r="DQ83" s="79"/>
      <c r="DR83" s="79"/>
      <c r="DS83" s="79"/>
      <c r="DT83" s="79"/>
      <c r="DU83" s="79"/>
      <c r="DV83" s="79"/>
      <c r="DW83" s="79"/>
      <c r="DX83" s="79"/>
      <c r="DY83" s="79"/>
      <c r="DZ83" s="79"/>
      <c r="EA83" s="79"/>
      <c r="EB83" s="79"/>
      <c r="EC83" s="79"/>
      <c r="ED83" s="79"/>
      <c r="EE83" s="79"/>
      <c r="EF83" s="79"/>
      <c r="EG83" s="79"/>
      <c r="EH83" s="79"/>
      <c r="EI83" s="79"/>
      <c r="EJ83" s="79"/>
      <c r="EK83" s="79"/>
      <c r="EL83" s="79"/>
      <c r="EM83" s="79"/>
      <c r="EN83" s="79"/>
      <c r="EO83" s="79"/>
      <c r="EP83" s="79"/>
      <c r="EQ83" s="79"/>
      <c r="ER83" s="79"/>
      <c r="ES83" s="79"/>
      <c r="ET83" s="79"/>
      <c r="EU83" s="79"/>
      <c r="EV83" s="79"/>
      <c r="EW83" s="79"/>
      <c r="EX83" s="79"/>
      <c r="EY83" s="79"/>
      <c r="EZ83" s="79"/>
      <c r="FA83" s="79"/>
      <c r="FB83" s="79"/>
      <c r="FC83" s="79"/>
      <c r="FD83" s="79"/>
      <c r="FE83" s="79"/>
      <c r="FF83" s="79"/>
      <c r="FG83" s="79"/>
      <c r="FH83" s="79"/>
      <c r="FI83" s="79"/>
      <c r="FJ83" s="79"/>
      <c r="FK83" s="79"/>
      <c r="FL83" s="79"/>
      <c r="FM83" s="79"/>
      <c r="FN83" s="79"/>
      <c r="FO83" s="79"/>
      <c r="FP83" s="79"/>
      <c r="FQ83" s="79"/>
      <c r="FR83" s="79"/>
      <c r="FS83" s="79"/>
      <c r="FT83" s="79"/>
      <c r="FU83" s="79"/>
      <c r="FV83" s="79"/>
      <c r="FW83" s="79"/>
      <c r="FX83" s="79"/>
      <c r="FY83" s="79"/>
      <c r="FZ83" s="79"/>
      <c r="GA83" s="79"/>
      <c r="GB83" s="79"/>
      <c r="GC83" s="79"/>
      <c r="GD83" s="79"/>
      <c r="GE83" s="79"/>
      <c r="GF83" s="79"/>
      <c r="GG83" s="79"/>
      <c r="GH83" s="79"/>
      <c r="GI83" s="79"/>
      <c r="GJ83" s="79"/>
      <c r="GK83" s="79"/>
      <c r="GL83" s="79"/>
      <c r="GM83" s="79"/>
      <c r="GN83" s="79"/>
      <c r="GO83" s="79"/>
      <c r="GP83" s="79"/>
      <c r="GQ83" s="79"/>
      <c r="GR83" s="79"/>
      <c r="GS83" s="79"/>
      <c r="GT83" s="79"/>
      <c r="GU83" s="79"/>
      <c r="GV83" s="79"/>
      <c r="GW83" s="79"/>
      <c r="GX83" s="79"/>
      <c r="GY83" s="79"/>
      <c r="GZ83" s="79"/>
      <c r="HA83" s="79"/>
      <c r="HB83" s="79"/>
      <c r="HC83" s="79"/>
      <c r="HD83" s="79"/>
      <c r="HE83" s="79"/>
      <c r="HF83" s="79"/>
      <c r="HG83" s="79"/>
      <c r="HH83" s="79"/>
      <c r="HI83" s="79"/>
      <c r="HJ83" s="79"/>
      <c r="HK83" s="79"/>
      <c r="HL83" s="79"/>
      <c r="HM83" s="79"/>
      <c r="HN83" s="79"/>
      <c r="HO83" s="79"/>
      <c r="HP83" s="79"/>
      <c r="HQ83" s="79"/>
      <c r="HR83" s="79"/>
      <c r="HS83" s="79"/>
      <c r="HT83" s="79"/>
      <c r="HU83" s="79"/>
      <c r="HV83" s="79"/>
      <c r="HW83" s="79"/>
      <c r="HX83" s="79"/>
      <c r="HY83" s="79"/>
      <c r="HZ83" s="79"/>
      <c r="IA83" s="79"/>
      <c r="IB83" s="79"/>
      <c r="IC83" s="79"/>
      <c r="ID83" s="79"/>
      <c r="IE83" s="79"/>
      <c r="IF83" s="79"/>
      <c r="IG83" s="79"/>
      <c r="IH83" s="79"/>
      <c r="II83" s="79"/>
      <c r="IJ83" s="79"/>
      <c r="IK83" s="79"/>
      <c r="IL83" s="79"/>
      <c r="IM83" s="79"/>
      <c r="IN83" s="79"/>
      <c r="IO83" s="79"/>
      <c r="IP83" s="79"/>
      <c r="IQ83" s="79"/>
      <c r="IR83" s="79"/>
      <c r="IS83" s="79"/>
      <c r="IT83" s="79"/>
      <c r="IU83" s="79"/>
      <c r="IV83" s="79"/>
    </row>
    <row r="84" spans="1:256" s="83" customFormat="1" x14ac:dyDescent="0.25">
      <c r="A84" s="79"/>
      <c r="B84" s="79"/>
      <c r="C84" s="86" t="s">
        <v>5078</v>
      </c>
      <c r="D84" s="89">
        <v>10.303699999999999</v>
      </c>
      <c r="E84" s="89">
        <v>10.2944</v>
      </c>
      <c r="F84" s="80"/>
      <c r="G84" s="81"/>
      <c r="H84" s="81"/>
      <c r="I84" s="81"/>
      <c r="J84" s="81"/>
      <c r="K84" s="82"/>
      <c r="L84" s="82"/>
      <c r="M84" s="79"/>
      <c r="N84" s="79"/>
      <c r="O84" s="79"/>
      <c r="P84" s="79"/>
      <c r="Q84" s="79"/>
      <c r="R84" s="79"/>
      <c r="S84" s="79"/>
      <c r="T84" s="79"/>
      <c r="U84" s="79"/>
      <c r="V84" s="79"/>
      <c r="W84" s="79"/>
      <c r="X84" s="79"/>
      <c r="Y84" s="79"/>
      <c r="Z84" s="79"/>
      <c r="AA84" s="79"/>
      <c r="AB84" s="79"/>
      <c r="AC84" s="79"/>
      <c r="AD84" s="79"/>
      <c r="AE84" s="79"/>
      <c r="AF84" s="79"/>
      <c r="AG84" s="79"/>
      <c r="AH84" s="79"/>
      <c r="AI84" s="82"/>
      <c r="AJ84" s="79"/>
      <c r="AK84" s="79"/>
      <c r="AL84" s="79"/>
      <c r="AM84" s="79"/>
      <c r="AN84" s="79"/>
      <c r="AO84" s="79"/>
      <c r="AP84" s="79"/>
      <c r="AQ84" s="79"/>
      <c r="AR84" s="79"/>
      <c r="AS84" s="79"/>
      <c r="AT84" s="79"/>
      <c r="AU84" s="79"/>
      <c r="AV84" s="82"/>
      <c r="AW84" s="79"/>
      <c r="AX84" s="82"/>
      <c r="AY84" s="79"/>
      <c r="AZ84" s="79"/>
      <c r="BA84" s="79"/>
      <c r="BB84" s="82"/>
      <c r="BC84" s="79"/>
      <c r="BD84" s="79"/>
      <c r="BE84" s="79"/>
      <c r="BF84" s="79"/>
      <c r="BG84" s="79"/>
      <c r="BH84" s="79"/>
      <c r="BI84" s="79"/>
      <c r="BJ84" s="79"/>
      <c r="BK84" s="79"/>
      <c r="BL84" s="79"/>
      <c r="BM84" s="79"/>
      <c r="BN84" s="79"/>
      <c r="BO84" s="79"/>
      <c r="BP84" s="79"/>
      <c r="BQ84" s="79"/>
      <c r="BR84" s="79"/>
      <c r="BS84" s="79"/>
      <c r="BT84" s="79"/>
      <c r="BU84" s="79"/>
      <c r="BV84" s="79"/>
      <c r="BW84" s="79"/>
      <c r="BX84" s="79"/>
      <c r="BY84" s="79"/>
      <c r="BZ84" s="79"/>
      <c r="CA84" s="79"/>
      <c r="CB84" s="79"/>
      <c r="CC84" s="79"/>
      <c r="CD84" s="79"/>
      <c r="CE84" s="79"/>
      <c r="CF84" s="79"/>
      <c r="CG84" s="79"/>
      <c r="CH84" s="79"/>
      <c r="CI84" s="79"/>
      <c r="CJ84" s="79"/>
      <c r="CK84" s="79"/>
      <c r="CL84" s="79"/>
      <c r="CM84" s="79"/>
      <c r="CN84" s="79"/>
      <c r="CO84" s="79"/>
      <c r="CP84" s="79"/>
      <c r="CQ84" s="79"/>
      <c r="CR84" s="79"/>
      <c r="CS84" s="79"/>
      <c r="CT84" s="79"/>
      <c r="CU84" s="79"/>
      <c r="CV84" s="79"/>
      <c r="CW84" s="79"/>
      <c r="CX84" s="79"/>
      <c r="CY84" s="79"/>
      <c r="CZ84" s="79"/>
      <c r="DA84" s="79"/>
      <c r="DB84" s="79"/>
      <c r="DC84" s="79"/>
      <c r="DD84" s="79"/>
      <c r="DE84" s="79"/>
      <c r="DF84" s="79"/>
      <c r="DG84" s="79"/>
      <c r="DH84" s="79"/>
      <c r="DI84" s="79"/>
      <c r="DJ84" s="79"/>
      <c r="DK84" s="79"/>
      <c r="DL84" s="79"/>
      <c r="DM84" s="79"/>
      <c r="DN84" s="79"/>
      <c r="DO84" s="79"/>
      <c r="DP84" s="79"/>
      <c r="DQ84" s="79"/>
      <c r="DR84" s="79"/>
      <c r="DS84" s="79"/>
      <c r="DT84" s="79"/>
      <c r="DU84" s="79"/>
      <c r="DV84" s="79"/>
      <c r="DW84" s="79"/>
      <c r="DX84" s="79"/>
      <c r="DY84" s="79"/>
      <c r="DZ84" s="79"/>
      <c r="EA84" s="79"/>
      <c r="EB84" s="79"/>
      <c r="EC84" s="79"/>
      <c r="ED84" s="79"/>
      <c r="EE84" s="79"/>
      <c r="EF84" s="79"/>
      <c r="EG84" s="79"/>
      <c r="EH84" s="79"/>
      <c r="EI84" s="79"/>
      <c r="EJ84" s="79"/>
      <c r="EK84" s="79"/>
      <c r="EL84" s="79"/>
      <c r="EM84" s="79"/>
      <c r="EN84" s="79"/>
      <c r="EO84" s="79"/>
      <c r="EP84" s="79"/>
      <c r="EQ84" s="79"/>
      <c r="ER84" s="79"/>
      <c r="ES84" s="79"/>
      <c r="ET84" s="79"/>
      <c r="EU84" s="79"/>
      <c r="EV84" s="79"/>
      <c r="EW84" s="79"/>
      <c r="EX84" s="79"/>
      <c r="EY84" s="79"/>
      <c r="EZ84" s="79"/>
      <c r="FA84" s="79"/>
      <c r="FB84" s="79"/>
      <c r="FC84" s="79"/>
      <c r="FD84" s="79"/>
      <c r="FE84" s="79"/>
      <c r="FF84" s="79"/>
      <c r="FG84" s="79"/>
      <c r="FH84" s="79"/>
      <c r="FI84" s="79"/>
      <c r="FJ84" s="79"/>
      <c r="FK84" s="79"/>
      <c r="FL84" s="79"/>
      <c r="FM84" s="79"/>
      <c r="FN84" s="79"/>
      <c r="FO84" s="79"/>
      <c r="FP84" s="79"/>
      <c r="FQ84" s="79"/>
      <c r="FR84" s="79"/>
      <c r="FS84" s="79"/>
      <c r="FT84" s="79"/>
      <c r="FU84" s="79"/>
      <c r="FV84" s="79"/>
      <c r="FW84" s="79"/>
      <c r="FX84" s="79"/>
      <c r="FY84" s="79"/>
      <c r="FZ84" s="79"/>
      <c r="GA84" s="79"/>
      <c r="GB84" s="79"/>
      <c r="GC84" s="79"/>
      <c r="GD84" s="79"/>
      <c r="GE84" s="79"/>
      <c r="GF84" s="79"/>
      <c r="GG84" s="79"/>
      <c r="GH84" s="79"/>
      <c r="GI84" s="79"/>
      <c r="GJ84" s="79"/>
      <c r="GK84" s="79"/>
      <c r="GL84" s="79"/>
      <c r="GM84" s="79"/>
      <c r="GN84" s="79"/>
      <c r="GO84" s="79"/>
      <c r="GP84" s="79"/>
      <c r="GQ84" s="79"/>
      <c r="GR84" s="79"/>
      <c r="GS84" s="79"/>
      <c r="GT84" s="79"/>
      <c r="GU84" s="79"/>
      <c r="GV84" s="79"/>
      <c r="GW84" s="79"/>
      <c r="GX84" s="79"/>
      <c r="GY84" s="79"/>
      <c r="GZ84" s="79"/>
      <c r="HA84" s="79"/>
      <c r="HB84" s="79"/>
      <c r="HC84" s="79"/>
      <c r="HD84" s="79"/>
      <c r="HE84" s="79"/>
      <c r="HF84" s="79"/>
      <c r="HG84" s="79"/>
      <c r="HH84" s="79"/>
      <c r="HI84" s="79"/>
      <c r="HJ84" s="79"/>
      <c r="HK84" s="79"/>
      <c r="HL84" s="79"/>
      <c r="HM84" s="79"/>
      <c r="HN84" s="79"/>
      <c r="HO84" s="79"/>
      <c r="HP84" s="79"/>
      <c r="HQ84" s="79"/>
      <c r="HR84" s="79"/>
      <c r="HS84" s="79"/>
      <c r="HT84" s="79"/>
      <c r="HU84" s="79"/>
      <c r="HV84" s="79"/>
      <c r="HW84" s="79"/>
      <c r="HX84" s="79"/>
      <c r="HY84" s="79"/>
      <c r="HZ84" s="79"/>
      <c r="IA84" s="79"/>
      <c r="IB84" s="79"/>
      <c r="IC84" s="79"/>
      <c r="ID84" s="79"/>
      <c r="IE84" s="79"/>
      <c r="IF84" s="79"/>
      <c r="IG84" s="79"/>
      <c r="IH84" s="79"/>
      <c r="II84" s="79"/>
      <c r="IJ84" s="79"/>
      <c r="IK84" s="79"/>
      <c r="IL84" s="79"/>
      <c r="IM84" s="79"/>
      <c r="IN84" s="79"/>
      <c r="IO84" s="79"/>
      <c r="IP84" s="79"/>
      <c r="IQ84" s="79"/>
      <c r="IR84" s="79"/>
      <c r="IS84" s="79"/>
      <c r="IT84" s="79"/>
      <c r="IU84" s="79"/>
      <c r="IV84" s="79"/>
    </row>
    <row r="85" spans="1:256" s="83" customFormat="1" ht="84.95" customHeight="1" x14ac:dyDescent="0.25">
      <c r="A85" s="79"/>
      <c r="B85" s="79"/>
      <c r="C85" s="206" t="s">
        <v>5112</v>
      </c>
      <c r="D85" s="207"/>
      <c r="E85" s="208"/>
      <c r="F85" s="80"/>
      <c r="G85" s="81"/>
      <c r="H85" s="81"/>
      <c r="I85" s="81"/>
      <c r="J85" s="81"/>
      <c r="K85" s="82"/>
      <c r="L85" s="82"/>
      <c r="M85" s="79"/>
      <c r="N85" s="79"/>
      <c r="O85" s="79"/>
      <c r="P85" s="79"/>
      <c r="Q85" s="79"/>
      <c r="R85" s="79"/>
      <c r="S85" s="79"/>
      <c r="T85" s="79"/>
      <c r="U85" s="79"/>
      <c r="V85" s="79"/>
      <c r="W85" s="79"/>
      <c r="X85" s="79"/>
      <c r="Y85" s="79"/>
      <c r="Z85" s="79"/>
      <c r="AA85" s="79"/>
      <c r="AB85" s="79"/>
      <c r="AC85" s="79"/>
      <c r="AD85" s="79"/>
      <c r="AE85" s="79"/>
      <c r="AF85" s="79"/>
      <c r="AG85" s="79"/>
      <c r="AH85" s="79"/>
      <c r="AI85" s="82"/>
      <c r="AJ85" s="79"/>
      <c r="AK85" s="79"/>
      <c r="AL85" s="79"/>
      <c r="AM85" s="79"/>
      <c r="AN85" s="79"/>
      <c r="AO85" s="79"/>
      <c r="AP85" s="79"/>
      <c r="AQ85" s="79"/>
      <c r="AR85" s="79"/>
      <c r="AS85" s="79"/>
      <c r="AT85" s="79"/>
      <c r="AU85" s="79"/>
      <c r="AV85" s="82"/>
      <c r="AW85" s="79"/>
      <c r="AX85" s="82"/>
      <c r="AY85" s="79"/>
      <c r="AZ85" s="79"/>
      <c r="BA85" s="79"/>
      <c r="BB85" s="82"/>
      <c r="BC85" s="79"/>
      <c r="BD85" s="79"/>
      <c r="BE85" s="79"/>
      <c r="BF85" s="79"/>
      <c r="BG85" s="79"/>
      <c r="BH85" s="79"/>
      <c r="BI85" s="79"/>
      <c r="BJ85" s="79"/>
      <c r="BK85" s="79"/>
      <c r="BL85" s="79"/>
      <c r="BM85" s="79"/>
      <c r="BN85" s="79"/>
      <c r="BO85" s="79"/>
      <c r="BP85" s="79"/>
      <c r="BQ85" s="79"/>
      <c r="BR85" s="79"/>
      <c r="BS85" s="79"/>
      <c r="BT85" s="79"/>
      <c r="BU85" s="79"/>
      <c r="BV85" s="79"/>
      <c r="BW85" s="79"/>
      <c r="BX85" s="79"/>
      <c r="BY85" s="79"/>
      <c r="BZ85" s="79"/>
      <c r="CA85" s="79"/>
      <c r="CB85" s="79"/>
      <c r="CC85" s="79"/>
      <c r="CD85" s="79"/>
      <c r="CE85" s="79"/>
      <c r="CF85" s="79"/>
      <c r="CG85" s="79"/>
      <c r="CH85" s="79"/>
      <c r="CI85" s="79"/>
      <c r="CJ85" s="79"/>
      <c r="CK85" s="79"/>
      <c r="CL85" s="79"/>
      <c r="CM85" s="79"/>
      <c r="CN85" s="79"/>
      <c r="CO85" s="79"/>
      <c r="CP85" s="79"/>
      <c r="CQ85" s="79"/>
      <c r="CR85" s="79"/>
      <c r="CS85" s="79"/>
      <c r="CT85" s="79"/>
      <c r="CU85" s="79"/>
      <c r="CV85" s="79"/>
      <c r="CW85" s="79"/>
      <c r="CX85" s="79"/>
      <c r="CY85" s="79"/>
      <c r="CZ85" s="79"/>
      <c r="DA85" s="79"/>
      <c r="DB85" s="79"/>
      <c r="DC85" s="79"/>
      <c r="DD85" s="79"/>
      <c r="DE85" s="79"/>
      <c r="DF85" s="79"/>
      <c r="DG85" s="79"/>
      <c r="DH85" s="79"/>
      <c r="DI85" s="79"/>
      <c r="DJ85" s="79"/>
      <c r="DK85" s="79"/>
      <c r="DL85" s="79"/>
      <c r="DM85" s="79"/>
      <c r="DN85" s="79"/>
      <c r="DO85" s="79"/>
      <c r="DP85" s="79"/>
      <c r="DQ85" s="79"/>
      <c r="DR85" s="79"/>
      <c r="DS85" s="79"/>
      <c r="DT85" s="79"/>
      <c r="DU85" s="79"/>
      <c r="DV85" s="79"/>
      <c r="DW85" s="79"/>
      <c r="DX85" s="79"/>
      <c r="DY85" s="79"/>
      <c r="DZ85" s="79"/>
      <c r="EA85" s="79"/>
      <c r="EB85" s="79"/>
      <c r="EC85" s="79"/>
      <c r="ED85" s="79"/>
      <c r="EE85" s="79"/>
      <c r="EF85" s="79"/>
      <c r="EG85" s="79"/>
      <c r="EH85" s="79"/>
      <c r="EI85" s="79"/>
      <c r="EJ85" s="79"/>
      <c r="EK85" s="79"/>
      <c r="EL85" s="79"/>
      <c r="EM85" s="79"/>
      <c r="EN85" s="79"/>
      <c r="EO85" s="79"/>
      <c r="EP85" s="79"/>
      <c r="EQ85" s="79"/>
      <c r="ER85" s="79"/>
      <c r="ES85" s="79"/>
      <c r="ET85" s="79"/>
      <c r="EU85" s="79"/>
      <c r="EV85" s="79"/>
      <c r="EW85" s="79"/>
      <c r="EX85" s="79"/>
      <c r="EY85" s="79"/>
      <c r="EZ85" s="79"/>
      <c r="FA85" s="79"/>
      <c r="FB85" s="79"/>
      <c r="FC85" s="79"/>
      <c r="FD85" s="79"/>
      <c r="FE85" s="79"/>
      <c r="FF85" s="79"/>
      <c r="FG85" s="79"/>
      <c r="FH85" s="79"/>
      <c r="FI85" s="79"/>
      <c r="FJ85" s="79"/>
      <c r="FK85" s="79"/>
      <c r="FL85" s="79"/>
      <c r="FM85" s="79"/>
      <c r="FN85" s="79"/>
      <c r="FO85" s="79"/>
      <c r="FP85" s="79"/>
      <c r="FQ85" s="79"/>
      <c r="FR85" s="79"/>
      <c r="FS85" s="79"/>
      <c r="FT85" s="79"/>
      <c r="FU85" s="79"/>
      <c r="FV85" s="79"/>
      <c r="FW85" s="79"/>
      <c r="FX85" s="79"/>
      <c r="FY85" s="79"/>
      <c r="FZ85" s="79"/>
      <c r="GA85" s="79"/>
      <c r="GB85" s="79"/>
      <c r="GC85" s="79"/>
      <c r="GD85" s="79"/>
      <c r="GE85" s="79"/>
      <c r="GF85" s="79"/>
      <c r="GG85" s="79"/>
      <c r="GH85" s="79"/>
      <c r="GI85" s="79"/>
      <c r="GJ85" s="79"/>
      <c r="GK85" s="79"/>
      <c r="GL85" s="79"/>
      <c r="GM85" s="79"/>
      <c r="GN85" s="79"/>
      <c r="GO85" s="79"/>
      <c r="GP85" s="79"/>
      <c r="GQ85" s="79"/>
      <c r="GR85" s="79"/>
      <c r="GS85" s="79"/>
      <c r="GT85" s="79"/>
      <c r="GU85" s="79"/>
      <c r="GV85" s="79"/>
      <c r="GW85" s="79"/>
      <c r="GX85" s="79"/>
      <c r="GY85" s="79"/>
      <c r="GZ85" s="79"/>
      <c r="HA85" s="79"/>
      <c r="HB85" s="79"/>
      <c r="HC85" s="79"/>
      <c r="HD85" s="79"/>
      <c r="HE85" s="79"/>
      <c r="HF85" s="79"/>
      <c r="HG85" s="79"/>
      <c r="HH85" s="79"/>
      <c r="HI85" s="79"/>
      <c r="HJ85" s="79"/>
      <c r="HK85" s="79"/>
      <c r="HL85" s="79"/>
      <c r="HM85" s="79"/>
      <c r="HN85" s="79"/>
      <c r="HO85" s="79"/>
      <c r="HP85" s="79"/>
      <c r="HQ85" s="79"/>
      <c r="HR85" s="79"/>
      <c r="HS85" s="79"/>
      <c r="HT85" s="79"/>
      <c r="HU85" s="79"/>
      <c r="HV85" s="79"/>
      <c r="HW85" s="79"/>
      <c r="HX85" s="79"/>
      <c r="HY85" s="79"/>
      <c r="HZ85" s="79"/>
      <c r="IA85" s="79"/>
      <c r="IB85" s="79"/>
      <c r="IC85" s="79"/>
      <c r="ID85" s="79"/>
      <c r="IE85" s="79"/>
      <c r="IF85" s="79"/>
      <c r="IG85" s="79"/>
      <c r="IH85" s="79"/>
      <c r="II85" s="79"/>
      <c r="IJ85" s="79"/>
      <c r="IK85" s="79"/>
      <c r="IL85" s="79"/>
      <c r="IM85" s="79"/>
      <c r="IN85" s="79"/>
      <c r="IO85" s="79"/>
      <c r="IP85" s="79"/>
      <c r="IQ85" s="79"/>
      <c r="IR85" s="79"/>
      <c r="IS85" s="79"/>
      <c r="IT85" s="79"/>
      <c r="IU85" s="79"/>
      <c r="IV85" s="79"/>
    </row>
    <row r="87" spans="1:256" x14ac:dyDescent="0.25">
      <c r="C87" s="2" t="s">
        <v>5175</v>
      </c>
      <c r="E87" s="2" t="s">
        <v>2</v>
      </c>
    </row>
    <row r="89" spans="1:256" x14ac:dyDescent="0.25">
      <c r="C89" s="2" t="s">
        <v>5176</v>
      </c>
      <c r="E89" s="2" t="s">
        <v>2</v>
      </c>
    </row>
    <row r="91" spans="1:256" x14ac:dyDescent="0.25">
      <c r="C91" s="2" t="s">
        <v>5067</v>
      </c>
      <c r="E91" s="2" t="s">
        <v>2</v>
      </c>
    </row>
    <row r="93" spans="1:256" x14ac:dyDescent="0.25">
      <c r="C93" s="2" t="s">
        <v>5068</v>
      </c>
      <c r="E93" s="2" t="s">
        <v>2</v>
      </c>
    </row>
    <row r="95" spans="1:256" x14ac:dyDescent="0.25">
      <c r="C95" s="2" t="s">
        <v>5069</v>
      </c>
      <c r="E95" s="96" t="s">
        <v>5070</v>
      </c>
    </row>
    <row r="97" spans="3:5" x14ac:dyDescent="0.25">
      <c r="C97" s="2" t="s">
        <v>5071</v>
      </c>
      <c r="E97" s="97" t="s">
        <v>5171</v>
      </c>
    </row>
    <row r="99" spans="3:5" x14ac:dyDescent="0.25">
      <c r="C99" s="2" t="s">
        <v>5177</v>
      </c>
      <c r="E99" s="2" t="s">
        <v>2</v>
      </c>
    </row>
    <row r="101" spans="3:5" x14ac:dyDescent="0.25">
      <c r="C101" s="1" t="s">
        <v>5348</v>
      </c>
      <c r="E101" s="202" t="s">
        <v>5349</v>
      </c>
    </row>
    <row r="102" spans="3:5" x14ac:dyDescent="0.25">
      <c r="E102" s="2" t="s">
        <v>5422</v>
      </c>
    </row>
  </sheetData>
  <mergeCells count="2">
    <mergeCell ref="C69:K69"/>
    <mergeCell ref="C85:E85"/>
  </mergeCells>
  <hyperlinks>
    <hyperlink ref="J2" location="'Index'!A1" display="'Index'!A1" xr:uid="{1EE98EEA-7EF1-4932-8CCA-0CE5BC8B047F}"/>
  </hyperlinks>
  <pageMargins left="0.7" right="0.7" top="0.75" bottom="0.75" header="0.3" footer="0.3"/>
  <pageSetup orientation="portrait" horizontalDpi="4294967293" r:id="rId1"/>
  <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0A27F-EEF0-443C-9C3B-244657510A40}">
  <sheetPr codeName="Sheet1"/>
  <dimension ref="A1:IV102"/>
  <sheetViews>
    <sheetView showGridLines="0" zoomScale="90" zoomScaleNormal="90" workbookViewId="0">
      <pane ySplit="6" topLeftCell="A86"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4357</v>
      </c>
      <c r="J2" s="38" t="s">
        <v>4498</v>
      </c>
    </row>
    <row r="3" spans="1:54" ht="16.5" x14ac:dyDescent="0.3">
      <c r="C3" s="1" t="s">
        <v>28</v>
      </c>
      <c r="D3" s="21" t="s">
        <v>4358</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A16" s="10"/>
      <c r="B16" s="28"/>
      <c r="C16" s="58" t="s">
        <v>5</v>
      </c>
      <c r="D16" s="54"/>
      <c r="E16" s="6"/>
      <c r="F16" s="19"/>
      <c r="G16" s="24"/>
      <c r="H16" s="24"/>
      <c r="I16" s="31"/>
      <c r="J16" s="31"/>
      <c r="K16" s="35"/>
    </row>
    <row r="17" spans="1:11" x14ac:dyDescent="0.25">
      <c r="A17" s="28"/>
      <c r="B17" s="28"/>
      <c r="C17" s="58" t="s">
        <v>6</v>
      </c>
      <c r="D17" s="54"/>
      <c r="E17" s="6"/>
      <c r="F17" s="19"/>
      <c r="G17" s="24" t="s">
        <v>2</v>
      </c>
      <c r="H17" s="24" t="s">
        <v>2</v>
      </c>
      <c r="I17" s="31"/>
      <c r="J17" s="31"/>
      <c r="K17" s="35"/>
    </row>
    <row r="18" spans="1:11" x14ac:dyDescent="0.25">
      <c r="A18" s="28"/>
      <c r="B18" s="28"/>
      <c r="C18" s="58"/>
      <c r="D18" s="54"/>
      <c r="E18" s="6"/>
      <c r="F18" s="19"/>
      <c r="G18" s="24"/>
      <c r="H18" s="24"/>
      <c r="I18" s="31"/>
      <c r="J18" s="31"/>
      <c r="K18" s="35"/>
    </row>
    <row r="19" spans="1:11" x14ac:dyDescent="0.25">
      <c r="A19" s="28"/>
      <c r="B19" s="28"/>
      <c r="C19" s="58" t="s">
        <v>7</v>
      </c>
      <c r="D19" s="54"/>
      <c r="E19" s="6"/>
      <c r="F19" s="19"/>
      <c r="G19" s="24" t="s">
        <v>2</v>
      </c>
      <c r="H19" s="24" t="s">
        <v>2</v>
      </c>
      <c r="I19" s="31"/>
      <c r="J19" s="31"/>
      <c r="K19" s="35"/>
    </row>
    <row r="20" spans="1:11" x14ac:dyDescent="0.25">
      <c r="A20" s="28"/>
      <c r="B20" s="28"/>
      <c r="C20" s="58"/>
      <c r="D20" s="54"/>
      <c r="E20" s="6"/>
      <c r="F20" s="19"/>
      <c r="G20" s="24"/>
      <c r="H20" s="24"/>
      <c r="I20" s="31"/>
      <c r="J20" s="31"/>
      <c r="K20" s="35"/>
    </row>
    <row r="21" spans="1:11" x14ac:dyDescent="0.25">
      <c r="A21" s="28"/>
      <c r="B21" s="28"/>
      <c r="C21" s="58" t="s">
        <v>8</v>
      </c>
      <c r="D21" s="54"/>
      <c r="E21" s="6"/>
      <c r="F21" s="19"/>
      <c r="G21" s="24" t="s">
        <v>2</v>
      </c>
      <c r="H21" s="24" t="s">
        <v>2</v>
      </c>
      <c r="I21" s="31"/>
      <c r="J21" s="31"/>
      <c r="K21" s="35"/>
    </row>
    <row r="22" spans="1:11" x14ac:dyDescent="0.25">
      <c r="A22" s="28"/>
      <c r="B22" s="28"/>
      <c r="C22" s="58"/>
      <c r="D22" s="54"/>
      <c r="E22" s="6"/>
      <c r="F22" s="19"/>
      <c r="G22" s="24"/>
      <c r="H22" s="24"/>
      <c r="I22" s="31"/>
      <c r="J22" s="31"/>
      <c r="K22" s="35"/>
    </row>
    <row r="23" spans="1:11" x14ac:dyDescent="0.25">
      <c r="A23" s="28"/>
      <c r="B23" s="28"/>
      <c r="C23" s="58" t="s">
        <v>9</v>
      </c>
      <c r="D23" s="54"/>
      <c r="E23" s="6"/>
      <c r="F23" s="19"/>
      <c r="G23" s="24" t="s">
        <v>2</v>
      </c>
      <c r="H23" s="24" t="s">
        <v>2</v>
      </c>
      <c r="I23" s="31"/>
      <c r="J23" s="31"/>
      <c r="K23" s="35"/>
    </row>
    <row r="24" spans="1:11" x14ac:dyDescent="0.25">
      <c r="A24" s="28"/>
      <c r="B24" s="28"/>
      <c r="C24" s="58"/>
      <c r="D24" s="54"/>
      <c r="E24" s="6"/>
      <c r="F24" s="19"/>
      <c r="G24" s="24"/>
      <c r="H24" s="24"/>
      <c r="I24" s="31"/>
      <c r="J24" s="31"/>
      <c r="K24" s="35"/>
    </row>
    <row r="25" spans="1:11" x14ac:dyDescent="0.25">
      <c r="C25" s="59" t="s">
        <v>10</v>
      </c>
      <c r="D25" s="54"/>
      <c r="E25" s="6"/>
      <c r="F25" s="19"/>
      <c r="G25" s="24"/>
      <c r="H25" s="24"/>
      <c r="I25" s="31"/>
      <c r="J25" s="31"/>
      <c r="K25" s="35"/>
    </row>
    <row r="26" spans="1:11" x14ac:dyDescent="0.25">
      <c r="B26" s="8" t="s">
        <v>4359</v>
      </c>
      <c r="C26" s="60" t="s">
        <v>4360</v>
      </c>
      <c r="D26" s="54" t="s">
        <v>4361</v>
      </c>
      <c r="E26" s="6" t="s">
        <v>210</v>
      </c>
      <c r="F26" s="19">
        <v>2500000</v>
      </c>
      <c r="G26" s="24">
        <v>2484.38</v>
      </c>
      <c r="H26" s="24">
        <v>77.31</v>
      </c>
      <c r="I26" s="31">
        <v>7.6086712500000004</v>
      </c>
      <c r="J26" s="31"/>
      <c r="K26" s="35"/>
    </row>
    <row r="27" spans="1:11" x14ac:dyDescent="0.25">
      <c r="B27" s="8" t="s">
        <v>927</v>
      </c>
      <c r="C27" s="60" t="s">
        <v>928</v>
      </c>
      <c r="D27" s="54" t="s">
        <v>929</v>
      </c>
      <c r="E27" s="6" t="s">
        <v>210</v>
      </c>
      <c r="F27" s="19">
        <v>570200</v>
      </c>
      <c r="G27" s="24">
        <v>572.42999999999995</v>
      </c>
      <c r="H27" s="24">
        <v>17.809999999999999</v>
      </c>
      <c r="I27" s="31">
        <v>7.6192007850000003</v>
      </c>
      <c r="J27" s="31"/>
      <c r="K27" s="35"/>
    </row>
    <row r="28" spans="1:11" x14ac:dyDescent="0.25">
      <c r="C28" s="58" t="s">
        <v>199</v>
      </c>
      <c r="D28" s="54"/>
      <c r="E28" s="6"/>
      <c r="F28" s="19"/>
      <c r="G28" s="25">
        <v>3056.81</v>
      </c>
      <c r="H28" s="25">
        <v>95.12</v>
      </c>
      <c r="I28" s="31"/>
      <c r="J28" s="31"/>
      <c r="K28" s="35"/>
    </row>
    <row r="29" spans="1:11" x14ac:dyDescent="0.25">
      <c r="C29" s="57"/>
      <c r="D29" s="54"/>
      <c r="E29" s="6"/>
      <c r="F29" s="19"/>
      <c r="G29" s="24"/>
      <c r="H29" s="24"/>
      <c r="I29" s="31"/>
      <c r="J29" s="31"/>
      <c r="K29" s="35"/>
    </row>
    <row r="30" spans="1:11" x14ac:dyDescent="0.25">
      <c r="C30" s="58" t="s">
        <v>11</v>
      </c>
      <c r="D30" s="54"/>
      <c r="E30" s="6"/>
      <c r="F30" s="19"/>
      <c r="G30" s="24" t="s">
        <v>2</v>
      </c>
      <c r="H30" s="24" t="s">
        <v>2</v>
      </c>
      <c r="I30" s="31"/>
      <c r="J30" s="31"/>
      <c r="K30" s="35"/>
    </row>
    <row r="31" spans="1:11" x14ac:dyDescent="0.25">
      <c r="C31" s="57"/>
      <c r="D31" s="54"/>
      <c r="E31" s="6"/>
      <c r="F31" s="19"/>
      <c r="G31" s="24"/>
      <c r="H31" s="24"/>
      <c r="I31" s="31"/>
      <c r="J31" s="31"/>
      <c r="K31" s="35"/>
    </row>
    <row r="32" spans="1:11" x14ac:dyDescent="0.25">
      <c r="C32" s="58" t="s">
        <v>13</v>
      </c>
      <c r="D32" s="54"/>
      <c r="E32" s="6"/>
      <c r="F32" s="19"/>
      <c r="G32" s="24"/>
      <c r="H32" s="24"/>
      <c r="I32" s="31"/>
      <c r="J32" s="31"/>
      <c r="K32" s="35"/>
    </row>
    <row r="33" spans="1:11" x14ac:dyDescent="0.25">
      <c r="C33" s="57"/>
      <c r="D33" s="54"/>
      <c r="E33" s="6"/>
      <c r="F33" s="19"/>
      <c r="G33" s="24"/>
      <c r="H33" s="24"/>
      <c r="I33" s="31"/>
      <c r="J33" s="31"/>
      <c r="K33" s="35"/>
    </row>
    <row r="34" spans="1:11" x14ac:dyDescent="0.25">
      <c r="C34" s="58" t="s">
        <v>14</v>
      </c>
      <c r="D34" s="54"/>
      <c r="E34" s="6"/>
      <c r="F34" s="19"/>
      <c r="G34" s="24" t="s">
        <v>2</v>
      </c>
      <c r="H34" s="24" t="s">
        <v>2</v>
      </c>
      <c r="I34" s="31"/>
      <c r="J34" s="31"/>
      <c r="K34" s="35"/>
    </row>
    <row r="35" spans="1:11" x14ac:dyDescent="0.25">
      <c r="C35" s="57"/>
      <c r="D35" s="54"/>
      <c r="E35" s="6"/>
      <c r="F35" s="19"/>
      <c r="G35" s="24"/>
      <c r="H35" s="24"/>
      <c r="I35" s="31"/>
      <c r="J35" s="31"/>
      <c r="K35" s="35"/>
    </row>
    <row r="36" spans="1:11" x14ac:dyDescent="0.25">
      <c r="C36" s="58" t="s">
        <v>15</v>
      </c>
      <c r="D36" s="54"/>
      <c r="E36" s="6"/>
      <c r="F36" s="19"/>
      <c r="G36" s="24" t="s">
        <v>2</v>
      </c>
      <c r="H36" s="24" t="s">
        <v>2</v>
      </c>
      <c r="I36" s="31"/>
      <c r="J36" s="31"/>
      <c r="K36" s="35"/>
    </row>
    <row r="37" spans="1:11" x14ac:dyDescent="0.25">
      <c r="C37" s="57"/>
      <c r="D37" s="54"/>
      <c r="E37" s="6"/>
      <c r="F37" s="19"/>
      <c r="G37" s="24"/>
      <c r="H37" s="24"/>
      <c r="I37" s="31"/>
      <c r="J37" s="31"/>
      <c r="K37" s="35"/>
    </row>
    <row r="38" spans="1:11" x14ac:dyDescent="0.25">
      <c r="C38" s="58" t="s">
        <v>16</v>
      </c>
      <c r="D38" s="54"/>
      <c r="E38" s="6"/>
      <c r="F38" s="19"/>
      <c r="G38" s="24" t="s">
        <v>2</v>
      </c>
      <c r="H38" s="24" t="s">
        <v>2</v>
      </c>
      <c r="I38" s="31"/>
      <c r="J38" s="31"/>
      <c r="K38" s="35"/>
    </row>
    <row r="39" spans="1:11" x14ac:dyDescent="0.25">
      <c r="C39" s="57"/>
      <c r="D39" s="54"/>
      <c r="E39" s="6"/>
      <c r="F39" s="19"/>
      <c r="G39" s="24"/>
      <c r="H39" s="24"/>
      <c r="I39" s="31"/>
      <c r="J39" s="31"/>
      <c r="K39" s="35"/>
    </row>
    <row r="40" spans="1:11" x14ac:dyDescent="0.25">
      <c r="C40" s="58" t="s">
        <v>17</v>
      </c>
      <c r="D40" s="54"/>
      <c r="E40" s="6"/>
      <c r="F40" s="19"/>
      <c r="G40" s="24" t="s">
        <v>2</v>
      </c>
      <c r="H40" s="24" t="s">
        <v>2</v>
      </c>
      <c r="I40" s="31"/>
      <c r="J40" s="31"/>
      <c r="K40" s="35"/>
    </row>
    <row r="41" spans="1:11" x14ac:dyDescent="0.25">
      <c r="C41" s="57"/>
      <c r="D41" s="54"/>
      <c r="E41" s="6"/>
      <c r="F41" s="19"/>
      <c r="G41" s="24"/>
      <c r="H41" s="24"/>
      <c r="I41" s="31"/>
      <c r="J41" s="31"/>
      <c r="K41" s="35"/>
    </row>
    <row r="42" spans="1:11" x14ac:dyDescent="0.25">
      <c r="C42" s="58" t="s">
        <v>18</v>
      </c>
      <c r="D42" s="54"/>
      <c r="E42" s="6"/>
      <c r="F42" s="19"/>
      <c r="G42" s="24" t="s">
        <v>2</v>
      </c>
      <c r="H42" s="24" t="s">
        <v>2</v>
      </c>
      <c r="I42" s="31"/>
      <c r="J42" s="31"/>
      <c r="K42" s="35"/>
    </row>
    <row r="43" spans="1:11" x14ac:dyDescent="0.25">
      <c r="C43" s="57"/>
      <c r="D43" s="54"/>
      <c r="E43" s="6"/>
      <c r="F43" s="19"/>
      <c r="G43" s="24"/>
      <c r="H43" s="24"/>
      <c r="I43" s="31"/>
      <c r="J43" s="31"/>
      <c r="K43" s="35"/>
    </row>
    <row r="44" spans="1:11" x14ac:dyDescent="0.25">
      <c r="A44" s="10"/>
      <c r="B44" s="28"/>
      <c r="C44" s="58" t="s">
        <v>19</v>
      </c>
      <c r="D44" s="54"/>
      <c r="E44" s="6"/>
      <c r="F44" s="19"/>
      <c r="G44" s="24"/>
      <c r="H44" s="24"/>
      <c r="I44" s="31"/>
      <c r="J44" s="31"/>
      <c r="K44" s="35"/>
    </row>
    <row r="45" spans="1:11" x14ac:dyDescent="0.25">
      <c r="A45" s="28"/>
      <c r="B45" s="28"/>
      <c r="C45" s="58" t="s">
        <v>20</v>
      </c>
      <c r="D45" s="54"/>
      <c r="E45" s="6"/>
      <c r="F45" s="19"/>
      <c r="G45" s="24" t="s">
        <v>2</v>
      </c>
      <c r="H45" s="24" t="s">
        <v>2</v>
      </c>
      <c r="I45" s="31"/>
      <c r="J45" s="31"/>
      <c r="K45" s="35"/>
    </row>
    <row r="46" spans="1:11" x14ac:dyDescent="0.25">
      <c r="A46" s="28"/>
      <c r="B46" s="28"/>
      <c r="C46" s="58"/>
      <c r="D46" s="54"/>
      <c r="E46" s="6"/>
      <c r="F46" s="19"/>
      <c r="G46" s="24"/>
      <c r="H46" s="24"/>
      <c r="I46" s="31"/>
      <c r="J46" s="31"/>
      <c r="K46" s="35"/>
    </row>
    <row r="47" spans="1:11" x14ac:dyDescent="0.25">
      <c r="A47" s="28"/>
      <c r="B47" s="28"/>
      <c r="C47" s="58" t="s">
        <v>21</v>
      </c>
      <c r="D47" s="54"/>
      <c r="E47" s="6"/>
      <c r="F47" s="19"/>
      <c r="G47" s="24" t="s">
        <v>2</v>
      </c>
      <c r="H47" s="24" t="s">
        <v>2</v>
      </c>
      <c r="I47" s="31"/>
      <c r="J47" s="31"/>
      <c r="K47" s="35"/>
    </row>
    <row r="48" spans="1:11" x14ac:dyDescent="0.25">
      <c r="A48" s="28"/>
      <c r="B48" s="28"/>
      <c r="C48" s="58"/>
      <c r="D48" s="54"/>
      <c r="E48" s="6"/>
      <c r="F48" s="19"/>
      <c r="G48" s="24"/>
      <c r="H48" s="24"/>
      <c r="I48" s="31"/>
      <c r="J48" s="31"/>
      <c r="K48" s="35"/>
    </row>
    <row r="49" spans="1:54" x14ac:dyDescent="0.25">
      <c r="A49" s="28"/>
      <c r="B49" s="28"/>
      <c r="C49" s="58" t="s">
        <v>22</v>
      </c>
      <c r="D49" s="54"/>
      <c r="E49" s="6"/>
      <c r="F49" s="19"/>
      <c r="G49" s="24" t="s">
        <v>2</v>
      </c>
      <c r="H49" s="24" t="s">
        <v>2</v>
      </c>
      <c r="I49" s="31"/>
      <c r="J49" s="31"/>
      <c r="K49" s="35"/>
    </row>
    <row r="50" spans="1:54" x14ac:dyDescent="0.25">
      <c r="A50" s="28"/>
      <c r="B50" s="28"/>
      <c r="C50" s="58"/>
      <c r="D50" s="54"/>
      <c r="E50" s="6"/>
      <c r="F50" s="19"/>
      <c r="G50" s="24"/>
      <c r="H50" s="24"/>
      <c r="I50" s="31"/>
      <c r="J50" s="31"/>
      <c r="K50" s="35"/>
    </row>
    <row r="51" spans="1:54" x14ac:dyDescent="0.25">
      <c r="A51" s="28"/>
      <c r="B51" s="28"/>
      <c r="C51" s="58" t="s">
        <v>23</v>
      </c>
      <c r="D51" s="54"/>
      <c r="E51" s="6"/>
      <c r="F51" s="19"/>
      <c r="G51" s="24" t="s">
        <v>2</v>
      </c>
      <c r="H51" s="24" t="s">
        <v>2</v>
      </c>
      <c r="I51" s="31"/>
      <c r="J51" s="31"/>
      <c r="K51" s="35"/>
    </row>
    <row r="52" spans="1:54" x14ac:dyDescent="0.25">
      <c r="A52" s="28"/>
      <c r="B52" s="28"/>
      <c r="C52" s="58"/>
      <c r="D52" s="54"/>
      <c r="E52" s="6"/>
      <c r="F52" s="19"/>
      <c r="G52" s="24"/>
      <c r="H52" s="24"/>
      <c r="I52" s="31"/>
      <c r="J52" s="31"/>
      <c r="K52" s="35"/>
    </row>
    <row r="53" spans="1:54" x14ac:dyDescent="0.25">
      <c r="C53" s="59" t="s">
        <v>24</v>
      </c>
      <c r="D53" s="54"/>
      <c r="E53" s="6"/>
      <c r="F53" s="19"/>
      <c r="G53" s="24"/>
      <c r="H53" s="24"/>
      <c r="I53" s="31"/>
      <c r="J53" s="31"/>
      <c r="K53" s="35"/>
    </row>
    <row r="54" spans="1:54" x14ac:dyDescent="0.25">
      <c r="B54" s="8" t="s">
        <v>211</v>
      </c>
      <c r="C54" s="60" t="s">
        <v>212</v>
      </c>
      <c r="D54" s="54"/>
      <c r="E54" s="6"/>
      <c r="F54" s="19"/>
      <c r="G54" s="24">
        <v>54.95</v>
      </c>
      <c r="H54" s="24">
        <v>1.71</v>
      </c>
      <c r="I54" s="31"/>
      <c r="J54" s="31"/>
      <c r="K54" s="35"/>
    </row>
    <row r="55" spans="1:54" x14ac:dyDescent="0.25">
      <c r="C55" s="58" t="s">
        <v>199</v>
      </c>
      <c r="D55" s="54"/>
      <c r="E55" s="6"/>
      <c r="F55" s="19"/>
      <c r="G55" s="25">
        <v>54.95</v>
      </c>
      <c r="H55" s="25">
        <v>1.71</v>
      </c>
      <c r="I55" s="31"/>
      <c r="J55" s="31"/>
      <c r="K55" s="35"/>
    </row>
    <row r="56" spans="1:54" x14ac:dyDescent="0.25">
      <c r="C56" s="57"/>
      <c r="D56" s="54"/>
      <c r="E56" s="6"/>
      <c r="F56" s="19"/>
      <c r="G56" s="24"/>
      <c r="H56" s="24"/>
      <c r="I56" s="31"/>
      <c r="J56" s="31"/>
      <c r="K56" s="35"/>
    </row>
    <row r="57" spans="1:54" x14ac:dyDescent="0.25">
      <c r="A57" s="10"/>
      <c r="B57" s="28"/>
      <c r="C57" s="58" t="s">
        <v>25</v>
      </c>
      <c r="D57" s="54"/>
      <c r="E57" s="6"/>
      <c r="F57" s="19"/>
      <c r="G57" s="24"/>
      <c r="H57" s="24"/>
      <c r="I57" s="31"/>
      <c r="J57" s="31"/>
      <c r="K57" s="35"/>
    </row>
    <row r="58" spans="1:54" s="2" customFormat="1" ht="13.5" x14ac:dyDescent="0.25">
      <c r="A58" s="28"/>
      <c r="B58" s="28"/>
      <c r="C58" s="57" t="s">
        <v>4904</v>
      </c>
      <c r="D58" s="54"/>
      <c r="E58" s="6"/>
      <c r="F58" s="19"/>
      <c r="G58" s="24" t="s">
        <v>2</v>
      </c>
      <c r="H58" s="24" t="s">
        <v>2</v>
      </c>
      <c r="I58" s="31"/>
      <c r="J58" s="31"/>
      <c r="K58" s="35"/>
      <c r="L58" s="3"/>
      <c r="AI58" s="3"/>
      <c r="AV58" s="3"/>
      <c r="AX58" s="3"/>
      <c r="BB58" s="3"/>
    </row>
    <row r="59" spans="1:54" x14ac:dyDescent="0.25">
      <c r="B59" s="8"/>
      <c r="C59" s="60" t="s">
        <v>213</v>
      </c>
      <c r="D59" s="54"/>
      <c r="E59" s="6"/>
      <c r="F59" s="19"/>
      <c r="G59" s="24">
        <v>101.88</v>
      </c>
      <c r="H59" s="24">
        <v>3.17</v>
      </c>
      <c r="I59" s="31"/>
      <c r="J59" s="31"/>
      <c r="K59" s="35"/>
    </row>
    <row r="60" spans="1:54" x14ac:dyDescent="0.25">
      <c r="C60" s="58" t="s">
        <v>199</v>
      </c>
      <c r="D60" s="54"/>
      <c r="E60" s="6"/>
      <c r="F60" s="19"/>
      <c r="G60" s="25">
        <v>101.88</v>
      </c>
      <c r="H60" s="25">
        <v>3.17</v>
      </c>
      <c r="I60" s="31"/>
      <c r="J60" s="31"/>
      <c r="K60" s="35"/>
    </row>
    <row r="61" spans="1:54" x14ac:dyDescent="0.25">
      <c r="C61" s="57"/>
      <c r="D61" s="54"/>
      <c r="E61" s="6"/>
      <c r="F61" s="19"/>
      <c r="G61" s="24"/>
      <c r="H61" s="24"/>
      <c r="I61" s="31"/>
      <c r="J61" s="31"/>
      <c r="K61" s="35"/>
    </row>
    <row r="62" spans="1:54" x14ac:dyDescent="0.25">
      <c r="C62" s="61" t="s">
        <v>214</v>
      </c>
      <c r="D62" s="55"/>
      <c r="E62" s="5"/>
      <c r="F62" s="20"/>
      <c r="G62" s="26">
        <v>3213.64</v>
      </c>
      <c r="H62" s="26">
        <v>100</v>
      </c>
      <c r="I62" s="32"/>
      <c r="J62" s="32"/>
      <c r="K62" s="36"/>
    </row>
    <row r="65" spans="1:256" x14ac:dyDescent="0.25">
      <c r="C65" s="1" t="s">
        <v>215</v>
      </c>
    </row>
    <row r="66" spans="1:256" x14ac:dyDescent="0.25">
      <c r="C66" s="37" t="s">
        <v>216</v>
      </c>
      <c r="D66" s="37"/>
      <c r="E66" s="37"/>
      <c r="F66" s="37"/>
      <c r="G66" s="37"/>
      <c r="H66" s="37"/>
      <c r="I66" s="37"/>
      <c r="J66" s="37"/>
      <c r="K66" s="37"/>
    </row>
    <row r="67" spans="1:256" x14ac:dyDescent="0.25">
      <c r="C67" s="2" t="s">
        <v>217</v>
      </c>
    </row>
    <row r="68" spans="1:256" x14ac:dyDescent="0.25">
      <c r="C68" s="2" t="s">
        <v>218</v>
      </c>
    </row>
    <row r="69" spans="1:256" ht="30" customHeight="1" x14ac:dyDescent="0.25">
      <c r="C69" s="204" t="s">
        <v>219</v>
      </c>
      <c r="D69" s="205"/>
      <c r="E69" s="205"/>
      <c r="F69" s="205"/>
      <c r="G69" s="205"/>
      <c r="H69" s="205"/>
      <c r="I69" s="205"/>
      <c r="J69" s="205"/>
      <c r="K69" s="205"/>
    </row>
    <row r="70" spans="1:256" x14ac:dyDescent="0.25">
      <c r="C70" s="2" t="s">
        <v>220</v>
      </c>
    </row>
    <row r="71" spans="1:256" x14ac:dyDescent="0.25">
      <c r="C71" s="2" t="s">
        <v>5347</v>
      </c>
    </row>
    <row r="73" spans="1:256" x14ac:dyDescent="0.25">
      <c r="C73" s="2" t="s">
        <v>5065</v>
      </c>
      <c r="E73" s="2" t="s">
        <v>2</v>
      </c>
    </row>
    <row r="75" spans="1:256" x14ac:dyDescent="0.25">
      <c r="C75" s="2" t="s">
        <v>5066</v>
      </c>
      <c r="E75" s="2" t="s">
        <v>2</v>
      </c>
    </row>
    <row r="77" spans="1:256" x14ac:dyDescent="0.25">
      <c r="C77" s="2" t="s">
        <v>5173</v>
      </c>
    </row>
    <row r="79" spans="1:256" x14ac:dyDescent="0.25">
      <c r="C79" s="2" t="s">
        <v>5174</v>
      </c>
    </row>
    <row r="80" spans="1:256" s="83" customFormat="1" ht="35.25" customHeight="1" x14ac:dyDescent="0.25">
      <c r="A80" s="79"/>
      <c r="B80" s="79"/>
      <c r="C80" s="84" t="s">
        <v>5072</v>
      </c>
      <c r="D80" s="88" t="s">
        <v>5073</v>
      </c>
      <c r="E80" s="88" t="s">
        <v>5074</v>
      </c>
      <c r="F80" s="80"/>
      <c r="G80" s="81"/>
      <c r="H80" s="81"/>
      <c r="I80" s="81"/>
      <c r="J80" s="81"/>
      <c r="K80" s="82"/>
      <c r="L80" s="82"/>
      <c r="M80" s="79"/>
      <c r="N80" s="79"/>
      <c r="O80" s="79"/>
      <c r="P80" s="79"/>
      <c r="Q80" s="79"/>
      <c r="R80" s="79"/>
      <c r="S80" s="79"/>
      <c r="T80" s="79"/>
      <c r="U80" s="79"/>
      <c r="V80" s="79"/>
      <c r="W80" s="79"/>
      <c r="X80" s="79"/>
      <c r="Y80" s="79"/>
      <c r="Z80" s="79"/>
      <c r="AA80" s="79"/>
      <c r="AB80" s="79"/>
      <c r="AC80" s="79"/>
      <c r="AD80" s="79"/>
      <c r="AE80" s="79"/>
      <c r="AF80" s="79"/>
      <c r="AG80" s="79"/>
      <c r="AH80" s="79"/>
      <c r="AI80" s="82"/>
      <c r="AJ80" s="79"/>
      <c r="AK80" s="79"/>
      <c r="AL80" s="79"/>
      <c r="AM80" s="79"/>
      <c r="AN80" s="79"/>
      <c r="AO80" s="79"/>
      <c r="AP80" s="79"/>
      <c r="AQ80" s="79"/>
      <c r="AR80" s="79"/>
      <c r="AS80" s="79"/>
      <c r="AT80" s="79"/>
      <c r="AU80" s="79"/>
      <c r="AV80" s="82"/>
      <c r="AW80" s="79"/>
      <c r="AX80" s="82"/>
      <c r="AY80" s="79"/>
      <c r="AZ80" s="79"/>
      <c r="BA80" s="79"/>
      <c r="BB80" s="82"/>
      <c r="BC80" s="79"/>
      <c r="BD80" s="79"/>
      <c r="BE80" s="79"/>
      <c r="BF80" s="79"/>
      <c r="BG80" s="79"/>
      <c r="BH80" s="79"/>
      <c r="BI80" s="79"/>
      <c r="BJ80" s="79"/>
      <c r="BK80" s="79"/>
      <c r="BL80" s="79"/>
      <c r="BM80" s="79"/>
      <c r="BN80" s="79"/>
      <c r="BO80" s="79"/>
      <c r="BP80" s="79"/>
      <c r="BQ80" s="79"/>
      <c r="BR80" s="79"/>
      <c r="BS80" s="79"/>
      <c r="BT80" s="79"/>
      <c r="BU80" s="79"/>
      <c r="BV80" s="79"/>
      <c r="BW80" s="79"/>
      <c r="BX80" s="79"/>
      <c r="BY80" s="79"/>
      <c r="BZ80" s="79"/>
      <c r="CA80" s="79"/>
      <c r="CB80" s="79"/>
      <c r="CC80" s="79"/>
      <c r="CD80" s="79"/>
      <c r="CE80" s="79"/>
      <c r="CF80" s="79"/>
      <c r="CG80" s="79"/>
      <c r="CH80" s="79"/>
      <c r="CI80" s="79"/>
      <c r="CJ80" s="79"/>
      <c r="CK80" s="79"/>
      <c r="CL80" s="79"/>
      <c r="CM80" s="79"/>
      <c r="CN80" s="79"/>
      <c r="CO80" s="79"/>
      <c r="CP80" s="79"/>
      <c r="CQ80" s="79"/>
      <c r="CR80" s="79"/>
      <c r="CS80" s="79"/>
      <c r="CT80" s="79"/>
      <c r="CU80" s="79"/>
      <c r="CV80" s="79"/>
      <c r="CW80" s="79"/>
      <c r="CX80" s="79"/>
      <c r="CY80" s="79"/>
      <c r="CZ80" s="79"/>
      <c r="DA80" s="79"/>
      <c r="DB80" s="79"/>
      <c r="DC80" s="79"/>
      <c r="DD80" s="79"/>
      <c r="DE80" s="79"/>
      <c r="DF80" s="79"/>
      <c r="DG80" s="79"/>
      <c r="DH80" s="79"/>
      <c r="DI80" s="79"/>
      <c r="DJ80" s="79"/>
      <c r="DK80" s="79"/>
      <c r="DL80" s="79"/>
      <c r="DM80" s="79"/>
      <c r="DN80" s="79"/>
      <c r="DO80" s="79"/>
      <c r="DP80" s="79"/>
      <c r="DQ80" s="79"/>
      <c r="DR80" s="79"/>
      <c r="DS80" s="79"/>
      <c r="DT80" s="79"/>
      <c r="DU80" s="79"/>
      <c r="DV80" s="79"/>
      <c r="DW80" s="79"/>
      <c r="DX80" s="79"/>
      <c r="DY80" s="79"/>
      <c r="DZ80" s="79"/>
      <c r="EA80" s="79"/>
      <c r="EB80" s="79"/>
      <c r="EC80" s="79"/>
      <c r="ED80" s="79"/>
      <c r="EE80" s="79"/>
      <c r="EF80" s="79"/>
      <c r="EG80" s="79"/>
      <c r="EH80" s="79"/>
      <c r="EI80" s="79"/>
      <c r="EJ80" s="79"/>
      <c r="EK80" s="79"/>
      <c r="EL80" s="79"/>
      <c r="EM80" s="79"/>
      <c r="EN80" s="79"/>
      <c r="EO80" s="79"/>
      <c r="EP80" s="79"/>
      <c r="EQ80" s="79"/>
      <c r="ER80" s="79"/>
      <c r="ES80" s="79"/>
      <c r="ET80" s="79"/>
      <c r="EU80" s="79"/>
      <c r="EV80" s="79"/>
      <c r="EW80" s="79"/>
      <c r="EX80" s="79"/>
      <c r="EY80" s="79"/>
      <c r="EZ80" s="79"/>
      <c r="FA80" s="79"/>
      <c r="FB80" s="79"/>
      <c r="FC80" s="79"/>
      <c r="FD80" s="79"/>
      <c r="FE80" s="79"/>
      <c r="FF80" s="79"/>
      <c r="FG80" s="79"/>
      <c r="FH80" s="79"/>
      <c r="FI80" s="79"/>
      <c r="FJ80" s="79"/>
      <c r="FK80" s="79"/>
      <c r="FL80" s="79"/>
      <c r="FM80" s="79"/>
      <c r="FN80" s="79"/>
      <c r="FO80" s="79"/>
      <c r="FP80" s="79"/>
      <c r="FQ80" s="79"/>
      <c r="FR80" s="79"/>
      <c r="FS80" s="79"/>
      <c r="FT80" s="79"/>
      <c r="FU80" s="79"/>
      <c r="FV80" s="79"/>
      <c r="FW80" s="79"/>
      <c r="FX80" s="79"/>
      <c r="FY80" s="79"/>
      <c r="FZ80" s="79"/>
      <c r="GA80" s="79"/>
      <c r="GB80" s="79"/>
      <c r="GC80" s="79"/>
      <c r="GD80" s="79"/>
      <c r="GE80" s="79"/>
      <c r="GF80" s="79"/>
      <c r="GG80" s="79"/>
      <c r="GH80" s="79"/>
      <c r="GI80" s="79"/>
      <c r="GJ80" s="79"/>
      <c r="GK80" s="79"/>
      <c r="GL80" s="79"/>
      <c r="GM80" s="79"/>
      <c r="GN80" s="79"/>
      <c r="GO80" s="79"/>
      <c r="GP80" s="79"/>
      <c r="GQ80" s="79"/>
      <c r="GR80" s="79"/>
      <c r="GS80" s="79"/>
      <c r="GT80" s="79"/>
      <c r="GU80" s="79"/>
      <c r="GV80" s="79"/>
      <c r="GW80" s="79"/>
      <c r="GX80" s="79"/>
      <c r="GY80" s="79"/>
      <c r="GZ80" s="79"/>
      <c r="HA80" s="79"/>
      <c r="HB80" s="79"/>
      <c r="HC80" s="79"/>
      <c r="HD80" s="79"/>
      <c r="HE80" s="79"/>
      <c r="HF80" s="79"/>
      <c r="HG80" s="79"/>
      <c r="HH80" s="79"/>
      <c r="HI80" s="79"/>
      <c r="HJ80" s="79"/>
      <c r="HK80" s="79"/>
      <c r="HL80" s="79"/>
      <c r="HM80" s="79"/>
      <c r="HN80" s="79"/>
      <c r="HO80" s="79"/>
      <c r="HP80" s="79"/>
      <c r="HQ80" s="79"/>
      <c r="HR80" s="79"/>
      <c r="HS80" s="79"/>
      <c r="HT80" s="79"/>
      <c r="HU80" s="79"/>
      <c r="HV80" s="79"/>
      <c r="HW80" s="79"/>
      <c r="HX80" s="79"/>
      <c r="HY80" s="79"/>
      <c r="HZ80" s="79"/>
      <c r="IA80" s="79"/>
      <c r="IB80" s="79"/>
      <c r="IC80" s="79"/>
      <c r="ID80" s="79"/>
      <c r="IE80" s="79"/>
      <c r="IF80" s="79"/>
      <c r="IG80" s="79"/>
      <c r="IH80" s="79"/>
      <c r="II80" s="79"/>
      <c r="IJ80" s="79"/>
      <c r="IK80" s="79"/>
      <c r="IL80" s="79"/>
      <c r="IM80" s="79"/>
      <c r="IN80" s="79"/>
      <c r="IO80" s="79"/>
      <c r="IP80" s="79"/>
      <c r="IQ80" s="79"/>
      <c r="IR80" s="79"/>
      <c r="IS80" s="79"/>
      <c r="IT80" s="79"/>
      <c r="IU80" s="79"/>
      <c r="IV80" s="79"/>
    </row>
    <row r="81" spans="1:256" s="83" customFormat="1" x14ac:dyDescent="0.25">
      <c r="A81" s="79"/>
      <c r="B81" s="79"/>
      <c r="C81" s="86" t="s">
        <v>5075</v>
      </c>
      <c r="D81" s="89">
        <v>10.026999999999999</v>
      </c>
      <c r="E81" s="89">
        <v>10.0183</v>
      </c>
      <c r="F81" s="80"/>
      <c r="G81" s="81"/>
      <c r="H81" s="81"/>
      <c r="I81" s="81"/>
      <c r="J81" s="81"/>
      <c r="K81" s="82"/>
      <c r="L81" s="82"/>
      <c r="M81" s="79"/>
      <c r="N81" s="79"/>
      <c r="O81" s="79"/>
      <c r="P81" s="79"/>
      <c r="Q81" s="79"/>
      <c r="R81" s="79"/>
      <c r="S81" s="79"/>
      <c r="T81" s="79"/>
      <c r="U81" s="79"/>
      <c r="V81" s="79"/>
      <c r="W81" s="79"/>
      <c r="X81" s="79"/>
      <c r="Y81" s="79"/>
      <c r="Z81" s="79"/>
      <c r="AA81" s="79"/>
      <c r="AB81" s="79"/>
      <c r="AC81" s="79"/>
      <c r="AD81" s="79"/>
      <c r="AE81" s="79"/>
      <c r="AF81" s="79"/>
      <c r="AG81" s="79"/>
      <c r="AH81" s="79"/>
      <c r="AI81" s="82"/>
      <c r="AJ81" s="79"/>
      <c r="AK81" s="79"/>
      <c r="AL81" s="79"/>
      <c r="AM81" s="79"/>
      <c r="AN81" s="79"/>
      <c r="AO81" s="79"/>
      <c r="AP81" s="79"/>
      <c r="AQ81" s="79"/>
      <c r="AR81" s="79"/>
      <c r="AS81" s="79"/>
      <c r="AT81" s="79"/>
      <c r="AU81" s="79"/>
      <c r="AV81" s="82"/>
      <c r="AW81" s="79"/>
      <c r="AX81" s="82"/>
      <c r="AY81" s="79"/>
      <c r="AZ81" s="79"/>
      <c r="BA81" s="79"/>
      <c r="BB81" s="82"/>
      <c r="BC81" s="79"/>
      <c r="BD81" s="79"/>
      <c r="BE81" s="79"/>
      <c r="BF81" s="79"/>
      <c r="BG81" s="79"/>
      <c r="BH81" s="79"/>
      <c r="BI81" s="79"/>
      <c r="BJ81" s="79"/>
      <c r="BK81" s="79"/>
      <c r="BL81" s="79"/>
      <c r="BM81" s="79"/>
      <c r="BN81" s="79"/>
      <c r="BO81" s="79"/>
      <c r="BP81" s="79"/>
      <c r="BQ81" s="79"/>
      <c r="BR81" s="79"/>
      <c r="BS81" s="79"/>
      <c r="BT81" s="79"/>
      <c r="BU81" s="79"/>
      <c r="BV81" s="79"/>
      <c r="BW81" s="79"/>
      <c r="BX81" s="79"/>
      <c r="BY81" s="79"/>
      <c r="BZ81" s="79"/>
      <c r="CA81" s="79"/>
      <c r="CB81" s="79"/>
      <c r="CC81" s="79"/>
      <c r="CD81" s="79"/>
      <c r="CE81" s="79"/>
      <c r="CF81" s="79"/>
      <c r="CG81" s="79"/>
      <c r="CH81" s="79"/>
      <c r="CI81" s="79"/>
      <c r="CJ81" s="79"/>
      <c r="CK81" s="79"/>
      <c r="CL81" s="79"/>
      <c r="CM81" s="79"/>
      <c r="CN81" s="79"/>
      <c r="CO81" s="79"/>
      <c r="CP81" s="79"/>
      <c r="CQ81" s="79"/>
      <c r="CR81" s="79"/>
      <c r="CS81" s="79"/>
      <c r="CT81" s="79"/>
      <c r="CU81" s="79"/>
      <c r="CV81" s="79"/>
      <c r="CW81" s="79"/>
      <c r="CX81" s="79"/>
      <c r="CY81" s="79"/>
      <c r="CZ81" s="79"/>
      <c r="DA81" s="79"/>
      <c r="DB81" s="79"/>
      <c r="DC81" s="79"/>
      <c r="DD81" s="79"/>
      <c r="DE81" s="79"/>
      <c r="DF81" s="79"/>
      <c r="DG81" s="79"/>
      <c r="DH81" s="79"/>
      <c r="DI81" s="79"/>
      <c r="DJ81" s="79"/>
      <c r="DK81" s="79"/>
      <c r="DL81" s="79"/>
      <c r="DM81" s="79"/>
      <c r="DN81" s="79"/>
      <c r="DO81" s="79"/>
      <c r="DP81" s="79"/>
      <c r="DQ81" s="79"/>
      <c r="DR81" s="79"/>
      <c r="DS81" s="79"/>
      <c r="DT81" s="79"/>
      <c r="DU81" s="79"/>
      <c r="DV81" s="79"/>
      <c r="DW81" s="79"/>
      <c r="DX81" s="79"/>
      <c r="DY81" s="79"/>
      <c r="DZ81" s="79"/>
      <c r="EA81" s="79"/>
      <c r="EB81" s="79"/>
      <c r="EC81" s="79"/>
      <c r="ED81" s="79"/>
      <c r="EE81" s="79"/>
      <c r="EF81" s="79"/>
      <c r="EG81" s="79"/>
      <c r="EH81" s="79"/>
      <c r="EI81" s="79"/>
      <c r="EJ81" s="79"/>
      <c r="EK81" s="79"/>
      <c r="EL81" s="79"/>
      <c r="EM81" s="79"/>
      <c r="EN81" s="79"/>
      <c r="EO81" s="79"/>
      <c r="EP81" s="79"/>
      <c r="EQ81" s="79"/>
      <c r="ER81" s="79"/>
      <c r="ES81" s="79"/>
      <c r="ET81" s="79"/>
      <c r="EU81" s="79"/>
      <c r="EV81" s="79"/>
      <c r="EW81" s="79"/>
      <c r="EX81" s="79"/>
      <c r="EY81" s="79"/>
      <c r="EZ81" s="79"/>
      <c r="FA81" s="79"/>
      <c r="FB81" s="79"/>
      <c r="FC81" s="79"/>
      <c r="FD81" s="79"/>
      <c r="FE81" s="79"/>
      <c r="FF81" s="79"/>
      <c r="FG81" s="79"/>
      <c r="FH81" s="79"/>
      <c r="FI81" s="79"/>
      <c r="FJ81" s="79"/>
      <c r="FK81" s="79"/>
      <c r="FL81" s="79"/>
      <c r="FM81" s="79"/>
      <c r="FN81" s="79"/>
      <c r="FO81" s="79"/>
      <c r="FP81" s="79"/>
      <c r="FQ81" s="79"/>
      <c r="FR81" s="79"/>
      <c r="FS81" s="79"/>
      <c r="FT81" s="79"/>
      <c r="FU81" s="79"/>
      <c r="FV81" s="79"/>
      <c r="FW81" s="79"/>
      <c r="FX81" s="79"/>
      <c r="FY81" s="79"/>
      <c r="FZ81" s="79"/>
      <c r="GA81" s="79"/>
      <c r="GB81" s="79"/>
      <c r="GC81" s="79"/>
      <c r="GD81" s="79"/>
      <c r="GE81" s="79"/>
      <c r="GF81" s="79"/>
      <c r="GG81" s="79"/>
      <c r="GH81" s="79"/>
      <c r="GI81" s="79"/>
      <c r="GJ81" s="79"/>
      <c r="GK81" s="79"/>
      <c r="GL81" s="79"/>
      <c r="GM81" s="79"/>
      <c r="GN81" s="79"/>
      <c r="GO81" s="79"/>
      <c r="GP81" s="79"/>
      <c r="GQ81" s="79"/>
      <c r="GR81" s="79"/>
      <c r="GS81" s="79"/>
      <c r="GT81" s="79"/>
      <c r="GU81" s="79"/>
      <c r="GV81" s="79"/>
      <c r="GW81" s="79"/>
      <c r="GX81" s="79"/>
      <c r="GY81" s="79"/>
      <c r="GZ81" s="79"/>
      <c r="HA81" s="79"/>
      <c r="HB81" s="79"/>
      <c r="HC81" s="79"/>
      <c r="HD81" s="79"/>
      <c r="HE81" s="79"/>
      <c r="HF81" s="79"/>
      <c r="HG81" s="79"/>
      <c r="HH81" s="79"/>
      <c r="HI81" s="79"/>
      <c r="HJ81" s="79"/>
      <c r="HK81" s="79"/>
      <c r="HL81" s="79"/>
      <c r="HM81" s="79"/>
      <c r="HN81" s="79"/>
      <c r="HO81" s="79"/>
      <c r="HP81" s="79"/>
      <c r="HQ81" s="79"/>
      <c r="HR81" s="79"/>
      <c r="HS81" s="79"/>
      <c r="HT81" s="79"/>
      <c r="HU81" s="79"/>
      <c r="HV81" s="79"/>
      <c r="HW81" s="79"/>
      <c r="HX81" s="79"/>
      <c r="HY81" s="79"/>
      <c r="HZ81" s="79"/>
      <c r="IA81" s="79"/>
      <c r="IB81" s="79"/>
      <c r="IC81" s="79"/>
      <c r="ID81" s="79"/>
      <c r="IE81" s="79"/>
      <c r="IF81" s="79"/>
      <c r="IG81" s="79"/>
      <c r="IH81" s="79"/>
      <c r="II81" s="79"/>
      <c r="IJ81" s="79"/>
      <c r="IK81" s="79"/>
      <c r="IL81" s="79"/>
      <c r="IM81" s="79"/>
      <c r="IN81" s="79"/>
      <c r="IO81" s="79"/>
      <c r="IP81" s="79"/>
      <c r="IQ81" s="79"/>
      <c r="IR81" s="79"/>
      <c r="IS81" s="79"/>
      <c r="IT81" s="79"/>
      <c r="IU81" s="79"/>
      <c r="IV81" s="79"/>
    </row>
    <row r="82" spans="1:256" s="83" customFormat="1" x14ac:dyDescent="0.25">
      <c r="A82" s="79"/>
      <c r="B82" s="79"/>
      <c r="C82" s="86" t="s">
        <v>5076</v>
      </c>
      <c r="D82" s="89">
        <v>10.026999999999999</v>
      </c>
      <c r="E82" s="89">
        <v>10.0183</v>
      </c>
      <c r="F82" s="80"/>
      <c r="G82" s="81"/>
      <c r="H82" s="81"/>
      <c r="I82" s="81"/>
      <c r="J82" s="81"/>
      <c r="K82" s="82"/>
      <c r="L82" s="82"/>
      <c r="M82" s="79"/>
      <c r="N82" s="79"/>
      <c r="O82" s="79"/>
      <c r="P82" s="79"/>
      <c r="Q82" s="79"/>
      <c r="R82" s="79"/>
      <c r="S82" s="79"/>
      <c r="T82" s="79"/>
      <c r="U82" s="79"/>
      <c r="V82" s="79"/>
      <c r="W82" s="79"/>
      <c r="X82" s="79"/>
      <c r="Y82" s="79"/>
      <c r="Z82" s="79"/>
      <c r="AA82" s="79"/>
      <c r="AB82" s="79"/>
      <c r="AC82" s="79"/>
      <c r="AD82" s="79"/>
      <c r="AE82" s="79"/>
      <c r="AF82" s="79"/>
      <c r="AG82" s="79"/>
      <c r="AH82" s="79"/>
      <c r="AI82" s="82"/>
      <c r="AJ82" s="79"/>
      <c r="AK82" s="79"/>
      <c r="AL82" s="79"/>
      <c r="AM82" s="79"/>
      <c r="AN82" s="79"/>
      <c r="AO82" s="79"/>
      <c r="AP82" s="79"/>
      <c r="AQ82" s="79"/>
      <c r="AR82" s="79"/>
      <c r="AS82" s="79"/>
      <c r="AT82" s="79"/>
      <c r="AU82" s="79"/>
      <c r="AV82" s="82"/>
      <c r="AW82" s="79"/>
      <c r="AX82" s="82"/>
      <c r="AY82" s="79"/>
      <c r="AZ82" s="79"/>
      <c r="BA82" s="79"/>
      <c r="BB82" s="82"/>
      <c r="BC82" s="79"/>
      <c r="BD82" s="79"/>
      <c r="BE82" s="79"/>
      <c r="BF82" s="79"/>
      <c r="BG82" s="79"/>
      <c r="BH82" s="79"/>
      <c r="BI82" s="79"/>
      <c r="BJ82" s="79"/>
      <c r="BK82" s="79"/>
      <c r="BL82" s="79"/>
      <c r="BM82" s="79"/>
      <c r="BN82" s="79"/>
      <c r="BO82" s="79"/>
      <c r="BP82" s="79"/>
      <c r="BQ82" s="79"/>
      <c r="BR82" s="79"/>
      <c r="BS82" s="79"/>
      <c r="BT82" s="79"/>
      <c r="BU82" s="79"/>
      <c r="BV82" s="79"/>
      <c r="BW82" s="79"/>
      <c r="BX82" s="79"/>
      <c r="BY82" s="79"/>
      <c r="BZ82" s="79"/>
      <c r="CA82" s="79"/>
      <c r="CB82" s="79"/>
      <c r="CC82" s="79"/>
      <c r="CD82" s="79"/>
      <c r="CE82" s="79"/>
      <c r="CF82" s="79"/>
      <c r="CG82" s="79"/>
      <c r="CH82" s="79"/>
      <c r="CI82" s="79"/>
      <c r="CJ82" s="79"/>
      <c r="CK82" s="79"/>
      <c r="CL82" s="79"/>
      <c r="CM82" s="79"/>
      <c r="CN82" s="79"/>
      <c r="CO82" s="79"/>
      <c r="CP82" s="79"/>
      <c r="CQ82" s="79"/>
      <c r="CR82" s="79"/>
      <c r="CS82" s="79"/>
      <c r="CT82" s="79"/>
      <c r="CU82" s="79"/>
      <c r="CV82" s="79"/>
      <c r="CW82" s="79"/>
      <c r="CX82" s="79"/>
      <c r="CY82" s="79"/>
      <c r="CZ82" s="79"/>
      <c r="DA82" s="79"/>
      <c r="DB82" s="79"/>
      <c r="DC82" s="79"/>
      <c r="DD82" s="79"/>
      <c r="DE82" s="79"/>
      <c r="DF82" s="79"/>
      <c r="DG82" s="79"/>
      <c r="DH82" s="79"/>
      <c r="DI82" s="79"/>
      <c r="DJ82" s="79"/>
      <c r="DK82" s="79"/>
      <c r="DL82" s="79"/>
      <c r="DM82" s="79"/>
      <c r="DN82" s="79"/>
      <c r="DO82" s="79"/>
      <c r="DP82" s="79"/>
      <c r="DQ82" s="79"/>
      <c r="DR82" s="79"/>
      <c r="DS82" s="79"/>
      <c r="DT82" s="79"/>
      <c r="DU82" s="79"/>
      <c r="DV82" s="79"/>
      <c r="DW82" s="79"/>
      <c r="DX82" s="79"/>
      <c r="DY82" s="79"/>
      <c r="DZ82" s="79"/>
      <c r="EA82" s="79"/>
      <c r="EB82" s="79"/>
      <c r="EC82" s="79"/>
      <c r="ED82" s="79"/>
      <c r="EE82" s="79"/>
      <c r="EF82" s="79"/>
      <c r="EG82" s="79"/>
      <c r="EH82" s="79"/>
      <c r="EI82" s="79"/>
      <c r="EJ82" s="79"/>
      <c r="EK82" s="79"/>
      <c r="EL82" s="79"/>
      <c r="EM82" s="79"/>
      <c r="EN82" s="79"/>
      <c r="EO82" s="79"/>
      <c r="EP82" s="79"/>
      <c r="EQ82" s="79"/>
      <c r="ER82" s="79"/>
      <c r="ES82" s="79"/>
      <c r="ET82" s="79"/>
      <c r="EU82" s="79"/>
      <c r="EV82" s="79"/>
      <c r="EW82" s="79"/>
      <c r="EX82" s="79"/>
      <c r="EY82" s="79"/>
      <c r="EZ82" s="79"/>
      <c r="FA82" s="79"/>
      <c r="FB82" s="79"/>
      <c r="FC82" s="79"/>
      <c r="FD82" s="79"/>
      <c r="FE82" s="79"/>
      <c r="FF82" s="79"/>
      <c r="FG82" s="79"/>
      <c r="FH82" s="79"/>
      <c r="FI82" s="79"/>
      <c r="FJ82" s="79"/>
      <c r="FK82" s="79"/>
      <c r="FL82" s="79"/>
      <c r="FM82" s="79"/>
      <c r="FN82" s="79"/>
      <c r="FO82" s="79"/>
      <c r="FP82" s="79"/>
      <c r="FQ82" s="79"/>
      <c r="FR82" s="79"/>
      <c r="FS82" s="79"/>
      <c r="FT82" s="79"/>
      <c r="FU82" s="79"/>
      <c r="FV82" s="79"/>
      <c r="FW82" s="79"/>
      <c r="FX82" s="79"/>
      <c r="FY82" s="79"/>
      <c r="FZ82" s="79"/>
      <c r="GA82" s="79"/>
      <c r="GB82" s="79"/>
      <c r="GC82" s="79"/>
      <c r="GD82" s="79"/>
      <c r="GE82" s="79"/>
      <c r="GF82" s="79"/>
      <c r="GG82" s="79"/>
      <c r="GH82" s="79"/>
      <c r="GI82" s="79"/>
      <c r="GJ82" s="79"/>
      <c r="GK82" s="79"/>
      <c r="GL82" s="79"/>
      <c r="GM82" s="79"/>
      <c r="GN82" s="79"/>
      <c r="GO82" s="79"/>
      <c r="GP82" s="79"/>
      <c r="GQ82" s="79"/>
      <c r="GR82" s="79"/>
      <c r="GS82" s="79"/>
      <c r="GT82" s="79"/>
      <c r="GU82" s="79"/>
      <c r="GV82" s="79"/>
      <c r="GW82" s="79"/>
      <c r="GX82" s="79"/>
      <c r="GY82" s="79"/>
      <c r="GZ82" s="79"/>
      <c r="HA82" s="79"/>
      <c r="HB82" s="79"/>
      <c r="HC82" s="79"/>
      <c r="HD82" s="79"/>
      <c r="HE82" s="79"/>
      <c r="HF82" s="79"/>
      <c r="HG82" s="79"/>
      <c r="HH82" s="79"/>
      <c r="HI82" s="79"/>
      <c r="HJ82" s="79"/>
      <c r="HK82" s="79"/>
      <c r="HL82" s="79"/>
      <c r="HM82" s="79"/>
      <c r="HN82" s="79"/>
      <c r="HO82" s="79"/>
      <c r="HP82" s="79"/>
      <c r="HQ82" s="79"/>
      <c r="HR82" s="79"/>
      <c r="HS82" s="79"/>
      <c r="HT82" s="79"/>
      <c r="HU82" s="79"/>
      <c r="HV82" s="79"/>
      <c r="HW82" s="79"/>
      <c r="HX82" s="79"/>
      <c r="HY82" s="79"/>
      <c r="HZ82" s="79"/>
      <c r="IA82" s="79"/>
      <c r="IB82" s="79"/>
      <c r="IC82" s="79"/>
      <c r="ID82" s="79"/>
      <c r="IE82" s="79"/>
      <c r="IF82" s="79"/>
      <c r="IG82" s="79"/>
      <c r="IH82" s="79"/>
      <c r="II82" s="79"/>
      <c r="IJ82" s="79"/>
      <c r="IK82" s="79"/>
      <c r="IL82" s="79"/>
      <c r="IM82" s="79"/>
      <c r="IN82" s="79"/>
      <c r="IO82" s="79"/>
      <c r="IP82" s="79"/>
      <c r="IQ82" s="79"/>
      <c r="IR82" s="79"/>
      <c r="IS82" s="79"/>
      <c r="IT82" s="79"/>
      <c r="IU82" s="79"/>
      <c r="IV82" s="79"/>
    </row>
    <row r="83" spans="1:256" s="83" customFormat="1" x14ac:dyDescent="0.25">
      <c r="A83" s="79"/>
      <c r="B83" s="79"/>
      <c r="C83" s="86" t="s">
        <v>5077</v>
      </c>
      <c r="D83" s="89">
        <v>10.027900000000001</v>
      </c>
      <c r="E83" s="89">
        <v>10.020899999999999</v>
      </c>
      <c r="F83" s="80"/>
      <c r="G83" s="81"/>
      <c r="H83" s="81"/>
      <c r="I83" s="81"/>
      <c r="J83" s="81"/>
      <c r="K83" s="82"/>
      <c r="L83" s="82"/>
      <c r="M83" s="79"/>
      <c r="N83" s="79"/>
      <c r="O83" s="79"/>
      <c r="P83" s="79"/>
      <c r="Q83" s="79"/>
      <c r="R83" s="79"/>
      <c r="S83" s="79"/>
      <c r="T83" s="79"/>
      <c r="U83" s="79"/>
      <c r="V83" s="79"/>
      <c r="W83" s="79"/>
      <c r="X83" s="79"/>
      <c r="Y83" s="79"/>
      <c r="Z83" s="79"/>
      <c r="AA83" s="79"/>
      <c r="AB83" s="79"/>
      <c r="AC83" s="79"/>
      <c r="AD83" s="79"/>
      <c r="AE83" s="79"/>
      <c r="AF83" s="79"/>
      <c r="AG83" s="79"/>
      <c r="AH83" s="79"/>
      <c r="AI83" s="82"/>
      <c r="AJ83" s="79"/>
      <c r="AK83" s="79"/>
      <c r="AL83" s="79"/>
      <c r="AM83" s="79"/>
      <c r="AN83" s="79"/>
      <c r="AO83" s="79"/>
      <c r="AP83" s="79"/>
      <c r="AQ83" s="79"/>
      <c r="AR83" s="79"/>
      <c r="AS83" s="79"/>
      <c r="AT83" s="79"/>
      <c r="AU83" s="79"/>
      <c r="AV83" s="82"/>
      <c r="AW83" s="79"/>
      <c r="AX83" s="82"/>
      <c r="AY83" s="79"/>
      <c r="AZ83" s="79"/>
      <c r="BA83" s="79"/>
      <c r="BB83" s="82"/>
      <c r="BC83" s="79"/>
      <c r="BD83" s="79"/>
      <c r="BE83" s="79"/>
      <c r="BF83" s="79"/>
      <c r="BG83" s="79"/>
      <c r="BH83" s="79"/>
      <c r="BI83" s="79"/>
      <c r="BJ83" s="79"/>
      <c r="BK83" s="79"/>
      <c r="BL83" s="79"/>
      <c r="BM83" s="79"/>
      <c r="BN83" s="79"/>
      <c r="BO83" s="79"/>
      <c r="BP83" s="79"/>
      <c r="BQ83" s="79"/>
      <c r="BR83" s="79"/>
      <c r="BS83" s="79"/>
      <c r="BT83" s="79"/>
      <c r="BU83" s="79"/>
      <c r="BV83" s="79"/>
      <c r="BW83" s="79"/>
      <c r="BX83" s="79"/>
      <c r="BY83" s="79"/>
      <c r="BZ83" s="79"/>
      <c r="CA83" s="79"/>
      <c r="CB83" s="79"/>
      <c r="CC83" s="79"/>
      <c r="CD83" s="79"/>
      <c r="CE83" s="79"/>
      <c r="CF83" s="79"/>
      <c r="CG83" s="79"/>
      <c r="CH83" s="79"/>
      <c r="CI83" s="79"/>
      <c r="CJ83" s="79"/>
      <c r="CK83" s="79"/>
      <c r="CL83" s="79"/>
      <c r="CM83" s="79"/>
      <c r="CN83" s="79"/>
      <c r="CO83" s="79"/>
      <c r="CP83" s="79"/>
      <c r="CQ83" s="79"/>
      <c r="CR83" s="79"/>
      <c r="CS83" s="79"/>
      <c r="CT83" s="79"/>
      <c r="CU83" s="79"/>
      <c r="CV83" s="79"/>
      <c r="CW83" s="79"/>
      <c r="CX83" s="79"/>
      <c r="CY83" s="79"/>
      <c r="CZ83" s="79"/>
      <c r="DA83" s="79"/>
      <c r="DB83" s="79"/>
      <c r="DC83" s="79"/>
      <c r="DD83" s="79"/>
      <c r="DE83" s="79"/>
      <c r="DF83" s="79"/>
      <c r="DG83" s="79"/>
      <c r="DH83" s="79"/>
      <c r="DI83" s="79"/>
      <c r="DJ83" s="79"/>
      <c r="DK83" s="79"/>
      <c r="DL83" s="79"/>
      <c r="DM83" s="79"/>
      <c r="DN83" s="79"/>
      <c r="DO83" s="79"/>
      <c r="DP83" s="79"/>
      <c r="DQ83" s="79"/>
      <c r="DR83" s="79"/>
      <c r="DS83" s="79"/>
      <c r="DT83" s="79"/>
      <c r="DU83" s="79"/>
      <c r="DV83" s="79"/>
      <c r="DW83" s="79"/>
      <c r="DX83" s="79"/>
      <c r="DY83" s="79"/>
      <c r="DZ83" s="79"/>
      <c r="EA83" s="79"/>
      <c r="EB83" s="79"/>
      <c r="EC83" s="79"/>
      <c r="ED83" s="79"/>
      <c r="EE83" s="79"/>
      <c r="EF83" s="79"/>
      <c r="EG83" s="79"/>
      <c r="EH83" s="79"/>
      <c r="EI83" s="79"/>
      <c r="EJ83" s="79"/>
      <c r="EK83" s="79"/>
      <c r="EL83" s="79"/>
      <c r="EM83" s="79"/>
      <c r="EN83" s="79"/>
      <c r="EO83" s="79"/>
      <c r="EP83" s="79"/>
      <c r="EQ83" s="79"/>
      <c r="ER83" s="79"/>
      <c r="ES83" s="79"/>
      <c r="ET83" s="79"/>
      <c r="EU83" s="79"/>
      <c r="EV83" s="79"/>
      <c r="EW83" s="79"/>
      <c r="EX83" s="79"/>
      <c r="EY83" s="79"/>
      <c r="EZ83" s="79"/>
      <c r="FA83" s="79"/>
      <c r="FB83" s="79"/>
      <c r="FC83" s="79"/>
      <c r="FD83" s="79"/>
      <c r="FE83" s="79"/>
      <c r="FF83" s="79"/>
      <c r="FG83" s="79"/>
      <c r="FH83" s="79"/>
      <c r="FI83" s="79"/>
      <c r="FJ83" s="79"/>
      <c r="FK83" s="79"/>
      <c r="FL83" s="79"/>
      <c r="FM83" s="79"/>
      <c r="FN83" s="79"/>
      <c r="FO83" s="79"/>
      <c r="FP83" s="79"/>
      <c r="FQ83" s="79"/>
      <c r="FR83" s="79"/>
      <c r="FS83" s="79"/>
      <c r="FT83" s="79"/>
      <c r="FU83" s="79"/>
      <c r="FV83" s="79"/>
      <c r="FW83" s="79"/>
      <c r="FX83" s="79"/>
      <c r="FY83" s="79"/>
      <c r="FZ83" s="79"/>
      <c r="GA83" s="79"/>
      <c r="GB83" s="79"/>
      <c r="GC83" s="79"/>
      <c r="GD83" s="79"/>
      <c r="GE83" s="79"/>
      <c r="GF83" s="79"/>
      <c r="GG83" s="79"/>
      <c r="GH83" s="79"/>
      <c r="GI83" s="79"/>
      <c r="GJ83" s="79"/>
      <c r="GK83" s="79"/>
      <c r="GL83" s="79"/>
      <c r="GM83" s="79"/>
      <c r="GN83" s="79"/>
      <c r="GO83" s="79"/>
      <c r="GP83" s="79"/>
      <c r="GQ83" s="79"/>
      <c r="GR83" s="79"/>
      <c r="GS83" s="79"/>
      <c r="GT83" s="79"/>
      <c r="GU83" s="79"/>
      <c r="GV83" s="79"/>
      <c r="GW83" s="79"/>
      <c r="GX83" s="79"/>
      <c r="GY83" s="79"/>
      <c r="GZ83" s="79"/>
      <c r="HA83" s="79"/>
      <c r="HB83" s="79"/>
      <c r="HC83" s="79"/>
      <c r="HD83" s="79"/>
      <c r="HE83" s="79"/>
      <c r="HF83" s="79"/>
      <c r="HG83" s="79"/>
      <c r="HH83" s="79"/>
      <c r="HI83" s="79"/>
      <c r="HJ83" s="79"/>
      <c r="HK83" s="79"/>
      <c r="HL83" s="79"/>
      <c r="HM83" s="79"/>
      <c r="HN83" s="79"/>
      <c r="HO83" s="79"/>
      <c r="HP83" s="79"/>
      <c r="HQ83" s="79"/>
      <c r="HR83" s="79"/>
      <c r="HS83" s="79"/>
      <c r="HT83" s="79"/>
      <c r="HU83" s="79"/>
      <c r="HV83" s="79"/>
      <c r="HW83" s="79"/>
      <c r="HX83" s="79"/>
      <c r="HY83" s="79"/>
      <c r="HZ83" s="79"/>
      <c r="IA83" s="79"/>
      <c r="IB83" s="79"/>
      <c r="IC83" s="79"/>
      <c r="ID83" s="79"/>
      <c r="IE83" s="79"/>
      <c r="IF83" s="79"/>
      <c r="IG83" s="79"/>
      <c r="IH83" s="79"/>
      <c r="II83" s="79"/>
      <c r="IJ83" s="79"/>
      <c r="IK83" s="79"/>
      <c r="IL83" s="79"/>
      <c r="IM83" s="79"/>
      <c r="IN83" s="79"/>
      <c r="IO83" s="79"/>
      <c r="IP83" s="79"/>
      <c r="IQ83" s="79"/>
      <c r="IR83" s="79"/>
      <c r="IS83" s="79"/>
      <c r="IT83" s="79"/>
      <c r="IU83" s="79"/>
      <c r="IV83" s="79"/>
    </row>
    <row r="84" spans="1:256" s="83" customFormat="1" x14ac:dyDescent="0.25">
      <c r="A84" s="79"/>
      <c r="B84" s="79"/>
      <c r="C84" s="86" t="s">
        <v>5078</v>
      </c>
      <c r="D84" s="89">
        <v>10.027900000000001</v>
      </c>
      <c r="E84" s="89">
        <v>10.020899999999999</v>
      </c>
      <c r="F84" s="80"/>
      <c r="G84" s="81"/>
      <c r="H84" s="81"/>
      <c r="I84" s="81"/>
      <c r="J84" s="81"/>
      <c r="K84" s="82"/>
      <c r="L84" s="82"/>
      <c r="M84" s="79"/>
      <c r="N84" s="79"/>
      <c r="O84" s="79"/>
      <c r="P84" s="79"/>
      <c r="Q84" s="79"/>
      <c r="R84" s="79"/>
      <c r="S84" s="79"/>
      <c r="T84" s="79"/>
      <c r="U84" s="79"/>
      <c r="V84" s="79"/>
      <c r="W84" s="79"/>
      <c r="X84" s="79"/>
      <c r="Y84" s="79"/>
      <c r="Z84" s="79"/>
      <c r="AA84" s="79"/>
      <c r="AB84" s="79"/>
      <c r="AC84" s="79"/>
      <c r="AD84" s="79"/>
      <c r="AE84" s="79"/>
      <c r="AF84" s="79"/>
      <c r="AG84" s="79"/>
      <c r="AH84" s="79"/>
      <c r="AI84" s="82"/>
      <c r="AJ84" s="79"/>
      <c r="AK84" s="79"/>
      <c r="AL84" s="79"/>
      <c r="AM84" s="79"/>
      <c r="AN84" s="79"/>
      <c r="AO84" s="79"/>
      <c r="AP84" s="79"/>
      <c r="AQ84" s="79"/>
      <c r="AR84" s="79"/>
      <c r="AS84" s="79"/>
      <c r="AT84" s="79"/>
      <c r="AU84" s="79"/>
      <c r="AV84" s="82"/>
      <c r="AW84" s="79"/>
      <c r="AX84" s="82"/>
      <c r="AY84" s="79"/>
      <c r="AZ84" s="79"/>
      <c r="BA84" s="79"/>
      <c r="BB84" s="82"/>
      <c r="BC84" s="79"/>
      <c r="BD84" s="79"/>
      <c r="BE84" s="79"/>
      <c r="BF84" s="79"/>
      <c r="BG84" s="79"/>
      <c r="BH84" s="79"/>
      <c r="BI84" s="79"/>
      <c r="BJ84" s="79"/>
      <c r="BK84" s="79"/>
      <c r="BL84" s="79"/>
      <c r="BM84" s="79"/>
      <c r="BN84" s="79"/>
      <c r="BO84" s="79"/>
      <c r="BP84" s="79"/>
      <c r="BQ84" s="79"/>
      <c r="BR84" s="79"/>
      <c r="BS84" s="79"/>
      <c r="BT84" s="79"/>
      <c r="BU84" s="79"/>
      <c r="BV84" s="79"/>
      <c r="BW84" s="79"/>
      <c r="BX84" s="79"/>
      <c r="BY84" s="79"/>
      <c r="BZ84" s="79"/>
      <c r="CA84" s="79"/>
      <c r="CB84" s="79"/>
      <c r="CC84" s="79"/>
      <c r="CD84" s="79"/>
      <c r="CE84" s="79"/>
      <c r="CF84" s="79"/>
      <c r="CG84" s="79"/>
      <c r="CH84" s="79"/>
      <c r="CI84" s="79"/>
      <c r="CJ84" s="79"/>
      <c r="CK84" s="79"/>
      <c r="CL84" s="79"/>
      <c r="CM84" s="79"/>
      <c r="CN84" s="79"/>
      <c r="CO84" s="79"/>
      <c r="CP84" s="79"/>
      <c r="CQ84" s="79"/>
      <c r="CR84" s="79"/>
      <c r="CS84" s="79"/>
      <c r="CT84" s="79"/>
      <c r="CU84" s="79"/>
      <c r="CV84" s="79"/>
      <c r="CW84" s="79"/>
      <c r="CX84" s="79"/>
      <c r="CY84" s="79"/>
      <c r="CZ84" s="79"/>
      <c r="DA84" s="79"/>
      <c r="DB84" s="79"/>
      <c r="DC84" s="79"/>
      <c r="DD84" s="79"/>
      <c r="DE84" s="79"/>
      <c r="DF84" s="79"/>
      <c r="DG84" s="79"/>
      <c r="DH84" s="79"/>
      <c r="DI84" s="79"/>
      <c r="DJ84" s="79"/>
      <c r="DK84" s="79"/>
      <c r="DL84" s="79"/>
      <c r="DM84" s="79"/>
      <c r="DN84" s="79"/>
      <c r="DO84" s="79"/>
      <c r="DP84" s="79"/>
      <c r="DQ84" s="79"/>
      <c r="DR84" s="79"/>
      <c r="DS84" s="79"/>
      <c r="DT84" s="79"/>
      <c r="DU84" s="79"/>
      <c r="DV84" s="79"/>
      <c r="DW84" s="79"/>
      <c r="DX84" s="79"/>
      <c r="DY84" s="79"/>
      <c r="DZ84" s="79"/>
      <c r="EA84" s="79"/>
      <c r="EB84" s="79"/>
      <c r="EC84" s="79"/>
      <c r="ED84" s="79"/>
      <c r="EE84" s="79"/>
      <c r="EF84" s="79"/>
      <c r="EG84" s="79"/>
      <c r="EH84" s="79"/>
      <c r="EI84" s="79"/>
      <c r="EJ84" s="79"/>
      <c r="EK84" s="79"/>
      <c r="EL84" s="79"/>
      <c r="EM84" s="79"/>
      <c r="EN84" s="79"/>
      <c r="EO84" s="79"/>
      <c r="EP84" s="79"/>
      <c r="EQ84" s="79"/>
      <c r="ER84" s="79"/>
      <c r="ES84" s="79"/>
      <c r="ET84" s="79"/>
      <c r="EU84" s="79"/>
      <c r="EV84" s="79"/>
      <c r="EW84" s="79"/>
      <c r="EX84" s="79"/>
      <c r="EY84" s="79"/>
      <c r="EZ84" s="79"/>
      <c r="FA84" s="79"/>
      <c r="FB84" s="79"/>
      <c r="FC84" s="79"/>
      <c r="FD84" s="79"/>
      <c r="FE84" s="79"/>
      <c r="FF84" s="79"/>
      <c r="FG84" s="79"/>
      <c r="FH84" s="79"/>
      <c r="FI84" s="79"/>
      <c r="FJ84" s="79"/>
      <c r="FK84" s="79"/>
      <c r="FL84" s="79"/>
      <c r="FM84" s="79"/>
      <c r="FN84" s="79"/>
      <c r="FO84" s="79"/>
      <c r="FP84" s="79"/>
      <c r="FQ84" s="79"/>
      <c r="FR84" s="79"/>
      <c r="FS84" s="79"/>
      <c r="FT84" s="79"/>
      <c r="FU84" s="79"/>
      <c r="FV84" s="79"/>
      <c r="FW84" s="79"/>
      <c r="FX84" s="79"/>
      <c r="FY84" s="79"/>
      <c r="FZ84" s="79"/>
      <c r="GA84" s="79"/>
      <c r="GB84" s="79"/>
      <c r="GC84" s="79"/>
      <c r="GD84" s="79"/>
      <c r="GE84" s="79"/>
      <c r="GF84" s="79"/>
      <c r="GG84" s="79"/>
      <c r="GH84" s="79"/>
      <c r="GI84" s="79"/>
      <c r="GJ84" s="79"/>
      <c r="GK84" s="79"/>
      <c r="GL84" s="79"/>
      <c r="GM84" s="79"/>
      <c r="GN84" s="79"/>
      <c r="GO84" s="79"/>
      <c r="GP84" s="79"/>
      <c r="GQ84" s="79"/>
      <c r="GR84" s="79"/>
      <c r="GS84" s="79"/>
      <c r="GT84" s="79"/>
      <c r="GU84" s="79"/>
      <c r="GV84" s="79"/>
      <c r="GW84" s="79"/>
      <c r="GX84" s="79"/>
      <c r="GY84" s="79"/>
      <c r="GZ84" s="79"/>
      <c r="HA84" s="79"/>
      <c r="HB84" s="79"/>
      <c r="HC84" s="79"/>
      <c r="HD84" s="79"/>
      <c r="HE84" s="79"/>
      <c r="HF84" s="79"/>
      <c r="HG84" s="79"/>
      <c r="HH84" s="79"/>
      <c r="HI84" s="79"/>
      <c r="HJ84" s="79"/>
      <c r="HK84" s="79"/>
      <c r="HL84" s="79"/>
      <c r="HM84" s="79"/>
      <c r="HN84" s="79"/>
      <c r="HO84" s="79"/>
      <c r="HP84" s="79"/>
      <c r="HQ84" s="79"/>
      <c r="HR84" s="79"/>
      <c r="HS84" s="79"/>
      <c r="HT84" s="79"/>
      <c r="HU84" s="79"/>
      <c r="HV84" s="79"/>
      <c r="HW84" s="79"/>
      <c r="HX84" s="79"/>
      <c r="HY84" s="79"/>
      <c r="HZ84" s="79"/>
      <c r="IA84" s="79"/>
      <c r="IB84" s="79"/>
      <c r="IC84" s="79"/>
      <c r="ID84" s="79"/>
      <c r="IE84" s="79"/>
      <c r="IF84" s="79"/>
      <c r="IG84" s="79"/>
      <c r="IH84" s="79"/>
      <c r="II84" s="79"/>
      <c r="IJ84" s="79"/>
      <c r="IK84" s="79"/>
      <c r="IL84" s="79"/>
      <c r="IM84" s="79"/>
      <c r="IN84" s="79"/>
      <c r="IO84" s="79"/>
      <c r="IP84" s="79"/>
      <c r="IQ84" s="79"/>
      <c r="IR84" s="79"/>
      <c r="IS84" s="79"/>
      <c r="IT84" s="79"/>
      <c r="IU84" s="79"/>
      <c r="IV84" s="79"/>
    </row>
    <row r="85" spans="1:256" s="83" customFormat="1" ht="84.95" customHeight="1" x14ac:dyDescent="0.25">
      <c r="A85" s="79"/>
      <c r="B85" s="79"/>
      <c r="C85" s="206" t="s">
        <v>5112</v>
      </c>
      <c r="D85" s="207"/>
      <c r="E85" s="208"/>
      <c r="F85" s="80"/>
      <c r="G85" s="81"/>
      <c r="H85" s="81"/>
      <c r="I85" s="81"/>
      <c r="J85" s="81"/>
      <c r="K85" s="82"/>
      <c r="L85" s="82"/>
      <c r="M85" s="79"/>
      <c r="N85" s="79"/>
      <c r="O85" s="79"/>
      <c r="P85" s="79"/>
      <c r="Q85" s="79"/>
      <c r="R85" s="79"/>
      <c r="S85" s="79"/>
      <c r="T85" s="79"/>
      <c r="U85" s="79"/>
      <c r="V85" s="79"/>
      <c r="W85" s="79"/>
      <c r="X85" s="79"/>
      <c r="Y85" s="79"/>
      <c r="Z85" s="79"/>
      <c r="AA85" s="79"/>
      <c r="AB85" s="79"/>
      <c r="AC85" s="79"/>
      <c r="AD85" s="79"/>
      <c r="AE85" s="79"/>
      <c r="AF85" s="79"/>
      <c r="AG85" s="79"/>
      <c r="AH85" s="79"/>
      <c r="AI85" s="82"/>
      <c r="AJ85" s="79"/>
      <c r="AK85" s="79"/>
      <c r="AL85" s="79"/>
      <c r="AM85" s="79"/>
      <c r="AN85" s="79"/>
      <c r="AO85" s="79"/>
      <c r="AP85" s="79"/>
      <c r="AQ85" s="79"/>
      <c r="AR85" s="79"/>
      <c r="AS85" s="79"/>
      <c r="AT85" s="79"/>
      <c r="AU85" s="79"/>
      <c r="AV85" s="82"/>
      <c r="AW85" s="79"/>
      <c r="AX85" s="82"/>
      <c r="AY85" s="79"/>
      <c r="AZ85" s="79"/>
      <c r="BA85" s="79"/>
      <c r="BB85" s="82"/>
      <c r="BC85" s="79"/>
      <c r="BD85" s="79"/>
      <c r="BE85" s="79"/>
      <c r="BF85" s="79"/>
      <c r="BG85" s="79"/>
      <c r="BH85" s="79"/>
      <c r="BI85" s="79"/>
      <c r="BJ85" s="79"/>
      <c r="BK85" s="79"/>
      <c r="BL85" s="79"/>
      <c r="BM85" s="79"/>
      <c r="BN85" s="79"/>
      <c r="BO85" s="79"/>
      <c r="BP85" s="79"/>
      <c r="BQ85" s="79"/>
      <c r="BR85" s="79"/>
      <c r="BS85" s="79"/>
      <c r="BT85" s="79"/>
      <c r="BU85" s="79"/>
      <c r="BV85" s="79"/>
      <c r="BW85" s="79"/>
      <c r="BX85" s="79"/>
      <c r="BY85" s="79"/>
      <c r="BZ85" s="79"/>
      <c r="CA85" s="79"/>
      <c r="CB85" s="79"/>
      <c r="CC85" s="79"/>
      <c r="CD85" s="79"/>
      <c r="CE85" s="79"/>
      <c r="CF85" s="79"/>
      <c r="CG85" s="79"/>
      <c r="CH85" s="79"/>
      <c r="CI85" s="79"/>
      <c r="CJ85" s="79"/>
      <c r="CK85" s="79"/>
      <c r="CL85" s="79"/>
      <c r="CM85" s="79"/>
      <c r="CN85" s="79"/>
      <c r="CO85" s="79"/>
      <c r="CP85" s="79"/>
      <c r="CQ85" s="79"/>
      <c r="CR85" s="79"/>
      <c r="CS85" s="79"/>
      <c r="CT85" s="79"/>
      <c r="CU85" s="79"/>
      <c r="CV85" s="79"/>
      <c r="CW85" s="79"/>
      <c r="CX85" s="79"/>
      <c r="CY85" s="79"/>
      <c r="CZ85" s="79"/>
      <c r="DA85" s="79"/>
      <c r="DB85" s="79"/>
      <c r="DC85" s="79"/>
      <c r="DD85" s="79"/>
      <c r="DE85" s="79"/>
      <c r="DF85" s="79"/>
      <c r="DG85" s="79"/>
      <c r="DH85" s="79"/>
      <c r="DI85" s="79"/>
      <c r="DJ85" s="79"/>
      <c r="DK85" s="79"/>
      <c r="DL85" s="79"/>
      <c r="DM85" s="79"/>
      <c r="DN85" s="79"/>
      <c r="DO85" s="79"/>
      <c r="DP85" s="79"/>
      <c r="DQ85" s="79"/>
      <c r="DR85" s="79"/>
      <c r="DS85" s="79"/>
      <c r="DT85" s="79"/>
      <c r="DU85" s="79"/>
      <c r="DV85" s="79"/>
      <c r="DW85" s="79"/>
      <c r="DX85" s="79"/>
      <c r="DY85" s="79"/>
      <c r="DZ85" s="79"/>
      <c r="EA85" s="79"/>
      <c r="EB85" s="79"/>
      <c r="EC85" s="79"/>
      <c r="ED85" s="79"/>
      <c r="EE85" s="79"/>
      <c r="EF85" s="79"/>
      <c r="EG85" s="79"/>
      <c r="EH85" s="79"/>
      <c r="EI85" s="79"/>
      <c r="EJ85" s="79"/>
      <c r="EK85" s="79"/>
      <c r="EL85" s="79"/>
      <c r="EM85" s="79"/>
      <c r="EN85" s="79"/>
      <c r="EO85" s="79"/>
      <c r="EP85" s="79"/>
      <c r="EQ85" s="79"/>
      <c r="ER85" s="79"/>
      <c r="ES85" s="79"/>
      <c r="ET85" s="79"/>
      <c r="EU85" s="79"/>
      <c r="EV85" s="79"/>
      <c r="EW85" s="79"/>
      <c r="EX85" s="79"/>
      <c r="EY85" s="79"/>
      <c r="EZ85" s="79"/>
      <c r="FA85" s="79"/>
      <c r="FB85" s="79"/>
      <c r="FC85" s="79"/>
      <c r="FD85" s="79"/>
      <c r="FE85" s="79"/>
      <c r="FF85" s="79"/>
      <c r="FG85" s="79"/>
      <c r="FH85" s="79"/>
      <c r="FI85" s="79"/>
      <c r="FJ85" s="79"/>
      <c r="FK85" s="79"/>
      <c r="FL85" s="79"/>
      <c r="FM85" s="79"/>
      <c r="FN85" s="79"/>
      <c r="FO85" s="79"/>
      <c r="FP85" s="79"/>
      <c r="FQ85" s="79"/>
      <c r="FR85" s="79"/>
      <c r="FS85" s="79"/>
      <c r="FT85" s="79"/>
      <c r="FU85" s="79"/>
      <c r="FV85" s="79"/>
      <c r="FW85" s="79"/>
      <c r="FX85" s="79"/>
      <c r="FY85" s="79"/>
      <c r="FZ85" s="79"/>
      <c r="GA85" s="79"/>
      <c r="GB85" s="79"/>
      <c r="GC85" s="79"/>
      <c r="GD85" s="79"/>
      <c r="GE85" s="79"/>
      <c r="GF85" s="79"/>
      <c r="GG85" s="79"/>
      <c r="GH85" s="79"/>
      <c r="GI85" s="79"/>
      <c r="GJ85" s="79"/>
      <c r="GK85" s="79"/>
      <c r="GL85" s="79"/>
      <c r="GM85" s="79"/>
      <c r="GN85" s="79"/>
      <c r="GO85" s="79"/>
      <c r="GP85" s="79"/>
      <c r="GQ85" s="79"/>
      <c r="GR85" s="79"/>
      <c r="GS85" s="79"/>
      <c r="GT85" s="79"/>
      <c r="GU85" s="79"/>
      <c r="GV85" s="79"/>
      <c r="GW85" s="79"/>
      <c r="GX85" s="79"/>
      <c r="GY85" s="79"/>
      <c r="GZ85" s="79"/>
      <c r="HA85" s="79"/>
      <c r="HB85" s="79"/>
      <c r="HC85" s="79"/>
      <c r="HD85" s="79"/>
      <c r="HE85" s="79"/>
      <c r="HF85" s="79"/>
      <c r="HG85" s="79"/>
      <c r="HH85" s="79"/>
      <c r="HI85" s="79"/>
      <c r="HJ85" s="79"/>
      <c r="HK85" s="79"/>
      <c r="HL85" s="79"/>
      <c r="HM85" s="79"/>
      <c r="HN85" s="79"/>
      <c r="HO85" s="79"/>
      <c r="HP85" s="79"/>
      <c r="HQ85" s="79"/>
      <c r="HR85" s="79"/>
      <c r="HS85" s="79"/>
      <c r="HT85" s="79"/>
      <c r="HU85" s="79"/>
      <c r="HV85" s="79"/>
      <c r="HW85" s="79"/>
      <c r="HX85" s="79"/>
      <c r="HY85" s="79"/>
      <c r="HZ85" s="79"/>
      <c r="IA85" s="79"/>
      <c r="IB85" s="79"/>
      <c r="IC85" s="79"/>
      <c r="ID85" s="79"/>
      <c r="IE85" s="79"/>
      <c r="IF85" s="79"/>
      <c r="IG85" s="79"/>
      <c r="IH85" s="79"/>
      <c r="II85" s="79"/>
      <c r="IJ85" s="79"/>
      <c r="IK85" s="79"/>
      <c r="IL85" s="79"/>
      <c r="IM85" s="79"/>
      <c r="IN85" s="79"/>
      <c r="IO85" s="79"/>
      <c r="IP85" s="79"/>
      <c r="IQ85" s="79"/>
      <c r="IR85" s="79"/>
      <c r="IS85" s="79"/>
      <c r="IT85" s="79"/>
      <c r="IU85" s="79"/>
      <c r="IV85" s="79"/>
    </row>
    <row r="87" spans="1:256" x14ac:dyDescent="0.25">
      <c r="C87" s="2" t="s">
        <v>5175</v>
      </c>
      <c r="E87" s="2" t="s">
        <v>2</v>
      </c>
    </row>
    <row r="89" spans="1:256" x14ac:dyDescent="0.25">
      <c r="C89" s="2" t="s">
        <v>5176</v>
      </c>
      <c r="E89" s="2" t="s">
        <v>2</v>
      </c>
    </row>
    <row r="91" spans="1:256" x14ac:dyDescent="0.25">
      <c r="C91" s="2" t="s">
        <v>5067</v>
      </c>
      <c r="E91" s="2" t="s">
        <v>2</v>
      </c>
    </row>
    <row r="93" spans="1:256" x14ac:dyDescent="0.25">
      <c r="C93" s="2" t="s">
        <v>5068</v>
      </c>
      <c r="E93" s="2" t="s">
        <v>2</v>
      </c>
    </row>
    <row r="95" spans="1:256" x14ac:dyDescent="0.25">
      <c r="C95" s="2" t="s">
        <v>5069</v>
      </c>
      <c r="E95" s="96" t="s">
        <v>5070</v>
      </c>
    </row>
    <row r="97" spans="3:5" x14ac:dyDescent="0.25">
      <c r="C97" s="2" t="s">
        <v>5071</v>
      </c>
      <c r="E97" s="97" t="s">
        <v>5172</v>
      </c>
    </row>
    <row r="99" spans="3:5" x14ac:dyDescent="0.25">
      <c r="C99" s="2" t="s">
        <v>5177</v>
      </c>
      <c r="E99" s="2" t="s">
        <v>2</v>
      </c>
    </row>
    <row r="101" spans="3:5" x14ac:dyDescent="0.25">
      <c r="C101" s="1" t="s">
        <v>5348</v>
      </c>
      <c r="E101" s="202" t="s">
        <v>5349</v>
      </c>
    </row>
    <row r="102" spans="3:5" x14ac:dyDescent="0.25">
      <c r="E102" s="2" t="s">
        <v>5423</v>
      </c>
    </row>
  </sheetData>
  <mergeCells count="2">
    <mergeCell ref="C69:K69"/>
    <mergeCell ref="C85:E85"/>
  </mergeCells>
  <hyperlinks>
    <hyperlink ref="J2" location="'Index'!A1" display="'Index'!A1" xr:uid="{52ED72CB-2FAF-48BE-98D0-232F61221F04}"/>
  </hyperlinks>
  <pageMargins left="0.7" right="0.7" top="0.75" bottom="0.75" header="0.3" footer="0.3"/>
  <pageSetup orientation="portrait" horizontalDpi="4294967293" r:id="rId1"/>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048F6-5074-42D6-97DA-9346F28B3348}">
  <sheetPr codeName="Sheet1"/>
  <dimension ref="A1:IV102"/>
  <sheetViews>
    <sheetView showGridLines="0" zoomScale="90" zoomScaleNormal="90" workbookViewId="0">
      <pane ySplit="6" topLeftCell="A82" activePane="bottomLeft" state="frozen"/>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4331</v>
      </c>
      <c r="J2" s="38" t="s">
        <v>4498</v>
      </c>
    </row>
    <row r="3" spans="1:54" ht="16.5" x14ac:dyDescent="0.3">
      <c r="C3" s="1" t="s">
        <v>28</v>
      </c>
      <c r="D3" s="21" t="s">
        <v>4362</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C8" s="58" t="s">
        <v>0</v>
      </c>
      <c r="D8" s="54"/>
      <c r="E8" s="6"/>
      <c r="F8" s="19"/>
      <c r="G8" s="24"/>
      <c r="H8" s="24"/>
      <c r="I8" s="31"/>
      <c r="J8" s="31"/>
      <c r="K8" s="35"/>
    </row>
    <row r="9" spans="1:54" x14ac:dyDescent="0.25">
      <c r="C9" s="57"/>
      <c r="D9" s="54"/>
      <c r="E9" s="6"/>
      <c r="F9" s="19"/>
      <c r="G9" s="24"/>
      <c r="H9" s="24"/>
      <c r="I9" s="31"/>
      <c r="J9" s="31"/>
      <c r="K9" s="35"/>
    </row>
    <row r="10" spans="1:54" x14ac:dyDescent="0.25">
      <c r="C10" s="58" t="s">
        <v>1</v>
      </c>
      <c r="D10" s="54"/>
      <c r="E10" s="6"/>
      <c r="F10" s="19"/>
      <c r="G10" s="24" t="s">
        <v>2</v>
      </c>
      <c r="H10" s="24" t="s">
        <v>2</v>
      </c>
      <c r="I10" s="31"/>
      <c r="J10" s="31"/>
      <c r="K10" s="35"/>
    </row>
    <row r="11" spans="1:54" x14ac:dyDescent="0.25">
      <c r="C11" s="57"/>
      <c r="D11" s="54"/>
      <c r="E11" s="6"/>
      <c r="F11" s="19"/>
      <c r="G11" s="24"/>
      <c r="H11" s="24"/>
      <c r="I11" s="31"/>
      <c r="J11" s="31"/>
      <c r="K11" s="35"/>
    </row>
    <row r="12" spans="1:54" x14ac:dyDescent="0.25">
      <c r="C12" s="58" t="s">
        <v>3</v>
      </c>
      <c r="D12" s="54"/>
      <c r="E12" s="6"/>
      <c r="F12" s="19"/>
      <c r="G12" s="24" t="s">
        <v>2</v>
      </c>
      <c r="H12" s="24" t="s">
        <v>2</v>
      </c>
      <c r="I12" s="31"/>
      <c r="J12" s="31"/>
      <c r="K12" s="35"/>
    </row>
    <row r="13" spans="1:54" x14ac:dyDescent="0.25">
      <c r="C13" s="57"/>
      <c r="D13" s="54"/>
      <c r="E13" s="6"/>
      <c r="F13" s="19"/>
      <c r="G13" s="24"/>
      <c r="H13" s="24"/>
      <c r="I13" s="31"/>
      <c r="J13" s="31"/>
      <c r="K13" s="35"/>
    </row>
    <row r="14" spans="1:54" x14ac:dyDescent="0.25">
      <c r="C14" s="58" t="s">
        <v>4</v>
      </c>
      <c r="D14" s="54"/>
      <c r="E14" s="6"/>
      <c r="F14" s="19"/>
      <c r="G14" s="24" t="s">
        <v>2</v>
      </c>
      <c r="H14" s="24" t="s">
        <v>2</v>
      </c>
      <c r="I14" s="31"/>
      <c r="J14" s="31"/>
      <c r="K14" s="35"/>
    </row>
    <row r="15" spans="1:54" x14ac:dyDescent="0.25">
      <c r="C15" s="57"/>
      <c r="D15" s="54"/>
      <c r="E15" s="6"/>
      <c r="F15" s="19"/>
      <c r="G15" s="24"/>
      <c r="H15" s="24"/>
      <c r="I15" s="31"/>
      <c r="J15" s="31"/>
      <c r="K15" s="35"/>
    </row>
    <row r="16" spans="1:54" x14ac:dyDescent="0.25">
      <c r="C16" s="58" t="s">
        <v>5</v>
      </c>
      <c r="D16" s="54"/>
      <c r="E16" s="6"/>
      <c r="F16" s="19"/>
      <c r="G16" s="24"/>
      <c r="H16" s="24"/>
      <c r="I16" s="31"/>
      <c r="J16" s="31"/>
      <c r="K16" s="35"/>
    </row>
    <row r="17" spans="3:11" x14ac:dyDescent="0.25">
      <c r="C17" s="57"/>
      <c r="D17" s="54"/>
      <c r="E17" s="6"/>
      <c r="F17" s="19"/>
      <c r="G17" s="24"/>
      <c r="H17" s="24"/>
      <c r="I17" s="31"/>
      <c r="J17" s="31"/>
      <c r="K17" s="35"/>
    </row>
    <row r="18" spans="3:11" x14ac:dyDescent="0.25">
      <c r="C18" s="58" t="s">
        <v>6</v>
      </c>
      <c r="D18" s="54"/>
      <c r="E18" s="6"/>
      <c r="F18" s="19"/>
      <c r="G18" s="24" t="s">
        <v>2</v>
      </c>
      <c r="H18" s="24" t="s">
        <v>2</v>
      </c>
      <c r="I18" s="31"/>
      <c r="J18" s="31"/>
      <c r="K18" s="35"/>
    </row>
    <row r="19" spans="3:11" x14ac:dyDescent="0.25">
      <c r="C19" s="57"/>
      <c r="D19" s="54"/>
      <c r="E19" s="6"/>
      <c r="F19" s="19"/>
      <c r="G19" s="24"/>
      <c r="H19" s="24"/>
      <c r="I19" s="31"/>
      <c r="J19" s="31"/>
      <c r="K19" s="35"/>
    </row>
    <row r="20" spans="3:11" x14ac:dyDescent="0.25">
      <c r="C20" s="58" t="s">
        <v>7</v>
      </c>
      <c r="D20" s="54"/>
      <c r="E20" s="6"/>
      <c r="F20" s="19"/>
      <c r="G20" s="24" t="s">
        <v>2</v>
      </c>
      <c r="H20" s="24" t="s">
        <v>2</v>
      </c>
      <c r="I20" s="31"/>
      <c r="J20" s="31"/>
      <c r="K20" s="35"/>
    </row>
    <row r="21" spans="3:11" x14ac:dyDescent="0.25">
      <c r="C21" s="57"/>
      <c r="D21" s="54"/>
      <c r="E21" s="6"/>
      <c r="F21" s="19"/>
      <c r="G21" s="24"/>
      <c r="H21" s="24"/>
      <c r="I21" s="31"/>
      <c r="J21" s="31"/>
      <c r="K21" s="35"/>
    </row>
    <row r="22" spans="3:11" x14ac:dyDescent="0.25">
      <c r="C22" s="58" t="s">
        <v>8</v>
      </c>
      <c r="D22" s="54"/>
      <c r="E22" s="6"/>
      <c r="F22" s="19"/>
      <c r="G22" s="24" t="s">
        <v>2</v>
      </c>
      <c r="H22" s="24" t="s">
        <v>2</v>
      </c>
      <c r="I22" s="31"/>
      <c r="J22" s="31"/>
      <c r="K22" s="35"/>
    </row>
    <row r="23" spans="3:11" x14ac:dyDescent="0.25">
      <c r="C23" s="57"/>
      <c r="D23" s="54"/>
      <c r="E23" s="6"/>
      <c r="F23" s="19"/>
      <c r="G23" s="24"/>
      <c r="H23" s="24"/>
      <c r="I23" s="31"/>
      <c r="J23" s="31"/>
      <c r="K23" s="35"/>
    </row>
    <row r="24" spans="3:11" x14ac:dyDescent="0.25">
      <c r="C24" s="58" t="s">
        <v>9</v>
      </c>
      <c r="D24" s="54"/>
      <c r="E24" s="6"/>
      <c r="F24" s="19"/>
      <c r="G24" s="24" t="s">
        <v>2</v>
      </c>
      <c r="H24" s="24" t="s">
        <v>2</v>
      </c>
      <c r="I24" s="31"/>
      <c r="J24" s="31"/>
      <c r="K24" s="35"/>
    </row>
    <row r="25" spans="3:11" x14ac:dyDescent="0.25">
      <c r="C25" s="57"/>
      <c r="D25" s="54"/>
      <c r="E25" s="6"/>
      <c r="F25" s="19"/>
      <c r="G25" s="24"/>
      <c r="H25" s="24"/>
      <c r="I25" s="31"/>
      <c r="J25" s="31"/>
      <c r="K25" s="35"/>
    </row>
    <row r="26" spans="3:11" x14ac:dyDescent="0.25">
      <c r="C26" s="58" t="s">
        <v>10</v>
      </c>
      <c r="D26" s="54"/>
      <c r="E26" s="6"/>
      <c r="F26" s="19"/>
      <c r="G26" s="24" t="s">
        <v>2</v>
      </c>
      <c r="H26" s="24" t="s">
        <v>2</v>
      </c>
      <c r="I26" s="31"/>
      <c r="J26" s="31"/>
      <c r="K26" s="35"/>
    </row>
    <row r="27" spans="3:11" x14ac:dyDescent="0.25">
      <c r="C27" s="57"/>
      <c r="D27" s="54"/>
      <c r="E27" s="6"/>
      <c r="F27" s="19"/>
      <c r="G27" s="24"/>
      <c r="H27" s="24"/>
      <c r="I27" s="31"/>
      <c r="J27" s="31"/>
      <c r="K27" s="35"/>
    </row>
    <row r="28" spans="3:11" x14ac:dyDescent="0.25">
      <c r="C28" s="58" t="s">
        <v>11</v>
      </c>
      <c r="D28" s="54"/>
      <c r="E28" s="6"/>
      <c r="F28" s="19"/>
      <c r="G28" s="24" t="s">
        <v>2</v>
      </c>
      <c r="H28" s="24" t="s">
        <v>2</v>
      </c>
      <c r="I28" s="31"/>
      <c r="J28" s="31"/>
      <c r="K28" s="35"/>
    </row>
    <row r="29" spans="3:11" x14ac:dyDescent="0.25">
      <c r="C29" s="57"/>
      <c r="D29" s="54"/>
      <c r="E29" s="6"/>
      <c r="F29" s="19"/>
      <c r="G29" s="24"/>
      <c r="H29" s="24"/>
      <c r="I29" s="31"/>
      <c r="J29" s="31"/>
      <c r="K29" s="35"/>
    </row>
    <row r="30" spans="3:11" x14ac:dyDescent="0.25">
      <c r="C30" s="58" t="s">
        <v>13</v>
      </c>
      <c r="D30" s="54"/>
      <c r="E30" s="6"/>
      <c r="F30" s="19"/>
      <c r="G30" s="24"/>
      <c r="H30" s="24"/>
      <c r="I30" s="31"/>
      <c r="J30" s="31"/>
      <c r="K30" s="35"/>
    </row>
    <row r="31" spans="3:11" x14ac:dyDescent="0.25">
      <c r="C31" s="57"/>
      <c r="D31" s="54"/>
      <c r="E31" s="6"/>
      <c r="F31" s="19"/>
      <c r="G31" s="24"/>
      <c r="H31" s="24"/>
      <c r="I31" s="31"/>
      <c r="J31" s="31"/>
      <c r="K31" s="35"/>
    </row>
    <row r="32" spans="3:11" x14ac:dyDescent="0.25">
      <c r="C32" s="58" t="s">
        <v>14</v>
      </c>
      <c r="D32" s="54"/>
      <c r="E32" s="6"/>
      <c r="F32" s="19"/>
      <c r="G32" s="24" t="s">
        <v>2</v>
      </c>
      <c r="H32" s="24" t="s">
        <v>2</v>
      </c>
      <c r="I32" s="31"/>
      <c r="J32" s="31"/>
      <c r="K32" s="35"/>
    </row>
    <row r="33" spans="1:11" x14ac:dyDescent="0.25">
      <c r="C33" s="57"/>
      <c r="D33" s="54"/>
      <c r="E33" s="6"/>
      <c r="F33" s="19"/>
      <c r="G33" s="24"/>
      <c r="H33" s="24"/>
      <c r="I33" s="31"/>
      <c r="J33" s="31"/>
      <c r="K33" s="35"/>
    </row>
    <row r="34" spans="1:11" x14ac:dyDescent="0.25">
      <c r="C34" s="58" t="s">
        <v>15</v>
      </c>
      <c r="D34" s="54"/>
      <c r="E34" s="6"/>
      <c r="F34" s="19"/>
      <c r="G34" s="24" t="s">
        <v>2</v>
      </c>
      <c r="H34" s="24" t="s">
        <v>2</v>
      </c>
      <c r="I34" s="31"/>
      <c r="J34" s="31"/>
      <c r="K34" s="35"/>
    </row>
    <row r="35" spans="1:11" x14ac:dyDescent="0.25">
      <c r="C35" s="57"/>
      <c r="D35" s="54"/>
      <c r="E35" s="6"/>
      <c r="F35" s="19"/>
      <c r="G35" s="24"/>
      <c r="H35" s="24"/>
      <c r="I35" s="31"/>
      <c r="J35" s="31"/>
      <c r="K35" s="35"/>
    </row>
    <row r="36" spans="1:11" x14ac:dyDescent="0.25">
      <c r="C36" s="58" t="s">
        <v>16</v>
      </c>
      <c r="D36" s="54"/>
      <c r="E36" s="6"/>
      <c r="F36" s="19"/>
      <c r="G36" s="24" t="s">
        <v>2</v>
      </c>
      <c r="H36" s="24" t="s">
        <v>2</v>
      </c>
      <c r="I36" s="31"/>
      <c r="J36" s="31"/>
      <c r="K36" s="35"/>
    </row>
    <row r="37" spans="1:11" x14ac:dyDescent="0.25">
      <c r="C37" s="57"/>
      <c r="D37" s="54"/>
      <c r="E37" s="6"/>
      <c r="F37" s="19"/>
      <c r="G37" s="24"/>
      <c r="H37" s="24"/>
      <c r="I37" s="31"/>
      <c r="J37" s="31"/>
      <c r="K37" s="35"/>
    </row>
    <row r="38" spans="1:11" x14ac:dyDescent="0.25">
      <c r="C38" s="58" t="s">
        <v>17</v>
      </c>
      <c r="D38" s="54"/>
      <c r="E38" s="6"/>
      <c r="F38" s="19"/>
      <c r="G38" s="24" t="s">
        <v>2</v>
      </c>
      <c r="H38" s="24" t="s">
        <v>2</v>
      </c>
      <c r="I38" s="31"/>
      <c r="J38" s="31"/>
      <c r="K38" s="35"/>
    </row>
    <row r="39" spans="1:11" x14ac:dyDescent="0.25">
      <c r="C39" s="57"/>
      <c r="D39" s="54"/>
      <c r="E39" s="6"/>
      <c r="F39" s="19"/>
      <c r="G39" s="24"/>
      <c r="H39" s="24"/>
      <c r="I39" s="31"/>
      <c r="J39" s="31"/>
      <c r="K39" s="35"/>
    </row>
    <row r="40" spans="1:11" x14ac:dyDescent="0.25">
      <c r="C40" s="58" t="s">
        <v>18</v>
      </c>
      <c r="D40" s="54"/>
      <c r="E40" s="6"/>
      <c r="F40" s="19"/>
      <c r="G40" s="24" t="s">
        <v>2</v>
      </c>
      <c r="H40" s="24" t="s">
        <v>2</v>
      </c>
      <c r="I40" s="31"/>
      <c r="J40" s="31"/>
      <c r="K40" s="35"/>
    </row>
    <row r="41" spans="1:11" x14ac:dyDescent="0.25">
      <c r="C41" s="57"/>
      <c r="D41" s="54"/>
      <c r="E41" s="6"/>
      <c r="F41" s="19"/>
      <c r="G41" s="24"/>
      <c r="H41" s="24"/>
      <c r="I41" s="31"/>
      <c r="J41" s="31"/>
      <c r="K41" s="35"/>
    </row>
    <row r="42" spans="1:11" x14ac:dyDescent="0.25">
      <c r="A42" s="10"/>
      <c r="B42" s="28"/>
      <c r="C42" s="58" t="s">
        <v>19</v>
      </c>
      <c r="D42" s="54"/>
      <c r="E42" s="6"/>
      <c r="F42" s="19"/>
      <c r="G42" s="24"/>
      <c r="H42" s="24"/>
      <c r="I42" s="31"/>
      <c r="J42" s="31"/>
      <c r="K42" s="35"/>
    </row>
    <row r="43" spans="1:11" x14ac:dyDescent="0.25">
      <c r="C43" s="59" t="s">
        <v>20</v>
      </c>
      <c r="D43" s="54"/>
      <c r="E43" s="6"/>
      <c r="F43" s="19"/>
      <c r="G43" s="24"/>
      <c r="H43" s="24"/>
      <c r="I43" s="31"/>
      <c r="J43" s="31"/>
      <c r="K43" s="35"/>
    </row>
    <row r="44" spans="1:11" x14ac:dyDescent="0.25">
      <c r="B44" s="8" t="s">
        <v>4363</v>
      </c>
      <c r="C44" s="60" t="s">
        <v>4276</v>
      </c>
      <c r="D44" s="54" t="s">
        <v>4364</v>
      </c>
      <c r="E44" s="6" t="s">
        <v>4906</v>
      </c>
      <c r="F44" s="19">
        <v>18195000</v>
      </c>
      <c r="G44" s="24">
        <v>11743.05</v>
      </c>
      <c r="H44" s="24">
        <v>100.2</v>
      </c>
      <c r="I44" s="31"/>
      <c r="J44" s="31"/>
      <c r="K44" s="35"/>
    </row>
    <row r="45" spans="1:11" x14ac:dyDescent="0.25">
      <c r="C45" s="58" t="s">
        <v>199</v>
      </c>
      <c r="D45" s="54"/>
      <c r="E45" s="6"/>
      <c r="F45" s="19"/>
      <c r="G45" s="25">
        <v>11743.05</v>
      </c>
      <c r="H45" s="25">
        <v>100.2</v>
      </c>
      <c r="I45" s="31"/>
      <c r="J45" s="31"/>
      <c r="K45" s="35"/>
    </row>
    <row r="46" spans="1:11" x14ac:dyDescent="0.25">
      <c r="C46" s="57"/>
      <c r="D46" s="54"/>
      <c r="E46" s="6"/>
      <c r="F46" s="19"/>
      <c r="G46" s="24"/>
      <c r="H46" s="24"/>
      <c r="I46" s="31"/>
      <c r="J46" s="31"/>
      <c r="K46" s="35"/>
    </row>
    <row r="47" spans="1:11" x14ac:dyDescent="0.25">
      <c r="C47" s="58" t="s">
        <v>21</v>
      </c>
      <c r="D47" s="54"/>
      <c r="E47" s="6"/>
      <c r="F47" s="19"/>
      <c r="G47" s="24" t="s">
        <v>2</v>
      </c>
      <c r="H47" s="24" t="s">
        <v>2</v>
      </c>
      <c r="I47" s="31"/>
      <c r="J47" s="31"/>
      <c r="K47" s="35"/>
    </row>
    <row r="48" spans="1:11" x14ac:dyDescent="0.25">
      <c r="C48" s="57"/>
      <c r="D48" s="54"/>
      <c r="E48" s="6"/>
      <c r="F48" s="19"/>
      <c r="G48" s="24"/>
      <c r="H48" s="24"/>
      <c r="I48" s="31"/>
      <c r="J48" s="31"/>
      <c r="K48" s="35"/>
    </row>
    <row r="49" spans="1:54" x14ac:dyDescent="0.25">
      <c r="C49" s="58" t="s">
        <v>22</v>
      </c>
      <c r="D49" s="54"/>
      <c r="E49" s="6"/>
      <c r="F49" s="19"/>
      <c r="G49" s="24" t="s">
        <v>2</v>
      </c>
      <c r="H49" s="24" t="s">
        <v>2</v>
      </c>
      <c r="I49" s="31"/>
      <c r="J49" s="31"/>
      <c r="K49" s="35"/>
    </row>
    <row r="50" spans="1:54" x14ac:dyDescent="0.25">
      <c r="C50" s="57"/>
      <c r="D50" s="54"/>
      <c r="E50" s="6"/>
      <c r="F50" s="19"/>
      <c r="G50" s="24"/>
      <c r="H50" s="24"/>
      <c r="I50" s="31"/>
      <c r="J50" s="31"/>
      <c r="K50" s="35"/>
    </row>
    <row r="51" spans="1:54" x14ac:dyDescent="0.25">
      <c r="C51" s="58" t="s">
        <v>23</v>
      </c>
      <c r="D51" s="54"/>
      <c r="E51" s="6"/>
      <c r="F51" s="19"/>
      <c r="G51" s="24" t="s">
        <v>2</v>
      </c>
      <c r="H51" s="24" t="s">
        <v>2</v>
      </c>
      <c r="I51" s="31"/>
      <c r="J51" s="31"/>
      <c r="K51" s="35"/>
    </row>
    <row r="52" spans="1:54" x14ac:dyDescent="0.25">
      <c r="C52" s="57"/>
      <c r="D52" s="54"/>
      <c r="E52" s="6"/>
      <c r="F52" s="19"/>
      <c r="G52" s="24"/>
      <c r="H52" s="24"/>
      <c r="I52" s="31"/>
      <c r="J52" s="31"/>
      <c r="K52" s="35"/>
    </row>
    <row r="53" spans="1:54" x14ac:dyDescent="0.25">
      <c r="C53" s="59" t="s">
        <v>24</v>
      </c>
      <c r="D53" s="54"/>
      <c r="E53" s="6"/>
      <c r="F53" s="19"/>
      <c r="G53" s="24"/>
      <c r="H53" s="24"/>
      <c r="I53" s="31"/>
      <c r="J53" s="31"/>
      <c r="K53" s="35"/>
    </row>
    <row r="54" spans="1:54" x14ac:dyDescent="0.25">
      <c r="B54" s="8" t="s">
        <v>211</v>
      </c>
      <c r="C54" s="60" t="s">
        <v>212</v>
      </c>
      <c r="D54" s="54"/>
      <c r="E54" s="6"/>
      <c r="F54" s="19"/>
      <c r="G54" s="24">
        <v>41.21</v>
      </c>
      <c r="H54" s="24">
        <v>0.35</v>
      </c>
      <c r="I54" s="31"/>
      <c r="J54" s="31"/>
      <c r="K54" s="35"/>
    </row>
    <row r="55" spans="1:54" x14ac:dyDescent="0.25">
      <c r="C55" s="58" t="s">
        <v>199</v>
      </c>
      <c r="D55" s="54"/>
      <c r="E55" s="6"/>
      <c r="F55" s="19"/>
      <c r="G55" s="25">
        <v>41.21</v>
      </c>
      <c r="H55" s="25">
        <v>0.35</v>
      </c>
      <c r="I55" s="31"/>
      <c r="J55" s="31"/>
      <c r="K55" s="35"/>
    </row>
    <row r="56" spans="1:54" x14ac:dyDescent="0.25">
      <c r="C56" s="57"/>
      <c r="D56" s="54"/>
      <c r="E56" s="6"/>
      <c r="F56" s="19"/>
      <c r="G56" s="24"/>
      <c r="H56" s="24"/>
      <c r="I56" s="31"/>
      <c r="J56" s="31"/>
      <c r="K56" s="35"/>
    </row>
    <row r="57" spans="1:54" x14ac:dyDescent="0.25">
      <c r="A57" s="10"/>
      <c r="B57" s="28"/>
      <c r="C57" s="58" t="s">
        <v>25</v>
      </c>
      <c r="D57" s="54"/>
      <c r="E57" s="6"/>
      <c r="F57" s="19"/>
      <c r="G57" s="24"/>
      <c r="H57" s="24"/>
      <c r="I57" s="31"/>
      <c r="J57" s="31"/>
      <c r="K57" s="35"/>
    </row>
    <row r="58" spans="1:54" s="2" customFormat="1" ht="13.5" x14ac:dyDescent="0.25">
      <c r="A58" s="28"/>
      <c r="B58" s="28"/>
      <c r="C58" s="57" t="s">
        <v>4904</v>
      </c>
      <c r="D58" s="54"/>
      <c r="E58" s="6"/>
      <c r="F58" s="19"/>
      <c r="G58" s="24" t="s">
        <v>2</v>
      </c>
      <c r="H58" s="24" t="s">
        <v>2</v>
      </c>
      <c r="I58" s="31"/>
      <c r="J58" s="31"/>
      <c r="K58" s="35"/>
      <c r="L58" s="3"/>
      <c r="AI58" s="3"/>
      <c r="AV58" s="3"/>
      <c r="AX58" s="3"/>
      <c r="BB58" s="3"/>
    </row>
    <row r="59" spans="1:54" x14ac:dyDescent="0.25">
      <c r="B59" s="8"/>
      <c r="C59" s="60" t="s">
        <v>213</v>
      </c>
      <c r="D59" s="54"/>
      <c r="E59" s="6"/>
      <c r="F59" s="19"/>
      <c r="G59" s="24">
        <v>-64.59</v>
      </c>
      <c r="H59" s="24">
        <v>-0.55000000000000004</v>
      </c>
      <c r="I59" s="31"/>
      <c r="J59" s="31"/>
      <c r="K59" s="35"/>
    </row>
    <row r="60" spans="1:54" x14ac:dyDescent="0.25">
      <c r="C60" s="58" t="s">
        <v>199</v>
      </c>
      <c r="D60" s="54"/>
      <c r="E60" s="6"/>
      <c r="F60" s="19"/>
      <c r="G60" s="25">
        <v>-64.59</v>
      </c>
      <c r="H60" s="25">
        <v>-0.55000000000000004</v>
      </c>
      <c r="I60" s="31"/>
      <c r="J60" s="31"/>
      <c r="K60" s="35"/>
    </row>
    <row r="61" spans="1:54" x14ac:dyDescent="0.25">
      <c r="C61" s="57"/>
      <c r="D61" s="54"/>
      <c r="E61" s="6"/>
      <c r="F61" s="19"/>
      <c r="G61" s="24"/>
      <c r="H61" s="24"/>
      <c r="I61" s="31"/>
      <c r="J61" s="31"/>
      <c r="K61" s="35"/>
    </row>
    <row r="62" spans="1:54" x14ac:dyDescent="0.25">
      <c r="C62" s="61" t="s">
        <v>214</v>
      </c>
      <c r="D62" s="55"/>
      <c r="E62" s="5"/>
      <c r="F62" s="20"/>
      <c r="G62" s="26">
        <v>11719.67</v>
      </c>
      <c r="H62" s="26">
        <v>100</v>
      </c>
      <c r="I62" s="32"/>
      <c r="J62" s="32"/>
      <c r="K62" s="36"/>
    </row>
    <row r="65" spans="1:256" x14ac:dyDescent="0.25">
      <c r="C65" s="1" t="s">
        <v>215</v>
      </c>
    </row>
    <row r="66" spans="1:256" x14ac:dyDescent="0.25">
      <c r="C66" s="37" t="s">
        <v>216</v>
      </c>
      <c r="D66" s="37"/>
      <c r="E66" s="37"/>
      <c r="F66" s="37"/>
      <c r="G66" s="37"/>
      <c r="H66" s="37"/>
      <c r="I66" s="37"/>
      <c r="J66" s="37"/>
      <c r="K66" s="37"/>
    </row>
    <row r="67" spans="1:256" x14ac:dyDescent="0.25">
      <c r="C67" s="2" t="s">
        <v>217</v>
      </c>
    </row>
    <row r="68" spans="1:256" x14ac:dyDescent="0.25">
      <c r="C68" s="2" t="s">
        <v>218</v>
      </c>
    </row>
    <row r="69" spans="1:256" ht="30" customHeight="1" x14ac:dyDescent="0.25">
      <c r="C69" s="204" t="s">
        <v>219</v>
      </c>
      <c r="D69" s="205"/>
      <c r="E69" s="205"/>
      <c r="F69" s="205"/>
      <c r="G69" s="205"/>
      <c r="H69" s="205"/>
      <c r="I69" s="205"/>
      <c r="J69" s="205"/>
      <c r="K69" s="205"/>
    </row>
    <row r="70" spans="1:256" x14ac:dyDescent="0.25">
      <c r="C70" s="2" t="s">
        <v>220</v>
      </c>
    </row>
    <row r="72" spans="1:256" x14ac:dyDescent="0.25">
      <c r="C72" s="2" t="s">
        <v>5065</v>
      </c>
      <c r="E72" s="2" t="s">
        <v>2</v>
      </c>
    </row>
    <row r="74" spans="1:256" x14ac:dyDescent="0.25">
      <c r="C74" s="2" t="s">
        <v>5066</v>
      </c>
      <c r="E74" s="2" t="s">
        <v>2</v>
      </c>
    </row>
    <row r="76" spans="1:256" x14ac:dyDescent="0.25">
      <c r="C76" s="2" t="s">
        <v>5173</v>
      </c>
    </row>
    <row r="78" spans="1:256" x14ac:dyDescent="0.25">
      <c r="C78" s="2" t="s">
        <v>5174</v>
      </c>
    </row>
    <row r="79" spans="1:256" s="83" customFormat="1" ht="35.25" customHeight="1" x14ac:dyDescent="0.25">
      <c r="A79" s="79"/>
      <c r="B79" s="79"/>
      <c r="C79" s="84" t="s">
        <v>5072</v>
      </c>
      <c r="D79" s="88" t="s">
        <v>5073</v>
      </c>
      <c r="E79" s="88" t="s">
        <v>5074</v>
      </c>
      <c r="F79" s="80"/>
      <c r="G79" s="81"/>
      <c r="H79" s="81"/>
      <c r="I79" s="81"/>
      <c r="J79" s="81"/>
      <c r="K79" s="82"/>
      <c r="L79" s="82"/>
      <c r="M79" s="79"/>
      <c r="N79" s="79"/>
      <c r="O79" s="79"/>
      <c r="P79" s="79"/>
      <c r="Q79" s="79"/>
      <c r="R79" s="79"/>
      <c r="S79" s="79"/>
      <c r="T79" s="79"/>
      <c r="U79" s="79"/>
      <c r="V79" s="79"/>
      <c r="W79" s="79"/>
      <c r="X79" s="79"/>
      <c r="Y79" s="79"/>
      <c r="Z79" s="79"/>
      <c r="AA79" s="79"/>
      <c r="AB79" s="79"/>
      <c r="AC79" s="79"/>
      <c r="AD79" s="79"/>
      <c r="AE79" s="79"/>
      <c r="AF79" s="79"/>
      <c r="AG79" s="79"/>
      <c r="AH79" s="79"/>
      <c r="AI79" s="82"/>
      <c r="AJ79" s="79"/>
      <c r="AK79" s="79"/>
      <c r="AL79" s="79"/>
      <c r="AM79" s="79"/>
      <c r="AN79" s="79"/>
      <c r="AO79" s="79"/>
      <c r="AP79" s="79"/>
      <c r="AQ79" s="79"/>
      <c r="AR79" s="79"/>
      <c r="AS79" s="79"/>
      <c r="AT79" s="79"/>
      <c r="AU79" s="79"/>
      <c r="AV79" s="82"/>
      <c r="AW79" s="79"/>
      <c r="AX79" s="82"/>
      <c r="AY79" s="79"/>
      <c r="AZ79" s="79"/>
      <c r="BA79" s="79"/>
      <c r="BB79" s="82"/>
      <c r="BC79" s="79"/>
      <c r="BD79" s="79"/>
      <c r="BE79" s="79"/>
      <c r="BF79" s="79"/>
      <c r="BG79" s="79"/>
      <c r="BH79" s="79"/>
      <c r="BI79" s="79"/>
      <c r="BJ79" s="79"/>
      <c r="BK79" s="79"/>
      <c r="BL79" s="79"/>
      <c r="BM79" s="79"/>
      <c r="BN79" s="79"/>
      <c r="BO79" s="79"/>
      <c r="BP79" s="79"/>
      <c r="BQ79" s="79"/>
      <c r="BR79" s="79"/>
      <c r="BS79" s="79"/>
      <c r="BT79" s="79"/>
      <c r="BU79" s="79"/>
      <c r="BV79" s="79"/>
      <c r="BW79" s="79"/>
      <c r="BX79" s="79"/>
      <c r="BY79" s="79"/>
      <c r="BZ79" s="79"/>
      <c r="CA79" s="79"/>
      <c r="CB79" s="79"/>
      <c r="CC79" s="79"/>
      <c r="CD79" s="79"/>
      <c r="CE79" s="79"/>
      <c r="CF79" s="79"/>
      <c r="CG79" s="79"/>
      <c r="CH79" s="79"/>
      <c r="CI79" s="79"/>
      <c r="CJ79" s="79"/>
      <c r="CK79" s="79"/>
      <c r="CL79" s="79"/>
      <c r="CM79" s="79"/>
      <c r="CN79" s="79"/>
      <c r="CO79" s="79"/>
      <c r="CP79" s="79"/>
      <c r="CQ79" s="79"/>
      <c r="CR79" s="79"/>
      <c r="CS79" s="79"/>
      <c r="CT79" s="79"/>
      <c r="CU79" s="79"/>
      <c r="CV79" s="79"/>
      <c r="CW79" s="79"/>
      <c r="CX79" s="79"/>
      <c r="CY79" s="79"/>
      <c r="CZ79" s="79"/>
      <c r="DA79" s="79"/>
      <c r="DB79" s="79"/>
      <c r="DC79" s="79"/>
      <c r="DD79" s="79"/>
      <c r="DE79" s="79"/>
      <c r="DF79" s="79"/>
      <c r="DG79" s="79"/>
      <c r="DH79" s="79"/>
      <c r="DI79" s="79"/>
      <c r="DJ79" s="79"/>
      <c r="DK79" s="79"/>
      <c r="DL79" s="79"/>
      <c r="DM79" s="79"/>
      <c r="DN79" s="79"/>
      <c r="DO79" s="79"/>
      <c r="DP79" s="79"/>
      <c r="DQ79" s="79"/>
      <c r="DR79" s="79"/>
      <c r="DS79" s="79"/>
      <c r="DT79" s="79"/>
      <c r="DU79" s="79"/>
      <c r="DV79" s="79"/>
      <c r="DW79" s="79"/>
      <c r="DX79" s="79"/>
      <c r="DY79" s="79"/>
      <c r="DZ79" s="79"/>
      <c r="EA79" s="79"/>
      <c r="EB79" s="79"/>
      <c r="EC79" s="79"/>
      <c r="ED79" s="79"/>
      <c r="EE79" s="79"/>
      <c r="EF79" s="79"/>
      <c r="EG79" s="79"/>
      <c r="EH79" s="79"/>
      <c r="EI79" s="79"/>
      <c r="EJ79" s="79"/>
      <c r="EK79" s="79"/>
      <c r="EL79" s="79"/>
      <c r="EM79" s="79"/>
      <c r="EN79" s="79"/>
      <c r="EO79" s="79"/>
      <c r="EP79" s="79"/>
      <c r="EQ79" s="79"/>
      <c r="ER79" s="79"/>
      <c r="ES79" s="79"/>
      <c r="ET79" s="79"/>
      <c r="EU79" s="79"/>
      <c r="EV79" s="79"/>
      <c r="EW79" s="79"/>
      <c r="EX79" s="79"/>
      <c r="EY79" s="79"/>
      <c r="EZ79" s="79"/>
      <c r="FA79" s="79"/>
      <c r="FB79" s="79"/>
      <c r="FC79" s="79"/>
      <c r="FD79" s="79"/>
      <c r="FE79" s="79"/>
      <c r="FF79" s="79"/>
      <c r="FG79" s="79"/>
      <c r="FH79" s="79"/>
      <c r="FI79" s="79"/>
      <c r="FJ79" s="79"/>
      <c r="FK79" s="79"/>
      <c r="FL79" s="79"/>
      <c r="FM79" s="79"/>
      <c r="FN79" s="79"/>
      <c r="FO79" s="79"/>
      <c r="FP79" s="79"/>
      <c r="FQ79" s="79"/>
      <c r="FR79" s="79"/>
      <c r="FS79" s="79"/>
      <c r="FT79" s="79"/>
      <c r="FU79" s="79"/>
      <c r="FV79" s="79"/>
      <c r="FW79" s="79"/>
      <c r="FX79" s="79"/>
      <c r="FY79" s="79"/>
      <c r="FZ79" s="79"/>
      <c r="GA79" s="79"/>
      <c r="GB79" s="79"/>
      <c r="GC79" s="79"/>
      <c r="GD79" s="79"/>
      <c r="GE79" s="79"/>
      <c r="GF79" s="79"/>
      <c r="GG79" s="79"/>
      <c r="GH79" s="79"/>
      <c r="GI79" s="79"/>
      <c r="GJ79" s="79"/>
      <c r="GK79" s="79"/>
      <c r="GL79" s="79"/>
      <c r="GM79" s="79"/>
      <c r="GN79" s="79"/>
      <c r="GO79" s="79"/>
      <c r="GP79" s="79"/>
      <c r="GQ79" s="79"/>
      <c r="GR79" s="79"/>
      <c r="GS79" s="79"/>
      <c r="GT79" s="79"/>
      <c r="GU79" s="79"/>
      <c r="GV79" s="79"/>
      <c r="GW79" s="79"/>
      <c r="GX79" s="79"/>
      <c r="GY79" s="79"/>
      <c r="GZ79" s="79"/>
      <c r="HA79" s="79"/>
      <c r="HB79" s="79"/>
      <c r="HC79" s="79"/>
      <c r="HD79" s="79"/>
      <c r="HE79" s="79"/>
      <c r="HF79" s="79"/>
      <c r="HG79" s="79"/>
      <c r="HH79" s="79"/>
      <c r="HI79" s="79"/>
      <c r="HJ79" s="79"/>
      <c r="HK79" s="79"/>
      <c r="HL79" s="79"/>
      <c r="HM79" s="79"/>
      <c r="HN79" s="79"/>
      <c r="HO79" s="79"/>
      <c r="HP79" s="79"/>
      <c r="HQ79" s="79"/>
      <c r="HR79" s="79"/>
      <c r="HS79" s="79"/>
      <c r="HT79" s="79"/>
      <c r="HU79" s="79"/>
      <c r="HV79" s="79"/>
      <c r="HW79" s="79"/>
      <c r="HX79" s="79"/>
      <c r="HY79" s="79"/>
      <c r="HZ79" s="79"/>
      <c r="IA79" s="79"/>
      <c r="IB79" s="79"/>
      <c r="IC79" s="79"/>
      <c r="ID79" s="79"/>
      <c r="IE79" s="79"/>
      <c r="IF79" s="79"/>
      <c r="IG79" s="79"/>
      <c r="IH79" s="79"/>
      <c r="II79" s="79"/>
      <c r="IJ79" s="79"/>
      <c r="IK79" s="79"/>
      <c r="IL79" s="79"/>
      <c r="IM79" s="79"/>
      <c r="IN79" s="79"/>
      <c r="IO79" s="79"/>
      <c r="IP79" s="79"/>
      <c r="IQ79" s="79"/>
      <c r="IR79" s="79"/>
      <c r="IS79" s="79"/>
      <c r="IT79" s="79"/>
      <c r="IU79" s="79"/>
      <c r="IV79" s="79"/>
    </row>
    <row r="80" spans="1:256" s="83" customFormat="1" x14ac:dyDescent="0.25">
      <c r="A80" s="79"/>
      <c r="B80" s="79"/>
      <c r="C80" s="86" t="s">
        <v>5110</v>
      </c>
      <c r="D80" s="89" t="s">
        <v>5070</v>
      </c>
      <c r="E80" s="89">
        <v>10.0999</v>
      </c>
      <c r="F80" s="80"/>
      <c r="G80" s="81"/>
      <c r="H80" s="81"/>
      <c r="I80" s="81"/>
      <c r="J80" s="81"/>
      <c r="K80" s="82"/>
      <c r="L80" s="82"/>
      <c r="M80" s="79"/>
      <c r="N80" s="79"/>
      <c r="O80" s="79"/>
      <c r="P80" s="79"/>
      <c r="Q80" s="79"/>
      <c r="R80" s="79"/>
      <c r="S80" s="79"/>
      <c r="T80" s="79"/>
      <c r="U80" s="79"/>
      <c r="V80" s="79"/>
      <c r="W80" s="79"/>
      <c r="X80" s="79"/>
      <c r="Y80" s="79"/>
      <c r="Z80" s="79"/>
      <c r="AA80" s="79"/>
      <c r="AB80" s="79"/>
      <c r="AC80" s="79"/>
      <c r="AD80" s="79"/>
      <c r="AE80" s="79"/>
      <c r="AF80" s="79"/>
      <c r="AG80" s="79"/>
      <c r="AH80" s="79"/>
      <c r="AI80" s="82"/>
      <c r="AJ80" s="79"/>
      <c r="AK80" s="79"/>
      <c r="AL80" s="79"/>
      <c r="AM80" s="79"/>
      <c r="AN80" s="79"/>
      <c r="AO80" s="79"/>
      <c r="AP80" s="79"/>
      <c r="AQ80" s="79"/>
      <c r="AR80" s="79"/>
      <c r="AS80" s="79"/>
      <c r="AT80" s="79"/>
      <c r="AU80" s="79"/>
      <c r="AV80" s="82"/>
      <c r="AW80" s="79"/>
      <c r="AX80" s="82"/>
      <c r="AY80" s="79"/>
      <c r="AZ80" s="79"/>
      <c r="BA80" s="79"/>
      <c r="BB80" s="82"/>
      <c r="BC80" s="79"/>
      <c r="BD80" s="79"/>
      <c r="BE80" s="79"/>
      <c r="BF80" s="79"/>
      <c r="BG80" s="79"/>
      <c r="BH80" s="79"/>
      <c r="BI80" s="79"/>
      <c r="BJ80" s="79"/>
      <c r="BK80" s="79"/>
      <c r="BL80" s="79"/>
      <c r="BM80" s="79"/>
      <c r="BN80" s="79"/>
      <c r="BO80" s="79"/>
      <c r="BP80" s="79"/>
      <c r="BQ80" s="79"/>
      <c r="BR80" s="79"/>
      <c r="BS80" s="79"/>
      <c r="BT80" s="79"/>
      <c r="BU80" s="79"/>
      <c r="BV80" s="79"/>
      <c r="BW80" s="79"/>
      <c r="BX80" s="79"/>
      <c r="BY80" s="79"/>
      <c r="BZ80" s="79"/>
      <c r="CA80" s="79"/>
      <c r="CB80" s="79"/>
      <c r="CC80" s="79"/>
      <c r="CD80" s="79"/>
      <c r="CE80" s="79"/>
      <c r="CF80" s="79"/>
      <c r="CG80" s="79"/>
      <c r="CH80" s="79"/>
      <c r="CI80" s="79"/>
      <c r="CJ80" s="79"/>
      <c r="CK80" s="79"/>
      <c r="CL80" s="79"/>
      <c r="CM80" s="79"/>
      <c r="CN80" s="79"/>
      <c r="CO80" s="79"/>
      <c r="CP80" s="79"/>
      <c r="CQ80" s="79"/>
      <c r="CR80" s="79"/>
      <c r="CS80" s="79"/>
      <c r="CT80" s="79"/>
      <c r="CU80" s="79"/>
      <c r="CV80" s="79"/>
      <c r="CW80" s="79"/>
      <c r="CX80" s="79"/>
      <c r="CY80" s="79"/>
      <c r="CZ80" s="79"/>
      <c r="DA80" s="79"/>
      <c r="DB80" s="79"/>
      <c r="DC80" s="79"/>
      <c r="DD80" s="79"/>
      <c r="DE80" s="79"/>
      <c r="DF80" s="79"/>
      <c r="DG80" s="79"/>
      <c r="DH80" s="79"/>
      <c r="DI80" s="79"/>
      <c r="DJ80" s="79"/>
      <c r="DK80" s="79"/>
      <c r="DL80" s="79"/>
      <c r="DM80" s="79"/>
      <c r="DN80" s="79"/>
      <c r="DO80" s="79"/>
      <c r="DP80" s="79"/>
      <c r="DQ80" s="79"/>
      <c r="DR80" s="79"/>
      <c r="DS80" s="79"/>
      <c r="DT80" s="79"/>
      <c r="DU80" s="79"/>
      <c r="DV80" s="79"/>
      <c r="DW80" s="79"/>
      <c r="DX80" s="79"/>
      <c r="DY80" s="79"/>
      <c r="DZ80" s="79"/>
      <c r="EA80" s="79"/>
      <c r="EB80" s="79"/>
      <c r="EC80" s="79"/>
      <c r="ED80" s="79"/>
      <c r="EE80" s="79"/>
      <c r="EF80" s="79"/>
      <c r="EG80" s="79"/>
      <c r="EH80" s="79"/>
      <c r="EI80" s="79"/>
      <c r="EJ80" s="79"/>
      <c r="EK80" s="79"/>
      <c r="EL80" s="79"/>
      <c r="EM80" s="79"/>
      <c r="EN80" s="79"/>
      <c r="EO80" s="79"/>
      <c r="EP80" s="79"/>
      <c r="EQ80" s="79"/>
      <c r="ER80" s="79"/>
      <c r="ES80" s="79"/>
      <c r="ET80" s="79"/>
      <c r="EU80" s="79"/>
      <c r="EV80" s="79"/>
      <c r="EW80" s="79"/>
      <c r="EX80" s="79"/>
      <c r="EY80" s="79"/>
      <c r="EZ80" s="79"/>
      <c r="FA80" s="79"/>
      <c r="FB80" s="79"/>
      <c r="FC80" s="79"/>
      <c r="FD80" s="79"/>
      <c r="FE80" s="79"/>
      <c r="FF80" s="79"/>
      <c r="FG80" s="79"/>
      <c r="FH80" s="79"/>
      <c r="FI80" s="79"/>
      <c r="FJ80" s="79"/>
      <c r="FK80" s="79"/>
      <c r="FL80" s="79"/>
      <c r="FM80" s="79"/>
      <c r="FN80" s="79"/>
      <c r="FO80" s="79"/>
      <c r="FP80" s="79"/>
      <c r="FQ80" s="79"/>
      <c r="FR80" s="79"/>
      <c r="FS80" s="79"/>
      <c r="FT80" s="79"/>
      <c r="FU80" s="79"/>
      <c r="FV80" s="79"/>
      <c r="FW80" s="79"/>
      <c r="FX80" s="79"/>
      <c r="FY80" s="79"/>
      <c r="FZ80" s="79"/>
      <c r="GA80" s="79"/>
      <c r="GB80" s="79"/>
      <c r="GC80" s="79"/>
      <c r="GD80" s="79"/>
      <c r="GE80" s="79"/>
      <c r="GF80" s="79"/>
      <c r="GG80" s="79"/>
      <c r="GH80" s="79"/>
      <c r="GI80" s="79"/>
      <c r="GJ80" s="79"/>
      <c r="GK80" s="79"/>
      <c r="GL80" s="79"/>
      <c r="GM80" s="79"/>
      <c r="GN80" s="79"/>
      <c r="GO80" s="79"/>
      <c r="GP80" s="79"/>
      <c r="GQ80" s="79"/>
      <c r="GR80" s="79"/>
      <c r="GS80" s="79"/>
      <c r="GT80" s="79"/>
      <c r="GU80" s="79"/>
      <c r="GV80" s="79"/>
      <c r="GW80" s="79"/>
      <c r="GX80" s="79"/>
      <c r="GY80" s="79"/>
      <c r="GZ80" s="79"/>
      <c r="HA80" s="79"/>
      <c r="HB80" s="79"/>
      <c r="HC80" s="79"/>
      <c r="HD80" s="79"/>
      <c r="HE80" s="79"/>
      <c r="HF80" s="79"/>
      <c r="HG80" s="79"/>
      <c r="HH80" s="79"/>
      <c r="HI80" s="79"/>
      <c r="HJ80" s="79"/>
      <c r="HK80" s="79"/>
      <c r="HL80" s="79"/>
      <c r="HM80" s="79"/>
      <c r="HN80" s="79"/>
      <c r="HO80" s="79"/>
      <c r="HP80" s="79"/>
      <c r="HQ80" s="79"/>
      <c r="HR80" s="79"/>
      <c r="HS80" s="79"/>
      <c r="HT80" s="79"/>
      <c r="HU80" s="79"/>
      <c r="HV80" s="79"/>
      <c r="HW80" s="79"/>
      <c r="HX80" s="79"/>
      <c r="HY80" s="79"/>
      <c r="HZ80" s="79"/>
      <c r="IA80" s="79"/>
      <c r="IB80" s="79"/>
      <c r="IC80" s="79"/>
      <c r="ID80" s="79"/>
      <c r="IE80" s="79"/>
      <c r="IF80" s="79"/>
      <c r="IG80" s="79"/>
      <c r="IH80" s="79"/>
      <c r="II80" s="79"/>
      <c r="IJ80" s="79"/>
      <c r="IK80" s="79"/>
      <c r="IL80" s="79"/>
      <c r="IM80" s="79"/>
      <c r="IN80" s="79"/>
      <c r="IO80" s="79"/>
      <c r="IP80" s="79"/>
      <c r="IQ80" s="79"/>
      <c r="IR80" s="79"/>
      <c r="IS80" s="79"/>
      <c r="IT80" s="79"/>
      <c r="IU80" s="79"/>
      <c r="IV80" s="79"/>
    </row>
    <row r="81" spans="1:256" s="83" customFormat="1" x14ac:dyDescent="0.25">
      <c r="A81" s="79"/>
      <c r="B81" s="79"/>
      <c r="C81" s="86" t="s">
        <v>5076</v>
      </c>
      <c r="D81" s="89" t="s">
        <v>5070</v>
      </c>
      <c r="E81" s="89">
        <v>10.0999</v>
      </c>
      <c r="F81" s="80"/>
      <c r="G81" s="81"/>
      <c r="H81" s="81"/>
      <c r="I81" s="81"/>
      <c r="J81" s="81"/>
      <c r="K81" s="82"/>
      <c r="L81" s="82"/>
      <c r="M81" s="79"/>
      <c r="N81" s="79"/>
      <c r="O81" s="79"/>
      <c r="P81" s="79"/>
      <c r="Q81" s="79"/>
      <c r="R81" s="79"/>
      <c r="S81" s="79"/>
      <c r="T81" s="79"/>
      <c r="U81" s="79"/>
      <c r="V81" s="79"/>
      <c r="W81" s="79"/>
      <c r="X81" s="79"/>
      <c r="Y81" s="79"/>
      <c r="Z81" s="79"/>
      <c r="AA81" s="79"/>
      <c r="AB81" s="79"/>
      <c r="AC81" s="79"/>
      <c r="AD81" s="79"/>
      <c r="AE81" s="79"/>
      <c r="AF81" s="79"/>
      <c r="AG81" s="79"/>
      <c r="AH81" s="79"/>
      <c r="AI81" s="82"/>
      <c r="AJ81" s="79"/>
      <c r="AK81" s="79"/>
      <c r="AL81" s="79"/>
      <c r="AM81" s="79"/>
      <c r="AN81" s="79"/>
      <c r="AO81" s="79"/>
      <c r="AP81" s="79"/>
      <c r="AQ81" s="79"/>
      <c r="AR81" s="79"/>
      <c r="AS81" s="79"/>
      <c r="AT81" s="79"/>
      <c r="AU81" s="79"/>
      <c r="AV81" s="82"/>
      <c r="AW81" s="79"/>
      <c r="AX81" s="82"/>
      <c r="AY81" s="79"/>
      <c r="AZ81" s="79"/>
      <c r="BA81" s="79"/>
      <c r="BB81" s="82"/>
      <c r="BC81" s="79"/>
      <c r="BD81" s="79"/>
      <c r="BE81" s="79"/>
      <c r="BF81" s="79"/>
      <c r="BG81" s="79"/>
      <c r="BH81" s="79"/>
      <c r="BI81" s="79"/>
      <c r="BJ81" s="79"/>
      <c r="BK81" s="79"/>
      <c r="BL81" s="79"/>
      <c r="BM81" s="79"/>
      <c r="BN81" s="79"/>
      <c r="BO81" s="79"/>
      <c r="BP81" s="79"/>
      <c r="BQ81" s="79"/>
      <c r="BR81" s="79"/>
      <c r="BS81" s="79"/>
      <c r="BT81" s="79"/>
      <c r="BU81" s="79"/>
      <c r="BV81" s="79"/>
      <c r="BW81" s="79"/>
      <c r="BX81" s="79"/>
      <c r="BY81" s="79"/>
      <c r="BZ81" s="79"/>
      <c r="CA81" s="79"/>
      <c r="CB81" s="79"/>
      <c r="CC81" s="79"/>
      <c r="CD81" s="79"/>
      <c r="CE81" s="79"/>
      <c r="CF81" s="79"/>
      <c r="CG81" s="79"/>
      <c r="CH81" s="79"/>
      <c r="CI81" s="79"/>
      <c r="CJ81" s="79"/>
      <c r="CK81" s="79"/>
      <c r="CL81" s="79"/>
      <c r="CM81" s="79"/>
      <c r="CN81" s="79"/>
      <c r="CO81" s="79"/>
      <c r="CP81" s="79"/>
      <c r="CQ81" s="79"/>
      <c r="CR81" s="79"/>
      <c r="CS81" s="79"/>
      <c r="CT81" s="79"/>
      <c r="CU81" s="79"/>
      <c r="CV81" s="79"/>
      <c r="CW81" s="79"/>
      <c r="CX81" s="79"/>
      <c r="CY81" s="79"/>
      <c r="CZ81" s="79"/>
      <c r="DA81" s="79"/>
      <c r="DB81" s="79"/>
      <c r="DC81" s="79"/>
      <c r="DD81" s="79"/>
      <c r="DE81" s="79"/>
      <c r="DF81" s="79"/>
      <c r="DG81" s="79"/>
      <c r="DH81" s="79"/>
      <c r="DI81" s="79"/>
      <c r="DJ81" s="79"/>
      <c r="DK81" s="79"/>
      <c r="DL81" s="79"/>
      <c r="DM81" s="79"/>
      <c r="DN81" s="79"/>
      <c r="DO81" s="79"/>
      <c r="DP81" s="79"/>
      <c r="DQ81" s="79"/>
      <c r="DR81" s="79"/>
      <c r="DS81" s="79"/>
      <c r="DT81" s="79"/>
      <c r="DU81" s="79"/>
      <c r="DV81" s="79"/>
      <c r="DW81" s="79"/>
      <c r="DX81" s="79"/>
      <c r="DY81" s="79"/>
      <c r="DZ81" s="79"/>
      <c r="EA81" s="79"/>
      <c r="EB81" s="79"/>
      <c r="EC81" s="79"/>
      <c r="ED81" s="79"/>
      <c r="EE81" s="79"/>
      <c r="EF81" s="79"/>
      <c r="EG81" s="79"/>
      <c r="EH81" s="79"/>
      <c r="EI81" s="79"/>
      <c r="EJ81" s="79"/>
      <c r="EK81" s="79"/>
      <c r="EL81" s="79"/>
      <c r="EM81" s="79"/>
      <c r="EN81" s="79"/>
      <c r="EO81" s="79"/>
      <c r="EP81" s="79"/>
      <c r="EQ81" s="79"/>
      <c r="ER81" s="79"/>
      <c r="ES81" s="79"/>
      <c r="ET81" s="79"/>
      <c r="EU81" s="79"/>
      <c r="EV81" s="79"/>
      <c r="EW81" s="79"/>
      <c r="EX81" s="79"/>
      <c r="EY81" s="79"/>
      <c r="EZ81" s="79"/>
      <c r="FA81" s="79"/>
      <c r="FB81" s="79"/>
      <c r="FC81" s="79"/>
      <c r="FD81" s="79"/>
      <c r="FE81" s="79"/>
      <c r="FF81" s="79"/>
      <c r="FG81" s="79"/>
      <c r="FH81" s="79"/>
      <c r="FI81" s="79"/>
      <c r="FJ81" s="79"/>
      <c r="FK81" s="79"/>
      <c r="FL81" s="79"/>
      <c r="FM81" s="79"/>
      <c r="FN81" s="79"/>
      <c r="FO81" s="79"/>
      <c r="FP81" s="79"/>
      <c r="FQ81" s="79"/>
      <c r="FR81" s="79"/>
      <c r="FS81" s="79"/>
      <c r="FT81" s="79"/>
      <c r="FU81" s="79"/>
      <c r="FV81" s="79"/>
      <c r="FW81" s="79"/>
      <c r="FX81" s="79"/>
      <c r="FY81" s="79"/>
      <c r="FZ81" s="79"/>
      <c r="GA81" s="79"/>
      <c r="GB81" s="79"/>
      <c r="GC81" s="79"/>
      <c r="GD81" s="79"/>
      <c r="GE81" s="79"/>
      <c r="GF81" s="79"/>
      <c r="GG81" s="79"/>
      <c r="GH81" s="79"/>
      <c r="GI81" s="79"/>
      <c r="GJ81" s="79"/>
      <c r="GK81" s="79"/>
      <c r="GL81" s="79"/>
      <c r="GM81" s="79"/>
      <c r="GN81" s="79"/>
      <c r="GO81" s="79"/>
      <c r="GP81" s="79"/>
      <c r="GQ81" s="79"/>
      <c r="GR81" s="79"/>
      <c r="GS81" s="79"/>
      <c r="GT81" s="79"/>
      <c r="GU81" s="79"/>
      <c r="GV81" s="79"/>
      <c r="GW81" s="79"/>
      <c r="GX81" s="79"/>
      <c r="GY81" s="79"/>
      <c r="GZ81" s="79"/>
      <c r="HA81" s="79"/>
      <c r="HB81" s="79"/>
      <c r="HC81" s="79"/>
      <c r="HD81" s="79"/>
      <c r="HE81" s="79"/>
      <c r="HF81" s="79"/>
      <c r="HG81" s="79"/>
      <c r="HH81" s="79"/>
      <c r="HI81" s="79"/>
      <c r="HJ81" s="79"/>
      <c r="HK81" s="79"/>
      <c r="HL81" s="79"/>
      <c r="HM81" s="79"/>
      <c r="HN81" s="79"/>
      <c r="HO81" s="79"/>
      <c r="HP81" s="79"/>
      <c r="HQ81" s="79"/>
      <c r="HR81" s="79"/>
      <c r="HS81" s="79"/>
      <c r="HT81" s="79"/>
      <c r="HU81" s="79"/>
      <c r="HV81" s="79"/>
      <c r="HW81" s="79"/>
      <c r="HX81" s="79"/>
      <c r="HY81" s="79"/>
      <c r="HZ81" s="79"/>
      <c r="IA81" s="79"/>
      <c r="IB81" s="79"/>
      <c r="IC81" s="79"/>
      <c r="ID81" s="79"/>
      <c r="IE81" s="79"/>
      <c r="IF81" s="79"/>
      <c r="IG81" s="79"/>
      <c r="IH81" s="79"/>
      <c r="II81" s="79"/>
      <c r="IJ81" s="79"/>
      <c r="IK81" s="79"/>
      <c r="IL81" s="79"/>
      <c r="IM81" s="79"/>
      <c r="IN81" s="79"/>
      <c r="IO81" s="79"/>
      <c r="IP81" s="79"/>
      <c r="IQ81" s="79"/>
      <c r="IR81" s="79"/>
      <c r="IS81" s="79"/>
      <c r="IT81" s="79"/>
      <c r="IU81" s="79"/>
      <c r="IV81" s="79"/>
    </row>
    <row r="82" spans="1:256" s="83" customFormat="1" x14ac:dyDescent="0.25">
      <c r="A82" s="79"/>
      <c r="B82" s="79"/>
      <c r="C82" s="86" t="s">
        <v>5111</v>
      </c>
      <c r="D82" s="89" t="s">
        <v>5070</v>
      </c>
      <c r="E82" s="89">
        <v>10.103199999999999</v>
      </c>
      <c r="F82" s="80"/>
      <c r="G82" s="81"/>
      <c r="H82" s="81"/>
      <c r="I82" s="81"/>
      <c r="J82" s="81"/>
      <c r="K82" s="82"/>
      <c r="L82" s="82"/>
      <c r="M82" s="79"/>
      <c r="N82" s="79"/>
      <c r="O82" s="79"/>
      <c r="P82" s="79"/>
      <c r="Q82" s="79"/>
      <c r="R82" s="79"/>
      <c r="S82" s="79"/>
      <c r="T82" s="79"/>
      <c r="U82" s="79"/>
      <c r="V82" s="79"/>
      <c r="W82" s="79"/>
      <c r="X82" s="79"/>
      <c r="Y82" s="79"/>
      <c r="Z82" s="79"/>
      <c r="AA82" s="79"/>
      <c r="AB82" s="79"/>
      <c r="AC82" s="79"/>
      <c r="AD82" s="79"/>
      <c r="AE82" s="79"/>
      <c r="AF82" s="79"/>
      <c r="AG82" s="79"/>
      <c r="AH82" s="79"/>
      <c r="AI82" s="82"/>
      <c r="AJ82" s="79"/>
      <c r="AK82" s="79"/>
      <c r="AL82" s="79"/>
      <c r="AM82" s="79"/>
      <c r="AN82" s="79"/>
      <c r="AO82" s="79"/>
      <c r="AP82" s="79"/>
      <c r="AQ82" s="79"/>
      <c r="AR82" s="79"/>
      <c r="AS82" s="79"/>
      <c r="AT82" s="79"/>
      <c r="AU82" s="79"/>
      <c r="AV82" s="82"/>
      <c r="AW82" s="79"/>
      <c r="AX82" s="82"/>
      <c r="AY82" s="79"/>
      <c r="AZ82" s="79"/>
      <c r="BA82" s="79"/>
      <c r="BB82" s="82"/>
      <c r="BC82" s="79"/>
      <c r="BD82" s="79"/>
      <c r="BE82" s="79"/>
      <c r="BF82" s="79"/>
      <c r="BG82" s="79"/>
      <c r="BH82" s="79"/>
      <c r="BI82" s="79"/>
      <c r="BJ82" s="79"/>
      <c r="BK82" s="79"/>
      <c r="BL82" s="79"/>
      <c r="BM82" s="79"/>
      <c r="BN82" s="79"/>
      <c r="BO82" s="79"/>
      <c r="BP82" s="79"/>
      <c r="BQ82" s="79"/>
      <c r="BR82" s="79"/>
      <c r="BS82" s="79"/>
      <c r="BT82" s="79"/>
      <c r="BU82" s="79"/>
      <c r="BV82" s="79"/>
      <c r="BW82" s="79"/>
      <c r="BX82" s="79"/>
      <c r="BY82" s="79"/>
      <c r="BZ82" s="79"/>
      <c r="CA82" s="79"/>
      <c r="CB82" s="79"/>
      <c r="CC82" s="79"/>
      <c r="CD82" s="79"/>
      <c r="CE82" s="79"/>
      <c r="CF82" s="79"/>
      <c r="CG82" s="79"/>
      <c r="CH82" s="79"/>
      <c r="CI82" s="79"/>
      <c r="CJ82" s="79"/>
      <c r="CK82" s="79"/>
      <c r="CL82" s="79"/>
      <c r="CM82" s="79"/>
      <c r="CN82" s="79"/>
      <c r="CO82" s="79"/>
      <c r="CP82" s="79"/>
      <c r="CQ82" s="79"/>
      <c r="CR82" s="79"/>
      <c r="CS82" s="79"/>
      <c r="CT82" s="79"/>
      <c r="CU82" s="79"/>
      <c r="CV82" s="79"/>
      <c r="CW82" s="79"/>
      <c r="CX82" s="79"/>
      <c r="CY82" s="79"/>
      <c r="CZ82" s="79"/>
      <c r="DA82" s="79"/>
      <c r="DB82" s="79"/>
      <c r="DC82" s="79"/>
      <c r="DD82" s="79"/>
      <c r="DE82" s="79"/>
      <c r="DF82" s="79"/>
      <c r="DG82" s="79"/>
      <c r="DH82" s="79"/>
      <c r="DI82" s="79"/>
      <c r="DJ82" s="79"/>
      <c r="DK82" s="79"/>
      <c r="DL82" s="79"/>
      <c r="DM82" s="79"/>
      <c r="DN82" s="79"/>
      <c r="DO82" s="79"/>
      <c r="DP82" s="79"/>
      <c r="DQ82" s="79"/>
      <c r="DR82" s="79"/>
      <c r="DS82" s="79"/>
      <c r="DT82" s="79"/>
      <c r="DU82" s="79"/>
      <c r="DV82" s="79"/>
      <c r="DW82" s="79"/>
      <c r="DX82" s="79"/>
      <c r="DY82" s="79"/>
      <c r="DZ82" s="79"/>
      <c r="EA82" s="79"/>
      <c r="EB82" s="79"/>
      <c r="EC82" s="79"/>
      <c r="ED82" s="79"/>
      <c r="EE82" s="79"/>
      <c r="EF82" s="79"/>
      <c r="EG82" s="79"/>
      <c r="EH82" s="79"/>
      <c r="EI82" s="79"/>
      <c r="EJ82" s="79"/>
      <c r="EK82" s="79"/>
      <c r="EL82" s="79"/>
      <c r="EM82" s="79"/>
      <c r="EN82" s="79"/>
      <c r="EO82" s="79"/>
      <c r="EP82" s="79"/>
      <c r="EQ82" s="79"/>
      <c r="ER82" s="79"/>
      <c r="ES82" s="79"/>
      <c r="ET82" s="79"/>
      <c r="EU82" s="79"/>
      <c r="EV82" s="79"/>
      <c r="EW82" s="79"/>
      <c r="EX82" s="79"/>
      <c r="EY82" s="79"/>
      <c r="EZ82" s="79"/>
      <c r="FA82" s="79"/>
      <c r="FB82" s="79"/>
      <c r="FC82" s="79"/>
      <c r="FD82" s="79"/>
      <c r="FE82" s="79"/>
      <c r="FF82" s="79"/>
      <c r="FG82" s="79"/>
      <c r="FH82" s="79"/>
      <c r="FI82" s="79"/>
      <c r="FJ82" s="79"/>
      <c r="FK82" s="79"/>
      <c r="FL82" s="79"/>
      <c r="FM82" s="79"/>
      <c r="FN82" s="79"/>
      <c r="FO82" s="79"/>
      <c r="FP82" s="79"/>
      <c r="FQ82" s="79"/>
      <c r="FR82" s="79"/>
      <c r="FS82" s="79"/>
      <c r="FT82" s="79"/>
      <c r="FU82" s="79"/>
      <c r="FV82" s="79"/>
      <c r="FW82" s="79"/>
      <c r="FX82" s="79"/>
      <c r="FY82" s="79"/>
      <c r="FZ82" s="79"/>
      <c r="GA82" s="79"/>
      <c r="GB82" s="79"/>
      <c r="GC82" s="79"/>
      <c r="GD82" s="79"/>
      <c r="GE82" s="79"/>
      <c r="GF82" s="79"/>
      <c r="GG82" s="79"/>
      <c r="GH82" s="79"/>
      <c r="GI82" s="79"/>
      <c r="GJ82" s="79"/>
      <c r="GK82" s="79"/>
      <c r="GL82" s="79"/>
      <c r="GM82" s="79"/>
      <c r="GN82" s="79"/>
      <c r="GO82" s="79"/>
      <c r="GP82" s="79"/>
      <c r="GQ82" s="79"/>
      <c r="GR82" s="79"/>
      <c r="GS82" s="79"/>
      <c r="GT82" s="79"/>
      <c r="GU82" s="79"/>
      <c r="GV82" s="79"/>
      <c r="GW82" s="79"/>
      <c r="GX82" s="79"/>
      <c r="GY82" s="79"/>
      <c r="GZ82" s="79"/>
      <c r="HA82" s="79"/>
      <c r="HB82" s="79"/>
      <c r="HC82" s="79"/>
      <c r="HD82" s="79"/>
      <c r="HE82" s="79"/>
      <c r="HF82" s="79"/>
      <c r="HG82" s="79"/>
      <c r="HH82" s="79"/>
      <c r="HI82" s="79"/>
      <c r="HJ82" s="79"/>
      <c r="HK82" s="79"/>
      <c r="HL82" s="79"/>
      <c r="HM82" s="79"/>
      <c r="HN82" s="79"/>
      <c r="HO82" s="79"/>
      <c r="HP82" s="79"/>
      <c r="HQ82" s="79"/>
      <c r="HR82" s="79"/>
      <c r="HS82" s="79"/>
      <c r="HT82" s="79"/>
      <c r="HU82" s="79"/>
      <c r="HV82" s="79"/>
      <c r="HW82" s="79"/>
      <c r="HX82" s="79"/>
      <c r="HY82" s="79"/>
      <c r="HZ82" s="79"/>
      <c r="IA82" s="79"/>
      <c r="IB82" s="79"/>
      <c r="IC82" s="79"/>
      <c r="ID82" s="79"/>
      <c r="IE82" s="79"/>
      <c r="IF82" s="79"/>
      <c r="IG82" s="79"/>
      <c r="IH82" s="79"/>
      <c r="II82" s="79"/>
      <c r="IJ82" s="79"/>
      <c r="IK82" s="79"/>
      <c r="IL82" s="79"/>
      <c r="IM82" s="79"/>
      <c r="IN82" s="79"/>
      <c r="IO82" s="79"/>
      <c r="IP82" s="79"/>
      <c r="IQ82" s="79"/>
      <c r="IR82" s="79"/>
      <c r="IS82" s="79"/>
      <c r="IT82" s="79"/>
      <c r="IU82" s="79"/>
      <c r="IV82" s="79"/>
    </row>
    <row r="83" spans="1:256" s="83" customFormat="1" x14ac:dyDescent="0.25">
      <c r="A83" s="79"/>
      <c r="B83" s="79"/>
      <c r="C83" s="85" t="s">
        <v>5078</v>
      </c>
      <c r="D83" s="90" t="s">
        <v>5070</v>
      </c>
      <c r="E83" s="90">
        <v>10.103199999999999</v>
      </c>
      <c r="F83" s="80"/>
      <c r="G83" s="81"/>
      <c r="H83" s="81"/>
      <c r="I83" s="81"/>
      <c r="J83" s="81"/>
      <c r="K83" s="82"/>
      <c r="L83" s="82"/>
      <c r="M83" s="79"/>
      <c r="N83" s="79"/>
      <c r="O83" s="79"/>
      <c r="P83" s="79"/>
      <c r="Q83" s="79"/>
      <c r="R83" s="79"/>
      <c r="S83" s="79"/>
      <c r="T83" s="79"/>
      <c r="U83" s="79"/>
      <c r="V83" s="79"/>
      <c r="W83" s="79"/>
      <c r="X83" s="79"/>
      <c r="Y83" s="79"/>
      <c r="Z83" s="79"/>
      <c r="AA83" s="79"/>
      <c r="AB83" s="79"/>
      <c r="AC83" s="79"/>
      <c r="AD83" s="79"/>
      <c r="AE83" s="79"/>
      <c r="AF83" s="79"/>
      <c r="AG83" s="79"/>
      <c r="AH83" s="79"/>
      <c r="AI83" s="82"/>
      <c r="AJ83" s="79"/>
      <c r="AK83" s="79"/>
      <c r="AL83" s="79"/>
      <c r="AM83" s="79"/>
      <c r="AN83" s="79"/>
      <c r="AO83" s="79"/>
      <c r="AP83" s="79"/>
      <c r="AQ83" s="79"/>
      <c r="AR83" s="79"/>
      <c r="AS83" s="79"/>
      <c r="AT83" s="79"/>
      <c r="AU83" s="79"/>
      <c r="AV83" s="82"/>
      <c r="AW83" s="79"/>
      <c r="AX83" s="82"/>
      <c r="AY83" s="79"/>
      <c r="AZ83" s="79"/>
      <c r="BA83" s="79"/>
      <c r="BB83" s="82"/>
      <c r="BC83" s="79"/>
      <c r="BD83" s="79"/>
      <c r="BE83" s="79"/>
      <c r="BF83" s="79"/>
      <c r="BG83" s="79"/>
      <c r="BH83" s="79"/>
      <c r="BI83" s="79"/>
      <c r="BJ83" s="79"/>
      <c r="BK83" s="79"/>
      <c r="BL83" s="79"/>
      <c r="BM83" s="79"/>
      <c r="BN83" s="79"/>
      <c r="BO83" s="79"/>
      <c r="BP83" s="79"/>
      <c r="BQ83" s="79"/>
      <c r="BR83" s="79"/>
      <c r="BS83" s="79"/>
      <c r="BT83" s="79"/>
      <c r="BU83" s="79"/>
      <c r="BV83" s="79"/>
      <c r="BW83" s="79"/>
      <c r="BX83" s="79"/>
      <c r="BY83" s="79"/>
      <c r="BZ83" s="79"/>
      <c r="CA83" s="79"/>
      <c r="CB83" s="79"/>
      <c r="CC83" s="79"/>
      <c r="CD83" s="79"/>
      <c r="CE83" s="79"/>
      <c r="CF83" s="79"/>
      <c r="CG83" s="79"/>
      <c r="CH83" s="79"/>
      <c r="CI83" s="79"/>
      <c r="CJ83" s="79"/>
      <c r="CK83" s="79"/>
      <c r="CL83" s="79"/>
      <c r="CM83" s="79"/>
      <c r="CN83" s="79"/>
      <c r="CO83" s="79"/>
      <c r="CP83" s="79"/>
      <c r="CQ83" s="79"/>
      <c r="CR83" s="79"/>
      <c r="CS83" s="79"/>
      <c r="CT83" s="79"/>
      <c r="CU83" s="79"/>
      <c r="CV83" s="79"/>
      <c r="CW83" s="79"/>
      <c r="CX83" s="79"/>
      <c r="CY83" s="79"/>
      <c r="CZ83" s="79"/>
      <c r="DA83" s="79"/>
      <c r="DB83" s="79"/>
      <c r="DC83" s="79"/>
      <c r="DD83" s="79"/>
      <c r="DE83" s="79"/>
      <c r="DF83" s="79"/>
      <c r="DG83" s="79"/>
      <c r="DH83" s="79"/>
      <c r="DI83" s="79"/>
      <c r="DJ83" s="79"/>
      <c r="DK83" s="79"/>
      <c r="DL83" s="79"/>
      <c r="DM83" s="79"/>
      <c r="DN83" s="79"/>
      <c r="DO83" s="79"/>
      <c r="DP83" s="79"/>
      <c r="DQ83" s="79"/>
      <c r="DR83" s="79"/>
      <c r="DS83" s="79"/>
      <c r="DT83" s="79"/>
      <c r="DU83" s="79"/>
      <c r="DV83" s="79"/>
      <c r="DW83" s="79"/>
      <c r="DX83" s="79"/>
      <c r="DY83" s="79"/>
      <c r="DZ83" s="79"/>
      <c r="EA83" s="79"/>
      <c r="EB83" s="79"/>
      <c r="EC83" s="79"/>
      <c r="ED83" s="79"/>
      <c r="EE83" s="79"/>
      <c r="EF83" s="79"/>
      <c r="EG83" s="79"/>
      <c r="EH83" s="79"/>
      <c r="EI83" s="79"/>
      <c r="EJ83" s="79"/>
      <c r="EK83" s="79"/>
      <c r="EL83" s="79"/>
      <c r="EM83" s="79"/>
      <c r="EN83" s="79"/>
      <c r="EO83" s="79"/>
      <c r="EP83" s="79"/>
      <c r="EQ83" s="79"/>
      <c r="ER83" s="79"/>
      <c r="ES83" s="79"/>
      <c r="ET83" s="79"/>
      <c r="EU83" s="79"/>
      <c r="EV83" s="79"/>
      <c r="EW83" s="79"/>
      <c r="EX83" s="79"/>
      <c r="EY83" s="79"/>
      <c r="EZ83" s="79"/>
      <c r="FA83" s="79"/>
      <c r="FB83" s="79"/>
      <c r="FC83" s="79"/>
      <c r="FD83" s="79"/>
      <c r="FE83" s="79"/>
      <c r="FF83" s="79"/>
      <c r="FG83" s="79"/>
      <c r="FH83" s="79"/>
      <c r="FI83" s="79"/>
      <c r="FJ83" s="79"/>
      <c r="FK83" s="79"/>
      <c r="FL83" s="79"/>
      <c r="FM83" s="79"/>
      <c r="FN83" s="79"/>
      <c r="FO83" s="79"/>
      <c r="FP83" s="79"/>
      <c r="FQ83" s="79"/>
      <c r="FR83" s="79"/>
      <c r="FS83" s="79"/>
      <c r="FT83" s="79"/>
      <c r="FU83" s="79"/>
      <c r="FV83" s="79"/>
      <c r="FW83" s="79"/>
      <c r="FX83" s="79"/>
      <c r="FY83" s="79"/>
      <c r="FZ83" s="79"/>
      <c r="GA83" s="79"/>
      <c r="GB83" s="79"/>
      <c r="GC83" s="79"/>
      <c r="GD83" s="79"/>
      <c r="GE83" s="79"/>
      <c r="GF83" s="79"/>
      <c r="GG83" s="79"/>
      <c r="GH83" s="79"/>
      <c r="GI83" s="79"/>
      <c r="GJ83" s="79"/>
      <c r="GK83" s="79"/>
      <c r="GL83" s="79"/>
      <c r="GM83" s="79"/>
      <c r="GN83" s="79"/>
      <c r="GO83" s="79"/>
      <c r="GP83" s="79"/>
      <c r="GQ83" s="79"/>
      <c r="GR83" s="79"/>
      <c r="GS83" s="79"/>
      <c r="GT83" s="79"/>
      <c r="GU83" s="79"/>
      <c r="GV83" s="79"/>
      <c r="GW83" s="79"/>
      <c r="GX83" s="79"/>
      <c r="GY83" s="79"/>
      <c r="GZ83" s="79"/>
      <c r="HA83" s="79"/>
      <c r="HB83" s="79"/>
      <c r="HC83" s="79"/>
      <c r="HD83" s="79"/>
      <c r="HE83" s="79"/>
      <c r="HF83" s="79"/>
      <c r="HG83" s="79"/>
      <c r="HH83" s="79"/>
      <c r="HI83" s="79"/>
      <c r="HJ83" s="79"/>
      <c r="HK83" s="79"/>
      <c r="HL83" s="79"/>
      <c r="HM83" s="79"/>
      <c r="HN83" s="79"/>
      <c r="HO83" s="79"/>
      <c r="HP83" s="79"/>
      <c r="HQ83" s="79"/>
      <c r="HR83" s="79"/>
      <c r="HS83" s="79"/>
      <c r="HT83" s="79"/>
      <c r="HU83" s="79"/>
      <c r="HV83" s="79"/>
      <c r="HW83" s="79"/>
      <c r="HX83" s="79"/>
      <c r="HY83" s="79"/>
      <c r="HZ83" s="79"/>
      <c r="IA83" s="79"/>
      <c r="IB83" s="79"/>
      <c r="IC83" s="79"/>
      <c r="ID83" s="79"/>
      <c r="IE83" s="79"/>
      <c r="IF83" s="79"/>
      <c r="IG83" s="79"/>
      <c r="IH83" s="79"/>
      <c r="II83" s="79"/>
      <c r="IJ83" s="79"/>
      <c r="IK83" s="79"/>
      <c r="IL83" s="79"/>
      <c r="IM83" s="79"/>
      <c r="IN83" s="79"/>
      <c r="IO83" s="79"/>
      <c r="IP83" s="79"/>
      <c r="IQ83" s="79"/>
      <c r="IR83" s="79"/>
      <c r="IS83" s="79"/>
      <c r="IT83" s="79"/>
      <c r="IU83" s="79"/>
      <c r="IV83" s="79"/>
    </row>
    <row r="85" spans="1:256" x14ac:dyDescent="0.25">
      <c r="C85" s="2" t="s">
        <v>5175</v>
      </c>
      <c r="E85" s="2" t="s">
        <v>2</v>
      </c>
    </row>
    <row r="87" spans="1:256" x14ac:dyDescent="0.25">
      <c r="C87" s="2" t="s">
        <v>5176</v>
      </c>
      <c r="E87" s="2" t="s">
        <v>2</v>
      </c>
    </row>
    <row r="89" spans="1:256" x14ac:dyDescent="0.25">
      <c r="C89" s="2" t="s">
        <v>5067</v>
      </c>
      <c r="E89" s="2" t="s">
        <v>2</v>
      </c>
    </row>
    <row r="91" spans="1:256" x14ac:dyDescent="0.25">
      <c r="C91" s="2" t="s">
        <v>5068</v>
      </c>
      <c r="E91" s="2" t="s">
        <v>2</v>
      </c>
    </row>
    <row r="93" spans="1:256" x14ac:dyDescent="0.25">
      <c r="C93" s="2" t="s">
        <v>5069</v>
      </c>
      <c r="E93" s="96">
        <v>0</v>
      </c>
    </row>
    <row r="95" spans="1:256" x14ac:dyDescent="0.25">
      <c r="C95" s="2" t="s">
        <v>5071</v>
      </c>
      <c r="E95" s="97" t="s">
        <v>5070</v>
      </c>
    </row>
    <row r="97" spans="3:5" x14ac:dyDescent="0.25">
      <c r="C97" s="2" t="s">
        <v>5177</v>
      </c>
      <c r="E97" s="2" t="s">
        <v>2</v>
      </c>
    </row>
    <row r="99" spans="3:5" x14ac:dyDescent="0.25">
      <c r="C99" s="2" t="s">
        <v>5116</v>
      </c>
    </row>
    <row r="101" spans="3:5" x14ac:dyDescent="0.25">
      <c r="C101" s="1" t="s">
        <v>5348</v>
      </c>
      <c r="E101" s="202" t="s">
        <v>5349</v>
      </c>
    </row>
    <row r="102" spans="3:5" x14ac:dyDescent="0.25">
      <c r="E102" s="2" t="s">
        <v>5416</v>
      </c>
    </row>
  </sheetData>
  <mergeCells count="1">
    <mergeCell ref="C69:K69"/>
  </mergeCells>
  <hyperlinks>
    <hyperlink ref="J2" location="'Index'!A1" display="'Index'!A1" xr:uid="{BA5F1C25-605A-499B-9162-E15F85AED631}"/>
  </hyperlinks>
  <pageMargins left="0.7" right="0.7" top="0.75" bottom="0.75" header="0.3" footer="0.3"/>
  <pageSetup orientation="portrait" horizontalDpi="4294967293" r:id="rId1"/>
  <drawing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1CFEA-F84A-40F9-BCB1-23A2CC1B8176}">
  <dimension ref="A1:IV109"/>
  <sheetViews>
    <sheetView showGridLines="0" zoomScale="90" zoomScaleNormal="90" workbookViewId="0">
      <pane ySplit="6" topLeftCell="A86" activePane="bottomLeft" state="frozen"/>
      <selection activeCell="C90" sqref="C90"/>
      <selection pane="bottomLeft"/>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5015</v>
      </c>
      <c r="J2" s="38" t="s">
        <v>4498</v>
      </c>
    </row>
    <row r="3" spans="1:54" ht="16.5" x14ac:dyDescent="0.3">
      <c r="C3" s="1" t="s">
        <v>28</v>
      </c>
      <c r="D3" s="21" t="s">
        <v>5016</v>
      </c>
    </row>
    <row r="4" spans="1:54" ht="15.75" x14ac:dyDescent="0.3">
      <c r="C4" s="1" t="s">
        <v>30</v>
      </c>
      <c r="D4" s="22">
        <v>46265</v>
      </c>
    </row>
    <row r="5" spans="1:54" ht="15.75" thickBot="1" x14ac:dyDescent="0.3">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242</v>
      </c>
      <c r="C11" s="60" t="s">
        <v>243</v>
      </c>
      <c r="D11" s="54" t="s">
        <v>244</v>
      </c>
      <c r="E11" s="6" t="s">
        <v>245</v>
      </c>
      <c r="F11" s="19">
        <v>60000</v>
      </c>
      <c r="G11" s="24">
        <v>1715.46</v>
      </c>
      <c r="H11" s="24">
        <v>0.94</v>
      </c>
      <c r="I11" s="31"/>
      <c r="J11" s="31"/>
      <c r="K11" s="35"/>
    </row>
    <row r="12" spans="1:54" x14ac:dyDescent="0.25">
      <c r="B12" s="8" t="s">
        <v>1052</v>
      </c>
      <c r="C12" s="60" t="s">
        <v>1053</v>
      </c>
      <c r="D12" s="54" t="s">
        <v>1054</v>
      </c>
      <c r="E12" s="6" t="s">
        <v>88</v>
      </c>
      <c r="F12" s="19">
        <v>115960</v>
      </c>
      <c r="G12" s="24">
        <v>1676.9</v>
      </c>
      <c r="H12" s="24">
        <v>0.92</v>
      </c>
      <c r="I12" s="31"/>
      <c r="J12" s="31"/>
      <c r="K12" s="35"/>
    </row>
    <row r="13" spans="1:54" x14ac:dyDescent="0.25">
      <c r="B13" s="8" t="s">
        <v>229</v>
      </c>
      <c r="C13" s="60" t="s">
        <v>230</v>
      </c>
      <c r="D13" s="54" t="s">
        <v>231</v>
      </c>
      <c r="E13" s="6" t="s">
        <v>120</v>
      </c>
      <c r="F13" s="19">
        <v>60000</v>
      </c>
      <c r="G13" s="24">
        <v>1367.52</v>
      </c>
      <c r="H13" s="24">
        <v>0.75</v>
      </c>
      <c r="I13" s="31"/>
      <c r="J13" s="31"/>
      <c r="K13" s="35"/>
    </row>
    <row r="14" spans="1:54" x14ac:dyDescent="0.25">
      <c r="B14" s="8" t="s">
        <v>505</v>
      </c>
      <c r="C14" s="60" t="s">
        <v>506</v>
      </c>
      <c r="D14" s="54" t="s">
        <v>507</v>
      </c>
      <c r="E14" s="6" t="s">
        <v>120</v>
      </c>
      <c r="F14" s="19">
        <v>2000</v>
      </c>
      <c r="G14" s="24">
        <v>1000</v>
      </c>
      <c r="H14" s="24">
        <v>0.55000000000000004</v>
      </c>
      <c r="I14" s="31"/>
      <c r="J14" s="31"/>
      <c r="K14" s="35"/>
    </row>
    <row r="15" spans="1:54" x14ac:dyDescent="0.25">
      <c r="B15" s="8" t="s">
        <v>424</v>
      </c>
      <c r="C15" s="60" t="s">
        <v>425</v>
      </c>
      <c r="D15" s="54" t="s">
        <v>426</v>
      </c>
      <c r="E15" s="6" t="s">
        <v>88</v>
      </c>
      <c r="F15" s="19">
        <v>50000</v>
      </c>
      <c r="G15" s="24">
        <v>992.4</v>
      </c>
      <c r="H15" s="24">
        <v>0.54</v>
      </c>
      <c r="I15" s="31"/>
      <c r="J15" s="31"/>
      <c r="K15" s="35"/>
    </row>
    <row r="16" spans="1:54" x14ac:dyDescent="0.25">
      <c r="B16" s="8" t="s">
        <v>85</v>
      </c>
      <c r="C16" s="60" t="s">
        <v>86</v>
      </c>
      <c r="D16" s="54" t="s">
        <v>87</v>
      </c>
      <c r="E16" s="6" t="s">
        <v>88</v>
      </c>
      <c r="F16" s="19">
        <v>10000</v>
      </c>
      <c r="G16" s="24">
        <v>946.7</v>
      </c>
      <c r="H16" s="24">
        <v>0.52</v>
      </c>
      <c r="I16" s="31"/>
      <c r="J16" s="31"/>
      <c r="K16" s="35"/>
    </row>
    <row r="17" spans="2:11" x14ac:dyDescent="0.25">
      <c r="B17" s="8" t="s">
        <v>511</v>
      </c>
      <c r="C17" s="60" t="s">
        <v>512</v>
      </c>
      <c r="D17" s="54" t="s">
        <v>513</v>
      </c>
      <c r="E17" s="6" t="s">
        <v>95</v>
      </c>
      <c r="F17" s="19">
        <v>10000</v>
      </c>
      <c r="G17" s="24">
        <v>867.55</v>
      </c>
      <c r="H17" s="24">
        <v>0.48</v>
      </c>
      <c r="I17" s="31"/>
      <c r="J17" s="31"/>
      <c r="K17" s="35"/>
    </row>
    <row r="18" spans="2:11" x14ac:dyDescent="0.25">
      <c r="B18" s="8" t="s">
        <v>100</v>
      </c>
      <c r="C18" s="60" t="s">
        <v>101</v>
      </c>
      <c r="D18" s="54" t="s">
        <v>102</v>
      </c>
      <c r="E18" s="6" t="s">
        <v>65</v>
      </c>
      <c r="F18" s="19">
        <v>22000</v>
      </c>
      <c r="G18" s="24">
        <v>485.1</v>
      </c>
      <c r="H18" s="24">
        <v>0.27</v>
      </c>
      <c r="I18" s="31"/>
      <c r="J18" s="31"/>
      <c r="K18" s="35"/>
    </row>
    <row r="19" spans="2:11" x14ac:dyDescent="0.25">
      <c r="C19" s="58" t="s">
        <v>199</v>
      </c>
      <c r="D19" s="54"/>
      <c r="E19" s="6"/>
      <c r="F19" s="19"/>
      <c r="G19" s="25">
        <v>9051.6299999999992</v>
      </c>
      <c r="H19" s="25">
        <v>4.97</v>
      </c>
      <c r="I19" s="31"/>
      <c r="J19" s="31"/>
      <c r="K19" s="35"/>
    </row>
    <row r="20" spans="2:11" x14ac:dyDescent="0.25">
      <c r="C20" s="57"/>
      <c r="D20" s="54"/>
      <c r="E20" s="6"/>
      <c r="F20" s="19"/>
      <c r="G20" s="24"/>
      <c r="H20" s="24"/>
      <c r="I20" s="31"/>
      <c r="J20" s="31"/>
      <c r="K20" s="35"/>
    </row>
    <row r="21" spans="2:11" x14ac:dyDescent="0.25">
      <c r="C21" s="58" t="s">
        <v>3</v>
      </c>
      <c r="D21" s="54"/>
      <c r="E21" s="6"/>
      <c r="F21" s="19"/>
      <c r="G21" s="24" t="s">
        <v>2</v>
      </c>
      <c r="H21" s="24" t="s">
        <v>2</v>
      </c>
      <c r="I21" s="31"/>
      <c r="J21" s="31"/>
      <c r="K21" s="35"/>
    </row>
    <row r="22" spans="2:11" x14ac:dyDescent="0.25">
      <c r="C22" s="57"/>
      <c r="D22" s="54"/>
      <c r="E22" s="6"/>
      <c r="F22" s="19"/>
      <c r="G22" s="24"/>
      <c r="H22" s="24"/>
      <c r="I22" s="31"/>
      <c r="J22" s="31"/>
      <c r="K22" s="35"/>
    </row>
    <row r="23" spans="2:11" x14ac:dyDescent="0.25">
      <c r="C23" s="58" t="s">
        <v>4</v>
      </c>
      <c r="D23" s="54"/>
      <c r="E23" s="6"/>
      <c r="F23" s="19"/>
      <c r="G23" s="24" t="s">
        <v>2</v>
      </c>
      <c r="H23" s="24" t="s">
        <v>2</v>
      </c>
      <c r="I23" s="31"/>
      <c r="J23" s="31"/>
      <c r="K23" s="35"/>
    </row>
    <row r="24" spans="2:11" x14ac:dyDescent="0.25">
      <c r="C24" s="57"/>
      <c r="D24" s="54"/>
      <c r="E24" s="6"/>
      <c r="F24" s="19"/>
      <c r="G24" s="24"/>
      <c r="H24" s="24"/>
      <c r="I24" s="31"/>
      <c r="J24" s="31"/>
      <c r="K24" s="35"/>
    </row>
    <row r="25" spans="2:11" x14ac:dyDescent="0.25">
      <c r="C25" s="58" t="s">
        <v>5</v>
      </c>
      <c r="D25" s="54"/>
      <c r="E25" s="6"/>
      <c r="F25" s="19"/>
      <c r="G25" s="24"/>
      <c r="H25" s="24"/>
      <c r="I25" s="31"/>
      <c r="J25" s="31"/>
      <c r="K25" s="35"/>
    </row>
    <row r="26" spans="2:11" x14ac:dyDescent="0.25">
      <c r="C26" s="57"/>
      <c r="D26" s="54"/>
      <c r="E26" s="6"/>
      <c r="F26" s="19"/>
      <c r="G26" s="24"/>
      <c r="H26" s="24"/>
      <c r="I26" s="31"/>
      <c r="J26" s="31"/>
      <c r="K26" s="35"/>
    </row>
    <row r="27" spans="2:11" x14ac:dyDescent="0.25">
      <c r="C27" s="58" t="s">
        <v>6</v>
      </c>
      <c r="D27" s="54"/>
      <c r="E27" s="6"/>
      <c r="F27" s="19"/>
      <c r="G27" s="24" t="s">
        <v>2</v>
      </c>
      <c r="H27" s="24" t="s">
        <v>2</v>
      </c>
      <c r="I27" s="31"/>
      <c r="J27" s="31"/>
      <c r="K27" s="35"/>
    </row>
    <row r="28" spans="2:11" x14ac:dyDescent="0.25">
      <c r="C28" s="57"/>
      <c r="D28" s="54"/>
      <c r="E28" s="6"/>
      <c r="F28" s="19"/>
      <c r="G28" s="24"/>
      <c r="H28" s="24"/>
      <c r="I28" s="31"/>
      <c r="J28" s="31"/>
      <c r="K28" s="35"/>
    </row>
    <row r="29" spans="2:11" x14ac:dyDescent="0.25">
      <c r="C29" s="58" t="s">
        <v>7</v>
      </c>
      <c r="D29" s="54"/>
      <c r="E29" s="6"/>
      <c r="F29" s="19"/>
      <c r="G29" s="24" t="s">
        <v>2</v>
      </c>
      <c r="H29" s="24" t="s">
        <v>2</v>
      </c>
      <c r="I29" s="31"/>
      <c r="J29" s="31"/>
      <c r="K29" s="35"/>
    </row>
    <row r="30" spans="2:11" x14ac:dyDescent="0.25">
      <c r="C30" s="57"/>
      <c r="D30" s="54"/>
      <c r="E30" s="6"/>
      <c r="F30" s="19"/>
      <c r="G30" s="24"/>
      <c r="H30" s="24"/>
      <c r="I30" s="31"/>
      <c r="J30" s="31"/>
      <c r="K30" s="35"/>
    </row>
    <row r="31" spans="2:11" x14ac:dyDescent="0.25">
      <c r="C31" s="58" t="s">
        <v>8</v>
      </c>
      <c r="D31" s="54"/>
      <c r="E31" s="6"/>
      <c r="F31" s="19"/>
      <c r="G31" s="24" t="s">
        <v>2</v>
      </c>
      <c r="H31" s="24" t="s">
        <v>2</v>
      </c>
      <c r="I31" s="31"/>
      <c r="J31" s="31"/>
      <c r="K31" s="35"/>
    </row>
    <row r="32" spans="2:11" x14ac:dyDescent="0.25">
      <c r="C32" s="57"/>
      <c r="D32" s="54"/>
      <c r="E32" s="6"/>
      <c r="F32" s="19"/>
      <c r="G32" s="24"/>
      <c r="H32" s="24"/>
      <c r="I32" s="31"/>
      <c r="J32" s="31"/>
      <c r="K32" s="35"/>
    </row>
    <row r="33" spans="3:11" x14ac:dyDescent="0.25">
      <c r="C33" s="58" t="s">
        <v>9</v>
      </c>
      <c r="D33" s="54"/>
      <c r="E33" s="6"/>
      <c r="F33" s="19"/>
      <c r="G33" s="24" t="s">
        <v>2</v>
      </c>
      <c r="H33" s="24" t="s">
        <v>2</v>
      </c>
      <c r="I33" s="31"/>
      <c r="J33" s="31"/>
      <c r="K33" s="35"/>
    </row>
    <row r="34" spans="3:11" x14ac:dyDescent="0.25">
      <c r="C34" s="57"/>
      <c r="D34" s="54"/>
      <c r="E34" s="6"/>
      <c r="F34" s="19"/>
      <c r="G34" s="24"/>
      <c r="H34" s="24"/>
      <c r="I34" s="31"/>
      <c r="J34" s="31"/>
      <c r="K34" s="35"/>
    </row>
    <row r="35" spans="3:11" x14ac:dyDescent="0.25">
      <c r="C35" s="58" t="s">
        <v>10</v>
      </c>
      <c r="D35" s="54"/>
      <c r="E35" s="6"/>
      <c r="F35" s="19"/>
      <c r="G35" s="24" t="s">
        <v>2</v>
      </c>
      <c r="H35" s="24" t="s">
        <v>2</v>
      </c>
      <c r="I35" s="31"/>
      <c r="J35" s="31"/>
      <c r="K35" s="35"/>
    </row>
    <row r="36" spans="3:11" x14ac:dyDescent="0.25">
      <c r="C36" s="57"/>
      <c r="D36" s="54"/>
      <c r="E36" s="6"/>
      <c r="F36" s="19"/>
      <c r="G36" s="24"/>
      <c r="H36" s="24"/>
      <c r="I36" s="31"/>
      <c r="J36" s="31"/>
      <c r="K36" s="35"/>
    </row>
    <row r="37" spans="3:11" x14ac:dyDescent="0.25">
      <c r="C37" s="58" t="s">
        <v>11</v>
      </c>
      <c r="D37" s="54"/>
      <c r="E37" s="6"/>
      <c r="F37" s="19"/>
      <c r="G37" s="24" t="s">
        <v>2</v>
      </c>
      <c r="H37" s="24" t="s">
        <v>2</v>
      </c>
      <c r="I37" s="31"/>
      <c r="J37" s="31"/>
      <c r="K37" s="35"/>
    </row>
    <row r="38" spans="3:11" x14ac:dyDescent="0.25">
      <c r="C38" s="57"/>
      <c r="D38" s="54"/>
      <c r="E38" s="6"/>
      <c r="F38" s="19"/>
      <c r="G38" s="24"/>
      <c r="H38" s="24"/>
      <c r="I38" s="31"/>
      <c r="J38" s="31"/>
      <c r="K38" s="35"/>
    </row>
    <row r="39" spans="3:11" x14ac:dyDescent="0.25">
      <c r="C39" s="58" t="s">
        <v>13</v>
      </c>
      <c r="D39" s="54"/>
      <c r="E39" s="6"/>
      <c r="F39" s="19"/>
      <c r="G39" s="24"/>
      <c r="H39" s="24"/>
      <c r="I39" s="31"/>
      <c r="J39" s="31"/>
      <c r="K39" s="35"/>
    </row>
    <row r="40" spans="3:11" x14ac:dyDescent="0.25">
      <c r="C40" s="57"/>
      <c r="D40" s="54"/>
      <c r="E40" s="6"/>
      <c r="F40" s="19"/>
      <c r="G40" s="24"/>
      <c r="H40" s="24"/>
      <c r="I40" s="31"/>
      <c r="J40" s="31"/>
      <c r="K40" s="35"/>
    </row>
    <row r="41" spans="3:11" x14ac:dyDescent="0.25">
      <c r="C41" s="58" t="s">
        <v>14</v>
      </c>
      <c r="D41" s="54"/>
      <c r="E41" s="6"/>
      <c r="F41" s="19"/>
      <c r="G41" s="24" t="s">
        <v>2</v>
      </c>
      <c r="H41" s="24" t="s">
        <v>2</v>
      </c>
      <c r="I41" s="31"/>
      <c r="J41" s="31"/>
      <c r="K41" s="35"/>
    </row>
    <row r="42" spans="3:11" x14ac:dyDescent="0.25">
      <c r="C42" s="57"/>
      <c r="D42" s="54"/>
      <c r="E42" s="6"/>
      <c r="F42" s="19"/>
      <c r="G42" s="24"/>
      <c r="H42" s="24"/>
      <c r="I42" s="31"/>
      <c r="J42" s="31"/>
      <c r="K42" s="35"/>
    </row>
    <row r="43" spans="3:11" x14ac:dyDescent="0.25">
      <c r="C43" s="58" t="s">
        <v>15</v>
      </c>
      <c r="D43" s="54"/>
      <c r="E43" s="6"/>
      <c r="F43" s="19"/>
      <c r="G43" s="24" t="s">
        <v>2</v>
      </c>
      <c r="H43" s="24" t="s">
        <v>2</v>
      </c>
      <c r="I43" s="31"/>
      <c r="J43" s="31"/>
      <c r="K43" s="35"/>
    </row>
    <row r="44" spans="3:11" x14ac:dyDescent="0.25">
      <c r="C44" s="57"/>
      <c r="D44" s="54"/>
      <c r="E44" s="6"/>
      <c r="F44" s="19"/>
      <c r="G44" s="24"/>
      <c r="H44" s="24"/>
      <c r="I44" s="31"/>
      <c r="J44" s="31"/>
      <c r="K44" s="35"/>
    </row>
    <row r="45" spans="3:11" x14ac:dyDescent="0.25">
      <c r="C45" s="58" t="s">
        <v>16</v>
      </c>
      <c r="D45" s="54"/>
      <c r="E45" s="6"/>
      <c r="F45" s="19"/>
      <c r="G45" s="24" t="s">
        <v>2</v>
      </c>
      <c r="H45" s="24" t="s">
        <v>2</v>
      </c>
      <c r="I45" s="31"/>
      <c r="J45" s="31"/>
      <c r="K45" s="35"/>
    </row>
    <row r="46" spans="3:11" x14ac:dyDescent="0.25">
      <c r="C46" s="57"/>
      <c r="D46" s="54"/>
      <c r="E46" s="6"/>
      <c r="F46" s="19"/>
      <c r="G46" s="24"/>
      <c r="H46" s="24"/>
      <c r="I46" s="31"/>
      <c r="J46" s="31"/>
      <c r="K46" s="35"/>
    </row>
    <row r="47" spans="3:11" x14ac:dyDescent="0.25">
      <c r="C47" s="58" t="s">
        <v>17</v>
      </c>
      <c r="D47" s="54"/>
      <c r="E47" s="6"/>
      <c r="F47" s="19"/>
      <c r="G47" s="24" t="s">
        <v>2</v>
      </c>
      <c r="H47" s="24" t="s">
        <v>2</v>
      </c>
      <c r="I47" s="31"/>
      <c r="J47" s="31"/>
      <c r="K47" s="35"/>
    </row>
    <row r="48" spans="3:11" x14ac:dyDescent="0.25">
      <c r="C48" s="57"/>
      <c r="D48" s="54"/>
      <c r="E48" s="6"/>
      <c r="F48" s="19"/>
      <c r="G48" s="24"/>
      <c r="H48" s="24"/>
      <c r="I48" s="31"/>
      <c r="J48" s="31"/>
      <c r="K48" s="35"/>
    </row>
    <row r="49" spans="1:11" x14ac:dyDescent="0.25">
      <c r="C49" s="58" t="s">
        <v>18</v>
      </c>
      <c r="D49" s="54"/>
      <c r="E49" s="6"/>
      <c r="F49" s="19"/>
      <c r="G49" s="24" t="s">
        <v>2</v>
      </c>
      <c r="H49" s="24" t="s">
        <v>2</v>
      </c>
      <c r="I49" s="31"/>
      <c r="J49" s="31"/>
      <c r="K49" s="35"/>
    </row>
    <row r="50" spans="1:11" x14ac:dyDescent="0.25">
      <c r="C50" s="57"/>
      <c r="D50" s="54"/>
      <c r="E50" s="6"/>
      <c r="F50" s="19"/>
      <c r="G50" s="24"/>
      <c r="H50" s="24"/>
      <c r="I50" s="31"/>
      <c r="J50" s="31"/>
      <c r="K50" s="35"/>
    </row>
    <row r="51" spans="1:11" x14ac:dyDescent="0.25">
      <c r="A51" s="10"/>
      <c r="B51" s="28"/>
      <c r="C51" s="58" t="s">
        <v>19</v>
      </c>
      <c r="D51" s="54"/>
      <c r="E51" s="6"/>
      <c r="F51" s="19"/>
      <c r="G51" s="24"/>
      <c r="H51" s="24"/>
      <c r="I51" s="31"/>
      <c r="J51" s="31"/>
      <c r="K51" s="35"/>
    </row>
    <row r="52" spans="1:11" x14ac:dyDescent="0.25">
      <c r="A52" s="28"/>
      <c r="B52" s="28"/>
      <c r="C52" s="58" t="s">
        <v>20</v>
      </c>
      <c r="D52" s="54"/>
      <c r="E52" s="6"/>
      <c r="F52" s="19"/>
      <c r="G52" s="24" t="s">
        <v>2</v>
      </c>
      <c r="H52" s="24" t="s">
        <v>2</v>
      </c>
      <c r="I52" s="31"/>
      <c r="J52" s="31"/>
      <c r="K52" s="35"/>
    </row>
    <row r="53" spans="1:11" x14ac:dyDescent="0.25">
      <c r="A53" s="28"/>
      <c r="B53" s="28"/>
      <c r="C53" s="58"/>
      <c r="D53" s="54"/>
      <c r="E53" s="6"/>
      <c r="F53" s="19"/>
      <c r="G53" s="24"/>
      <c r="H53" s="24"/>
      <c r="I53" s="31"/>
      <c r="J53" s="31"/>
      <c r="K53" s="35"/>
    </row>
    <row r="54" spans="1:11" x14ac:dyDescent="0.25">
      <c r="A54" s="28"/>
      <c r="B54" s="28"/>
      <c r="C54" s="58" t="s">
        <v>21</v>
      </c>
      <c r="D54" s="54"/>
      <c r="E54" s="6"/>
      <c r="F54" s="19"/>
      <c r="G54" s="24" t="s">
        <v>2</v>
      </c>
      <c r="H54" s="24" t="s">
        <v>2</v>
      </c>
      <c r="I54" s="31"/>
      <c r="J54" s="31"/>
      <c r="K54" s="35"/>
    </row>
    <row r="55" spans="1:11" x14ac:dyDescent="0.25">
      <c r="A55" s="28"/>
      <c r="B55" s="28"/>
      <c r="C55" s="58"/>
      <c r="D55" s="54"/>
      <c r="E55" s="6"/>
      <c r="F55" s="19"/>
      <c r="G55" s="24"/>
      <c r="H55" s="24"/>
      <c r="I55" s="31"/>
      <c r="J55" s="31"/>
      <c r="K55" s="35"/>
    </row>
    <row r="56" spans="1:11" x14ac:dyDescent="0.25">
      <c r="A56" s="28"/>
      <c r="B56" s="28"/>
      <c r="C56" s="58" t="s">
        <v>22</v>
      </c>
      <c r="D56" s="54"/>
      <c r="E56" s="6"/>
      <c r="F56" s="19"/>
      <c r="G56" s="24" t="s">
        <v>2</v>
      </c>
      <c r="H56" s="24" t="s">
        <v>2</v>
      </c>
      <c r="I56" s="31"/>
      <c r="J56" s="31"/>
      <c r="K56" s="35"/>
    </row>
    <row r="57" spans="1:11" x14ac:dyDescent="0.25">
      <c r="A57" s="28"/>
      <c r="B57" s="28"/>
      <c r="C57" s="58"/>
      <c r="D57" s="54"/>
      <c r="E57" s="6"/>
      <c r="F57" s="19"/>
      <c r="G57" s="24"/>
      <c r="H57" s="24"/>
      <c r="I57" s="31"/>
      <c r="J57" s="31"/>
      <c r="K57" s="35"/>
    </row>
    <row r="58" spans="1:11" x14ac:dyDescent="0.25">
      <c r="A58" s="28"/>
      <c r="B58" s="28"/>
      <c r="C58" s="58" t="s">
        <v>23</v>
      </c>
      <c r="D58" s="54"/>
      <c r="E58" s="6"/>
      <c r="F58" s="19"/>
      <c r="G58" s="24" t="s">
        <v>2</v>
      </c>
      <c r="H58" s="24" t="s">
        <v>2</v>
      </c>
      <c r="I58" s="31"/>
      <c r="J58" s="31"/>
      <c r="K58" s="35"/>
    </row>
    <row r="59" spans="1:11" x14ac:dyDescent="0.25">
      <c r="A59" s="28"/>
      <c r="B59" s="28"/>
      <c r="C59" s="58"/>
      <c r="D59" s="54"/>
      <c r="E59" s="6"/>
      <c r="F59" s="19"/>
      <c r="G59" s="24"/>
      <c r="H59" s="24"/>
      <c r="I59" s="31"/>
      <c r="J59" s="31"/>
      <c r="K59" s="35"/>
    </row>
    <row r="60" spans="1:11" x14ac:dyDescent="0.25">
      <c r="C60" s="59" t="s">
        <v>24</v>
      </c>
      <c r="D60" s="54"/>
      <c r="E60" s="6"/>
      <c r="F60" s="19"/>
      <c r="G60" s="24"/>
      <c r="H60" s="24"/>
      <c r="I60" s="31"/>
      <c r="J60" s="31"/>
      <c r="K60" s="35"/>
    </row>
    <row r="61" spans="1:11" x14ac:dyDescent="0.25">
      <c r="B61" s="8" t="s">
        <v>211</v>
      </c>
      <c r="C61" s="60" t="s">
        <v>212</v>
      </c>
      <c r="D61" s="54"/>
      <c r="E61" s="6"/>
      <c r="F61" s="19"/>
      <c r="G61" s="24">
        <v>181193.51</v>
      </c>
      <c r="H61" s="24">
        <v>99.46</v>
      </c>
      <c r="I61" s="31"/>
      <c r="J61" s="31"/>
      <c r="K61" s="35"/>
    </row>
    <row r="62" spans="1:11" x14ac:dyDescent="0.25">
      <c r="C62" s="58" t="s">
        <v>199</v>
      </c>
      <c r="D62" s="54"/>
      <c r="E62" s="6"/>
      <c r="F62" s="19"/>
      <c r="G62" s="25">
        <v>181193.51</v>
      </c>
      <c r="H62" s="25">
        <v>99.46</v>
      </c>
      <c r="I62" s="31"/>
      <c r="J62" s="31"/>
      <c r="K62" s="35"/>
    </row>
    <row r="63" spans="1:11" x14ac:dyDescent="0.25">
      <c r="C63" s="57"/>
      <c r="D63" s="54"/>
      <c r="E63" s="6"/>
      <c r="F63" s="19"/>
      <c r="G63" s="24"/>
      <c r="H63" s="24"/>
      <c r="I63" s="31"/>
      <c r="J63" s="31"/>
      <c r="K63" s="35"/>
    </row>
    <row r="64" spans="1:11" x14ac:dyDescent="0.25">
      <c r="A64" s="10"/>
      <c r="B64" s="28"/>
      <c r="C64" s="58" t="s">
        <v>25</v>
      </c>
      <c r="D64" s="54"/>
      <c r="E64" s="6"/>
      <c r="F64" s="19"/>
      <c r="G64" s="24"/>
      <c r="H64" s="24"/>
      <c r="I64" s="31"/>
      <c r="J64" s="31"/>
      <c r="K64" s="35"/>
    </row>
    <row r="65" spans="1:54" s="2" customFormat="1" ht="13.5" x14ac:dyDescent="0.25">
      <c r="A65" s="28"/>
      <c r="B65" s="28"/>
      <c r="C65" s="57" t="s">
        <v>4904</v>
      </c>
      <c r="D65" s="54"/>
      <c r="E65" s="6"/>
      <c r="F65" s="19"/>
      <c r="G65" s="24" t="s">
        <v>2</v>
      </c>
      <c r="H65" s="24" t="s">
        <v>2</v>
      </c>
      <c r="I65" s="31"/>
      <c r="J65" s="31"/>
      <c r="K65" s="35"/>
      <c r="L65" s="3"/>
      <c r="AI65" s="3"/>
      <c r="AV65" s="3"/>
      <c r="AX65" s="3"/>
      <c r="BB65" s="3"/>
    </row>
    <row r="66" spans="1:54" x14ac:dyDescent="0.25">
      <c r="B66" s="8"/>
      <c r="C66" s="60" t="s">
        <v>213</v>
      </c>
      <c r="D66" s="54"/>
      <c r="E66" s="6"/>
      <c r="F66" s="19"/>
      <c r="G66" s="24">
        <v>-8069.31</v>
      </c>
      <c r="H66" s="24">
        <v>-4.43</v>
      </c>
      <c r="I66" s="31"/>
      <c r="J66" s="31"/>
      <c r="K66" s="35"/>
    </row>
    <row r="67" spans="1:54" x14ac:dyDescent="0.25">
      <c r="C67" s="58" t="s">
        <v>199</v>
      </c>
      <c r="D67" s="54"/>
      <c r="E67" s="6"/>
      <c r="F67" s="19"/>
      <c r="G67" s="25">
        <v>-8069.31</v>
      </c>
      <c r="H67" s="25">
        <v>-4.43</v>
      </c>
      <c r="I67" s="31"/>
      <c r="J67" s="31"/>
      <c r="K67" s="35"/>
    </row>
    <row r="68" spans="1:54" x14ac:dyDescent="0.25">
      <c r="C68" s="57"/>
      <c r="D68" s="54"/>
      <c r="E68" s="6"/>
      <c r="F68" s="19"/>
      <c r="G68" s="24"/>
      <c r="H68" s="24"/>
      <c r="I68" s="31"/>
      <c r="J68" s="31"/>
      <c r="K68" s="35"/>
    </row>
    <row r="69" spans="1:54" ht="15.75" thickBot="1" x14ac:dyDescent="0.3">
      <c r="C69" s="61" t="s">
        <v>214</v>
      </c>
      <c r="D69" s="55"/>
      <c r="E69" s="5"/>
      <c r="F69" s="20"/>
      <c r="G69" s="26">
        <v>182175.83</v>
      </c>
      <c r="H69" s="26">
        <v>100</v>
      </c>
      <c r="I69" s="32"/>
      <c r="J69" s="32"/>
      <c r="K69" s="36"/>
    </row>
    <row r="72" spans="1:54" x14ac:dyDescent="0.25">
      <c r="C72" s="1" t="s">
        <v>215</v>
      </c>
    </row>
    <row r="73" spans="1:54" x14ac:dyDescent="0.25">
      <c r="C73" s="37" t="s">
        <v>216</v>
      </c>
      <c r="D73" s="37"/>
      <c r="E73" s="37"/>
      <c r="F73" s="37"/>
      <c r="G73" s="37"/>
      <c r="H73" s="37"/>
      <c r="I73" s="37"/>
      <c r="J73" s="37"/>
      <c r="K73" s="37"/>
    </row>
    <row r="74" spans="1:54" x14ac:dyDescent="0.25">
      <c r="C74" s="2" t="s">
        <v>217</v>
      </c>
    </row>
    <row r="75" spans="1:54" x14ac:dyDescent="0.25">
      <c r="C75" s="2" t="s">
        <v>218</v>
      </c>
    </row>
    <row r="76" spans="1:54" ht="30" customHeight="1" x14ac:dyDescent="0.25">
      <c r="C76" s="204" t="s">
        <v>219</v>
      </c>
      <c r="D76" s="205"/>
      <c r="E76" s="205"/>
      <c r="F76" s="205"/>
      <c r="G76" s="205"/>
      <c r="H76" s="205"/>
      <c r="I76" s="205"/>
      <c r="J76" s="205"/>
      <c r="K76" s="205"/>
    </row>
    <row r="77" spans="1:54" x14ac:dyDescent="0.25">
      <c r="C77" s="2" t="s">
        <v>220</v>
      </c>
    </row>
    <row r="79" spans="1:54" x14ac:dyDescent="0.25">
      <c r="C79" s="2" t="s">
        <v>5065</v>
      </c>
      <c r="E79" s="2" t="s">
        <v>2</v>
      </c>
    </row>
    <row r="81" spans="1:256" x14ac:dyDescent="0.25">
      <c r="C81" s="2" t="s">
        <v>5066</v>
      </c>
      <c r="E81" s="2" t="s">
        <v>2</v>
      </c>
    </row>
    <row r="83" spans="1:256" x14ac:dyDescent="0.25">
      <c r="C83" s="2" t="s">
        <v>5173</v>
      </c>
    </row>
    <row r="85" spans="1:256" x14ac:dyDescent="0.25">
      <c r="C85" s="2" t="s">
        <v>5174</v>
      </c>
    </row>
    <row r="86" spans="1:256" s="83" customFormat="1" ht="35.25" customHeight="1" x14ac:dyDescent="0.25">
      <c r="A86" s="79"/>
      <c r="B86" s="79"/>
      <c r="C86" s="84" t="s">
        <v>5072</v>
      </c>
      <c r="D86" s="88" t="s">
        <v>5073</v>
      </c>
      <c r="E86" s="88" t="s">
        <v>5074</v>
      </c>
      <c r="F86" s="80"/>
      <c r="G86" s="81"/>
      <c r="H86" s="81"/>
      <c r="I86" s="81"/>
      <c r="J86" s="81"/>
      <c r="K86" s="82"/>
      <c r="L86" s="82"/>
      <c r="M86" s="79"/>
      <c r="N86" s="79"/>
      <c r="O86" s="79"/>
      <c r="P86" s="79"/>
      <c r="Q86" s="79"/>
      <c r="R86" s="79"/>
      <c r="S86" s="79"/>
      <c r="T86" s="79"/>
      <c r="U86" s="79"/>
      <c r="V86" s="79"/>
      <c r="W86" s="79"/>
      <c r="X86" s="79"/>
      <c r="Y86" s="79"/>
      <c r="Z86" s="79"/>
      <c r="AA86" s="79"/>
      <c r="AB86" s="79"/>
      <c r="AC86" s="79"/>
      <c r="AD86" s="79"/>
      <c r="AE86" s="79"/>
      <c r="AF86" s="79"/>
      <c r="AG86" s="79"/>
      <c r="AH86" s="79"/>
      <c r="AI86" s="82"/>
      <c r="AJ86" s="79"/>
      <c r="AK86" s="79"/>
      <c r="AL86" s="79"/>
      <c r="AM86" s="79"/>
      <c r="AN86" s="79"/>
      <c r="AO86" s="79"/>
      <c r="AP86" s="79"/>
      <c r="AQ86" s="79"/>
      <c r="AR86" s="79"/>
      <c r="AS86" s="79"/>
      <c r="AT86" s="79"/>
      <c r="AU86" s="79"/>
      <c r="AV86" s="82"/>
      <c r="AW86" s="79"/>
      <c r="AX86" s="82"/>
      <c r="AY86" s="79"/>
      <c r="AZ86" s="79"/>
      <c r="BA86" s="79"/>
      <c r="BB86" s="82"/>
      <c r="BC86" s="79"/>
      <c r="BD86" s="79"/>
      <c r="BE86" s="79"/>
      <c r="BF86" s="79"/>
      <c r="BG86" s="79"/>
      <c r="BH86" s="79"/>
      <c r="BI86" s="79"/>
      <c r="BJ86" s="79"/>
      <c r="BK86" s="79"/>
      <c r="BL86" s="79"/>
      <c r="BM86" s="79"/>
      <c r="BN86" s="79"/>
      <c r="BO86" s="79"/>
      <c r="BP86" s="79"/>
      <c r="BQ86" s="79"/>
      <c r="BR86" s="79"/>
      <c r="BS86" s="79"/>
      <c r="BT86" s="79"/>
      <c r="BU86" s="79"/>
      <c r="BV86" s="79"/>
      <c r="BW86" s="79"/>
      <c r="BX86" s="79"/>
      <c r="BY86" s="79"/>
      <c r="BZ86" s="79"/>
      <c r="CA86" s="79"/>
      <c r="CB86" s="79"/>
      <c r="CC86" s="79"/>
      <c r="CD86" s="79"/>
      <c r="CE86" s="79"/>
      <c r="CF86" s="79"/>
      <c r="CG86" s="79"/>
      <c r="CH86" s="79"/>
      <c r="CI86" s="79"/>
      <c r="CJ86" s="79"/>
      <c r="CK86" s="79"/>
      <c r="CL86" s="79"/>
      <c r="CM86" s="79"/>
      <c r="CN86" s="79"/>
      <c r="CO86" s="79"/>
      <c r="CP86" s="79"/>
      <c r="CQ86" s="79"/>
      <c r="CR86" s="79"/>
      <c r="CS86" s="79"/>
      <c r="CT86" s="79"/>
      <c r="CU86" s="79"/>
      <c r="CV86" s="79"/>
      <c r="CW86" s="79"/>
      <c r="CX86" s="79"/>
      <c r="CY86" s="79"/>
      <c r="CZ86" s="79"/>
      <c r="DA86" s="79"/>
      <c r="DB86" s="79"/>
      <c r="DC86" s="79"/>
      <c r="DD86" s="79"/>
      <c r="DE86" s="79"/>
      <c r="DF86" s="79"/>
      <c r="DG86" s="79"/>
      <c r="DH86" s="79"/>
      <c r="DI86" s="79"/>
      <c r="DJ86" s="79"/>
      <c r="DK86" s="79"/>
      <c r="DL86" s="79"/>
      <c r="DM86" s="79"/>
      <c r="DN86" s="79"/>
      <c r="DO86" s="79"/>
      <c r="DP86" s="79"/>
      <c r="DQ86" s="79"/>
      <c r="DR86" s="79"/>
      <c r="DS86" s="79"/>
      <c r="DT86" s="79"/>
      <c r="DU86" s="79"/>
      <c r="DV86" s="79"/>
      <c r="DW86" s="79"/>
      <c r="DX86" s="79"/>
      <c r="DY86" s="79"/>
      <c r="DZ86" s="79"/>
      <c r="EA86" s="79"/>
      <c r="EB86" s="79"/>
      <c r="EC86" s="79"/>
      <c r="ED86" s="79"/>
      <c r="EE86" s="79"/>
      <c r="EF86" s="79"/>
      <c r="EG86" s="79"/>
      <c r="EH86" s="79"/>
      <c r="EI86" s="79"/>
      <c r="EJ86" s="79"/>
      <c r="EK86" s="79"/>
      <c r="EL86" s="79"/>
      <c r="EM86" s="79"/>
      <c r="EN86" s="79"/>
      <c r="EO86" s="79"/>
      <c r="EP86" s="79"/>
      <c r="EQ86" s="79"/>
      <c r="ER86" s="79"/>
      <c r="ES86" s="79"/>
      <c r="ET86" s="79"/>
      <c r="EU86" s="79"/>
      <c r="EV86" s="79"/>
      <c r="EW86" s="79"/>
      <c r="EX86" s="79"/>
      <c r="EY86" s="79"/>
      <c r="EZ86" s="79"/>
      <c r="FA86" s="79"/>
      <c r="FB86" s="79"/>
      <c r="FC86" s="79"/>
      <c r="FD86" s="79"/>
      <c r="FE86" s="79"/>
      <c r="FF86" s="79"/>
      <c r="FG86" s="79"/>
      <c r="FH86" s="79"/>
      <c r="FI86" s="79"/>
      <c r="FJ86" s="79"/>
      <c r="FK86" s="79"/>
      <c r="FL86" s="79"/>
      <c r="FM86" s="79"/>
      <c r="FN86" s="79"/>
      <c r="FO86" s="79"/>
      <c r="FP86" s="79"/>
      <c r="FQ86" s="79"/>
      <c r="FR86" s="79"/>
      <c r="FS86" s="79"/>
      <c r="FT86" s="79"/>
      <c r="FU86" s="79"/>
      <c r="FV86" s="79"/>
      <c r="FW86" s="79"/>
      <c r="FX86" s="79"/>
      <c r="FY86" s="79"/>
      <c r="FZ86" s="79"/>
      <c r="GA86" s="79"/>
      <c r="GB86" s="79"/>
      <c r="GC86" s="79"/>
      <c r="GD86" s="79"/>
      <c r="GE86" s="79"/>
      <c r="GF86" s="79"/>
      <c r="GG86" s="79"/>
      <c r="GH86" s="79"/>
      <c r="GI86" s="79"/>
      <c r="GJ86" s="79"/>
      <c r="GK86" s="79"/>
      <c r="GL86" s="79"/>
      <c r="GM86" s="79"/>
      <c r="GN86" s="79"/>
      <c r="GO86" s="79"/>
      <c r="GP86" s="79"/>
      <c r="GQ86" s="79"/>
      <c r="GR86" s="79"/>
      <c r="GS86" s="79"/>
      <c r="GT86" s="79"/>
      <c r="GU86" s="79"/>
      <c r="GV86" s="79"/>
      <c r="GW86" s="79"/>
      <c r="GX86" s="79"/>
      <c r="GY86" s="79"/>
      <c r="GZ86" s="79"/>
      <c r="HA86" s="79"/>
      <c r="HB86" s="79"/>
      <c r="HC86" s="79"/>
      <c r="HD86" s="79"/>
      <c r="HE86" s="79"/>
      <c r="HF86" s="79"/>
      <c r="HG86" s="79"/>
      <c r="HH86" s="79"/>
      <c r="HI86" s="79"/>
      <c r="HJ86" s="79"/>
      <c r="HK86" s="79"/>
      <c r="HL86" s="79"/>
      <c r="HM86" s="79"/>
      <c r="HN86" s="79"/>
      <c r="HO86" s="79"/>
      <c r="HP86" s="79"/>
      <c r="HQ86" s="79"/>
      <c r="HR86" s="79"/>
      <c r="HS86" s="79"/>
      <c r="HT86" s="79"/>
      <c r="HU86" s="79"/>
      <c r="HV86" s="79"/>
      <c r="HW86" s="79"/>
      <c r="HX86" s="79"/>
      <c r="HY86" s="79"/>
      <c r="HZ86" s="79"/>
      <c r="IA86" s="79"/>
      <c r="IB86" s="79"/>
      <c r="IC86" s="79"/>
      <c r="ID86" s="79"/>
      <c r="IE86" s="79"/>
      <c r="IF86" s="79"/>
      <c r="IG86" s="79"/>
      <c r="IH86" s="79"/>
      <c r="II86" s="79"/>
      <c r="IJ86" s="79"/>
      <c r="IK86" s="79"/>
      <c r="IL86" s="79"/>
      <c r="IM86" s="79"/>
      <c r="IN86" s="79"/>
      <c r="IO86" s="79"/>
      <c r="IP86" s="79"/>
      <c r="IQ86" s="79"/>
      <c r="IR86" s="79"/>
      <c r="IS86" s="79"/>
      <c r="IT86" s="79"/>
      <c r="IU86" s="79"/>
      <c r="IV86" s="79"/>
    </row>
    <row r="87" spans="1:256" s="83" customFormat="1" x14ac:dyDescent="0.25">
      <c r="A87" s="79"/>
      <c r="B87" s="79"/>
      <c r="C87" s="86" t="s">
        <v>5110</v>
      </c>
      <c r="D87" s="89" t="s">
        <v>5070</v>
      </c>
      <c r="E87" s="89">
        <v>10.0197</v>
      </c>
      <c r="F87" s="80"/>
      <c r="G87" s="81"/>
      <c r="H87" s="81"/>
      <c r="I87" s="81"/>
      <c r="J87" s="81"/>
      <c r="K87" s="82"/>
      <c r="L87" s="82"/>
      <c r="M87" s="79"/>
      <c r="N87" s="79"/>
      <c r="O87" s="79"/>
      <c r="P87" s="79"/>
      <c r="Q87" s="79"/>
      <c r="R87" s="79"/>
      <c r="S87" s="79"/>
      <c r="T87" s="79"/>
      <c r="U87" s="79"/>
      <c r="V87" s="79"/>
      <c r="W87" s="79"/>
      <c r="X87" s="79"/>
      <c r="Y87" s="79"/>
      <c r="Z87" s="79"/>
      <c r="AA87" s="79"/>
      <c r="AB87" s="79"/>
      <c r="AC87" s="79"/>
      <c r="AD87" s="79"/>
      <c r="AE87" s="79"/>
      <c r="AF87" s="79"/>
      <c r="AG87" s="79"/>
      <c r="AH87" s="79"/>
      <c r="AI87" s="82"/>
      <c r="AJ87" s="79"/>
      <c r="AK87" s="79"/>
      <c r="AL87" s="79"/>
      <c r="AM87" s="79"/>
      <c r="AN87" s="79"/>
      <c r="AO87" s="79"/>
      <c r="AP87" s="79"/>
      <c r="AQ87" s="79"/>
      <c r="AR87" s="79"/>
      <c r="AS87" s="79"/>
      <c r="AT87" s="79"/>
      <c r="AU87" s="79"/>
      <c r="AV87" s="82"/>
      <c r="AW87" s="79"/>
      <c r="AX87" s="82"/>
      <c r="AY87" s="79"/>
      <c r="AZ87" s="79"/>
      <c r="BA87" s="79"/>
      <c r="BB87" s="82"/>
      <c r="BC87" s="79"/>
      <c r="BD87" s="79"/>
      <c r="BE87" s="79"/>
      <c r="BF87" s="79"/>
      <c r="BG87" s="79"/>
      <c r="BH87" s="79"/>
      <c r="BI87" s="79"/>
      <c r="BJ87" s="79"/>
      <c r="BK87" s="79"/>
      <c r="BL87" s="79"/>
      <c r="BM87" s="79"/>
      <c r="BN87" s="79"/>
      <c r="BO87" s="79"/>
      <c r="BP87" s="79"/>
      <c r="BQ87" s="79"/>
      <c r="BR87" s="79"/>
      <c r="BS87" s="79"/>
      <c r="BT87" s="79"/>
      <c r="BU87" s="79"/>
      <c r="BV87" s="79"/>
      <c r="BW87" s="79"/>
      <c r="BX87" s="79"/>
      <c r="BY87" s="79"/>
      <c r="BZ87" s="79"/>
      <c r="CA87" s="79"/>
      <c r="CB87" s="79"/>
      <c r="CC87" s="79"/>
      <c r="CD87" s="79"/>
      <c r="CE87" s="79"/>
      <c r="CF87" s="79"/>
      <c r="CG87" s="79"/>
      <c r="CH87" s="79"/>
      <c r="CI87" s="79"/>
      <c r="CJ87" s="79"/>
      <c r="CK87" s="79"/>
      <c r="CL87" s="79"/>
      <c r="CM87" s="79"/>
      <c r="CN87" s="79"/>
      <c r="CO87" s="79"/>
      <c r="CP87" s="79"/>
      <c r="CQ87" s="79"/>
      <c r="CR87" s="79"/>
      <c r="CS87" s="79"/>
      <c r="CT87" s="79"/>
      <c r="CU87" s="79"/>
      <c r="CV87" s="79"/>
      <c r="CW87" s="79"/>
      <c r="CX87" s="79"/>
      <c r="CY87" s="79"/>
      <c r="CZ87" s="79"/>
      <c r="DA87" s="79"/>
      <c r="DB87" s="79"/>
      <c r="DC87" s="79"/>
      <c r="DD87" s="79"/>
      <c r="DE87" s="79"/>
      <c r="DF87" s="79"/>
      <c r="DG87" s="79"/>
      <c r="DH87" s="79"/>
      <c r="DI87" s="79"/>
      <c r="DJ87" s="79"/>
      <c r="DK87" s="79"/>
      <c r="DL87" s="79"/>
      <c r="DM87" s="79"/>
      <c r="DN87" s="79"/>
      <c r="DO87" s="79"/>
      <c r="DP87" s="79"/>
      <c r="DQ87" s="79"/>
      <c r="DR87" s="79"/>
      <c r="DS87" s="79"/>
      <c r="DT87" s="79"/>
      <c r="DU87" s="79"/>
      <c r="DV87" s="79"/>
      <c r="DW87" s="79"/>
      <c r="DX87" s="79"/>
      <c r="DY87" s="79"/>
      <c r="DZ87" s="79"/>
      <c r="EA87" s="79"/>
      <c r="EB87" s="79"/>
      <c r="EC87" s="79"/>
      <c r="ED87" s="79"/>
      <c r="EE87" s="79"/>
      <c r="EF87" s="79"/>
      <c r="EG87" s="79"/>
      <c r="EH87" s="79"/>
      <c r="EI87" s="79"/>
      <c r="EJ87" s="79"/>
      <c r="EK87" s="79"/>
      <c r="EL87" s="79"/>
      <c r="EM87" s="79"/>
      <c r="EN87" s="79"/>
      <c r="EO87" s="79"/>
      <c r="EP87" s="79"/>
      <c r="EQ87" s="79"/>
      <c r="ER87" s="79"/>
      <c r="ES87" s="79"/>
      <c r="ET87" s="79"/>
      <c r="EU87" s="79"/>
      <c r="EV87" s="79"/>
      <c r="EW87" s="79"/>
      <c r="EX87" s="79"/>
      <c r="EY87" s="79"/>
      <c r="EZ87" s="79"/>
      <c r="FA87" s="79"/>
      <c r="FB87" s="79"/>
      <c r="FC87" s="79"/>
      <c r="FD87" s="79"/>
      <c r="FE87" s="79"/>
      <c r="FF87" s="79"/>
      <c r="FG87" s="79"/>
      <c r="FH87" s="79"/>
      <c r="FI87" s="79"/>
      <c r="FJ87" s="79"/>
      <c r="FK87" s="79"/>
      <c r="FL87" s="79"/>
      <c r="FM87" s="79"/>
      <c r="FN87" s="79"/>
      <c r="FO87" s="79"/>
      <c r="FP87" s="79"/>
      <c r="FQ87" s="79"/>
      <c r="FR87" s="79"/>
      <c r="FS87" s="79"/>
      <c r="FT87" s="79"/>
      <c r="FU87" s="79"/>
      <c r="FV87" s="79"/>
      <c r="FW87" s="79"/>
      <c r="FX87" s="79"/>
      <c r="FY87" s="79"/>
      <c r="FZ87" s="79"/>
      <c r="GA87" s="79"/>
      <c r="GB87" s="79"/>
      <c r="GC87" s="79"/>
      <c r="GD87" s="79"/>
      <c r="GE87" s="79"/>
      <c r="GF87" s="79"/>
      <c r="GG87" s="79"/>
      <c r="GH87" s="79"/>
      <c r="GI87" s="79"/>
      <c r="GJ87" s="79"/>
      <c r="GK87" s="79"/>
      <c r="GL87" s="79"/>
      <c r="GM87" s="79"/>
      <c r="GN87" s="79"/>
      <c r="GO87" s="79"/>
      <c r="GP87" s="79"/>
      <c r="GQ87" s="79"/>
      <c r="GR87" s="79"/>
      <c r="GS87" s="79"/>
      <c r="GT87" s="79"/>
      <c r="GU87" s="79"/>
      <c r="GV87" s="79"/>
      <c r="GW87" s="79"/>
      <c r="GX87" s="79"/>
      <c r="GY87" s="79"/>
      <c r="GZ87" s="79"/>
      <c r="HA87" s="79"/>
      <c r="HB87" s="79"/>
      <c r="HC87" s="79"/>
      <c r="HD87" s="79"/>
      <c r="HE87" s="79"/>
      <c r="HF87" s="79"/>
      <c r="HG87" s="79"/>
      <c r="HH87" s="79"/>
      <c r="HI87" s="79"/>
      <c r="HJ87" s="79"/>
      <c r="HK87" s="79"/>
      <c r="HL87" s="79"/>
      <c r="HM87" s="79"/>
      <c r="HN87" s="79"/>
      <c r="HO87" s="79"/>
      <c r="HP87" s="79"/>
      <c r="HQ87" s="79"/>
      <c r="HR87" s="79"/>
      <c r="HS87" s="79"/>
      <c r="HT87" s="79"/>
      <c r="HU87" s="79"/>
      <c r="HV87" s="79"/>
      <c r="HW87" s="79"/>
      <c r="HX87" s="79"/>
      <c r="HY87" s="79"/>
      <c r="HZ87" s="79"/>
      <c r="IA87" s="79"/>
      <c r="IB87" s="79"/>
      <c r="IC87" s="79"/>
      <c r="ID87" s="79"/>
      <c r="IE87" s="79"/>
      <c r="IF87" s="79"/>
      <c r="IG87" s="79"/>
      <c r="IH87" s="79"/>
      <c r="II87" s="79"/>
      <c r="IJ87" s="79"/>
      <c r="IK87" s="79"/>
      <c r="IL87" s="79"/>
      <c r="IM87" s="79"/>
      <c r="IN87" s="79"/>
      <c r="IO87" s="79"/>
      <c r="IP87" s="79"/>
      <c r="IQ87" s="79"/>
      <c r="IR87" s="79"/>
      <c r="IS87" s="79"/>
      <c r="IT87" s="79"/>
      <c r="IU87" s="79"/>
      <c r="IV87" s="79"/>
    </row>
    <row r="88" spans="1:256" s="83" customFormat="1" x14ac:dyDescent="0.25">
      <c r="A88" s="79"/>
      <c r="B88" s="79"/>
      <c r="C88" s="86" t="s">
        <v>5076</v>
      </c>
      <c r="D88" s="89" t="s">
        <v>5070</v>
      </c>
      <c r="E88" s="89">
        <v>10.0197</v>
      </c>
      <c r="F88" s="80"/>
      <c r="G88" s="81"/>
      <c r="H88" s="81"/>
      <c r="I88" s="81"/>
      <c r="J88" s="81"/>
      <c r="K88" s="82"/>
      <c r="L88" s="82"/>
      <c r="M88" s="79"/>
      <c r="N88" s="79"/>
      <c r="O88" s="79"/>
      <c r="P88" s="79"/>
      <c r="Q88" s="79"/>
      <c r="R88" s="79"/>
      <c r="S88" s="79"/>
      <c r="T88" s="79"/>
      <c r="U88" s="79"/>
      <c r="V88" s="79"/>
      <c r="W88" s="79"/>
      <c r="X88" s="79"/>
      <c r="Y88" s="79"/>
      <c r="Z88" s="79"/>
      <c r="AA88" s="79"/>
      <c r="AB88" s="79"/>
      <c r="AC88" s="79"/>
      <c r="AD88" s="79"/>
      <c r="AE88" s="79"/>
      <c r="AF88" s="79"/>
      <c r="AG88" s="79"/>
      <c r="AH88" s="79"/>
      <c r="AI88" s="82"/>
      <c r="AJ88" s="79"/>
      <c r="AK88" s="79"/>
      <c r="AL88" s="79"/>
      <c r="AM88" s="79"/>
      <c r="AN88" s="79"/>
      <c r="AO88" s="79"/>
      <c r="AP88" s="79"/>
      <c r="AQ88" s="79"/>
      <c r="AR88" s="79"/>
      <c r="AS88" s="79"/>
      <c r="AT88" s="79"/>
      <c r="AU88" s="79"/>
      <c r="AV88" s="82"/>
      <c r="AW88" s="79"/>
      <c r="AX88" s="82"/>
      <c r="AY88" s="79"/>
      <c r="AZ88" s="79"/>
      <c r="BA88" s="79"/>
      <c r="BB88" s="82"/>
      <c r="BC88" s="79"/>
      <c r="BD88" s="79"/>
      <c r="BE88" s="79"/>
      <c r="BF88" s="79"/>
      <c r="BG88" s="79"/>
      <c r="BH88" s="79"/>
      <c r="BI88" s="79"/>
      <c r="BJ88" s="79"/>
      <c r="BK88" s="79"/>
      <c r="BL88" s="79"/>
      <c r="BM88" s="79"/>
      <c r="BN88" s="79"/>
      <c r="BO88" s="79"/>
      <c r="BP88" s="79"/>
      <c r="BQ88" s="79"/>
      <c r="BR88" s="79"/>
      <c r="BS88" s="79"/>
      <c r="BT88" s="79"/>
      <c r="BU88" s="79"/>
      <c r="BV88" s="79"/>
      <c r="BW88" s="79"/>
      <c r="BX88" s="79"/>
      <c r="BY88" s="79"/>
      <c r="BZ88" s="79"/>
      <c r="CA88" s="79"/>
      <c r="CB88" s="79"/>
      <c r="CC88" s="79"/>
      <c r="CD88" s="79"/>
      <c r="CE88" s="79"/>
      <c r="CF88" s="79"/>
      <c r="CG88" s="79"/>
      <c r="CH88" s="79"/>
      <c r="CI88" s="79"/>
      <c r="CJ88" s="79"/>
      <c r="CK88" s="79"/>
      <c r="CL88" s="79"/>
      <c r="CM88" s="79"/>
      <c r="CN88" s="79"/>
      <c r="CO88" s="79"/>
      <c r="CP88" s="79"/>
      <c r="CQ88" s="79"/>
      <c r="CR88" s="79"/>
      <c r="CS88" s="79"/>
      <c r="CT88" s="79"/>
      <c r="CU88" s="79"/>
      <c r="CV88" s="79"/>
      <c r="CW88" s="79"/>
      <c r="CX88" s="79"/>
      <c r="CY88" s="79"/>
      <c r="CZ88" s="79"/>
      <c r="DA88" s="79"/>
      <c r="DB88" s="79"/>
      <c r="DC88" s="79"/>
      <c r="DD88" s="79"/>
      <c r="DE88" s="79"/>
      <c r="DF88" s="79"/>
      <c r="DG88" s="79"/>
      <c r="DH88" s="79"/>
      <c r="DI88" s="79"/>
      <c r="DJ88" s="79"/>
      <c r="DK88" s="79"/>
      <c r="DL88" s="79"/>
      <c r="DM88" s="79"/>
      <c r="DN88" s="79"/>
      <c r="DO88" s="79"/>
      <c r="DP88" s="79"/>
      <c r="DQ88" s="79"/>
      <c r="DR88" s="79"/>
      <c r="DS88" s="79"/>
      <c r="DT88" s="79"/>
      <c r="DU88" s="79"/>
      <c r="DV88" s="79"/>
      <c r="DW88" s="79"/>
      <c r="DX88" s="79"/>
      <c r="DY88" s="79"/>
      <c r="DZ88" s="79"/>
      <c r="EA88" s="79"/>
      <c r="EB88" s="79"/>
      <c r="EC88" s="79"/>
      <c r="ED88" s="79"/>
      <c r="EE88" s="79"/>
      <c r="EF88" s="79"/>
      <c r="EG88" s="79"/>
      <c r="EH88" s="79"/>
      <c r="EI88" s="79"/>
      <c r="EJ88" s="79"/>
      <c r="EK88" s="79"/>
      <c r="EL88" s="79"/>
      <c r="EM88" s="79"/>
      <c r="EN88" s="79"/>
      <c r="EO88" s="79"/>
      <c r="EP88" s="79"/>
      <c r="EQ88" s="79"/>
      <c r="ER88" s="79"/>
      <c r="ES88" s="79"/>
      <c r="ET88" s="79"/>
      <c r="EU88" s="79"/>
      <c r="EV88" s="79"/>
      <c r="EW88" s="79"/>
      <c r="EX88" s="79"/>
      <c r="EY88" s="79"/>
      <c r="EZ88" s="79"/>
      <c r="FA88" s="79"/>
      <c r="FB88" s="79"/>
      <c r="FC88" s="79"/>
      <c r="FD88" s="79"/>
      <c r="FE88" s="79"/>
      <c r="FF88" s="79"/>
      <c r="FG88" s="79"/>
      <c r="FH88" s="79"/>
      <c r="FI88" s="79"/>
      <c r="FJ88" s="79"/>
      <c r="FK88" s="79"/>
      <c r="FL88" s="79"/>
      <c r="FM88" s="79"/>
      <c r="FN88" s="79"/>
      <c r="FO88" s="79"/>
      <c r="FP88" s="79"/>
      <c r="FQ88" s="79"/>
      <c r="FR88" s="79"/>
      <c r="FS88" s="79"/>
      <c r="FT88" s="79"/>
      <c r="FU88" s="79"/>
      <c r="FV88" s="79"/>
      <c r="FW88" s="79"/>
      <c r="FX88" s="79"/>
      <c r="FY88" s="79"/>
      <c r="FZ88" s="79"/>
      <c r="GA88" s="79"/>
      <c r="GB88" s="79"/>
      <c r="GC88" s="79"/>
      <c r="GD88" s="79"/>
      <c r="GE88" s="79"/>
      <c r="GF88" s="79"/>
      <c r="GG88" s="79"/>
      <c r="GH88" s="79"/>
      <c r="GI88" s="79"/>
      <c r="GJ88" s="79"/>
      <c r="GK88" s="79"/>
      <c r="GL88" s="79"/>
      <c r="GM88" s="79"/>
      <c r="GN88" s="79"/>
      <c r="GO88" s="79"/>
      <c r="GP88" s="79"/>
      <c r="GQ88" s="79"/>
      <c r="GR88" s="79"/>
      <c r="GS88" s="79"/>
      <c r="GT88" s="79"/>
      <c r="GU88" s="79"/>
      <c r="GV88" s="79"/>
      <c r="GW88" s="79"/>
      <c r="GX88" s="79"/>
      <c r="GY88" s="79"/>
      <c r="GZ88" s="79"/>
      <c r="HA88" s="79"/>
      <c r="HB88" s="79"/>
      <c r="HC88" s="79"/>
      <c r="HD88" s="79"/>
      <c r="HE88" s="79"/>
      <c r="HF88" s="79"/>
      <c r="HG88" s="79"/>
      <c r="HH88" s="79"/>
      <c r="HI88" s="79"/>
      <c r="HJ88" s="79"/>
      <c r="HK88" s="79"/>
      <c r="HL88" s="79"/>
      <c r="HM88" s="79"/>
      <c r="HN88" s="79"/>
      <c r="HO88" s="79"/>
      <c r="HP88" s="79"/>
      <c r="HQ88" s="79"/>
      <c r="HR88" s="79"/>
      <c r="HS88" s="79"/>
      <c r="HT88" s="79"/>
      <c r="HU88" s="79"/>
      <c r="HV88" s="79"/>
      <c r="HW88" s="79"/>
      <c r="HX88" s="79"/>
      <c r="HY88" s="79"/>
      <c r="HZ88" s="79"/>
      <c r="IA88" s="79"/>
      <c r="IB88" s="79"/>
      <c r="IC88" s="79"/>
      <c r="ID88" s="79"/>
      <c r="IE88" s="79"/>
      <c r="IF88" s="79"/>
      <c r="IG88" s="79"/>
      <c r="IH88" s="79"/>
      <c r="II88" s="79"/>
      <c r="IJ88" s="79"/>
      <c r="IK88" s="79"/>
      <c r="IL88" s="79"/>
      <c r="IM88" s="79"/>
      <c r="IN88" s="79"/>
      <c r="IO88" s="79"/>
      <c r="IP88" s="79"/>
      <c r="IQ88" s="79"/>
      <c r="IR88" s="79"/>
      <c r="IS88" s="79"/>
      <c r="IT88" s="79"/>
      <c r="IU88" s="79"/>
      <c r="IV88" s="79"/>
    </row>
    <row r="89" spans="1:256" s="83" customFormat="1" x14ac:dyDescent="0.25">
      <c r="A89" s="79"/>
      <c r="B89" s="79"/>
      <c r="C89" s="86" t="s">
        <v>5111</v>
      </c>
      <c r="D89" s="89" t="s">
        <v>5070</v>
      </c>
      <c r="E89" s="89">
        <v>10.02</v>
      </c>
      <c r="F89" s="80"/>
      <c r="G89" s="81"/>
      <c r="H89" s="81"/>
      <c r="I89" s="81"/>
      <c r="J89" s="81"/>
      <c r="K89" s="82"/>
      <c r="L89" s="82"/>
      <c r="M89" s="79"/>
      <c r="N89" s="79"/>
      <c r="O89" s="79"/>
      <c r="P89" s="79"/>
      <c r="Q89" s="79"/>
      <c r="R89" s="79"/>
      <c r="S89" s="79"/>
      <c r="T89" s="79"/>
      <c r="U89" s="79"/>
      <c r="V89" s="79"/>
      <c r="W89" s="79"/>
      <c r="X89" s="79"/>
      <c r="Y89" s="79"/>
      <c r="Z89" s="79"/>
      <c r="AA89" s="79"/>
      <c r="AB89" s="79"/>
      <c r="AC89" s="79"/>
      <c r="AD89" s="79"/>
      <c r="AE89" s="79"/>
      <c r="AF89" s="79"/>
      <c r="AG89" s="79"/>
      <c r="AH89" s="79"/>
      <c r="AI89" s="82"/>
      <c r="AJ89" s="79"/>
      <c r="AK89" s="79"/>
      <c r="AL89" s="79"/>
      <c r="AM89" s="79"/>
      <c r="AN89" s="79"/>
      <c r="AO89" s="79"/>
      <c r="AP89" s="79"/>
      <c r="AQ89" s="79"/>
      <c r="AR89" s="79"/>
      <c r="AS89" s="79"/>
      <c r="AT89" s="79"/>
      <c r="AU89" s="79"/>
      <c r="AV89" s="82"/>
      <c r="AW89" s="79"/>
      <c r="AX89" s="82"/>
      <c r="AY89" s="79"/>
      <c r="AZ89" s="79"/>
      <c r="BA89" s="79"/>
      <c r="BB89" s="82"/>
      <c r="BC89" s="79"/>
      <c r="BD89" s="79"/>
      <c r="BE89" s="79"/>
      <c r="BF89" s="79"/>
      <c r="BG89" s="79"/>
      <c r="BH89" s="79"/>
      <c r="BI89" s="79"/>
      <c r="BJ89" s="79"/>
      <c r="BK89" s="79"/>
      <c r="BL89" s="79"/>
      <c r="BM89" s="79"/>
      <c r="BN89" s="79"/>
      <c r="BO89" s="79"/>
      <c r="BP89" s="79"/>
      <c r="BQ89" s="79"/>
      <c r="BR89" s="79"/>
      <c r="BS89" s="79"/>
      <c r="BT89" s="79"/>
      <c r="BU89" s="79"/>
      <c r="BV89" s="79"/>
      <c r="BW89" s="79"/>
      <c r="BX89" s="79"/>
      <c r="BY89" s="79"/>
      <c r="BZ89" s="79"/>
      <c r="CA89" s="79"/>
      <c r="CB89" s="79"/>
      <c r="CC89" s="79"/>
      <c r="CD89" s="79"/>
      <c r="CE89" s="79"/>
      <c r="CF89" s="79"/>
      <c r="CG89" s="79"/>
      <c r="CH89" s="79"/>
      <c r="CI89" s="79"/>
      <c r="CJ89" s="79"/>
      <c r="CK89" s="79"/>
      <c r="CL89" s="79"/>
      <c r="CM89" s="79"/>
      <c r="CN89" s="79"/>
      <c r="CO89" s="79"/>
      <c r="CP89" s="79"/>
      <c r="CQ89" s="79"/>
      <c r="CR89" s="79"/>
      <c r="CS89" s="79"/>
      <c r="CT89" s="79"/>
      <c r="CU89" s="79"/>
      <c r="CV89" s="79"/>
      <c r="CW89" s="79"/>
      <c r="CX89" s="79"/>
      <c r="CY89" s="79"/>
      <c r="CZ89" s="79"/>
      <c r="DA89" s="79"/>
      <c r="DB89" s="79"/>
      <c r="DC89" s="79"/>
      <c r="DD89" s="79"/>
      <c r="DE89" s="79"/>
      <c r="DF89" s="79"/>
      <c r="DG89" s="79"/>
      <c r="DH89" s="79"/>
      <c r="DI89" s="79"/>
      <c r="DJ89" s="79"/>
      <c r="DK89" s="79"/>
      <c r="DL89" s="79"/>
      <c r="DM89" s="79"/>
      <c r="DN89" s="79"/>
      <c r="DO89" s="79"/>
      <c r="DP89" s="79"/>
      <c r="DQ89" s="79"/>
      <c r="DR89" s="79"/>
      <c r="DS89" s="79"/>
      <c r="DT89" s="79"/>
      <c r="DU89" s="79"/>
      <c r="DV89" s="79"/>
      <c r="DW89" s="79"/>
      <c r="DX89" s="79"/>
      <c r="DY89" s="79"/>
      <c r="DZ89" s="79"/>
      <c r="EA89" s="79"/>
      <c r="EB89" s="79"/>
      <c r="EC89" s="79"/>
      <c r="ED89" s="79"/>
      <c r="EE89" s="79"/>
      <c r="EF89" s="79"/>
      <c r="EG89" s="79"/>
      <c r="EH89" s="79"/>
      <c r="EI89" s="79"/>
      <c r="EJ89" s="79"/>
      <c r="EK89" s="79"/>
      <c r="EL89" s="79"/>
      <c r="EM89" s="79"/>
      <c r="EN89" s="79"/>
      <c r="EO89" s="79"/>
      <c r="EP89" s="79"/>
      <c r="EQ89" s="79"/>
      <c r="ER89" s="79"/>
      <c r="ES89" s="79"/>
      <c r="ET89" s="79"/>
      <c r="EU89" s="79"/>
      <c r="EV89" s="79"/>
      <c r="EW89" s="79"/>
      <c r="EX89" s="79"/>
      <c r="EY89" s="79"/>
      <c r="EZ89" s="79"/>
      <c r="FA89" s="79"/>
      <c r="FB89" s="79"/>
      <c r="FC89" s="79"/>
      <c r="FD89" s="79"/>
      <c r="FE89" s="79"/>
      <c r="FF89" s="79"/>
      <c r="FG89" s="79"/>
      <c r="FH89" s="79"/>
      <c r="FI89" s="79"/>
      <c r="FJ89" s="79"/>
      <c r="FK89" s="79"/>
      <c r="FL89" s="79"/>
      <c r="FM89" s="79"/>
      <c r="FN89" s="79"/>
      <c r="FO89" s="79"/>
      <c r="FP89" s="79"/>
      <c r="FQ89" s="79"/>
      <c r="FR89" s="79"/>
      <c r="FS89" s="79"/>
      <c r="FT89" s="79"/>
      <c r="FU89" s="79"/>
      <c r="FV89" s="79"/>
      <c r="FW89" s="79"/>
      <c r="FX89" s="79"/>
      <c r="FY89" s="79"/>
      <c r="FZ89" s="79"/>
      <c r="GA89" s="79"/>
      <c r="GB89" s="79"/>
      <c r="GC89" s="79"/>
      <c r="GD89" s="79"/>
      <c r="GE89" s="79"/>
      <c r="GF89" s="79"/>
      <c r="GG89" s="79"/>
      <c r="GH89" s="79"/>
      <c r="GI89" s="79"/>
      <c r="GJ89" s="79"/>
      <c r="GK89" s="79"/>
      <c r="GL89" s="79"/>
      <c r="GM89" s="79"/>
      <c r="GN89" s="79"/>
      <c r="GO89" s="79"/>
      <c r="GP89" s="79"/>
      <c r="GQ89" s="79"/>
      <c r="GR89" s="79"/>
      <c r="GS89" s="79"/>
      <c r="GT89" s="79"/>
      <c r="GU89" s="79"/>
      <c r="GV89" s="79"/>
      <c r="GW89" s="79"/>
      <c r="GX89" s="79"/>
      <c r="GY89" s="79"/>
      <c r="GZ89" s="79"/>
      <c r="HA89" s="79"/>
      <c r="HB89" s="79"/>
      <c r="HC89" s="79"/>
      <c r="HD89" s="79"/>
      <c r="HE89" s="79"/>
      <c r="HF89" s="79"/>
      <c r="HG89" s="79"/>
      <c r="HH89" s="79"/>
      <c r="HI89" s="79"/>
      <c r="HJ89" s="79"/>
      <c r="HK89" s="79"/>
      <c r="HL89" s="79"/>
      <c r="HM89" s="79"/>
      <c r="HN89" s="79"/>
      <c r="HO89" s="79"/>
      <c r="HP89" s="79"/>
      <c r="HQ89" s="79"/>
      <c r="HR89" s="79"/>
      <c r="HS89" s="79"/>
      <c r="HT89" s="79"/>
      <c r="HU89" s="79"/>
      <c r="HV89" s="79"/>
      <c r="HW89" s="79"/>
      <c r="HX89" s="79"/>
      <c r="HY89" s="79"/>
      <c r="HZ89" s="79"/>
      <c r="IA89" s="79"/>
      <c r="IB89" s="79"/>
      <c r="IC89" s="79"/>
      <c r="ID89" s="79"/>
      <c r="IE89" s="79"/>
      <c r="IF89" s="79"/>
      <c r="IG89" s="79"/>
      <c r="IH89" s="79"/>
      <c r="II89" s="79"/>
      <c r="IJ89" s="79"/>
      <c r="IK89" s="79"/>
      <c r="IL89" s="79"/>
      <c r="IM89" s="79"/>
      <c r="IN89" s="79"/>
      <c r="IO89" s="79"/>
      <c r="IP89" s="79"/>
      <c r="IQ89" s="79"/>
      <c r="IR89" s="79"/>
      <c r="IS89" s="79"/>
      <c r="IT89" s="79"/>
      <c r="IU89" s="79"/>
      <c r="IV89" s="79"/>
    </row>
    <row r="90" spans="1:256" s="83" customFormat="1" x14ac:dyDescent="0.25">
      <c r="A90" s="79"/>
      <c r="B90" s="79"/>
      <c r="C90" s="85" t="s">
        <v>5078</v>
      </c>
      <c r="D90" s="90" t="s">
        <v>5070</v>
      </c>
      <c r="E90" s="90">
        <v>10.02</v>
      </c>
      <c r="F90" s="80"/>
      <c r="G90" s="81"/>
      <c r="H90" s="81"/>
      <c r="I90" s="81"/>
      <c r="J90" s="81"/>
      <c r="K90" s="82"/>
      <c r="L90" s="82"/>
      <c r="M90" s="79"/>
      <c r="N90" s="79"/>
      <c r="O90" s="79"/>
      <c r="P90" s="79"/>
      <c r="Q90" s="79"/>
      <c r="R90" s="79"/>
      <c r="S90" s="79"/>
      <c r="T90" s="79"/>
      <c r="U90" s="79"/>
      <c r="V90" s="79"/>
      <c r="W90" s="79"/>
      <c r="X90" s="79"/>
      <c r="Y90" s="79"/>
      <c r="Z90" s="79"/>
      <c r="AA90" s="79"/>
      <c r="AB90" s="79"/>
      <c r="AC90" s="79"/>
      <c r="AD90" s="79"/>
      <c r="AE90" s="79"/>
      <c r="AF90" s="79"/>
      <c r="AG90" s="79"/>
      <c r="AH90" s="79"/>
      <c r="AI90" s="82"/>
      <c r="AJ90" s="79"/>
      <c r="AK90" s="79"/>
      <c r="AL90" s="79"/>
      <c r="AM90" s="79"/>
      <c r="AN90" s="79"/>
      <c r="AO90" s="79"/>
      <c r="AP90" s="79"/>
      <c r="AQ90" s="79"/>
      <c r="AR90" s="79"/>
      <c r="AS90" s="79"/>
      <c r="AT90" s="79"/>
      <c r="AU90" s="79"/>
      <c r="AV90" s="82"/>
      <c r="AW90" s="79"/>
      <c r="AX90" s="82"/>
      <c r="AY90" s="79"/>
      <c r="AZ90" s="79"/>
      <c r="BA90" s="79"/>
      <c r="BB90" s="82"/>
      <c r="BC90" s="79"/>
      <c r="BD90" s="79"/>
      <c r="BE90" s="79"/>
      <c r="BF90" s="79"/>
      <c r="BG90" s="79"/>
      <c r="BH90" s="79"/>
      <c r="BI90" s="79"/>
      <c r="BJ90" s="79"/>
      <c r="BK90" s="79"/>
      <c r="BL90" s="79"/>
      <c r="BM90" s="79"/>
      <c r="BN90" s="79"/>
      <c r="BO90" s="79"/>
      <c r="BP90" s="79"/>
      <c r="BQ90" s="79"/>
      <c r="BR90" s="79"/>
      <c r="BS90" s="79"/>
      <c r="BT90" s="79"/>
      <c r="BU90" s="79"/>
      <c r="BV90" s="79"/>
      <c r="BW90" s="79"/>
      <c r="BX90" s="79"/>
      <c r="BY90" s="79"/>
      <c r="BZ90" s="79"/>
      <c r="CA90" s="79"/>
      <c r="CB90" s="79"/>
      <c r="CC90" s="79"/>
      <c r="CD90" s="79"/>
      <c r="CE90" s="79"/>
      <c r="CF90" s="79"/>
      <c r="CG90" s="79"/>
      <c r="CH90" s="79"/>
      <c r="CI90" s="79"/>
      <c r="CJ90" s="79"/>
      <c r="CK90" s="79"/>
      <c r="CL90" s="79"/>
      <c r="CM90" s="79"/>
      <c r="CN90" s="79"/>
      <c r="CO90" s="79"/>
      <c r="CP90" s="79"/>
      <c r="CQ90" s="79"/>
      <c r="CR90" s="79"/>
      <c r="CS90" s="79"/>
      <c r="CT90" s="79"/>
      <c r="CU90" s="79"/>
      <c r="CV90" s="79"/>
      <c r="CW90" s="79"/>
      <c r="CX90" s="79"/>
      <c r="CY90" s="79"/>
      <c r="CZ90" s="79"/>
      <c r="DA90" s="79"/>
      <c r="DB90" s="79"/>
      <c r="DC90" s="79"/>
      <c r="DD90" s="79"/>
      <c r="DE90" s="79"/>
      <c r="DF90" s="79"/>
      <c r="DG90" s="79"/>
      <c r="DH90" s="79"/>
      <c r="DI90" s="79"/>
      <c r="DJ90" s="79"/>
      <c r="DK90" s="79"/>
      <c r="DL90" s="79"/>
      <c r="DM90" s="79"/>
      <c r="DN90" s="79"/>
      <c r="DO90" s="79"/>
      <c r="DP90" s="79"/>
      <c r="DQ90" s="79"/>
      <c r="DR90" s="79"/>
      <c r="DS90" s="79"/>
      <c r="DT90" s="79"/>
      <c r="DU90" s="79"/>
      <c r="DV90" s="79"/>
      <c r="DW90" s="79"/>
      <c r="DX90" s="79"/>
      <c r="DY90" s="79"/>
      <c r="DZ90" s="79"/>
      <c r="EA90" s="79"/>
      <c r="EB90" s="79"/>
      <c r="EC90" s="79"/>
      <c r="ED90" s="79"/>
      <c r="EE90" s="79"/>
      <c r="EF90" s="79"/>
      <c r="EG90" s="79"/>
      <c r="EH90" s="79"/>
      <c r="EI90" s="79"/>
      <c r="EJ90" s="79"/>
      <c r="EK90" s="79"/>
      <c r="EL90" s="79"/>
      <c r="EM90" s="79"/>
      <c r="EN90" s="79"/>
      <c r="EO90" s="79"/>
      <c r="EP90" s="79"/>
      <c r="EQ90" s="79"/>
      <c r="ER90" s="79"/>
      <c r="ES90" s="79"/>
      <c r="ET90" s="79"/>
      <c r="EU90" s="79"/>
      <c r="EV90" s="79"/>
      <c r="EW90" s="79"/>
      <c r="EX90" s="79"/>
      <c r="EY90" s="79"/>
      <c r="EZ90" s="79"/>
      <c r="FA90" s="79"/>
      <c r="FB90" s="79"/>
      <c r="FC90" s="79"/>
      <c r="FD90" s="79"/>
      <c r="FE90" s="79"/>
      <c r="FF90" s="79"/>
      <c r="FG90" s="79"/>
      <c r="FH90" s="79"/>
      <c r="FI90" s="79"/>
      <c r="FJ90" s="79"/>
      <c r="FK90" s="79"/>
      <c r="FL90" s="79"/>
      <c r="FM90" s="79"/>
      <c r="FN90" s="79"/>
      <c r="FO90" s="79"/>
      <c r="FP90" s="79"/>
      <c r="FQ90" s="79"/>
      <c r="FR90" s="79"/>
      <c r="FS90" s="79"/>
      <c r="FT90" s="79"/>
      <c r="FU90" s="79"/>
      <c r="FV90" s="79"/>
      <c r="FW90" s="79"/>
      <c r="FX90" s="79"/>
      <c r="FY90" s="79"/>
      <c r="FZ90" s="79"/>
      <c r="GA90" s="79"/>
      <c r="GB90" s="79"/>
      <c r="GC90" s="79"/>
      <c r="GD90" s="79"/>
      <c r="GE90" s="79"/>
      <c r="GF90" s="79"/>
      <c r="GG90" s="79"/>
      <c r="GH90" s="79"/>
      <c r="GI90" s="79"/>
      <c r="GJ90" s="79"/>
      <c r="GK90" s="79"/>
      <c r="GL90" s="79"/>
      <c r="GM90" s="79"/>
      <c r="GN90" s="79"/>
      <c r="GO90" s="79"/>
      <c r="GP90" s="79"/>
      <c r="GQ90" s="79"/>
      <c r="GR90" s="79"/>
      <c r="GS90" s="79"/>
      <c r="GT90" s="79"/>
      <c r="GU90" s="79"/>
      <c r="GV90" s="79"/>
      <c r="GW90" s="79"/>
      <c r="GX90" s="79"/>
      <c r="GY90" s="79"/>
      <c r="GZ90" s="79"/>
      <c r="HA90" s="79"/>
      <c r="HB90" s="79"/>
      <c r="HC90" s="79"/>
      <c r="HD90" s="79"/>
      <c r="HE90" s="79"/>
      <c r="HF90" s="79"/>
      <c r="HG90" s="79"/>
      <c r="HH90" s="79"/>
      <c r="HI90" s="79"/>
      <c r="HJ90" s="79"/>
      <c r="HK90" s="79"/>
      <c r="HL90" s="79"/>
      <c r="HM90" s="79"/>
      <c r="HN90" s="79"/>
      <c r="HO90" s="79"/>
      <c r="HP90" s="79"/>
      <c r="HQ90" s="79"/>
      <c r="HR90" s="79"/>
      <c r="HS90" s="79"/>
      <c r="HT90" s="79"/>
      <c r="HU90" s="79"/>
      <c r="HV90" s="79"/>
      <c r="HW90" s="79"/>
      <c r="HX90" s="79"/>
      <c r="HY90" s="79"/>
      <c r="HZ90" s="79"/>
      <c r="IA90" s="79"/>
      <c r="IB90" s="79"/>
      <c r="IC90" s="79"/>
      <c r="ID90" s="79"/>
      <c r="IE90" s="79"/>
      <c r="IF90" s="79"/>
      <c r="IG90" s="79"/>
      <c r="IH90" s="79"/>
      <c r="II90" s="79"/>
      <c r="IJ90" s="79"/>
      <c r="IK90" s="79"/>
      <c r="IL90" s="79"/>
      <c r="IM90" s="79"/>
      <c r="IN90" s="79"/>
      <c r="IO90" s="79"/>
      <c r="IP90" s="79"/>
      <c r="IQ90" s="79"/>
      <c r="IR90" s="79"/>
      <c r="IS90" s="79"/>
      <c r="IT90" s="79"/>
      <c r="IU90" s="79"/>
      <c r="IV90" s="79"/>
    </row>
    <row r="92" spans="1:256" x14ac:dyDescent="0.25">
      <c r="C92" s="2" t="s">
        <v>5175</v>
      </c>
      <c r="E92" s="2" t="s">
        <v>2</v>
      </c>
    </row>
    <row r="94" spans="1:256" x14ac:dyDescent="0.25">
      <c r="C94" s="2" t="s">
        <v>5176</v>
      </c>
      <c r="E94" s="2" t="s">
        <v>2</v>
      </c>
    </row>
    <row r="96" spans="1:256" x14ac:dyDescent="0.25">
      <c r="C96" s="2" t="s">
        <v>5067</v>
      </c>
      <c r="E96" s="2" t="s">
        <v>2</v>
      </c>
    </row>
    <row r="98" spans="3:5" x14ac:dyDescent="0.25">
      <c r="C98" s="2" t="s">
        <v>5068</v>
      </c>
      <c r="E98" s="2" t="s">
        <v>2</v>
      </c>
    </row>
    <row r="100" spans="3:5" x14ac:dyDescent="0.25">
      <c r="C100" s="2" t="s">
        <v>5069</v>
      </c>
      <c r="E100" s="96">
        <v>0</v>
      </c>
    </row>
    <row r="102" spans="3:5" x14ac:dyDescent="0.25">
      <c r="C102" s="2" t="s">
        <v>5071</v>
      </c>
      <c r="E102" s="97" t="s">
        <v>5070</v>
      </c>
    </row>
    <row r="104" spans="3:5" x14ac:dyDescent="0.25">
      <c r="C104" s="2" t="s">
        <v>5177</v>
      </c>
      <c r="E104" s="2" t="s">
        <v>2</v>
      </c>
    </row>
    <row r="106" spans="3:5" x14ac:dyDescent="0.25">
      <c r="C106" s="2" t="s">
        <v>5116</v>
      </c>
    </row>
    <row r="108" spans="3:5" x14ac:dyDescent="0.25">
      <c r="C108" s="1" t="s">
        <v>5348</v>
      </c>
      <c r="E108" s="202" t="s">
        <v>5349</v>
      </c>
    </row>
    <row r="109" spans="3:5" x14ac:dyDescent="0.25">
      <c r="E109" s="2" t="s">
        <v>5397</v>
      </c>
    </row>
  </sheetData>
  <mergeCells count="1">
    <mergeCell ref="C76:K76"/>
  </mergeCells>
  <hyperlinks>
    <hyperlink ref="J2" location="'Index'!A1" display="'Index'!A1" xr:uid="{4E34D24F-11F8-40EE-AD43-EEAD16F434BB}"/>
  </hyperlinks>
  <pageMargins left="0.7" right="0.7" top="0.75" bottom="0.75" header="0.3" footer="0.3"/>
  <pageSetup orientation="portrait" horizontalDpi="4294967293" r:id="rId1"/>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BCDBB-25F5-449E-9534-7828918AE9D7}">
  <sheetPr codeName="Sheet1"/>
  <dimension ref="A1:IV128"/>
  <sheetViews>
    <sheetView showGridLines="0" zoomScale="90" zoomScaleNormal="90" workbookViewId="0">
      <pane ySplit="6" topLeftCell="A121" activePane="bottomLeft" state="frozen"/>
      <selection pane="bottomLeft" activeCell="D2" sqref="D2"/>
    </sheetView>
  </sheetViews>
  <sheetFormatPr defaultColWidth="13.85546875" defaultRowHeight="15" x14ac:dyDescent="0.25"/>
  <cols>
    <col min="1" max="1" width="2.5703125" style="2" customWidth="1"/>
    <col min="2" max="2" width="5.85546875" style="2" hidden="1" customWidth="1"/>
    <col min="3" max="3" width="58.140625" style="2" customWidth="1"/>
    <col min="4" max="5" width="18.140625" style="2" customWidth="1"/>
    <col min="6" max="6" width="19.5703125" style="16" customWidth="1"/>
    <col min="7" max="10" width="19.5703125" style="13" customWidth="1"/>
    <col min="11" max="11" width="19.5703125" style="3" customWidth="1"/>
    <col min="12" max="12" width="9.140625" style="3" bestFit="1" customWidth="1"/>
    <col min="13" max="13" width="7.42578125" style="2" bestFit="1" customWidth="1"/>
    <col min="14" max="14" width="6.7109375" style="2" bestFit="1" customWidth="1"/>
    <col min="15" max="15" width="9.85546875" style="2" bestFit="1" customWidth="1"/>
    <col min="16" max="16" width="21.140625" style="2" bestFit="1" customWidth="1"/>
    <col min="17" max="17" width="16.42578125" style="2" bestFit="1" customWidth="1"/>
    <col min="18" max="18" width="7.28515625" style="2" bestFit="1" customWidth="1"/>
    <col min="19" max="19" width="9.28515625" style="2" bestFit="1" customWidth="1"/>
    <col min="20" max="20" width="17.85546875" style="2" bestFit="1" customWidth="1"/>
    <col min="21" max="21" width="6.7109375" style="2" bestFit="1" customWidth="1"/>
    <col min="22" max="22" width="19.140625" style="2" bestFit="1" customWidth="1"/>
    <col min="23" max="23" width="25.140625" style="2" bestFit="1" customWidth="1"/>
    <col min="24" max="24" width="21.42578125" style="2" bestFit="1" customWidth="1"/>
    <col min="25" max="25" width="19.7109375" style="2" bestFit="1" customWidth="1"/>
    <col min="26" max="26" width="14" style="2" bestFit="1" customWidth="1"/>
    <col min="27" max="27" width="13.140625" style="2" bestFit="1" customWidth="1"/>
    <col min="28" max="28" width="9.28515625" style="2" bestFit="1" customWidth="1"/>
    <col min="29" max="29" width="13.140625" style="2" bestFit="1" customWidth="1"/>
    <col min="30" max="30" width="7.42578125" style="2" bestFit="1" customWidth="1"/>
    <col min="31" max="31" width="19.42578125" style="2" bestFit="1" customWidth="1"/>
    <col min="32" max="32" width="20.85546875" style="2" bestFit="1" customWidth="1"/>
    <col min="33" max="33" width="19" style="2" bestFit="1" customWidth="1"/>
    <col min="34" max="34" width="25.85546875" style="2" bestFit="1" customWidth="1"/>
    <col min="35" max="35" width="14.5703125" style="3" bestFit="1" customWidth="1"/>
    <col min="36" max="36" width="14.42578125" style="2" bestFit="1" customWidth="1"/>
    <col min="37" max="37" width="27.28515625" style="2" bestFit="1" customWidth="1"/>
    <col min="38" max="38" width="11.5703125" style="2" bestFit="1" customWidth="1"/>
    <col min="39" max="39" width="6.28515625" style="2" bestFit="1" customWidth="1"/>
    <col min="40" max="40" width="7" style="2" bestFit="1" customWidth="1"/>
    <col min="41" max="41" width="23.85546875" style="2" bestFit="1" customWidth="1"/>
    <col min="42" max="42" width="12.85546875" style="2" bestFit="1" customWidth="1"/>
    <col min="43" max="43" width="11.28515625" style="2" bestFit="1" customWidth="1"/>
    <col min="44" max="44" width="15.28515625" style="2" bestFit="1" customWidth="1"/>
    <col min="45" max="45" width="21.140625" style="2" bestFit="1" customWidth="1"/>
    <col min="46" max="46" width="23.85546875" style="2" bestFit="1" customWidth="1"/>
    <col min="47" max="47" width="14.42578125" style="2" bestFit="1" customWidth="1"/>
    <col min="48" max="48" width="11.140625" style="3" bestFit="1" customWidth="1"/>
    <col min="49" max="49" width="15" style="2" bestFit="1" customWidth="1"/>
    <col min="50" max="50" width="11.7109375" style="3" bestFit="1" customWidth="1"/>
    <col min="51" max="51" width="23.5703125" style="2" bestFit="1" customWidth="1"/>
    <col min="52" max="52" width="22.140625" style="2" bestFit="1" customWidth="1"/>
    <col min="53" max="53" width="21" style="2" bestFit="1" customWidth="1"/>
    <col min="54" max="54" width="15.7109375" style="3" bestFit="1" customWidth="1"/>
    <col min="55" max="55" width="10.42578125" style="2" bestFit="1" customWidth="1"/>
    <col min="56" max="56" width="13.7109375" style="2" bestFit="1" customWidth="1"/>
    <col min="57" max="57" width="18" style="2" bestFit="1" customWidth="1"/>
    <col min="58" max="58" width="19.7109375" style="2" bestFit="1" customWidth="1"/>
    <col min="59" max="59" width="13.85546875" style="2" bestFit="1" customWidth="1"/>
    <col min="60" max="60" width="15.7109375" style="2" bestFit="1" customWidth="1"/>
    <col min="61" max="61" width="28.5703125" style="2" bestFit="1" customWidth="1"/>
    <col min="62" max="62" width="20.28515625" style="2" bestFit="1" customWidth="1"/>
    <col min="63" max="63" width="16" style="2" bestFit="1" customWidth="1"/>
    <col min="64" max="64" width="13.7109375" style="2" bestFit="1" customWidth="1"/>
    <col min="65" max="65" width="28.140625" style="2" bestFit="1" customWidth="1"/>
    <col min="66" max="66" width="15.85546875" style="2" bestFit="1" customWidth="1"/>
    <col min="67" max="67" width="26.28515625" style="2" bestFit="1" customWidth="1"/>
    <col min="68" max="68" width="13.140625" style="2" bestFit="1" customWidth="1"/>
    <col min="69" max="69" width="15" style="2" bestFit="1" customWidth="1"/>
    <col min="70" max="70" width="9" style="2" bestFit="1" customWidth="1"/>
    <col min="71" max="71" width="18" style="2" bestFit="1" customWidth="1"/>
    <col min="72" max="72" width="14.28515625" style="2" bestFit="1" customWidth="1"/>
    <col min="73" max="73" width="15.7109375" style="2" bestFit="1" customWidth="1"/>
    <col min="74" max="74" width="18.7109375" style="2" bestFit="1" customWidth="1"/>
    <col min="75" max="75" width="16.140625" style="2" bestFit="1" customWidth="1"/>
    <col min="76" max="76" width="23.5703125" style="2" bestFit="1" customWidth="1"/>
    <col min="77" max="77" width="23.85546875" style="2" bestFit="1" customWidth="1"/>
    <col min="78" max="78" width="22.85546875" style="2" bestFit="1" customWidth="1"/>
    <col min="79" max="79" width="11.7109375" style="2" bestFit="1" customWidth="1"/>
    <col min="80" max="80" width="11.85546875" style="2" bestFit="1" customWidth="1"/>
    <col min="81" max="81" width="15.140625" style="2" bestFit="1" customWidth="1"/>
    <col min="82" max="82" width="15.28515625" style="2" bestFit="1" customWidth="1"/>
    <col min="83" max="83" width="19.5703125" style="2" bestFit="1" customWidth="1"/>
    <col min="84" max="84" width="21.5703125" style="2" bestFit="1" customWidth="1"/>
    <col min="85" max="85" width="18.85546875" style="2" bestFit="1" customWidth="1"/>
    <col min="86" max="86" width="8.7109375" style="2" bestFit="1" customWidth="1"/>
    <col min="87" max="87" width="8.85546875" style="2" bestFit="1" customWidth="1"/>
    <col min="88" max="88" width="13.140625" style="2" bestFit="1" customWidth="1"/>
    <col min="89" max="89" width="9.5703125" style="2" bestFit="1" customWidth="1"/>
    <col min="90" max="90" width="9.7109375" style="2" bestFit="1" customWidth="1"/>
    <col min="91" max="91" width="14" style="2" bestFit="1" customWidth="1"/>
    <col min="92" max="92" width="17" style="2" bestFit="1" customWidth="1"/>
    <col min="93" max="93" width="17.28515625" style="2" bestFit="1" customWidth="1"/>
    <col min="94" max="94" width="21.5703125" style="2" bestFit="1" customWidth="1"/>
    <col min="95" max="95" width="17.7109375" style="2" bestFit="1" customWidth="1"/>
    <col min="96" max="96" width="14.5703125" style="2" bestFit="1" customWidth="1"/>
    <col min="97" max="97" width="15.7109375" style="2" bestFit="1" customWidth="1"/>
    <col min="98" max="98" width="19.140625" style="2" bestFit="1" customWidth="1"/>
    <col min="99" max="99" width="12.42578125" style="2" bestFit="1" customWidth="1"/>
    <col min="100" max="101" width="14.85546875" style="2" bestFit="1" customWidth="1"/>
    <col min="102" max="102" width="14.42578125" style="2" bestFit="1" customWidth="1"/>
    <col min="103" max="103" width="23.140625" style="2" bestFit="1" customWidth="1"/>
    <col min="104" max="104" width="26" style="2" bestFit="1" customWidth="1"/>
    <col min="105" max="105" width="19.42578125" style="2" bestFit="1" customWidth="1"/>
    <col min="106" max="106" width="21.5703125" style="2" bestFit="1" customWidth="1"/>
    <col min="107" max="107" width="25.85546875" style="2" bestFit="1" customWidth="1"/>
    <col min="108" max="108" width="18.5703125" style="2" bestFit="1" customWidth="1"/>
    <col min="109" max="109" width="16.28515625" style="2" bestFit="1" customWidth="1"/>
    <col min="110" max="110" width="15.42578125" style="2" bestFit="1" customWidth="1"/>
    <col min="111" max="111" width="17.28515625" style="2" bestFit="1" customWidth="1"/>
    <col min="112" max="112" width="17.42578125" style="2" bestFit="1" customWidth="1"/>
    <col min="113" max="113" width="21.7109375" style="2" bestFit="1" customWidth="1"/>
    <col min="114" max="114" width="17.28515625" style="2" bestFit="1" customWidth="1"/>
    <col min="115" max="115" width="17.42578125" style="2" bestFit="1" customWidth="1"/>
    <col min="116" max="116" width="21.7109375" style="2" bestFit="1" customWidth="1"/>
    <col min="117" max="117" width="13.42578125" style="2" bestFit="1" customWidth="1"/>
    <col min="118" max="215" width="12" style="2" customWidth="1"/>
    <col min="216" max="216" width="17.140625" style="2" customWidth="1"/>
    <col min="217" max="256" width="13.85546875" style="2"/>
  </cols>
  <sheetData>
    <row r="1" spans="1:54" x14ac:dyDescent="0.25">
      <c r="A1" s="8"/>
      <c r="C1" s="8"/>
      <c r="D1" s="8"/>
      <c r="E1" s="8"/>
      <c r="F1" s="15"/>
      <c r="G1" s="12"/>
      <c r="H1" s="12"/>
      <c r="I1" s="12"/>
      <c r="J1" s="12"/>
      <c r="K1" s="11"/>
      <c r="L1" s="11"/>
      <c r="AI1" s="11"/>
      <c r="AV1" s="11"/>
      <c r="AX1" s="11"/>
      <c r="BB1" s="11"/>
    </row>
    <row r="2" spans="1:54" ht="19.5" x14ac:dyDescent="0.35">
      <c r="C2" s="7" t="s">
        <v>26</v>
      </c>
      <c r="D2" s="8" t="s">
        <v>4365</v>
      </c>
      <c r="J2" s="38" t="s">
        <v>4498</v>
      </c>
    </row>
    <row r="3" spans="1:54" ht="16.5" x14ac:dyDescent="0.3">
      <c r="C3" s="1" t="s">
        <v>28</v>
      </c>
      <c r="D3" s="21" t="s">
        <v>4366</v>
      </c>
    </row>
    <row r="4" spans="1:54" ht="15.75" x14ac:dyDescent="0.3">
      <c r="C4" s="1" t="s">
        <v>30</v>
      </c>
      <c r="D4" s="22">
        <v>46265</v>
      </c>
    </row>
    <row r="5" spans="1:54" x14ac:dyDescent="0.25">
      <c r="C5" s="1"/>
    </row>
    <row r="6" spans="1:54" ht="27" x14ac:dyDescent="0.25">
      <c r="C6" s="56" t="s">
        <v>31</v>
      </c>
      <c r="D6" s="52" t="s">
        <v>32</v>
      </c>
      <c r="E6" s="9" t="s">
        <v>33</v>
      </c>
      <c r="F6" s="17" t="s">
        <v>34</v>
      </c>
      <c r="G6" s="14" t="s">
        <v>35</v>
      </c>
      <c r="H6" s="14" t="s">
        <v>36</v>
      </c>
      <c r="I6" s="29" t="s">
        <v>37</v>
      </c>
      <c r="J6" s="29" t="s">
        <v>38</v>
      </c>
      <c r="K6" s="33" t="s">
        <v>39</v>
      </c>
    </row>
    <row r="7" spans="1:54" x14ac:dyDescent="0.25">
      <c r="C7" s="57"/>
      <c r="D7" s="53"/>
      <c r="E7" s="4"/>
      <c r="F7" s="18"/>
      <c r="G7" s="23"/>
      <c r="H7" s="23"/>
      <c r="I7" s="30"/>
      <c r="J7" s="30"/>
      <c r="K7" s="34"/>
    </row>
    <row r="8" spans="1:54" x14ac:dyDescent="0.25">
      <c r="A8" s="10"/>
      <c r="B8" s="28"/>
      <c r="C8" s="58" t="s">
        <v>0</v>
      </c>
      <c r="D8" s="54"/>
      <c r="E8" s="6"/>
      <c r="F8" s="19"/>
      <c r="G8" s="24"/>
      <c r="H8" s="24"/>
      <c r="I8" s="31"/>
      <c r="J8" s="31"/>
      <c r="K8" s="35"/>
    </row>
    <row r="9" spans="1:54" x14ac:dyDescent="0.25">
      <c r="C9" s="59" t="s">
        <v>1</v>
      </c>
      <c r="D9" s="54"/>
      <c r="E9" s="6"/>
      <c r="F9" s="19"/>
      <c r="G9" s="24"/>
      <c r="H9" s="24"/>
      <c r="I9" s="31"/>
      <c r="J9" s="31"/>
      <c r="K9" s="35"/>
    </row>
    <row r="10" spans="1:54" x14ac:dyDescent="0.25">
      <c r="C10" s="59" t="s">
        <v>40</v>
      </c>
      <c r="D10" s="54"/>
      <c r="E10" s="6"/>
      <c r="F10" s="19"/>
      <c r="G10" s="24"/>
      <c r="H10" s="24"/>
      <c r="I10" s="31"/>
      <c r="J10" s="31"/>
      <c r="K10" s="35"/>
    </row>
    <row r="11" spans="1:54" x14ac:dyDescent="0.25">
      <c r="B11" s="8" t="s">
        <v>359</v>
      </c>
      <c r="C11" s="60" t="s">
        <v>360</v>
      </c>
      <c r="D11" s="54" t="s">
        <v>361</v>
      </c>
      <c r="E11" s="6" t="s">
        <v>145</v>
      </c>
      <c r="F11" s="19">
        <v>370241</v>
      </c>
      <c r="G11" s="24">
        <v>4407.53</v>
      </c>
      <c r="H11" s="24">
        <v>5.99</v>
      </c>
      <c r="I11" s="31"/>
      <c r="J11" s="31"/>
      <c r="K11" s="35"/>
    </row>
    <row r="12" spans="1:54" x14ac:dyDescent="0.25">
      <c r="B12" s="8" t="s">
        <v>59</v>
      </c>
      <c r="C12" s="60" t="s">
        <v>60</v>
      </c>
      <c r="D12" s="54" t="s">
        <v>61</v>
      </c>
      <c r="E12" s="6" t="s">
        <v>44</v>
      </c>
      <c r="F12" s="19">
        <v>340000</v>
      </c>
      <c r="G12" s="24">
        <v>3604</v>
      </c>
      <c r="H12" s="24">
        <v>4.9000000000000004</v>
      </c>
      <c r="I12" s="31"/>
      <c r="J12" s="31"/>
      <c r="K12" s="35"/>
    </row>
    <row r="13" spans="1:54" x14ac:dyDescent="0.25">
      <c r="B13" s="8" t="s">
        <v>242</v>
      </c>
      <c r="C13" s="60" t="s">
        <v>243</v>
      </c>
      <c r="D13" s="54" t="s">
        <v>244</v>
      </c>
      <c r="E13" s="6" t="s">
        <v>245</v>
      </c>
      <c r="F13" s="19">
        <v>110000</v>
      </c>
      <c r="G13" s="24">
        <v>3145.01</v>
      </c>
      <c r="H13" s="24">
        <v>4.2699999999999996</v>
      </c>
      <c r="I13" s="31"/>
      <c r="J13" s="31"/>
      <c r="K13" s="35"/>
    </row>
    <row r="14" spans="1:54" x14ac:dyDescent="0.25">
      <c r="B14" s="8" t="s">
        <v>4206</v>
      </c>
      <c r="C14" s="60" t="s">
        <v>4207</v>
      </c>
      <c r="D14" s="54" t="s">
        <v>4208</v>
      </c>
      <c r="E14" s="6" t="s">
        <v>159</v>
      </c>
      <c r="F14" s="19">
        <v>554300</v>
      </c>
      <c r="G14" s="24">
        <v>3124.03</v>
      </c>
      <c r="H14" s="24">
        <v>4.24</v>
      </c>
      <c r="I14" s="31"/>
      <c r="J14" s="31"/>
      <c r="K14" s="35"/>
    </row>
    <row r="15" spans="1:54" x14ac:dyDescent="0.25">
      <c r="B15" s="8" t="s">
        <v>307</v>
      </c>
      <c r="C15" s="60" t="s">
        <v>308</v>
      </c>
      <c r="D15" s="54" t="s">
        <v>309</v>
      </c>
      <c r="E15" s="6" t="s">
        <v>55</v>
      </c>
      <c r="F15" s="19">
        <v>150000</v>
      </c>
      <c r="G15" s="24">
        <v>3031.5</v>
      </c>
      <c r="H15" s="24">
        <v>4.12</v>
      </c>
      <c r="I15" s="31"/>
      <c r="J15" s="31"/>
      <c r="K15" s="35"/>
    </row>
    <row r="16" spans="1:54" x14ac:dyDescent="0.25">
      <c r="B16" s="8" t="s">
        <v>56</v>
      </c>
      <c r="C16" s="60" t="s">
        <v>57</v>
      </c>
      <c r="D16" s="54" t="s">
        <v>58</v>
      </c>
      <c r="E16" s="6" t="s">
        <v>44</v>
      </c>
      <c r="F16" s="19">
        <v>700000</v>
      </c>
      <c r="G16" s="24">
        <v>2935.8</v>
      </c>
      <c r="H16" s="24">
        <v>3.99</v>
      </c>
      <c r="I16" s="31"/>
      <c r="J16" s="31"/>
      <c r="K16" s="35"/>
    </row>
    <row r="17" spans="2:11" x14ac:dyDescent="0.25">
      <c r="B17" s="8" t="s">
        <v>664</v>
      </c>
      <c r="C17" s="60" t="s">
        <v>665</v>
      </c>
      <c r="D17" s="54" t="s">
        <v>666</v>
      </c>
      <c r="E17" s="6" t="s">
        <v>106</v>
      </c>
      <c r="F17" s="19">
        <v>1250000</v>
      </c>
      <c r="G17" s="24">
        <v>2567.38</v>
      </c>
      <c r="H17" s="24">
        <v>3.49</v>
      </c>
      <c r="I17" s="31"/>
      <c r="J17" s="31"/>
      <c r="K17" s="35"/>
    </row>
    <row r="18" spans="2:11" x14ac:dyDescent="0.25">
      <c r="B18" s="8" t="s">
        <v>310</v>
      </c>
      <c r="C18" s="60" t="s">
        <v>311</v>
      </c>
      <c r="D18" s="54" t="s">
        <v>312</v>
      </c>
      <c r="E18" s="6" t="s">
        <v>84</v>
      </c>
      <c r="F18" s="19">
        <v>290000</v>
      </c>
      <c r="G18" s="24">
        <v>2550.6999999999998</v>
      </c>
      <c r="H18" s="24">
        <v>3.47</v>
      </c>
      <c r="I18" s="31"/>
      <c r="J18" s="31"/>
      <c r="K18" s="35"/>
    </row>
    <row r="19" spans="2:11" x14ac:dyDescent="0.25">
      <c r="B19" s="8" t="s">
        <v>586</v>
      </c>
      <c r="C19" s="60" t="s">
        <v>587</v>
      </c>
      <c r="D19" s="54" t="s">
        <v>588</v>
      </c>
      <c r="E19" s="6" t="s">
        <v>169</v>
      </c>
      <c r="F19" s="19">
        <v>440381</v>
      </c>
      <c r="G19" s="24">
        <v>2499.16</v>
      </c>
      <c r="H19" s="24">
        <v>3.4</v>
      </c>
      <c r="I19" s="31"/>
      <c r="J19" s="31"/>
      <c r="K19" s="35"/>
    </row>
    <row r="20" spans="2:11" x14ac:dyDescent="0.25">
      <c r="B20" s="8" t="s">
        <v>1207</v>
      </c>
      <c r="C20" s="60" t="s">
        <v>1208</v>
      </c>
      <c r="D20" s="54" t="s">
        <v>1209</v>
      </c>
      <c r="E20" s="6" t="s">
        <v>99</v>
      </c>
      <c r="F20" s="19">
        <v>470000</v>
      </c>
      <c r="G20" s="24">
        <v>2439.3000000000002</v>
      </c>
      <c r="H20" s="24">
        <v>3.31</v>
      </c>
      <c r="I20" s="31"/>
      <c r="J20" s="31"/>
      <c r="K20" s="35"/>
    </row>
    <row r="21" spans="2:11" x14ac:dyDescent="0.25">
      <c r="B21" s="8" t="s">
        <v>655</v>
      </c>
      <c r="C21" s="60" t="s">
        <v>656</v>
      </c>
      <c r="D21" s="54" t="s">
        <v>657</v>
      </c>
      <c r="E21" s="6" t="s">
        <v>135</v>
      </c>
      <c r="F21" s="19">
        <v>350000</v>
      </c>
      <c r="G21" s="24">
        <v>2418.6799999999998</v>
      </c>
      <c r="H21" s="24">
        <v>3.29</v>
      </c>
      <c r="I21" s="31"/>
      <c r="J21" s="31"/>
      <c r="K21" s="35"/>
    </row>
    <row r="22" spans="2:11" x14ac:dyDescent="0.25">
      <c r="B22" s="8" t="s">
        <v>4272</v>
      </c>
      <c r="C22" s="60" t="s">
        <v>4273</v>
      </c>
      <c r="D22" s="54" t="s">
        <v>4274</v>
      </c>
      <c r="E22" s="6" t="s">
        <v>596</v>
      </c>
      <c r="F22" s="19">
        <v>1300000</v>
      </c>
      <c r="G22" s="24">
        <v>2415.0100000000002</v>
      </c>
      <c r="H22" s="24">
        <v>3.28</v>
      </c>
      <c r="I22" s="31"/>
      <c r="J22" s="31"/>
      <c r="K22" s="35"/>
    </row>
    <row r="23" spans="2:11" x14ac:dyDescent="0.25">
      <c r="B23" s="8" t="s">
        <v>1133</v>
      </c>
      <c r="C23" s="60" t="s">
        <v>1134</v>
      </c>
      <c r="D23" s="54" t="s">
        <v>1135</v>
      </c>
      <c r="E23" s="6" t="s">
        <v>145</v>
      </c>
      <c r="F23" s="19">
        <v>300000</v>
      </c>
      <c r="G23" s="24">
        <v>2398.1999999999998</v>
      </c>
      <c r="H23" s="24">
        <v>3.26</v>
      </c>
      <c r="I23" s="31"/>
      <c r="J23" s="31"/>
      <c r="K23" s="35"/>
    </row>
    <row r="24" spans="2:11" x14ac:dyDescent="0.25">
      <c r="B24" s="8" t="s">
        <v>1087</v>
      </c>
      <c r="C24" s="60" t="s">
        <v>1088</v>
      </c>
      <c r="D24" s="54" t="s">
        <v>1089</v>
      </c>
      <c r="E24" s="6" t="s">
        <v>866</v>
      </c>
      <c r="F24" s="19">
        <v>700000</v>
      </c>
      <c r="G24" s="24">
        <v>2380</v>
      </c>
      <c r="H24" s="24">
        <v>3.23</v>
      </c>
      <c r="I24" s="31"/>
      <c r="J24" s="31"/>
      <c r="K24" s="35"/>
    </row>
    <row r="25" spans="2:11" x14ac:dyDescent="0.25">
      <c r="B25" s="8" t="s">
        <v>1130</v>
      </c>
      <c r="C25" s="60" t="s">
        <v>1131</v>
      </c>
      <c r="D25" s="54" t="s">
        <v>1132</v>
      </c>
      <c r="E25" s="6" t="s">
        <v>128</v>
      </c>
      <c r="F25" s="19">
        <v>210000</v>
      </c>
      <c r="G25" s="24">
        <v>2323.86</v>
      </c>
      <c r="H25" s="24">
        <v>3.16</v>
      </c>
      <c r="I25" s="31"/>
      <c r="J25" s="31"/>
      <c r="K25" s="35"/>
    </row>
    <row r="26" spans="2:11" x14ac:dyDescent="0.25">
      <c r="B26" s="8" t="s">
        <v>3141</v>
      </c>
      <c r="C26" s="60" t="s">
        <v>3142</v>
      </c>
      <c r="D26" s="54" t="s">
        <v>3143</v>
      </c>
      <c r="E26" s="6" t="s">
        <v>120</v>
      </c>
      <c r="F26" s="19">
        <v>236745</v>
      </c>
      <c r="G26" s="24">
        <v>2253.9299999999998</v>
      </c>
      <c r="H26" s="24">
        <v>3.06</v>
      </c>
      <c r="I26" s="31"/>
      <c r="J26" s="31"/>
      <c r="K26" s="35"/>
    </row>
    <row r="27" spans="2:11" x14ac:dyDescent="0.25">
      <c r="B27" s="8" t="s">
        <v>170</v>
      </c>
      <c r="C27" s="60" t="s">
        <v>171</v>
      </c>
      <c r="D27" s="54" t="s">
        <v>172</v>
      </c>
      <c r="E27" s="6" t="s">
        <v>124</v>
      </c>
      <c r="F27" s="19">
        <v>450000</v>
      </c>
      <c r="G27" s="24">
        <v>2232</v>
      </c>
      <c r="H27" s="24">
        <v>3.03</v>
      </c>
      <c r="I27" s="31"/>
      <c r="J27" s="31"/>
      <c r="K27" s="35"/>
    </row>
    <row r="28" spans="2:11" x14ac:dyDescent="0.25">
      <c r="B28" s="8" t="s">
        <v>73</v>
      </c>
      <c r="C28" s="60" t="s">
        <v>74</v>
      </c>
      <c r="D28" s="54" t="s">
        <v>75</v>
      </c>
      <c r="E28" s="6" t="s">
        <v>76</v>
      </c>
      <c r="F28" s="19">
        <v>170000</v>
      </c>
      <c r="G28" s="24">
        <v>2223.09</v>
      </c>
      <c r="H28" s="24">
        <v>3.02</v>
      </c>
      <c r="I28" s="31"/>
      <c r="J28" s="31"/>
      <c r="K28" s="35"/>
    </row>
    <row r="29" spans="2:11" x14ac:dyDescent="0.25">
      <c r="B29" s="8" t="s">
        <v>41</v>
      </c>
      <c r="C29" s="60" t="s">
        <v>42</v>
      </c>
      <c r="D29" s="54" t="s">
        <v>43</v>
      </c>
      <c r="E29" s="6" t="s">
        <v>44</v>
      </c>
      <c r="F29" s="19">
        <v>150000</v>
      </c>
      <c r="G29" s="24">
        <v>2181</v>
      </c>
      <c r="H29" s="24">
        <v>2.96</v>
      </c>
      <c r="I29" s="31"/>
      <c r="J29" s="31"/>
      <c r="K29" s="35"/>
    </row>
    <row r="30" spans="2:11" x14ac:dyDescent="0.25">
      <c r="B30" s="8" t="s">
        <v>458</v>
      </c>
      <c r="C30" s="60" t="s">
        <v>459</v>
      </c>
      <c r="D30" s="54" t="s">
        <v>460</v>
      </c>
      <c r="E30" s="6" t="s">
        <v>55</v>
      </c>
      <c r="F30" s="19">
        <v>115000</v>
      </c>
      <c r="G30" s="24">
        <v>2136.0100000000002</v>
      </c>
      <c r="H30" s="24">
        <v>2.9</v>
      </c>
      <c r="I30" s="31"/>
      <c r="J30" s="31"/>
      <c r="K30" s="35"/>
    </row>
    <row r="31" spans="2:11" x14ac:dyDescent="0.25">
      <c r="B31" s="8" t="s">
        <v>2786</v>
      </c>
      <c r="C31" s="60" t="s">
        <v>2787</v>
      </c>
      <c r="D31" s="54" t="s">
        <v>2788</v>
      </c>
      <c r="E31" s="6" t="s">
        <v>120</v>
      </c>
      <c r="F31" s="19">
        <v>900000</v>
      </c>
      <c r="G31" s="24">
        <v>2091.06</v>
      </c>
      <c r="H31" s="24">
        <v>2.84</v>
      </c>
      <c r="I31" s="31"/>
      <c r="J31" s="31"/>
      <c r="K31" s="35"/>
    </row>
    <row r="32" spans="2:11" x14ac:dyDescent="0.25">
      <c r="B32" s="8" t="s">
        <v>944</v>
      </c>
      <c r="C32" s="60" t="s">
        <v>945</v>
      </c>
      <c r="D32" s="54" t="s">
        <v>946</v>
      </c>
      <c r="E32" s="6" t="s">
        <v>947</v>
      </c>
      <c r="F32" s="19">
        <v>91000</v>
      </c>
      <c r="G32" s="24">
        <v>2031.58</v>
      </c>
      <c r="H32" s="24">
        <v>2.76</v>
      </c>
      <c r="I32" s="31"/>
      <c r="J32" s="31"/>
      <c r="K32" s="35"/>
    </row>
    <row r="33" spans="2:11" x14ac:dyDescent="0.25">
      <c r="B33" s="8" t="s">
        <v>511</v>
      </c>
      <c r="C33" s="60" t="s">
        <v>512</v>
      </c>
      <c r="D33" s="54" t="s">
        <v>513</v>
      </c>
      <c r="E33" s="6" t="s">
        <v>95</v>
      </c>
      <c r="F33" s="19">
        <v>22169</v>
      </c>
      <c r="G33" s="24">
        <v>1923.27</v>
      </c>
      <c r="H33" s="24">
        <v>2.61</v>
      </c>
      <c r="I33" s="31"/>
      <c r="J33" s="31"/>
      <c r="K33" s="35"/>
    </row>
    <row r="34" spans="2:11" x14ac:dyDescent="0.25">
      <c r="B34" s="8" t="s">
        <v>1017</v>
      </c>
      <c r="C34" s="60" t="s">
        <v>1018</v>
      </c>
      <c r="D34" s="54" t="s">
        <v>1019</v>
      </c>
      <c r="E34" s="6" t="s">
        <v>69</v>
      </c>
      <c r="F34" s="19">
        <v>370000</v>
      </c>
      <c r="G34" s="24">
        <v>1827.43</v>
      </c>
      <c r="H34" s="24">
        <v>2.48</v>
      </c>
      <c r="I34" s="31"/>
      <c r="J34" s="31"/>
      <c r="K34" s="35"/>
    </row>
    <row r="35" spans="2:11" x14ac:dyDescent="0.25">
      <c r="B35" s="8" t="s">
        <v>2585</v>
      </c>
      <c r="C35" s="60" t="s">
        <v>2586</v>
      </c>
      <c r="D35" s="54" t="s">
        <v>2587</v>
      </c>
      <c r="E35" s="6" t="s">
        <v>135</v>
      </c>
      <c r="F35" s="19">
        <v>647301</v>
      </c>
      <c r="G35" s="24">
        <v>1796.91</v>
      </c>
      <c r="H35" s="24">
        <v>2.44</v>
      </c>
      <c r="I35" s="31"/>
      <c r="J35" s="31"/>
      <c r="K35" s="35"/>
    </row>
    <row r="36" spans="2:11" x14ac:dyDescent="0.25">
      <c r="B36" s="8" t="s">
        <v>467</v>
      </c>
      <c r="C36" s="60" t="s">
        <v>468</v>
      </c>
      <c r="D36" s="54" t="s">
        <v>469</v>
      </c>
      <c r="E36" s="6" t="s">
        <v>55</v>
      </c>
      <c r="F36" s="19">
        <v>59000</v>
      </c>
      <c r="G36" s="24">
        <v>1757.08</v>
      </c>
      <c r="H36" s="24">
        <v>2.39</v>
      </c>
      <c r="I36" s="31"/>
      <c r="J36" s="31"/>
      <c r="K36" s="35"/>
    </row>
    <row r="37" spans="2:11" x14ac:dyDescent="0.25">
      <c r="B37" s="8" t="s">
        <v>559</v>
      </c>
      <c r="C37" s="60" t="s">
        <v>560</v>
      </c>
      <c r="D37" s="54" t="s">
        <v>561</v>
      </c>
      <c r="E37" s="6" t="s">
        <v>95</v>
      </c>
      <c r="F37" s="19">
        <v>123031</v>
      </c>
      <c r="G37" s="24">
        <v>1731.05</v>
      </c>
      <c r="H37" s="24">
        <v>2.35</v>
      </c>
      <c r="I37" s="31"/>
      <c r="J37" s="31"/>
      <c r="K37" s="35"/>
    </row>
    <row r="38" spans="2:11" x14ac:dyDescent="0.25">
      <c r="B38" s="8" t="s">
        <v>954</v>
      </c>
      <c r="C38" s="60" t="s">
        <v>955</v>
      </c>
      <c r="D38" s="54" t="s">
        <v>956</v>
      </c>
      <c r="E38" s="6" t="s">
        <v>80</v>
      </c>
      <c r="F38" s="19">
        <v>20000</v>
      </c>
      <c r="G38" s="24">
        <v>1623.3</v>
      </c>
      <c r="H38" s="24">
        <v>2.21</v>
      </c>
      <c r="I38" s="31"/>
      <c r="J38" s="31"/>
      <c r="K38" s="35"/>
    </row>
    <row r="39" spans="2:11" x14ac:dyDescent="0.25">
      <c r="B39" s="8" t="s">
        <v>1213</v>
      </c>
      <c r="C39" s="60" t="s">
        <v>1214</v>
      </c>
      <c r="D39" s="54" t="s">
        <v>1215</v>
      </c>
      <c r="E39" s="6" t="s">
        <v>182</v>
      </c>
      <c r="F39" s="19">
        <v>340000</v>
      </c>
      <c r="G39" s="24">
        <v>1537.65</v>
      </c>
      <c r="H39" s="24">
        <v>2.09</v>
      </c>
      <c r="I39" s="31"/>
      <c r="J39" s="31"/>
      <c r="K39" s="35"/>
    </row>
    <row r="40" spans="2:11" x14ac:dyDescent="0.25">
      <c r="B40" s="8" t="s">
        <v>176</v>
      </c>
      <c r="C40" s="60" t="s">
        <v>177</v>
      </c>
      <c r="D40" s="54" t="s">
        <v>178</v>
      </c>
      <c r="E40" s="6" t="s">
        <v>80</v>
      </c>
      <c r="F40" s="19">
        <v>150000</v>
      </c>
      <c r="G40" s="24">
        <v>746.63</v>
      </c>
      <c r="H40" s="24">
        <v>1.01</v>
      </c>
      <c r="I40" s="31"/>
      <c r="J40" s="31"/>
      <c r="K40" s="35"/>
    </row>
    <row r="41" spans="2:11" x14ac:dyDescent="0.25">
      <c r="C41" s="58" t="s">
        <v>199</v>
      </c>
      <c r="D41" s="54"/>
      <c r="E41" s="6"/>
      <c r="F41" s="19"/>
      <c r="G41" s="25">
        <v>70332.149999999994</v>
      </c>
      <c r="H41" s="25">
        <v>95.55</v>
      </c>
      <c r="I41" s="31"/>
      <c r="J41" s="31"/>
      <c r="K41" s="35"/>
    </row>
    <row r="42" spans="2:11" x14ac:dyDescent="0.25">
      <c r="C42" s="57"/>
      <c r="D42" s="54"/>
      <c r="E42" s="6"/>
      <c r="F42" s="19"/>
      <c r="G42" s="24"/>
      <c r="H42" s="24"/>
      <c r="I42" s="31"/>
      <c r="J42" s="31"/>
      <c r="K42" s="35"/>
    </row>
    <row r="43" spans="2:11" x14ac:dyDescent="0.25">
      <c r="C43" s="58" t="s">
        <v>3</v>
      </c>
      <c r="D43" s="54"/>
      <c r="E43" s="6"/>
      <c r="F43" s="19"/>
      <c r="G43" s="24" t="s">
        <v>2</v>
      </c>
      <c r="H43" s="24" t="s">
        <v>2</v>
      </c>
      <c r="I43" s="31"/>
      <c r="J43" s="31"/>
      <c r="K43" s="35"/>
    </row>
    <row r="44" spans="2:11" x14ac:dyDescent="0.25">
      <c r="C44" s="57"/>
      <c r="D44" s="54"/>
      <c r="E44" s="6"/>
      <c r="F44" s="19"/>
      <c r="G44" s="24"/>
      <c r="H44" s="24"/>
      <c r="I44" s="31"/>
      <c r="J44" s="31"/>
      <c r="K44" s="35"/>
    </row>
    <row r="45" spans="2:11" x14ac:dyDescent="0.25">
      <c r="C45" s="58" t="s">
        <v>4</v>
      </c>
      <c r="D45" s="54"/>
      <c r="E45" s="6"/>
      <c r="F45" s="19"/>
      <c r="G45" s="24" t="s">
        <v>2</v>
      </c>
      <c r="H45" s="24" t="s">
        <v>2</v>
      </c>
      <c r="I45" s="31"/>
      <c r="J45" s="31"/>
      <c r="K45" s="35"/>
    </row>
    <row r="46" spans="2:11" x14ac:dyDescent="0.25">
      <c r="C46" s="57"/>
      <c r="D46" s="54"/>
      <c r="E46" s="6"/>
      <c r="F46" s="19"/>
      <c r="G46" s="24"/>
      <c r="H46" s="24"/>
      <c r="I46" s="31"/>
      <c r="J46" s="31"/>
      <c r="K46" s="35"/>
    </row>
    <row r="47" spans="2:11" x14ac:dyDescent="0.25">
      <c r="C47" s="58" t="s">
        <v>5</v>
      </c>
      <c r="D47" s="54"/>
      <c r="E47" s="6"/>
      <c r="F47" s="19"/>
      <c r="G47" s="24"/>
      <c r="H47" s="24"/>
      <c r="I47" s="31"/>
      <c r="J47" s="31"/>
      <c r="K47" s="35"/>
    </row>
    <row r="48" spans="2:11" x14ac:dyDescent="0.25">
      <c r="C48" s="57"/>
      <c r="D48" s="54"/>
      <c r="E48" s="6"/>
      <c r="F48" s="19"/>
      <c r="G48" s="24"/>
      <c r="H48" s="24"/>
      <c r="I48" s="31"/>
      <c r="J48" s="31"/>
      <c r="K48" s="35"/>
    </row>
    <row r="49" spans="3:11" x14ac:dyDescent="0.25">
      <c r="C49" s="58" t="s">
        <v>6</v>
      </c>
      <c r="D49" s="54"/>
      <c r="E49" s="6"/>
      <c r="F49" s="19"/>
      <c r="G49" s="24" t="s">
        <v>2</v>
      </c>
      <c r="H49" s="24" t="s">
        <v>2</v>
      </c>
      <c r="I49" s="31"/>
      <c r="J49" s="31"/>
      <c r="K49" s="35"/>
    </row>
    <row r="50" spans="3:11" x14ac:dyDescent="0.25">
      <c r="C50" s="57"/>
      <c r="D50" s="54"/>
      <c r="E50" s="6"/>
      <c r="F50" s="19"/>
      <c r="G50" s="24"/>
      <c r="H50" s="24"/>
      <c r="I50" s="31"/>
      <c r="J50" s="31"/>
      <c r="K50" s="35"/>
    </row>
    <row r="51" spans="3:11" x14ac:dyDescent="0.25">
      <c r="C51" s="58" t="s">
        <v>7</v>
      </c>
      <c r="D51" s="54"/>
      <c r="E51" s="6"/>
      <c r="F51" s="19"/>
      <c r="G51" s="24" t="s">
        <v>2</v>
      </c>
      <c r="H51" s="24" t="s">
        <v>2</v>
      </c>
      <c r="I51" s="31"/>
      <c r="J51" s="31"/>
      <c r="K51" s="35"/>
    </row>
    <row r="52" spans="3:11" x14ac:dyDescent="0.25">
      <c r="C52" s="57"/>
      <c r="D52" s="54"/>
      <c r="E52" s="6"/>
      <c r="F52" s="19"/>
      <c r="G52" s="24"/>
      <c r="H52" s="24"/>
      <c r="I52" s="31"/>
      <c r="J52" s="31"/>
      <c r="K52" s="35"/>
    </row>
    <row r="53" spans="3:11" x14ac:dyDescent="0.25">
      <c r="C53" s="58" t="s">
        <v>8</v>
      </c>
      <c r="D53" s="54"/>
      <c r="E53" s="6"/>
      <c r="F53" s="19"/>
      <c r="G53" s="24" t="s">
        <v>2</v>
      </c>
      <c r="H53" s="24" t="s">
        <v>2</v>
      </c>
      <c r="I53" s="31"/>
      <c r="J53" s="31"/>
      <c r="K53" s="35"/>
    </row>
    <row r="54" spans="3:11" x14ac:dyDescent="0.25">
      <c r="C54" s="57"/>
      <c r="D54" s="54"/>
      <c r="E54" s="6"/>
      <c r="F54" s="19"/>
      <c r="G54" s="24"/>
      <c r="H54" s="24"/>
      <c r="I54" s="31"/>
      <c r="J54" s="31"/>
      <c r="K54" s="35"/>
    </row>
    <row r="55" spans="3:11" x14ac:dyDescent="0.25">
      <c r="C55" s="58" t="s">
        <v>9</v>
      </c>
      <c r="D55" s="54"/>
      <c r="E55" s="6"/>
      <c r="F55" s="19"/>
      <c r="G55" s="24" t="s">
        <v>2</v>
      </c>
      <c r="H55" s="24" t="s">
        <v>2</v>
      </c>
      <c r="I55" s="31"/>
      <c r="J55" s="31"/>
      <c r="K55" s="35"/>
    </row>
    <row r="56" spans="3:11" x14ac:dyDescent="0.25">
      <c r="C56" s="57"/>
      <c r="D56" s="54"/>
      <c r="E56" s="6"/>
      <c r="F56" s="19"/>
      <c r="G56" s="24"/>
      <c r="H56" s="24"/>
      <c r="I56" s="31"/>
      <c r="J56" s="31"/>
      <c r="K56" s="35"/>
    </row>
    <row r="57" spans="3:11" x14ac:dyDescent="0.25">
      <c r="C57" s="58" t="s">
        <v>10</v>
      </c>
      <c r="D57" s="54"/>
      <c r="E57" s="6"/>
      <c r="F57" s="19"/>
      <c r="G57" s="24" t="s">
        <v>2</v>
      </c>
      <c r="H57" s="24" t="s">
        <v>2</v>
      </c>
      <c r="I57" s="31"/>
      <c r="J57" s="31"/>
      <c r="K57" s="35"/>
    </row>
    <row r="58" spans="3:11" x14ac:dyDescent="0.25">
      <c r="C58" s="57"/>
      <c r="D58" s="54"/>
      <c r="E58" s="6"/>
      <c r="F58" s="19"/>
      <c r="G58" s="24"/>
      <c r="H58" s="24"/>
      <c r="I58" s="31"/>
      <c r="J58" s="31"/>
      <c r="K58" s="35"/>
    </row>
    <row r="59" spans="3:11" x14ac:dyDescent="0.25">
      <c r="C59" s="58" t="s">
        <v>11</v>
      </c>
      <c r="D59" s="54"/>
      <c r="E59" s="6"/>
      <c r="F59" s="19"/>
      <c r="G59" s="24" t="s">
        <v>2</v>
      </c>
      <c r="H59" s="24" t="s">
        <v>2</v>
      </c>
      <c r="I59" s="31"/>
      <c r="J59" s="31"/>
      <c r="K59" s="35"/>
    </row>
    <row r="60" spans="3:11" x14ac:dyDescent="0.25">
      <c r="C60" s="57"/>
      <c r="D60" s="54"/>
      <c r="E60" s="6"/>
      <c r="F60" s="19"/>
      <c r="G60" s="24"/>
      <c r="H60" s="24"/>
      <c r="I60" s="31"/>
      <c r="J60" s="31"/>
      <c r="K60" s="35"/>
    </row>
    <row r="61" spans="3:11" x14ac:dyDescent="0.25">
      <c r="C61" s="58" t="s">
        <v>13</v>
      </c>
      <c r="D61" s="54"/>
      <c r="E61" s="6"/>
      <c r="F61" s="19"/>
      <c r="G61" s="24"/>
      <c r="H61" s="24"/>
      <c r="I61" s="31"/>
      <c r="J61" s="31"/>
      <c r="K61" s="35"/>
    </row>
    <row r="62" spans="3:11" x14ac:dyDescent="0.25">
      <c r="C62" s="57"/>
      <c r="D62" s="54"/>
      <c r="E62" s="6"/>
      <c r="F62" s="19"/>
      <c r="G62" s="24"/>
      <c r="H62" s="24"/>
      <c r="I62" s="31"/>
      <c r="J62" s="31"/>
      <c r="K62" s="35"/>
    </row>
    <row r="63" spans="3:11" x14ac:dyDescent="0.25">
      <c r="C63" s="58" t="s">
        <v>14</v>
      </c>
      <c r="D63" s="54"/>
      <c r="E63" s="6"/>
      <c r="F63" s="19"/>
      <c r="G63" s="24" t="s">
        <v>2</v>
      </c>
      <c r="H63" s="24" t="s">
        <v>2</v>
      </c>
      <c r="I63" s="31"/>
      <c r="J63" s="31"/>
      <c r="K63" s="35"/>
    </row>
    <row r="64" spans="3:11" x14ac:dyDescent="0.25">
      <c r="C64" s="57"/>
      <c r="D64" s="54"/>
      <c r="E64" s="6"/>
      <c r="F64" s="19"/>
      <c r="G64" s="24"/>
      <c r="H64" s="24"/>
      <c r="I64" s="31"/>
      <c r="J64" s="31"/>
      <c r="K64" s="35"/>
    </row>
    <row r="65" spans="1:11" x14ac:dyDescent="0.25">
      <c r="C65" s="58" t="s">
        <v>15</v>
      </c>
      <c r="D65" s="54"/>
      <c r="E65" s="6"/>
      <c r="F65" s="19"/>
      <c r="G65" s="24" t="s">
        <v>2</v>
      </c>
      <c r="H65" s="24" t="s">
        <v>2</v>
      </c>
      <c r="I65" s="31"/>
      <c r="J65" s="31"/>
      <c r="K65" s="35"/>
    </row>
    <row r="66" spans="1:11" x14ac:dyDescent="0.25">
      <c r="C66" s="57"/>
      <c r="D66" s="54"/>
      <c r="E66" s="6"/>
      <c r="F66" s="19"/>
      <c r="G66" s="24"/>
      <c r="H66" s="24"/>
      <c r="I66" s="31"/>
      <c r="J66" s="31"/>
      <c r="K66" s="35"/>
    </row>
    <row r="67" spans="1:11" x14ac:dyDescent="0.25">
      <c r="C67" s="58" t="s">
        <v>16</v>
      </c>
      <c r="D67" s="54"/>
      <c r="E67" s="6"/>
      <c r="F67" s="19"/>
      <c r="G67" s="24" t="s">
        <v>2</v>
      </c>
      <c r="H67" s="24" t="s">
        <v>2</v>
      </c>
      <c r="I67" s="31"/>
      <c r="J67" s="31"/>
      <c r="K67" s="35"/>
    </row>
    <row r="68" spans="1:11" x14ac:dyDescent="0.25">
      <c r="C68" s="57"/>
      <c r="D68" s="54"/>
      <c r="E68" s="6"/>
      <c r="F68" s="19"/>
      <c r="G68" s="24"/>
      <c r="H68" s="24"/>
      <c r="I68" s="31"/>
      <c r="J68" s="31"/>
      <c r="K68" s="35"/>
    </row>
    <row r="69" spans="1:11" x14ac:dyDescent="0.25">
      <c r="C69" s="58" t="s">
        <v>17</v>
      </c>
      <c r="D69" s="54"/>
      <c r="E69" s="6"/>
      <c r="F69" s="19"/>
      <c r="G69" s="24" t="s">
        <v>2</v>
      </c>
      <c r="H69" s="24" t="s">
        <v>2</v>
      </c>
      <c r="I69" s="31"/>
      <c r="J69" s="31"/>
      <c r="K69" s="35"/>
    </row>
    <row r="70" spans="1:11" x14ac:dyDescent="0.25">
      <c r="C70" s="57"/>
      <c r="D70" s="54"/>
      <c r="E70" s="6"/>
      <c r="F70" s="19"/>
      <c r="G70" s="24"/>
      <c r="H70" s="24"/>
      <c r="I70" s="31"/>
      <c r="J70" s="31"/>
      <c r="K70" s="35"/>
    </row>
    <row r="71" spans="1:11" x14ac:dyDescent="0.25">
      <c r="C71" s="58" t="s">
        <v>18</v>
      </c>
      <c r="D71" s="54"/>
      <c r="E71" s="6"/>
      <c r="F71" s="19"/>
      <c r="G71" s="24" t="s">
        <v>2</v>
      </c>
      <c r="H71" s="24" t="s">
        <v>2</v>
      </c>
      <c r="I71" s="31"/>
      <c r="J71" s="31"/>
      <c r="K71" s="35"/>
    </row>
    <row r="72" spans="1:11" x14ac:dyDescent="0.25">
      <c r="C72" s="57"/>
      <c r="D72" s="54"/>
      <c r="E72" s="6"/>
      <c r="F72" s="19"/>
      <c r="G72" s="24"/>
      <c r="H72" s="24"/>
      <c r="I72" s="31"/>
      <c r="J72" s="31"/>
      <c r="K72" s="35"/>
    </row>
    <row r="73" spans="1:11" x14ac:dyDescent="0.25">
      <c r="A73" s="10"/>
      <c r="B73" s="28"/>
      <c r="C73" s="58" t="s">
        <v>19</v>
      </c>
      <c r="D73" s="54"/>
      <c r="E73" s="6"/>
      <c r="F73" s="19"/>
      <c r="G73" s="24"/>
      <c r="H73" s="24"/>
      <c r="I73" s="31"/>
      <c r="J73" s="31"/>
      <c r="K73" s="35"/>
    </row>
    <row r="74" spans="1:11" x14ac:dyDescent="0.25">
      <c r="A74" s="28"/>
      <c r="B74" s="28"/>
      <c r="C74" s="58" t="s">
        <v>20</v>
      </c>
      <c r="D74" s="54"/>
      <c r="E74" s="6"/>
      <c r="F74" s="19"/>
      <c r="G74" s="24" t="s">
        <v>2</v>
      </c>
      <c r="H74" s="24" t="s">
        <v>2</v>
      </c>
      <c r="I74" s="31"/>
      <c r="J74" s="31"/>
      <c r="K74" s="35"/>
    </row>
    <row r="75" spans="1:11" x14ac:dyDescent="0.25">
      <c r="A75" s="28"/>
      <c r="B75" s="28"/>
      <c r="C75" s="58"/>
      <c r="D75" s="54"/>
      <c r="E75" s="6"/>
      <c r="F75" s="19"/>
      <c r="G75" s="24"/>
      <c r="H75" s="24"/>
      <c r="I75" s="31"/>
      <c r="J75" s="31"/>
      <c r="K75" s="35"/>
    </row>
    <row r="76" spans="1:11" x14ac:dyDescent="0.25">
      <c r="A76" s="28"/>
      <c r="B76" s="28"/>
      <c r="C76" s="58" t="s">
        <v>21</v>
      </c>
      <c r="D76" s="54"/>
      <c r="E76" s="6"/>
      <c r="F76" s="19"/>
      <c r="G76" s="24" t="s">
        <v>2</v>
      </c>
      <c r="H76" s="24" t="s">
        <v>2</v>
      </c>
      <c r="I76" s="31"/>
      <c r="J76" s="31"/>
      <c r="K76" s="35"/>
    </row>
    <row r="77" spans="1:11" x14ac:dyDescent="0.25">
      <c r="A77" s="28"/>
      <c r="B77" s="28"/>
      <c r="C77" s="58"/>
      <c r="D77" s="54"/>
      <c r="E77" s="6"/>
      <c r="F77" s="19"/>
      <c r="G77" s="24"/>
      <c r="H77" s="24"/>
      <c r="I77" s="31"/>
      <c r="J77" s="31"/>
      <c r="K77" s="35"/>
    </row>
    <row r="78" spans="1:11" x14ac:dyDescent="0.25">
      <c r="A78" s="28"/>
      <c r="B78" s="28"/>
      <c r="C78" s="58" t="s">
        <v>22</v>
      </c>
      <c r="D78" s="54"/>
      <c r="E78" s="6"/>
      <c r="F78" s="19"/>
      <c r="G78" s="24" t="s">
        <v>2</v>
      </c>
      <c r="H78" s="24" t="s">
        <v>2</v>
      </c>
      <c r="I78" s="31"/>
      <c r="J78" s="31"/>
      <c r="K78" s="35"/>
    </row>
    <row r="79" spans="1:11" x14ac:dyDescent="0.25">
      <c r="A79" s="28"/>
      <c r="B79" s="28"/>
      <c r="C79" s="58"/>
      <c r="D79" s="54"/>
      <c r="E79" s="6"/>
      <c r="F79" s="19"/>
      <c r="G79" s="24"/>
      <c r="H79" s="24"/>
      <c r="I79" s="31"/>
      <c r="J79" s="31"/>
      <c r="K79" s="35"/>
    </row>
    <row r="80" spans="1:11" x14ac:dyDescent="0.25">
      <c r="A80" s="28"/>
      <c r="B80" s="28"/>
      <c r="C80" s="58" t="s">
        <v>23</v>
      </c>
      <c r="D80" s="54"/>
      <c r="E80" s="6"/>
      <c r="F80" s="19"/>
      <c r="G80" s="24" t="s">
        <v>2</v>
      </c>
      <c r="H80" s="24" t="s">
        <v>2</v>
      </c>
      <c r="I80" s="31"/>
      <c r="J80" s="31"/>
      <c r="K80" s="35"/>
    </row>
    <row r="81" spans="1:54" x14ac:dyDescent="0.25">
      <c r="A81" s="28"/>
      <c r="B81" s="28"/>
      <c r="C81" s="58"/>
      <c r="D81" s="54"/>
      <c r="E81" s="6"/>
      <c r="F81" s="19"/>
      <c r="G81" s="24"/>
      <c r="H81" s="24"/>
      <c r="I81" s="31"/>
      <c r="J81" s="31"/>
      <c r="K81" s="35"/>
    </row>
    <row r="82" spans="1:54" x14ac:dyDescent="0.25">
      <c r="C82" s="59" t="s">
        <v>24</v>
      </c>
      <c r="D82" s="54"/>
      <c r="E82" s="6"/>
      <c r="F82" s="19"/>
      <c r="G82" s="24"/>
      <c r="H82" s="24"/>
      <c r="I82" s="31"/>
      <c r="J82" s="31"/>
      <c r="K82" s="35"/>
    </row>
    <row r="83" spans="1:54" x14ac:dyDescent="0.25">
      <c r="B83" s="8" t="s">
        <v>211</v>
      </c>
      <c r="C83" s="60" t="s">
        <v>212</v>
      </c>
      <c r="D83" s="54"/>
      <c r="E83" s="6"/>
      <c r="F83" s="19"/>
      <c r="G83" s="24">
        <v>3255</v>
      </c>
      <c r="H83" s="24">
        <v>4.42</v>
      </c>
      <c r="I83" s="31"/>
      <c r="J83" s="31"/>
      <c r="K83" s="35"/>
    </row>
    <row r="84" spans="1:54" x14ac:dyDescent="0.25">
      <c r="C84" s="58" t="s">
        <v>199</v>
      </c>
      <c r="D84" s="54"/>
      <c r="E84" s="6"/>
      <c r="F84" s="19"/>
      <c r="G84" s="25">
        <v>3255</v>
      </c>
      <c r="H84" s="25">
        <v>4.42</v>
      </c>
      <c r="I84" s="31"/>
      <c r="J84" s="31"/>
      <c r="K84" s="35"/>
    </row>
    <row r="85" spans="1:54" x14ac:dyDescent="0.25">
      <c r="C85" s="57"/>
      <c r="D85" s="54"/>
      <c r="E85" s="6"/>
      <c r="F85" s="19"/>
      <c r="G85" s="24"/>
      <c r="H85" s="24"/>
      <c r="I85" s="31"/>
      <c r="J85" s="31"/>
      <c r="K85" s="35"/>
    </row>
    <row r="86" spans="1:54" x14ac:dyDescent="0.25">
      <c r="A86" s="10"/>
      <c r="B86" s="28"/>
      <c r="C86" s="58" t="s">
        <v>25</v>
      </c>
      <c r="D86" s="54"/>
      <c r="E86" s="6"/>
      <c r="F86" s="19"/>
      <c r="G86" s="24"/>
      <c r="H86" s="24"/>
      <c r="I86" s="31"/>
      <c r="J86" s="31"/>
      <c r="K86" s="35"/>
    </row>
    <row r="87" spans="1:54" s="2" customFormat="1" ht="13.5" x14ac:dyDescent="0.25">
      <c r="A87" s="28"/>
      <c r="B87" s="28"/>
      <c r="C87" s="57" t="s">
        <v>4904</v>
      </c>
      <c r="D87" s="54"/>
      <c r="E87" s="6"/>
      <c r="F87" s="19"/>
      <c r="G87" s="24" t="s">
        <v>2</v>
      </c>
      <c r="H87" s="24" t="s">
        <v>2</v>
      </c>
      <c r="I87" s="31"/>
      <c r="J87" s="31"/>
      <c r="K87" s="35"/>
      <c r="L87" s="3"/>
      <c r="AI87" s="3"/>
      <c r="AV87" s="3"/>
      <c r="AX87" s="3"/>
      <c r="BB87" s="3"/>
    </row>
    <row r="88" spans="1:54" x14ac:dyDescent="0.25">
      <c r="B88" s="8"/>
      <c r="C88" s="60" t="s">
        <v>213</v>
      </c>
      <c r="D88" s="54"/>
      <c r="E88" s="6"/>
      <c r="F88" s="19"/>
      <c r="G88" s="24">
        <v>14.28</v>
      </c>
      <c r="H88" s="24">
        <v>0.03</v>
      </c>
      <c r="I88" s="31"/>
      <c r="J88" s="31"/>
      <c r="K88" s="35"/>
    </row>
    <row r="89" spans="1:54" x14ac:dyDescent="0.25">
      <c r="C89" s="58" t="s">
        <v>199</v>
      </c>
      <c r="D89" s="54"/>
      <c r="E89" s="6"/>
      <c r="F89" s="19"/>
      <c r="G89" s="25">
        <v>14.28</v>
      </c>
      <c r="H89" s="25">
        <v>0.03</v>
      </c>
      <c r="I89" s="31"/>
      <c r="J89" s="31"/>
      <c r="K89" s="35"/>
    </row>
    <row r="90" spans="1:54" x14ac:dyDescent="0.25">
      <c r="C90" s="57"/>
      <c r="D90" s="54"/>
      <c r="E90" s="6"/>
      <c r="F90" s="19"/>
      <c r="G90" s="24"/>
      <c r="H90" s="24"/>
      <c r="I90" s="31"/>
      <c r="J90" s="31"/>
      <c r="K90" s="35"/>
    </row>
    <row r="91" spans="1:54" x14ac:dyDescent="0.25">
      <c r="C91" s="61" t="s">
        <v>214</v>
      </c>
      <c r="D91" s="55"/>
      <c r="E91" s="5"/>
      <c r="F91" s="20"/>
      <c r="G91" s="26">
        <v>73601.429999999993</v>
      </c>
      <c r="H91" s="26">
        <v>100</v>
      </c>
      <c r="I91" s="32"/>
      <c r="J91" s="32"/>
      <c r="K91" s="36"/>
    </row>
    <row r="94" spans="1:54" x14ac:dyDescent="0.25">
      <c r="C94" s="1" t="s">
        <v>215</v>
      </c>
    </row>
    <row r="95" spans="1:54" x14ac:dyDescent="0.25">
      <c r="C95" s="37" t="s">
        <v>216</v>
      </c>
      <c r="D95" s="37"/>
      <c r="E95" s="37"/>
      <c r="F95" s="37"/>
      <c r="G95" s="37"/>
      <c r="H95" s="37"/>
      <c r="I95" s="37"/>
      <c r="J95" s="37"/>
      <c r="K95" s="37"/>
    </row>
    <row r="96" spans="1:54" x14ac:dyDescent="0.25">
      <c r="C96" s="2" t="s">
        <v>217</v>
      </c>
    </row>
    <row r="97" spans="1:256" x14ac:dyDescent="0.25">
      <c r="C97" s="2" t="s">
        <v>218</v>
      </c>
    </row>
    <row r="98" spans="1:256" ht="30" customHeight="1" x14ac:dyDescent="0.25">
      <c r="C98" s="204" t="s">
        <v>219</v>
      </c>
      <c r="D98" s="205"/>
      <c r="E98" s="205"/>
      <c r="F98" s="205"/>
      <c r="G98" s="205"/>
      <c r="H98" s="205"/>
      <c r="I98" s="205"/>
      <c r="J98" s="205"/>
      <c r="K98" s="205"/>
    </row>
    <row r="99" spans="1:256" x14ac:dyDescent="0.25">
      <c r="C99" s="2" t="s">
        <v>220</v>
      </c>
    </row>
    <row r="101" spans="1:256" x14ac:dyDescent="0.25">
      <c r="C101" s="2" t="s">
        <v>5065</v>
      </c>
      <c r="E101" s="2" t="s">
        <v>2</v>
      </c>
    </row>
    <row r="103" spans="1:256" x14ac:dyDescent="0.25">
      <c r="C103" s="2" t="s">
        <v>5066</v>
      </c>
      <c r="E103" s="2" t="s">
        <v>2</v>
      </c>
    </row>
    <row r="105" spans="1:256" x14ac:dyDescent="0.25">
      <c r="C105" s="2" t="s">
        <v>5173</v>
      </c>
    </row>
    <row r="107" spans="1:256" x14ac:dyDescent="0.25">
      <c r="C107" s="2" t="s">
        <v>5174</v>
      </c>
    </row>
    <row r="108" spans="1:256" s="83" customFormat="1" ht="35.25" customHeight="1" x14ac:dyDescent="0.25">
      <c r="A108" s="79"/>
      <c r="B108" s="79"/>
      <c r="C108" s="84" t="s">
        <v>5072</v>
      </c>
      <c r="D108" s="88" t="s">
        <v>5073</v>
      </c>
      <c r="E108" s="88" t="s">
        <v>5074</v>
      </c>
      <c r="F108" s="80"/>
      <c r="G108" s="81"/>
      <c r="H108" s="81"/>
      <c r="I108" s="81"/>
      <c r="J108" s="81"/>
      <c r="K108" s="82"/>
      <c r="L108" s="82"/>
      <c r="M108" s="79"/>
      <c r="N108" s="79"/>
      <c r="O108" s="79"/>
      <c r="P108" s="79"/>
      <c r="Q108" s="79"/>
      <c r="R108" s="79"/>
      <c r="S108" s="79"/>
      <c r="T108" s="79"/>
      <c r="U108" s="79"/>
      <c r="V108" s="79"/>
      <c r="W108" s="79"/>
      <c r="X108" s="79"/>
      <c r="Y108" s="79"/>
      <c r="Z108" s="79"/>
      <c r="AA108" s="79"/>
      <c r="AB108" s="79"/>
      <c r="AC108" s="79"/>
      <c r="AD108" s="79"/>
      <c r="AE108" s="79"/>
      <c r="AF108" s="79"/>
      <c r="AG108" s="79"/>
      <c r="AH108" s="79"/>
      <c r="AI108" s="82"/>
      <c r="AJ108" s="79"/>
      <c r="AK108" s="79"/>
      <c r="AL108" s="79"/>
      <c r="AM108" s="79"/>
      <c r="AN108" s="79"/>
      <c r="AO108" s="79"/>
      <c r="AP108" s="79"/>
      <c r="AQ108" s="79"/>
      <c r="AR108" s="79"/>
      <c r="AS108" s="79"/>
      <c r="AT108" s="79"/>
      <c r="AU108" s="79"/>
      <c r="AV108" s="82"/>
      <c r="AW108" s="79"/>
      <c r="AX108" s="82"/>
      <c r="AY108" s="79"/>
      <c r="AZ108" s="79"/>
      <c r="BA108" s="79"/>
      <c r="BB108" s="82"/>
      <c r="BC108" s="79"/>
      <c r="BD108" s="79"/>
      <c r="BE108" s="79"/>
      <c r="BF108" s="79"/>
      <c r="BG108" s="79"/>
      <c r="BH108" s="79"/>
      <c r="BI108" s="79"/>
      <c r="BJ108" s="79"/>
      <c r="BK108" s="79"/>
      <c r="BL108" s="79"/>
      <c r="BM108" s="79"/>
      <c r="BN108" s="79"/>
      <c r="BO108" s="79"/>
      <c r="BP108" s="79"/>
      <c r="BQ108" s="79"/>
      <c r="BR108" s="79"/>
      <c r="BS108" s="79"/>
      <c r="BT108" s="79"/>
      <c r="BU108" s="79"/>
      <c r="BV108" s="79"/>
      <c r="BW108" s="79"/>
      <c r="BX108" s="79"/>
      <c r="BY108" s="79"/>
      <c r="BZ108" s="79"/>
      <c r="CA108" s="79"/>
      <c r="CB108" s="79"/>
      <c r="CC108" s="79"/>
      <c r="CD108" s="79"/>
      <c r="CE108" s="79"/>
      <c r="CF108" s="79"/>
      <c r="CG108" s="79"/>
      <c r="CH108" s="79"/>
      <c r="CI108" s="79"/>
      <c r="CJ108" s="79"/>
      <c r="CK108" s="79"/>
      <c r="CL108" s="79"/>
      <c r="CM108" s="79"/>
      <c r="CN108" s="79"/>
      <c r="CO108" s="79"/>
      <c r="CP108" s="79"/>
      <c r="CQ108" s="79"/>
      <c r="CR108" s="79"/>
      <c r="CS108" s="79"/>
      <c r="CT108" s="79"/>
      <c r="CU108" s="79"/>
      <c r="CV108" s="79"/>
      <c r="CW108" s="79"/>
      <c r="CX108" s="79"/>
      <c r="CY108" s="79"/>
      <c r="CZ108" s="79"/>
      <c r="DA108" s="79"/>
      <c r="DB108" s="79"/>
      <c r="DC108" s="79"/>
      <c r="DD108" s="79"/>
      <c r="DE108" s="79"/>
      <c r="DF108" s="79"/>
      <c r="DG108" s="79"/>
      <c r="DH108" s="79"/>
      <c r="DI108" s="79"/>
      <c r="DJ108" s="79"/>
      <c r="DK108" s="79"/>
      <c r="DL108" s="79"/>
      <c r="DM108" s="79"/>
      <c r="DN108" s="79"/>
      <c r="DO108" s="79"/>
      <c r="DP108" s="79"/>
      <c r="DQ108" s="79"/>
      <c r="DR108" s="79"/>
      <c r="DS108" s="79"/>
      <c r="DT108" s="79"/>
      <c r="DU108" s="79"/>
      <c r="DV108" s="79"/>
      <c r="DW108" s="79"/>
      <c r="DX108" s="79"/>
      <c r="DY108" s="79"/>
      <c r="DZ108" s="79"/>
      <c r="EA108" s="79"/>
      <c r="EB108" s="79"/>
      <c r="EC108" s="79"/>
      <c r="ED108" s="79"/>
      <c r="EE108" s="79"/>
      <c r="EF108" s="79"/>
      <c r="EG108" s="79"/>
      <c r="EH108" s="79"/>
      <c r="EI108" s="79"/>
      <c r="EJ108" s="79"/>
      <c r="EK108" s="79"/>
      <c r="EL108" s="79"/>
      <c r="EM108" s="79"/>
      <c r="EN108" s="79"/>
      <c r="EO108" s="79"/>
      <c r="EP108" s="79"/>
      <c r="EQ108" s="79"/>
      <c r="ER108" s="79"/>
      <c r="ES108" s="79"/>
      <c r="ET108" s="79"/>
      <c r="EU108" s="79"/>
      <c r="EV108" s="79"/>
      <c r="EW108" s="79"/>
      <c r="EX108" s="79"/>
      <c r="EY108" s="79"/>
      <c r="EZ108" s="79"/>
      <c r="FA108" s="79"/>
      <c r="FB108" s="79"/>
      <c r="FC108" s="79"/>
      <c r="FD108" s="79"/>
      <c r="FE108" s="79"/>
      <c r="FF108" s="79"/>
      <c r="FG108" s="79"/>
      <c r="FH108" s="79"/>
      <c r="FI108" s="79"/>
      <c r="FJ108" s="79"/>
      <c r="FK108" s="79"/>
      <c r="FL108" s="79"/>
      <c r="FM108" s="79"/>
      <c r="FN108" s="79"/>
      <c r="FO108" s="79"/>
      <c r="FP108" s="79"/>
      <c r="FQ108" s="79"/>
      <c r="FR108" s="79"/>
      <c r="FS108" s="79"/>
      <c r="FT108" s="79"/>
      <c r="FU108" s="79"/>
      <c r="FV108" s="79"/>
      <c r="FW108" s="79"/>
      <c r="FX108" s="79"/>
      <c r="FY108" s="79"/>
      <c r="FZ108" s="79"/>
      <c r="GA108" s="79"/>
      <c r="GB108" s="79"/>
      <c r="GC108" s="79"/>
      <c r="GD108" s="79"/>
      <c r="GE108" s="79"/>
      <c r="GF108" s="79"/>
      <c r="GG108" s="79"/>
      <c r="GH108" s="79"/>
      <c r="GI108" s="79"/>
      <c r="GJ108" s="79"/>
      <c r="GK108" s="79"/>
      <c r="GL108" s="79"/>
      <c r="GM108" s="79"/>
      <c r="GN108" s="79"/>
      <c r="GO108" s="79"/>
      <c r="GP108" s="79"/>
      <c r="GQ108" s="79"/>
      <c r="GR108" s="79"/>
      <c r="GS108" s="79"/>
      <c r="GT108" s="79"/>
      <c r="GU108" s="79"/>
      <c r="GV108" s="79"/>
      <c r="GW108" s="79"/>
      <c r="GX108" s="79"/>
      <c r="GY108" s="79"/>
      <c r="GZ108" s="79"/>
      <c r="HA108" s="79"/>
      <c r="HB108" s="79"/>
      <c r="HC108" s="79"/>
      <c r="HD108" s="79"/>
      <c r="HE108" s="79"/>
      <c r="HF108" s="79"/>
      <c r="HG108" s="79"/>
      <c r="HH108" s="79"/>
      <c r="HI108" s="79"/>
      <c r="HJ108" s="79"/>
      <c r="HK108" s="79"/>
      <c r="HL108" s="79"/>
      <c r="HM108" s="79"/>
      <c r="HN108" s="79"/>
      <c r="HO108" s="79"/>
      <c r="HP108" s="79"/>
      <c r="HQ108" s="79"/>
      <c r="HR108" s="79"/>
      <c r="HS108" s="79"/>
      <c r="HT108" s="79"/>
      <c r="HU108" s="79"/>
      <c r="HV108" s="79"/>
      <c r="HW108" s="79"/>
      <c r="HX108" s="79"/>
      <c r="HY108" s="79"/>
      <c r="HZ108" s="79"/>
      <c r="IA108" s="79"/>
      <c r="IB108" s="79"/>
      <c r="IC108" s="79"/>
      <c r="ID108" s="79"/>
      <c r="IE108" s="79"/>
      <c r="IF108" s="79"/>
      <c r="IG108" s="79"/>
      <c r="IH108" s="79"/>
      <c r="II108" s="79"/>
      <c r="IJ108" s="79"/>
      <c r="IK108" s="79"/>
      <c r="IL108" s="79"/>
      <c r="IM108" s="79"/>
      <c r="IN108" s="79"/>
      <c r="IO108" s="79"/>
      <c r="IP108" s="79"/>
      <c r="IQ108" s="79"/>
      <c r="IR108" s="79"/>
      <c r="IS108" s="79"/>
      <c r="IT108" s="79"/>
      <c r="IU108" s="79"/>
      <c r="IV108" s="79"/>
    </row>
    <row r="109" spans="1:256" s="83" customFormat="1" x14ac:dyDescent="0.25">
      <c r="A109" s="79"/>
      <c r="B109" s="79"/>
      <c r="C109" s="85" t="s">
        <v>5109</v>
      </c>
      <c r="D109" s="90">
        <v>275.6995</v>
      </c>
      <c r="E109" s="90">
        <v>290.03460000000001</v>
      </c>
      <c r="F109" s="80"/>
      <c r="G109" s="81"/>
      <c r="H109" s="81"/>
      <c r="I109" s="81"/>
      <c r="J109" s="81"/>
      <c r="K109" s="82"/>
      <c r="L109" s="82"/>
      <c r="M109" s="79"/>
      <c r="N109" s="79"/>
      <c r="O109" s="79"/>
      <c r="P109" s="79"/>
      <c r="Q109" s="79"/>
      <c r="R109" s="79"/>
      <c r="S109" s="79"/>
      <c r="T109" s="79"/>
      <c r="U109" s="79"/>
      <c r="V109" s="79"/>
      <c r="W109" s="79"/>
      <c r="X109" s="79"/>
      <c r="Y109" s="79"/>
      <c r="Z109" s="79"/>
      <c r="AA109" s="79"/>
      <c r="AB109" s="79"/>
      <c r="AC109" s="79"/>
      <c r="AD109" s="79"/>
      <c r="AE109" s="79"/>
      <c r="AF109" s="79"/>
      <c r="AG109" s="79"/>
      <c r="AH109" s="79"/>
      <c r="AI109" s="82"/>
      <c r="AJ109" s="79"/>
      <c r="AK109" s="79"/>
      <c r="AL109" s="79"/>
      <c r="AM109" s="79"/>
      <c r="AN109" s="79"/>
      <c r="AO109" s="79"/>
      <c r="AP109" s="79"/>
      <c r="AQ109" s="79"/>
      <c r="AR109" s="79"/>
      <c r="AS109" s="79"/>
      <c r="AT109" s="79"/>
      <c r="AU109" s="79"/>
      <c r="AV109" s="82"/>
      <c r="AW109" s="79"/>
      <c r="AX109" s="82"/>
      <c r="AY109" s="79"/>
      <c r="AZ109" s="79"/>
      <c r="BA109" s="79"/>
      <c r="BB109" s="82"/>
      <c r="BC109" s="79"/>
      <c r="BD109" s="79"/>
      <c r="BE109" s="79"/>
      <c r="BF109" s="79"/>
      <c r="BG109" s="79"/>
      <c r="BH109" s="79"/>
      <c r="BI109" s="79"/>
      <c r="BJ109" s="79"/>
      <c r="BK109" s="79"/>
      <c r="BL109" s="79"/>
      <c r="BM109" s="79"/>
      <c r="BN109" s="79"/>
      <c r="BO109" s="79"/>
      <c r="BP109" s="79"/>
      <c r="BQ109" s="79"/>
      <c r="BR109" s="79"/>
      <c r="BS109" s="79"/>
      <c r="BT109" s="79"/>
      <c r="BU109" s="79"/>
      <c r="BV109" s="79"/>
      <c r="BW109" s="79"/>
      <c r="BX109" s="79"/>
      <c r="BY109" s="79"/>
      <c r="BZ109" s="79"/>
      <c r="CA109" s="79"/>
      <c r="CB109" s="79"/>
      <c r="CC109" s="79"/>
      <c r="CD109" s="79"/>
      <c r="CE109" s="79"/>
      <c r="CF109" s="79"/>
      <c r="CG109" s="79"/>
      <c r="CH109" s="79"/>
      <c r="CI109" s="79"/>
      <c r="CJ109" s="79"/>
      <c r="CK109" s="79"/>
      <c r="CL109" s="79"/>
      <c r="CM109" s="79"/>
      <c r="CN109" s="79"/>
      <c r="CO109" s="79"/>
      <c r="CP109" s="79"/>
      <c r="CQ109" s="79"/>
      <c r="CR109" s="79"/>
      <c r="CS109" s="79"/>
      <c r="CT109" s="79"/>
      <c r="CU109" s="79"/>
      <c r="CV109" s="79"/>
      <c r="CW109" s="79"/>
      <c r="CX109" s="79"/>
      <c r="CY109" s="79"/>
      <c r="CZ109" s="79"/>
      <c r="DA109" s="79"/>
      <c r="DB109" s="79"/>
      <c r="DC109" s="79"/>
      <c r="DD109" s="79"/>
      <c r="DE109" s="79"/>
      <c r="DF109" s="79"/>
      <c r="DG109" s="79"/>
      <c r="DH109" s="79"/>
      <c r="DI109" s="79"/>
      <c r="DJ109" s="79"/>
      <c r="DK109" s="79"/>
      <c r="DL109" s="79"/>
      <c r="DM109" s="79"/>
      <c r="DN109" s="79"/>
      <c r="DO109" s="79"/>
      <c r="DP109" s="79"/>
      <c r="DQ109" s="79"/>
      <c r="DR109" s="79"/>
      <c r="DS109" s="79"/>
      <c r="DT109" s="79"/>
      <c r="DU109" s="79"/>
      <c r="DV109" s="79"/>
      <c r="DW109" s="79"/>
      <c r="DX109" s="79"/>
      <c r="DY109" s="79"/>
      <c r="DZ109" s="79"/>
      <c r="EA109" s="79"/>
      <c r="EB109" s="79"/>
      <c r="EC109" s="79"/>
      <c r="ED109" s="79"/>
      <c r="EE109" s="79"/>
      <c r="EF109" s="79"/>
      <c r="EG109" s="79"/>
      <c r="EH109" s="79"/>
      <c r="EI109" s="79"/>
      <c r="EJ109" s="79"/>
      <c r="EK109" s="79"/>
      <c r="EL109" s="79"/>
      <c r="EM109" s="79"/>
      <c r="EN109" s="79"/>
      <c r="EO109" s="79"/>
      <c r="EP109" s="79"/>
      <c r="EQ109" s="79"/>
      <c r="ER109" s="79"/>
      <c r="ES109" s="79"/>
      <c r="ET109" s="79"/>
      <c r="EU109" s="79"/>
      <c r="EV109" s="79"/>
      <c r="EW109" s="79"/>
      <c r="EX109" s="79"/>
      <c r="EY109" s="79"/>
      <c r="EZ109" s="79"/>
      <c r="FA109" s="79"/>
      <c r="FB109" s="79"/>
      <c r="FC109" s="79"/>
      <c r="FD109" s="79"/>
      <c r="FE109" s="79"/>
      <c r="FF109" s="79"/>
      <c r="FG109" s="79"/>
      <c r="FH109" s="79"/>
      <c r="FI109" s="79"/>
      <c r="FJ109" s="79"/>
      <c r="FK109" s="79"/>
      <c r="FL109" s="79"/>
      <c r="FM109" s="79"/>
      <c r="FN109" s="79"/>
      <c r="FO109" s="79"/>
      <c r="FP109" s="79"/>
      <c r="FQ109" s="79"/>
      <c r="FR109" s="79"/>
      <c r="FS109" s="79"/>
      <c r="FT109" s="79"/>
      <c r="FU109" s="79"/>
      <c r="FV109" s="79"/>
      <c r="FW109" s="79"/>
      <c r="FX109" s="79"/>
      <c r="FY109" s="79"/>
      <c r="FZ109" s="79"/>
      <c r="GA109" s="79"/>
      <c r="GB109" s="79"/>
      <c r="GC109" s="79"/>
      <c r="GD109" s="79"/>
      <c r="GE109" s="79"/>
      <c r="GF109" s="79"/>
      <c r="GG109" s="79"/>
      <c r="GH109" s="79"/>
      <c r="GI109" s="79"/>
      <c r="GJ109" s="79"/>
      <c r="GK109" s="79"/>
      <c r="GL109" s="79"/>
      <c r="GM109" s="79"/>
      <c r="GN109" s="79"/>
      <c r="GO109" s="79"/>
      <c r="GP109" s="79"/>
      <c r="GQ109" s="79"/>
      <c r="GR109" s="79"/>
      <c r="GS109" s="79"/>
      <c r="GT109" s="79"/>
      <c r="GU109" s="79"/>
      <c r="GV109" s="79"/>
      <c r="GW109" s="79"/>
      <c r="GX109" s="79"/>
      <c r="GY109" s="79"/>
      <c r="GZ109" s="79"/>
      <c r="HA109" s="79"/>
      <c r="HB109" s="79"/>
      <c r="HC109" s="79"/>
      <c r="HD109" s="79"/>
      <c r="HE109" s="79"/>
      <c r="HF109" s="79"/>
      <c r="HG109" s="79"/>
      <c r="HH109" s="79"/>
      <c r="HI109" s="79"/>
      <c r="HJ109" s="79"/>
      <c r="HK109" s="79"/>
      <c r="HL109" s="79"/>
      <c r="HM109" s="79"/>
      <c r="HN109" s="79"/>
      <c r="HO109" s="79"/>
      <c r="HP109" s="79"/>
      <c r="HQ109" s="79"/>
      <c r="HR109" s="79"/>
      <c r="HS109" s="79"/>
      <c r="HT109" s="79"/>
      <c r="HU109" s="79"/>
      <c r="HV109" s="79"/>
      <c r="HW109" s="79"/>
      <c r="HX109" s="79"/>
      <c r="HY109" s="79"/>
      <c r="HZ109" s="79"/>
      <c r="IA109" s="79"/>
      <c r="IB109" s="79"/>
      <c r="IC109" s="79"/>
      <c r="ID109" s="79"/>
      <c r="IE109" s="79"/>
      <c r="IF109" s="79"/>
      <c r="IG109" s="79"/>
      <c r="IH109" s="79"/>
      <c r="II109" s="79"/>
      <c r="IJ109" s="79"/>
      <c r="IK109" s="79"/>
      <c r="IL109" s="79"/>
      <c r="IM109" s="79"/>
      <c r="IN109" s="79"/>
      <c r="IO109" s="79"/>
      <c r="IP109" s="79"/>
      <c r="IQ109" s="79"/>
      <c r="IR109" s="79"/>
      <c r="IS109" s="79"/>
      <c r="IT109" s="79"/>
      <c r="IU109" s="79"/>
      <c r="IV109" s="79"/>
    </row>
    <row r="111" spans="1:256" x14ac:dyDescent="0.25">
      <c r="C111" s="2" t="s">
        <v>5175</v>
      </c>
      <c r="E111" s="2" t="s">
        <v>2</v>
      </c>
    </row>
    <row r="113" spans="3:5" x14ac:dyDescent="0.25">
      <c r="C113" s="2" t="s">
        <v>5176</v>
      </c>
      <c r="E113" s="2" t="s">
        <v>2</v>
      </c>
    </row>
    <row r="115" spans="3:5" x14ac:dyDescent="0.25">
      <c r="C115" s="2" t="s">
        <v>5067</v>
      </c>
      <c r="E115" s="2" t="s">
        <v>2</v>
      </c>
    </row>
    <row r="117" spans="3:5" x14ac:dyDescent="0.25">
      <c r="C117" s="2" t="s">
        <v>5068</v>
      </c>
      <c r="E117" s="2" t="s">
        <v>2</v>
      </c>
    </row>
    <row r="119" spans="3:5" x14ac:dyDescent="0.25">
      <c r="C119" s="2" t="s">
        <v>5069</v>
      </c>
      <c r="E119" s="96">
        <v>0.98259980381502376</v>
      </c>
    </row>
    <row r="121" spans="3:5" x14ac:dyDescent="0.25">
      <c r="C121" s="2" t="s">
        <v>5071</v>
      </c>
      <c r="E121" s="97" t="s">
        <v>5070</v>
      </c>
    </row>
    <row r="123" spans="3:5" x14ac:dyDescent="0.25">
      <c r="C123" s="2" t="s">
        <v>5177</v>
      </c>
      <c r="E123" s="2" t="s">
        <v>2</v>
      </c>
    </row>
    <row r="125" spans="3:5" x14ac:dyDescent="0.25">
      <c r="C125" s="2" t="s">
        <v>5116</v>
      </c>
    </row>
    <row r="127" spans="3:5" x14ac:dyDescent="0.25">
      <c r="C127" s="1" t="s">
        <v>5348</v>
      </c>
      <c r="E127" s="202" t="s">
        <v>5349</v>
      </c>
    </row>
    <row r="128" spans="3:5" x14ac:dyDescent="0.25">
      <c r="E128" s="2" t="s">
        <v>5373</v>
      </c>
    </row>
  </sheetData>
  <mergeCells count="1">
    <mergeCell ref="C98:K98"/>
  </mergeCells>
  <hyperlinks>
    <hyperlink ref="J2" location="'Index'!A1" display="'Index'!A1" xr:uid="{A80D999D-DE2E-4A8A-BF5D-596CCA82622C}"/>
  </hyperlinks>
  <pageMargins left="0.7" right="0.7" top="0.75" bottom="0.75" header="0.3" footer="0.3"/>
  <pageSetup orientation="portrait"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122</vt:i4>
      </vt:variant>
      <vt:variant>
        <vt:lpstr>Named Ranges</vt:lpstr>
      </vt:variant>
      <vt:variant>
        <vt:i4>6688</vt:i4>
      </vt:variant>
    </vt:vector>
  </HeadingPairs>
  <TitlesOfParts>
    <vt:vector size="6810" baseType="lpstr">
      <vt:lpstr>Index</vt:lpstr>
      <vt:lpstr>SMEEF</vt:lpstr>
      <vt:lpstr>SLMF</vt:lpstr>
      <vt:lpstr>SLTEF</vt:lpstr>
      <vt:lpstr>SMGLF</vt:lpstr>
      <vt:lpstr>SEHF</vt:lpstr>
      <vt:lpstr>SMIF</vt:lpstr>
      <vt:lpstr>SCOF</vt:lpstr>
      <vt:lpstr>STOF</vt:lpstr>
      <vt:lpstr>SHOF</vt:lpstr>
      <vt:lpstr>SCF</vt:lpstr>
      <vt:lpstr>SNIF</vt:lpstr>
      <vt:lpstr>SMCBF-SP</vt:lpstr>
      <vt:lpstr>SOF</vt:lpstr>
      <vt:lpstr>SMMDF</vt:lpstr>
      <vt:lpstr>SLF</vt:lpstr>
      <vt:lpstr>SDBF</vt:lpstr>
      <vt:lpstr>SSF</vt:lpstr>
      <vt:lpstr>SCRF</vt:lpstr>
      <vt:lpstr>SFEF</vt:lpstr>
      <vt:lpstr>SCHF</vt:lpstr>
      <vt:lpstr>SMUSD</vt:lpstr>
      <vt:lpstr>SMIDCAP</vt:lpstr>
      <vt:lpstr>SMCMF</vt:lpstr>
      <vt:lpstr>SMCOMMA</vt:lpstr>
      <vt:lpstr>SMGF</vt:lpstr>
      <vt:lpstr>SFLEXI</vt:lpstr>
      <vt:lpstr>SMAAF</vt:lpstr>
      <vt:lpstr>SBLUECHIP</vt:lpstr>
      <vt:lpstr>SAOF</vt:lpstr>
      <vt:lpstr>SIF</vt:lpstr>
      <vt:lpstr>SMLDF</vt:lpstr>
      <vt:lpstr>SSTDF</vt:lpstr>
      <vt:lpstr>SETFGOLD</vt:lpstr>
      <vt:lpstr>SPSU</vt:lpstr>
      <vt:lpstr>SGF</vt:lpstr>
      <vt:lpstr>SBISENSEX</vt:lpstr>
      <vt:lpstr>SSCF</vt:lpstr>
      <vt:lpstr>SBPF</vt:lpstr>
      <vt:lpstr>SBFS</vt:lpstr>
      <vt:lpstr>SETFNN50</vt:lpstr>
      <vt:lpstr>SETFNIFBK</vt:lpstr>
      <vt:lpstr>SETFBSE100</vt:lpstr>
      <vt:lpstr>SESF</vt:lpstr>
      <vt:lpstr>SETFNIF50</vt:lpstr>
      <vt:lpstr>SETF10GILT</vt:lpstr>
      <vt:lpstr>SLTAF-IV</vt:lpstr>
      <vt:lpstr>SLTAF-V</vt:lpstr>
      <vt:lpstr>SLTAF-VI</vt:lpstr>
      <vt:lpstr>SETFSN50</vt:lpstr>
      <vt:lpstr>SBIETFQLTY</vt:lpstr>
      <vt:lpstr>SCBF</vt:lpstr>
      <vt:lpstr>SEMVF</vt:lpstr>
      <vt:lpstr>SFMP- Series 1</vt:lpstr>
      <vt:lpstr>SFMP- Series 6</vt:lpstr>
      <vt:lpstr>SFMP- Series 34</vt:lpstr>
      <vt:lpstr>SMCBF-IP</vt:lpstr>
      <vt:lpstr>SFRDF</vt:lpstr>
      <vt:lpstr>SBIETFIT</vt:lpstr>
      <vt:lpstr>SBIETFPB</vt:lpstr>
      <vt:lpstr>SRBF-AP</vt:lpstr>
      <vt:lpstr>SRBF-AHP</vt:lpstr>
      <vt:lpstr>SRBF-CHP</vt:lpstr>
      <vt:lpstr>SRBF-CP</vt:lpstr>
      <vt:lpstr>SIA-US EQUITY FOF</vt:lpstr>
      <vt:lpstr>SNN50</vt:lpstr>
      <vt:lpstr>SBIETFCON</vt:lpstr>
      <vt:lpstr>SBAF</vt:lpstr>
      <vt:lpstr>SFMP- Series 50</vt:lpstr>
      <vt:lpstr>SFMP- Series 51</vt:lpstr>
      <vt:lpstr>SFMP- Series 52</vt:lpstr>
      <vt:lpstr>SFMP- Series 53</vt:lpstr>
      <vt:lpstr>SFMP- Series 54</vt:lpstr>
      <vt:lpstr>SFMP- Series 55</vt:lpstr>
      <vt:lpstr>SFMP- Series 57</vt:lpstr>
      <vt:lpstr>SFMP- Series 58</vt:lpstr>
      <vt:lpstr>SCPSE</vt:lpstr>
      <vt:lpstr>SFMP- Series 60</vt:lpstr>
      <vt:lpstr>SMCF</vt:lpstr>
      <vt:lpstr>SFMP- Series 61</vt:lpstr>
      <vt:lpstr>SNM150IF</vt:lpstr>
      <vt:lpstr>SNS250IF</vt:lpstr>
      <vt:lpstr>SCIGI-JUN 2036</vt:lpstr>
      <vt:lpstr>SCIGI-APR 2029</vt:lpstr>
      <vt:lpstr>SCISI-SEP 2027</vt:lpstr>
      <vt:lpstr>SLDF</vt:lpstr>
      <vt:lpstr>SDYF</vt:lpstr>
      <vt:lpstr>SBI-BSE-SENSEX-IF</vt:lpstr>
      <vt:lpstr>LIQUIDSBI</vt:lpstr>
      <vt:lpstr>SN50EWIF</vt:lpstr>
      <vt:lpstr>SEOF</vt:lpstr>
      <vt:lpstr>SBI-AOF</vt:lpstr>
      <vt:lpstr>SETFSILVER</vt:lpstr>
      <vt:lpstr>SETFSILVER-FOF</vt:lpstr>
      <vt:lpstr>SN50EW-ETF</vt:lpstr>
      <vt:lpstr>SIOF</vt:lpstr>
      <vt:lpstr>SN500IF</vt:lpstr>
      <vt:lpstr>SNICIF</vt:lpstr>
      <vt:lpstr>SQF</vt:lpstr>
      <vt:lpstr>SNBIF</vt:lpstr>
      <vt:lpstr>SNITIF</vt:lpstr>
      <vt:lpstr>SBI BSE PSU Bank ETF</vt:lpstr>
      <vt:lpstr>SBI BSE PSU Bank Index Fund</vt:lpstr>
      <vt:lpstr>SIPAAFOF</vt:lpstr>
      <vt:lpstr>SBI Nifty200 Quality 30</vt:lpstr>
      <vt:lpstr>SBI Nifty200 Mom 30</vt:lpstr>
      <vt:lpstr>SBI Nifty100 Low Vol 30</vt:lpstr>
      <vt:lpstr>SBILIQETF</vt:lpstr>
      <vt:lpstr>SDAAAFOF</vt:lpstr>
      <vt:lpstr>SQLF</vt:lpstr>
      <vt:lpstr>SNM150M50ETF</vt:lpstr>
      <vt:lpstr>SNM150ETF</vt:lpstr>
      <vt:lpstr>SCRIBXFS3-6M</vt:lpstr>
      <vt:lpstr>CRIBXFS9-12M</vt:lpstr>
      <vt:lpstr>Nifty200Value30</vt:lpstr>
      <vt:lpstr>NiftySmallCap250</vt:lpstr>
      <vt:lpstr>CRIIBX10-90GiltSDL29</vt:lpstr>
      <vt:lpstr>G-Sec Jul2031</vt:lpstr>
      <vt:lpstr>CRIIBXSDLIndexJune34</vt:lpstr>
      <vt:lpstr>SNM150Mom50ETFFOF</vt:lpstr>
      <vt:lpstr>SBHF</vt:lpstr>
      <vt:lpstr>SBIRIOS</vt:lpstr>
      <vt:lpstr>'CRIBXFS9-12M'!Print_Area</vt:lpstr>
      <vt:lpstr>'CRIIBX10-90GiltSDL29'!Print_Area</vt:lpstr>
      <vt:lpstr>CRIIBXSDLIndexJune34!Print_Area</vt:lpstr>
      <vt:lpstr>'G-Sec Jul2031'!Print_Area</vt:lpstr>
      <vt:lpstr>LIQUIDSBI!Print_Area</vt:lpstr>
      <vt:lpstr>Nifty200Value30!Print_Area</vt:lpstr>
      <vt:lpstr>NiftySmallCap250!Print_Area</vt:lpstr>
      <vt:lpstr>SAOF!Print_Area</vt:lpstr>
      <vt:lpstr>SBAF!Print_Area</vt:lpstr>
      <vt:lpstr>SBFS!Print_Area</vt:lpstr>
      <vt:lpstr>SBHF!Print_Area</vt:lpstr>
      <vt:lpstr>'SBI BSE PSU Bank ETF'!Print_Area</vt:lpstr>
      <vt:lpstr>'SBI BSE PSU Bank Index Fund'!Print_Area</vt:lpstr>
      <vt:lpstr>'SBI Nifty100 Low Vol 30'!Print_Area</vt:lpstr>
      <vt:lpstr>'SBI Nifty200 Mom 30'!Print_Area</vt:lpstr>
      <vt:lpstr>'SBI Nifty200 Quality 30'!Print_Area</vt:lpstr>
      <vt:lpstr>'SBI-AOF'!Print_Area</vt:lpstr>
      <vt:lpstr>'SBI-BSE-SENSEX-IF'!Print_Area</vt:lpstr>
      <vt:lpstr>SBIETFCON!Print_Area</vt:lpstr>
      <vt:lpstr>SBIETFIT!Print_Area</vt:lpstr>
      <vt:lpstr>SBIETFPB!Print_Area</vt:lpstr>
      <vt:lpstr>SBIETFQLTY!Print_Area</vt:lpstr>
      <vt:lpstr>SBILIQETF!Print_Area</vt:lpstr>
      <vt:lpstr>SBIRIOS!Print_Area</vt:lpstr>
      <vt:lpstr>SBISENSEX!Print_Area</vt:lpstr>
      <vt:lpstr>SBLUECHIP!Print_Area</vt:lpstr>
      <vt:lpstr>SBPF!Print_Area</vt:lpstr>
      <vt:lpstr>SCBF!Print_Area</vt:lpstr>
      <vt:lpstr>SCF!Print_Area</vt:lpstr>
      <vt:lpstr>SCHF!Print_Area</vt:lpstr>
      <vt:lpstr>'SCIGI-APR 2029'!Print_Area</vt:lpstr>
      <vt:lpstr>'SCIGI-JUN 2036'!Print_Area</vt:lpstr>
      <vt:lpstr>'SCISI-SEP 2027'!Print_Area</vt:lpstr>
      <vt:lpstr>SCOF!Print_Area</vt:lpstr>
      <vt:lpstr>SCPSE!Print_Area</vt:lpstr>
      <vt:lpstr>SCRF!Print_Area</vt:lpstr>
      <vt:lpstr>'SCRIBXFS3-6M'!Print_Area</vt:lpstr>
      <vt:lpstr>SDAAAFOF!Print_Area</vt:lpstr>
      <vt:lpstr>SDBF!Print_Area</vt:lpstr>
      <vt:lpstr>SDYF!Print_Area</vt:lpstr>
      <vt:lpstr>SEHF!Print_Area</vt:lpstr>
      <vt:lpstr>SEMVF!Print_Area</vt:lpstr>
      <vt:lpstr>SEOF!Print_Area</vt:lpstr>
      <vt:lpstr>SESF!Print_Area</vt:lpstr>
      <vt:lpstr>SETF10GILT!Print_Area</vt:lpstr>
      <vt:lpstr>SETFBSE100!Print_Area</vt:lpstr>
      <vt:lpstr>SETFGOLD!Print_Area</vt:lpstr>
      <vt:lpstr>SETFNIF50!Print_Area</vt:lpstr>
      <vt:lpstr>SETFNIFBK!Print_Area</vt:lpstr>
      <vt:lpstr>SETFNN50!Print_Area</vt:lpstr>
      <vt:lpstr>SETFSILVER!Print_Area</vt:lpstr>
      <vt:lpstr>'SETFSILVER-FOF'!Print_Area</vt:lpstr>
      <vt:lpstr>SETFSN50!Print_Area</vt:lpstr>
      <vt:lpstr>SFEF!Print_Area</vt:lpstr>
      <vt:lpstr>SFLEXI!Print_Area</vt:lpstr>
      <vt:lpstr>'SFMP- Series 1'!Print_Area</vt:lpstr>
      <vt:lpstr>'SFMP- Series 34'!Print_Area</vt:lpstr>
      <vt:lpstr>'SFMP- Series 50'!Print_Area</vt:lpstr>
      <vt:lpstr>'SFMP- Series 51'!Print_Area</vt:lpstr>
      <vt:lpstr>'SFMP- Series 52'!Print_Area</vt:lpstr>
      <vt:lpstr>'SFMP- Series 53'!Print_Area</vt:lpstr>
      <vt:lpstr>'SFMP- Series 54'!Print_Area</vt:lpstr>
      <vt:lpstr>'SFMP- Series 55'!Print_Area</vt:lpstr>
      <vt:lpstr>'SFMP- Series 57'!Print_Area</vt:lpstr>
      <vt:lpstr>'SFMP- Series 58'!Print_Area</vt:lpstr>
      <vt:lpstr>'SFMP- Series 6'!Print_Area</vt:lpstr>
      <vt:lpstr>'SFMP- Series 60'!Print_Area</vt:lpstr>
      <vt:lpstr>'SFMP- Series 61'!Print_Area</vt:lpstr>
      <vt:lpstr>SFRDF!Print_Area</vt:lpstr>
      <vt:lpstr>SGF!Print_Area</vt:lpstr>
      <vt:lpstr>SHOF!Print_Area</vt:lpstr>
      <vt:lpstr>'SIA-US EQUITY FOF'!Print_Area</vt:lpstr>
      <vt:lpstr>SIF!Print_Area</vt:lpstr>
      <vt:lpstr>SIOF!Print_Area</vt:lpstr>
      <vt:lpstr>SIPAAFOF!Print_Area</vt:lpstr>
      <vt:lpstr>SLDF!Print_Area</vt:lpstr>
      <vt:lpstr>SLF!Print_Area</vt:lpstr>
      <vt:lpstr>SLMF!Print_Area</vt:lpstr>
      <vt:lpstr>'SLTAF-IV'!Print_Area</vt:lpstr>
      <vt:lpstr>'SLTAF-V'!Print_Area</vt:lpstr>
      <vt:lpstr>'SLTAF-VI'!Print_Area</vt:lpstr>
      <vt:lpstr>SLTEF!Print_Area</vt:lpstr>
      <vt:lpstr>SMAAF!Print_Area</vt:lpstr>
      <vt:lpstr>'SMCBF-IP'!Print_Area</vt:lpstr>
      <vt:lpstr>'SMCBF-SP'!Print_Area</vt:lpstr>
      <vt:lpstr>SMCF!Print_Area</vt:lpstr>
      <vt:lpstr>SMCMF!Print_Area</vt:lpstr>
      <vt:lpstr>SMCOMMA!Print_Area</vt:lpstr>
      <vt:lpstr>SMEEF!Print_Area</vt:lpstr>
      <vt:lpstr>SMGF!Print_Area</vt:lpstr>
      <vt:lpstr>SMGLF!Print_Area</vt:lpstr>
      <vt:lpstr>SMIDCAP!Print_Area</vt:lpstr>
      <vt:lpstr>SMIF!Print_Area</vt:lpstr>
      <vt:lpstr>SMLDF!Print_Area</vt:lpstr>
      <vt:lpstr>SMMDF!Print_Area</vt:lpstr>
      <vt:lpstr>SMUSD!Print_Area</vt:lpstr>
      <vt:lpstr>SN500IF!Print_Area</vt:lpstr>
      <vt:lpstr>'SN50EW-ETF'!Print_Area</vt:lpstr>
      <vt:lpstr>SN50EWIF!Print_Area</vt:lpstr>
      <vt:lpstr>SNBIF!Print_Area</vt:lpstr>
      <vt:lpstr>SNICIF!Print_Area</vt:lpstr>
      <vt:lpstr>SNIF!Print_Area</vt:lpstr>
      <vt:lpstr>SNITIF!Print_Area</vt:lpstr>
      <vt:lpstr>SNM150ETF!Print_Area</vt:lpstr>
      <vt:lpstr>SNM150IF!Print_Area</vt:lpstr>
      <vt:lpstr>SNM150M50ETF!Print_Area</vt:lpstr>
      <vt:lpstr>SNM150Mom50ETFFOF!Print_Area</vt:lpstr>
      <vt:lpstr>'SNN50'!Print_Area</vt:lpstr>
      <vt:lpstr>SNS250IF!Print_Area</vt:lpstr>
      <vt:lpstr>SOF!Print_Area</vt:lpstr>
      <vt:lpstr>SPSU!Print_Area</vt:lpstr>
      <vt:lpstr>SQF!Print_Area</vt:lpstr>
      <vt:lpstr>SQLF!Print_Area</vt:lpstr>
      <vt:lpstr>'SRBF-AHP'!Print_Area</vt:lpstr>
      <vt:lpstr>'SRBF-AP'!Print_Area</vt:lpstr>
      <vt:lpstr>'SRBF-CHP'!Print_Area</vt:lpstr>
      <vt:lpstr>'SRBF-CP'!Print_Area</vt:lpstr>
      <vt:lpstr>SSCF!Print_Area</vt:lpstr>
      <vt:lpstr>SSF!Print_Area</vt:lpstr>
      <vt:lpstr>SSTDF!Print_Area</vt:lpstr>
      <vt:lpstr>STOF!Print_Area</vt:lpstr>
      <vt:lpstr>XDO_?AUM?</vt:lpstr>
      <vt:lpstr>XDO_?CLASS_3?</vt:lpstr>
      <vt:lpstr>XDO_?CLASS_3?100?</vt:lpstr>
      <vt:lpstr>XDO_?CLASS_3?101?</vt:lpstr>
      <vt:lpstr>XDO_?CLASS_3?102?</vt:lpstr>
      <vt:lpstr>XDO_?CLASS_3?103?</vt:lpstr>
      <vt:lpstr>XDO_?CLASS_3?104?</vt:lpstr>
      <vt:lpstr>XDO_?CLASS_3?105?</vt:lpstr>
      <vt:lpstr>XDO_?CLASS_3?106?</vt:lpstr>
      <vt:lpstr>XDO_?CLASS_3?107?</vt:lpstr>
      <vt:lpstr>XDO_?CLASS_3?108?</vt:lpstr>
      <vt:lpstr>XDO_?CLASS_3?109?</vt:lpstr>
      <vt:lpstr>XDO_?CLASS_3?11?</vt:lpstr>
      <vt:lpstr>XDO_?CLASS_3?110?</vt:lpstr>
      <vt:lpstr>XDO_?CLASS_3?111?</vt:lpstr>
      <vt:lpstr>XDO_?CLASS_3?112?</vt:lpstr>
      <vt:lpstr>XDO_?CLASS_3?113?</vt:lpstr>
      <vt:lpstr>XDO_?CLASS_3?114?</vt:lpstr>
      <vt:lpstr>XDO_?CLASS_3?115?</vt:lpstr>
      <vt:lpstr>XDO_?CLASS_3?116?</vt:lpstr>
      <vt:lpstr>XDO_?CLASS_3?117?</vt:lpstr>
      <vt:lpstr>XDO_?CLASS_3?118?</vt:lpstr>
      <vt:lpstr>XDO_?CLASS_3?119?</vt:lpstr>
      <vt:lpstr>XDO_?CLASS_3?120?</vt:lpstr>
      <vt:lpstr>XDO_?CLASS_3?121?</vt:lpstr>
      <vt:lpstr>XDO_?CLASS_3?122?</vt:lpstr>
      <vt:lpstr>XDO_?CLASS_3?123?</vt:lpstr>
      <vt:lpstr>XDO_?CLASS_3?124?</vt:lpstr>
      <vt:lpstr>XDO_?CLASS_3?125?</vt:lpstr>
      <vt:lpstr>XDO_?CLASS_3?126?</vt:lpstr>
      <vt:lpstr>XDO_?CLASS_3?127?</vt:lpstr>
      <vt:lpstr>XDO_?CLASS_3?129?</vt:lpstr>
      <vt:lpstr>XDO_?CLASS_3?13?</vt:lpstr>
      <vt:lpstr>XDO_?CLASS_3?15?</vt:lpstr>
      <vt:lpstr>XDO_?CLASS_3?16?</vt:lpstr>
      <vt:lpstr>XDO_?CLASS_3?17?</vt:lpstr>
      <vt:lpstr>XDO_?CLASS_3?18?</vt:lpstr>
      <vt:lpstr>XDO_?CLASS_3?19?</vt:lpstr>
      <vt:lpstr>XDO_?CLASS_3?20?</vt:lpstr>
      <vt:lpstr>XDO_?CLASS_3?21?</vt:lpstr>
      <vt:lpstr>XDO_?CLASS_3?22?</vt:lpstr>
      <vt:lpstr>XDO_?CLASS_3?23?</vt:lpstr>
      <vt:lpstr>XDO_?CLASS_3?24?</vt:lpstr>
      <vt:lpstr>XDO_?CLASS_3?25?</vt:lpstr>
      <vt:lpstr>XDO_?CLASS_3?26?</vt:lpstr>
      <vt:lpstr>XDO_?CLASS_3?27?</vt:lpstr>
      <vt:lpstr>XDO_?CLASS_3?28?</vt:lpstr>
      <vt:lpstr>XDO_?CLASS_3?29?</vt:lpstr>
      <vt:lpstr>XDO_?CLASS_3?30?</vt:lpstr>
      <vt:lpstr>XDO_?CLASS_3?31?</vt:lpstr>
      <vt:lpstr>XDO_?CLASS_3?32?</vt:lpstr>
      <vt:lpstr>XDO_?CLASS_3?33?</vt:lpstr>
      <vt:lpstr>XDO_?CLASS_3?34?</vt:lpstr>
      <vt:lpstr>XDO_?CLASS_3?35?</vt:lpstr>
      <vt:lpstr>XDO_?CLASS_3?36?</vt:lpstr>
      <vt:lpstr>XDO_?CLASS_3?37?</vt:lpstr>
      <vt:lpstr>XDO_?CLASS_3?38?</vt:lpstr>
      <vt:lpstr>XDO_?CLASS_3?39?</vt:lpstr>
      <vt:lpstr>XDO_?CLASS_3?40?</vt:lpstr>
      <vt:lpstr>XDO_?CLASS_3?41?</vt:lpstr>
      <vt:lpstr>XDO_?CLASS_3?42?</vt:lpstr>
      <vt:lpstr>XDO_?CLASS_3?43?</vt:lpstr>
      <vt:lpstr>XDO_?CLASS_3?44?</vt:lpstr>
      <vt:lpstr>XDO_?CLASS_3?45?</vt:lpstr>
      <vt:lpstr>XDO_?CLASS_3?46?</vt:lpstr>
      <vt:lpstr>XDO_?CLASS_3?47?</vt:lpstr>
      <vt:lpstr>XDO_?CLASS_3?48?</vt:lpstr>
      <vt:lpstr>XDO_?CLASS_3?49?</vt:lpstr>
      <vt:lpstr>XDO_?CLASS_3?5?</vt:lpstr>
      <vt:lpstr>XDO_?CLASS_3?50?</vt:lpstr>
      <vt:lpstr>XDO_?CLASS_3?51?</vt:lpstr>
      <vt:lpstr>XDO_?CLASS_3?52?</vt:lpstr>
      <vt:lpstr>XDO_?CLASS_3?53?</vt:lpstr>
      <vt:lpstr>XDO_?CLASS_3?54?</vt:lpstr>
      <vt:lpstr>XDO_?CLASS_3?55?</vt:lpstr>
      <vt:lpstr>XDO_?CLASS_3?56?</vt:lpstr>
      <vt:lpstr>XDO_?CLASS_3?57?</vt:lpstr>
      <vt:lpstr>XDO_?CLASS_3?58?</vt:lpstr>
      <vt:lpstr>XDO_?CLASS_3?59?</vt:lpstr>
      <vt:lpstr>XDO_?CLASS_3?6?</vt:lpstr>
      <vt:lpstr>XDO_?CLASS_3?60?</vt:lpstr>
      <vt:lpstr>XDO_?CLASS_3?61?</vt:lpstr>
      <vt:lpstr>XDO_?CLASS_3?62?</vt:lpstr>
      <vt:lpstr>XDO_?CLASS_3?63?</vt:lpstr>
      <vt:lpstr>XDO_?CLASS_3?64?</vt:lpstr>
      <vt:lpstr>XDO_?CLASS_3?65?</vt:lpstr>
      <vt:lpstr>XDO_?CLASS_3?66?</vt:lpstr>
      <vt:lpstr>XDO_?CLASS_3?67?</vt:lpstr>
      <vt:lpstr>XDO_?CLASS_3?68?</vt:lpstr>
      <vt:lpstr>XDO_?CLASS_3?69?</vt:lpstr>
      <vt:lpstr>XDO_?CLASS_3?70?</vt:lpstr>
      <vt:lpstr>XDO_?CLASS_3?71?</vt:lpstr>
      <vt:lpstr>XDO_?CLASS_3?72?</vt:lpstr>
      <vt:lpstr>XDO_?CLASS_3?73?</vt:lpstr>
      <vt:lpstr>XDO_?CLASS_3?74?</vt:lpstr>
      <vt:lpstr>XDO_?CLASS_3?75?</vt:lpstr>
      <vt:lpstr>XDO_?CLASS_3?76?</vt:lpstr>
      <vt:lpstr>XDO_?CLASS_3?77?</vt:lpstr>
      <vt:lpstr>XDO_?CLASS_3?78?</vt:lpstr>
      <vt:lpstr>XDO_?CLASS_3?79?</vt:lpstr>
      <vt:lpstr>XDO_?CLASS_3?80?</vt:lpstr>
      <vt:lpstr>XDO_?CLASS_3?81?</vt:lpstr>
      <vt:lpstr>XDO_?CLASS_3?82?</vt:lpstr>
      <vt:lpstr>XDO_?CLASS_3?83?</vt:lpstr>
      <vt:lpstr>XDO_?CLASS_3?84?</vt:lpstr>
      <vt:lpstr>XDO_?CLASS_3?85?</vt:lpstr>
      <vt:lpstr>XDO_?CLASS_3?86?</vt:lpstr>
      <vt:lpstr>XDO_?CLASS_3?87?</vt:lpstr>
      <vt:lpstr>XDO_?CLASS_3?88?</vt:lpstr>
      <vt:lpstr>XDO_?CLASS_3?89?</vt:lpstr>
      <vt:lpstr>XDO_?CLASS_3?9?</vt:lpstr>
      <vt:lpstr>XDO_?CLASS_3?90?</vt:lpstr>
      <vt:lpstr>XDO_?CLASS_3?91?</vt:lpstr>
      <vt:lpstr>XDO_?CLASS_3?92?</vt:lpstr>
      <vt:lpstr>XDO_?CLASS_3?93?</vt:lpstr>
      <vt:lpstr>XDO_?CLASS_3?94?</vt:lpstr>
      <vt:lpstr>XDO_?CLASS_3?95?</vt:lpstr>
      <vt:lpstr>XDO_?CLASS_3?96?</vt:lpstr>
      <vt:lpstr>XDO_?CLASS_3?97?</vt:lpstr>
      <vt:lpstr>XDO_?CLASS_3?98?</vt:lpstr>
      <vt:lpstr>XDO_?CLASS_3?99?</vt:lpstr>
      <vt:lpstr>XDO_?CLASS_4?</vt:lpstr>
      <vt:lpstr>XDO_?CS_1?</vt:lpstr>
      <vt:lpstr>XDO_?CS_2?</vt:lpstr>
      <vt:lpstr>XDO_?FINAL_ISIN?</vt:lpstr>
      <vt:lpstr>XDO_?FINAL_ISIN?10?</vt:lpstr>
      <vt:lpstr>XDO_?FINAL_ISIN?100?</vt:lpstr>
      <vt:lpstr>XDO_?FINAL_ISIN?101?</vt:lpstr>
      <vt:lpstr>XDO_?FINAL_ISIN?102?</vt:lpstr>
      <vt:lpstr>XDO_?FINAL_ISIN?103?</vt:lpstr>
      <vt:lpstr>XDO_?FINAL_ISIN?104?</vt:lpstr>
      <vt:lpstr>XDO_?FINAL_ISIN?105?</vt:lpstr>
      <vt:lpstr>XDO_?FINAL_ISIN?106?</vt:lpstr>
      <vt:lpstr>XDO_?FINAL_ISIN?107?</vt:lpstr>
      <vt:lpstr>XDO_?FINAL_ISIN?108?</vt:lpstr>
      <vt:lpstr>XDO_?FINAL_ISIN?109?</vt:lpstr>
      <vt:lpstr>XDO_?FINAL_ISIN?11?</vt:lpstr>
      <vt:lpstr>XDO_?FINAL_ISIN?110?</vt:lpstr>
      <vt:lpstr>XDO_?FINAL_ISIN?111?</vt:lpstr>
      <vt:lpstr>XDO_?FINAL_ISIN?112?</vt:lpstr>
      <vt:lpstr>XDO_?FINAL_ISIN?113?</vt:lpstr>
      <vt:lpstr>XDO_?FINAL_ISIN?114?</vt:lpstr>
      <vt:lpstr>XDO_?FINAL_ISIN?115?</vt:lpstr>
      <vt:lpstr>XDO_?FINAL_ISIN?116?</vt:lpstr>
      <vt:lpstr>XDO_?FINAL_ISIN?117?</vt:lpstr>
      <vt:lpstr>XDO_?FINAL_ISIN?118?</vt:lpstr>
      <vt:lpstr>XDO_?FINAL_ISIN?119?</vt:lpstr>
      <vt:lpstr>XDO_?FINAL_ISIN?12?</vt:lpstr>
      <vt:lpstr>XDO_?FINAL_ISIN?120?</vt:lpstr>
      <vt:lpstr>XDO_?FINAL_ISIN?121?</vt:lpstr>
      <vt:lpstr>XDO_?FINAL_ISIN?122?</vt:lpstr>
      <vt:lpstr>XDO_?FINAL_ISIN?123?</vt:lpstr>
      <vt:lpstr>XDO_?FINAL_ISIN?124?</vt:lpstr>
      <vt:lpstr>XDO_?FINAL_ISIN?125?</vt:lpstr>
      <vt:lpstr>XDO_?FINAL_ISIN?126?</vt:lpstr>
      <vt:lpstr>XDO_?FINAL_ISIN?127?</vt:lpstr>
      <vt:lpstr>XDO_?FINAL_ISIN?128?</vt:lpstr>
      <vt:lpstr>XDO_?FINAL_ISIN?129?</vt:lpstr>
      <vt:lpstr>XDO_?FINAL_ISIN?13?</vt:lpstr>
      <vt:lpstr>XDO_?FINAL_ISIN?130?</vt:lpstr>
      <vt:lpstr>XDO_?FINAL_ISIN?131?</vt:lpstr>
      <vt:lpstr>XDO_?FINAL_ISIN?132?</vt:lpstr>
      <vt:lpstr>XDO_?FINAL_ISIN?133?</vt:lpstr>
      <vt:lpstr>XDO_?FINAL_ISIN?134?</vt:lpstr>
      <vt:lpstr>XDO_?FINAL_ISIN?135?</vt:lpstr>
      <vt:lpstr>XDO_?FINAL_ISIN?136?</vt:lpstr>
      <vt:lpstr>XDO_?FINAL_ISIN?137?</vt:lpstr>
      <vt:lpstr>XDO_?FINAL_ISIN?138?</vt:lpstr>
      <vt:lpstr>XDO_?FINAL_ISIN?139?</vt:lpstr>
      <vt:lpstr>XDO_?FINAL_ISIN?14?</vt:lpstr>
      <vt:lpstr>XDO_?FINAL_ISIN?140?</vt:lpstr>
      <vt:lpstr>XDO_?FINAL_ISIN?141?</vt:lpstr>
      <vt:lpstr>XDO_?FINAL_ISIN?142?</vt:lpstr>
      <vt:lpstr>XDO_?FINAL_ISIN?143?</vt:lpstr>
      <vt:lpstr>XDO_?FINAL_ISIN?144?</vt:lpstr>
      <vt:lpstr>XDO_?FINAL_ISIN?145?</vt:lpstr>
      <vt:lpstr>XDO_?FINAL_ISIN?146?</vt:lpstr>
      <vt:lpstr>XDO_?FINAL_ISIN?147?</vt:lpstr>
      <vt:lpstr>XDO_?FINAL_ISIN?148?</vt:lpstr>
      <vt:lpstr>XDO_?FINAL_ISIN?149?</vt:lpstr>
      <vt:lpstr>XDO_?FINAL_ISIN?15?</vt:lpstr>
      <vt:lpstr>XDO_?FINAL_ISIN?150?</vt:lpstr>
      <vt:lpstr>XDO_?FINAL_ISIN?151?</vt:lpstr>
      <vt:lpstr>XDO_?FINAL_ISIN?152?</vt:lpstr>
      <vt:lpstr>XDO_?FINAL_ISIN?153?</vt:lpstr>
      <vt:lpstr>XDO_?FINAL_ISIN?154?</vt:lpstr>
      <vt:lpstr>XDO_?FINAL_ISIN?155?</vt:lpstr>
      <vt:lpstr>XDO_?FINAL_ISIN?156?</vt:lpstr>
      <vt:lpstr>XDO_?FINAL_ISIN?157?</vt:lpstr>
      <vt:lpstr>XDO_?FINAL_ISIN?158?</vt:lpstr>
      <vt:lpstr>XDO_?FINAL_ISIN?159?</vt:lpstr>
      <vt:lpstr>XDO_?FINAL_ISIN?16?</vt:lpstr>
      <vt:lpstr>XDO_?FINAL_ISIN?160?</vt:lpstr>
      <vt:lpstr>XDO_?FINAL_ISIN?161?</vt:lpstr>
      <vt:lpstr>XDO_?FINAL_ISIN?162?</vt:lpstr>
      <vt:lpstr>XDO_?FINAL_ISIN?163?</vt:lpstr>
      <vt:lpstr>XDO_?FINAL_ISIN?164?</vt:lpstr>
      <vt:lpstr>XDO_?FINAL_ISIN?165?</vt:lpstr>
      <vt:lpstr>XDO_?FINAL_ISIN?166?</vt:lpstr>
      <vt:lpstr>XDO_?FINAL_ISIN?167?</vt:lpstr>
      <vt:lpstr>XDO_?FINAL_ISIN?168?</vt:lpstr>
      <vt:lpstr>XDO_?FINAL_ISIN?169?</vt:lpstr>
      <vt:lpstr>XDO_?FINAL_ISIN?17?</vt:lpstr>
      <vt:lpstr>XDO_?FINAL_ISIN?170?</vt:lpstr>
      <vt:lpstr>XDO_?FINAL_ISIN?171?</vt:lpstr>
      <vt:lpstr>XDO_?FINAL_ISIN?172?</vt:lpstr>
      <vt:lpstr>XDO_?FINAL_ISIN?173?</vt:lpstr>
      <vt:lpstr>XDO_?FINAL_ISIN?174?</vt:lpstr>
      <vt:lpstr>XDO_?FINAL_ISIN?175?</vt:lpstr>
      <vt:lpstr>XDO_?FINAL_ISIN?176?</vt:lpstr>
      <vt:lpstr>XDO_?FINAL_ISIN?177?</vt:lpstr>
      <vt:lpstr>XDO_?FINAL_ISIN?178?</vt:lpstr>
      <vt:lpstr>XDO_?FINAL_ISIN?179?</vt:lpstr>
      <vt:lpstr>XDO_?FINAL_ISIN?18?</vt:lpstr>
      <vt:lpstr>XDO_?FINAL_ISIN?180?</vt:lpstr>
      <vt:lpstr>XDO_?FINAL_ISIN?181?</vt:lpstr>
      <vt:lpstr>XDO_?FINAL_ISIN?182?</vt:lpstr>
      <vt:lpstr>XDO_?FINAL_ISIN?183?</vt:lpstr>
      <vt:lpstr>XDO_?FINAL_ISIN?184?</vt:lpstr>
      <vt:lpstr>XDO_?FINAL_ISIN?185?</vt:lpstr>
      <vt:lpstr>XDO_?FINAL_ISIN?186?</vt:lpstr>
      <vt:lpstr>XDO_?FINAL_ISIN?187?</vt:lpstr>
      <vt:lpstr>XDO_?FINAL_ISIN?188?</vt:lpstr>
      <vt:lpstr>XDO_?FINAL_ISIN?189?</vt:lpstr>
      <vt:lpstr>XDO_?FINAL_ISIN?19?</vt:lpstr>
      <vt:lpstr>XDO_?FINAL_ISIN?190?</vt:lpstr>
      <vt:lpstr>XDO_?FINAL_ISIN?191?</vt:lpstr>
      <vt:lpstr>XDO_?FINAL_ISIN?192?</vt:lpstr>
      <vt:lpstr>XDO_?FINAL_ISIN?193?</vt:lpstr>
      <vt:lpstr>XDO_?FINAL_ISIN?194?</vt:lpstr>
      <vt:lpstr>XDO_?FINAL_ISIN?195?</vt:lpstr>
      <vt:lpstr>XDO_?FINAL_ISIN?196?</vt:lpstr>
      <vt:lpstr>XDO_?FINAL_ISIN?197?</vt:lpstr>
      <vt:lpstr>XDO_?FINAL_ISIN?198?</vt:lpstr>
      <vt:lpstr>XDO_?FINAL_ISIN?199?</vt:lpstr>
      <vt:lpstr>XDO_?FINAL_ISIN?200?</vt:lpstr>
      <vt:lpstr>XDO_?FINAL_ISIN?201?</vt:lpstr>
      <vt:lpstr>XDO_?FINAL_ISIN?202?</vt:lpstr>
      <vt:lpstr>XDO_?FINAL_ISIN?203?</vt:lpstr>
      <vt:lpstr>XDO_?FINAL_ISIN?204?</vt:lpstr>
      <vt:lpstr>XDO_?FINAL_ISIN?205?</vt:lpstr>
      <vt:lpstr>XDO_?FINAL_ISIN?206?</vt:lpstr>
      <vt:lpstr>XDO_?FINAL_ISIN?207?</vt:lpstr>
      <vt:lpstr>XDO_?FINAL_ISIN?208?</vt:lpstr>
      <vt:lpstr>XDO_?FINAL_ISIN?209?</vt:lpstr>
      <vt:lpstr>XDO_?FINAL_ISIN?210?</vt:lpstr>
      <vt:lpstr>XDO_?FINAL_ISIN?211?</vt:lpstr>
      <vt:lpstr>XDO_?FINAL_ISIN?212?</vt:lpstr>
      <vt:lpstr>XDO_?FINAL_ISIN?213?</vt:lpstr>
      <vt:lpstr>XDO_?FINAL_ISIN?214?</vt:lpstr>
      <vt:lpstr>XDO_?FINAL_ISIN?215?</vt:lpstr>
      <vt:lpstr>XDO_?FINAL_ISIN?216?</vt:lpstr>
      <vt:lpstr>XDO_?FINAL_ISIN?217?</vt:lpstr>
      <vt:lpstr>XDO_?FINAL_ISIN?218?</vt:lpstr>
      <vt:lpstr>XDO_?FINAL_ISIN?219?</vt:lpstr>
      <vt:lpstr>XDO_?FINAL_ISIN?220?</vt:lpstr>
      <vt:lpstr>XDO_?FINAL_ISIN?221?</vt:lpstr>
      <vt:lpstr>XDO_?FINAL_ISIN?222?</vt:lpstr>
      <vt:lpstr>XDO_?FINAL_ISIN?223?</vt:lpstr>
      <vt:lpstr>XDO_?FINAL_ISIN?224?</vt:lpstr>
      <vt:lpstr>XDO_?FINAL_ISIN?225?</vt:lpstr>
      <vt:lpstr>XDO_?FINAL_ISIN?226?</vt:lpstr>
      <vt:lpstr>XDO_?FINAL_ISIN?227?</vt:lpstr>
      <vt:lpstr>XDO_?FINAL_ISIN?228?</vt:lpstr>
      <vt:lpstr>XDO_?FINAL_ISIN?229?</vt:lpstr>
      <vt:lpstr>XDO_?FINAL_ISIN?230?</vt:lpstr>
      <vt:lpstr>XDO_?FINAL_ISIN?231?</vt:lpstr>
      <vt:lpstr>XDO_?FINAL_ISIN?232?</vt:lpstr>
      <vt:lpstr>XDO_?FINAL_ISIN?233?</vt:lpstr>
      <vt:lpstr>XDO_?FINAL_ISIN?234?</vt:lpstr>
      <vt:lpstr>XDO_?FINAL_ISIN?235?</vt:lpstr>
      <vt:lpstr>XDO_?FINAL_ISIN?236?</vt:lpstr>
      <vt:lpstr>XDO_?FINAL_ISIN?237?</vt:lpstr>
      <vt:lpstr>XDO_?FINAL_ISIN?238?</vt:lpstr>
      <vt:lpstr>XDO_?FINAL_ISIN?239?</vt:lpstr>
      <vt:lpstr>XDO_?FINAL_ISIN?24?</vt:lpstr>
      <vt:lpstr>XDO_?FINAL_ISIN?240?</vt:lpstr>
      <vt:lpstr>XDO_?FINAL_ISIN?241?</vt:lpstr>
      <vt:lpstr>XDO_?FINAL_ISIN?242?</vt:lpstr>
      <vt:lpstr>XDO_?FINAL_ISIN?243?</vt:lpstr>
      <vt:lpstr>XDO_?FINAL_ISIN?244?</vt:lpstr>
      <vt:lpstr>XDO_?FINAL_ISIN?245?</vt:lpstr>
      <vt:lpstr>XDO_?FINAL_ISIN?246?</vt:lpstr>
      <vt:lpstr>XDO_?FINAL_ISIN?247?</vt:lpstr>
      <vt:lpstr>XDO_?FINAL_ISIN?248?</vt:lpstr>
      <vt:lpstr>XDO_?FINAL_ISIN?249?</vt:lpstr>
      <vt:lpstr>XDO_?FINAL_ISIN?25?</vt:lpstr>
      <vt:lpstr>XDO_?FINAL_ISIN?250?</vt:lpstr>
      <vt:lpstr>XDO_?FINAL_ISIN?251?</vt:lpstr>
      <vt:lpstr>XDO_?FINAL_ISIN?252?</vt:lpstr>
      <vt:lpstr>XDO_?FINAL_ISIN?253?</vt:lpstr>
      <vt:lpstr>XDO_?FINAL_ISIN?254?</vt:lpstr>
      <vt:lpstr>XDO_?FINAL_ISIN?255?</vt:lpstr>
      <vt:lpstr>XDO_?FINAL_ISIN?256?</vt:lpstr>
      <vt:lpstr>XDO_?FINAL_ISIN?257?</vt:lpstr>
      <vt:lpstr>XDO_?FINAL_ISIN?258?</vt:lpstr>
      <vt:lpstr>XDO_?FINAL_ISIN?259?</vt:lpstr>
      <vt:lpstr>XDO_?FINAL_ISIN?26?</vt:lpstr>
      <vt:lpstr>XDO_?FINAL_ISIN?260?</vt:lpstr>
      <vt:lpstr>XDO_?FINAL_ISIN?261?</vt:lpstr>
      <vt:lpstr>XDO_?FINAL_ISIN?262?</vt:lpstr>
      <vt:lpstr>XDO_?FINAL_ISIN?263?</vt:lpstr>
      <vt:lpstr>XDO_?FINAL_ISIN?264?</vt:lpstr>
      <vt:lpstr>XDO_?FINAL_ISIN?265?</vt:lpstr>
      <vt:lpstr>XDO_?FINAL_ISIN?266?</vt:lpstr>
      <vt:lpstr>XDO_?FINAL_ISIN?267?</vt:lpstr>
      <vt:lpstr>XDO_?FINAL_ISIN?268?</vt:lpstr>
      <vt:lpstr>XDO_?FINAL_ISIN?269?</vt:lpstr>
      <vt:lpstr>XDO_?FINAL_ISIN?27?</vt:lpstr>
      <vt:lpstr>XDO_?FINAL_ISIN?270?</vt:lpstr>
      <vt:lpstr>XDO_?FINAL_ISIN?271?</vt:lpstr>
      <vt:lpstr>XDO_?FINAL_ISIN?272?</vt:lpstr>
      <vt:lpstr>XDO_?FINAL_ISIN?273?</vt:lpstr>
      <vt:lpstr>XDO_?FINAL_ISIN?274?</vt:lpstr>
      <vt:lpstr>XDO_?FINAL_ISIN?275?</vt:lpstr>
      <vt:lpstr>XDO_?FINAL_ISIN?276?</vt:lpstr>
      <vt:lpstr>XDO_?FINAL_ISIN?277?</vt:lpstr>
      <vt:lpstr>XDO_?FINAL_ISIN?278?</vt:lpstr>
      <vt:lpstr>XDO_?FINAL_ISIN?279?</vt:lpstr>
      <vt:lpstr>XDO_?FINAL_ISIN?280?</vt:lpstr>
      <vt:lpstr>XDO_?FINAL_ISIN?281?</vt:lpstr>
      <vt:lpstr>XDO_?FINAL_ISIN?282?</vt:lpstr>
      <vt:lpstr>XDO_?FINAL_ISIN?283?</vt:lpstr>
      <vt:lpstr>XDO_?FINAL_ISIN?284?</vt:lpstr>
      <vt:lpstr>XDO_?FINAL_ISIN?285?</vt:lpstr>
      <vt:lpstr>XDO_?FINAL_ISIN?286?</vt:lpstr>
      <vt:lpstr>XDO_?FINAL_ISIN?287?</vt:lpstr>
      <vt:lpstr>XDO_?FINAL_ISIN?288?</vt:lpstr>
      <vt:lpstr>XDO_?FINAL_ISIN?289?</vt:lpstr>
      <vt:lpstr>XDO_?FINAL_ISIN?290?</vt:lpstr>
      <vt:lpstr>XDO_?FINAL_ISIN?291?</vt:lpstr>
      <vt:lpstr>XDO_?FINAL_ISIN?292?</vt:lpstr>
      <vt:lpstr>XDO_?FINAL_ISIN?293?</vt:lpstr>
      <vt:lpstr>XDO_?FINAL_ISIN?294?</vt:lpstr>
      <vt:lpstr>XDO_?FINAL_ISIN?295?</vt:lpstr>
      <vt:lpstr>XDO_?FINAL_ISIN?296?</vt:lpstr>
      <vt:lpstr>XDO_?FINAL_ISIN?297?</vt:lpstr>
      <vt:lpstr>XDO_?FINAL_ISIN?298?</vt:lpstr>
      <vt:lpstr>XDO_?FINAL_ISIN?299?</vt:lpstr>
      <vt:lpstr>XDO_?FINAL_ISIN?30?</vt:lpstr>
      <vt:lpstr>XDO_?FINAL_ISIN?300?</vt:lpstr>
      <vt:lpstr>XDO_?FINAL_ISIN?301?</vt:lpstr>
      <vt:lpstr>XDO_?FINAL_ISIN?302?</vt:lpstr>
      <vt:lpstr>XDO_?FINAL_ISIN?303?</vt:lpstr>
      <vt:lpstr>XDO_?FINAL_ISIN?304?</vt:lpstr>
      <vt:lpstr>XDO_?FINAL_ISIN?305?</vt:lpstr>
      <vt:lpstr>XDO_?FINAL_ISIN?306?</vt:lpstr>
      <vt:lpstr>XDO_?FINAL_ISIN?307?</vt:lpstr>
      <vt:lpstr>XDO_?FINAL_ISIN?308?</vt:lpstr>
      <vt:lpstr>XDO_?FINAL_ISIN?309?</vt:lpstr>
      <vt:lpstr>XDO_?FINAL_ISIN?31?</vt:lpstr>
      <vt:lpstr>XDO_?FINAL_ISIN?310?</vt:lpstr>
      <vt:lpstr>XDO_?FINAL_ISIN?311?</vt:lpstr>
      <vt:lpstr>XDO_?FINAL_ISIN?312?</vt:lpstr>
      <vt:lpstr>XDO_?FINAL_ISIN?313?</vt:lpstr>
      <vt:lpstr>XDO_?FINAL_ISIN?314?</vt:lpstr>
      <vt:lpstr>XDO_?FINAL_ISIN?315?</vt:lpstr>
      <vt:lpstr>XDO_?FINAL_ISIN?316?</vt:lpstr>
      <vt:lpstr>XDO_?FINAL_ISIN?317?</vt:lpstr>
      <vt:lpstr>XDO_?FINAL_ISIN?318?</vt:lpstr>
      <vt:lpstr>XDO_?FINAL_ISIN?319?</vt:lpstr>
      <vt:lpstr>XDO_?FINAL_ISIN?32?</vt:lpstr>
      <vt:lpstr>XDO_?FINAL_ISIN?320?</vt:lpstr>
      <vt:lpstr>XDO_?FINAL_ISIN?321?</vt:lpstr>
      <vt:lpstr>XDO_?FINAL_ISIN?322?</vt:lpstr>
      <vt:lpstr>XDO_?FINAL_ISIN?323?</vt:lpstr>
      <vt:lpstr>XDO_?FINAL_ISIN?324?</vt:lpstr>
      <vt:lpstr>XDO_?FINAL_ISIN?325?</vt:lpstr>
      <vt:lpstr>XDO_?FINAL_ISIN?326?</vt:lpstr>
      <vt:lpstr>XDO_?FINAL_ISIN?327?</vt:lpstr>
      <vt:lpstr>XDO_?FINAL_ISIN?328?</vt:lpstr>
      <vt:lpstr>XDO_?FINAL_ISIN?329?</vt:lpstr>
      <vt:lpstr>XDO_?FINAL_ISIN?33?</vt:lpstr>
      <vt:lpstr>XDO_?FINAL_ISIN?330?</vt:lpstr>
      <vt:lpstr>XDO_?FINAL_ISIN?331?</vt:lpstr>
      <vt:lpstr>XDO_?FINAL_ISIN?332?</vt:lpstr>
      <vt:lpstr>XDO_?FINAL_ISIN?333?</vt:lpstr>
      <vt:lpstr>XDO_?FINAL_ISIN?334?</vt:lpstr>
      <vt:lpstr>XDO_?FINAL_ISIN?335?</vt:lpstr>
      <vt:lpstr>XDO_?FINAL_ISIN?336?</vt:lpstr>
      <vt:lpstr>XDO_?FINAL_ISIN?337?</vt:lpstr>
      <vt:lpstr>XDO_?FINAL_ISIN?338?</vt:lpstr>
      <vt:lpstr>XDO_?FINAL_ISIN?339?</vt:lpstr>
      <vt:lpstr>XDO_?FINAL_ISIN?34?</vt:lpstr>
      <vt:lpstr>XDO_?FINAL_ISIN?340?</vt:lpstr>
      <vt:lpstr>XDO_?FINAL_ISIN?341?</vt:lpstr>
      <vt:lpstr>XDO_?FINAL_ISIN?342?</vt:lpstr>
      <vt:lpstr>XDO_?FINAL_ISIN?343?</vt:lpstr>
      <vt:lpstr>XDO_?FINAL_ISIN?344?</vt:lpstr>
      <vt:lpstr>XDO_?FINAL_ISIN?345?</vt:lpstr>
      <vt:lpstr>XDO_?FINAL_ISIN?346?</vt:lpstr>
      <vt:lpstr>XDO_?FINAL_ISIN?347?</vt:lpstr>
      <vt:lpstr>XDO_?FINAL_ISIN?348?</vt:lpstr>
      <vt:lpstr>XDO_?FINAL_ISIN?349?</vt:lpstr>
      <vt:lpstr>XDO_?FINAL_ISIN?35?</vt:lpstr>
      <vt:lpstr>XDO_?FINAL_ISIN?350?</vt:lpstr>
      <vt:lpstr>XDO_?FINAL_ISIN?351?</vt:lpstr>
      <vt:lpstr>XDO_?FINAL_ISIN?352?</vt:lpstr>
      <vt:lpstr>XDO_?FINAL_ISIN?353?</vt:lpstr>
      <vt:lpstr>XDO_?FINAL_ISIN?354?</vt:lpstr>
      <vt:lpstr>XDO_?FINAL_ISIN?355?</vt:lpstr>
      <vt:lpstr>XDO_?FINAL_ISIN?356?</vt:lpstr>
      <vt:lpstr>XDO_?FINAL_ISIN?357?</vt:lpstr>
      <vt:lpstr>XDO_?FINAL_ISIN?358?</vt:lpstr>
      <vt:lpstr>XDO_?FINAL_ISIN?359?</vt:lpstr>
      <vt:lpstr>XDO_?FINAL_ISIN?36?</vt:lpstr>
      <vt:lpstr>XDO_?FINAL_ISIN?360?</vt:lpstr>
      <vt:lpstr>XDO_?FINAL_ISIN?361?</vt:lpstr>
      <vt:lpstr>XDO_?FINAL_ISIN?362?</vt:lpstr>
      <vt:lpstr>XDO_?FINAL_ISIN?363?</vt:lpstr>
      <vt:lpstr>XDO_?FINAL_ISIN?364?</vt:lpstr>
      <vt:lpstr>XDO_?FINAL_ISIN?365?</vt:lpstr>
      <vt:lpstr>XDO_?FINAL_ISIN?366?</vt:lpstr>
      <vt:lpstr>XDO_?FINAL_ISIN?367?</vt:lpstr>
      <vt:lpstr>XDO_?FINAL_ISIN?368?</vt:lpstr>
      <vt:lpstr>XDO_?FINAL_ISIN?369?</vt:lpstr>
      <vt:lpstr>XDO_?FINAL_ISIN?37?</vt:lpstr>
      <vt:lpstr>XDO_?FINAL_ISIN?370?</vt:lpstr>
      <vt:lpstr>XDO_?FINAL_ISIN?371?</vt:lpstr>
      <vt:lpstr>XDO_?FINAL_ISIN?372?</vt:lpstr>
      <vt:lpstr>XDO_?FINAL_ISIN?373?</vt:lpstr>
      <vt:lpstr>XDO_?FINAL_ISIN?374?</vt:lpstr>
      <vt:lpstr>XDO_?FINAL_ISIN?375?</vt:lpstr>
      <vt:lpstr>XDO_?FINAL_ISIN?376?</vt:lpstr>
      <vt:lpstr>XDO_?FINAL_ISIN?377?</vt:lpstr>
      <vt:lpstr>XDO_?FINAL_ISIN?378?</vt:lpstr>
      <vt:lpstr>XDO_?FINAL_ISIN?379?</vt:lpstr>
      <vt:lpstr>XDO_?FINAL_ISIN?38?</vt:lpstr>
      <vt:lpstr>XDO_?FINAL_ISIN?380?</vt:lpstr>
      <vt:lpstr>XDO_?FINAL_ISIN?381?</vt:lpstr>
      <vt:lpstr>XDO_?FINAL_ISIN?382?</vt:lpstr>
      <vt:lpstr>XDO_?FINAL_ISIN?383?</vt:lpstr>
      <vt:lpstr>XDO_?FINAL_ISIN?384?</vt:lpstr>
      <vt:lpstr>XDO_?FINAL_ISIN?385?</vt:lpstr>
      <vt:lpstr>XDO_?FINAL_ISIN?386?</vt:lpstr>
      <vt:lpstr>XDO_?FINAL_ISIN?387?</vt:lpstr>
      <vt:lpstr>XDO_?FINAL_ISIN?388?</vt:lpstr>
      <vt:lpstr>XDO_?FINAL_ISIN?389?</vt:lpstr>
      <vt:lpstr>XDO_?FINAL_ISIN?39?</vt:lpstr>
      <vt:lpstr>XDO_?FINAL_ISIN?390?</vt:lpstr>
      <vt:lpstr>XDO_?FINAL_ISIN?391?</vt:lpstr>
      <vt:lpstr>XDO_?FINAL_ISIN?392?</vt:lpstr>
      <vt:lpstr>XDO_?FINAL_ISIN?393?</vt:lpstr>
      <vt:lpstr>XDO_?FINAL_ISIN?394?</vt:lpstr>
      <vt:lpstr>XDO_?FINAL_ISIN?395?</vt:lpstr>
      <vt:lpstr>XDO_?FINAL_ISIN?396?</vt:lpstr>
      <vt:lpstr>XDO_?FINAL_ISIN?397?</vt:lpstr>
      <vt:lpstr>XDO_?FINAL_ISIN?398?</vt:lpstr>
      <vt:lpstr>XDO_?FINAL_ISIN?399?</vt:lpstr>
      <vt:lpstr>XDO_?FINAL_ISIN?40?</vt:lpstr>
      <vt:lpstr>XDO_?FINAL_ISIN?400?</vt:lpstr>
      <vt:lpstr>XDO_?FINAL_ISIN?401?</vt:lpstr>
      <vt:lpstr>XDO_?FINAL_ISIN?402?</vt:lpstr>
      <vt:lpstr>XDO_?FINAL_ISIN?403?</vt:lpstr>
      <vt:lpstr>XDO_?FINAL_ISIN?404?</vt:lpstr>
      <vt:lpstr>XDO_?FINAL_ISIN?405?</vt:lpstr>
      <vt:lpstr>XDO_?FINAL_ISIN?406?</vt:lpstr>
      <vt:lpstr>XDO_?FINAL_ISIN?407?</vt:lpstr>
      <vt:lpstr>XDO_?FINAL_ISIN?408?</vt:lpstr>
      <vt:lpstr>XDO_?FINAL_ISIN?409?</vt:lpstr>
      <vt:lpstr>XDO_?FINAL_ISIN?41?</vt:lpstr>
      <vt:lpstr>XDO_?FINAL_ISIN?410?</vt:lpstr>
      <vt:lpstr>XDO_?FINAL_ISIN?411?</vt:lpstr>
      <vt:lpstr>XDO_?FINAL_ISIN?412?</vt:lpstr>
      <vt:lpstr>XDO_?FINAL_ISIN?413?</vt:lpstr>
      <vt:lpstr>XDO_?FINAL_ISIN?414?</vt:lpstr>
      <vt:lpstr>XDO_?FINAL_ISIN?415?</vt:lpstr>
      <vt:lpstr>XDO_?FINAL_ISIN?416?</vt:lpstr>
      <vt:lpstr>XDO_?FINAL_ISIN?417?</vt:lpstr>
      <vt:lpstr>XDO_?FINAL_ISIN?418?</vt:lpstr>
      <vt:lpstr>XDO_?FINAL_ISIN?419?</vt:lpstr>
      <vt:lpstr>XDO_?FINAL_ISIN?42?</vt:lpstr>
      <vt:lpstr>XDO_?FINAL_ISIN?420?</vt:lpstr>
      <vt:lpstr>XDO_?FINAL_ISIN?421?</vt:lpstr>
      <vt:lpstr>XDO_?FINAL_ISIN?422?</vt:lpstr>
      <vt:lpstr>XDO_?FINAL_ISIN?423?</vt:lpstr>
      <vt:lpstr>XDO_?FINAL_ISIN?424?</vt:lpstr>
      <vt:lpstr>XDO_?FINAL_ISIN?425?</vt:lpstr>
      <vt:lpstr>XDO_?FINAL_ISIN?426?</vt:lpstr>
      <vt:lpstr>XDO_?FINAL_ISIN?427?</vt:lpstr>
      <vt:lpstr>XDO_?FINAL_ISIN?428?</vt:lpstr>
      <vt:lpstr>XDO_?FINAL_ISIN?429?</vt:lpstr>
      <vt:lpstr>XDO_?FINAL_ISIN?43?</vt:lpstr>
      <vt:lpstr>XDO_?FINAL_ISIN?430?</vt:lpstr>
      <vt:lpstr>XDO_?FINAL_ISIN?431?</vt:lpstr>
      <vt:lpstr>XDO_?FINAL_ISIN?432?</vt:lpstr>
      <vt:lpstr>XDO_?FINAL_ISIN?433?</vt:lpstr>
      <vt:lpstr>XDO_?FINAL_ISIN?434?</vt:lpstr>
      <vt:lpstr>XDO_?FINAL_ISIN?435?</vt:lpstr>
      <vt:lpstr>XDO_?FINAL_ISIN?436?</vt:lpstr>
      <vt:lpstr>XDO_?FINAL_ISIN?437?</vt:lpstr>
      <vt:lpstr>XDO_?FINAL_ISIN?438?</vt:lpstr>
      <vt:lpstr>XDO_?FINAL_ISIN?439?</vt:lpstr>
      <vt:lpstr>XDO_?FINAL_ISIN?440?</vt:lpstr>
      <vt:lpstr>XDO_?FINAL_ISIN?441?</vt:lpstr>
      <vt:lpstr>XDO_?FINAL_ISIN?442?</vt:lpstr>
      <vt:lpstr>XDO_?FINAL_ISIN?443?</vt:lpstr>
      <vt:lpstr>XDO_?FINAL_ISIN?444?</vt:lpstr>
      <vt:lpstr>XDO_?FINAL_ISIN?445?</vt:lpstr>
      <vt:lpstr>XDO_?FINAL_ISIN?446?</vt:lpstr>
      <vt:lpstr>XDO_?FINAL_ISIN?447?</vt:lpstr>
      <vt:lpstr>XDO_?FINAL_ISIN?448?</vt:lpstr>
      <vt:lpstr>XDO_?FINAL_ISIN?449?</vt:lpstr>
      <vt:lpstr>XDO_?FINAL_ISIN?450?</vt:lpstr>
      <vt:lpstr>XDO_?FINAL_ISIN?451?</vt:lpstr>
      <vt:lpstr>XDO_?FINAL_ISIN?452?</vt:lpstr>
      <vt:lpstr>XDO_?FINAL_ISIN?453?</vt:lpstr>
      <vt:lpstr>XDO_?FINAL_ISIN?454?</vt:lpstr>
      <vt:lpstr>XDO_?FINAL_ISIN?455?</vt:lpstr>
      <vt:lpstr>XDO_?FINAL_ISIN?456?</vt:lpstr>
      <vt:lpstr>XDO_?FINAL_ISIN?457?</vt:lpstr>
      <vt:lpstr>XDO_?FINAL_ISIN?458?</vt:lpstr>
      <vt:lpstr>XDO_?FINAL_ISIN?459?</vt:lpstr>
      <vt:lpstr>XDO_?FINAL_ISIN?46?</vt:lpstr>
      <vt:lpstr>XDO_?FINAL_ISIN?460?</vt:lpstr>
      <vt:lpstr>XDO_?FINAL_ISIN?461?</vt:lpstr>
      <vt:lpstr>XDO_?FINAL_ISIN?462?</vt:lpstr>
      <vt:lpstr>XDO_?FINAL_ISIN?463?</vt:lpstr>
      <vt:lpstr>XDO_?FINAL_ISIN?464?</vt:lpstr>
      <vt:lpstr>XDO_?FINAL_ISIN?465?</vt:lpstr>
      <vt:lpstr>XDO_?FINAL_ISIN?466?</vt:lpstr>
      <vt:lpstr>XDO_?FINAL_ISIN?467?</vt:lpstr>
      <vt:lpstr>XDO_?FINAL_ISIN?468?</vt:lpstr>
      <vt:lpstr>XDO_?FINAL_ISIN?469?</vt:lpstr>
      <vt:lpstr>XDO_?FINAL_ISIN?47?</vt:lpstr>
      <vt:lpstr>XDO_?FINAL_ISIN?470?</vt:lpstr>
      <vt:lpstr>XDO_?FINAL_ISIN?471?</vt:lpstr>
      <vt:lpstr>XDO_?FINAL_ISIN?472?</vt:lpstr>
      <vt:lpstr>XDO_?FINAL_ISIN?473?</vt:lpstr>
      <vt:lpstr>XDO_?FINAL_ISIN?474?</vt:lpstr>
      <vt:lpstr>XDO_?FINAL_ISIN?475?</vt:lpstr>
      <vt:lpstr>XDO_?FINAL_ISIN?476?</vt:lpstr>
      <vt:lpstr>XDO_?FINAL_ISIN?477?</vt:lpstr>
      <vt:lpstr>XDO_?FINAL_ISIN?478?</vt:lpstr>
      <vt:lpstr>XDO_?FINAL_ISIN?479?</vt:lpstr>
      <vt:lpstr>XDO_?FINAL_ISIN?48?</vt:lpstr>
      <vt:lpstr>XDO_?FINAL_ISIN?480?</vt:lpstr>
      <vt:lpstr>XDO_?FINAL_ISIN?481?</vt:lpstr>
      <vt:lpstr>XDO_?FINAL_ISIN?482?</vt:lpstr>
      <vt:lpstr>XDO_?FINAL_ISIN?483?</vt:lpstr>
      <vt:lpstr>XDO_?FINAL_ISIN?484?</vt:lpstr>
      <vt:lpstr>XDO_?FINAL_ISIN?485?</vt:lpstr>
      <vt:lpstr>XDO_?FINAL_ISIN?486?</vt:lpstr>
      <vt:lpstr>XDO_?FINAL_ISIN?487?</vt:lpstr>
      <vt:lpstr>XDO_?FINAL_ISIN?488?</vt:lpstr>
      <vt:lpstr>XDO_?FINAL_ISIN?489?</vt:lpstr>
      <vt:lpstr>XDO_?FINAL_ISIN?49?</vt:lpstr>
      <vt:lpstr>XDO_?FINAL_ISIN?490?</vt:lpstr>
      <vt:lpstr>XDO_?FINAL_ISIN?491?</vt:lpstr>
      <vt:lpstr>XDO_?FINAL_ISIN?492?</vt:lpstr>
      <vt:lpstr>XDO_?FINAL_ISIN?493?</vt:lpstr>
      <vt:lpstr>XDO_?FINAL_ISIN?494?</vt:lpstr>
      <vt:lpstr>XDO_?FINAL_ISIN?495?</vt:lpstr>
      <vt:lpstr>XDO_?FINAL_ISIN?496?</vt:lpstr>
      <vt:lpstr>XDO_?FINAL_ISIN?497?</vt:lpstr>
      <vt:lpstr>XDO_?FINAL_ISIN?498?</vt:lpstr>
      <vt:lpstr>XDO_?FINAL_ISIN?499?</vt:lpstr>
      <vt:lpstr>XDO_?FINAL_ISIN?50?</vt:lpstr>
      <vt:lpstr>XDO_?FINAL_ISIN?500?</vt:lpstr>
      <vt:lpstr>XDO_?FINAL_ISIN?501?</vt:lpstr>
      <vt:lpstr>XDO_?FINAL_ISIN?502?</vt:lpstr>
      <vt:lpstr>XDO_?FINAL_ISIN?503?</vt:lpstr>
      <vt:lpstr>XDO_?FINAL_ISIN?504?</vt:lpstr>
      <vt:lpstr>XDO_?FINAL_ISIN?505?</vt:lpstr>
      <vt:lpstr>XDO_?FINAL_ISIN?506?</vt:lpstr>
      <vt:lpstr>XDO_?FINAL_ISIN?507?</vt:lpstr>
      <vt:lpstr>XDO_?FINAL_ISIN?508?</vt:lpstr>
      <vt:lpstr>XDO_?FINAL_ISIN?509?</vt:lpstr>
      <vt:lpstr>XDO_?FINAL_ISIN?51?</vt:lpstr>
      <vt:lpstr>XDO_?FINAL_ISIN?510?</vt:lpstr>
      <vt:lpstr>XDO_?FINAL_ISIN?511?</vt:lpstr>
      <vt:lpstr>XDO_?FINAL_ISIN?512?</vt:lpstr>
      <vt:lpstr>XDO_?FINAL_ISIN?513?</vt:lpstr>
      <vt:lpstr>XDO_?FINAL_ISIN?514?</vt:lpstr>
      <vt:lpstr>XDO_?FINAL_ISIN?515?</vt:lpstr>
      <vt:lpstr>XDO_?FINAL_ISIN?516?</vt:lpstr>
      <vt:lpstr>XDO_?FINAL_ISIN?517?</vt:lpstr>
      <vt:lpstr>XDO_?FINAL_ISIN?518?</vt:lpstr>
      <vt:lpstr>XDO_?FINAL_ISIN?519?</vt:lpstr>
      <vt:lpstr>XDO_?FINAL_ISIN?52?</vt:lpstr>
      <vt:lpstr>XDO_?FINAL_ISIN?520?</vt:lpstr>
      <vt:lpstr>XDO_?FINAL_ISIN?521?</vt:lpstr>
      <vt:lpstr>XDO_?FINAL_ISIN?522?</vt:lpstr>
      <vt:lpstr>XDO_?FINAL_ISIN?523?</vt:lpstr>
      <vt:lpstr>XDO_?FINAL_ISIN?524?</vt:lpstr>
      <vt:lpstr>XDO_?FINAL_ISIN?525?</vt:lpstr>
      <vt:lpstr>XDO_?FINAL_ISIN?526?</vt:lpstr>
      <vt:lpstr>XDO_?FINAL_ISIN?527?</vt:lpstr>
      <vt:lpstr>XDO_?FINAL_ISIN?528?</vt:lpstr>
      <vt:lpstr>XDO_?FINAL_ISIN?529?</vt:lpstr>
      <vt:lpstr>XDO_?FINAL_ISIN?53?</vt:lpstr>
      <vt:lpstr>XDO_?FINAL_ISIN?530?</vt:lpstr>
      <vt:lpstr>XDO_?FINAL_ISIN?531?</vt:lpstr>
      <vt:lpstr>XDO_?FINAL_ISIN?532?</vt:lpstr>
      <vt:lpstr>XDO_?FINAL_ISIN?533?</vt:lpstr>
      <vt:lpstr>XDO_?FINAL_ISIN?534?</vt:lpstr>
      <vt:lpstr>XDO_?FINAL_ISIN?535?</vt:lpstr>
      <vt:lpstr>XDO_?FINAL_ISIN?536?</vt:lpstr>
      <vt:lpstr>XDO_?FINAL_ISIN?537?</vt:lpstr>
      <vt:lpstr>XDO_?FINAL_ISIN?538?</vt:lpstr>
      <vt:lpstr>XDO_?FINAL_ISIN?539?</vt:lpstr>
      <vt:lpstr>XDO_?FINAL_ISIN?54?</vt:lpstr>
      <vt:lpstr>XDO_?FINAL_ISIN?540?</vt:lpstr>
      <vt:lpstr>XDO_?FINAL_ISIN?541?</vt:lpstr>
      <vt:lpstr>XDO_?FINAL_ISIN?542?</vt:lpstr>
      <vt:lpstr>XDO_?FINAL_ISIN?543?</vt:lpstr>
      <vt:lpstr>XDO_?FINAL_ISIN?544?</vt:lpstr>
      <vt:lpstr>XDO_?FINAL_ISIN?545?</vt:lpstr>
      <vt:lpstr>XDO_?FINAL_ISIN?546?</vt:lpstr>
      <vt:lpstr>XDO_?FINAL_ISIN?547?</vt:lpstr>
      <vt:lpstr>XDO_?FINAL_ISIN?548?</vt:lpstr>
      <vt:lpstr>XDO_?FINAL_ISIN?549?</vt:lpstr>
      <vt:lpstr>XDO_?FINAL_ISIN?550?</vt:lpstr>
      <vt:lpstr>XDO_?FINAL_ISIN?551?</vt:lpstr>
      <vt:lpstr>XDO_?FINAL_ISIN?552?</vt:lpstr>
      <vt:lpstr>XDO_?FINAL_ISIN?553?</vt:lpstr>
      <vt:lpstr>XDO_?FINAL_ISIN?554?</vt:lpstr>
      <vt:lpstr>XDO_?FINAL_ISIN?555?</vt:lpstr>
      <vt:lpstr>XDO_?FINAL_ISIN?556?</vt:lpstr>
      <vt:lpstr>XDO_?FINAL_ISIN?557?</vt:lpstr>
      <vt:lpstr>XDO_?FINAL_ISIN?558?</vt:lpstr>
      <vt:lpstr>XDO_?FINAL_ISIN?559?</vt:lpstr>
      <vt:lpstr>XDO_?FINAL_ISIN?560?</vt:lpstr>
      <vt:lpstr>XDO_?FINAL_ISIN?561?</vt:lpstr>
      <vt:lpstr>XDO_?FINAL_ISIN?562?</vt:lpstr>
      <vt:lpstr>XDO_?FINAL_ISIN?563?</vt:lpstr>
      <vt:lpstr>XDO_?FINAL_ISIN?564?</vt:lpstr>
      <vt:lpstr>XDO_?FINAL_ISIN?565?</vt:lpstr>
      <vt:lpstr>XDO_?FINAL_ISIN?566?</vt:lpstr>
      <vt:lpstr>XDO_?FINAL_ISIN?567?</vt:lpstr>
      <vt:lpstr>XDO_?FINAL_ISIN?568?</vt:lpstr>
      <vt:lpstr>XDO_?FINAL_ISIN?569?</vt:lpstr>
      <vt:lpstr>XDO_?FINAL_ISIN?57?</vt:lpstr>
      <vt:lpstr>XDO_?FINAL_ISIN?570?</vt:lpstr>
      <vt:lpstr>XDO_?FINAL_ISIN?571?</vt:lpstr>
      <vt:lpstr>XDO_?FINAL_ISIN?572?</vt:lpstr>
      <vt:lpstr>XDO_?FINAL_ISIN?573?</vt:lpstr>
      <vt:lpstr>XDO_?FINAL_ISIN?574?</vt:lpstr>
      <vt:lpstr>XDO_?FINAL_ISIN?575?</vt:lpstr>
      <vt:lpstr>XDO_?FINAL_ISIN?576?</vt:lpstr>
      <vt:lpstr>XDO_?FINAL_ISIN?577?</vt:lpstr>
      <vt:lpstr>XDO_?FINAL_ISIN?578?</vt:lpstr>
      <vt:lpstr>XDO_?FINAL_ISIN?579?</vt:lpstr>
      <vt:lpstr>XDO_?FINAL_ISIN?58?</vt:lpstr>
      <vt:lpstr>XDO_?FINAL_ISIN?580?</vt:lpstr>
      <vt:lpstr>XDO_?FINAL_ISIN?581?</vt:lpstr>
      <vt:lpstr>XDO_?FINAL_ISIN?582?</vt:lpstr>
      <vt:lpstr>XDO_?FINAL_ISIN?583?</vt:lpstr>
      <vt:lpstr>XDO_?FINAL_ISIN?584?</vt:lpstr>
      <vt:lpstr>XDO_?FINAL_ISIN?585?</vt:lpstr>
      <vt:lpstr>XDO_?FINAL_ISIN?586?</vt:lpstr>
      <vt:lpstr>XDO_?FINAL_ISIN?587?</vt:lpstr>
      <vt:lpstr>XDO_?FINAL_ISIN?588?</vt:lpstr>
      <vt:lpstr>XDO_?FINAL_ISIN?589?</vt:lpstr>
      <vt:lpstr>XDO_?FINAL_ISIN?59?</vt:lpstr>
      <vt:lpstr>XDO_?FINAL_ISIN?590?</vt:lpstr>
      <vt:lpstr>XDO_?FINAL_ISIN?591?</vt:lpstr>
      <vt:lpstr>XDO_?FINAL_ISIN?592?</vt:lpstr>
      <vt:lpstr>XDO_?FINAL_ISIN?593?</vt:lpstr>
      <vt:lpstr>XDO_?FINAL_ISIN?594?</vt:lpstr>
      <vt:lpstr>XDO_?FINAL_ISIN?595?</vt:lpstr>
      <vt:lpstr>XDO_?FINAL_ISIN?596?</vt:lpstr>
      <vt:lpstr>XDO_?FINAL_ISIN?597?</vt:lpstr>
      <vt:lpstr>XDO_?FINAL_ISIN?598?</vt:lpstr>
      <vt:lpstr>XDO_?FINAL_ISIN?60?</vt:lpstr>
      <vt:lpstr>XDO_?FINAL_ISIN?602?</vt:lpstr>
      <vt:lpstr>XDO_?FINAL_ISIN?603?</vt:lpstr>
      <vt:lpstr>XDO_?FINAL_ISIN?604?</vt:lpstr>
      <vt:lpstr>XDO_?FINAL_ISIN?61?</vt:lpstr>
      <vt:lpstr>XDO_?FINAL_ISIN?62?</vt:lpstr>
      <vt:lpstr>XDO_?FINAL_ISIN?63?</vt:lpstr>
      <vt:lpstr>XDO_?FINAL_ISIN?64?</vt:lpstr>
      <vt:lpstr>XDO_?FINAL_ISIN?65?</vt:lpstr>
      <vt:lpstr>XDO_?FINAL_ISIN?66?</vt:lpstr>
      <vt:lpstr>XDO_?FINAL_ISIN?67?</vt:lpstr>
      <vt:lpstr>XDO_?FINAL_ISIN?68?</vt:lpstr>
      <vt:lpstr>XDO_?FINAL_ISIN?69?</vt:lpstr>
      <vt:lpstr>XDO_?FINAL_ISIN?70?</vt:lpstr>
      <vt:lpstr>XDO_?FINAL_ISIN?71?</vt:lpstr>
      <vt:lpstr>XDO_?FINAL_ISIN?72?</vt:lpstr>
      <vt:lpstr>XDO_?FINAL_ISIN?73?</vt:lpstr>
      <vt:lpstr>XDO_?FINAL_ISIN?74?</vt:lpstr>
      <vt:lpstr>XDO_?FINAL_ISIN?75?</vt:lpstr>
      <vt:lpstr>XDO_?FINAL_ISIN?76?</vt:lpstr>
      <vt:lpstr>XDO_?FINAL_ISIN?77?</vt:lpstr>
      <vt:lpstr>XDO_?FINAL_ISIN?78?</vt:lpstr>
      <vt:lpstr>XDO_?FINAL_ISIN?79?</vt:lpstr>
      <vt:lpstr>XDO_?FINAL_ISIN?80?</vt:lpstr>
      <vt:lpstr>XDO_?FINAL_ISIN?81?</vt:lpstr>
      <vt:lpstr>XDO_?FINAL_ISIN?82?</vt:lpstr>
      <vt:lpstr>XDO_?FINAL_ISIN?83?</vt:lpstr>
      <vt:lpstr>XDO_?FINAL_ISIN?84?</vt:lpstr>
      <vt:lpstr>XDO_?FINAL_ISIN?85?</vt:lpstr>
      <vt:lpstr>XDO_?FINAL_ISIN?86?</vt:lpstr>
      <vt:lpstr>XDO_?FINAL_ISIN?87?</vt:lpstr>
      <vt:lpstr>XDO_?FINAL_ISIN?88?</vt:lpstr>
      <vt:lpstr>XDO_?FINAL_ISIN?89?</vt:lpstr>
      <vt:lpstr>XDO_?FINAL_ISIN?9?</vt:lpstr>
      <vt:lpstr>XDO_?FINAL_ISIN?90?</vt:lpstr>
      <vt:lpstr>XDO_?FINAL_ISIN?91?</vt:lpstr>
      <vt:lpstr>XDO_?FINAL_ISIN?92?</vt:lpstr>
      <vt:lpstr>XDO_?FINAL_ISIN?93?</vt:lpstr>
      <vt:lpstr>XDO_?FINAL_ISIN?94?</vt:lpstr>
      <vt:lpstr>XDO_?FINAL_ISIN?95?</vt:lpstr>
      <vt:lpstr>XDO_?FINAL_ISIN?96?</vt:lpstr>
      <vt:lpstr>XDO_?FINAL_ISIN?97?</vt:lpstr>
      <vt:lpstr>XDO_?FINAL_ISIN?98?</vt:lpstr>
      <vt:lpstr>XDO_?FINAL_ISIN?99?</vt:lpstr>
      <vt:lpstr>XDO_?FINAL_MV?</vt:lpstr>
      <vt:lpstr>XDO_?FINAL_MV?10?</vt:lpstr>
      <vt:lpstr>XDO_?FINAL_MV?100?</vt:lpstr>
      <vt:lpstr>XDO_?FINAL_MV?101?</vt:lpstr>
      <vt:lpstr>XDO_?FINAL_MV?102?</vt:lpstr>
      <vt:lpstr>XDO_?FINAL_MV?103?</vt:lpstr>
      <vt:lpstr>XDO_?FINAL_MV?104?</vt:lpstr>
      <vt:lpstr>XDO_?FINAL_MV?105?</vt:lpstr>
      <vt:lpstr>XDO_?FINAL_MV?106?</vt:lpstr>
      <vt:lpstr>XDO_?FINAL_MV?107?</vt:lpstr>
      <vt:lpstr>XDO_?FINAL_MV?108?</vt:lpstr>
      <vt:lpstr>XDO_?FINAL_MV?109?</vt:lpstr>
      <vt:lpstr>XDO_?FINAL_MV?11?</vt:lpstr>
      <vt:lpstr>XDO_?FINAL_MV?110?</vt:lpstr>
      <vt:lpstr>XDO_?FINAL_MV?111?</vt:lpstr>
      <vt:lpstr>XDO_?FINAL_MV?112?</vt:lpstr>
      <vt:lpstr>XDO_?FINAL_MV?113?</vt:lpstr>
      <vt:lpstr>XDO_?FINAL_MV?114?</vt:lpstr>
      <vt:lpstr>XDO_?FINAL_MV?115?</vt:lpstr>
      <vt:lpstr>XDO_?FINAL_MV?116?</vt:lpstr>
      <vt:lpstr>XDO_?FINAL_MV?117?</vt:lpstr>
      <vt:lpstr>XDO_?FINAL_MV?118?</vt:lpstr>
      <vt:lpstr>XDO_?FINAL_MV?119?</vt:lpstr>
      <vt:lpstr>XDO_?FINAL_MV?12?</vt:lpstr>
      <vt:lpstr>XDO_?FINAL_MV?120?</vt:lpstr>
      <vt:lpstr>XDO_?FINAL_MV?121?</vt:lpstr>
      <vt:lpstr>XDO_?FINAL_MV?122?</vt:lpstr>
      <vt:lpstr>XDO_?FINAL_MV?123?</vt:lpstr>
      <vt:lpstr>XDO_?FINAL_MV?124?</vt:lpstr>
      <vt:lpstr>XDO_?FINAL_MV?125?</vt:lpstr>
      <vt:lpstr>XDO_?FINAL_MV?126?</vt:lpstr>
      <vt:lpstr>XDO_?FINAL_MV?127?</vt:lpstr>
      <vt:lpstr>XDO_?FINAL_MV?128?</vt:lpstr>
      <vt:lpstr>XDO_?FINAL_MV?129?</vt:lpstr>
      <vt:lpstr>XDO_?FINAL_MV?13?</vt:lpstr>
      <vt:lpstr>XDO_?FINAL_MV?130?</vt:lpstr>
      <vt:lpstr>XDO_?FINAL_MV?131?</vt:lpstr>
      <vt:lpstr>XDO_?FINAL_MV?132?</vt:lpstr>
      <vt:lpstr>XDO_?FINAL_MV?133?</vt:lpstr>
      <vt:lpstr>XDO_?FINAL_MV?134?</vt:lpstr>
      <vt:lpstr>XDO_?FINAL_MV?135?</vt:lpstr>
      <vt:lpstr>XDO_?FINAL_MV?136?</vt:lpstr>
      <vt:lpstr>XDO_?FINAL_MV?137?</vt:lpstr>
      <vt:lpstr>XDO_?FINAL_MV?138?</vt:lpstr>
      <vt:lpstr>XDO_?FINAL_MV?139?</vt:lpstr>
      <vt:lpstr>XDO_?FINAL_MV?14?</vt:lpstr>
      <vt:lpstr>XDO_?FINAL_MV?140?</vt:lpstr>
      <vt:lpstr>XDO_?FINAL_MV?141?</vt:lpstr>
      <vt:lpstr>XDO_?FINAL_MV?142?</vt:lpstr>
      <vt:lpstr>XDO_?FINAL_MV?143?</vt:lpstr>
      <vt:lpstr>XDO_?FINAL_MV?144?</vt:lpstr>
      <vt:lpstr>XDO_?FINAL_MV?145?</vt:lpstr>
      <vt:lpstr>XDO_?FINAL_MV?146?</vt:lpstr>
      <vt:lpstr>XDO_?FINAL_MV?147?</vt:lpstr>
      <vt:lpstr>XDO_?FINAL_MV?148?</vt:lpstr>
      <vt:lpstr>XDO_?FINAL_MV?149?</vt:lpstr>
      <vt:lpstr>XDO_?FINAL_MV?15?</vt:lpstr>
      <vt:lpstr>XDO_?FINAL_MV?150?</vt:lpstr>
      <vt:lpstr>XDO_?FINAL_MV?151?</vt:lpstr>
      <vt:lpstr>XDO_?FINAL_MV?152?</vt:lpstr>
      <vt:lpstr>XDO_?FINAL_MV?153?</vt:lpstr>
      <vt:lpstr>XDO_?FINAL_MV?154?</vt:lpstr>
      <vt:lpstr>XDO_?FINAL_MV?155?</vt:lpstr>
      <vt:lpstr>XDO_?FINAL_MV?156?</vt:lpstr>
      <vt:lpstr>XDO_?FINAL_MV?157?</vt:lpstr>
      <vt:lpstr>XDO_?FINAL_MV?158?</vt:lpstr>
      <vt:lpstr>XDO_?FINAL_MV?159?</vt:lpstr>
      <vt:lpstr>XDO_?FINAL_MV?16?</vt:lpstr>
      <vt:lpstr>XDO_?FINAL_MV?160?</vt:lpstr>
      <vt:lpstr>XDO_?FINAL_MV?161?</vt:lpstr>
      <vt:lpstr>XDO_?FINAL_MV?162?</vt:lpstr>
      <vt:lpstr>XDO_?FINAL_MV?163?</vt:lpstr>
      <vt:lpstr>XDO_?FINAL_MV?164?</vt:lpstr>
      <vt:lpstr>XDO_?FINAL_MV?165?</vt:lpstr>
      <vt:lpstr>XDO_?FINAL_MV?166?</vt:lpstr>
      <vt:lpstr>XDO_?FINAL_MV?167?</vt:lpstr>
      <vt:lpstr>XDO_?FINAL_MV?168?</vt:lpstr>
      <vt:lpstr>XDO_?FINAL_MV?169?</vt:lpstr>
      <vt:lpstr>XDO_?FINAL_MV?17?</vt:lpstr>
      <vt:lpstr>XDO_?FINAL_MV?170?</vt:lpstr>
      <vt:lpstr>XDO_?FINAL_MV?171?</vt:lpstr>
      <vt:lpstr>XDO_?FINAL_MV?172?</vt:lpstr>
      <vt:lpstr>XDO_?FINAL_MV?173?</vt:lpstr>
      <vt:lpstr>XDO_?FINAL_MV?174?</vt:lpstr>
      <vt:lpstr>XDO_?FINAL_MV?175?</vt:lpstr>
      <vt:lpstr>XDO_?FINAL_MV?176?</vt:lpstr>
      <vt:lpstr>XDO_?FINAL_MV?177?</vt:lpstr>
      <vt:lpstr>XDO_?FINAL_MV?178?</vt:lpstr>
      <vt:lpstr>XDO_?FINAL_MV?179?</vt:lpstr>
      <vt:lpstr>XDO_?FINAL_MV?18?</vt:lpstr>
      <vt:lpstr>XDO_?FINAL_MV?180?</vt:lpstr>
      <vt:lpstr>XDO_?FINAL_MV?181?</vt:lpstr>
      <vt:lpstr>XDO_?FINAL_MV?182?</vt:lpstr>
      <vt:lpstr>XDO_?FINAL_MV?183?</vt:lpstr>
      <vt:lpstr>XDO_?FINAL_MV?184?</vt:lpstr>
      <vt:lpstr>XDO_?FINAL_MV?185?</vt:lpstr>
      <vt:lpstr>XDO_?FINAL_MV?186?</vt:lpstr>
      <vt:lpstr>XDO_?FINAL_MV?187?</vt:lpstr>
      <vt:lpstr>XDO_?FINAL_MV?188?</vt:lpstr>
      <vt:lpstr>XDO_?FINAL_MV?189?</vt:lpstr>
      <vt:lpstr>XDO_?FINAL_MV?19?</vt:lpstr>
      <vt:lpstr>XDO_?FINAL_MV?190?</vt:lpstr>
      <vt:lpstr>XDO_?FINAL_MV?191?</vt:lpstr>
      <vt:lpstr>XDO_?FINAL_MV?192?</vt:lpstr>
      <vt:lpstr>XDO_?FINAL_MV?193?</vt:lpstr>
      <vt:lpstr>XDO_?FINAL_MV?194?</vt:lpstr>
      <vt:lpstr>XDO_?FINAL_MV?195?</vt:lpstr>
      <vt:lpstr>XDO_?FINAL_MV?196?</vt:lpstr>
      <vt:lpstr>XDO_?FINAL_MV?197?</vt:lpstr>
      <vt:lpstr>XDO_?FINAL_MV?198?</vt:lpstr>
      <vt:lpstr>XDO_?FINAL_MV?199?</vt:lpstr>
      <vt:lpstr>XDO_?FINAL_MV?200?</vt:lpstr>
      <vt:lpstr>XDO_?FINAL_MV?201?</vt:lpstr>
      <vt:lpstr>XDO_?FINAL_MV?202?</vt:lpstr>
      <vt:lpstr>XDO_?FINAL_MV?203?</vt:lpstr>
      <vt:lpstr>XDO_?FINAL_MV?204?</vt:lpstr>
      <vt:lpstr>XDO_?FINAL_MV?205?</vt:lpstr>
      <vt:lpstr>XDO_?FINAL_MV?206?</vt:lpstr>
      <vt:lpstr>XDO_?FINAL_MV?207?</vt:lpstr>
      <vt:lpstr>XDO_?FINAL_MV?208?</vt:lpstr>
      <vt:lpstr>XDO_?FINAL_MV?209?</vt:lpstr>
      <vt:lpstr>XDO_?FINAL_MV?210?</vt:lpstr>
      <vt:lpstr>XDO_?FINAL_MV?211?</vt:lpstr>
      <vt:lpstr>XDO_?FINAL_MV?212?</vt:lpstr>
      <vt:lpstr>XDO_?FINAL_MV?213?</vt:lpstr>
      <vt:lpstr>XDO_?FINAL_MV?214?</vt:lpstr>
      <vt:lpstr>XDO_?FINAL_MV?215?</vt:lpstr>
      <vt:lpstr>XDO_?FINAL_MV?216?</vt:lpstr>
      <vt:lpstr>XDO_?FINAL_MV?217?</vt:lpstr>
      <vt:lpstr>XDO_?FINAL_MV?218?</vt:lpstr>
      <vt:lpstr>XDO_?FINAL_MV?219?</vt:lpstr>
      <vt:lpstr>XDO_?FINAL_MV?220?</vt:lpstr>
      <vt:lpstr>XDO_?FINAL_MV?221?</vt:lpstr>
      <vt:lpstr>XDO_?FINAL_MV?222?</vt:lpstr>
      <vt:lpstr>XDO_?FINAL_MV?223?</vt:lpstr>
      <vt:lpstr>XDO_?FINAL_MV?224?</vt:lpstr>
      <vt:lpstr>XDO_?FINAL_MV?225?</vt:lpstr>
      <vt:lpstr>XDO_?FINAL_MV?226?</vt:lpstr>
      <vt:lpstr>XDO_?FINAL_MV?227?</vt:lpstr>
      <vt:lpstr>XDO_?FINAL_MV?228?</vt:lpstr>
      <vt:lpstr>XDO_?FINAL_MV?229?</vt:lpstr>
      <vt:lpstr>XDO_?FINAL_MV?230?</vt:lpstr>
      <vt:lpstr>XDO_?FINAL_MV?231?</vt:lpstr>
      <vt:lpstr>XDO_?FINAL_MV?232?</vt:lpstr>
      <vt:lpstr>XDO_?FINAL_MV?233?</vt:lpstr>
      <vt:lpstr>XDO_?FINAL_MV?234?</vt:lpstr>
      <vt:lpstr>XDO_?FINAL_MV?235?</vt:lpstr>
      <vt:lpstr>XDO_?FINAL_MV?236?</vt:lpstr>
      <vt:lpstr>XDO_?FINAL_MV?237?</vt:lpstr>
      <vt:lpstr>XDO_?FINAL_MV?238?</vt:lpstr>
      <vt:lpstr>XDO_?FINAL_MV?239?</vt:lpstr>
      <vt:lpstr>XDO_?FINAL_MV?24?</vt:lpstr>
      <vt:lpstr>XDO_?FINAL_MV?240?</vt:lpstr>
      <vt:lpstr>XDO_?FINAL_MV?241?</vt:lpstr>
      <vt:lpstr>XDO_?FINAL_MV?242?</vt:lpstr>
      <vt:lpstr>XDO_?FINAL_MV?243?</vt:lpstr>
      <vt:lpstr>XDO_?FINAL_MV?244?</vt:lpstr>
      <vt:lpstr>XDO_?FINAL_MV?245?</vt:lpstr>
      <vt:lpstr>XDO_?FINAL_MV?246?</vt:lpstr>
      <vt:lpstr>XDO_?FINAL_MV?247?</vt:lpstr>
      <vt:lpstr>XDO_?FINAL_MV?248?</vt:lpstr>
      <vt:lpstr>XDO_?FINAL_MV?249?</vt:lpstr>
      <vt:lpstr>XDO_?FINAL_MV?25?</vt:lpstr>
      <vt:lpstr>XDO_?FINAL_MV?250?</vt:lpstr>
      <vt:lpstr>XDO_?FINAL_MV?251?</vt:lpstr>
      <vt:lpstr>XDO_?FINAL_MV?252?</vt:lpstr>
      <vt:lpstr>XDO_?FINAL_MV?253?</vt:lpstr>
      <vt:lpstr>XDO_?FINAL_MV?254?</vt:lpstr>
      <vt:lpstr>XDO_?FINAL_MV?255?</vt:lpstr>
      <vt:lpstr>XDO_?FINAL_MV?256?</vt:lpstr>
      <vt:lpstr>XDO_?FINAL_MV?257?</vt:lpstr>
      <vt:lpstr>XDO_?FINAL_MV?258?</vt:lpstr>
      <vt:lpstr>XDO_?FINAL_MV?259?</vt:lpstr>
      <vt:lpstr>XDO_?FINAL_MV?26?</vt:lpstr>
      <vt:lpstr>XDO_?FINAL_MV?260?</vt:lpstr>
      <vt:lpstr>XDO_?FINAL_MV?261?</vt:lpstr>
      <vt:lpstr>XDO_?FINAL_MV?262?</vt:lpstr>
      <vt:lpstr>XDO_?FINAL_MV?263?</vt:lpstr>
      <vt:lpstr>XDO_?FINAL_MV?264?</vt:lpstr>
      <vt:lpstr>XDO_?FINAL_MV?265?</vt:lpstr>
      <vt:lpstr>XDO_?FINAL_MV?266?</vt:lpstr>
      <vt:lpstr>XDO_?FINAL_MV?267?</vt:lpstr>
      <vt:lpstr>XDO_?FINAL_MV?268?</vt:lpstr>
      <vt:lpstr>XDO_?FINAL_MV?269?</vt:lpstr>
      <vt:lpstr>XDO_?FINAL_MV?27?</vt:lpstr>
      <vt:lpstr>XDO_?FINAL_MV?270?</vt:lpstr>
      <vt:lpstr>XDO_?FINAL_MV?271?</vt:lpstr>
      <vt:lpstr>XDO_?FINAL_MV?272?</vt:lpstr>
      <vt:lpstr>XDO_?FINAL_MV?273?</vt:lpstr>
      <vt:lpstr>XDO_?FINAL_MV?274?</vt:lpstr>
      <vt:lpstr>XDO_?FINAL_MV?275?</vt:lpstr>
      <vt:lpstr>XDO_?FINAL_MV?276?</vt:lpstr>
      <vt:lpstr>XDO_?FINAL_MV?277?</vt:lpstr>
      <vt:lpstr>XDO_?FINAL_MV?278?</vt:lpstr>
      <vt:lpstr>XDO_?FINAL_MV?279?</vt:lpstr>
      <vt:lpstr>XDO_?FINAL_MV?280?</vt:lpstr>
      <vt:lpstr>XDO_?FINAL_MV?281?</vt:lpstr>
      <vt:lpstr>XDO_?FINAL_MV?282?</vt:lpstr>
      <vt:lpstr>XDO_?FINAL_MV?283?</vt:lpstr>
      <vt:lpstr>XDO_?FINAL_MV?284?</vt:lpstr>
      <vt:lpstr>XDO_?FINAL_MV?285?</vt:lpstr>
      <vt:lpstr>XDO_?FINAL_MV?286?</vt:lpstr>
      <vt:lpstr>XDO_?FINAL_MV?287?</vt:lpstr>
      <vt:lpstr>XDO_?FINAL_MV?288?</vt:lpstr>
      <vt:lpstr>XDO_?FINAL_MV?289?</vt:lpstr>
      <vt:lpstr>XDO_?FINAL_MV?290?</vt:lpstr>
      <vt:lpstr>XDO_?FINAL_MV?291?</vt:lpstr>
      <vt:lpstr>XDO_?FINAL_MV?292?</vt:lpstr>
      <vt:lpstr>XDO_?FINAL_MV?293?</vt:lpstr>
      <vt:lpstr>XDO_?FINAL_MV?294?</vt:lpstr>
      <vt:lpstr>XDO_?FINAL_MV?295?</vt:lpstr>
      <vt:lpstr>XDO_?FINAL_MV?296?</vt:lpstr>
      <vt:lpstr>XDO_?FINAL_MV?297?</vt:lpstr>
      <vt:lpstr>XDO_?FINAL_MV?298?</vt:lpstr>
      <vt:lpstr>XDO_?FINAL_MV?299?</vt:lpstr>
      <vt:lpstr>XDO_?FINAL_MV?30?</vt:lpstr>
      <vt:lpstr>XDO_?FINAL_MV?300?</vt:lpstr>
      <vt:lpstr>XDO_?FINAL_MV?301?</vt:lpstr>
      <vt:lpstr>XDO_?FINAL_MV?302?</vt:lpstr>
      <vt:lpstr>XDO_?FINAL_MV?303?</vt:lpstr>
      <vt:lpstr>XDO_?FINAL_MV?304?</vt:lpstr>
      <vt:lpstr>XDO_?FINAL_MV?305?</vt:lpstr>
      <vt:lpstr>XDO_?FINAL_MV?306?</vt:lpstr>
      <vt:lpstr>XDO_?FINAL_MV?307?</vt:lpstr>
      <vt:lpstr>XDO_?FINAL_MV?308?</vt:lpstr>
      <vt:lpstr>XDO_?FINAL_MV?309?</vt:lpstr>
      <vt:lpstr>XDO_?FINAL_MV?31?</vt:lpstr>
      <vt:lpstr>XDO_?FINAL_MV?310?</vt:lpstr>
      <vt:lpstr>XDO_?FINAL_MV?311?</vt:lpstr>
      <vt:lpstr>XDO_?FINAL_MV?312?</vt:lpstr>
      <vt:lpstr>XDO_?FINAL_MV?313?</vt:lpstr>
      <vt:lpstr>XDO_?FINAL_MV?314?</vt:lpstr>
      <vt:lpstr>XDO_?FINAL_MV?315?</vt:lpstr>
      <vt:lpstr>XDO_?FINAL_MV?316?</vt:lpstr>
      <vt:lpstr>XDO_?FINAL_MV?317?</vt:lpstr>
      <vt:lpstr>XDO_?FINAL_MV?318?</vt:lpstr>
      <vt:lpstr>XDO_?FINAL_MV?319?</vt:lpstr>
      <vt:lpstr>XDO_?FINAL_MV?32?</vt:lpstr>
      <vt:lpstr>XDO_?FINAL_MV?320?</vt:lpstr>
      <vt:lpstr>XDO_?FINAL_MV?321?</vt:lpstr>
      <vt:lpstr>XDO_?FINAL_MV?322?</vt:lpstr>
      <vt:lpstr>XDO_?FINAL_MV?323?</vt:lpstr>
      <vt:lpstr>XDO_?FINAL_MV?324?</vt:lpstr>
      <vt:lpstr>XDO_?FINAL_MV?325?</vt:lpstr>
      <vt:lpstr>XDO_?FINAL_MV?326?</vt:lpstr>
      <vt:lpstr>XDO_?FINAL_MV?327?</vt:lpstr>
      <vt:lpstr>XDO_?FINAL_MV?328?</vt:lpstr>
      <vt:lpstr>XDO_?FINAL_MV?329?</vt:lpstr>
      <vt:lpstr>XDO_?FINAL_MV?33?</vt:lpstr>
      <vt:lpstr>XDO_?FINAL_MV?330?</vt:lpstr>
      <vt:lpstr>XDO_?FINAL_MV?331?</vt:lpstr>
      <vt:lpstr>XDO_?FINAL_MV?332?</vt:lpstr>
      <vt:lpstr>XDO_?FINAL_MV?333?</vt:lpstr>
      <vt:lpstr>XDO_?FINAL_MV?334?</vt:lpstr>
      <vt:lpstr>XDO_?FINAL_MV?335?</vt:lpstr>
      <vt:lpstr>XDO_?FINAL_MV?336?</vt:lpstr>
      <vt:lpstr>XDO_?FINAL_MV?337?</vt:lpstr>
      <vt:lpstr>XDO_?FINAL_MV?338?</vt:lpstr>
      <vt:lpstr>XDO_?FINAL_MV?339?</vt:lpstr>
      <vt:lpstr>XDO_?FINAL_MV?34?</vt:lpstr>
      <vt:lpstr>XDO_?FINAL_MV?340?</vt:lpstr>
      <vt:lpstr>XDO_?FINAL_MV?341?</vt:lpstr>
      <vt:lpstr>XDO_?FINAL_MV?342?</vt:lpstr>
      <vt:lpstr>XDO_?FINAL_MV?343?</vt:lpstr>
      <vt:lpstr>XDO_?FINAL_MV?344?</vt:lpstr>
      <vt:lpstr>XDO_?FINAL_MV?345?</vt:lpstr>
      <vt:lpstr>XDO_?FINAL_MV?346?</vt:lpstr>
      <vt:lpstr>XDO_?FINAL_MV?347?</vt:lpstr>
      <vt:lpstr>XDO_?FINAL_MV?348?</vt:lpstr>
      <vt:lpstr>XDO_?FINAL_MV?349?</vt:lpstr>
      <vt:lpstr>XDO_?FINAL_MV?35?</vt:lpstr>
      <vt:lpstr>XDO_?FINAL_MV?350?</vt:lpstr>
      <vt:lpstr>XDO_?FINAL_MV?351?</vt:lpstr>
      <vt:lpstr>XDO_?FINAL_MV?352?</vt:lpstr>
      <vt:lpstr>XDO_?FINAL_MV?353?</vt:lpstr>
      <vt:lpstr>XDO_?FINAL_MV?354?</vt:lpstr>
      <vt:lpstr>XDO_?FINAL_MV?355?</vt:lpstr>
      <vt:lpstr>XDO_?FINAL_MV?356?</vt:lpstr>
      <vt:lpstr>XDO_?FINAL_MV?357?</vt:lpstr>
      <vt:lpstr>XDO_?FINAL_MV?358?</vt:lpstr>
      <vt:lpstr>XDO_?FINAL_MV?359?</vt:lpstr>
      <vt:lpstr>XDO_?FINAL_MV?36?</vt:lpstr>
      <vt:lpstr>XDO_?FINAL_MV?360?</vt:lpstr>
      <vt:lpstr>XDO_?FINAL_MV?361?</vt:lpstr>
      <vt:lpstr>XDO_?FINAL_MV?362?</vt:lpstr>
      <vt:lpstr>XDO_?FINAL_MV?363?</vt:lpstr>
      <vt:lpstr>XDO_?FINAL_MV?364?</vt:lpstr>
      <vt:lpstr>XDO_?FINAL_MV?365?</vt:lpstr>
      <vt:lpstr>XDO_?FINAL_MV?366?</vt:lpstr>
      <vt:lpstr>XDO_?FINAL_MV?367?</vt:lpstr>
      <vt:lpstr>XDO_?FINAL_MV?368?</vt:lpstr>
      <vt:lpstr>XDO_?FINAL_MV?369?</vt:lpstr>
      <vt:lpstr>XDO_?FINAL_MV?37?</vt:lpstr>
      <vt:lpstr>XDO_?FINAL_MV?370?</vt:lpstr>
      <vt:lpstr>XDO_?FINAL_MV?371?</vt:lpstr>
      <vt:lpstr>XDO_?FINAL_MV?372?</vt:lpstr>
      <vt:lpstr>XDO_?FINAL_MV?373?</vt:lpstr>
      <vt:lpstr>XDO_?FINAL_MV?374?</vt:lpstr>
      <vt:lpstr>XDO_?FINAL_MV?375?</vt:lpstr>
      <vt:lpstr>XDO_?FINAL_MV?376?</vt:lpstr>
      <vt:lpstr>XDO_?FINAL_MV?377?</vt:lpstr>
      <vt:lpstr>XDO_?FINAL_MV?378?</vt:lpstr>
      <vt:lpstr>XDO_?FINAL_MV?379?</vt:lpstr>
      <vt:lpstr>XDO_?FINAL_MV?38?</vt:lpstr>
      <vt:lpstr>XDO_?FINAL_MV?380?</vt:lpstr>
      <vt:lpstr>XDO_?FINAL_MV?381?</vt:lpstr>
      <vt:lpstr>XDO_?FINAL_MV?382?</vt:lpstr>
      <vt:lpstr>XDO_?FINAL_MV?383?</vt:lpstr>
      <vt:lpstr>XDO_?FINAL_MV?384?</vt:lpstr>
      <vt:lpstr>XDO_?FINAL_MV?385?</vt:lpstr>
      <vt:lpstr>XDO_?FINAL_MV?386?</vt:lpstr>
      <vt:lpstr>XDO_?FINAL_MV?387?</vt:lpstr>
      <vt:lpstr>XDO_?FINAL_MV?388?</vt:lpstr>
      <vt:lpstr>XDO_?FINAL_MV?389?</vt:lpstr>
      <vt:lpstr>XDO_?FINAL_MV?39?</vt:lpstr>
      <vt:lpstr>XDO_?FINAL_MV?390?</vt:lpstr>
      <vt:lpstr>XDO_?FINAL_MV?391?</vt:lpstr>
      <vt:lpstr>XDO_?FINAL_MV?392?</vt:lpstr>
      <vt:lpstr>XDO_?FINAL_MV?393?</vt:lpstr>
      <vt:lpstr>XDO_?FINAL_MV?394?</vt:lpstr>
      <vt:lpstr>XDO_?FINAL_MV?395?</vt:lpstr>
      <vt:lpstr>XDO_?FINAL_MV?396?</vt:lpstr>
      <vt:lpstr>XDO_?FINAL_MV?397?</vt:lpstr>
      <vt:lpstr>XDO_?FINAL_MV?398?</vt:lpstr>
      <vt:lpstr>XDO_?FINAL_MV?399?</vt:lpstr>
      <vt:lpstr>XDO_?FINAL_MV?40?</vt:lpstr>
      <vt:lpstr>XDO_?FINAL_MV?400?</vt:lpstr>
      <vt:lpstr>XDO_?FINAL_MV?401?</vt:lpstr>
      <vt:lpstr>XDO_?FINAL_MV?402?</vt:lpstr>
      <vt:lpstr>XDO_?FINAL_MV?403?</vt:lpstr>
      <vt:lpstr>XDO_?FINAL_MV?404?</vt:lpstr>
      <vt:lpstr>XDO_?FINAL_MV?405?</vt:lpstr>
      <vt:lpstr>XDO_?FINAL_MV?406?</vt:lpstr>
      <vt:lpstr>XDO_?FINAL_MV?407?</vt:lpstr>
      <vt:lpstr>XDO_?FINAL_MV?408?</vt:lpstr>
      <vt:lpstr>XDO_?FINAL_MV?409?</vt:lpstr>
      <vt:lpstr>XDO_?FINAL_MV?41?</vt:lpstr>
      <vt:lpstr>XDO_?FINAL_MV?410?</vt:lpstr>
      <vt:lpstr>XDO_?FINAL_MV?411?</vt:lpstr>
      <vt:lpstr>XDO_?FINAL_MV?412?</vt:lpstr>
      <vt:lpstr>XDO_?FINAL_MV?413?</vt:lpstr>
      <vt:lpstr>XDO_?FINAL_MV?414?</vt:lpstr>
      <vt:lpstr>XDO_?FINAL_MV?415?</vt:lpstr>
      <vt:lpstr>XDO_?FINAL_MV?416?</vt:lpstr>
      <vt:lpstr>XDO_?FINAL_MV?417?</vt:lpstr>
      <vt:lpstr>XDO_?FINAL_MV?418?</vt:lpstr>
      <vt:lpstr>XDO_?FINAL_MV?419?</vt:lpstr>
      <vt:lpstr>XDO_?FINAL_MV?42?</vt:lpstr>
      <vt:lpstr>XDO_?FINAL_MV?420?</vt:lpstr>
      <vt:lpstr>XDO_?FINAL_MV?421?</vt:lpstr>
      <vt:lpstr>XDO_?FINAL_MV?422?</vt:lpstr>
      <vt:lpstr>XDO_?FINAL_MV?423?</vt:lpstr>
      <vt:lpstr>XDO_?FINAL_MV?424?</vt:lpstr>
      <vt:lpstr>XDO_?FINAL_MV?425?</vt:lpstr>
      <vt:lpstr>XDO_?FINAL_MV?426?</vt:lpstr>
      <vt:lpstr>XDO_?FINAL_MV?427?</vt:lpstr>
      <vt:lpstr>XDO_?FINAL_MV?428?</vt:lpstr>
      <vt:lpstr>XDO_?FINAL_MV?429?</vt:lpstr>
      <vt:lpstr>XDO_?FINAL_MV?43?</vt:lpstr>
      <vt:lpstr>XDO_?FINAL_MV?430?</vt:lpstr>
      <vt:lpstr>XDO_?FINAL_MV?431?</vt:lpstr>
      <vt:lpstr>XDO_?FINAL_MV?432?</vt:lpstr>
      <vt:lpstr>XDO_?FINAL_MV?433?</vt:lpstr>
      <vt:lpstr>XDO_?FINAL_MV?434?</vt:lpstr>
      <vt:lpstr>XDO_?FINAL_MV?435?</vt:lpstr>
      <vt:lpstr>XDO_?FINAL_MV?436?</vt:lpstr>
      <vt:lpstr>XDO_?FINAL_MV?437?</vt:lpstr>
      <vt:lpstr>XDO_?FINAL_MV?438?</vt:lpstr>
      <vt:lpstr>XDO_?FINAL_MV?439?</vt:lpstr>
      <vt:lpstr>XDO_?FINAL_MV?440?</vt:lpstr>
      <vt:lpstr>XDO_?FINAL_MV?441?</vt:lpstr>
      <vt:lpstr>XDO_?FINAL_MV?442?</vt:lpstr>
      <vt:lpstr>XDO_?FINAL_MV?443?</vt:lpstr>
      <vt:lpstr>XDO_?FINAL_MV?444?</vt:lpstr>
      <vt:lpstr>XDO_?FINAL_MV?445?</vt:lpstr>
      <vt:lpstr>XDO_?FINAL_MV?446?</vt:lpstr>
      <vt:lpstr>XDO_?FINAL_MV?447?</vt:lpstr>
      <vt:lpstr>XDO_?FINAL_MV?448?</vt:lpstr>
      <vt:lpstr>XDO_?FINAL_MV?449?</vt:lpstr>
      <vt:lpstr>XDO_?FINAL_MV?450?</vt:lpstr>
      <vt:lpstr>XDO_?FINAL_MV?451?</vt:lpstr>
      <vt:lpstr>XDO_?FINAL_MV?452?</vt:lpstr>
      <vt:lpstr>XDO_?FINAL_MV?453?</vt:lpstr>
      <vt:lpstr>XDO_?FINAL_MV?454?</vt:lpstr>
      <vt:lpstr>XDO_?FINAL_MV?455?</vt:lpstr>
      <vt:lpstr>XDO_?FINAL_MV?456?</vt:lpstr>
      <vt:lpstr>XDO_?FINAL_MV?457?</vt:lpstr>
      <vt:lpstr>XDO_?FINAL_MV?458?</vt:lpstr>
      <vt:lpstr>XDO_?FINAL_MV?459?</vt:lpstr>
      <vt:lpstr>XDO_?FINAL_MV?46?</vt:lpstr>
      <vt:lpstr>XDO_?FINAL_MV?460?</vt:lpstr>
      <vt:lpstr>XDO_?FINAL_MV?461?</vt:lpstr>
      <vt:lpstr>XDO_?FINAL_MV?462?</vt:lpstr>
      <vt:lpstr>XDO_?FINAL_MV?463?</vt:lpstr>
      <vt:lpstr>XDO_?FINAL_MV?464?</vt:lpstr>
      <vt:lpstr>XDO_?FINAL_MV?465?</vt:lpstr>
      <vt:lpstr>XDO_?FINAL_MV?466?</vt:lpstr>
      <vt:lpstr>XDO_?FINAL_MV?467?</vt:lpstr>
      <vt:lpstr>XDO_?FINAL_MV?468?</vt:lpstr>
      <vt:lpstr>XDO_?FINAL_MV?469?</vt:lpstr>
      <vt:lpstr>XDO_?FINAL_MV?47?</vt:lpstr>
      <vt:lpstr>XDO_?FINAL_MV?470?</vt:lpstr>
      <vt:lpstr>XDO_?FINAL_MV?471?</vt:lpstr>
      <vt:lpstr>XDO_?FINAL_MV?472?</vt:lpstr>
      <vt:lpstr>XDO_?FINAL_MV?473?</vt:lpstr>
      <vt:lpstr>XDO_?FINAL_MV?474?</vt:lpstr>
      <vt:lpstr>XDO_?FINAL_MV?475?</vt:lpstr>
      <vt:lpstr>XDO_?FINAL_MV?476?</vt:lpstr>
      <vt:lpstr>XDO_?FINAL_MV?477?</vt:lpstr>
      <vt:lpstr>XDO_?FINAL_MV?478?</vt:lpstr>
      <vt:lpstr>XDO_?FINAL_MV?479?</vt:lpstr>
      <vt:lpstr>XDO_?FINAL_MV?48?</vt:lpstr>
      <vt:lpstr>XDO_?FINAL_MV?480?</vt:lpstr>
      <vt:lpstr>XDO_?FINAL_MV?481?</vt:lpstr>
      <vt:lpstr>XDO_?FINAL_MV?482?</vt:lpstr>
      <vt:lpstr>XDO_?FINAL_MV?483?</vt:lpstr>
      <vt:lpstr>XDO_?FINAL_MV?484?</vt:lpstr>
      <vt:lpstr>XDO_?FINAL_MV?485?</vt:lpstr>
      <vt:lpstr>XDO_?FINAL_MV?486?</vt:lpstr>
      <vt:lpstr>XDO_?FINAL_MV?487?</vt:lpstr>
      <vt:lpstr>XDO_?FINAL_MV?488?</vt:lpstr>
      <vt:lpstr>XDO_?FINAL_MV?489?</vt:lpstr>
      <vt:lpstr>XDO_?FINAL_MV?49?</vt:lpstr>
      <vt:lpstr>XDO_?FINAL_MV?490?</vt:lpstr>
      <vt:lpstr>XDO_?FINAL_MV?491?</vt:lpstr>
      <vt:lpstr>XDO_?FINAL_MV?492?</vt:lpstr>
      <vt:lpstr>XDO_?FINAL_MV?493?</vt:lpstr>
      <vt:lpstr>XDO_?FINAL_MV?494?</vt:lpstr>
      <vt:lpstr>XDO_?FINAL_MV?495?</vt:lpstr>
      <vt:lpstr>XDO_?FINAL_MV?496?</vt:lpstr>
      <vt:lpstr>XDO_?FINAL_MV?497?</vt:lpstr>
      <vt:lpstr>XDO_?FINAL_MV?498?</vt:lpstr>
      <vt:lpstr>XDO_?FINAL_MV?499?</vt:lpstr>
      <vt:lpstr>XDO_?FINAL_MV?50?</vt:lpstr>
      <vt:lpstr>XDO_?FINAL_MV?500?</vt:lpstr>
      <vt:lpstr>XDO_?FINAL_MV?501?</vt:lpstr>
      <vt:lpstr>XDO_?FINAL_MV?502?</vt:lpstr>
      <vt:lpstr>XDO_?FINAL_MV?503?</vt:lpstr>
      <vt:lpstr>XDO_?FINAL_MV?504?</vt:lpstr>
      <vt:lpstr>XDO_?FINAL_MV?505?</vt:lpstr>
      <vt:lpstr>XDO_?FINAL_MV?506?</vt:lpstr>
      <vt:lpstr>XDO_?FINAL_MV?507?</vt:lpstr>
      <vt:lpstr>XDO_?FINAL_MV?508?</vt:lpstr>
      <vt:lpstr>XDO_?FINAL_MV?509?</vt:lpstr>
      <vt:lpstr>XDO_?FINAL_MV?51?</vt:lpstr>
      <vt:lpstr>XDO_?FINAL_MV?510?</vt:lpstr>
      <vt:lpstr>XDO_?FINAL_MV?511?</vt:lpstr>
      <vt:lpstr>XDO_?FINAL_MV?512?</vt:lpstr>
      <vt:lpstr>XDO_?FINAL_MV?513?</vt:lpstr>
      <vt:lpstr>XDO_?FINAL_MV?514?</vt:lpstr>
      <vt:lpstr>XDO_?FINAL_MV?515?</vt:lpstr>
      <vt:lpstr>XDO_?FINAL_MV?516?</vt:lpstr>
      <vt:lpstr>XDO_?FINAL_MV?517?</vt:lpstr>
      <vt:lpstr>XDO_?FINAL_MV?518?</vt:lpstr>
      <vt:lpstr>XDO_?FINAL_MV?519?</vt:lpstr>
      <vt:lpstr>XDO_?FINAL_MV?52?</vt:lpstr>
      <vt:lpstr>XDO_?FINAL_MV?520?</vt:lpstr>
      <vt:lpstr>XDO_?FINAL_MV?521?</vt:lpstr>
      <vt:lpstr>XDO_?FINAL_MV?522?</vt:lpstr>
      <vt:lpstr>XDO_?FINAL_MV?523?</vt:lpstr>
      <vt:lpstr>XDO_?FINAL_MV?524?</vt:lpstr>
      <vt:lpstr>XDO_?FINAL_MV?525?</vt:lpstr>
      <vt:lpstr>XDO_?FINAL_MV?526?</vt:lpstr>
      <vt:lpstr>XDO_?FINAL_MV?527?</vt:lpstr>
      <vt:lpstr>XDO_?FINAL_MV?528?</vt:lpstr>
      <vt:lpstr>XDO_?FINAL_MV?529?</vt:lpstr>
      <vt:lpstr>XDO_?FINAL_MV?53?</vt:lpstr>
      <vt:lpstr>XDO_?FINAL_MV?530?</vt:lpstr>
      <vt:lpstr>XDO_?FINAL_MV?531?</vt:lpstr>
      <vt:lpstr>XDO_?FINAL_MV?532?</vt:lpstr>
      <vt:lpstr>XDO_?FINAL_MV?533?</vt:lpstr>
      <vt:lpstr>XDO_?FINAL_MV?534?</vt:lpstr>
      <vt:lpstr>XDO_?FINAL_MV?535?</vt:lpstr>
      <vt:lpstr>XDO_?FINAL_MV?536?</vt:lpstr>
      <vt:lpstr>XDO_?FINAL_MV?537?</vt:lpstr>
      <vt:lpstr>XDO_?FINAL_MV?538?</vt:lpstr>
      <vt:lpstr>XDO_?FINAL_MV?539?</vt:lpstr>
      <vt:lpstr>XDO_?FINAL_MV?54?</vt:lpstr>
      <vt:lpstr>XDO_?FINAL_MV?540?</vt:lpstr>
      <vt:lpstr>XDO_?FINAL_MV?541?</vt:lpstr>
      <vt:lpstr>XDO_?FINAL_MV?542?</vt:lpstr>
      <vt:lpstr>XDO_?FINAL_MV?543?</vt:lpstr>
      <vt:lpstr>XDO_?FINAL_MV?544?</vt:lpstr>
      <vt:lpstr>XDO_?FINAL_MV?545?</vt:lpstr>
      <vt:lpstr>XDO_?FINAL_MV?546?</vt:lpstr>
      <vt:lpstr>XDO_?FINAL_MV?547?</vt:lpstr>
      <vt:lpstr>XDO_?FINAL_MV?548?</vt:lpstr>
      <vt:lpstr>XDO_?FINAL_MV?549?</vt:lpstr>
      <vt:lpstr>XDO_?FINAL_MV?550?</vt:lpstr>
      <vt:lpstr>XDO_?FINAL_MV?551?</vt:lpstr>
      <vt:lpstr>XDO_?FINAL_MV?552?</vt:lpstr>
      <vt:lpstr>XDO_?FINAL_MV?553?</vt:lpstr>
      <vt:lpstr>XDO_?FINAL_MV?554?</vt:lpstr>
      <vt:lpstr>XDO_?FINAL_MV?555?</vt:lpstr>
      <vt:lpstr>XDO_?FINAL_MV?556?</vt:lpstr>
      <vt:lpstr>XDO_?FINAL_MV?557?</vt:lpstr>
      <vt:lpstr>XDO_?FINAL_MV?558?</vt:lpstr>
      <vt:lpstr>XDO_?FINAL_MV?559?</vt:lpstr>
      <vt:lpstr>XDO_?FINAL_MV?560?</vt:lpstr>
      <vt:lpstr>XDO_?FINAL_MV?561?</vt:lpstr>
      <vt:lpstr>XDO_?FINAL_MV?562?</vt:lpstr>
      <vt:lpstr>XDO_?FINAL_MV?563?</vt:lpstr>
      <vt:lpstr>XDO_?FINAL_MV?564?</vt:lpstr>
      <vt:lpstr>XDO_?FINAL_MV?565?</vt:lpstr>
      <vt:lpstr>XDO_?FINAL_MV?566?</vt:lpstr>
      <vt:lpstr>XDO_?FINAL_MV?567?</vt:lpstr>
      <vt:lpstr>XDO_?FINAL_MV?568?</vt:lpstr>
      <vt:lpstr>XDO_?FINAL_MV?569?</vt:lpstr>
      <vt:lpstr>XDO_?FINAL_MV?57?</vt:lpstr>
      <vt:lpstr>XDO_?FINAL_MV?570?</vt:lpstr>
      <vt:lpstr>XDO_?FINAL_MV?571?</vt:lpstr>
      <vt:lpstr>XDO_?FINAL_MV?572?</vt:lpstr>
      <vt:lpstr>XDO_?FINAL_MV?573?</vt:lpstr>
      <vt:lpstr>XDO_?FINAL_MV?574?</vt:lpstr>
      <vt:lpstr>XDO_?FINAL_MV?575?</vt:lpstr>
      <vt:lpstr>XDO_?FINAL_MV?576?</vt:lpstr>
      <vt:lpstr>XDO_?FINAL_MV?577?</vt:lpstr>
      <vt:lpstr>XDO_?FINAL_MV?578?</vt:lpstr>
      <vt:lpstr>XDO_?FINAL_MV?579?</vt:lpstr>
      <vt:lpstr>XDO_?FINAL_MV?58?</vt:lpstr>
      <vt:lpstr>XDO_?FINAL_MV?580?</vt:lpstr>
      <vt:lpstr>XDO_?FINAL_MV?581?</vt:lpstr>
      <vt:lpstr>XDO_?FINAL_MV?582?</vt:lpstr>
      <vt:lpstr>XDO_?FINAL_MV?583?</vt:lpstr>
      <vt:lpstr>XDO_?FINAL_MV?584?</vt:lpstr>
      <vt:lpstr>XDO_?FINAL_MV?585?</vt:lpstr>
      <vt:lpstr>XDO_?FINAL_MV?586?</vt:lpstr>
      <vt:lpstr>XDO_?FINAL_MV?587?</vt:lpstr>
      <vt:lpstr>XDO_?FINAL_MV?588?</vt:lpstr>
      <vt:lpstr>XDO_?FINAL_MV?589?</vt:lpstr>
      <vt:lpstr>XDO_?FINAL_MV?59?</vt:lpstr>
      <vt:lpstr>XDO_?FINAL_MV?590?</vt:lpstr>
      <vt:lpstr>XDO_?FINAL_MV?591?</vt:lpstr>
      <vt:lpstr>XDO_?FINAL_MV?592?</vt:lpstr>
      <vt:lpstr>XDO_?FINAL_MV?593?</vt:lpstr>
      <vt:lpstr>XDO_?FINAL_MV?594?</vt:lpstr>
      <vt:lpstr>XDO_?FINAL_MV?595?</vt:lpstr>
      <vt:lpstr>XDO_?FINAL_MV?596?</vt:lpstr>
      <vt:lpstr>XDO_?FINAL_MV?597?</vt:lpstr>
      <vt:lpstr>XDO_?FINAL_MV?598?</vt:lpstr>
      <vt:lpstr>XDO_?FINAL_MV?60?</vt:lpstr>
      <vt:lpstr>XDO_?FINAL_MV?602?</vt:lpstr>
      <vt:lpstr>XDO_?FINAL_MV?603?</vt:lpstr>
      <vt:lpstr>XDO_?FINAL_MV?604?</vt:lpstr>
      <vt:lpstr>XDO_?FINAL_MV?61?</vt:lpstr>
      <vt:lpstr>XDO_?FINAL_MV?62?</vt:lpstr>
      <vt:lpstr>XDO_?FINAL_MV?63?</vt:lpstr>
      <vt:lpstr>XDO_?FINAL_MV?64?</vt:lpstr>
      <vt:lpstr>XDO_?FINAL_MV?65?</vt:lpstr>
      <vt:lpstr>XDO_?FINAL_MV?66?</vt:lpstr>
      <vt:lpstr>XDO_?FINAL_MV?67?</vt:lpstr>
      <vt:lpstr>XDO_?FINAL_MV?68?</vt:lpstr>
      <vt:lpstr>XDO_?FINAL_MV?69?</vt:lpstr>
      <vt:lpstr>XDO_?FINAL_MV?70?</vt:lpstr>
      <vt:lpstr>XDO_?FINAL_MV?71?</vt:lpstr>
      <vt:lpstr>XDO_?FINAL_MV?72?</vt:lpstr>
      <vt:lpstr>XDO_?FINAL_MV?73?</vt:lpstr>
      <vt:lpstr>XDO_?FINAL_MV?74?</vt:lpstr>
      <vt:lpstr>XDO_?FINAL_MV?75?</vt:lpstr>
      <vt:lpstr>XDO_?FINAL_MV?76?</vt:lpstr>
      <vt:lpstr>XDO_?FINAL_MV?77?</vt:lpstr>
      <vt:lpstr>XDO_?FINAL_MV?78?</vt:lpstr>
      <vt:lpstr>XDO_?FINAL_MV?79?</vt:lpstr>
      <vt:lpstr>XDO_?FINAL_MV?80?</vt:lpstr>
      <vt:lpstr>XDO_?FINAL_MV?81?</vt:lpstr>
      <vt:lpstr>XDO_?FINAL_MV?82?</vt:lpstr>
      <vt:lpstr>XDO_?FINAL_MV?83?</vt:lpstr>
      <vt:lpstr>XDO_?FINAL_MV?84?</vt:lpstr>
      <vt:lpstr>XDO_?FINAL_MV?85?</vt:lpstr>
      <vt:lpstr>XDO_?FINAL_MV?86?</vt:lpstr>
      <vt:lpstr>XDO_?FINAL_MV?87?</vt:lpstr>
      <vt:lpstr>XDO_?FINAL_MV?88?</vt:lpstr>
      <vt:lpstr>XDO_?FINAL_MV?89?</vt:lpstr>
      <vt:lpstr>XDO_?FINAL_MV?9?</vt:lpstr>
      <vt:lpstr>XDO_?FINAL_MV?90?</vt:lpstr>
      <vt:lpstr>XDO_?FINAL_MV?91?</vt:lpstr>
      <vt:lpstr>XDO_?FINAL_MV?92?</vt:lpstr>
      <vt:lpstr>XDO_?FINAL_MV?93?</vt:lpstr>
      <vt:lpstr>XDO_?FINAL_MV?94?</vt:lpstr>
      <vt:lpstr>XDO_?FINAL_MV?95?</vt:lpstr>
      <vt:lpstr>XDO_?FINAL_MV?96?</vt:lpstr>
      <vt:lpstr>XDO_?FINAL_MV?97?</vt:lpstr>
      <vt:lpstr>XDO_?FINAL_MV?98?</vt:lpstr>
      <vt:lpstr>XDO_?FINAL_MV?99?</vt:lpstr>
      <vt:lpstr>XDO_?FINAL_NAME?</vt:lpstr>
      <vt:lpstr>XDO_?FINAL_NAME?10?</vt:lpstr>
      <vt:lpstr>XDO_?FINAL_NAME?100?</vt:lpstr>
      <vt:lpstr>XDO_?FINAL_NAME?101?</vt:lpstr>
      <vt:lpstr>XDO_?FINAL_NAME?102?</vt:lpstr>
      <vt:lpstr>XDO_?FINAL_NAME?103?</vt:lpstr>
      <vt:lpstr>XDO_?FINAL_NAME?104?</vt:lpstr>
      <vt:lpstr>XDO_?FINAL_NAME?105?</vt:lpstr>
      <vt:lpstr>XDO_?FINAL_NAME?106?</vt:lpstr>
      <vt:lpstr>XDO_?FINAL_NAME?107?</vt:lpstr>
      <vt:lpstr>XDO_?FINAL_NAME?108?</vt:lpstr>
      <vt:lpstr>XDO_?FINAL_NAME?109?</vt:lpstr>
      <vt:lpstr>XDO_?FINAL_NAME?11?</vt:lpstr>
      <vt:lpstr>XDO_?FINAL_NAME?110?</vt:lpstr>
      <vt:lpstr>XDO_?FINAL_NAME?111?</vt:lpstr>
      <vt:lpstr>XDO_?FINAL_NAME?112?</vt:lpstr>
      <vt:lpstr>XDO_?FINAL_NAME?113?</vt:lpstr>
      <vt:lpstr>XDO_?FINAL_NAME?114?</vt:lpstr>
      <vt:lpstr>XDO_?FINAL_NAME?115?</vt:lpstr>
      <vt:lpstr>XDO_?FINAL_NAME?116?</vt:lpstr>
      <vt:lpstr>XDO_?FINAL_NAME?117?</vt:lpstr>
      <vt:lpstr>XDO_?FINAL_NAME?118?</vt:lpstr>
      <vt:lpstr>XDO_?FINAL_NAME?119?</vt:lpstr>
      <vt:lpstr>XDO_?FINAL_NAME?12?</vt:lpstr>
      <vt:lpstr>XDO_?FINAL_NAME?120?</vt:lpstr>
      <vt:lpstr>XDO_?FINAL_NAME?121?</vt:lpstr>
      <vt:lpstr>XDO_?FINAL_NAME?122?</vt:lpstr>
      <vt:lpstr>XDO_?FINAL_NAME?123?</vt:lpstr>
      <vt:lpstr>XDO_?FINAL_NAME?124?</vt:lpstr>
      <vt:lpstr>XDO_?FINAL_NAME?125?</vt:lpstr>
      <vt:lpstr>XDO_?FINAL_NAME?126?</vt:lpstr>
      <vt:lpstr>XDO_?FINAL_NAME?127?</vt:lpstr>
      <vt:lpstr>XDO_?FINAL_NAME?128?</vt:lpstr>
      <vt:lpstr>XDO_?FINAL_NAME?129?</vt:lpstr>
      <vt:lpstr>XDO_?FINAL_NAME?13?</vt:lpstr>
      <vt:lpstr>XDO_?FINAL_NAME?130?</vt:lpstr>
      <vt:lpstr>XDO_?FINAL_NAME?131?</vt:lpstr>
      <vt:lpstr>XDO_?FINAL_NAME?132?</vt:lpstr>
      <vt:lpstr>XDO_?FINAL_NAME?133?</vt:lpstr>
      <vt:lpstr>XDO_?FINAL_NAME?134?</vt:lpstr>
      <vt:lpstr>XDO_?FINAL_NAME?135?</vt:lpstr>
      <vt:lpstr>XDO_?FINAL_NAME?136?</vt:lpstr>
      <vt:lpstr>XDO_?FINAL_NAME?137?</vt:lpstr>
      <vt:lpstr>XDO_?FINAL_NAME?138?</vt:lpstr>
      <vt:lpstr>XDO_?FINAL_NAME?139?</vt:lpstr>
      <vt:lpstr>XDO_?FINAL_NAME?14?</vt:lpstr>
      <vt:lpstr>XDO_?FINAL_NAME?140?</vt:lpstr>
      <vt:lpstr>XDO_?FINAL_NAME?141?</vt:lpstr>
      <vt:lpstr>XDO_?FINAL_NAME?142?</vt:lpstr>
      <vt:lpstr>XDO_?FINAL_NAME?143?</vt:lpstr>
      <vt:lpstr>XDO_?FINAL_NAME?144?</vt:lpstr>
      <vt:lpstr>XDO_?FINAL_NAME?145?</vt:lpstr>
      <vt:lpstr>XDO_?FINAL_NAME?146?</vt:lpstr>
      <vt:lpstr>XDO_?FINAL_NAME?147?</vt:lpstr>
      <vt:lpstr>XDO_?FINAL_NAME?148?</vt:lpstr>
      <vt:lpstr>XDO_?FINAL_NAME?149?</vt:lpstr>
      <vt:lpstr>XDO_?FINAL_NAME?15?</vt:lpstr>
      <vt:lpstr>XDO_?FINAL_NAME?150?</vt:lpstr>
      <vt:lpstr>XDO_?FINAL_NAME?151?</vt:lpstr>
      <vt:lpstr>XDO_?FINAL_NAME?152?</vt:lpstr>
      <vt:lpstr>XDO_?FINAL_NAME?153?</vt:lpstr>
      <vt:lpstr>XDO_?FINAL_NAME?154?</vt:lpstr>
      <vt:lpstr>XDO_?FINAL_NAME?155?</vt:lpstr>
      <vt:lpstr>XDO_?FINAL_NAME?156?</vt:lpstr>
      <vt:lpstr>XDO_?FINAL_NAME?157?</vt:lpstr>
      <vt:lpstr>XDO_?FINAL_NAME?158?</vt:lpstr>
      <vt:lpstr>XDO_?FINAL_NAME?159?</vt:lpstr>
      <vt:lpstr>XDO_?FINAL_NAME?16?</vt:lpstr>
      <vt:lpstr>XDO_?FINAL_NAME?160?</vt:lpstr>
      <vt:lpstr>XDO_?FINAL_NAME?161?</vt:lpstr>
      <vt:lpstr>XDO_?FINAL_NAME?162?</vt:lpstr>
      <vt:lpstr>XDO_?FINAL_NAME?163?</vt:lpstr>
      <vt:lpstr>XDO_?FINAL_NAME?164?</vt:lpstr>
      <vt:lpstr>XDO_?FINAL_NAME?165?</vt:lpstr>
      <vt:lpstr>XDO_?FINAL_NAME?166?</vt:lpstr>
      <vt:lpstr>XDO_?FINAL_NAME?167?</vt:lpstr>
      <vt:lpstr>XDO_?FINAL_NAME?168?</vt:lpstr>
      <vt:lpstr>XDO_?FINAL_NAME?169?</vt:lpstr>
      <vt:lpstr>XDO_?FINAL_NAME?17?</vt:lpstr>
      <vt:lpstr>XDO_?FINAL_NAME?170?</vt:lpstr>
      <vt:lpstr>XDO_?FINAL_NAME?171?</vt:lpstr>
      <vt:lpstr>XDO_?FINAL_NAME?172?</vt:lpstr>
      <vt:lpstr>XDO_?FINAL_NAME?173?</vt:lpstr>
      <vt:lpstr>XDO_?FINAL_NAME?174?</vt:lpstr>
      <vt:lpstr>XDO_?FINAL_NAME?175?</vt:lpstr>
      <vt:lpstr>XDO_?FINAL_NAME?176?</vt:lpstr>
      <vt:lpstr>XDO_?FINAL_NAME?177?</vt:lpstr>
      <vt:lpstr>XDO_?FINAL_NAME?178?</vt:lpstr>
      <vt:lpstr>XDO_?FINAL_NAME?179?</vt:lpstr>
      <vt:lpstr>XDO_?FINAL_NAME?18?</vt:lpstr>
      <vt:lpstr>XDO_?FINAL_NAME?180?</vt:lpstr>
      <vt:lpstr>XDO_?FINAL_NAME?181?</vt:lpstr>
      <vt:lpstr>XDO_?FINAL_NAME?182?</vt:lpstr>
      <vt:lpstr>XDO_?FINAL_NAME?183?</vt:lpstr>
      <vt:lpstr>XDO_?FINAL_NAME?184?</vt:lpstr>
      <vt:lpstr>XDO_?FINAL_NAME?185?</vt:lpstr>
      <vt:lpstr>XDO_?FINAL_NAME?186?</vt:lpstr>
      <vt:lpstr>XDO_?FINAL_NAME?187?</vt:lpstr>
      <vt:lpstr>XDO_?FINAL_NAME?188?</vt:lpstr>
      <vt:lpstr>XDO_?FINAL_NAME?189?</vt:lpstr>
      <vt:lpstr>XDO_?FINAL_NAME?19?</vt:lpstr>
      <vt:lpstr>XDO_?FINAL_NAME?190?</vt:lpstr>
      <vt:lpstr>XDO_?FINAL_NAME?191?</vt:lpstr>
      <vt:lpstr>XDO_?FINAL_NAME?192?</vt:lpstr>
      <vt:lpstr>XDO_?FINAL_NAME?193?</vt:lpstr>
      <vt:lpstr>XDO_?FINAL_NAME?194?</vt:lpstr>
      <vt:lpstr>XDO_?FINAL_NAME?195?</vt:lpstr>
      <vt:lpstr>XDO_?FINAL_NAME?196?</vt:lpstr>
      <vt:lpstr>XDO_?FINAL_NAME?197?</vt:lpstr>
      <vt:lpstr>XDO_?FINAL_NAME?198?</vt:lpstr>
      <vt:lpstr>XDO_?FINAL_NAME?199?</vt:lpstr>
      <vt:lpstr>XDO_?FINAL_NAME?200?</vt:lpstr>
      <vt:lpstr>XDO_?FINAL_NAME?201?</vt:lpstr>
      <vt:lpstr>XDO_?FINAL_NAME?202?</vt:lpstr>
      <vt:lpstr>XDO_?FINAL_NAME?203?</vt:lpstr>
      <vt:lpstr>XDO_?FINAL_NAME?204?</vt:lpstr>
      <vt:lpstr>XDO_?FINAL_NAME?205?</vt:lpstr>
      <vt:lpstr>XDO_?FINAL_NAME?206?</vt:lpstr>
      <vt:lpstr>XDO_?FINAL_NAME?207?</vt:lpstr>
      <vt:lpstr>XDO_?FINAL_NAME?208?</vt:lpstr>
      <vt:lpstr>XDO_?FINAL_NAME?209?</vt:lpstr>
      <vt:lpstr>XDO_?FINAL_NAME?210?</vt:lpstr>
      <vt:lpstr>XDO_?FINAL_NAME?211?</vt:lpstr>
      <vt:lpstr>XDO_?FINAL_NAME?212?</vt:lpstr>
      <vt:lpstr>XDO_?FINAL_NAME?213?</vt:lpstr>
      <vt:lpstr>XDO_?FINAL_NAME?214?</vt:lpstr>
      <vt:lpstr>XDO_?FINAL_NAME?215?</vt:lpstr>
      <vt:lpstr>XDO_?FINAL_NAME?216?</vt:lpstr>
      <vt:lpstr>XDO_?FINAL_NAME?217?</vt:lpstr>
      <vt:lpstr>XDO_?FINAL_NAME?218?</vt:lpstr>
      <vt:lpstr>XDO_?FINAL_NAME?219?</vt:lpstr>
      <vt:lpstr>XDO_?FINAL_NAME?220?</vt:lpstr>
      <vt:lpstr>XDO_?FINAL_NAME?221?</vt:lpstr>
      <vt:lpstr>XDO_?FINAL_NAME?222?</vt:lpstr>
      <vt:lpstr>XDO_?FINAL_NAME?223?</vt:lpstr>
      <vt:lpstr>XDO_?FINAL_NAME?224?</vt:lpstr>
      <vt:lpstr>XDO_?FINAL_NAME?225?</vt:lpstr>
      <vt:lpstr>XDO_?FINAL_NAME?226?</vt:lpstr>
      <vt:lpstr>XDO_?FINAL_NAME?227?</vt:lpstr>
      <vt:lpstr>XDO_?FINAL_NAME?228?</vt:lpstr>
      <vt:lpstr>XDO_?FINAL_NAME?229?</vt:lpstr>
      <vt:lpstr>XDO_?FINAL_NAME?230?</vt:lpstr>
      <vt:lpstr>XDO_?FINAL_NAME?231?</vt:lpstr>
      <vt:lpstr>XDO_?FINAL_NAME?232?</vt:lpstr>
      <vt:lpstr>XDO_?FINAL_NAME?233?</vt:lpstr>
      <vt:lpstr>XDO_?FINAL_NAME?234?</vt:lpstr>
      <vt:lpstr>XDO_?FINAL_NAME?235?</vt:lpstr>
      <vt:lpstr>XDO_?FINAL_NAME?236?</vt:lpstr>
      <vt:lpstr>XDO_?FINAL_NAME?237?</vt:lpstr>
      <vt:lpstr>XDO_?FINAL_NAME?238?</vt:lpstr>
      <vt:lpstr>XDO_?FINAL_NAME?239?</vt:lpstr>
      <vt:lpstr>XDO_?FINAL_NAME?24?</vt:lpstr>
      <vt:lpstr>XDO_?FINAL_NAME?240?</vt:lpstr>
      <vt:lpstr>XDO_?FINAL_NAME?241?</vt:lpstr>
      <vt:lpstr>XDO_?FINAL_NAME?242?</vt:lpstr>
      <vt:lpstr>XDO_?FINAL_NAME?243?</vt:lpstr>
      <vt:lpstr>XDO_?FINAL_NAME?244?</vt:lpstr>
      <vt:lpstr>XDO_?FINAL_NAME?245?</vt:lpstr>
      <vt:lpstr>XDO_?FINAL_NAME?246?</vt:lpstr>
      <vt:lpstr>XDO_?FINAL_NAME?247?</vt:lpstr>
      <vt:lpstr>XDO_?FINAL_NAME?248?</vt:lpstr>
      <vt:lpstr>XDO_?FINAL_NAME?249?</vt:lpstr>
      <vt:lpstr>XDO_?FINAL_NAME?25?</vt:lpstr>
      <vt:lpstr>XDO_?FINAL_NAME?250?</vt:lpstr>
      <vt:lpstr>XDO_?FINAL_NAME?251?</vt:lpstr>
      <vt:lpstr>XDO_?FINAL_NAME?252?</vt:lpstr>
      <vt:lpstr>XDO_?FINAL_NAME?253?</vt:lpstr>
      <vt:lpstr>XDO_?FINAL_NAME?254?</vt:lpstr>
      <vt:lpstr>XDO_?FINAL_NAME?255?</vt:lpstr>
      <vt:lpstr>XDO_?FINAL_NAME?256?</vt:lpstr>
      <vt:lpstr>XDO_?FINAL_NAME?257?</vt:lpstr>
      <vt:lpstr>XDO_?FINAL_NAME?258?</vt:lpstr>
      <vt:lpstr>XDO_?FINAL_NAME?259?</vt:lpstr>
      <vt:lpstr>XDO_?FINAL_NAME?26?</vt:lpstr>
      <vt:lpstr>XDO_?FINAL_NAME?260?</vt:lpstr>
      <vt:lpstr>XDO_?FINAL_NAME?261?</vt:lpstr>
      <vt:lpstr>XDO_?FINAL_NAME?262?</vt:lpstr>
      <vt:lpstr>XDO_?FINAL_NAME?263?</vt:lpstr>
      <vt:lpstr>XDO_?FINAL_NAME?264?</vt:lpstr>
      <vt:lpstr>XDO_?FINAL_NAME?265?</vt:lpstr>
      <vt:lpstr>XDO_?FINAL_NAME?266?</vt:lpstr>
      <vt:lpstr>XDO_?FINAL_NAME?267?</vt:lpstr>
      <vt:lpstr>XDO_?FINAL_NAME?268?</vt:lpstr>
      <vt:lpstr>XDO_?FINAL_NAME?269?</vt:lpstr>
      <vt:lpstr>XDO_?FINAL_NAME?27?</vt:lpstr>
      <vt:lpstr>XDO_?FINAL_NAME?270?</vt:lpstr>
      <vt:lpstr>XDO_?FINAL_NAME?271?</vt:lpstr>
      <vt:lpstr>XDO_?FINAL_NAME?272?</vt:lpstr>
      <vt:lpstr>XDO_?FINAL_NAME?273?</vt:lpstr>
      <vt:lpstr>XDO_?FINAL_NAME?274?</vt:lpstr>
      <vt:lpstr>XDO_?FINAL_NAME?275?</vt:lpstr>
      <vt:lpstr>XDO_?FINAL_NAME?276?</vt:lpstr>
      <vt:lpstr>XDO_?FINAL_NAME?277?</vt:lpstr>
      <vt:lpstr>XDO_?FINAL_NAME?278?</vt:lpstr>
      <vt:lpstr>XDO_?FINAL_NAME?279?</vt:lpstr>
      <vt:lpstr>XDO_?FINAL_NAME?280?</vt:lpstr>
      <vt:lpstr>XDO_?FINAL_NAME?281?</vt:lpstr>
      <vt:lpstr>XDO_?FINAL_NAME?282?</vt:lpstr>
      <vt:lpstr>XDO_?FINAL_NAME?283?</vt:lpstr>
      <vt:lpstr>XDO_?FINAL_NAME?284?</vt:lpstr>
      <vt:lpstr>XDO_?FINAL_NAME?285?</vt:lpstr>
      <vt:lpstr>XDO_?FINAL_NAME?286?</vt:lpstr>
      <vt:lpstr>XDO_?FINAL_NAME?287?</vt:lpstr>
      <vt:lpstr>XDO_?FINAL_NAME?288?</vt:lpstr>
      <vt:lpstr>XDO_?FINAL_NAME?289?</vt:lpstr>
      <vt:lpstr>XDO_?FINAL_NAME?290?</vt:lpstr>
      <vt:lpstr>XDO_?FINAL_NAME?291?</vt:lpstr>
      <vt:lpstr>XDO_?FINAL_NAME?292?</vt:lpstr>
      <vt:lpstr>XDO_?FINAL_NAME?293?</vt:lpstr>
      <vt:lpstr>XDO_?FINAL_NAME?294?</vt:lpstr>
      <vt:lpstr>XDO_?FINAL_NAME?295?</vt:lpstr>
      <vt:lpstr>XDO_?FINAL_NAME?296?</vt:lpstr>
      <vt:lpstr>XDO_?FINAL_NAME?297?</vt:lpstr>
      <vt:lpstr>XDO_?FINAL_NAME?298?</vt:lpstr>
      <vt:lpstr>XDO_?FINAL_NAME?299?</vt:lpstr>
      <vt:lpstr>XDO_?FINAL_NAME?30?</vt:lpstr>
      <vt:lpstr>XDO_?FINAL_NAME?300?</vt:lpstr>
      <vt:lpstr>XDO_?FINAL_NAME?301?</vt:lpstr>
      <vt:lpstr>XDO_?FINAL_NAME?302?</vt:lpstr>
      <vt:lpstr>XDO_?FINAL_NAME?303?</vt:lpstr>
      <vt:lpstr>XDO_?FINAL_NAME?304?</vt:lpstr>
      <vt:lpstr>XDO_?FINAL_NAME?305?</vt:lpstr>
      <vt:lpstr>XDO_?FINAL_NAME?306?</vt:lpstr>
      <vt:lpstr>XDO_?FINAL_NAME?307?</vt:lpstr>
      <vt:lpstr>XDO_?FINAL_NAME?308?</vt:lpstr>
      <vt:lpstr>XDO_?FINAL_NAME?309?</vt:lpstr>
      <vt:lpstr>XDO_?FINAL_NAME?31?</vt:lpstr>
      <vt:lpstr>XDO_?FINAL_NAME?310?</vt:lpstr>
      <vt:lpstr>XDO_?FINAL_NAME?311?</vt:lpstr>
      <vt:lpstr>XDO_?FINAL_NAME?312?</vt:lpstr>
      <vt:lpstr>XDO_?FINAL_NAME?313?</vt:lpstr>
      <vt:lpstr>XDO_?FINAL_NAME?314?</vt:lpstr>
      <vt:lpstr>XDO_?FINAL_NAME?315?</vt:lpstr>
      <vt:lpstr>XDO_?FINAL_NAME?316?</vt:lpstr>
      <vt:lpstr>XDO_?FINAL_NAME?317?</vt:lpstr>
      <vt:lpstr>XDO_?FINAL_NAME?318?</vt:lpstr>
      <vt:lpstr>XDO_?FINAL_NAME?319?</vt:lpstr>
      <vt:lpstr>XDO_?FINAL_NAME?32?</vt:lpstr>
      <vt:lpstr>XDO_?FINAL_NAME?320?</vt:lpstr>
      <vt:lpstr>XDO_?FINAL_NAME?321?</vt:lpstr>
      <vt:lpstr>XDO_?FINAL_NAME?322?</vt:lpstr>
      <vt:lpstr>XDO_?FINAL_NAME?323?</vt:lpstr>
      <vt:lpstr>XDO_?FINAL_NAME?324?</vt:lpstr>
      <vt:lpstr>XDO_?FINAL_NAME?325?</vt:lpstr>
      <vt:lpstr>XDO_?FINAL_NAME?326?</vt:lpstr>
      <vt:lpstr>XDO_?FINAL_NAME?327?</vt:lpstr>
      <vt:lpstr>XDO_?FINAL_NAME?328?</vt:lpstr>
      <vt:lpstr>XDO_?FINAL_NAME?329?</vt:lpstr>
      <vt:lpstr>XDO_?FINAL_NAME?33?</vt:lpstr>
      <vt:lpstr>XDO_?FINAL_NAME?330?</vt:lpstr>
      <vt:lpstr>XDO_?FINAL_NAME?331?</vt:lpstr>
      <vt:lpstr>XDO_?FINAL_NAME?332?</vt:lpstr>
      <vt:lpstr>XDO_?FINAL_NAME?333?</vt:lpstr>
      <vt:lpstr>XDO_?FINAL_NAME?334?</vt:lpstr>
      <vt:lpstr>XDO_?FINAL_NAME?335?</vt:lpstr>
      <vt:lpstr>XDO_?FINAL_NAME?336?</vt:lpstr>
      <vt:lpstr>XDO_?FINAL_NAME?337?</vt:lpstr>
      <vt:lpstr>XDO_?FINAL_NAME?338?</vt:lpstr>
      <vt:lpstr>XDO_?FINAL_NAME?339?</vt:lpstr>
      <vt:lpstr>XDO_?FINAL_NAME?34?</vt:lpstr>
      <vt:lpstr>XDO_?FINAL_NAME?340?</vt:lpstr>
      <vt:lpstr>XDO_?FINAL_NAME?341?</vt:lpstr>
      <vt:lpstr>XDO_?FINAL_NAME?342?</vt:lpstr>
      <vt:lpstr>XDO_?FINAL_NAME?343?</vt:lpstr>
      <vt:lpstr>XDO_?FINAL_NAME?344?</vt:lpstr>
      <vt:lpstr>XDO_?FINAL_NAME?345?</vt:lpstr>
      <vt:lpstr>XDO_?FINAL_NAME?346?</vt:lpstr>
      <vt:lpstr>XDO_?FINAL_NAME?347?</vt:lpstr>
      <vt:lpstr>XDO_?FINAL_NAME?348?</vt:lpstr>
      <vt:lpstr>XDO_?FINAL_NAME?349?</vt:lpstr>
      <vt:lpstr>XDO_?FINAL_NAME?35?</vt:lpstr>
      <vt:lpstr>XDO_?FINAL_NAME?350?</vt:lpstr>
      <vt:lpstr>XDO_?FINAL_NAME?351?</vt:lpstr>
      <vt:lpstr>XDO_?FINAL_NAME?352?</vt:lpstr>
      <vt:lpstr>XDO_?FINAL_NAME?353?</vt:lpstr>
      <vt:lpstr>XDO_?FINAL_NAME?354?</vt:lpstr>
      <vt:lpstr>XDO_?FINAL_NAME?355?</vt:lpstr>
      <vt:lpstr>XDO_?FINAL_NAME?356?</vt:lpstr>
      <vt:lpstr>XDO_?FINAL_NAME?357?</vt:lpstr>
      <vt:lpstr>XDO_?FINAL_NAME?358?</vt:lpstr>
      <vt:lpstr>XDO_?FINAL_NAME?359?</vt:lpstr>
      <vt:lpstr>XDO_?FINAL_NAME?36?</vt:lpstr>
      <vt:lpstr>XDO_?FINAL_NAME?360?</vt:lpstr>
      <vt:lpstr>XDO_?FINAL_NAME?361?</vt:lpstr>
      <vt:lpstr>XDO_?FINAL_NAME?362?</vt:lpstr>
      <vt:lpstr>XDO_?FINAL_NAME?363?</vt:lpstr>
      <vt:lpstr>XDO_?FINAL_NAME?364?</vt:lpstr>
      <vt:lpstr>XDO_?FINAL_NAME?365?</vt:lpstr>
      <vt:lpstr>XDO_?FINAL_NAME?366?</vt:lpstr>
      <vt:lpstr>XDO_?FINAL_NAME?367?</vt:lpstr>
      <vt:lpstr>XDO_?FINAL_NAME?368?</vt:lpstr>
      <vt:lpstr>XDO_?FINAL_NAME?369?</vt:lpstr>
      <vt:lpstr>XDO_?FINAL_NAME?37?</vt:lpstr>
      <vt:lpstr>XDO_?FINAL_NAME?370?</vt:lpstr>
      <vt:lpstr>XDO_?FINAL_NAME?371?</vt:lpstr>
      <vt:lpstr>XDO_?FINAL_NAME?372?</vt:lpstr>
      <vt:lpstr>XDO_?FINAL_NAME?373?</vt:lpstr>
      <vt:lpstr>XDO_?FINAL_NAME?374?</vt:lpstr>
      <vt:lpstr>XDO_?FINAL_NAME?375?</vt:lpstr>
      <vt:lpstr>XDO_?FINAL_NAME?376?</vt:lpstr>
      <vt:lpstr>XDO_?FINAL_NAME?377?</vt:lpstr>
      <vt:lpstr>XDO_?FINAL_NAME?378?</vt:lpstr>
      <vt:lpstr>XDO_?FINAL_NAME?379?</vt:lpstr>
      <vt:lpstr>XDO_?FINAL_NAME?38?</vt:lpstr>
      <vt:lpstr>XDO_?FINAL_NAME?380?</vt:lpstr>
      <vt:lpstr>XDO_?FINAL_NAME?381?</vt:lpstr>
      <vt:lpstr>XDO_?FINAL_NAME?382?</vt:lpstr>
      <vt:lpstr>XDO_?FINAL_NAME?383?</vt:lpstr>
      <vt:lpstr>XDO_?FINAL_NAME?384?</vt:lpstr>
      <vt:lpstr>XDO_?FINAL_NAME?385?</vt:lpstr>
      <vt:lpstr>XDO_?FINAL_NAME?386?</vt:lpstr>
      <vt:lpstr>XDO_?FINAL_NAME?387?</vt:lpstr>
      <vt:lpstr>XDO_?FINAL_NAME?388?</vt:lpstr>
      <vt:lpstr>XDO_?FINAL_NAME?389?</vt:lpstr>
      <vt:lpstr>XDO_?FINAL_NAME?39?</vt:lpstr>
      <vt:lpstr>XDO_?FINAL_NAME?390?</vt:lpstr>
      <vt:lpstr>XDO_?FINAL_NAME?391?</vt:lpstr>
      <vt:lpstr>XDO_?FINAL_NAME?392?</vt:lpstr>
      <vt:lpstr>XDO_?FINAL_NAME?393?</vt:lpstr>
      <vt:lpstr>XDO_?FINAL_NAME?394?</vt:lpstr>
      <vt:lpstr>XDO_?FINAL_NAME?395?</vt:lpstr>
      <vt:lpstr>XDO_?FINAL_NAME?396?</vt:lpstr>
      <vt:lpstr>XDO_?FINAL_NAME?397?</vt:lpstr>
      <vt:lpstr>XDO_?FINAL_NAME?398?</vt:lpstr>
      <vt:lpstr>XDO_?FINAL_NAME?399?</vt:lpstr>
      <vt:lpstr>XDO_?FINAL_NAME?40?</vt:lpstr>
      <vt:lpstr>XDO_?FINAL_NAME?400?</vt:lpstr>
      <vt:lpstr>XDO_?FINAL_NAME?401?</vt:lpstr>
      <vt:lpstr>XDO_?FINAL_NAME?402?</vt:lpstr>
      <vt:lpstr>XDO_?FINAL_NAME?403?</vt:lpstr>
      <vt:lpstr>XDO_?FINAL_NAME?404?</vt:lpstr>
      <vt:lpstr>XDO_?FINAL_NAME?405?</vt:lpstr>
      <vt:lpstr>XDO_?FINAL_NAME?406?</vt:lpstr>
      <vt:lpstr>XDO_?FINAL_NAME?407?</vt:lpstr>
      <vt:lpstr>XDO_?FINAL_NAME?408?</vt:lpstr>
      <vt:lpstr>XDO_?FINAL_NAME?409?</vt:lpstr>
      <vt:lpstr>XDO_?FINAL_NAME?41?</vt:lpstr>
      <vt:lpstr>XDO_?FINAL_NAME?410?</vt:lpstr>
      <vt:lpstr>XDO_?FINAL_NAME?411?</vt:lpstr>
      <vt:lpstr>XDO_?FINAL_NAME?412?</vt:lpstr>
      <vt:lpstr>XDO_?FINAL_NAME?413?</vt:lpstr>
      <vt:lpstr>XDO_?FINAL_NAME?414?</vt:lpstr>
      <vt:lpstr>XDO_?FINAL_NAME?415?</vt:lpstr>
      <vt:lpstr>XDO_?FINAL_NAME?416?</vt:lpstr>
      <vt:lpstr>XDO_?FINAL_NAME?417?</vt:lpstr>
      <vt:lpstr>XDO_?FINAL_NAME?418?</vt:lpstr>
      <vt:lpstr>XDO_?FINAL_NAME?419?</vt:lpstr>
      <vt:lpstr>XDO_?FINAL_NAME?42?</vt:lpstr>
      <vt:lpstr>XDO_?FINAL_NAME?420?</vt:lpstr>
      <vt:lpstr>XDO_?FINAL_NAME?421?</vt:lpstr>
      <vt:lpstr>XDO_?FINAL_NAME?422?</vt:lpstr>
      <vt:lpstr>XDO_?FINAL_NAME?423?</vt:lpstr>
      <vt:lpstr>XDO_?FINAL_NAME?424?</vt:lpstr>
      <vt:lpstr>XDO_?FINAL_NAME?425?</vt:lpstr>
      <vt:lpstr>XDO_?FINAL_NAME?426?</vt:lpstr>
      <vt:lpstr>XDO_?FINAL_NAME?427?</vt:lpstr>
      <vt:lpstr>XDO_?FINAL_NAME?428?</vt:lpstr>
      <vt:lpstr>XDO_?FINAL_NAME?429?</vt:lpstr>
      <vt:lpstr>XDO_?FINAL_NAME?43?</vt:lpstr>
      <vt:lpstr>XDO_?FINAL_NAME?430?</vt:lpstr>
      <vt:lpstr>XDO_?FINAL_NAME?431?</vt:lpstr>
      <vt:lpstr>XDO_?FINAL_NAME?432?</vt:lpstr>
      <vt:lpstr>XDO_?FINAL_NAME?433?</vt:lpstr>
      <vt:lpstr>XDO_?FINAL_NAME?434?</vt:lpstr>
      <vt:lpstr>XDO_?FINAL_NAME?435?</vt:lpstr>
      <vt:lpstr>XDO_?FINAL_NAME?436?</vt:lpstr>
      <vt:lpstr>XDO_?FINAL_NAME?437?</vt:lpstr>
      <vt:lpstr>XDO_?FINAL_NAME?438?</vt:lpstr>
      <vt:lpstr>XDO_?FINAL_NAME?439?</vt:lpstr>
      <vt:lpstr>XDO_?FINAL_NAME?440?</vt:lpstr>
      <vt:lpstr>XDO_?FINAL_NAME?441?</vt:lpstr>
      <vt:lpstr>XDO_?FINAL_NAME?442?</vt:lpstr>
      <vt:lpstr>XDO_?FINAL_NAME?443?</vt:lpstr>
      <vt:lpstr>XDO_?FINAL_NAME?444?</vt:lpstr>
      <vt:lpstr>XDO_?FINAL_NAME?445?</vt:lpstr>
      <vt:lpstr>XDO_?FINAL_NAME?446?</vt:lpstr>
      <vt:lpstr>XDO_?FINAL_NAME?447?</vt:lpstr>
      <vt:lpstr>XDO_?FINAL_NAME?448?</vt:lpstr>
      <vt:lpstr>XDO_?FINAL_NAME?449?</vt:lpstr>
      <vt:lpstr>XDO_?FINAL_NAME?450?</vt:lpstr>
      <vt:lpstr>XDO_?FINAL_NAME?451?</vt:lpstr>
      <vt:lpstr>XDO_?FINAL_NAME?452?</vt:lpstr>
      <vt:lpstr>XDO_?FINAL_NAME?453?</vt:lpstr>
      <vt:lpstr>XDO_?FINAL_NAME?454?</vt:lpstr>
      <vt:lpstr>XDO_?FINAL_NAME?455?</vt:lpstr>
      <vt:lpstr>XDO_?FINAL_NAME?456?</vt:lpstr>
      <vt:lpstr>XDO_?FINAL_NAME?457?</vt:lpstr>
      <vt:lpstr>XDO_?FINAL_NAME?458?</vt:lpstr>
      <vt:lpstr>XDO_?FINAL_NAME?459?</vt:lpstr>
      <vt:lpstr>XDO_?FINAL_NAME?46?</vt:lpstr>
      <vt:lpstr>XDO_?FINAL_NAME?460?</vt:lpstr>
      <vt:lpstr>XDO_?FINAL_NAME?461?</vt:lpstr>
      <vt:lpstr>XDO_?FINAL_NAME?462?</vt:lpstr>
      <vt:lpstr>XDO_?FINAL_NAME?463?</vt:lpstr>
      <vt:lpstr>XDO_?FINAL_NAME?464?</vt:lpstr>
      <vt:lpstr>XDO_?FINAL_NAME?465?</vt:lpstr>
      <vt:lpstr>XDO_?FINAL_NAME?466?</vt:lpstr>
      <vt:lpstr>XDO_?FINAL_NAME?467?</vt:lpstr>
      <vt:lpstr>XDO_?FINAL_NAME?468?</vt:lpstr>
      <vt:lpstr>XDO_?FINAL_NAME?469?</vt:lpstr>
      <vt:lpstr>XDO_?FINAL_NAME?47?</vt:lpstr>
      <vt:lpstr>XDO_?FINAL_NAME?470?</vt:lpstr>
      <vt:lpstr>XDO_?FINAL_NAME?471?</vt:lpstr>
      <vt:lpstr>XDO_?FINAL_NAME?472?</vt:lpstr>
      <vt:lpstr>XDO_?FINAL_NAME?473?</vt:lpstr>
      <vt:lpstr>XDO_?FINAL_NAME?474?</vt:lpstr>
      <vt:lpstr>XDO_?FINAL_NAME?475?</vt:lpstr>
      <vt:lpstr>XDO_?FINAL_NAME?476?</vt:lpstr>
      <vt:lpstr>XDO_?FINAL_NAME?477?</vt:lpstr>
      <vt:lpstr>XDO_?FINAL_NAME?478?</vt:lpstr>
      <vt:lpstr>XDO_?FINAL_NAME?479?</vt:lpstr>
      <vt:lpstr>XDO_?FINAL_NAME?48?</vt:lpstr>
      <vt:lpstr>XDO_?FINAL_NAME?480?</vt:lpstr>
      <vt:lpstr>XDO_?FINAL_NAME?481?</vt:lpstr>
      <vt:lpstr>XDO_?FINAL_NAME?482?</vt:lpstr>
      <vt:lpstr>XDO_?FINAL_NAME?483?</vt:lpstr>
      <vt:lpstr>XDO_?FINAL_NAME?484?</vt:lpstr>
      <vt:lpstr>XDO_?FINAL_NAME?485?</vt:lpstr>
      <vt:lpstr>XDO_?FINAL_NAME?486?</vt:lpstr>
      <vt:lpstr>XDO_?FINAL_NAME?487?</vt:lpstr>
      <vt:lpstr>XDO_?FINAL_NAME?488?</vt:lpstr>
      <vt:lpstr>XDO_?FINAL_NAME?489?</vt:lpstr>
      <vt:lpstr>XDO_?FINAL_NAME?49?</vt:lpstr>
      <vt:lpstr>XDO_?FINAL_NAME?490?</vt:lpstr>
      <vt:lpstr>XDO_?FINAL_NAME?491?</vt:lpstr>
      <vt:lpstr>XDO_?FINAL_NAME?492?</vt:lpstr>
      <vt:lpstr>XDO_?FINAL_NAME?493?</vt:lpstr>
      <vt:lpstr>XDO_?FINAL_NAME?494?</vt:lpstr>
      <vt:lpstr>XDO_?FINAL_NAME?495?</vt:lpstr>
      <vt:lpstr>XDO_?FINAL_NAME?496?</vt:lpstr>
      <vt:lpstr>XDO_?FINAL_NAME?497?</vt:lpstr>
      <vt:lpstr>XDO_?FINAL_NAME?498?</vt:lpstr>
      <vt:lpstr>XDO_?FINAL_NAME?499?</vt:lpstr>
      <vt:lpstr>XDO_?FINAL_NAME?50?</vt:lpstr>
      <vt:lpstr>XDO_?FINAL_NAME?500?</vt:lpstr>
      <vt:lpstr>XDO_?FINAL_NAME?501?</vt:lpstr>
      <vt:lpstr>XDO_?FINAL_NAME?502?</vt:lpstr>
      <vt:lpstr>XDO_?FINAL_NAME?503?</vt:lpstr>
      <vt:lpstr>XDO_?FINAL_NAME?504?</vt:lpstr>
      <vt:lpstr>XDO_?FINAL_NAME?505?</vt:lpstr>
      <vt:lpstr>XDO_?FINAL_NAME?506?</vt:lpstr>
      <vt:lpstr>XDO_?FINAL_NAME?507?</vt:lpstr>
      <vt:lpstr>XDO_?FINAL_NAME?508?</vt:lpstr>
      <vt:lpstr>XDO_?FINAL_NAME?509?</vt:lpstr>
      <vt:lpstr>XDO_?FINAL_NAME?51?</vt:lpstr>
      <vt:lpstr>XDO_?FINAL_NAME?510?</vt:lpstr>
      <vt:lpstr>XDO_?FINAL_NAME?511?</vt:lpstr>
      <vt:lpstr>XDO_?FINAL_NAME?512?</vt:lpstr>
      <vt:lpstr>XDO_?FINAL_NAME?513?</vt:lpstr>
      <vt:lpstr>XDO_?FINAL_NAME?514?</vt:lpstr>
      <vt:lpstr>XDO_?FINAL_NAME?515?</vt:lpstr>
      <vt:lpstr>XDO_?FINAL_NAME?516?</vt:lpstr>
      <vt:lpstr>XDO_?FINAL_NAME?517?</vt:lpstr>
      <vt:lpstr>XDO_?FINAL_NAME?518?</vt:lpstr>
      <vt:lpstr>XDO_?FINAL_NAME?519?</vt:lpstr>
      <vt:lpstr>XDO_?FINAL_NAME?52?</vt:lpstr>
      <vt:lpstr>XDO_?FINAL_NAME?520?</vt:lpstr>
      <vt:lpstr>XDO_?FINAL_NAME?521?</vt:lpstr>
      <vt:lpstr>XDO_?FINAL_NAME?522?</vt:lpstr>
      <vt:lpstr>XDO_?FINAL_NAME?523?</vt:lpstr>
      <vt:lpstr>XDO_?FINAL_NAME?524?</vt:lpstr>
      <vt:lpstr>XDO_?FINAL_NAME?525?</vt:lpstr>
      <vt:lpstr>XDO_?FINAL_NAME?526?</vt:lpstr>
      <vt:lpstr>XDO_?FINAL_NAME?527?</vt:lpstr>
      <vt:lpstr>XDO_?FINAL_NAME?528?</vt:lpstr>
      <vt:lpstr>XDO_?FINAL_NAME?529?</vt:lpstr>
      <vt:lpstr>XDO_?FINAL_NAME?53?</vt:lpstr>
      <vt:lpstr>XDO_?FINAL_NAME?530?</vt:lpstr>
      <vt:lpstr>XDO_?FINAL_NAME?531?</vt:lpstr>
      <vt:lpstr>XDO_?FINAL_NAME?532?</vt:lpstr>
      <vt:lpstr>XDO_?FINAL_NAME?533?</vt:lpstr>
      <vt:lpstr>XDO_?FINAL_NAME?534?</vt:lpstr>
      <vt:lpstr>XDO_?FINAL_NAME?535?</vt:lpstr>
      <vt:lpstr>XDO_?FINAL_NAME?536?</vt:lpstr>
      <vt:lpstr>XDO_?FINAL_NAME?537?</vt:lpstr>
      <vt:lpstr>XDO_?FINAL_NAME?538?</vt:lpstr>
      <vt:lpstr>XDO_?FINAL_NAME?539?</vt:lpstr>
      <vt:lpstr>XDO_?FINAL_NAME?54?</vt:lpstr>
      <vt:lpstr>XDO_?FINAL_NAME?540?</vt:lpstr>
      <vt:lpstr>XDO_?FINAL_NAME?541?</vt:lpstr>
      <vt:lpstr>XDO_?FINAL_NAME?542?</vt:lpstr>
      <vt:lpstr>XDO_?FINAL_NAME?543?</vt:lpstr>
      <vt:lpstr>XDO_?FINAL_NAME?544?</vt:lpstr>
      <vt:lpstr>XDO_?FINAL_NAME?545?</vt:lpstr>
      <vt:lpstr>XDO_?FINAL_NAME?546?</vt:lpstr>
      <vt:lpstr>XDO_?FINAL_NAME?547?</vt:lpstr>
      <vt:lpstr>XDO_?FINAL_NAME?548?</vt:lpstr>
      <vt:lpstr>XDO_?FINAL_NAME?549?</vt:lpstr>
      <vt:lpstr>XDO_?FINAL_NAME?550?</vt:lpstr>
      <vt:lpstr>XDO_?FINAL_NAME?551?</vt:lpstr>
      <vt:lpstr>XDO_?FINAL_NAME?552?</vt:lpstr>
      <vt:lpstr>XDO_?FINAL_NAME?553?</vt:lpstr>
      <vt:lpstr>XDO_?FINAL_NAME?554?</vt:lpstr>
      <vt:lpstr>XDO_?FINAL_NAME?555?</vt:lpstr>
      <vt:lpstr>XDO_?FINAL_NAME?556?</vt:lpstr>
      <vt:lpstr>XDO_?FINAL_NAME?557?</vt:lpstr>
      <vt:lpstr>XDO_?FINAL_NAME?558?</vt:lpstr>
      <vt:lpstr>XDO_?FINAL_NAME?559?</vt:lpstr>
      <vt:lpstr>XDO_?FINAL_NAME?560?</vt:lpstr>
      <vt:lpstr>XDO_?FINAL_NAME?561?</vt:lpstr>
      <vt:lpstr>XDO_?FINAL_NAME?562?</vt:lpstr>
      <vt:lpstr>XDO_?FINAL_NAME?563?</vt:lpstr>
      <vt:lpstr>XDO_?FINAL_NAME?564?</vt:lpstr>
      <vt:lpstr>XDO_?FINAL_NAME?565?</vt:lpstr>
      <vt:lpstr>XDO_?FINAL_NAME?566?</vt:lpstr>
      <vt:lpstr>XDO_?FINAL_NAME?567?</vt:lpstr>
      <vt:lpstr>XDO_?FINAL_NAME?568?</vt:lpstr>
      <vt:lpstr>XDO_?FINAL_NAME?569?</vt:lpstr>
      <vt:lpstr>XDO_?FINAL_NAME?57?</vt:lpstr>
      <vt:lpstr>XDO_?FINAL_NAME?570?</vt:lpstr>
      <vt:lpstr>XDO_?FINAL_NAME?571?</vt:lpstr>
      <vt:lpstr>XDO_?FINAL_NAME?572?</vt:lpstr>
      <vt:lpstr>XDO_?FINAL_NAME?573?</vt:lpstr>
      <vt:lpstr>XDO_?FINAL_NAME?574?</vt:lpstr>
      <vt:lpstr>XDO_?FINAL_NAME?575?</vt:lpstr>
      <vt:lpstr>XDO_?FINAL_NAME?576?</vt:lpstr>
      <vt:lpstr>XDO_?FINAL_NAME?577?</vt:lpstr>
      <vt:lpstr>XDO_?FINAL_NAME?578?</vt:lpstr>
      <vt:lpstr>XDO_?FINAL_NAME?579?</vt:lpstr>
      <vt:lpstr>XDO_?FINAL_NAME?58?</vt:lpstr>
      <vt:lpstr>XDO_?FINAL_NAME?580?</vt:lpstr>
      <vt:lpstr>XDO_?FINAL_NAME?581?</vt:lpstr>
      <vt:lpstr>XDO_?FINAL_NAME?582?</vt:lpstr>
      <vt:lpstr>XDO_?FINAL_NAME?583?</vt:lpstr>
      <vt:lpstr>XDO_?FINAL_NAME?584?</vt:lpstr>
      <vt:lpstr>XDO_?FINAL_NAME?585?</vt:lpstr>
      <vt:lpstr>XDO_?FINAL_NAME?586?</vt:lpstr>
      <vt:lpstr>XDO_?FINAL_NAME?587?</vt:lpstr>
      <vt:lpstr>XDO_?FINAL_NAME?588?</vt:lpstr>
      <vt:lpstr>XDO_?FINAL_NAME?589?</vt:lpstr>
      <vt:lpstr>XDO_?FINAL_NAME?59?</vt:lpstr>
      <vt:lpstr>XDO_?FINAL_NAME?590?</vt:lpstr>
      <vt:lpstr>XDO_?FINAL_NAME?591?</vt:lpstr>
      <vt:lpstr>XDO_?FINAL_NAME?592?</vt:lpstr>
      <vt:lpstr>XDO_?FINAL_NAME?593?</vt:lpstr>
      <vt:lpstr>XDO_?FINAL_NAME?594?</vt:lpstr>
      <vt:lpstr>XDO_?FINAL_NAME?595?</vt:lpstr>
      <vt:lpstr>XDO_?FINAL_NAME?596?</vt:lpstr>
      <vt:lpstr>XDO_?FINAL_NAME?597?</vt:lpstr>
      <vt:lpstr>XDO_?FINAL_NAME?598?</vt:lpstr>
      <vt:lpstr>XDO_?FINAL_NAME?60?</vt:lpstr>
      <vt:lpstr>XDO_?FINAL_NAME?602?</vt:lpstr>
      <vt:lpstr>XDO_?FINAL_NAME?603?</vt:lpstr>
      <vt:lpstr>XDO_?FINAL_NAME?604?</vt:lpstr>
      <vt:lpstr>XDO_?FINAL_NAME?61?</vt:lpstr>
      <vt:lpstr>XDO_?FINAL_NAME?62?</vt:lpstr>
      <vt:lpstr>XDO_?FINAL_NAME?63?</vt:lpstr>
      <vt:lpstr>XDO_?FINAL_NAME?64?</vt:lpstr>
      <vt:lpstr>XDO_?FINAL_NAME?65?</vt:lpstr>
      <vt:lpstr>XDO_?FINAL_NAME?66?</vt:lpstr>
      <vt:lpstr>XDO_?FINAL_NAME?67?</vt:lpstr>
      <vt:lpstr>XDO_?FINAL_NAME?68?</vt:lpstr>
      <vt:lpstr>XDO_?FINAL_NAME?69?</vt:lpstr>
      <vt:lpstr>XDO_?FINAL_NAME?70?</vt:lpstr>
      <vt:lpstr>XDO_?FINAL_NAME?71?</vt:lpstr>
      <vt:lpstr>XDO_?FINAL_NAME?72?</vt:lpstr>
      <vt:lpstr>XDO_?FINAL_NAME?73?</vt:lpstr>
      <vt:lpstr>XDO_?FINAL_NAME?74?</vt:lpstr>
      <vt:lpstr>XDO_?FINAL_NAME?75?</vt:lpstr>
      <vt:lpstr>XDO_?FINAL_NAME?76?</vt:lpstr>
      <vt:lpstr>XDO_?FINAL_NAME?77?</vt:lpstr>
      <vt:lpstr>XDO_?FINAL_NAME?78?</vt:lpstr>
      <vt:lpstr>XDO_?FINAL_NAME?79?</vt:lpstr>
      <vt:lpstr>XDO_?FINAL_NAME?80?</vt:lpstr>
      <vt:lpstr>XDO_?FINAL_NAME?81?</vt:lpstr>
      <vt:lpstr>XDO_?FINAL_NAME?82?</vt:lpstr>
      <vt:lpstr>XDO_?FINAL_NAME?83?</vt:lpstr>
      <vt:lpstr>XDO_?FINAL_NAME?84?</vt:lpstr>
      <vt:lpstr>XDO_?FINAL_NAME?85?</vt:lpstr>
      <vt:lpstr>XDO_?FINAL_NAME?86?</vt:lpstr>
      <vt:lpstr>XDO_?FINAL_NAME?87?</vt:lpstr>
      <vt:lpstr>XDO_?FINAL_NAME?88?</vt:lpstr>
      <vt:lpstr>XDO_?FINAL_NAME?89?</vt:lpstr>
      <vt:lpstr>XDO_?FINAL_NAME?9?</vt:lpstr>
      <vt:lpstr>XDO_?FINAL_NAME?90?</vt:lpstr>
      <vt:lpstr>XDO_?FINAL_NAME?91?</vt:lpstr>
      <vt:lpstr>XDO_?FINAL_NAME?92?</vt:lpstr>
      <vt:lpstr>XDO_?FINAL_NAME?93?</vt:lpstr>
      <vt:lpstr>XDO_?FINAL_NAME?94?</vt:lpstr>
      <vt:lpstr>XDO_?FINAL_NAME?95?</vt:lpstr>
      <vt:lpstr>XDO_?FINAL_NAME?96?</vt:lpstr>
      <vt:lpstr>XDO_?FINAL_NAME?97?</vt:lpstr>
      <vt:lpstr>XDO_?FINAL_NAME?98?</vt:lpstr>
      <vt:lpstr>XDO_?FINAL_NAME?99?</vt:lpstr>
      <vt:lpstr>XDO_?FINAL_PER_NET?</vt:lpstr>
      <vt:lpstr>XDO_?FINAL_PER_NET?10?</vt:lpstr>
      <vt:lpstr>XDO_?FINAL_PER_NET?100?</vt:lpstr>
      <vt:lpstr>XDO_?FINAL_PER_NET?101?</vt:lpstr>
      <vt:lpstr>XDO_?FINAL_PER_NET?102?</vt:lpstr>
      <vt:lpstr>XDO_?FINAL_PER_NET?103?</vt:lpstr>
      <vt:lpstr>XDO_?FINAL_PER_NET?104?</vt:lpstr>
      <vt:lpstr>XDO_?FINAL_PER_NET?105?</vt:lpstr>
      <vt:lpstr>XDO_?FINAL_PER_NET?106?</vt:lpstr>
      <vt:lpstr>XDO_?FINAL_PER_NET?107?</vt:lpstr>
      <vt:lpstr>XDO_?FINAL_PER_NET?108?</vt:lpstr>
      <vt:lpstr>XDO_?FINAL_PER_NET?109?</vt:lpstr>
      <vt:lpstr>XDO_?FINAL_PER_NET?11?</vt:lpstr>
      <vt:lpstr>XDO_?FINAL_PER_NET?110?</vt:lpstr>
      <vt:lpstr>XDO_?FINAL_PER_NET?111?</vt:lpstr>
      <vt:lpstr>XDO_?FINAL_PER_NET?112?</vt:lpstr>
      <vt:lpstr>XDO_?FINAL_PER_NET?113?</vt:lpstr>
      <vt:lpstr>XDO_?FINAL_PER_NET?114?</vt:lpstr>
      <vt:lpstr>XDO_?FINAL_PER_NET?115?</vt:lpstr>
      <vt:lpstr>XDO_?FINAL_PER_NET?116?</vt:lpstr>
      <vt:lpstr>XDO_?FINAL_PER_NET?117?</vt:lpstr>
      <vt:lpstr>XDO_?FINAL_PER_NET?118?</vt:lpstr>
      <vt:lpstr>XDO_?FINAL_PER_NET?119?</vt:lpstr>
      <vt:lpstr>XDO_?FINAL_PER_NET?12?</vt:lpstr>
      <vt:lpstr>XDO_?FINAL_PER_NET?120?</vt:lpstr>
      <vt:lpstr>XDO_?FINAL_PER_NET?121?</vt:lpstr>
      <vt:lpstr>XDO_?FINAL_PER_NET?122?</vt:lpstr>
      <vt:lpstr>XDO_?FINAL_PER_NET?123?</vt:lpstr>
      <vt:lpstr>XDO_?FINAL_PER_NET?124?</vt:lpstr>
      <vt:lpstr>XDO_?FINAL_PER_NET?125?</vt:lpstr>
      <vt:lpstr>XDO_?FINAL_PER_NET?126?</vt:lpstr>
      <vt:lpstr>XDO_?FINAL_PER_NET?127?</vt:lpstr>
      <vt:lpstr>XDO_?FINAL_PER_NET?128?</vt:lpstr>
      <vt:lpstr>XDO_?FINAL_PER_NET?129?</vt:lpstr>
      <vt:lpstr>XDO_?FINAL_PER_NET?13?</vt:lpstr>
      <vt:lpstr>XDO_?FINAL_PER_NET?130?</vt:lpstr>
      <vt:lpstr>XDO_?FINAL_PER_NET?131?</vt:lpstr>
      <vt:lpstr>XDO_?FINAL_PER_NET?132?</vt:lpstr>
      <vt:lpstr>XDO_?FINAL_PER_NET?133?</vt:lpstr>
      <vt:lpstr>XDO_?FINAL_PER_NET?134?</vt:lpstr>
      <vt:lpstr>XDO_?FINAL_PER_NET?135?</vt:lpstr>
      <vt:lpstr>XDO_?FINAL_PER_NET?136?</vt:lpstr>
      <vt:lpstr>XDO_?FINAL_PER_NET?137?</vt:lpstr>
      <vt:lpstr>XDO_?FINAL_PER_NET?138?</vt:lpstr>
      <vt:lpstr>XDO_?FINAL_PER_NET?139?</vt:lpstr>
      <vt:lpstr>XDO_?FINAL_PER_NET?14?</vt:lpstr>
      <vt:lpstr>XDO_?FINAL_PER_NET?140?</vt:lpstr>
      <vt:lpstr>XDO_?FINAL_PER_NET?141?</vt:lpstr>
      <vt:lpstr>XDO_?FINAL_PER_NET?142?</vt:lpstr>
      <vt:lpstr>XDO_?FINAL_PER_NET?143?</vt:lpstr>
      <vt:lpstr>XDO_?FINAL_PER_NET?144?</vt:lpstr>
      <vt:lpstr>XDO_?FINAL_PER_NET?145?</vt:lpstr>
      <vt:lpstr>XDO_?FINAL_PER_NET?146?</vt:lpstr>
      <vt:lpstr>XDO_?FINAL_PER_NET?147?</vt:lpstr>
      <vt:lpstr>XDO_?FINAL_PER_NET?148?</vt:lpstr>
      <vt:lpstr>XDO_?FINAL_PER_NET?149?</vt:lpstr>
      <vt:lpstr>XDO_?FINAL_PER_NET?15?</vt:lpstr>
      <vt:lpstr>XDO_?FINAL_PER_NET?150?</vt:lpstr>
      <vt:lpstr>XDO_?FINAL_PER_NET?151?</vt:lpstr>
      <vt:lpstr>XDO_?FINAL_PER_NET?152?</vt:lpstr>
      <vt:lpstr>XDO_?FINAL_PER_NET?153?</vt:lpstr>
      <vt:lpstr>XDO_?FINAL_PER_NET?154?</vt:lpstr>
      <vt:lpstr>XDO_?FINAL_PER_NET?155?</vt:lpstr>
      <vt:lpstr>XDO_?FINAL_PER_NET?156?</vt:lpstr>
      <vt:lpstr>XDO_?FINAL_PER_NET?157?</vt:lpstr>
      <vt:lpstr>XDO_?FINAL_PER_NET?158?</vt:lpstr>
      <vt:lpstr>XDO_?FINAL_PER_NET?159?</vt:lpstr>
      <vt:lpstr>XDO_?FINAL_PER_NET?16?</vt:lpstr>
      <vt:lpstr>XDO_?FINAL_PER_NET?160?</vt:lpstr>
      <vt:lpstr>XDO_?FINAL_PER_NET?161?</vt:lpstr>
      <vt:lpstr>XDO_?FINAL_PER_NET?162?</vt:lpstr>
      <vt:lpstr>XDO_?FINAL_PER_NET?163?</vt:lpstr>
      <vt:lpstr>XDO_?FINAL_PER_NET?164?</vt:lpstr>
      <vt:lpstr>XDO_?FINAL_PER_NET?165?</vt:lpstr>
      <vt:lpstr>XDO_?FINAL_PER_NET?166?</vt:lpstr>
      <vt:lpstr>XDO_?FINAL_PER_NET?167?</vt:lpstr>
      <vt:lpstr>XDO_?FINAL_PER_NET?168?</vt:lpstr>
      <vt:lpstr>XDO_?FINAL_PER_NET?169?</vt:lpstr>
      <vt:lpstr>XDO_?FINAL_PER_NET?17?</vt:lpstr>
      <vt:lpstr>XDO_?FINAL_PER_NET?170?</vt:lpstr>
      <vt:lpstr>XDO_?FINAL_PER_NET?171?</vt:lpstr>
      <vt:lpstr>XDO_?FINAL_PER_NET?172?</vt:lpstr>
      <vt:lpstr>XDO_?FINAL_PER_NET?173?</vt:lpstr>
      <vt:lpstr>XDO_?FINAL_PER_NET?174?</vt:lpstr>
      <vt:lpstr>XDO_?FINAL_PER_NET?175?</vt:lpstr>
      <vt:lpstr>XDO_?FINAL_PER_NET?176?</vt:lpstr>
      <vt:lpstr>XDO_?FINAL_PER_NET?177?</vt:lpstr>
      <vt:lpstr>XDO_?FINAL_PER_NET?178?</vt:lpstr>
      <vt:lpstr>XDO_?FINAL_PER_NET?179?</vt:lpstr>
      <vt:lpstr>XDO_?FINAL_PER_NET?18?</vt:lpstr>
      <vt:lpstr>XDO_?FINAL_PER_NET?180?</vt:lpstr>
      <vt:lpstr>XDO_?FINAL_PER_NET?181?</vt:lpstr>
      <vt:lpstr>XDO_?FINAL_PER_NET?182?</vt:lpstr>
      <vt:lpstr>XDO_?FINAL_PER_NET?183?</vt:lpstr>
      <vt:lpstr>XDO_?FINAL_PER_NET?184?</vt:lpstr>
      <vt:lpstr>XDO_?FINAL_PER_NET?185?</vt:lpstr>
      <vt:lpstr>XDO_?FINAL_PER_NET?186?</vt:lpstr>
      <vt:lpstr>XDO_?FINAL_PER_NET?187?</vt:lpstr>
      <vt:lpstr>XDO_?FINAL_PER_NET?188?</vt:lpstr>
      <vt:lpstr>XDO_?FINAL_PER_NET?189?</vt:lpstr>
      <vt:lpstr>XDO_?FINAL_PER_NET?19?</vt:lpstr>
      <vt:lpstr>XDO_?FINAL_PER_NET?190?</vt:lpstr>
      <vt:lpstr>XDO_?FINAL_PER_NET?191?</vt:lpstr>
      <vt:lpstr>XDO_?FINAL_PER_NET?192?</vt:lpstr>
      <vt:lpstr>XDO_?FINAL_PER_NET?193?</vt:lpstr>
      <vt:lpstr>XDO_?FINAL_PER_NET?194?</vt:lpstr>
      <vt:lpstr>XDO_?FINAL_PER_NET?195?</vt:lpstr>
      <vt:lpstr>XDO_?FINAL_PER_NET?196?</vt:lpstr>
      <vt:lpstr>XDO_?FINAL_PER_NET?197?</vt:lpstr>
      <vt:lpstr>XDO_?FINAL_PER_NET?198?</vt:lpstr>
      <vt:lpstr>XDO_?FINAL_PER_NET?199?</vt:lpstr>
      <vt:lpstr>XDO_?FINAL_PER_NET?200?</vt:lpstr>
      <vt:lpstr>XDO_?FINAL_PER_NET?201?</vt:lpstr>
      <vt:lpstr>XDO_?FINAL_PER_NET?202?</vt:lpstr>
      <vt:lpstr>XDO_?FINAL_PER_NET?203?</vt:lpstr>
      <vt:lpstr>XDO_?FINAL_PER_NET?204?</vt:lpstr>
      <vt:lpstr>XDO_?FINAL_PER_NET?205?</vt:lpstr>
      <vt:lpstr>XDO_?FINAL_PER_NET?206?</vt:lpstr>
      <vt:lpstr>XDO_?FINAL_PER_NET?207?</vt:lpstr>
      <vt:lpstr>XDO_?FINAL_PER_NET?208?</vt:lpstr>
      <vt:lpstr>XDO_?FINAL_PER_NET?209?</vt:lpstr>
      <vt:lpstr>XDO_?FINAL_PER_NET?210?</vt:lpstr>
      <vt:lpstr>XDO_?FINAL_PER_NET?211?</vt:lpstr>
      <vt:lpstr>XDO_?FINAL_PER_NET?212?</vt:lpstr>
      <vt:lpstr>XDO_?FINAL_PER_NET?213?</vt:lpstr>
      <vt:lpstr>XDO_?FINAL_PER_NET?214?</vt:lpstr>
      <vt:lpstr>XDO_?FINAL_PER_NET?215?</vt:lpstr>
      <vt:lpstr>XDO_?FINAL_PER_NET?216?</vt:lpstr>
      <vt:lpstr>XDO_?FINAL_PER_NET?217?</vt:lpstr>
      <vt:lpstr>XDO_?FINAL_PER_NET?218?</vt:lpstr>
      <vt:lpstr>XDO_?FINAL_PER_NET?219?</vt:lpstr>
      <vt:lpstr>XDO_?FINAL_PER_NET?220?</vt:lpstr>
      <vt:lpstr>XDO_?FINAL_PER_NET?221?</vt:lpstr>
      <vt:lpstr>XDO_?FINAL_PER_NET?222?</vt:lpstr>
      <vt:lpstr>XDO_?FINAL_PER_NET?223?</vt:lpstr>
      <vt:lpstr>XDO_?FINAL_PER_NET?224?</vt:lpstr>
      <vt:lpstr>XDO_?FINAL_PER_NET?225?</vt:lpstr>
      <vt:lpstr>XDO_?FINAL_PER_NET?226?</vt:lpstr>
      <vt:lpstr>XDO_?FINAL_PER_NET?227?</vt:lpstr>
      <vt:lpstr>XDO_?FINAL_PER_NET?228?</vt:lpstr>
      <vt:lpstr>XDO_?FINAL_PER_NET?229?</vt:lpstr>
      <vt:lpstr>XDO_?FINAL_PER_NET?230?</vt:lpstr>
      <vt:lpstr>XDO_?FINAL_PER_NET?231?</vt:lpstr>
      <vt:lpstr>XDO_?FINAL_PER_NET?232?</vt:lpstr>
      <vt:lpstr>XDO_?FINAL_PER_NET?233?</vt:lpstr>
      <vt:lpstr>XDO_?FINAL_PER_NET?234?</vt:lpstr>
      <vt:lpstr>XDO_?FINAL_PER_NET?235?</vt:lpstr>
      <vt:lpstr>XDO_?FINAL_PER_NET?236?</vt:lpstr>
      <vt:lpstr>XDO_?FINAL_PER_NET?237?</vt:lpstr>
      <vt:lpstr>XDO_?FINAL_PER_NET?238?</vt:lpstr>
      <vt:lpstr>XDO_?FINAL_PER_NET?239?</vt:lpstr>
      <vt:lpstr>XDO_?FINAL_PER_NET?24?</vt:lpstr>
      <vt:lpstr>XDO_?FINAL_PER_NET?240?</vt:lpstr>
      <vt:lpstr>XDO_?FINAL_PER_NET?241?</vt:lpstr>
      <vt:lpstr>XDO_?FINAL_PER_NET?242?</vt:lpstr>
      <vt:lpstr>XDO_?FINAL_PER_NET?243?</vt:lpstr>
      <vt:lpstr>XDO_?FINAL_PER_NET?244?</vt:lpstr>
      <vt:lpstr>XDO_?FINAL_PER_NET?245?</vt:lpstr>
      <vt:lpstr>XDO_?FINAL_PER_NET?246?</vt:lpstr>
      <vt:lpstr>XDO_?FINAL_PER_NET?247?</vt:lpstr>
      <vt:lpstr>XDO_?FINAL_PER_NET?248?</vt:lpstr>
      <vt:lpstr>XDO_?FINAL_PER_NET?249?</vt:lpstr>
      <vt:lpstr>XDO_?FINAL_PER_NET?25?</vt:lpstr>
      <vt:lpstr>XDO_?FINAL_PER_NET?250?</vt:lpstr>
      <vt:lpstr>XDO_?FINAL_PER_NET?251?</vt:lpstr>
      <vt:lpstr>XDO_?FINAL_PER_NET?252?</vt:lpstr>
      <vt:lpstr>XDO_?FINAL_PER_NET?253?</vt:lpstr>
      <vt:lpstr>XDO_?FINAL_PER_NET?254?</vt:lpstr>
      <vt:lpstr>XDO_?FINAL_PER_NET?255?</vt:lpstr>
      <vt:lpstr>XDO_?FINAL_PER_NET?256?</vt:lpstr>
      <vt:lpstr>XDO_?FINAL_PER_NET?257?</vt:lpstr>
      <vt:lpstr>XDO_?FINAL_PER_NET?258?</vt:lpstr>
      <vt:lpstr>XDO_?FINAL_PER_NET?259?</vt:lpstr>
      <vt:lpstr>XDO_?FINAL_PER_NET?26?</vt:lpstr>
      <vt:lpstr>XDO_?FINAL_PER_NET?260?</vt:lpstr>
      <vt:lpstr>XDO_?FINAL_PER_NET?261?</vt:lpstr>
      <vt:lpstr>XDO_?FINAL_PER_NET?262?</vt:lpstr>
      <vt:lpstr>XDO_?FINAL_PER_NET?263?</vt:lpstr>
      <vt:lpstr>XDO_?FINAL_PER_NET?264?</vt:lpstr>
      <vt:lpstr>XDO_?FINAL_PER_NET?265?</vt:lpstr>
      <vt:lpstr>XDO_?FINAL_PER_NET?266?</vt:lpstr>
      <vt:lpstr>XDO_?FINAL_PER_NET?267?</vt:lpstr>
      <vt:lpstr>XDO_?FINAL_PER_NET?268?</vt:lpstr>
      <vt:lpstr>XDO_?FINAL_PER_NET?269?</vt:lpstr>
      <vt:lpstr>XDO_?FINAL_PER_NET?27?</vt:lpstr>
      <vt:lpstr>XDO_?FINAL_PER_NET?270?</vt:lpstr>
      <vt:lpstr>XDO_?FINAL_PER_NET?271?</vt:lpstr>
      <vt:lpstr>XDO_?FINAL_PER_NET?272?</vt:lpstr>
      <vt:lpstr>XDO_?FINAL_PER_NET?273?</vt:lpstr>
      <vt:lpstr>XDO_?FINAL_PER_NET?274?</vt:lpstr>
      <vt:lpstr>XDO_?FINAL_PER_NET?275?</vt:lpstr>
      <vt:lpstr>XDO_?FINAL_PER_NET?276?</vt:lpstr>
      <vt:lpstr>XDO_?FINAL_PER_NET?277?</vt:lpstr>
      <vt:lpstr>XDO_?FINAL_PER_NET?278?</vt:lpstr>
      <vt:lpstr>XDO_?FINAL_PER_NET?279?</vt:lpstr>
      <vt:lpstr>XDO_?FINAL_PER_NET?280?</vt:lpstr>
      <vt:lpstr>XDO_?FINAL_PER_NET?281?</vt:lpstr>
      <vt:lpstr>XDO_?FINAL_PER_NET?282?</vt:lpstr>
      <vt:lpstr>XDO_?FINAL_PER_NET?283?</vt:lpstr>
      <vt:lpstr>XDO_?FINAL_PER_NET?284?</vt:lpstr>
      <vt:lpstr>XDO_?FINAL_PER_NET?285?</vt:lpstr>
      <vt:lpstr>XDO_?FINAL_PER_NET?286?</vt:lpstr>
      <vt:lpstr>XDO_?FINAL_PER_NET?287?</vt:lpstr>
      <vt:lpstr>XDO_?FINAL_PER_NET?288?</vt:lpstr>
      <vt:lpstr>XDO_?FINAL_PER_NET?289?</vt:lpstr>
      <vt:lpstr>XDO_?FINAL_PER_NET?290?</vt:lpstr>
      <vt:lpstr>XDO_?FINAL_PER_NET?291?</vt:lpstr>
      <vt:lpstr>XDO_?FINAL_PER_NET?292?</vt:lpstr>
      <vt:lpstr>XDO_?FINAL_PER_NET?293?</vt:lpstr>
      <vt:lpstr>XDO_?FINAL_PER_NET?294?</vt:lpstr>
      <vt:lpstr>XDO_?FINAL_PER_NET?295?</vt:lpstr>
      <vt:lpstr>XDO_?FINAL_PER_NET?296?</vt:lpstr>
      <vt:lpstr>XDO_?FINAL_PER_NET?297?</vt:lpstr>
      <vt:lpstr>XDO_?FINAL_PER_NET?298?</vt:lpstr>
      <vt:lpstr>XDO_?FINAL_PER_NET?299?</vt:lpstr>
      <vt:lpstr>XDO_?FINAL_PER_NET?30?</vt:lpstr>
      <vt:lpstr>XDO_?FINAL_PER_NET?300?</vt:lpstr>
      <vt:lpstr>XDO_?FINAL_PER_NET?301?</vt:lpstr>
      <vt:lpstr>XDO_?FINAL_PER_NET?302?</vt:lpstr>
      <vt:lpstr>XDO_?FINAL_PER_NET?303?</vt:lpstr>
      <vt:lpstr>XDO_?FINAL_PER_NET?304?</vt:lpstr>
      <vt:lpstr>XDO_?FINAL_PER_NET?305?</vt:lpstr>
      <vt:lpstr>XDO_?FINAL_PER_NET?306?</vt:lpstr>
      <vt:lpstr>XDO_?FINAL_PER_NET?307?</vt:lpstr>
      <vt:lpstr>XDO_?FINAL_PER_NET?308?</vt:lpstr>
      <vt:lpstr>XDO_?FINAL_PER_NET?309?</vt:lpstr>
      <vt:lpstr>XDO_?FINAL_PER_NET?31?</vt:lpstr>
      <vt:lpstr>XDO_?FINAL_PER_NET?310?</vt:lpstr>
      <vt:lpstr>XDO_?FINAL_PER_NET?311?</vt:lpstr>
      <vt:lpstr>XDO_?FINAL_PER_NET?312?</vt:lpstr>
      <vt:lpstr>XDO_?FINAL_PER_NET?313?</vt:lpstr>
      <vt:lpstr>XDO_?FINAL_PER_NET?314?</vt:lpstr>
      <vt:lpstr>XDO_?FINAL_PER_NET?315?</vt:lpstr>
      <vt:lpstr>XDO_?FINAL_PER_NET?316?</vt:lpstr>
      <vt:lpstr>XDO_?FINAL_PER_NET?317?</vt:lpstr>
      <vt:lpstr>XDO_?FINAL_PER_NET?318?</vt:lpstr>
      <vt:lpstr>XDO_?FINAL_PER_NET?319?</vt:lpstr>
      <vt:lpstr>XDO_?FINAL_PER_NET?32?</vt:lpstr>
      <vt:lpstr>XDO_?FINAL_PER_NET?320?</vt:lpstr>
      <vt:lpstr>XDO_?FINAL_PER_NET?321?</vt:lpstr>
      <vt:lpstr>XDO_?FINAL_PER_NET?322?</vt:lpstr>
      <vt:lpstr>XDO_?FINAL_PER_NET?323?</vt:lpstr>
      <vt:lpstr>XDO_?FINAL_PER_NET?324?</vt:lpstr>
      <vt:lpstr>XDO_?FINAL_PER_NET?325?</vt:lpstr>
      <vt:lpstr>XDO_?FINAL_PER_NET?326?</vt:lpstr>
      <vt:lpstr>XDO_?FINAL_PER_NET?327?</vt:lpstr>
      <vt:lpstr>XDO_?FINAL_PER_NET?328?</vt:lpstr>
      <vt:lpstr>XDO_?FINAL_PER_NET?329?</vt:lpstr>
      <vt:lpstr>XDO_?FINAL_PER_NET?33?</vt:lpstr>
      <vt:lpstr>XDO_?FINAL_PER_NET?330?</vt:lpstr>
      <vt:lpstr>XDO_?FINAL_PER_NET?331?</vt:lpstr>
      <vt:lpstr>XDO_?FINAL_PER_NET?332?</vt:lpstr>
      <vt:lpstr>XDO_?FINAL_PER_NET?333?</vt:lpstr>
      <vt:lpstr>XDO_?FINAL_PER_NET?334?</vt:lpstr>
      <vt:lpstr>XDO_?FINAL_PER_NET?335?</vt:lpstr>
      <vt:lpstr>XDO_?FINAL_PER_NET?336?</vt:lpstr>
      <vt:lpstr>XDO_?FINAL_PER_NET?337?</vt:lpstr>
      <vt:lpstr>XDO_?FINAL_PER_NET?338?</vt:lpstr>
      <vt:lpstr>XDO_?FINAL_PER_NET?339?</vt:lpstr>
      <vt:lpstr>XDO_?FINAL_PER_NET?34?</vt:lpstr>
      <vt:lpstr>XDO_?FINAL_PER_NET?340?</vt:lpstr>
      <vt:lpstr>XDO_?FINAL_PER_NET?341?</vt:lpstr>
      <vt:lpstr>XDO_?FINAL_PER_NET?342?</vt:lpstr>
      <vt:lpstr>XDO_?FINAL_PER_NET?343?</vt:lpstr>
      <vt:lpstr>XDO_?FINAL_PER_NET?344?</vt:lpstr>
      <vt:lpstr>XDO_?FINAL_PER_NET?345?</vt:lpstr>
      <vt:lpstr>XDO_?FINAL_PER_NET?346?</vt:lpstr>
      <vt:lpstr>XDO_?FINAL_PER_NET?347?</vt:lpstr>
      <vt:lpstr>XDO_?FINAL_PER_NET?348?</vt:lpstr>
      <vt:lpstr>XDO_?FINAL_PER_NET?349?</vt:lpstr>
      <vt:lpstr>XDO_?FINAL_PER_NET?35?</vt:lpstr>
      <vt:lpstr>XDO_?FINAL_PER_NET?350?</vt:lpstr>
      <vt:lpstr>XDO_?FINAL_PER_NET?351?</vt:lpstr>
      <vt:lpstr>XDO_?FINAL_PER_NET?352?</vt:lpstr>
      <vt:lpstr>XDO_?FINAL_PER_NET?353?</vt:lpstr>
      <vt:lpstr>XDO_?FINAL_PER_NET?354?</vt:lpstr>
      <vt:lpstr>XDO_?FINAL_PER_NET?355?</vt:lpstr>
      <vt:lpstr>XDO_?FINAL_PER_NET?356?</vt:lpstr>
      <vt:lpstr>XDO_?FINAL_PER_NET?357?</vt:lpstr>
      <vt:lpstr>XDO_?FINAL_PER_NET?358?</vt:lpstr>
      <vt:lpstr>XDO_?FINAL_PER_NET?359?</vt:lpstr>
      <vt:lpstr>XDO_?FINAL_PER_NET?36?</vt:lpstr>
      <vt:lpstr>XDO_?FINAL_PER_NET?360?</vt:lpstr>
      <vt:lpstr>XDO_?FINAL_PER_NET?361?</vt:lpstr>
      <vt:lpstr>XDO_?FINAL_PER_NET?362?</vt:lpstr>
      <vt:lpstr>XDO_?FINAL_PER_NET?363?</vt:lpstr>
      <vt:lpstr>XDO_?FINAL_PER_NET?364?</vt:lpstr>
      <vt:lpstr>XDO_?FINAL_PER_NET?365?</vt:lpstr>
      <vt:lpstr>XDO_?FINAL_PER_NET?366?</vt:lpstr>
      <vt:lpstr>XDO_?FINAL_PER_NET?367?</vt:lpstr>
      <vt:lpstr>XDO_?FINAL_PER_NET?368?</vt:lpstr>
      <vt:lpstr>XDO_?FINAL_PER_NET?369?</vt:lpstr>
      <vt:lpstr>XDO_?FINAL_PER_NET?37?</vt:lpstr>
      <vt:lpstr>XDO_?FINAL_PER_NET?370?</vt:lpstr>
      <vt:lpstr>XDO_?FINAL_PER_NET?371?</vt:lpstr>
      <vt:lpstr>XDO_?FINAL_PER_NET?372?</vt:lpstr>
      <vt:lpstr>XDO_?FINAL_PER_NET?373?</vt:lpstr>
      <vt:lpstr>XDO_?FINAL_PER_NET?374?</vt:lpstr>
      <vt:lpstr>XDO_?FINAL_PER_NET?375?</vt:lpstr>
      <vt:lpstr>XDO_?FINAL_PER_NET?376?</vt:lpstr>
      <vt:lpstr>XDO_?FINAL_PER_NET?377?</vt:lpstr>
      <vt:lpstr>XDO_?FINAL_PER_NET?378?</vt:lpstr>
      <vt:lpstr>XDO_?FINAL_PER_NET?379?</vt:lpstr>
      <vt:lpstr>XDO_?FINAL_PER_NET?38?</vt:lpstr>
      <vt:lpstr>XDO_?FINAL_PER_NET?380?</vt:lpstr>
      <vt:lpstr>XDO_?FINAL_PER_NET?381?</vt:lpstr>
      <vt:lpstr>XDO_?FINAL_PER_NET?382?</vt:lpstr>
      <vt:lpstr>XDO_?FINAL_PER_NET?383?</vt:lpstr>
      <vt:lpstr>XDO_?FINAL_PER_NET?384?</vt:lpstr>
      <vt:lpstr>XDO_?FINAL_PER_NET?385?</vt:lpstr>
      <vt:lpstr>XDO_?FINAL_PER_NET?386?</vt:lpstr>
      <vt:lpstr>XDO_?FINAL_PER_NET?387?</vt:lpstr>
      <vt:lpstr>XDO_?FINAL_PER_NET?388?</vt:lpstr>
      <vt:lpstr>XDO_?FINAL_PER_NET?389?</vt:lpstr>
      <vt:lpstr>XDO_?FINAL_PER_NET?39?</vt:lpstr>
      <vt:lpstr>XDO_?FINAL_PER_NET?390?</vt:lpstr>
      <vt:lpstr>XDO_?FINAL_PER_NET?391?</vt:lpstr>
      <vt:lpstr>XDO_?FINAL_PER_NET?392?</vt:lpstr>
      <vt:lpstr>XDO_?FINAL_PER_NET?393?</vt:lpstr>
      <vt:lpstr>XDO_?FINAL_PER_NET?394?</vt:lpstr>
      <vt:lpstr>XDO_?FINAL_PER_NET?395?</vt:lpstr>
      <vt:lpstr>XDO_?FINAL_PER_NET?396?</vt:lpstr>
      <vt:lpstr>XDO_?FINAL_PER_NET?397?</vt:lpstr>
      <vt:lpstr>XDO_?FINAL_PER_NET?398?</vt:lpstr>
      <vt:lpstr>XDO_?FINAL_PER_NET?399?</vt:lpstr>
      <vt:lpstr>XDO_?FINAL_PER_NET?40?</vt:lpstr>
      <vt:lpstr>XDO_?FINAL_PER_NET?400?</vt:lpstr>
      <vt:lpstr>XDO_?FINAL_PER_NET?401?</vt:lpstr>
      <vt:lpstr>XDO_?FINAL_PER_NET?402?</vt:lpstr>
      <vt:lpstr>XDO_?FINAL_PER_NET?403?</vt:lpstr>
      <vt:lpstr>XDO_?FINAL_PER_NET?404?</vt:lpstr>
      <vt:lpstr>XDO_?FINAL_PER_NET?405?</vt:lpstr>
      <vt:lpstr>XDO_?FINAL_PER_NET?406?</vt:lpstr>
      <vt:lpstr>XDO_?FINAL_PER_NET?407?</vt:lpstr>
      <vt:lpstr>XDO_?FINAL_PER_NET?408?</vt:lpstr>
      <vt:lpstr>XDO_?FINAL_PER_NET?409?</vt:lpstr>
      <vt:lpstr>XDO_?FINAL_PER_NET?41?</vt:lpstr>
      <vt:lpstr>XDO_?FINAL_PER_NET?410?</vt:lpstr>
      <vt:lpstr>XDO_?FINAL_PER_NET?411?</vt:lpstr>
      <vt:lpstr>XDO_?FINAL_PER_NET?412?</vt:lpstr>
      <vt:lpstr>XDO_?FINAL_PER_NET?413?</vt:lpstr>
      <vt:lpstr>XDO_?FINAL_PER_NET?414?</vt:lpstr>
      <vt:lpstr>XDO_?FINAL_PER_NET?415?</vt:lpstr>
      <vt:lpstr>XDO_?FINAL_PER_NET?416?</vt:lpstr>
      <vt:lpstr>XDO_?FINAL_PER_NET?417?</vt:lpstr>
      <vt:lpstr>XDO_?FINAL_PER_NET?418?</vt:lpstr>
      <vt:lpstr>XDO_?FINAL_PER_NET?419?</vt:lpstr>
      <vt:lpstr>XDO_?FINAL_PER_NET?42?</vt:lpstr>
      <vt:lpstr>XDO_?FINAL_PER_NET?420?</vt:lpstr>
      <vt:lpstr>XDO_?FINAL_PER_NET?421?</vt:lpstr>
      <vt:lpstr>XDO_?FINAL_PER_NET?422?</vt:lpstr>
      <vt:lpstr>XDO_?FINAL_PER_NET?423?</vt:lpstr>
      <vt:lpstr>XDO_?FINAL_PER_NET?424?</vt:lpstr>
      <vt:lpstr>XDO_?FINAL_PER_NET?425?</vt:lpstr>
      <vt:lpstr>XDO_?FINAL_PER_NET?426?</vt:lpstr>
      <vt:lpstr>XDO_?FINAL_PER_NET?427?</vt:lpstr>
      <vt:lpstr>XDO_?FINAL_PER_NET?428?</vt:lpstr>
      <vt:lpstr>XDO_?FINAL_PER_NET?429?</vt:lpstr>
      <vt:lpstr>XDO_?FINAL_PER_NET?43?</vt:lpstr>
      <vt:lpstr>XDO_?FINAL_PER_NET?430?</vt:lpstr>
      <vt:lpstr>XDO_?FINAL_PER_NET?431?</vt:lpstr>
      <vt:lpstr>XDO_?FINAL_PER_NET?432?</vt:lpstr>
      <vt:lpstr>XDO_?FINAL_PER_NET?433?</vt:lpstr>
      <vt:lpstr>XDO_?FINAL_PER_NET?434?</vt:lpstr>
      <vt:lpstr>XDO_?FINAL_PER_NET?435?</vt:lpstr>
      <vt:lpstr>XDO_?FINAL_PER_NET?436?</vt:lpstr>
      <vt:lpstr>XDO_?FINAL_PER_NET?437?</vt:lpstr>
      <vt:lpstr>XDO_?FINAL_PER_NET?438?</vt:lpstr>
      <vt:lpstr>XDO_?FINAL_PER_NET?439?</vt:lpstr>
      <vt:lpstr>XDO_?FINAL_PER_NET?440?</vt:lpstr>
      <vt:lpstr>XDO_?FINAL_PER_NET?441?</vt:lpstr>
      <vt:lpstr>XDO_?FINAL_PER_NET?442?</vt:lpstr>
      <vt:lpstr>XDO_?FINAL_PER_NET?443?</vt:lpstr>
      <vt:lpstr>XDO_?FINAL_PER_NET?444?</vt:lpstr>
      <vt:lpstr>XDO_?FINAL_PER_NET?445?</vt:lpstr>
      <vt:lpstr>XDO_?FINAL_PER_NET?446?</vt:lpstr>
      <vt:lpstr>XDO_?FINAL_PER_NET?447?</vt:lpstr>
      <vt:lpstr>XDO_?FINAL_PER_NET?448?</vt:lpstr>
      <vt:lpstr>XDO_?FINAL_PER_NET?449?</vt:lpstr>
      <vt:lpstr>XDO_?FINAL_PER_NET?450?</vt:lpstr>
      <vt:lpstr>XDO_?FINAL_PER_NET?451?</vt:lpstr>
      <vt:lpstr>XDO_?FINAL_PER_NET?452?</vt:lpstr>
      <vt:lpstr>XDO_?FINAL_PER_NET?453?</vt:lpstr>
      <vt:lpstr>XDO_?FINAL_PER_NET?454?</vt:lpstr>
      <vt:lpstr>XDO_?FINAL_PER_NET?455?</vt:lpstr>
      <vt:lpstr>XDO_?FINAL_PER_NET?456?</vt:lpstr>
      <vt:lpstr>XDO_?FINAL_PER_NET?457?</vt:lpstr>
      <vt:lpstr>XDO_?FINAL_PER_NET?458?</vt:lpstr>
      <vt:lpstr>XDO_?FINAL_PER_NET?459?</vt:lpstr>
      <vt:lpstr>XDO_?FINAL_PER_NET?46?</vt:lpstr>
      <vt:lpstr>XDO_?FINAL_PER_NET?460?</vt:lpstr>
      <vt:lpstr>XDO_?FINAL_PER_NET?461?</vt:lpstr>
      <vt:lpstr>XDO_?FINAL_PER_NET?462?</vt:lpstr>
      <vt:lpstr>XDO_?FINAL_PER_NET?463?</vt:lpstr>
      <vt:lpstr>XDO_?FINAL_PER_NET?464?</vt:lpstr>
      <vt:lpstr>XDO_?FINAL_PER_NET?465?</vt:lpstr>
      <vt:lpstr>XDO_?FINAL_PER_NET?466?</vt:lpstr>
      <vt:lpstr>XDO_?FINAL_PER_NET?467?</vt:lpstr>
      <vt:lpstr>XDO_?FINAL_PER_NET?468?</vt:lpstr>
      <vt:lpstr>XDO_?FINAL_PER_NET?469?</vt:lpstr>
      <vt:lpstr>XDO_?FINAL_PER_NET?47?</vt:lpstr>
      <vt:lpstr>XDO_?FINAL_PER_NET?470?</vt:lpstr>
      <vt:lpstr>XDO_?FINAL_PER_NET?471?</vt:lpstr>
      <vt:lpstr>XDO_?FINAL_PER_NET?472?</vt:lpstr>
      <vt:lpstr>XDO_?FINAL_PER_NET?473?</vt:lpstr>
      <vt:lpstr>XDO_?FINAL_PER_NET?474?</vt:lpstr>
      <vt:lpstr>XDO_?FINAL_PER_NET?475?</vt:lpstr>
      <vt:lpstr>XDO_?FINAL_PER_NET?476?</vt:lpstr>
      <vt:lpstr>XDO_?FINAL_PER_NET?477?</vt:lpstr>
      <vt:lpstr>XDO_?FINAL_PER_NET?478?</vt:lpstr>
      <vt:lpstr>XDO_?FINAL_PER_NET?479?</vt:lpstr>
      <vt:lpstr>XDO_?FINAL_PER_NET?48?</vt:lpstr>
      <vt:lpstr>XDO_?FINAL_PER_NET?480?</vt:lpstr>
      <vt:lpstr>XDO_?FINAL_PER_NET?481?</vt:lpstr>
      <vt:lpstr>XDO_?FINAL_PER_NET?482?</vt:lpstr>
      <vt:lpstr>XDO_?FINAL_PER_NET?483?</vt:lpstr>
      <vt:lpstr>XDO_?FINAL_PER_NET?484?</vt:lpstr>
      <vt:lpstr>XDO_?FINAL_PER_NET?485?</vt:lpstr>
      <vt:lpstr>XDO_?FINAL_PER_NET?486?</vt:lpstr>
      <vt:lpstr>XDO_?FINAL_PER_NET?487?</vt:lpstr>
      <vt:lpstr>XDO_?FINAL_PER_NET?488?</vt:lpstr>
      <vt:lpstr>XDO_?FINAL_PER_NET?489?</vt:lpstr>
      <vt:lpstr>XDO_?FINAL_PER_NET?49?</vt:lpstr>
      <vt:lpstr>XDO_?FINAL_PER_NET?490?</vt:lpstr>
      <vt:lpstr>XDO_?FINAL_PER_NET?491?</vt:lpstr>
      <vt:lpstr>XDO_?FINAL_PER_NET?492?</vt:lpstr>
      <vt:lpstr>XDO_?FINAL_PER_NET?493?</vt:lpstr>
      <vt:lpstr>XDO_?FINAL_PER_NET?494?</vt:lpstr>
      <vt:lpstr>XDO_?FINAL_PER_NET?495?</vt:lpstr>
      <vt:lpstr>XDO_?FINAL_PER_NET?496?</vt:lpstr>
      <vt:lpstr>XDO_?FINAL_PER_NET?497?</vt:lpstr>
      <vt:lpstr>XDO_?FINAL_PER_NET?498?</vt:lpstr>
      <vt:lpstr>XDO_?FINAL_PER_NET?499?</vt:lpstr>
      <vt:lpstr>XDO_?FINAL_PER_NET?50?</vt:lpstr>
      <vt:lpstr>XDO_?FINAL_PER_NET?500?</vt:lpstr>
      <vt:lpstr>XDO_?FINAL_PER_NET?501?</vt:lpstr>
      <vt:lpstr>XDO_?FINAL_PER_NET?502?</vt:lpstr>
      <vt:lpstr>XDO_?FINAL_PER_NET?503?</vt:lpstr>
      <vt:lpstr>XDO_?FINAL_PER_NET?504?</vt:lpstr>
      <vt:lpstr>XDO_?FINAL_PER_NET?505?</vt:lpstr>
      <vt:lpstr>XDO_?FINAL_PER_NET?506?</vt:lpstr>
      <vt:lpstr>XDO_?FINAL_PER_NET?507?</vt:lpstr>
      <vt:lpstr>XDO_?FINAL_PER_NET?508?</vt:lpstr>
      <vt:lpstr>XDO_?FINAL_PER_NET?509?</vt:lpstr>
      <vt:lpstr>XDO_?FINAL_PER_NET?51?</vt:lpstr>
      <vt:lpstr>XDO_?FINAL_PER_NET?510?</vt:lpstr>
      <vt:lpstr>XDO_?FINAL_PER_NET?511?</vt:lpstr>
      <vt:lpstr>XDO_?FINAL_PER_NET?512?</vt:lpstr>
      <vt:lpstr>XDO_?FINAL_PER_NET?513?</vt:lpstr>
      <vt:lpstr>XDO_?FINAL_PER_NET?514?</vt:lpstr>
      <vt:lpstr>XDO_?FINAL_PER_NET?515?</vt:lpstr>
      <vt:lpstr>XDO_?FINAL_PER_NET?516?</vt:lpstr>
      <vt:lpstr>XDO_?FINAL_PER_NET?517?</vt:lpstr>
      <vt:lpstr>XDO_?FINAL_PER_NET?518?</vt:lpstr>
      <vt:lpstr>XDO_?FINAL_PER_NET?519?</vt:lpstr>
      <vt:lpstr>XDO_?FINAL_PER_NET?52?</vt:lpstr>
      <vt:lpstr>XDO_?FINAL_PER_NET?520?</vt:lpstr>
      <vt:lpstr>XDO_?FINAL_PER_NET?521?</vt:lpstr>
      <vt:lpstr>XDO_?FINAL_PER_NET?522?</vt:lpstr>
      <vt:lpstr>XDO_?FINAL_PER_NET?523?</vt:lpstr>
      <vt:lpstr>XDO_?FINAL_PER_NET?524?</vt:lpstr>
      <vt:lpstr>XDO_?FINAL_PER_NET?525?</vt:lpstr>
      <vt:lpstr>XDO_?FINAL_PER_NET?526?</vt:lpstr>
      <vt:lpstr>XDO_?FINAL_PER_NET?527?</vt:lpstr>
      <vt:lpstr>XDO_?FINAL_PER_NET?528?</vt:lpstr>
      <vt:lpstr>XDO_?FINAL_PER_NET?529?</vt:lpstr>
      <vt:lpstr>XDO_?FINAL_PER_NET?53?</vt:lpstr>
      <vt:lpstr>XDO_?FINAL_PER_NET?530?</vt:lpstr>
      <vt:lpstr>XDO_?FINAL_PER_NET?531?</vt:lpstr>
      <vt:lpstr>XDO_?FINAL_PER_NET?532?</vt:lpstr>
      <vt:lpstr>XDO_?FINAL_PER_NET?533?</vt:lpstr>
      <vt:lpstr>XDO_?FINAL_PER_NET?534?</vt:lpstr>
      <vt:lpstr>XDO_?FINAL_PER_NET?535?</vt:lpstr>
      <vt:lpstr>XDO_?FINAL_PER_NET?536?</vt:lpstr>
      <vt:lpstr>XDO_?FINAL_PER_NET?537?</vt:lpstr>
      <vt:lpstr>XDO_?FINAL_PER_NET?538?</vt:lpstr>
      <vt:lpstr>XDO_?FINAL_PER_NET?539?</vt:lpstr>
      <vt:lpstr>XDO_?FINAL_PER_NET?54?</vt:lpstr>
      <vt:lpstr>XDO_?FINAL_PER_NET?540?</vt:lpstr>
      <vt:lpstr>XDO_?FINAL_PER_NET?541?</vt:lpstr>
      <vt:lpstr>XDO_?FINAL_PER_NET?542?</vt:lpstr>
      <vt:lpstr>XDO_?FINAL_PER_NET?543?</vt:lpstr>
      <vt:lpstr>XDO_?FINAL_PER_NET?544?</vt:lpstr>
      <vt:lpstr>XDO_?FINAL_PER_NET?545?</vt:lpstr>
      <vt:lpstr>XDO_?FINAL_PER_NET?546?</vt:lpstr>
      <vt:lpstr>XDO_?FINAL_PER_NET?547?</vt:lpstr>
      <vt:lpstr>XDO_?FINAL_PER_NET?548?</vt:lpstr>
      <vt:lpstr>XDO_?FINAL_PER_NET?549?</vt:lpstr>
      <vt:lpstr>XDO_?FINAL_PER_NET?550?</vt:lpstr>
      <vt:lpstr>XDO_?FINAL_PER_NET?551?</vt:lpstr>
      <vt:lpstr>XDO_?FINAL_PER_NET?552?</vt:lpstr>
      <vt:lpstr>XDO_?FINAL_PER_NET?553?</vt:lpstr>
      <vt:lpstr>XDO_?FINAL_PER_NET?554?</vt:lpstr>
      <vt:lpstr>XDO_?FINAL_PER_NET?555?</vt:lpstr>
      <vt:lpstr>XDO_?FINAL_PER_NET?556?</vt:lpstr>
      <vt:lpstr>XDO_?FINAL_PER_NET?557?</vt:lpstr>
      <vt:lpstr>XDO_?FINAL_PER_NET?558?</vt:lpstr>
      <vt:lpstr>XDO_?FINAL_PER_NET?559?</vt:lpstr>
      <vt:lpstr>XDO_?FINAL_PER_NET?560?</vt:lpstr>
      <vt:lpstr>XDO_?FINAL_PER_NET?561?</vt:lpstr>
      <vt:lpstr>XDO_?FINAL_PER_NET?562?</vt:lpstr>
      <vt:lpstr>XDO_?FINAL_PER_NET?563?</vt:lpstr>
      <vt:lpstr>XDO_?FINAL_PER_NET?564?</vt:lpstr>
      <vt:lpstr>XDO_?FINAL_PER_NET?565?</vt:lpstr>
      <vt:lpstr>XDO_?FINAL_PER_NET?566?</vt:lpstr>
      <vt:lpstr>XDO_?FINAL_PER_NET?567?</vt:lpstr>
      <vt:lpstr>XDO_?FINAL_PER_NET?568?</vt:lpstr>
      <vt:lpstr>XDO_?FINAL_PER_NET?569?</vt:lpstr>
      <vt:lpstr>XDO_?FINAL_PER_NET?57?</vt:lpstr>
      <vt:lpstr>XDO_?FINAL_PER_NET?570?</vt:lpstr>
      <vt:lpstr>XDO_?FINAL_PER_NET?571?</vt:lpstr>
      <vt:lpstr>XDO_?FINAL_PER_NET?572?</vt:lpstr>
      <vt:lpstr>XDO_?FINAL_PER_NET?573?</vt:lpstr>
      <vt:lpstr>XDO_?FINAL_PER_NET?574?</vt:lpstr>
      <vt:lpstr>XDO_?FINAL_PER_NET?575?</vt:lpstr>
      <vt:lpstr>XDO_?FINAL_PER_NET?576?</vt:lpstr>
      <vt:lpstr>XDO_?FINAL_PER_NET?577?</vt:lpstr>
      <vt:lpstr>XDO_?FINAL_PER_NET?578?</vt:lpstr>
      <vt:lpstr>XDO_?FINAL_PER_NET?579?</vt:lpstr>
      <vt:lpstr>XDO_?FINAL_PER_NET?58?</vt:lpstr>
      <vt:lpstr>XDO_?FINAL_PER_NET?580?</vt:lpstr>
      <vt:lpstr>XDO_?FINAL_PER_NET?581?</vt:lpstr>
      <vt:lpstr>XDO_?FINAL_PER_NET?582?</vt:lpstr>
      <vt:lpstr>XDO_?FINAL_PER_NET?583?</vt:lpstr>
      <vt:lpstr>XDO_?FINAL_PER_NET?584?</vt:lpstr>
      <vt:lpstr>XDO_?FINAL_PER_NET?585?</vt:lpstr>
      <vt:lpstr>XDO_?FINAL_PER_NET?586?</vt:lpstr>
      <vt:lpstr>XDO_?FINAL_PER_NET?587?</vt:lpstr>
      <vt:lpstr>XDO_?FINAL_PER_NET?588?</vt:lpstr>
      <vt:lpstr>XDO_?FINAL_PER_NET?589?</vt:lpstr>
      <vt:lpstr>XDO_?FINAL_PER_NET?59?</vt:lpstr>
      <vt:lpstr>XDO_?FINAL_PER_NET?590?</vt:lpstr>
      <vt:lpstr>XDO_?FINAL_PER_NET?591?</vt:lpstr>
      <vt:lpstr>XDO_?FINAL_PER_NET?592?</vt:lpstr>
      <vt:lpstr>XDO_?FINAL_PER_NET?593?</vt:lpstr>
      <vt:lpstr>XDO_?FINAL_PER_NET?594?</vt:lpstr>
      <vt:lpstr>XDO_?FINAL_PER_NET?595?</vt:lpstr>
      <vt:lpstr>XDO_?FINAL_PER_NET?596?</vt:lpstr>
      <vt:lpstr>XDO_?FINAL_PER_NET?597?</vt:lpstr>
      <vt:lpstr>XDO_?FINAL_PER_NET?598?</vt:lpstr>
      <vt:lpstr>XDO_?FINAL_PER_NET?60?</vt:lpstr>
      <vt:lpstr>XDO_?FINAL_PER_NET?602?</vt:lpstr>
      <vt:lpstr>XDO_?FINAL_PER_NET?603?</vt:lpstr>
      <vt:lpstr>XDO_?FINAL_PER_NET?604?</vt:lpstr>
      <vt:lpstr>XDO_?FINAL_PER_NET?61?</vt:lpstr>
      <vt:lpstr>XDO_?FINAL_PER_NET?62?</vt:lpstr>
      <vt:lpstr>XDO_?FINAL_PER_NET?63?</vt:lpstr>
      <vt:lpstr>XDO_?FINAL_PER_NET?64?</vt:lpstr>
      <vt:lpstr>XDO_?FINAL_PER_NET?65?</vt:lpstr>
      <vt:lpstr>XDO_?FINAL_PER_NET?66?</vt:lpstr>
      <vt:lpstr>XDO_?FINAL_PER_NET?67?</vt:lpstr>
      <vt:lpstr>XDO_?FINAL_PER_NET?68?</vt:lpstr>
      <vt:lpstr>XDO_?FINAL_PER_NET?69?</vt:lpstr>
      <vt:lpstr>XDO_?FINAL_PER_NET?70?</vt:lpstr>
      <vt:lpstr>XDO_?FINAL_PER_NET?71?</vt:lpstr>
      <vt:lpstr>XDO_?FINAL_PER_NET?72?</vt:lpstr>
      <vt:lpstr>XDO_?FINAL_PER_NET?73?</vt:lpstr>
      <vt:lpstr>XDO_?FINAL_PER_NET?74?</vt:lpstr>
      <vt:lpstr>XDO_?FINAL_PER_NET?75?</vt:lpstr>
      <vt:lpstr>XDO_?FINAL_PER_NET?76?</vt:lpstr>
      <vt:lpstr>XDO_?FINAL_PER_NET?77?</vt:lpstr>
      <vt:lpstr>XDO_?FINAL_PER_NET?78?</vt:lpstr>
      <vt:lpstr>XDO_?FINAL_PER_NET?79?</vt:lpstr>
      <vt:lpstr>XDO_?FINAL_PER_NET?80?</vt:lpstr>
      <vt:lpstr>XDO_?FINAL_PER_NET?81?</vt:lpstr>
      <vt:lpstr>XDO_?FINAL_PER_NET?82?</vt:lpstr>
      <vt:lpstr>XDO_?FINAL_PER_NET?83?</vt:lpstr>
      <vt:lpstr>XDO_?FINAL_PER_NET?84?</vt:lpstr>
      <vt:lpstr>XDO_?FINAL_PER_NET?85?</vt:lpstr>
      <vt:lpstr>XDO_?FINAL_PER_NET?86?</vt:lpstr>
      <vt:lpstr>XDO_?FINAL_PER_NET?87?</vt:lpstr>
      <vt:lpstr>XDO_?FINAL_PER_NET?88?</vt:lpstr>
      <vt:lpstr>XDO_?FINAL_PER_NET?89?</vt:lpstr>
      <vt:lpstr>XDO_?FINAL_PER_NET?9?</vt:lpstr>
      <vt:lpstr>XDO_?FINAL_PER_NET?90?</vt:lpstr>
      <vt:lpstr>XDO_?FINAL_PER_NET?91?</vt:lpstr>
      <vt:lpstr>XDO_?FINAL_PER_NET?92?</vt:lpstr>
      <vt:lpstr>XDO_?FINAL_PER_NET?93?</vt:lpstr>
      <vt:lpstr>XDO_?FINAL_PER_NET?94?</vt:lpstr>
      <vt:lpstr>XDO_?FINAL_PER_NET?95?</vt:lpstr>
      <vt:lpstr>XDO_?FINAL_PER_NET?96?</vt:lpstr>
      <vt:lpstr>XDO_?FINAL_PER_NET?97?</vt:lpstr>
      <vt:lpstr>XDO_?FINAL_PER_NET?98?</vt:lpstr>
      <vt:lpstr>XDO_?FINAL_PER_NET?99?</vt:lpstr>
      <vt:lpstr>XDO_?FINAL_QUANTITE?</vt:lpstr>
      <vt:lpstr>XDO_?FINAL_QUANTITE?10?</vt:lpstr>
      <vt:lpstr>XDO_?FINAL_QUANTITE?100?</vt:lpstr>
      <vt:lpstr>XDO_?FINAL_QUANTITE?101?</vt:lpstr>
      <vt:lpstr>XDO_?FINAL_QUANTITE?102?</vt:lpstr>
      <vt:lpstr>XDO_?FINAL_QUANTITE?103?</vt:lpstr>
      <vt:lpstr>XDO_?FINAL_QUANTITE?104?</vt:lpstr>
      <vt:lpstr>XDO_?FINAL_QUANTITE?105?</vt:lpstr>
      <vt:lpstr>XDO_?FINAL_QUANTITE?106?</vt:lpstr>
      <vt:lpstr>XDO_?FINAL_QUANTITE?107?</vt:lpstr>
      <vt:lpstr>XDO_?FINAL_QUANTITE?108?</vt:lpstr>
      <vt:lpstr>XDO_?FINAL_QUANTITE?109?</vt:lpstr>
      <vt:lpstr>XDO_?FINAL_QUANTITE?11?</vt:lpstr>
      <vt:lpstr>XDO_?FINAL_QUANTITE?110?</vt:lpstr>
      <vt:lpstr>XDO_?FINAL_QUANTITE?111?</vt:lpstr>
      <vt:lpstr>XDO_?FINAL_QUANTITE?112?</vt:lpstr>
      <vt:lpstr>XDO_?FINAL_QUANTITE?113?</vt:lpstr>
      <vt:lpstr>XDO_?FINAL_QUANTITE?114?</vt:lpstr>
      <vt:lpstr>XDO_?FINAL_QUANTITE?115?</vt:lpstr>
      <vt:lpstr>XDO_?FINAL_QUANTITE?116?</vt:lpstr>
      <vt:lpstr>XDO_?FINAL_QUANTITE?117?</vt:lpstr>
      <vt:lpstr>XDO_?FINAL_QUANTITE?118?</vt:lpstr>
      <vt:lpstr>XDO_?FINAL_QUANTITE?119?</vt:lpstr>
      <vt:lpstr>XDO_?FINAL_QUANTITE?12?</vt:lpstr>
      <vt:lpstr>XDO_?FINAL_QUANTITE?120?</vt:lpstr>
      <vt:lpstr>XDO_?FINAL_QUANTITE?121?</vt:lpstr>
      <vt:lpstr>XDO_?FINAL_QUANTITE?122?</vt:lpstr>
      <vt:lpstr>XDO_?FINAL_QUANTITE?123?</vt:lpstr>
      <vt:lpstr>XDO_?FINAL_QUANTITE?124?</vt:lpstr>
      <vt:lpstr>XDO_?FINAL_QUANTITE?125?</vt:lpstr>
      <vt:lpstr>XDO_?FINAL_QUANTITE?126?</vt:lpstr>
      <vt:lpstr>XDO_?FINAL_QUANTITE?127?</vt:lpstr>
      <vt:lpstr>XDO_?FINAL_QUANTITE?128?</vt:lpstr>
      <vt:lpstr>XDO_?FINAL_QUANTITE?129?</vt:lpstr>
      <vt:lpstr>XDO_?FINAL_QUANTITE?13?</vt:lpstr>
      <vt:lpstr>XDO_?FINAL_QUANTITE?130?</vt:lpstr>
      <vt:lpstr>XDO_?FINAL_QUANTITE?131?</vt:lpstr>
      <vt:lpstr>XDO_?FINAL_QUANTITE?132?</vt:lpstr>
      <vt:lpstr>XDO_?FINAL_QUANTITE?133?</vt:lpstr>
      <vt:lpstr>XDO_?FINAL_QUANTITE?134?</vt:lpstr>
      <vt:lpstr>XDO_?FINAL_QUANTITE?135?</vt:lpstr>
      <vt:lpstr>XDO_?FINAL_QUANTITE?136?</vt:lpstr>
      <vt:lpstr>XDO_?FINAL_QUANTITE?137?</vt:lpstr>
      <vt:lpstr>XDO_?FINAL_QUANTITE?138?</vt:lpstr>
      <vt:lpstr>XDO_?FINAL_QUANTITE?139?</vt:lpstr>
      <vt:lpstr>XDO_?FINAL_QUANTITE?14?</vt:lpstr>
      <vt:lpstr>XDO_?FINAL_QUANTITE?140?</vt:lpstr>
      <vt:lpstr>XDO_?FINAL_QUANTITE?141?</vt:lpstr>
      <vt:lpstr>XDO_?FINAL_QUANTITE?142?</vt:lpstr>
      <vt:lpstr>XDO_?FINAL_QUANTITE?143?</vt:lpstr>
      <vt:lpstr>XDO_?FINAL_QUANTITE?144?</vt:lpstr>
      <vt:lpstr>XDO_?FINAL_QUANTITE?145?</vt:lpstr>
      <vt:lpstr>XDO_?FINAL_QUANTITE?146?</vt:lpstr>
      <vt:lpstr>XDO_?FINAL_QUANTITE?147?</vt:lpstr>
      <vt:lpstr>XDO_?FINAL_QUANTITE?148?</vt:lpstr>
      <vt:lpstr>XDO_?FINAL_QUANTITE?149?</vt:lpstr>
      <vt:lpstr>XDO_?FINAL_QUANTITE?15?</vt:lpstr>
      <vt:lpstr>XDO_?FINAL_QUANTITE?150?</vt:lpstr>
      <vt:lpstr>XDO_?FINAL_QUANTITE?151?</vt:lpstr>
      <vt:lpstr>XDO_?FINAL_QUANTITE?152?</vt:lpstr>
      <vt:lpstr>XDO_?FINAL_QUANTITE?153?</vt:lpstr>
      <vt:lpstr>XDO_?FINAL_QUANTITE?154?</vt:lpstr>
      <vt:lpstr>XDO_?FINAL_QUANTITE?155?</vt:lpstr>
      <vt:lpstr>XDO_?FINAL_QUANTITE?156?</vt:lpstr>
      <vt:lpstr>XDO_?FINAL_QUANTITE?157?</vt:lpstr>
      <vt:lpstr>XDO_?FINAL_QUANTITE?158?</vt:lpstr>
      <vt:lpstr>XDO_?FINAL_QUANTITE?159?</vt:lpstr>
      <vt:lpstr>XDO_?FINAL_QUANTITE?16?</vt:lpstr>
      <vt:lpstr>XDO_?FINAL_QUANTITE?160?</vt:lpstr>
      <vt:lpstr>XDO_?FINAL_QUANTITE?161?</vt:lpstr>
      <vt:lpstr>XDO_?FINAL_QUANTITE?162?</vt:lpstr>
      <vt:lpstr>XDO_?FINAL_QUANTITE?163?</vt:lpstr>
      <vt:lpstr>XDO_?FINAL_QUANTITE?164?</vt:lpstr>
      <vt:lpstr>XDO_?FINAL_QUANTITE?165?</vt:lpstr>
      <vt:lpstr>XDO_?FINAL_QUANTITE?166?</vt:lpstr>
      <vt:lpstr>XDO_?FINAL_QUANTITE?167?</vt:lpstr>
      <vt:lpstr>XDO_?FINAL_QUANTITE?168?</vt:lpstr>
      <vt:lpstr>XDO_?FINAL_QUANTITE?169?</vt:lpstr>
      <vt:lpstr>XDO_?FINAL_QUANTITE?17?</vt:lpstr>
      <vt:lpstr>XDO_?FINAL_QUANTITE?170?</vt:lpstr>
      <vt:lpstr>XDO_?FINAL_QUANTITE?171?</vt:lpstr>
      <vt:lpstr>XDO_?FINAL_QUANTITE?172?</vt:lpstr>
      <vt:lpstr>XDO_?FINAL_QUANTITE?173?</vt:lpstr>
      <vt:lpstr>XDO_?FINAL_QUANTITE?174?</vt:lpstr>
      <vt:lpstr>XDO_?FINAL_QUANTITE?175?</vt:lpstr>
      <vt:lpstr>XDO_?FINAL_QUANTITE?176?</vt:lpstr>
      <vt:lpstr>XDO_?FINAL_QUANTITE?177?</vt:lpstr>
      <vt:lpstr>XDO_?FINAL_QUANTITE?178?</vt:lpstr>
      <vt:lpstr>XDO_?FINAL_QUANTITE?179?</vt:lpstr>
      <vt:lpstr>XDO_?FINAL_QUANTITE?18?</vt:lpstr>
      <vt:lpstr>XDO_?FINAL_QUANTITE?180?</vt:lpstr>
      <vt:lpstr>XDO_?FINAL_QUANTITE?181?</vt:lpstr>
      <vt:lpstr>XDO_?FINAL_QUANTITE?182?</vt:lpstr>
      <vt:lpstr>XDO_?FINAL_QUANTITE?183?</vt:lpstr>
      <vt:lpstr>XDO_?FINAL_QUANTITE?184?</vt:lpstr>
      <vt:lpstr>XDO_?FINAL_QUANTITE?185?</vt:lpstr>
      <vt:lpstr>XDO_?FINAL_QUANTITE?186?</vt:lpstr>
      <vt:lpstr>XDO_?FINAL_QUANTITE?187?</vt:lpstr>
      <vt:lpstr>XDO_?FINAL_QUANTITE?188?</vt:lpstr>
      <vt:lpstr>XDO_?FINAL_QUANTITE?189?</vt:lpstr>
      <vt:lpstr>XDO_?FINAL_QUANTITE?19?</vt:lpstr>
      <vt:lpstr>XDO_?FINAL_QUANTITE?190?</vt:lpstr>
      <vt:lpstr>XDO_?FINAL_QUANTITE?191?</vt:lpstr>
      <vt:lpstr>XDO_?FINAL_QUANTITE?192?</vt:lpstr>
      <vt:lpstr>XDO_?FINAL_QUANTITE?193?</vt:lpstr>
      <vt:lpstr>XDO_?FINAL_QUANTITE?194?</vt:lpstr>
      <vt:lpstr>XDO_?FINAL_QUANTITE?195?</vt:lpstr>
      <vt:lpstr>XDO_?FINAL_QUANTITE?196?</vt:lpstr>
      <vt:lpstr>XDO_?FINAL_QUANTITE?197?</vt:lpstr>
      <vt:lpstr>XDO_?FINAL_QUANTITE?198?</vt:lpstr>
      <vt:lpstr>XDO_?FINAL_QUANTITE?199?</vt:lpstr>
      <vt:lpstr>XDO_?FINAL_QUANTITE?200?</vt:lpstr>
      <vt:lpstr>XDO_?FINAL_QUANTITE?201?</vt:lpstr>
      <vt:lpstr>XDO_?FINAL_QUANTITE?202?</vt:lpstr>
      <vt:lpstr>XDO_?FINAL_QUANTITE?203?</vt:lpstr>
      <vt:lpstr>XDO_?FINAL_QUANTITE?204?</vt:lpstr>
      <vt:lpstr>XDO_?FINAL_QUANTITE?205?</vt:lpstr>
      <vt:lpstr>XDO_?FINAL_QUANTITE?206?</vt:lpstr>
      <vt:lpstr>XDO_?FINAL_QUANTITE?207?</vt:lpstr>
      <vt:lpstr>XDO_?FINAL_QUANTITE?208?</vt:lpstr>
      <vt:lpstr>XDO_?FINAL_QUANTITE?209?</vt:lpstr>
      <vt:lpstr>XDO_?FINAL_QUANTITE?210?</vt:lpstr>
      <vt:lpstr>XDO_?FINAL_QUANTITE?211?</vt:lpstr>
      <vt:lpstr>XDO_?FINAL_QUANTITE?212?</vt:lpstr>
      <vt:lpstr>XDO_?FINAL_QUANTITE?213?</vt:lpstr>
      <vt:lpstr>XDO_?FINAL_QUANTITE?214?</vt:lpstr>
      <vt:lpstr>XDO_?FINAL_QUANTITE?215?</vt:lpstr>
      <vt:lpstr>XDO_?FINAL_QUANTITE?216?</vt:lpstr>
      <vt:lpstr>XDO_?FINAL_QUANTITE?217?</vt:lpstr>
      <vt:lpstr>XDO_?FINAL_QUANTITE?218?</vt:lpstr>
      <vt:lpstr>XDO_?FINAL_QUANTITE?219?</vt:lpstr>
      <vt:lpstr>XDO_?FINAL_QUANTITE?220?</vt:lpstr>
      <vt:lpstr>XDO_?FINAL_QUANTITE?221?</vt:lpstr>
      <vt:lpstr>XDO_?FINAL_QUANTITE?222?</vt:lpstr>
      <vt:lpstr>XDO_?FINAL_QUANTITE?223?</vt:lpstr>
      <vt:lpstr>XDO_?FINAL_QUANTITE?224?</vt:lpstr>
      <vt:lpstr>XDO_?FINAL_QUANTITE?225?</vt:lpstr>
      <vt:lpstr>XDO_?FINAL_QUANTITE?226?</vt:lpstr>
      <vt:lpstr>XDO_?FINAL_QUANTITE?227?</vt:lpstr>
      <vt:lpstr>XDO_?FINAL_QUANTITE?228?</vt:lpstr>
      <vt:lpstr>XDO_?FINAL_QUANTITE?229?</vt:lpstr>
      <vt:lpstr>XDO_?FINAL_QUANTITE?230?</vt:lpstr>
      <vt:lpstr>XDO_?FINAL_QUANTITE?231?</vt:lpstr>
      <vt:lpstr>XDO_?FINAL_QUANTITE?232?</vt:lpstr>
      <vt:lpstr>XDO_?FINAL_QUANTITE?233?</vt:lpstr>
      <vt:lpstr>XDO_?FINAL_QUANTITE?234?</vt:lpstr>
      <vt:lpstr>XDO_?FINAL_QUANTITE?235?</vt:lpstr>
      <vt:lpstr>XDO_?FINAL_QUANTITE?236?</vt:lpstr>
      <vt:lpstr>XDO_?FINAL_QUANTITE?237?</vt:lpstr>
      <vt:lpstr>XDO_?FINAL_QUANTITE?238?</vt:lpstr>
      <vt:lpstr>XDO_?FINAL_QUANTITE?239?</vt:lpstr>
      <vt:lpstr>XDO_?FINAL_QUANTITE?24?</vt:lpstr>
      <vt:lpstr>XDO_?FINAL_QUANTITE?240?</vt:lpstr>
      <vt:lpstr>XDO_?FINAL_QUANTITE?241?</vt:lpstr>
      <vt:lpstr>XDO_?FINAL_QUANTITE?242?</vt:lpstr>
      <vt:lpstr>XDO_?FINAL_QUANTITE?243?</vt:lpstr>
      <vt:lpstr>XDO_?FINAL_QUANTITE?244?</vt:lpstr>
      <vt:lpstr>XDO_?FINAL_QUANTITE?245?</vt:lpstr>
      <vt:lpstr>XDO_?FINAL_QUANTITE?246?</vt:lpstr>
      <vt:lpstr>XDO_?FINAL_QUANTITE?247?</vt:lpstr>
      <vt:lpstr>XDO_?FINAL_QUANTITE?248?</vt:lpstr>
      <vt:lpstr>XDO_?FINAL_QUANTITE?249?</vt:lpstr>
      <vt:lpstr>XDO_?FINAL_QUANTITE?25?</vt:lpstr>
      <vt:lpstr>XDO_?FINAL_QUANTITE?250?</vt:lpstr>
      <vt:lpstr>XDO_?FINAL_QUANTITE?251?</vt:lpstr>
      <vt:lpstr>XDO_?FINAL_QUANTITE?252?</vt:lpstr>
      <vt:lpstr>XDO_?FINAL_QUANTITE?253?</vt:lpstr>
      <vt:lpstr>XDO_?FINAL_QUANTITE?254?</vt:lpstr>
      <vt:lpstr>XDO_?FINAL_QUANTITE?255?</vt:lpstr>
      <vt:lpstr>XDO_?FINAL_QUANTITE?256?</vt:lpstr>
      <vt:lpstr>XDO_?FINAL_QUANTITE?257?</vt:lpstr>
      <vt:lpstr>XDO_?FINAL_QUANTITE?258?</vt:lpstr>
      <vt:lpstr>XDO_?FINAL_QUANTITE?259?</vt:lpstr>
      <vt:lpstr>XDO_?FINAL_QUANTITE?26?</vt:lpstr>
      <vt:lpstr>XDO_?FINAL_QUANTITE?260?</vt:lpstr>
      <vt:lpstr>XDO_?FINAL_QUANTITE?261?</vt:lpstr>
      <vt:lpstr>XDO_?FINAL_QUANTITE?262?</vt:lpstr>
      <vt:lpstr>XDO_?FINAL_QUANTITE?263?</vt:lpstr>
      <vt:lpstr>XDO_?FINAL_QUANTITE?264?</vt:lpstr>
      <vt:lpstr>XDO_?FINAL_QUANTITE?265?</vt:lpstr>
      <vt:lpstr>XDO_?FINAL_QUANTITE?266?</vt:lpstr>
      <vt:lpstr>XDO_?FINAL_QUANTITE?267?</vt:lpstr>
      <vt:lpstr>XDO_?FINAL_QUANTITE?268?</vt:lpstr>
      <vt:lpstr>XDO_?FINAL_QUANTITE?269?</vt:lpstr>
      <vt:lpstr>XDO_?FINAL_QUANTITE?27?</vt:lpstr>
      <vt:lpstr>XDO_?FINAL_QUANTITE?270?</vt:lpstr>
      <vt:lpstr>XDO_?FINAL_QUANTITE?271?</vt:lpstr>
      <vt:lpstr>XDO_?FINAL_QUANTITE?272?</vt:lpstr>
      <vt:lpstr>XDO_?FINAL_QUANTITE?273?</vt:lpstr>
      <vt:lpstr>XDO_?FINAL_QUANTITE?274?</vt:lpstr>
      <vt:lpstr>XDO_?FINAL_QUANTITE?275?</vt:lpstr>
      <vt:lpstr>XDO_?FINAL_QUANTITE?276?</vt:lpstr>
      <vt:lpstr>XDO_?FINAL_QUANTITE?277?</vt:lpstr>
      <vt:lpstr>XDO_?FINAL_QUANTITE?278?</vt:lpstr>
      <vt:lpstr>XDO_?FINAL_QUANTITE?279?</vt:lpstr>
      <vt:lpstr>XDO_?FINAL_QUANTITE?280?</vt:lpstr>
      <vt:lpstr>XDO_?FINAL_QUANTITE?281?</vt:lpstr>
      <vt:lpstr>XDO_?FINAL_QUANTITE?282?</vt:lpstr>
      <vt:lpstr>XDO_?FINAL_QUANTITE?283?</vt:lpstr>
      <vt:lpstr>XDO_?FINAL_QUANTITE?284?</vt:lpstr>
      <vt:lpstr>XDO_?FINAL_QUANTITE?285?</vt:lpstr>
      <vt:lpstr>XDO_?FINAL_QUANTITE?286?</vt:lpstr>
      <vt:lpstr>XDO_?FINAL_QUANTITE?287?</vt:lpstr>
      <vt:lpstr>XDO_?FINAL_QUANTITE?288?</vt:lpstr>
      <vt:lpstr>XDO_?FINAL_QUANTITE?289?</vt:lpstr>
      <vt:lpstr>XDO_?FINAL_QUANTITE?290?</vt:lpstr>
      <vt:lpstr>XDO_?FINAL_QUANTITE?291?</vt:lpstr>
      <vt:lpstr>XDO_?FINAL_QUANTITE?292?</vt:lpstr>
      <vt:lpstr>XDO_?FINAL_QUANTITE?293?</vt:lpstr>
      <vt:lpstr>XDO_?FINAL_QUANTITE?294?</vt:lpstr>
      <vt:lpstr>XDO_?FINAL_QUANTITE?295?</vt:lpstr>
      <vt:lpstr>XDO_?FINAL_QUANTITE?296?</vt:lpstr>
      <vt:lpstr>XDO_?FINAL_QUANTITE?297?</vt:lpstr>
      <vt:lpstr>XDO_?FINAL_QUANTITE?298?</vt:lpstr>
      <vt:lpstr>XDO_?FINAL_QUANTITE?299?</vt:lpstr>
      <vt:lpstr>XDO_?FINAL_QUANTITE?30?</vt:lpstr>
      <vt:lpstr>XDO_?FINAL_QUANTITE?300?</vt:lpstr>
      <vt:lpstr>XDO_?FINAL_QUANTITE?301?</vt:lpstr>
      <vt:lpstr>XDO_?FINAL_QUANTITE?302?</vt:lpstr>
      <vt:lpstr>XDO_?FINAL_QUANTITE?303?</vt:lpstr>
      <vt:lpstr>XDO_?FINAL_QUANTITE?304?</vt:lpstr>
      <vt:lpstr>XDO_?FINAL_QUANTITE?305?</vt:lpstr>
      <vt:lpstr>XDO_?FINAL_QUANTITE?306?</vt:lpstr>
      <vt:lpstr>XDO_?FINAL_QUANTITE?307?</vt:lpstr>
      <vt:lpstr>XDO_?FINAL_QUANTITE?308?</vt:lpstr>
      <vt:lpstr>XDO_?FINAL_QUANTITE?309?</vt:lpstr>
      <vt:lpstr>XDO_?FINAL_QUANTITE?31?</vt:lpstr>
      <vt:lpstr>XDO_?FINAL_QUANTITE?310?</vt:lpstr>
      <vt:lpstr>XDO_?FINAL_QUANTITE?311?</vt:lpstr>
      <vt:lpstr>XDO_?FINAL_QUANTITE?312?</vt:lpstr>
      <vt:lpstr>XDO_?FINAL_QUANTITE?313?</vt:lpstr>
      <vt:lpstr>XDO_?FINAL_QUANTITE?314?</vt:lpstr>
      <vt:lpstr>XDO_?FINAL_QUANTITE?315?</vt:lpstr>
      <vt:lpstr>XDO_?FINAL_QUANTITE?316?</vt:lpstr>
      <vt:lpstr>XDO_?FINAL_QUANTITE?317?</vt:lpstr>
      <vt:lpstr>XDO_?FINAL_QUANTITE?318?</vt:lpstr>
      <vt:lpstr>XDO_?FINAL_QUANTITE?319?</vt:lpstr>
      <vt:lpstr>XDO_?FINAL_QUANTITE?32?</vt:lpstr>
      <vt:lpstr>XDO_?FINAL_QUANTITE?320?</vt:lpstr>
      <vt:lpstr>XDO_?FINAL_QUANTITE?321?</vt:lpstr>
      <vt:lpstr>XDO_?FINAL_QUANTITE?322?</vt:lpstr>
      <vt:lpstr>XDO_?FINAL_QUANTITE?323?</vt:lpstr>
      <vt:lpstr>XDO_?FINAL_QUANTITE?324?</vt:lpstr>
      <vt:lpstr>XDO_?FINAL_QUANTITE?325?</vt:lpstr>
      <vt:lpstr>XDO_?FINAL_QUANTITE?326?</vt:lpstr>
      <vt:lpstr>XDO_?FINAL_QUANTITE?327?</vt:lpstr>
      <vt:lpstr>XDO_?FINAL_QUANTITE?328?</vt:lpstr>
      <vt:lpstr>XDO_?FINAL_QUANTITE?329?</vt:lpstr>
      <vt:lpstr>XDO_?FINAL_QUANTITE?33?</vt:lpstr>
      <vt:lpstr>XDO_?FINAL_QUANTITE?330?</vt:lpstr>
      <vt:lpstr>XDO_?FINAL_QUANTITE?331?</vt:lpstr>
      <vt:lpstr>XDO_?FINAL_QUANTITE?332?</vt:lpstr>
      <vt:lpstr>XDO_?FINAL_QUANTITE?333?</vt:lpstr>
      <vt:lpstr>XDO_?FINAL_QUANTITE?334?</vt:lpstr>
      <vt:lpstr>XDO_?FINAL_QUANTITE?335?</vt:lpstr>
      <vt:lpstr>XDO_?FINAL_QUANTITE?336?</vt:lpstr>
      <vt:lpstr>XDO_?FINAL_QUANTITE?337?</vt:lpstr>
      <vt:lpstr>XDO_?FINAL_QUANTITE?338?</vt:lpstr>
      <vt:lpstr>XDO_?FINAL_QUANTITE?339?</vt:lpstr>
      <vt:lpstr>XDO_?FINAL_QUANTITE?34?</vt:lpstr>
      <vt:lpstr>XDO_?FINAL_QUANTITE?340?</vt:lpstr>
      <vt:lpstr>XDO_?FINAL_QUANTITE?341?</vt:lpstr>
      <vt:lpstr>XDO_?FINAL_QUANTITE?342?</vt:lpstr>
      <vt:lpstr>XDO_?FINAL_QUANTITE?343?</vt:lpstr>
      <vt:lpstr>XDO_?FINAL_QUANTITE?344?</vt:lpstr>
      <vt:lpstr>XDO_?FINAL_QUANTITE?345?</vt:lpstr>
      <vt:lpstr>XDO_?FINAL_QUANTITE?346?</vt:lpstr>
      <vt:lpstr>XDO_?FINAL_QUANTITE?347?</vt:lpstr>
      <vt:lpstr>XDO_?FINAL_QUANTITE?348?</vt:lpstr>
      <vt:lpstr>XDO_?FINAL_QUANTITE?349?</vt:lpstr>
      <vt:lpstr>XDO_?FINAL_QUANTITE?35?</vt:lpstr>
      <vt:lpstr>XDO_?FINAL_QUANTITE?350?</vt:lpstr>
      <vt:lpstr>XDO_?FINAL_QUANTITE?351?</vt:lpstr>
      <vt:lpstr>XDO_?FINAL_QUANTITE?352?</vt:lpstr>
      <vt:lpstr>XDO_?FINAL_QUANTITE?353?</vt:lpstr>
      <vt:lpstr>XDO_?FINAL_QUANTITE?354?</vt:lpstr>
      <vt:lpstr>XDO_?FINAL_QUANTITE?355?</vt:lpstr>
      <vt:lpstr>XDO_?FINAL_QUANTITE?356?</vt:lpstr>
      <vt:lpstr>XDO_?FINAL_QUANTITE?357?</vt:lpstr>
      <vt:lpstr>XDO_?FINAL_QUANTITE?358?</vt:lpstr>
      <vt:lpstr>XDO_?FINAL_QUANTITE?359?</vt:lpstr>
      <vt:lpstr>XDO_?FINAL_QUANTITE?36?</vt:lpstr>
      <vt:lpstr>XDO_?FINAL_QUANTITE?360?</vt:lpstr>
      <vt:lpstr>XDO_?FINAL_QUANTITE?361?</vt:lpstr>
      <vt:lpstr>XDO_?FINAL_QUANTITE?362?</vt:lpstr>
      <vt:lpstr>XDO_?FINAL_QUANTITE?363?</vt:lpstr>
      <vt:lpstr>XDO_?FINAL_QUANTITE?364?</vt:lpstr>
      <vt:lpstr>XDO_?FINAL_QUANTITE?365?</vt:lpstr>
      <vt:lpstr>XDO_?FINAL_QUANTITE?366?</vt:lpstr>
      <vt:lpstr>XDO_?FINAL_QUANTITE?367?</vt:lpstr>
      <vt:lpstr>XDO_?FINAL_QUANTITE?368?</vt:lpstr>
      <vt:lpstr>XDO_?FINAL_QUANTITE?369?</vt:lpstr>
      <vt:lpstr>XDO_?FINAL_QUANTITE?37?</vt:lpstr>
      <vt:lpstr>XDO_?FINAL_QUANTITE?370?</vt:lpstr>
      <vt:lpstr>XDO_?FINAL_QUANTITE?371?</vt:lpstr>
      <vt:lpstr>XDO_?FINAL_QUANTITE?372?</vt:lpstr>
      <vt:lpstr>XDO_?FINAL_QUANTITE?373?</vt:lpstr>
      <vt:lpstr>XDO_?FINAL_QUANTITE?374?</vt:lpstr>
      <vt:lpstr>XDO_?FINAL_QUANTITE?375?</vt:lpstr>
      <vt:lpstr>XDO_?FINAL_QUANTITE?376?</vt:lpstr>
      <vt:lpstr>XDO_?FINAL_QUANTITE?377?</vt:lpstr>
      <vt:lpstr>XDO_?FINAL_QUANTITE?378?</vt:lpstr>
      <vt:lpstr>XDO_?FINAL_QUANTITE?379?</vt:lpstr>
      <vt:lpstr>XDO_?FINAL_QUANTITE?38?</vt:lpstr>
      <vt:lpstr>XDO_?FINAL_QUANTITE?380?</vt:lpstr>
      <vt:lpstr>XDO_?FINAL_QUANTITE?381?</vt:lpstr>
      <vt:lpstr>XDO_?FINAL_QUANTITE?382?</vt:lpstr>
      <vt:lpstr>XDO_?FINAL_QUANTITE?383?</vt:lpstr>
      <vt:lpstr>XDO_?FINAL_QUANTITE?384?</vt:lpstr>
      <vt:lpstr>XDO_?FINAL_QUANTITE?385?</vt:lpstr>
      <vt:lpstr>XDO_?FINAL_QUANTITE?386?</vt:lpstr>
      <vt:lpstr>XDO_?FINAL_QUANTITE?387?</vt:lpstr>
      <vt:lpstr>XDO_?FINAL_QUANTITE?388?</vt:lpstr>
      <vt:lpstr>XDO_?FINAL_QUANTITE?389?</vt:lpstr>
      <vt:lpstr>XDO_?FINAL_QUANTITE?39?</vt:lpstr>
      <vt:lpstr>XDO_?FINAL_QUANTITE?390?</vt:lpstr>
      <vt:lpstr>XDO_?FINAL_QUANTITE?391?</vt:lpstr>
      <vt:lpstr>XDO_?FINAL_QUANTITE?392?</vt:lpstr>
      <vt:lpstr>XDO_?FINAL_QUANTITE?393?</vt:lpstr>
      <vt:lpstr>XDO_?FINAL_QUANTITE?394?</vt:lpstr>
      <vt:lpstr>XDO_?FINAL_QUANTITE?395?</vt:lpstr>
      <vt:lpstr>XDO_?FINAL_QUANTITE?396?</vt:lpstr>
      <vt:lpstr>XDO_?FINAL_QUANTITE?397?</vt:lpstr>
      <vt:lpstr>XDO_?FINAL_QUANTITE?398?</vt:lpstr>
      <vt:lpstr>XDO_?FINAL_QUANTITE?399?</vt:lpstr>
      <vt:lpstr>XDO_?FINAL_QUANTITE?40?</vt:lpstr>
      <vt:lpstr>XDO_?FINAL_QUANTITE?400?</vt:lpstr>
      <vt:lpstr>XDO_?FINAL_QUANTITE?401?</vt:lpstr>
      <vt:lpstr>XDO_?FINAL_QUANTITE?402?</vt:lpstr>
      <vt:lpstr>XDO_?FINAL_QUANTITE?403?</vt:lpstr>
      <vt:lpstr>XDO_?FINAL_QUANTITE?404?</vt:lpstr>
      <vt:lpstr>XDO_?FINAL_QUANTITE?405?</vt:lpstr>
      <vt:lpstr>XDO_?FINAL_QUANTITE?406?</vt:lpstr>
      <vt:lpstr>XDO_?FINAL_QUANTITE?407?</vt:lpstr>
      <vt:lpstr>XDO_?FINAL_QUANTITE?408?</vt:lpstr>
      <vt:lpstr>XDO_?FINAL_QUANTITE?409?</vt:lpstr>
      <vt:lpstr>XDO_?FINAL_QUANTITE?41?</vt:lpstr>
      <vt:lpstr>XDO_?FINAL_QUANTITE?410?</vt:lpstr>
      <vt:lpstr>XDO_?FINAL_QUANTITE?411?</vt:lpstr>
      <vt:lpstr>XDO_?FINAL_QUANTITE?412?</vt:lpstr>
      <vt:lpstr>XDO_?FINAL_QUANTITE?413?</vt:lpstr>
      <vt:lpstr>XDO_?FINAL_QUANTITE?414?</vt:lpstr>
      <vt:lpstr>XDO_?FINAL_QUANTITE?415?</vt:lpstr>
      <vt:lpstr>XDO_?FINAL_QUANTITE?416?</vt:lpstr>
      <vt:lpstr>XDO_?FINAL_QUANTITE?417?</vt:lpstr>
      <vt:lpstr>XDO_?FINAL_QUANTITE?418?</vt:lpstr>
      <vt:lpstr>XDO_?FINAL_QUANTITE?419?</vt:lpstr>
      <vt:lpstr>XDO_?FINAL_QUANTITE?42?</vt:lpstr>
      <vt:lpstr>XDO_?FINAL_QUANTITE?420?</vt:lpstr>
      <vt:lpstr>XDO_?FINAL_QUANTITE?421?</vt:lpstr>
      <vt:lpstr>XDO_?FINAL_QUANTITE?422?</vt:lpstr>
      <vt:lpstr>XDO_?FINAL_QUANTITE?423?</vt:lpstr>
      <vt:lpstr>XDO_?FINAL_QUANTITE?424?</vt:lpstr>
      <vt:lpstr>XDO_?FINAL_QUANTITE?425?</vt:lpstr>
      <vt:lpstr>XDO_?FINAL_QUANTITE?426?</vt:lpstr>
      <vt:lpstr>XDO_?FINAL_QUANTITE?427?</vt:lpstr>
      <vt:lpstr>XDO_?FINAL_QUANTITE?428?</vt:lpstr>
      <vt:lpstr>XDO_?FINAL_QUANTITE?429?</vt:lpstr>
      <vt:lpstr>XDO_?FINAL_QUANTITE?43?</vt:lpstr>
      <vt:lpstr>XDO_?FINAL_QUANTITE?430?</vt:lpstr>
      <vt:lpstr>XDO_?FINAL_QUANTITE?431?</vt:lpstr>
      <vt:lpstr>XDO_?FINAL_QUANTITE?432?</vt:lpstr>
      <vt:lpstr>XDO_?FINAL_QUANTITE?433?</vt:lpstr>
      <vt:lpstr>XDO_?FINAL_QUANTITE?434?</vt:lpstr>
      <vt:lpstr>XDO_?FINAL_QUANTITE?435?</vt:lpstr>
      <vt:lpstr>XDO_?FINAL_QUANTITE?436?</vt:lpstr>
      <vt:lpstr>XDO_?FINAL_QUANTITE?437?</vt:lpstr>
      <vt:lpstr>XDO_?FINAL_QUANTITE?438?</vt:lpstr>
      <vt:lpstr>XDO_?FINAL_QUANTITE?439?</vt:lpstr>
      <vt:lpstr>XDO_?FINAL_QUANTITE?440?</vt:lpstr>
      <vt:lpstr>XDO_?FINAL_QUANTITE?441?</vt:lpstr>
      <vt:lpstr>XDO_?FINAL_QUANTITE?442?</vt:lpstr>
      <vt:lpstr>XDO_?FINAL_QUANTITE?443?</vt:lpstr>
      <vt:lpstr>XDO_?FINAL_QUANTITE?444?</vt:lpstr>
      <vt:lpstr>XDO_?FINAL_QUANTITE?445?</vt:lpstr>
      <vt:lpstr>XDO_?FINAL_QUANTITE?446?</vt:lpstr>
      <vt:lpstr>XDO_?FINAL_QUANTITE?447?</vt:lpstr>
      <vt:lpstr>XDO_?FINAL_QUANTITE?448?</vt:lpstr>
      <vt:lpstr>XDO_?FINAL_QUANTITE?449?</vt:lpstr>
      <vt:lpstr>XDO_?FINAL_QUANTITE?450?</vt:lpstr>
      <vt:lpstr>XDO_?FINAL_QUANTITE?451?</vt:lpstr>
      <vt:lpstr>XDO_?FINAL_QUANTITE?452?</vt:lpstr>
      <vt:lpstr>XDO_?FINAL_QUANTITE?453?</vt:lpstr>
      <vt:lpstr>XDO_?FINAL_QUANTITE?454?</vt:lpstr>
      <vt:lpstr>XDO_?FINAL_QUANTITE?455?</vt:lpstr>
      <vt:lpstr>XDO_?FINAL_QUANTITE?456?</vt:lpstr>
      <vt:lpstr>XDO_?FINAL_QUANTITE?457?</vt:lpstr>
      <vt:lpstr>XDO_?FINAL_QUANTITE?458?</vt:lpstr>
      <vt:lpstr>XDO_?FINAL_QUANTITE?459?</vt:lpstr>
      <vt:lpstr>XDO_?FINAL_QUANTITE?46?</vt:lpstr>
      <vt:lpstr>XDO_?FINAL_QUANTITE?460?</vt:lpstr>
      <vt:lpstr>XDO_?FINAL_QUANTITE?461?</vt:lpstr>
      <vt:lpstr>XDO_?FINAL_QUANTITE?462?</vt:lpstr>
      <vt:lpstr>XDO_?FINAL_QUANTITE?463?</vt:lpstr>
      <vt:lpstr>XDO_?FINAL_QUANTITE?464?</vt:lpstr>
      <vt:lpstr>XDO_?FINAL_QUANTITE?465?</vt:lpstr>
      <vt:lpstr>XDO_?FINAL_QUANTITE?466?</vt:lpstr>
      <vt:lpstr>XDO_?FINAL_QUANTITE?467?</vt:lpstr>
      <vt:lpstr>XDO_?FINAL_QUANTITE?468?</vt:lpstr>
      <vt:lpstr>XDO_?FINAL_QUANTITE?469?</vt:lpstr>
      <vt:lpstr>XDO_?FINAL_QUANTITE?47?</vt:lpstr>
      <vt:lpstr>XDO_?FINAL_QUANTITE?470?</vt:lpstr>
      <vt:lpstr>XDO_?FINAL_QUANTITE?471?</vt:lpstr>
      <vt:lpstr>XDO_?FINAL_QUANTITE?472?</vt:lpstr>
      <vt:lpstr>XDO_?FINAL_QUANTITE?473?</vt:lpstr>
      <vt:lpstr>XDO_?FINAL_QUANTITE?474?</vt:lpstr>
      <vt:lpstr>XDO_?FINAL_QUANTITE?475?</vt:lpstr>
      <vt:lpstr>XDO_?FINAL_QUANTITE?476?</vt:lpstr>
      <vt:lpstr>XDO_?FINAL_QUANTITE?477?</vt:lpstr>
      <vt:lpstr>XDO_?FINAL_QUANTITE?478?</vt:lpstr>
      <vt:lpstr>XDO_?FINAL_QUANTITE?479?</vt:lpstr>
      <vt:lpstr>XDO_?FINAL_QUANTITE?48?</vt:lpstr>
      <vt:lpstr>XDO_?FINAL_QUANTITE?480?</vt:lpstr>
      <vt:lpstr>XDO_?FINAL_QUANTITE?481?</vt:lpstr>
      <vt:lpstr>XDO_?FINAL_QUANTITE?482?</vt:lpstr>
      <vt:lpstr>XDO_?FINAL_QUANTITE?483?</vt:lpstr>
      <vt:lpstr>XDO_?FINAL_QUANTITE?484?</vt:lpstr>
      <vt:lpstr>XDO_?FINAL_QUANTITE?485?</vt:lpstr>
      <vt:lpstr>XDO_?FINAL_QUANTITE?486?</vt:lpstr>
      <vt:lpstr>XDO_?FINAL_QUANTITE?487?</vt:lpstr>
      <vt:lpstr>XDO_?FINAL_QUANTITE?488?</vt:lpstr>
      <vt:lpstr>XDO_?FINAL_QUANTITE?489?</vt:lpstr>
      <vt:lpstr>XDO_?FINAL_QUANTITE?49?</vt:lpstr>
      <vt:lpstr>XDO_?FINAL_QUANTITE?490?</vt:lpstr>
      <vt:lpstr>XDO_?FINAL_QUANTITE?491?</vt:lpstr>
      <vt:lpstr>XDO_?FINAL_QUANTITE?492?</vt:lpstr>
      <vt:lpstr>XDO_?FINAL_QUANTITE?493?</vt:lpstr>
      <vt:lpstr>XDO_?FINAL_QUANTITE?494?</vt:lpstr>
      <vt:lpstr>XDO_?FINAL_QUANTITE?495?</vt:lpstr>
      <vt:lpstr>XDO_?FINAL_QUANTITE?496?</vt:lpstr>
      <vt:lpstr>XDO_?FINAL_QUANTITE?497?</vt:lpstr>
      <vt:lpstr>XDO_?FINAL_QUANTITE?498?</vt:lpstr>
      <vt:lpstr>XDO_?FINAL_QUANTITE?499?</vt:lpstr>
      <vt:lpstr>XDO_?FINAL_QUANTITE?50?</vt:lpstr>
      <vt:lpstr>XDO_?FINAL_QUANTITE?500?</vt:lpstr>
      <vt:lpstr>XDO_?FINAL_QUANTITE?501?</vt:lpstr>
      <vt:lpstr>XDO_?FINAL_QUANTITE?502?</vt:lpstr>
      <vt:lpstr>XDO_?FINAL_QUANTITE?503?</vt:lpstr>
      <vt:lpstr>XDO_?FINAL_QUANTITE?504?</vt:lpstr>
      <vt:lpstr>XDO_?FINAL_QUANTITE?505?</vt:lpstr>
      <vt:lpstr>XDO_?FINAL_QUANTITE?506?</vt:lpstr>
      <vt:lpstr>XDO_?FINAL_QUANTITE?507?</vt:lpstr>
      <vt:lpstr>XDO_?FINAL_QUANTITE?508?</vt:lpstr>
      <vt:lpstr>XDO_?FINAL_QUANTITE?509?</vt:lpstr>
      <vt:lpstr>XDO_?FINAL_QUANTITE?51?</vt:lpstr>
      <vt:lpstr>XDO_?FINAL_QUANTITE?510?</vt:lpstr>
      <vt:lpstr>XDO_?FINAL_QUANTITE?511?</vt:lpstr>
      <vt:lpstr>XDO_?FINAL_QUANTITE?512?</vt:lpstr>
      <vt:lpstr>XDO_?FINAL_QUANTITE?513?</vt:lpstr>
      <vt:lpstr>XDO_?FINAL_QUANTITE?514?</vt:lpstr>
      <vt:lpstr>XDO_?FINAL_QUANTITE?515?</vt:lpstr>
      <vt:lpstr>XDO_?FINAL_QUANTITE?516?</vt:lpstr>
      <vt:lpstr>XDO_?FINAL_QUANTITE?517?</vt:lpstr>
      <vt:lpstr>XDO_?FINAL_QUANTITE?518?</vt:lpstr>
      <vt:lpstr>XDO_?FINAL_QUANTITE?519?</vt:lpstr>
      <vt:lpstr>XDO_?FINAL_QUANTITE?52?</vt:lpstr>
      <vt:lpstr>XDO_?FINAL_QUANTITE?520?</vt:lpstr>
      <vt:lpstr>XDO_?FINAL_QUANTITE?521?</vt:lpstr>
      <vt:lpstr>XDO_?FINAL_QUANTITE?522?</vt:lpstr>
      <vt:lpstr>XDO_?FINAL_QUANTITE?523?</vt:lpstr>
      <vt:lpstr>XDO_?FINAL_QUANTITE?524?</vt:lpstr>
      <vt:lpstr>XDO_?FINAL_QUANTITE?525?</vt:lpstr>
      <vt:lpstr>XDO_?FINAL_QUANTITE?526?</vt:lpstr>
      <vt:lpstr>XDO_?FINAL_QUANTITE?527?</vt:lpstr>
      <vt:lpstr>XDO_?FINAL_QUANTITE?528?</vt:lpstr>
      <vt:lpstr>XDO_?FINAL_QUANTITE?529?</vt:lpstr>
      <vt:lpstr>XDO_?FINAL_QUANTITE?53?</vt:lpstr>
      <vt:lpstr>XDO_?FINAL_QUANTITE?530?</vt:lpstr>
      <vt:lpstr>XDO_?FINAL_QUANTITE?531?</vt:lpstr>
      <vt:lpstr>XDO_?FINAL_QUANTITE?532?</vt:lpstr>
      <vt:lpstr>XDO_?FINAL_QUANTITE?533?</vt:lpstr>
      <vt:lpstr>XDO_?FINAL_QUANTITE?534?</vt:lpstr>
      <vt:lpstr>XDO_?FINAL_QUANTITE?535?</vt:lpstr>
      <vt:lpstr>XDO_?FINAL_QUANTITE?536?</vt:lpstr>
      <vt:lpstr>XDO_?FINAL_QUANTITE?537?</vt:lpstr>
      <vt:lpstr>XDO_?FINAL_QUANTITE?538?</vt:lpstr>
      <vt:lpstr>XDO_?FINAL_QUANTITE?539?</vt:lpstr>
      <vt:lpstr>XDO_?FINAL_QUANTITE?54?</vt:lpstr>
      <vt:lpstr>XDO_?FINAL_QUANTITE?540?</vt:lpstr>
      <vt:lpstr>XDO_?FINAL_QUANTITE?541?</vt:lpstr>
      <vt:lpstr>XDO_?FINAL_QUANTITE?542?</vt:lpstr>
      <vt:lpstr>XDO_?FINAL_QUANTITE?543?</vt:lpstr>
      <vt:lpstr>XDO_?FINAL_QUANTITE?544?</vt:lpstr>
      <vt:lpstr>XDO_?FINAL_QUANTITE?545?</vt:lpstr>
      <vt:lpstr>XDO_?FINAL_QUANTITE?546?</vt:lpstr>
      <vt:lpstr>XDO_?FINAL_QUANTITE?547?</vt:lpstr>
      <vt:lpstr>XDO_?FINAL_QUANTITE?548?</vt:lpstr>
      <vt:lpstr>XDO_?FINAL_QUANTITE?549?</vt:lpstr>
      <vt:lpstr>XDO_?FINAL_QUANTITE?550?</vt:lpstr>
      <vt:lpstr>XDO_?FINAL_QUANTITE?551?</vt:lpstr>
      <vt:lpstr>XDO_?FINAL_QUANTITE?552?</vt:lpstr>
      <vt:lpstr>XDO_?FINAL_QUANTITE?553?</vt:lpstr>
      <vt:lpstr>XDO_?FINAL_QUANTITE?554?</vt:lpstr>
      <vt:lpstr>XDO_?FINAL_QUANTITE?555?</vt:lpstr>
      <vt:lpstr>XDO_?FINAL_QUANTITE?556?</vt:lpstr>
      <vt:lpstr>XDO_?FINAL_QUANTITE?557?</vt:lpstr>
      <vt:lpstr>XDO_?FINAL_QUANTITE?558?</vt:lpstr>
      <vt:lpstr>XDO_?FINAL_QUANTITE?559?</vt:lpstr>
      <vt:lpstr>XDO_?FINAL_QUANTITE?560?</vt:lpstr>
      <vt:lpstr>XDO_?FINAL_QUANTITE?561?</vt:lpstr>
      <vt:lpstr>XDO_?FINAL_QUANTITE?562?</vt:lpstr>
      <vt:lpstr>XDO_?FINAL_QUANTITE?563?</vt:lpstr>
      <vt:lpstr>XDO_?FINAL_QUANTITE?564?</vt:lpstr>
      <vt:lpstr>XDO_?FINAL_QUANTITE?565?</vt:lpstr>
      <vt:lpstr>XDO_?FINAL_QUANTITE?566?</vt:lpstr>
      <vt:lpstr>XDO_?FINAL_QUANTITE?567?</vt:lpstr>
      <vt:lpstr>XDO_?FINAL_QUANTITE?568?</vt:lpstr>
      <vt:lpstr>XDO_?FINAL_QUANTITE?569?</vt:lpstr>
      <vt:lpstr>XDO_?FINAL_QUANTITE?57?</vt:lpstr>
      <vt:lpstr>XDO_?FINAL_QUANTITE?570?</vt:lpstr>
      <vt:lpstr>XDO_?FINAL_QUANTITE?571?</vt:lpstr>
      <vt:lpstr>XDO_?FINAL_QUANTITE?572?</vt:lpstr>
      <vt:lpstr>XDO_?FINAL_QUANTITE?573?</vt:lpstr>
      <vt:lpstr>XDO_?FINAL_QUANTITE?574?</vt:lpstr>
      <vt:lpstr>XDO_?FINAL_QUANTITE?575?</vt:lpstr>
      <vt:lpstr>XDO_?FINAL_QUANTITE?576?</vt:lpstr>
      <vt:lpstr>XDO_?FINAL_QUANTITE?577?</vt:lpstr>
      <vt:lpstr>XDO_?FINAL_QUANTITE?578?</vt:lpstr>
      <vt:lpstr>XDO_?FINAL_QUANTITE?579?</vt:lpstr>
      <vt:lpstr>XDO_?FINAL_QUANTITE?58?</vt:lpstr>
      <vt:lpstr>XDO_?FINAL_QUANTITE?580?</vt:lpstr>
      <vt:lpstr>XDO_?FINAL_QUANTITE?581?</vt:lpstr>
      <vt:lpstr>XDO_?FINAL_QUANTITE?582?</vt:lpstr>
      <vt:lpstr>XDO_?FINAL_QUANTITE?583?</vt:lpstr>
      <vt:lpstr>XDO_?FINAL_QUANTITE?584?</vt:lpstr>
      <vt:lpstr>XDO_?FINAL_QUANTITE?585?</vt:lpstr>
      <vt:lpstr>XDO_?FINAL_QUANTITE?586?</vt:lpstr>
      <vt:lpstr>XDO_?FINAL_QUANTITE?587?</vt:lpstr>
      <vt:lpstr>XDO_?FINAL_QUANTITE?588?</vt:lpstr>
      <vt:lpstr>XDO_?FINAL_QUANTITE?589?</vt:lpstr>
      <vt:lpstr>XDO_?FINAL_QUANTITE?59?</vt:lpstr>
      <vt:lpstr>XDO_?FINAL_QUANTITE?590?</vt:lpstr>
      <vt:lpstr>XDO_?FINAL_QUANTITE?591?</vt:lpstr>
      <vt:lpstr>XDO_?FINAL_QUANTITE?592?</vt:lpstr>
      <vt:lpstr>XDO_?FINAL_QUANTITE?593?</vt:lpstr>
      <vt:lpstr>XDO_?FINAL_QUANTITE?594?</vt:lpstr>
      <vt:lpstr>XDO_?FINAL_QUANTITE?595?</vt:lpstr>
      <vt:lpstr>XDO_?FINAL_QUANTITE?596?</vt:lpstr>
      <vt:lpstr>XDO_?FINAL_QUANTITE?597?</vt:lpstr>
      <vt:lpstr>XDO_?FINAL_QUANTITE?598?</vt:lpstr>
      <vt:lpstr>XDO_?FINAL_QUANTITE?60?</vt:lpstr>
      <vt:lpstr>XDO_?FINAL_QUANTITE?602?</vt:lpstr>
      <vt:lpstr>XDO_?FINAL_QUANTITE?603?</vt:lpstr>
      <vt:lpstr>XDO_?FINAL_QUANTITE?604?</vt:lpstr>
      <vt:lpstr>XDO_?FINAL_QUANTITE?61?</vt:lpstr>
      <vt:lpstr>XDO_?FINAL_QUANTITE?62?</vt:lpstr>
      <vt:lpstr>XDO_?FINAL_QUANTITE?63?</vt:lpstr>
      <vt:lpstr>XDO_?FINAL_QUANTITE?64?</vt:lpstr>
      <vt:lpstr>XDO_?FINAL_QUANTITE?65?</vt:lpstr>
      <vt:lpstr>XDO_?FINAL_QUANTITE?66?</vt:lpstr>
      <vt:lpstr>XDO_?FINAL_QUANTITE?67?</vt:lpstr>
      <vt:lpstr>XDO_?FINAL_QUANTITE?68?</vt:lpstr>
      <vt:lpstr>XDO_?FINAL_QUANTITE?69?</vt:lpstr>
      <vt:lpstr>XDO_?FINAL_QUANTITE?70?</vt:lpstr>
      <vt:lpstr>XDO_?FINAL_QUANTITE?71?</vt:lpstr>
      <vt:lpstr>XDO_?FINAL_QUANTITE?72?</vt:lpstr>
      <vt:lpstr>XDO_?FINAL_QUANTITE?73?</vt:lpstr>
      <vt:lpstr>XDO_?FINAL_QUANTITE?74?</vt:lpstr>
      <vt:lpstr>XDO_?FINAL_QUANTITE?75?</vt:lpstr>
      <vt:lpstr>XDO_?FINAL_QUANTITE?76?</vt:lpstr>
      <vt:lpstr>XDO_?FINAL_QUANTITE?77?</vt:lpstr>
      <vt:lpstr>XDO_?FINAL_QUANTITE?78?</vt:lpstr>
      <vt:lpstr>XDO_?FINAL_QUANTITE?79?</vt:lpstr>
      <vt:lpstr>XDO_?FINAL_QUANTITE?80?</vt:lpstr>
      <vt:lpstr>XDO_?FINAL_QUANTITE?81?</vt:lpstr>
      <vt:lpstr>XDO_?FINAL_QUANTITE?82?</vt:lpstr>
      <vt:lpstr>XDO_?FINAL_QUANTITE?83?</vt:lpstr>
      <vt:lpstr>XDO_?FINAL_QUANTITE?84?</vt:lpstr>
      <vt:lpstr>XDO_?FINAL_QUANTITE?85?</vt:lpstr>
      <vt:lpstr>XDO_?FINAL_QUANTITE?86?</vt:lpstr>
      <vt:lpstr>XDO_?FINAL_QUANTITE?87?</vt:lpstr>
      <vt:lpstr>XDO_?FINAL_QUANTITE?88?</vt:lpstr>
      <vt:lpstr>XDO_?FINAL_QUANTITE?89?</vt:lpstr>
      <vt:lpstr>XDO_?FINAL_QUANTITE?9?</vt:lpstr>
      <vt:lpstr>XDO_?FINAL_QUANTITE?90?</vt:lpstr>
      <vt:lpstr>XDO_?FINAL_QUANTITE?91?</vt:lpstr>
      <vt:lpstr>XDO_?FINAL_QUANTITE?92?</vt:lpstr>
      <vt:lpstr>XDO_?FINAL_QUANTITE?93?</vt:lpstr>
      <vt:lpstr>XDO_?FINAL_QUANTITE?94?</vt:lpstr>
      <vt:lpstr>XDO_?FINAL_QUANTITE?95?</vt:lpstr>
      <vt:lpstr>XDO_?FINAL_QUANTITE?96?</vt:lpstr>
      <vt:lpstr>XDO_?FINAL_QUANTITE?97?</vt:lpstr>
      <vt:lpstr>XDO_?FINAL_QUANTITE?98?</vt:lpstr>
      <vt:lpstr>XDO_?FINAL_QUANTITE?99?</vt:lpstr>
      <vt:lpstr>XDO_?LONG_DESC?</vt:lpstr>
      <vt:lpstr>XDO_?NAMCNAME?</vt:lpstr>
      <vt:lpstr>XDO_?NAMCNAME?100?</vt:lpstr>
      <vt:lpstr>XDO_?NAMCNAME?101?</vt:lpstr>
      <vt:lpstr>XDO_?NAMCNAME?102?</vt:lpstr>
      <vt:lpstr>XDO_?NAMCNAME?103?</vt:lpstr>
      <vt:lpstr>XDO_?NAMCNAME?104?</vt:lpstr>
      <vt:lpstr>XDO_?NAMCNAME?105?</vt:lpstr>
      <vt:lpstr>XDO_?NAMCNAME?106?</vt:lpstr>
      <vt:lpstr>XDO_?NAMCNAME?107?</vt:lpstr>
      <vt:lpstr>XDO_?NAMCNAME?108?</vt:lpstr>
      <vt:lpstr>XDO_?NAMCNAME?109?</vt:lpstr>
      <vt:lpstr>XDO_?NAMCNAME?11?</vt:lpstr>
      <vt:lpstr>XDO_?NAMCNAME?110?</vt:lpstr>
      <vt:lpstr>XDO_?NAMCNAME?111?</vt:lpstr>
      <vt:lpstr>XDO_?NAMCNAME?112?</vt:lpstr>
      <vt:lpstr>XDO_?NAMCNAME?113?</vt:lpstr>
      <vt:lpstr>XDO_?NAMCNAME?114?</vt:lpstr>
      <vt:lpstr>XDO_?NAMCNAME?115?</vt:lpstr>
      <vt:lpstr>XDO_?NAMCNAME?116?</vt:lpstr>
      <vt:lpstr>XDO_?NAMCNAME?117?</vt:lpstr>
      <vt:lpstr>XDO_?NAMCNAME?118?</vt:lpstr>
      <vt:lpstr>XDO_?NAMCNAME?119?</vt:lpstr>
      <vt:lpstr>XDO_?NAMCNAME?120?</vt:lpstr>
      <vt:lpstr>XDO_?NAMCNAME?121?</vt:lpstr>
      <vt:lpstr>XDO_?NAMCNAME?122?</vt:lpstr>
      <vt:lpstr>XDO_?NAMCNAME?123?</vt:lpstr>
      <vt:lpstr>XDO_?NAMCNAME?124?</vt:lpstr>
      <vt:lpstr>XDO_?NAMCNAME?125?</vt:lpstr>
      <vt:lpstr>XDO_?NAMCNAME?126?</vt:lpstr>
      <vt:lpstr>XDO_?NAMCNAME?127?</vt:lpstr>
      <vt:lpstr>XDO_?NAMCNAME?129?</vt:lpstr>
      <vt:lpstr>XDO_?NAMCNAME?13?</vt:lpstr>
      <vt:lpstr>XDO_?NAMCNAME?15?</vt:lpstr>
      <vt:lpstr>XDO_?NAMCNAME?16?</vt:lpstr>
      <vt:lpstr>XDO_?NAMCNAME?17?</vt:lpstr>
      <vt:lpstr>XDO_?NAMCNAME?18?</vt:lpstr>
      <vt:lpstr>XDO_?NAMCNAME?19?</vt:lpstr>
      <vt:lpstr>XDO_?NAMCNAME?20?</vt:lpstr>
      <vt:lpstr>XDO_?NAMCNAME?21?</vt:lpstr>
      <vt:lpstr>XDO_?NAMCNAME?22?</vt:lpstr>
      <vt:lpstr>XDO_?NAMCNAME?23?</vt:lpstr>
      <vt:lpstr>XDO_?NAMCNAME?24?</vt:lpstr>
      <vt:lpstr>XDO_?NAMCNAME?25?</vt:lpstr>
      <vt:lpstr>XDO_?NAMCNAME?26?</vt:lpstr>
      <vt:lpstr>XDO_?NAMCNAME?27?</vt:lpstr>
      <vt:lpstr>XDO_?NAMCNAME?28?</vt:lpstr>
      <vt:lpstr>XDO_?NAMCNAME?29?</vt:lpstr>
      <vt:lpstr>XDO_?NAMCNAME?30?</vt:lpstr>
      <vt:lpstr>XDO_?NAMCNAME?31?</vt:lpstr>
      <vt:lpstr>XDO_?NAMCNAME?32?</vt:lpstr>
      <vt:lpstr>XDO_?NAMCNAME?33?</vt:lpstr>
      <vt:lpstr>XDO_?NAMCNAME?34?</vt:lpstr>
      <vt:lpstr>XDO_?NAMCNAME?35?</vt:lpstr>
      <vt:lpstr>XDO_?NAMCNAME?36?</vt:lpstr>
      <vt:lpstr>XDO_?NAMCNAME?37?</vt:lpstr>
      <vt:lpstr>XDO_?NAMCNAME?38?</vt:lpstr>
      <vt:lpstr>XDO_?NAMCNAME?39?</vt:lpstr>
      <vt:lpstr>XDO_?NAMCNAME?40?</vt:lpstr>
      <vt:lpstr>XDO_?NAMCNAME?41?</vt:lpstr>
      <vt:lpstr>XDO_?NAMCNAME?42?</vt:lpstr>
      <vt:lpstr>XDO_?NAMCNAME?43?</vt:lpstr>
      <vt:lpstr>XDO_?NAMCNAME?44?</vt:lpstr>
      <vt:lpstr>XDO_?NAMCNAME?45?</vt:lpstr>
      <vt:lpstr>XDO_?NAMCNAME?46?</vt:lpstr>
      <vt:lpstr>XDO_?NAMCNAME?47?</vt:lpstr>
      <vt:lpstr>XDO_?NAMCNAME?48?</vt:lpstr>
      <vt:lpstr>XDO_?NAMCNAME?49?</vt:lpstr>
      <vt:lpstr>XDO_?NAMCNAME?5?</vt:lpstr>
      <vt:lpstr>XDO_?NAMCNAME?50?</vt:lpstr>
      <vt:lpstr>XDO_?NAMCNAME?51?</vt:lpstr>
      <vt:lpstr>XDO_?NAMCNAME?52?</vt:lpstr>
      <vt:lpstr>XDO_?NAMCNAME?53?</vt:lpstr>
      <vt:lpstr>XDO_?NAMCNAME?54?</vt:lpstr>
      <vt:lpstr>XDO_?NAMCNAME?55?</vt:lpstr>
      <vt:lpstr>XDO_?NAMCNAME?56?</vt:lpstr>
      <vt:lpstr>XDO_?NAMCNAME?57?</vt:lpstr>
      <vt:lpstr>XDO_?NAMCNAME?58?</vt:lpstr>
      <vt:lpstr>XDO_?NAMCNAME?59?</vt:lpstr>
      <vt:lpstr>XDO_?NAMCNAME?6?</vt:lpstr>
      <vt:lpstr>XDO_?NAMCNAME?60?</vt:lpstr>
      <vt:lpstr>XDO_?NAMCNAME?61?</vt:lpstr>
      <vt:lpstr>XDO_?NAMCNAME?62?</vt:lpstr>
      <vt:lpstr>XDO_?NAMCNAME?63?</vt:lpstr>
      <vt:lpstr>XDO_?NAMCNAME?64?</vt:lpstr>
      <vt:lpstr>XDO_?NAMCNAME?65?</vt:lpstr>
      <vt:lpstr>XDO_?NAMCNAME?66?</vt:lpstr>
      <vt:lpstr>XDO_?NAMCNAME?67?</vt:lpstr>
      <vt:lpstr>XDO_?NAMCNAME?68?</vt:lpstr>
      <vt:lpstr>XDO_?NAMCNAME?69?</vt:lpstr>
      <vt:lpstr>XDO_?NAMCNAME?70?</vt:lpstr>
      <vt:lpstr>XDO_?NAMCNAME?71?</vt:lpstr>
      <vt:lpstr>XDO_?NAMCNAME?72?</vt:lpstr>
      <vt:lpstr>XDO_?NAMCNAME?73?</vt:lpstr>
      <vt:lpstr>XDO_?NAMCNAME?74?</vt:lpstr>
      <vt:lpstr>XDO_?NAMCNAME?75?</vt:lpstr>
      <vt:lpstr>XDO_?NAMCNAME?76?</vt:lpstr>
      <vt:lpstr>XDO_?NAMCNAME?77?</vt:lpstr>
      <vt:lpstr>XDO_?NAMCNAME?78?</vt:lpstr>
      <vt:lpstr>XDO_?NAMCNAME?79?</vt:lpstr>
      <vt:lpstr>XDO_?NAMCNAME?80?</vt:lpstr>
      <vt:lpstr>XDO_?NAMCNAME?81?</vt:lpstr>
      <vt:lpstr>XDO_?NAMCNAME?82?</vt:lpstr>
      <vt:lpstr>XDO_?NAMCNAME?83?</vt:lpstr>
      <vt:lpstr>XDO_?NAMCNAME?84?</vt:lpstr>
      <vt:lpstr>XDO_?NAMCNAME?85?</vt:lpstr>
      <vt:lpstr>XDO_?NAMCNAME?86?</vt:lpstr>
      <vt:lpstr>XDO_?NAMCNAME?87?</vt:lpstr>
      <vt:lpstr>XDO_?NAMCNAME?88?</vt:lpstr>
      <vt:lpstr>XDO_?NAMCNAME?89?</vt:lpstr>
      <vt:lpstr>XDO_?NAMCNAME?9?</vt:lpstr>
      <vt:lpstr>XDO_?NAMCNAME?90?</vt:lpstr>
      <vt:lpstr>XDO_?NAMCNAME?91?</vt:lpstr>
      <vt:lpstr>XDO_?NAMCNAME?92?</vt:lpstr>
      <vt:lpstr>XDO_?NAMCNAME?93?</vt:lpstr>
      <vt:lpstr>XDO_?NAMCNAME?94?</vt:lpstr>
      <vt:lpstr>XDO_?NAMCNAME?95?</vt:lpstr>
      <vt:lpstr>XDO_?NAMCNAME?96?</vt:lpstr>
      <vt:lpstr>XDO_?NAMCNAME?97?</vt:lpstr>
      <vt:lpstr>XDO_?NAMCNAME?98?</vt:lpstr>
      <vt:lpstr>XDO_?NAMCNAME?99?</vt:lpstr>
      <vt:lpstr>XDO_?NOVAL?</vt:lpstr>
      <vt:lpstr>XDO_?NOVAL?10?</vt:lpstr>
      <vt:lpstr>XDO_?NOVAL?100?</vt:lpstr>
      <vt:lpstr>XDO_?NOVAL?101?</vt:lpstr>
      <vt:lpstr>XDO_?NOVAL?102?</vt:lpstr>
      <vt:lpstr>XDO_?NOVAL?103?</vt:lpstr>
      <vt:lpstr>XDO_?NOVAL?104?</vt:lpstr>
      <vt:lpstr>XDO_?NOVAL?105?</vt:lpstr>
      <vt:lpstr>XDO_?NOVAL?106?</vt:lpstr>
      <vt:lpstr>XDO_?NOVAL?107?</vt:lpstr>
      <vt:lpstr>XDO_?NOVAL?108?</vt:lpstr>
      <vt:lpstr>XDO_?NOVAL?109?</vt:lpstr>
      <vt:lpstr>XDO_?NOVAL?11?</vt:lpstr>
      <vt:lpstr>XDO_?NOVAL?110?</vt:lpstr>
      <vt:lpstr>XDO_?NOVAL?111?</vt:lpstr>
      <vt:lpstr>XDO_?NOVAL?112?</vt:lpstr>
      <vt:lpstr>XDO_?NOVAL?113?</vt:lpstr>
      <vt:lpstr>XDO_?NOVAL?114?</vt:lpstr>
      <vt:lpstr>XDO_?NOVAL?115?</vt:lpstr>
      <vt:lpstr>XDO_?NOVAL?116?</vt:lpstr>
      <vt:lpstr>XDO_?NOVAL?117?</vt:lpstr>
      <vt:lpstr>XDO_?NOVAL?118?</vt:lpstr>
      <vt:lpstr>XDO_?NOVAL?119?</vt:lpstr>
      <vt:lpstr>XDO_?NOVAL?12?</vt:lpstr>
      <vt:lpstr>XDO_?NOVAL?120?</vt:lpstr>
      <vt:lpstr>XDO_?NOVAL?121?</vt:lpstr>
      <vt:lpstr>XDO_?NOVAL?122?</vt:lpstr>
      <vt:lpstr>XDO_?NOVAL?123?</vt:lpstr>
      <vt:lpstr>XDO_?NOVAL?124?</vt:lpstr>
      <vt:lpstr>XDO_?NOVAL?125?</vt:lpstr>
      <vt:lpstr>XDO_?NOVAL?126?</vt:lpstr>
      <vt:lpstr>XDO_?NOVAL?127?</vt:lpstr>
      <vt:lpstr>XDO_?NOVAL?128?</vt:lpstr>
      <vt:lpstr>XDO_?NOVAL?129?</vt:lpstr>
      <vt:lpstr>XDO_?NOVAL?13?</vt:lpstr>
      <vt:lpstr>XDO_?NOVAL?130?</vt:lpstr>
      <vt:lpstr>XDO_?NOVAL?131?</vt:lpstr>
      <vt:lpstr>XDO_?NOVAL?132?</vt:lpstr>
      <vt:lpstr>XDO_?NOVAL?133?</vt:lpstr>
      <vt:lpstr>XDO_?NOVAL?134?</vt:lpstr>
      <vt:lpstr>XDO_?NOVAL?135?</vt:lpstr>
      <vt:lpstr>XDO_?NOVAL?136?</vt:lpstr>
      <vt:lpstr>XDO_?NOVAL?137?</vt:lpstr>
      <vt:lpstr>XDO_?NOVAL?138?</vt:lpstr>
      <vt:lpstr>XDO_?NOVAL?139?</vt:lpstr>
      <vt:lpstr>XDO_?NOVAL?14?</vt:lpstr>
      <vt:lpstr>XDO_?NOVAL?140?</vt:lpstr>
      <vt:lpstr>XDO_?NOVAL?141?</vt:lpstr>
      <vt:lpstr>XDO_?NOVAL?142?</vt:lpstr>
      <vt:lpstr>XDO_?NOVAL?143?</vt:lpstr>
      <vt:lpstr>XDO_?NOVAL?144?</vt:lpstr>
      <vt:lpstr>XDO_?NOVAL?145?</vt:lpstr>
      <vt:lpstr>XDO_?NOVAL?146?</vt:lpstr>
      <vt:lpstr>XDO_?NOVAL?147?</vt:lpstr>
      <vt:lpstr>XDO_?NOVAL?148?</vt:lpstr>
      <vt:lpstr>XDO_?NOVAL?149?</vt:lpstr>
      <vt:lpstr>XDO_?NOVAL?15?</vt:lpstr>
      <vt:lpstr>XDO_?NOVAL?150?</vt:lpstr>
      <vt:lpstr>XDO_?NOVAL?151?</vt:lpstr>
      <vt:lpstr>XDO_?NOVAL?152?</vt:lpstr>
      <vt:lpstr>XDO_?NOVAL?153?</vt:lpstr>
      <vt:lpstr>XDO_?NOVAL?154?</vt:lpstr>
      <vt:lpstr>XDO_?NOVAL?155?</vt:lpstr>
      <vt:lpstr>XDO_?NOVAL?156?</vt:lpstr>
      <vt:lpstr>XDO_?NOVAL?157?</vt:lpstr>
      <vt:lpstr>XDO_?NOVAL?158?</vt:lpstr>
      <vt:lpstr>XDO_?NOVAL?159?</vt:lpstr>
      <vt:lpstr>XDO_?NOVAL?16?</vt:lpstr>
      <vt:lpstr>XDO_?NOVAL?160?</vt:lpstr>
      <vt:lpstr>XDO_?NOVAL?161?</vt:lpstr>
      <vt:lpstr>XDO_?NOVAL?162?</vt:lpstr>
      <vt:lpstr>XDO_?NOVAL?163?</vt:lpstr>
      <vt:lpstr>XDO_?NOVAL?164?</vt:lpstr>
      <vt:lpstr>XDO_?NOVAL?165?</vt:lpstr>
      <vt:lpstr>XDO_?NOVAL?166?</vt:lpstr>
      <vt:lpstr>XDO_?NOVAL?167?</vt:lpstr>
      <vt:lpstr>XDO_?NOVAL?168?</vt:lpstr>
      <vt:lpstr>XDO_?NOVAL?169?</vt:lpstr>
      <vt:lpstr>XDO_?NOVAL?17?</vt:lpstr>
      <vt:lpstr>XDO_?NOVAL?170?</vt:lpstr>
      <vt:lpstr>XDO_?NOVAL?171?</vt:lpstr>
      <vt:lpstr>XDO_?NOVAL?172?</vt:lpstr>
      <vt:lpstr>XDO_?NOVAL?173?</vt:lpstr>
      <vt:lpstr>XDO_?NOVAL?174?</vt:lpstr>
      <vt:lpstr>XDO_?NOVAL?175?</vt:lpstr>
      <vt:lpstr>XDO_?NOVAL?176?</vt:lpstr>
      <vt:lpstr>XDO_?NOVAL?177?</vt:lpstr>
      <vt:lpstr>XDO_?NOVAL?178?</vt:lpstr>
      <vt:lpstr>XDO_?NOVAL?179?</vt:lpstr>
      <vt:lpstr>XDO_?NOVAL?18?</vt:lpstr>
      <vt:lpstr>XDO_?NOVAL?180?</vt:lpstr>
      <vt:lpstr>XDO_?NOVAL?181?</vt:lpstr>
      <vt:lpstr>XDO_?NOVAL?182?</vt:lpstr>
      <vt:lpstr>XDO_?NOVAL?183?</vt:lpstr>
      <vt:lpstr>XDO_?NOVAL?184?</vt:lpstr>
      <vt:lpstr>XDO_?NOVAL?185?</vt:lpstr>
      <vt:lpstr>XDO_?NOVAL?186?</vt:lpstr>
      <vt:lpstr>XDO_?NOVAL?187?</vt:lpstr>
      <vt:lpstr>XDO_?NOVAL?188?</vt:lpstr>
      <vt:lpstr>XDO_?NOVAL?189?</vt:lpstr>
      <vt:lpstr>XDO_?NOVAL?19?</vt:lpstr>
      <vt:lpstr>XDO_?NOVAL?190?</vt:lpstr>
      <vt:lpstr>XDO_?NOVAL?191?</vt:lpstr>
      <vt:lpstr>XDO_?NOVAL?192?</vt:lpstr>
      <vt:lpstr>XDO_?NOVAL?193?</vt:lpstr>
      <vt:lpstr>XDO_?NOVAL?194?</vt:lpstr>
      <vt:lpstr>XDO_?NOVAL?195?</vt:lpstr>
      <vt:lpstr>XDO_?NOVAL?196?</vt:lpstr>
      <vt:lpstr>XDO_?NOVAL?197?</vt:lpstr>
      <vt:lpstr>XDO_?NOVAL?198?</vt:lpstr>
      <vt:lpstr>XDO_?NOVAL?199?</vt:lpstr>
      <vt:lpstr>XDO_?NOVAL?200?</vt:lpstr>
      <vt:lpstr>XDO_?NOVAL?201?</vt:lpstr>
      <vt:lpstr>XDO_?NOVAL?202?</vt:lpstr>
      <vt:lpstr>XDO_?NOVAL?203?</vt:lpstr>
      <vt:lpstr>XDO_?NOVAL?204?</vt:lpstr>
      <vt:lpstr>XDO_?NOVAL?205?</vt:lpstr>
      <vt:lpstr>XDO_?NOVAL?206?</vt:lpstr>
      <vt:lpstr>XDO_?NOVAL?207?</vt:lpstr>
      <vt:lpstr>XDO_?NOVAL?208?</vt:lpstr>
      <vt:lpstr>XDO_?NOVAL?209?</vt:lpstr>
      <vt:lpstr>XDO_?NOVAL?210?</vt:lpstr>
      <vt:lpstr>XDO_?NOVAL?211?</vt:lpstr>
      <vt:lpstr>XDO_?NOVAL?212?</vt:lpstr>
      <vt:lpstr>XDO_?NOVAL?213?</vt:lpstr>
      <vt:lpstr>XDO_?NOVAL?214?</vt:lpstr>
      <vt:lpstr>XDO_?NOVAL?215?</vt:lpstr>
      <vt:lpstr>XDO_?NOVAL?216?</vt:lpstr>
      <vt:lpstr>XDO_?NOVAL?217?</vt:lpstr>
      <vt:lpstr>XDO_?NOVAL?218?</vt:lpstr>
      <vt:lpstr>XDO_?NOVAL?219?</vt:lpstr>
      <vt:lpstr>XDO_?NOVAL?220?</vt:lpstr>
      <vt:lpstr>XDO_?NOVAL?221?</vt:lpstr>
      <vt:lpstr>XDO_?NOVAL?222?</vt:lpstr>
      <vt:lpstr>XDO_?NOVAL?223?</vt:lpstr>
      <vt:lpstr>XDO_?NOVAL?224?</vt:lpstr>
      <vt:lpstr>XDO_?NOVAL?225?</vt:lpstr>
      <vt:lpstr>XDO_?NOVAL?226?</vt:lpstr>
      <vt:lpstr>XDO_?NOVAL?227?</vt:lpstr>
      <vt:lpstr>XDO_?NOVAL?228?</vt:lpstr>
      <vt:lpstr>XDO_?NOVAL?229?</vt:lpstr>
      <vt:lpstr>XDO_?NOVAL?230?</vt:lpstr>
      <vt:lpstr>XDO_?NOVAL?231?</vt:lpstr>
      <vt:lpstr>XDO_?NOVAL?232?</vt:lpstr>
      <vt:lpstr>XDO_?NOVAL?233?</vt:lpstr>
      <vt:lpstr>XDO_?NOVAL?234?</vt:lpstr>
      <vt:lpstr>XDO_?NOVAL?235?</vt:lpstr>
      <vt:lpstr>XDO_?NOVAL?236?</vt:lpstr>
      <vt:lpstr>XDO_?NOVAL?237?</vt:lpstr>
      <vt:lpstr>XDO_?NOVAL?238?</vt:lpstr>
      <vt:lpstr>XDO_?NOVAL?239?</vt:lpstr>
      <vt:lpstr>XDO_?NOVAL?24?</vt:lpstr>
      <vt:lpstr>XDO_?NOVAL?240?</vt:lpstr>
      <vt:lpstr>XDO_?NOVAL?241?</vt:lpstr>
      <vt:lpstr>XDO_?NOVAL?242?</vt:lpstr>
      <vt:lpstr>XDO_?NOVAL?243?</vt:lpstr>
      <vt:lpstr>XDO_?NOVAL?244?</vt:lpstr>
      <vt:lpstr>XDO_?NOVAL?245?</vt:lpstr>
      <vt:lpstr>XDO_?NOVAL?246?</vt:lpstr>
      <vt:lpstr>XDO_?NOVAL?247?</vt:lpstr>
      <vt:lpstr>XDO_?NOVAL?248?</vt:lpstr>
      <vt:lpstr>XDO_?NOVAL?249?</vt:lpstr>
      <vt:lpstr>XDO_?NOVAL?25?</vt:lpstr>
      <vt:lpstr>XDO_?NOVAL?250?</vt:lpstr>
      <vt:lpstr>XDO_?NOVAL?251?</vt:lpstr>
      <vt:lpstr>XDO_?NOVAL?252?</vt:lpstr>
      <vt:lpstr>XDO_?NOVAL?253?</vt:lpstr>
      <vt:lpstr>XDO_?NOVAL?254?</vt:lpstr>
      <vt:lpstr>XDO_?NOVAL?255?</vt:lpstr>
      <vt:lpstr>XDO_?NOVAL?256?</vt:lpstr>
      <vt:lpstr>XDO_?NOVAL?257?</vt:lpstr>
      <vt:lpstr>XDO_?NOVAL?258?</vt:lpstr>
      <vt:lpstr>XDO_?NOVAL?259?</vt:lpstr>
      <vt:lpstr>XDO_?NOVAL?26?</vt:lpstr>
      <vt:lpstr>XDO_?NOVAL?260?</vt:lpstr>
      <vt:lpstr>XDO_?NOVAL?261?</vt:lpstr>
      <vt:lpstr>XDO_?NOVAL?262?</vt:lpstr>
      <vt:lpstr>XDO_?NOVAL?263?</vt:lpstr>
      <vt:lpstr>XDO_?NOVAL?264?</vt:lpstr>
      <vt:lpstr>XDO_?NOVAL?265?</vt:lpstr>
      <vt:lpstr>XDO_?NOVAL?266?</vt:lpstr>
      <vt:lpstr>XDO_?NOVAL?267?</vt:lpstr>
      <vt:lpstr>XDO_?NOVAL?268?</vt:lpstr>
      <vt:lpstr>XDO_?NOVAL?269?</vt:lpstr>
      <vt:lpstr>XDO_?NOVAL?27?</vt:lpstr>
      <vt:lpstr>XDO_?NOVAL?270?</vt:lpstr>
      <vt:lpstr>XDO_?NOVAL?271?</vt:lpstr>
      <vt:lpstr>XDO_?NOVAL?272?</vt:lpstr>
      <vt:lpstr>XDO_?NOVAL?273?</vt:lpstr>
      <vt:lpstr>XDO_?NOVAL?274?</vt:lpstr>
      <vt:lpstr>XDO_?NOVAL?275?</vt:lpstr>
      <vt:lpstr>XDO_?NOVAL?276?</vt:lpstr>
      <vt:lpstr>XDO_?NOVAL?277?</vt:lpstr>
      <vt:lpstr>XDO_?NOVAL?278?</vt:lpstr>
      <vt:lpstr>XDO_?NOVAL?279?</vt:lpstr>
      <vt:lpstr>XDO_?NOVAL?280?</vt:lpstr>
      <vt:lpstr>XDO_?NOVAL?281?</vt:lpstr>
      <vt:lpstr>XDO_?NOVAL?282?</vt:lpstr>
      <vt:lpstr>XDO_?NOVAL?283?</vt:lpstr>
      <vt:lpstr>XDO_?NOVAL?284?</vt:lpstr>
      <vt:lpstr>XDO_?NOVAL?285?</vt:lpstr>
      <vt:lpstr>XDO_?NOVAL?286?</vt:lpstr>
      <vt:lpstr>XDO_?NOVAL?287?</vt:lpstr>
      <vt:lpstr>XDO_?NOVAL?288?</vt:lpstr>
      <vt:lpstr>XDO_?NOVAL?289?</vt:lpstr>
      <vt:lpstr>XDO_?NOVAL?290?</vt:lpstr>
      <vt:lpstr>XDO_?NOVAL?291?</vt:lpstr>
      <vt:lpstr>XDO_?NOVAL?292?</vt:lpstr>
      <vt:lpstr>XDO_?NOVAL?293?</vt:lpstr>
      <vt:lpstr>XDO_?NOVAL?294?</vt:lpstr>
      <vt:lpstr>XDO_?NOVAL?295?</vt:lpstr>
      <vt:lpstr>XDO_?NOVAL?296?</vt:lpstr>
      <vt:lpstr>XDO_?NOVAL?297?</vt:lpstr>
      <vt:lpstr>XDO_?NOVAL?298?</vt:lpstr>
      <vt:lpstr>XDO_?NOVAL?299?</vt:lpstr>
      <vt:lpstr>XDO_?NOVAL?30?</vt:lpstr>
      <vt:lpstr>XDO_?NOVAL?300?</vt:lpstr>
      <vt:lpstr>XDO_?NOVAL?301?</vt:lpstr>
      <vt:lpstr>XDO_?NOVAL?302?</vt:lpstr>
      <vt:lpstr>XDO_?NOVAL?303?</vt:lpstr>
      <vt:lpstr>XDO_?NOVAL?304?</vt:lpstr>
      <vt:lpstr>XDO_?NOVAL?305?</vt:lpstr>
      <vt:lpstr>XDO_?NOVAL?306?</vt:lpstr>
      <vt:lpstr>XDO_?NOVAL?307?</vt:lpstr>
      <vt:lpstr>XDO_?NOVAL?308?</vt:lpstr>
      <vt:lpstr>XDO_?NOVAL?309?</vt:lpstr>
      <vt:lpstr>XDO_?NOVAL?31?</vt:lpstr>
      <vt:lpstr>XDO_?NOVAL?310?</vt:lpstr>
      <vt:lpstr>XDO_?NOVAL?311?</vt:lpstr>
      <vt:lpstr>XDO_?NOVAL?312?</vt:lpstr>
      <vt:lpstr>XDO_?NOVAL?313?</vt:lpstr>
      <vt:lpstr>XDO_?NOVAL?314?</vt:lpstr>
      <vt:lpstr>XDO_?NOVAL?315?</vt:lpstr>
      <vt:lpstr>XDO_?NOVAL?316?</vt:lpstr>
      <vt:lpstr>XDO_?NOVAL?317?</vt:lpstr>
      <vt:lpstr>XDO_?NOVAL?318?</vt:lpstr>
      <vt:lpstr>XDO_?NOVAL?319?</vt:lpstr>
      <vt:lpstr>XDO_?NOVAL?32?</vt:lpstr>
      <vt:lpstr>XDO_?NOVAL?320?</vt:lpstr>
      <vt:lpstr>XDO_?NOVAL?321?</vt:lpstr>
      <vt:lpstr>XDO_?NOVAL?322?</vt:lpstr>
      <vt:lpstr>XDO_?NOVAL?323?</vt:lpstr>
      <vt:lpstr>XDO_?NOVAL?324?</vt:lpstr>
      <vt:lpstr>XDO_?NOVAL?325?</vt:lpstr>
      <vt:lpstr>XDO_?NOVAL?326?</vt:lpstr>
      <vt:lpstr>XDO_?NOVAL?327?</vt:lpstr>
      <vt:lpstr>XDO_?NOVAL?328?</vt:lpstr>
      <vt:lpstr>XDO_?NOVAL?329?</vt:lpstr>
      <vt:lpstr>XDO_?NOVAL?33?</vt:lpstr>
      <vt:lpstr>XDO_?NOVAL?330?</vt:lpstr>
      <vt:lpstr>XDO_?NOVAL?331?</vt:lpstr>
      <vt:lpstr>XDO_?NOVAL?332?</vt:lpstr>
      <vt:lpstr>XDO_?NOVAL?333?</vt:lpstr>
      <vt:lpstr>XDO_?NOVAL?334?</vt:lpstr>
      <vt:lpstr>XDO_?NOVAL?335?</vt:lpstr>
      <vt:lpstr>XDO_?NOVAL?336?</vt:lpstr>
      <vt:lpstr>XDO_?NOVAL?337?</vt:lpstr>
      <vt:lpstr>XDO_?NOVAL?338?</vt:lpstr>
      <vt:lpstr>XDO_?NOVAL?339?</vt:lpstr>
      <vt:lpstr>XDO_?NOVAL?34?</vt:lpstr>
      <vt:lpstr>XDO_?NOVAL?340?</vt:lpstr>
      <vt:lpstr>XDO_?NOVAL?341?</vt:lpstr>
      <vt:lpstr>XDO_?NOVAL?342?</vt:lpstr>
      <vt:lpstr>XDO_?NOVAL?343?</vt:lpstr>
      <vt:lpstr>XDO_?NOVAL?344?</vt:lpstr>
      <vt:lpstr>XDO_?NOVAL?345?</vt:lpstr>
      <vt:lpstr>XDO_?NOVAL?346?</vt:lpstr>
      <vt:lpstr>XDO_?NOVAL?347?</vt:lpstr>
      <vt:lpstr>XDO_?NOVAL?348?</vt:lpstr>
      <vt:lpstr>XDO_?NOVAL?349?</vt:lpstr>
      <vt:lpstr>XDO_?NOVAL?35?</vt:lpstr>
      <vt:lpstr>XDO_?NOVAL?350?</vt:lpstr>
      <vt:lpstr>XDO_?NOVAL?351?</vt:lpstr>
      <vt:lpstr>XDO_?NOVAL?352?</vt:lpstr>
      <vt:lpstr>XDO_?NOVAL?353?</vt:lpstr>
      <vt:lpstr>XDO_?NOVAL?354?</vt:lpstr>
      <vt:lpstr>XDO_?NOVAL?355?</vt:lpstr>
      <vt:lpstr>XDO_?NOVAL?356?</vt:lpstr>
      <vt:lpstr>XDO_?NOVAL?357?</vt:lpstr>
      <vt:lpstr>XDO_?NOVAL?358?</vt:lpstr>
      <vt:lpstr>XDO_?NOVAL?359?</vt:lpstr>
      <vt:lpstr>XDO_?NOVAL?36?</vt:lpstr>
      <vt:lpstr>XDO_?NOVAL?360?</vt:lpstr>
      <vt:lpstr>XDO_?NOVAL?361?</vt:lpstr>
      <vt:lpstr>XDO_?NOVAL?362?</vt:lpstr>
      <vt:lpstr>XDO_?NOVAL?363?</vt:lpstr>
      <vt:lpstr>XDO_?NOVAL?364?</vt:lpstr>
      <vt:lpstr>XDO_?NOVAL?365?</vt:lpstr>
      <vt:lpstr>XDO_?NOVAL?366?</vt:lpstr>
      <vt:lpstr>XDO_?NOVAL?367?</vt:lpstr>
      <vt:lpstr>XDO_?NOVAL?368?</vt:lpstr>
      <vt:lpstr>XDO_?NOVAL?369?</vt:lpstr>
      <vt:lpstr>XDO_?NOVAL?37?</vt:lpstr>
      <vt:lpstr>XDO_?NOVAL?370?</vt:lpstr>
      <vt:lpstr>XDO_?NOVAL?371?</vt:lpstr>
      <vt:lpstr>XDO_?NOVAL?372?</vt:lpstr>
      <vt:lpstr>XDO_?NOVAL?373?</vt:lpstr>
      <vt:lpstr>XDO_?NOVAL?374?</vt:lpstr>
      <vt:lpstr>XDO_?NOVAL?375?</vt:lpstr>
      <vt:lpstr>XDO_?NOVAL?376?</vt:lpstr>
      <vt:lpstr>XDO_?NOVAL?377?</vt:lpstr>
      <vt:lpstr>XDO_?NOVAL?378?</vt:lpstr>
      <vt:lpstr>XDO_?NOVAL?379?</vt:lpstr>
      <vt:lpstr>XDO_?NOVAL?38?</vt:lpstr>
      <vt:lpstr>XDO_?NOVAL?380?</vt:lpstr>
      <vt:lpstr>XDO_?NOVAL?381?</vt:lpstr>
      <vt:lpstr>XDO_?NOVAL?382?</vt:lpstr>
      <vt:lpstr>XDO_?NOVAL?383?</vt:lpstr>
      <vt:lpstr>XDO_?NOVAL?384?</vt:lpstr>
      <vt:lpstr>XDO_?NOVAL?385?</vt:lpstr>
      <vt:lpstr>XDO_?NOVAL?386?</vt:lpstr>
      <vt:lpstr>XDO_?NOVAL?387?</vt:lpstr>
      <vt:lpstr>XDO_?NOVAL?388?</vt:lpstr>
      <vt:lpstr>XDO_?NOVAL?389?</vt:lpstr>
      <vt:lpstr>XDO_?NOVAL?39?</vt:lpstr>
      <vt:lpstr>XDO_?NOVAL?390?</vt:lpstr>
      <vt:lpstr>XDO_?NOVAL?391?</vt:lpstr>
      <vt:lpstr>XDO_?NOVAL?392?</vt:lpstr>
      <vt:lpstr>XDO_?NOVAL?393?</vt:lpstr>
      <vt:lpstr>XDO_?NOVAL?394?</vt:lpstr>
      <vt:lpstr>XDO_?NOVAL?395?</vt:lpstr>
      <vt:lpstr>XDO_?NOVAL?396?</vt:lpstr>
      <vt:lpstr>XDO_?NOVAL?397?</vt:lpstr>
      <vt:lpstr>XDO_?NOVAL?398?</vt:lpstr>
      <vt:lpstr>XDO_?NOVAL?399?</vt:lpstr>
      <vt:lpstr>XDO_?NOVAL?40?</vt:lpstr>
      <vt:lpstr>XDO_?NOVAL?400?</vt:lpstr>
      <vt:lpstr>XDO_?NOVAL?401?</vt:lpstr>
      <vt:lpstr>XDO_?NOVAL?402?</vt:lpstr>
      <vt:lpstr>XDO_?NOVAL?403?</vt:lpstr>
      <vt:lpstr>XDO_?NOVAL?404?</vt:lpstr>
      <vt:lpstr>XDO_?NOVAL?405?</vt:lpstr>
      <vt:lpstr>XDO_?NOVAL?406?</vt:lpstr>
      <vt:lpstr>XDO_?NOVAL?407?</vt:lpstr>
      <vt:lpstr>XDO_?NOVAL?408?</vt:lpstr>
      <vt:lpstr>XDO_?NOVAL?409?</vt:lpstr>
      <vt:lpstr>XDO_?NOVAL?41?</vt:lpstr>
      <vt:lpstr>XDO_?NOVAL?410?</vt:lpstr>
      <vt:lpstr>XDO_?NOVAL?411?</vt:lpstr>
      <vt:lpstr>XDO_?NOVAL?412?</vt:lpstr>
      <vt:lpstr>XDO_?NOVAL?413?</vt:lpstr>
      <vt:lpstr>XDO_?NOVAL?414?</vt:lpstr>
      <vt:lpstr>XDO_?NOVAL?415?</vt:lpstr>
      <vt:lpstr>XDO_?NOVAL?416?</vt:lpstr>
      <vt:lpstr>XDO_?NOVAL?417?</vt:lpstr>
      <vt:lpstr>XDO_?NOVAL?418?</vt:lpstr>
      <vt:lpstr>XDO_?NOVAL?419?</vt:lpstr>
      <vt:lpstr>XDO_?NOVAL?42?</vt:lpstr>
      <vt:lpstr>XDO_?NOVAL?420?</vt:lpstr>
      <vt:lpstr>XDO_?NOVAL?421?</vt:lpstr>
      <vt:lpstr>XDO_?NOVAL?422?</vt:lpstr>
      <vt:lpstr>XDO_?NOVAL?423?</vt:lpstr>
      <vt:lpstr>XDO_?NOVAL?424?</vt:lpstr>
      <vt:lpstr>XDO_?NOVAL?425?</vt:lpstr>
      <vt:lpstr>XDO_?NOVAL?426?</vt:lpstr>
      <vt:lpstr>XDO_?NOVAL?427?</vt:lpstr>
      <vt:lpstr>XDO_?NOVAL?428?</vt:lpstr>
      <vt:lpstr>XDO_?NOVAL?429?</vt:lpstr>
      <vt:lpstr>XDO_?NOVAL?43?</vt:lpstr>
      <vt:lpstr>XDO_?NOVAL?430?</vt:lpstr>
      <vt:lpstr>XDO_?NOVAL?431?</vt:lpstr>
      <vt:lpstr>XDO_?NOVAL?432?</vt:lpstr>
      <vt:lpstr>XDO_?NOVAL?433?</vt:lpstr>
      <vt:lpstr>XDO_?NOVAL?434?</vt:lpstr>
      <vt:lpstr>XDO_?NOVAL?435?</vt:lpstr>
      <vt:lpstr>XDO_?NOVAL?436?</vt:lpstr>
      <vt:lpstr>XDO_?NOVAL?437?</vt:lpstr>
      <vt:lpstr>XDO_?NOVAL?438?</vt:lpstr>
      <vt:lpstr>XDO_?NOVAL?439?</vt:lpstr>
      <vt:lpstr>XDO_?NOVAL?440?</vt:lpstr>
      <vt:lpstr>XDO_?NOVAL?441?</vt:lpstr>
      <vt:lpstr>XDO_?NOVAL?442?</vt:lpstr>
      <vt:lpstr>XDO_?NOVAL?443?</vt:lpstr>
      <vt:lpstr>XDO_?NOVAL?444?</vt:lpstr>
      <vt:lpstr>XDO_?NOVAL?445?</vt:lpstr>
      <vt:lpstr>XDO_?NOVAL?446?</vt:lpstr>
      <vt:lpstr>XDO_?NOVAL?447?</vt:lpstr>
      <vt:lpstr>XDO_?NOVAL?448?</vt:lpstr>
      <vt:lpstr>XDO_?NOVAL?449?</vt:lpstr>
      <vt:lpstr>XDO_?NOVAL?450?</vt:lpstr>
      <vt:lpstr>XDO_?NOVAL?451?</vt:lpstr>
      <vt:lpstr>XDO_?NOVAL?452?</vt:lpstr>
      <vt:lpstr>XDO_?NOVAL?453?</vt:lpstr>
      <vt:lpstr>XDO_?NOVAL?454?</vt:lpstr>
      <vt:lpstr>XDO_?NOVAL?455?</vt:lpstr>
      <vt:lpstr>XDO_?NOVAL?456?</vt:lpstr>
      <vt:lpstr>XDO_?NOVAL?457?</vt:lpstr>
      <vt:lpstr>XDO_?NOVAL?458?</vt:lpstr>
      <vt:lpstr>XDO_?NOVAL?459?</vt:lpstr>
      <vt:lpstr>XDO_?NOVAL?46?</vt:lpstr>
      <vt:lpstr>XDO_?NOVAL?460?</vt:lpstr>
      <vt:lpstr>XDO_?NOVAL?461?</vt:lpstr>
      <vt:lpstr>XDO_?NOVAL?462?</vt:lpstr>
      <vt:lpstr>XDO_?NOVAL?463?</vt:lpstr>
      <vt:lpstr>XDO_?NOVAL?464?</vt:lpstr>
      <vt:lpstr>XDO_?NOVAL?465?</vt:lpstr>
      <vt:lpstr>XDO_?NOVAL?466?</vt:lpstr>
      <vt:lpstr>XDO_?NOVAL?467?</vt:lpstr>
      <vt:lpstr>XDO_?NOVAL?468?</vt:lpstr>
      <vt:lpstr>XDO_?NOVAL?469?</vt:lpstr>
      <vt:lpstr>XDO_?NOVAL?47?</vt:lpstr>
      <vt:lpstr>XDO_?NOVAL?470?</vt:lpstr>
      <vt:lpstr>XDO_?NOVAL?471?</vt:lpstr>
      <vt:lpstr>XDO_?NOVAL?472?</vt:lpstr>
      <vt:lpstr>XDO_?NOVAL?473?</vt:lpstr>
      <vt:lpstr>XDO_?NOVAL?474?</vt:lpstr>
      <vt:lpstr>XDO_?NOVAL?475?</vt:lpstr>
      <vt:lpstr>XDO_?NOVAL?476?</vt:lpstr>
      <vt:lpstr>XDO_?NOVAL?477?</vt:lpstr>
      <vt:lpstr>XDO_?NOVAL?478?</vt:lpstr>
      <vt:lpstr>XDO_?NOVAL?479?</vt:lpstr>
      <vt:lpstr>XDO_?NOVAL?48?</vt:lpstr>
      <vt:lpstr>XDO_?NOVAL?480?</vt:lpstr>
      <vt:lpstr>XDO_?NOVAL?481?</vt:lpstr>
      <vt:lpstr>XDO_?NOVAL?482?</vt:lpstr>
      <vt:lpstr>XDO_?NOVAL?483?</vt:lpstr>
      <vt:lpstr>XDO_?NOVAL?484?</vt:lpstr>
      <vt:lpstr>XDO_?NOVAL?485?</vt:lpstr>
      <vt:lpstr>XDO_?NOVAL?486?</vt:lpstr>
      <vt:lpstr>XDO_?NOVAL?487?</vt:lpstr>
      <vt:lpstr>XDO_?NOVAL?488?</vt:lpstr>
      <vt:lpstr>XDO_?NOVAL?489?</vt:lpstr>
      <vt:lpstr>XDO_?NOVAL?49?</vt:lpstr>
      <vt:lpstr>XDO_?NOVAL?490?</vt:lpstr>
      <vt:lpstr>XDO_?NOVAL?491?</vt:lpstr>
      <vt:lpstr>XDO_?NOVAL?492?</vt:lpstr>
      <vt:lpstr>XDO_?NOVAL?493?</vt:lpstr>
      <vt:lpstr>XDO_?NOVAL?494?</vt:lpstr>
      <vt:lpstr>XDO_?NOVAL?495?</vt:lpstr>
      <vt:lpstr>XDO_?NOVAL?496?</vt:lpstr>
      <vt:lpstr>XDO_?NOVAL?497?</vt:lpstr>
      <vt:lpstr>XDO_?NOVAL?498?</vt:lpstr>
      <vt:lpstr>XDO_?NOVAL?499?</vt:lpstr>
      <vt:lpstr>XDO_?NOVAL?50?</vt:lpstr>
      <vt:lpstr>XDO_?NOVAL?500?</vt:lpstr>
      <vt:lpstr>XDO_?NOVAL?501?</vt:lpstr>
      <vt:lpstr>XDO_?NOVAL?502?</vt:lpstr>
      <vt:lpstr>XDO_?NOVAL?503?</vt:lpstr>
      <vt:lpstr>XDO_?NOVAL?504?</vt:lpstr>
      <vt:lpstr>XDO_?NOVAL?505?</vt:lpstr>
      <vt:lpstr>XDO_?NOVAL?506?</vt:lpstr>
      <vt:lpstr>XDO_?NOVAL?507?</vt:lpstr>
      <vt:lpstr>XDO_?NOVAL?508?</vt:lpstr>
      <vt:lpstr>XDO_?NOVAL?509?</vt:lpstr>
      <vt:lpstr>XDO_?NOVAL?51?</vt:lpstr>
      <vt:lpstr>XDO_?NOVAL?510?</vt:lpstr>
      <vt:lpstr>XDO_?NOVAL?511?</vt:lpstr>
      <vt:lpstr>XDO_?NOVAL?512?</vt:lpstr>
      <vt:lpstr>XDO_?NOVAL?513?</vt:lpstr>
      <vt:lpstr>XDO_?NOVAL?514?</vt:lpstr>
      <vt:lpstr>XDO_?NOVAL?515?</vt:lpstr>
      <vt:lpstr>XDO_?NOVAL?516?</vt:lpstr>
      <vt:lpstr>XDO_?NOVAL?517?</vt:lpstr>
      <vt:lpstr>XDO_?NOVAL?518?</vt:lpstr>
      <vt:lpstr>XDO_?NOVAL?519?</vt:lpstr>
      <vt:lpstr>XDO_?NOVAL?52?</vt:lpstr>
      <vt:lpstr>XDO_?NOVAL?520?</vt:lpstr>
      <vt:lpstr>XDO_?NOVAL?521?</vt:lpstr>
      <vt:lpstr>XDO_?NOVAL?522?</vt:lpstr>
      <vt:lpstr>XDO_?NOVAL?523?</vt:lpstr>
      <vt:lpstr>XDO_?NOVAL?524?</vt:lpstr>
      <vt:lpstr>XDO_?NOVAL?525?</vt:lpstr>
      <vt:lpstr>XDO_?NOVAL?526?</vt:lpstr>
      <vt:lpstr>XDO_?NOVAL?527?</vt:lpstr>
      <vt:lpstr>XDO_?NOVAL?528?</vt:lpstr>
      <vt:lpstr>XDO_?NOVAL?529?</vt:lpstr>
      <vt:lpstr>XDO_?NOVAL?53?</vt:lpstr>
      <vt:lpstr>XDO_?NOVAL?530?</vt:lpstr>
      <vt:lpstr>XDO_?NOVAL?531?</vt:lpstr>
      <vt:lpstr>XDO_?NOVAL?532?</vt:lpstr>
      <vt:lpstr>XDO_?NOVAL?533?</vt:lpstr>
      <vt:lpstr>XDO_?NOVAL?534?</vt:lpstr>
      <vt:lpstr>XDO_?NOVAL?535?</vt:lpstr>
      <vt:lpstr>XDO_?NOVAL?536?</vt:lpstr>
      <vt:lpstr>XDO_?NOVAL?537?</vt:lpstr>
      <vt:lpstr>XDO_?NOVAL?538?</vt:lpstr>
      <vt:lpstr>XDO_?NOVAL?539?</vt:lpstr>
      <vt:lpstr>XDO_?NOVAL?54?</vt:lpstr>
      <vt:lpstr>XDO_?NOVAL?540?</vt:lpstr>
      <vt:lpstr>XDO_?NOVAL?541?</vt:lpstr>
      <vt:lpstr>XDO_?NOVAL?542?</vt:lpstr>
      <vt:lpstr>XDO_?NOVAL?543?</vt:lpstr>
      <vt:lpstr>XDO_?NOVAL?544?</vt:lpstr>
      <vt:lpstr>XDO_?NOVAL?545?</vt:lpstr>
      <vt:lpstr>XDO_?NOVAL?546?</vt:lpstr>
      <vt:lpstr>XDO_?NOVAL?547?</vt:lpstr>
      <vt:lpstr>XDO_?NOVAL?548?</vt:lpstr>
      <vt:lpstr>XDO_?NOVAL?549?</vt:lpstr>
      <vt:lpstr>XDO_?NOVAL?550?</vt:lpstr>
      <vt:lpstr>XDO_?NOVAL?551?</vt:lpstr>
      <vt:lpstr>XDO_?NOVAL?552?</vt:lpstr>
      <vt:lpstr>XDO_?NOVAL?553?</vt:lpstr>
      <vt:lpstr>XDO_?NOVAL?554?</vt:lpstr>
      <vt:lpstr>XDO_?NOVAL?555?</vt:lpstr>
      <vt:lpstr>XDO_?NOVAL?556?</vt:lpstr>
      <vt:lpstr>XDO_?NOVAL?557?</vt:lpstr>
      <vt:lpstr>XDO_?NOVAL?558?</vt:lpstr>
      <vt:lpstr>XDO_?NOVAL?559?</vt:lpstr>
      <vt:lpstr>XDO_?NOVAL?560?</vt:lpstr>
      <vt:lpstr>XDO_?NOVAL?561?</vt:lpstr>
      <vt:lpstr>XDO_?NOVAL?562?</vt:lpstr>
      <vt:lpstr>XDO_?NOVAL?563?</vt:lpstr>
      <vt:lpstr>XDO_?NOVAL?564?</vt:lpstr>
      <vt:lpstr>XDO_?NOVAL?565?</vt:lpstr>
      <vt:lpstr>XDO_?NOVAL?566?</vt:lpstr>
      <vt:lpstr>XDO_?NOVAL?567?</vt:lpstr>
      <vt:lpstr>XDO_?NOVAL?568?</vt:lpstr>
      <vt:lpstr>XDO_?NOVAL?569?</vt:lpstr>
      <vt:lpstr>XDO_?NOVAL?57?</vt:lpstr>
      <vt:lpstr>XDO_?NOVAL?570?</vt:lpstr>
      <vt:lpstr>XDO_?NOVAL?571?</vt:lpstr>
      <vt:lpstr>XDO_?NOVAL?572?</vt:lpstr>
      <vt:lpstr>XDO_?NOVAL?573?</vt:lpstr>
      <vt:lpstr>XDO_?NOVAL?574?</vt:lpstr>
      <vt:lpstr>XDO_?NOVAL?575?</vt:lpstr>
      <vt:lpstr>XDO_?NOVAL?576?</vt:lpstr>
      <vt:lpstr>XDO_?NOVAL?577?</vt:lpstr>
      <vt:lpstr>XDO_?NOVAL?578?</vt:lpstr>
      <vt:lpstr>XDO_?NOVAL?579?</vt:lpstr>
      <vt:lpstr>XDO_?NOVAL?58?</vt:lpstr>
      <vt:lpstr>XDO_?NOVAL?580?</vt:lpstr>
      <vt:lpstr>XDO_?NOVAL?581?</vt:lpstr>
      <vt:lpstr>XDO_?NOVAL?582?</vt:lpstr>
      <vt:lpstr>XDO_?NOVAL?583?</vt:lpstr>
      <vt:lpstr>XDO_?NOVAL?584?</vt:lpstr>
      <vt:lpstr>XDO_?NOVAL?585?</vt:lpstr>
      <vt:lpstr>XDO_?NOVAL?586?</vt:lpstr>
      <vt:lpstr>XDO_?NOVAL?587?</vt:lpstr>
      <vt:lpstr>XDO_?NOVAL?588?</vt:lpstr>
      <vt:lpstr>XDO_?NOVAL?589?</vt:lpstr>
      <vt:lpstr>XDO_?NOVAL?59?</vt:lpstr>
      <vt:lpstr>XDO_?NOVAL?590?</vt:lpstr>
      <vt:lpstr>XDO_?NOVAL?591?</vt:lpstr>
      <vt:lpstr>XDO_?NOVAL?592?</vt:lpstr>
      <vt:lpstr>XDO_?NOVAL?593?</vt:lpstr>
      <vt:lpstr>XDO_?NOVAL?594?</vt:lpstr>
      <vt:lpstr>XDO_?NOVAL?595?</vt:lpstr>
      <vt:lpstr>XDO_?NOVAL?596?</vt:lpstr>
      <vt:lpstr>XDO_?NOVAL?597?</vt:lpstr>
      <vt:lpstr>XDO_?NOVAL?598?</vt:lpstr>
      <vt:lpstr>XDO_?NOVAL?60?</vt:lpstr>
      <vt:lpstr>XDO_?NOVAL?602?</vt:lpstr>
      <vt:lpstr>XDO_?NOVAL?603?</vt:lpstr>
      <vt:lpstr>XDO_?NOVAL?604?</vt:lpstr>
      <vt:lpstr>XDO_?NOVAL?61?</vt:lpstr>
      <vt:lpstr>XDO_?NOVAL?62?</vt:lpstr>
      <vt:lpstr>XDO_?NOVAL?63?</vt:lpstr>
      <vt:lpstr>XDO_?NOVAL?64?</vt:lpstr>
      <vt:lpstr>XDO_?NOVAL?65?</vt:lpstr>
      <vt:lpstr>XDO_?NOVAL?66?</vt:lpstr>
      <vt:lpstr>XDO_?NOVAL?67?</vt:lpstr>
      <vt:lpstr>XDO_?NOVAL?68?</vt:lpstr>
      <vt:lpstr>XDO_?NOVAL?69?</vt:lpstr>
      <vt:lpstr>XDO_?NOVAL?70?</vt:lpstr>
      <vt:lpstr>XDO_?NOVAL?71?</vt:lpstr>
      <vt:lpstr>XDO_?NOVAL?72?</vt:lpstr>
      <vt:lpstr>XDO_?NOVAL?73?</vt:lpstr>
      <vt:lpstr>XDO_?NOVAL?74?</vt:lpstr>
      <vt:lpstr>XDO_?NOVAL?75?</vt:lpstr>
      <vt:lpstr>XDO_?NOVAL?76?</vt:lpstr>
      <vt:lpstr>XDO_?NOVAL?77?</vt:lpstr>
      <vt:lpstr>XDO_?NOVAL?78?</vt:lpstr>
      <vt:lpstr>XDO_?NOVAL?79?</vt:lpstr>
      <vt:lpstr>XDO_?NOVAL?80?</vt:lpstr>
      <vt:lpstr>XDO_?NOVAL?81?</vt:lpstr>
      <vt:lpstr>XDO_?NOVAL?82?</vt:lpstr>
      <vt:lpstr>XDO_?NOVAL?83?</vt:lpstr>
      <vt:lpstr>XDO_?NOVAL?84?</vt:lpstr>
      <vt:lpstr>XDO_?NOVAL?85?</vt:lpstr>
      <vt:lpstr>XDO_?NOVAL?86?</vt:lpstr>
      <vt:lpstr>XDO_?NOVAL?87?</vt:lpstr>
      <vt:lpstr>XDO_?NOVAL?88?</vt:lpstr>
      <vt:lpstr>XDO_?NOVAL?89?</vt:lpstr>
      <vt:lpstr>XDO_?NOVAL?9?</vt:lpstr>
      <vt:lpstr>XDO_?NOVAL?90?</vt:lpstr>
      <vt:lpstr>XDO_?NOVAL?91?</vt:lpstr>
      <vt:lpstr>XDO_?NOVAL?92?</vt:lpstr>
      <vt:lpstr>XDO_?NOVAL?93?</vt:lpstr>
      <vt:lpstr>XDO_?NOVAL?94?</vt:lpstr>
      <vt:lpstr>XDO_?NOVAL?95?</vt:lpstr>
      <vt:lpstr>XDO_?NOVAL?96?</vt:lpstr>
      <vt:lpstr>XDO_?NOVAL?97?</vt:lpstr>
      <vt:lpstr>XDO_?NOVAL?98?</vt:lpstr>
      <vt:lpstr>XDO_?NOVAL?99?</vt:lpstr>
      <vt:lpstr>XDO_?NPTF?</vt:lpstr>
      <vt:lpstr>XDO_?NPTF?100?</vt:lpstr>
      <vt:lpstr>XDO_?NPTF?101?</vt:lpstr>
      <vt:lpstr>XDO_?NPTF?102?</vt:lpstr>
      <vt:lpstr>XDO_?NPTF?103?</vt:lpstr>
      <vt:lpstr>XDO_?NPTF?104?</vt:lpstr>
      <vt:lpstr>XDO_?NPTF?105?</vt:lpstr>
      <vt:lpstr>XDO_?NPTF?106?</vt:lpstr>
      <vt:lpstr>XDO_?NPTF?107?</vt:lpstr>
      <vt:lpstr>XDO_?NPTF?108?</vt:lpstr>
      <vt:lpstr>XDO_?NPTF?109?</vt:lpstr>
      <vt:lpstr>XDO_?NPTF?11?</vt:lpstr>
      <vt:lpstr>XDO_?NPTF?110?</vt:lpstr>
      <vt:lpstr>XDO_?NPTF?111?</vt:lpstr>
      <vt:lpstr>XDO_?NPTF?112?</vt:lpstr>
      <vt:lpstr>XDO_?NPTF?113?</vt:lpstr>
      <vt:lpstr>XDO_?NPTF?114?</vt:lpstr>
      <vt:lpstr>XDO_?NPTF?115?</vt:lpstr>
      <vt:lpstr>XDO_?NPTF?116?</vt:lpstr>
      <vt:lpstr>XDO_?NPTF?117?</vt:lpstr>
      <vt:lpstr>XDO_?NPTF?118?</vt:lpstr>
      <vt:lpstr>XDO_?NPTF?119?</vt:lpstr>
      <vt:lpstr>XDO_?NPTF?120?</vt:lpstr>
      <vt:lpstr>XDO_?NPTF?121?</vt:lpstr>
      <vt:lpstr>XDO_?NPTF?122?</vt:lpstr>
      <vt:lpstr>XDO_?NPTF?123?</vt:lpstr>
      <vt:lpstr>XDO_?NPTF?124?</vt:lpstr>
      <vt:lpstr>XDO_?NPTF?125?</vt:lpstr>
      <vt:lpstr>XDO_?NPTF?126?</vt:lpstr>
      <vt:lpstr>XDO_?NPTF?127?</vt:lpstr>
      <vt:lpstr>XDO_?NPTF?129?</vt:lpstr>
      <vt:lpstr>XDO_?NPTF?13?</vt:lpstr>
      <vt:lpstr>XDO_?NPTF?15?</vt:lpstr>
      <vt:lpstr>XDO_?NPTF?16?</vt:lpstr>
      <vt:lpstr>XDO_?NPTF?17?</vt:lpstr>
      <vt:lpstr>XDO_?NPTF?18?</vt:lpstr>
      <vt:lpstr>XDO_?NPTF?19?</vt:lpstr>
      <vt:lpstr>XDO_?NPTF?20?</vt:lpstr>
      <vt:lpstr>XDO_?NPTF?21?</vt:lpstr>
      <vt:lpstr>XDO_?NPTF?22?</vt:lpstr>
      <vt:lpstr>XDO_?NPTF?23?</vt:lpstr>
      <vt:lpstr>XDO_?NPTF?24?</vt:lpstr>
      <vt:lpstr>XDO_?NPTF?25?</vt:lpstr>
      <vt:lpstr>XDO_?NPTF?26?</vt:lpstr>
      <vt:lpstr>XDO_?NPTF?27?</vt:lpstr>
      <vt:lpstr>XDO_?NPTF?28?</vt:lpstr>
      <vt:lpstr>XDO_?NPTF?29?</vt:lpstr>
      <vt:lpstr>XDO_?NPTF?30?</vt:lpstr>
      <vt:lpstr>XDO_?NPTF?31?</vt:lpstr>
      <vt:lpstr>XDO_?NPTF?32?</vt:lpstr>
      <vt:lpstr>XDO_?NPTF?33?</vt:lpstr>
      <vt:lpstr>XDO_?NPTF?34?</vt:lpstr>
      <vt:lpstr>XDO_?NPTF?35?</vt:lpstr>
      <vt:lpstr>XDO_?NPTF?36?</vt:lpstr>
      <vt:lpstr>XDO_?NPTF?37?</vt:lpstr>
      <vt:lpstr>XDO_?NPTF?38?</vt:lpstr>
      <vt:lpstr>XDO_?NPTF?39?</vt:lpstr>
      <vt:lpstr>XDO_?NPTF?40?</vt:lpstr>
      <vt:lpstr>XDO_?NPTF?41?</vt:lpstr>
      <vt:lpstr>XDO_?NPTF?42?</vt:lpstr>
      <vt:lpstr>XDO_?NPTF?43?</vt:lpstr>
      <vt:lpstr>XDO_?NPTF?44?</vt:lpstr>
      <vt:lpstr>XDO_?NPTF?45?</vt:lpstr>
      <vt:lpstr>XDO_?NPTF?46?</vt:lpstr>
      <vt:lpstr>XDO_?NPTF?47?</vt:lpstr>
      <vt:lpstr>XDO_?NPTF?48?</vt:lpstr>
      <vt:lpstr>XDO_?NPTF?49?</vt:lpstr>
      <vt:lpstr>XDO_?NPTF?5?</vt:lpstr>
      <vt:lpstr>XDO_?NPTF?50?</vt:lpstr>
      <vt:lpstr>XDO_?NPTF?51?</vt:lpstr>
      <vt:lpstr>XDO_?NPTF?52?</vt:lpstr>
      <vt:lpstr>XDO_?NPTF?53?</vt:lpstr>
      <vt:lpstr>XDO_?NPTF?54?</vt:lpstr>
      <vt:lpstr>XDO_?NPTF?55?</vt:lpstr>
      <vt:lpstr>XDO_?NPTF?56?</vt:lpstr>
      <vt:lpstr>XDO_?NPTF?57?</vt:lpstr>
      <vt:lpstr>XDO_?NPTF?58?</vt:lpstr>
      <vt:lpstr>XDO_?NPTF?59?</vt:lpstr>
      <vt:lpstr>XDO_?NPTF?6?</vt:lpstr>
      <vt:lpstr>XDO_?NPTF?60?</vt:lpstr>
      <vt:lpstr>XDO_?NPTF?61?</vt:lpstr>
      <vt:lpstr>XDO_?NPTF?62?</vt:lpstr>
      <vt:lpstr>XDO_?NPTF?63?</vt:lpstr>
      <vt:lpstr>XDO_?NPTF?64?</vt:lpstr>
      <vt:lpstr>XDO_?NPTF?65?</vt:lpstr>
      <vt:lpstr>XDO_?NPTF?66?</vt:lpstr>
      <vt:lpstr>XDO_?NPTF?67?</vt:lpstr>
      <vt:lpstr>XDO_?NPTF?68?</vt:lpstr>
      <vt:lpstr>XDO_?NPTF?69?</vt:lpstr>
      <vt:lpstr>XDO_?NPTF?70?</vt:lpstr>
      <vt:lpstr>XDO_?NPTF?71?</vt:lpstr>
      <vt:lpstr>XDO_?NPTF?72?</vt:lpstr>
      <vt:lpstr>XDO_?NPTF?73?</vt:lpstr>
      <vt:lpstr>XDO_?NPTF?74?</vt:lpstr>
      <vt:lpstr>XDO_?NPTF?75?</vt:lpstr>
      <vt:lpstr>XDO_?NPTF?76?</vt:lpstr>
      <vt:lpstr>XDO_?NPTF?77?</vt:lpstr>
      <vt:lpstr>XDO_?NPTF?78?</vt:lpstr>
      <vt:lpstr>XDO_?NPTF?79?</vt:lpstr>
      <vt:lpstr>XDO_?NPTF?80?</vt:lpstr>
      <vt:lpstr>XDO_?NPTF?81?</vt:lpstr>
      <vt:lpstr>XDO_?NPTF?82?</vt:lpstr>
      <vt:lpstr>XDO_?NPTF?83?</vt:lpstr>
      <vt:lpstr>XDO_?NPTF?84?</vt:lpstr>
      <vt:lpstr>XDO_?NPTF?85?</vt:lpstr>
      <vt:lpstr>XDO_?NPTF?86?</vt:lpstr>
      <vt:lpstr>XDO_?NPTF?87?</vt:lpstr>
      <vt:lpstr>XDO_?NPTF?88?</vt:lpstr>
      <vt:lpstr>XDO_?NPTF?89?</vt:lpstr>
      <vt:lpstr>XDO_?NPTF?9?</vt:lpstr>
      <vt:lpstr>XDO_?NPTF?90?</vt:lpstr>
      <vt:lpstr>XDO_?NPTF?91?</vt:lpstr>
      <vt:lpstr>XDO_?NPTF?92?</vt:lpstr>
      <vt:lpstr>XDO_?NPTF?93?</vt:lpstr>
      <vt:lpstr>XDO_?NPTF?94?</vt:lpstr>
      <vt:lpstr>XDO_?NPTF?95?</vt:lpstr>
      <vt:lpstr>XDO_?NPTF?96?</vt:lpstr>
      <vt:lpstr>XDO_?NPTF?97?</vt:lpstr>
      <vt:lpstr>XDO_?NPTF?98?</vt:lpstr>
      <vt:lpstr>XDO_?NPTF?99?</vt:lpstr>
      <vt:lpstr>XDO_?RATING?</vt:lpstr>
      <vt:lpstr>XDO_?RATING?10?</vt:lpstr>
      <vt:lpstr>XDO_?RATING?100?</vt:lpstr>
      <vt:lpstr>XDO_?RATING?101?</vt:lpstr>
      <vt:lpstr>XDO_?RATING?102?</vt:lpstr>
      <vt:lpstr>XDO_?RATING?103?</vt:lpstr>
      <vt:lpstr>XDO_?RATING?104?</vt:lpstr>
      <vt:lpstr>XDO_?RATING?105?</vt:lpstr>
      <vt:lpstr>XDO_?RATING?106?</vt:lpstr>
      <vt:lpstr>XDO_?RATING?107?</vt:lpstr>
      <vt:lpstr>XDO_?RATING?108?</vt:lpstr>
      <vt:lpstr>XDO_?RATING?109?</vt:lpstr>
      <vt:lpstr>XDO_?RATING?11?</vt:lpstr>
      <vt:lpstr>XDO_?RATING?110?</vt:lpstr>
      <vt:lpstr>XDO_?RATING?111?</vt:lpstr>
      <vt:lpstr>XDO_?RATING?112?</vt:lpstr>
      <vt:lpstr>XDO_?RATING?113?</vt:lpstr>
      <vt:lpstr>XDO_?RATING?114?</vt:lpstr>
      <vt:lpstr>XDO_?RATING?115?</vt:lpstr>
      <vt:lpstr>XDO_?RATING?116?</vt:lpstr>
      <vt:lpstr>XDO_?RATING?117?</vt:lpstr>
      <vt:lpstr>XDO_?RATING?118?</vt:lpstr>
      <vt:lpstr>XDO_?RATING?119?</vt:lpstr>
      <vt:lpstr>XDO_?RATING?12?</vt:lpstr>
      <vt:lpstr>XDO_?RATING?120?</vt:lpstr>
      <vt:lpstr>XDO_?RATING?121?</vt:lpstr>
      <vt:lpstr>XDO_?RATING?122?</vt:lpstr>
      <vt:lpstr>XDO_?RATING?123?</vt:lpstr>
      <vt:lpstr>XDO_?RATING?124?</vt:lpstr>
      <vt:lpstr>XDO_?RATING?125?</vt:lpstr>
      <vt:lpstr>XDO_?RATING?126?</vt:lpstr>
      <vt:lpstr>XDO_?RATING?127?</vt:lpstr>
      <vt:lpstr>XDO_?RATING?128?</vt:lpstr>
      <vt:lpstr>XDO_?RATING?129?</vt:lpstr>
      <vt:lpstr>XDO_?RATING?13?</vt:lpstr>
      <vt:lpstr>XDO_?RATING?130?</vt:lpstr>
      <vt:lpstr>XDO_?RATING?131?</vt:lpstr>
      <vt:lpstr>XDO_?RATING?132?</vt:lpstr>
      <vt:lpstr>XDO_?RATING?133?</vt:lpstr>
      <vt:lpstr>XDO_?RATING?134?</vt:lpstr>
      <vt:lpstr>XDO_?RATING?135?</vt:lpstr>
      <vt:lpstr>XDO_?RATING?136?</vt:lpstr>
      <vt:lpstr>XDO_?RATING?137?</vt:lpstr>
      <vt:lpstr>XDO_?RATING?138?</vt:lpstr>
      <vt:lpstr>XDO_?RATING?139?</vt:lpstr>
      <vt:lpstr>XDO_?RATING?14?</vt:lpstr>
      <vt:lpstr>XDO_?RATING?140?</vt:lpstr>
      <vt:lpstr>XDO_?RATING?141?</vt:lpstr>
      <vt:lpstr>XDO_?RATING?142?</vt:lpstr>
      <vt:lpstr>XDO_?RATING?143?</vt:lpstr>
      <vt:lpstr>XDO_?RATING?144?</vt:lpstr>
      <vt:lpstr>XDO_?RATING?145?</vt:lpstr>
      <vt:lpstr>XDO_?RATING?146?</vt:lpstr>
      <vt:lpstr>XDO_?RATING?147?</vt:lpstr>
      <vt:lpstr>XDO_?RATING?148?</vt:lpstr>
      <vt:lpstr>XDO_?RATING?149?</vt:lpstr>
      <vt:lpstr>XDO_?RATING?15?</vt:lpstr>
      <vt:lpstr>XDO_?RATING?150?</vt:lpstr>
      <vt:lpstr>XDO_?RATING?151?</vt:lpstr>
      <vt:lpstr>XDO_?RATING?152?</vt:lpstr>
      <vt:lpstr>XDO_?RATING?153?</vt:lpstr>
      <vt:lpstr>XDO_?RATING?154?</vt:lpstr>
      <vt:lpstr>XDO_?RATING?155?</vt:lpstr>
      <vt:lpstr>XDO_?RATING?156?</vt:lpstr>
      <vt:lpstr>XDO_?RATING?157?</vt:lpstr>
      <vt:lpstr>XDO_?RATING?158?</vt:lpstr>
      <vt:lpstr>XDO_?RATING?159?</vt:lpstr>
      <vt:lpstr>XDO_?RATING?16?</vt:lpstr>
      <vt:lpstr>XDO_?RATING?160?</vt:lpstr>
      <vt:lpstr>XDO_?RATING?161?</vt:lpstr>
      <vt:lpstr>XDO_?RATING?162?</vt:lpstr>
      <vt:lpstr>XDO_?RATING?163?</vt:lpstr>
      <vt:lpstr>XDO_?RATING?164?</vt:lpstr>
      <vt:lpstr>XDO_?RATING?165?</vt:lpstr>
      <vt:lpstr>XDO_?RATING?166?</vt:lpstr>
      <vt:lpstr>XDO_?RATING?167?</vt:lpstr>
      <vt:lpstr>XDO_?RATING?168?</vt:lpstr>
      <vt:lpstr>XDO_?RATING?169?</vt:lpstr>
      <vt:lpstr>XDO_?RATING?17?</vt:lpstr>
      <vt:lpstr>XDO_?RATING?170?</vt:lpstr>
      <vt:lpstr>XDO_?RATING?171?</vt:lpstr>
      <vt:lpstr>XDO_?RATING?172?</vt:lpstr>
      <vt:lpstr>XDO_?RATING?173?</vt:lpstr>
      <vt:lpstr>XDO_?RATING?174?</vt:lpstr>
      <vt:lpstr>XDO_?RATING?175?</vt:lpstr>
      <vt:lpstr>XDO_?RATING?176?</vt:lpstr>
      <vt:lpstr>XDO_?RATING?177?</vt:lpstr>
      <vt:lpstr>XDO_?RATING?178?</vt:lpstr>
      <vt:lpstr>XDO_?RATING?179?</vt:lpstr>
      <vt:lpstr>XDO_?RATING?18?</vt:lpstr>
      <vt:lpstr>XDO_?RATING?180?</vt:lpstr>
      <vt:lpstr>XDO_?RATING?181?</vt:lpstr>
      <vt:lpstr>XDO_?RATING?182?</vt:lpstr>
      <vt:lpstr>XDO_?RATING?183?</vt:lpstr>
      <vt:lpstr>XDO_?RATING?184?</vt:lpstr>
      <vt:lpstr>XDO_?RATING?185?</vt:lpstr>
      <vt:lpstr>XDO_?RATING?186?</vt:lpstr>
      <vt:lpstr>XDO_?RATING?187?</vt:lpstr>
      <vt:lpstr>XDO_?RATING?188?</vt:lpstr>
      <vt:lpstr>XDO_?RATING?189?</vt:lpstr>
      <vt:lpstr>XDO_?RATING?19?</vt:lpstr>
      <vt:lpstr>XDO_?RATING?190?</vt:lpstr>
      <vt:lpstr>XDO_?RATING?191?</vt:lpstr>
      <vt:lpstr>XDO_?RATING?192?</vt:lpstr>
      <vt:lpstr>XDO_?RATING?193?</vt:lpstr>
      <vt:lpstr>XDO_?RATING?194?</vt:lpstr>
      <vt:lpstr>XDO_?RATING?195?</vt:lpstr>
      <vt:lpstr>XDO_?RATING?196?</vt:lpstr>
      <vt:lpstr>XDO_?RATING?197?</vt:lpstr>
      <vt:lpstr>XDO_?RATING?198?</vt:lpstr>
      <vt:lpstr>XDO_?RATING?199?</vt:lpstr>
      <vt:lpstr>XDO_?RATING?200?</vt:lpstr>
      <vt:lpstr>XDO_?RATING?201?</vt:lpstr>
      <vt:lpstr>XDO_?RATING?202?</vt:lpstr>
      <vt:lpstr>XDO_?RATING?203?</vt:lpstr>
      <vt:lpstr>XDO_?RATING?204?</vt:lpstr>
      <vt:lpstr>XDO_?RATING?205?</vt:lpstr>
      <vt:lpstr>XDO_?RATING?206?</vt:lpstr>
      <vt:lpstr>XDO_?RATING?207?</vt:lpstr>
      <vt:lpstr>XDO_?RATING?208?</vt:lpstr>
      <vt:lpstr>XDO_?RATING?209?</vt:lpstr>
      <vt:lpstr>XDO_?RATING?210?</vt:lpstr>
      <vt:lpstr>XDO_?RATING?211?</vt:lpstr>
      <vt:lpstr>XDO_?RATING?212?</vt:lpstr>
      <vt:lpstr>XDO_?RATING?213?</vt:lpstr>
      <vt:lpstr>XDO_?RATING?214?</vt:lpstr>
      <vt:lpstr>XDO_?RATING?215?</vt:lpstr>
      <vt:lpstr>XDO_?RATING?216?</vt:lpstr>
      <vt:lpstr>XDO_?RATING?217?</vt:lpstr>
      <vt:lpstr>XDO_?RATING?218?</vt:lpstr>
      <vt:lpstr>XDO_?RATING?219?</vt:lpstr>
      <vt:lpstr>XDO_?RATING?220?</vt:lpstr>
      <vt:lpstr>XDO_?RATING?221?</vt:lpstr>
      <vt:lpstr>XDO_?RATING?222?</vt:lpstr>
      <vt:lpstr>XDO_?RATING?223?</vt:lpstr>
      <vt:lpstr>XDO_?RATING?224?</vt:lpstr>
      <vt:lpstr>XDO_?RATING?225?</vt:lpstr>
      <vt:lpstr>XDO_?RATING?226?</vt:lpstr>
      <vt:lpstr>XDO_?RATING?227?</vt:lpstr>
      <vt:lpstr>XDO_?RATING?228?</vt:lpstr>
      <vt:lpstr>XDO_?RATING?229?</vt:lpstr>
      <vt:lpstr>XDO_?RATING?230?</vt:lpstr>
      <vt:lpstr>XDO_?RATING?231?</vt:lpstr>
      <vt:lpstr>XDO_?RATING?232?</vt:lpstr>
      <vt:lpstr>XDO_?RATING?233?</vt:lpstr>
      <vt:lpstr>XDO_?RATING?234?</vt:lpstr>
      <vt:lpstr>XDO_?RATING?235?</vt:lpstr>
      <vt:lpstr>XDO_?RATING?236?</vt:lpstr>
      <vt:lpstr>XDO_?RATING?237?</vt:lpstr>
      <vt:lpstr>XDO_?RATING?238?</vt:lpstr>
      <vt:lpstr>XDO_?RATING?239?</vt:lpstr>
      <vt:lpstr>XDO_?RATING?24?</vt:lpstr>
      <vt:lpstr>XDO_?RATING?240?</vt:lpstr>
      <vt:lpstr>XDO_?RATING?241?</vt:lpstr>
      <vt:lpstr>XDO_?RATING?242?</vt:lpstr>
      <vt:lpstr>XDO_?RATING?243?</vt:lpstr>
      <vt:lpstr>XDO_?RATING?244?</vt:lpstr>
      <vt:lpstr>XDO_?RATING?245?</vt:lpstr>
      <vt:lpstr>XDO_?RATING?246?</vt:lpstr>
      <vt:lpstr>XDO_?RATING?247?</vt:lpstr>
      <vt:lpstr>XDO_?RATING?248?</vt:lpstr>
      <vt:lpstr>XDO_?RATING?249?</vt:lpstr>
      <vt:lpstr>XDO_?RATING?25?</vt:lpstr>
      <vt:lpstr>XDO_?RATING?250?</vt:lpstr>
      <vt:lpstr>XDO_?RATING?251?</vt:lpstr>
      <vt:lpstr>XDO_?RATING?252?</vt:lpstr>
      <vt:lpstr>XDO_?RATING?253?</vt:lpstr>
      <vt:lpstr>XDO_?RATING?254?</vt:lpstr>
      <vt:lpstr>XDO_?RATING?255?</vt:lpstr>
      <vt:lpstr>XDO_?RATING?256?</vt:lpstr>
      <vt:lpstr>XDO_?RATING?257?</vt:lpstr>
      <vt:lpstr>XDO_?RATING?258?</vt:lpstr>
      <vt:lpstr>XDO_?RATING?259?</vt:lpstr>
      <vt:lpstr>XDO_?RATING?26?</vt:lpstr>
      <vt:lpstr>XDO_?RATING?260?</vt:lpstr>
      <vt:lpstr>XDO_?RATING?261?</vt:lpstr>
      <vt:lpstr>XDO_?RATING?262?</vt:lpstr>
      <vt:lpstr>XDO_?RATING?263?</vt:lpstr>
      <vt:lpstr>XDO_?RATING?264?</vt:lpstr>
      <vt:lpstr>XDO_?RATING?265?</vt:lpstr>
      <vt:lpstr>XDO_?RATING?266?</vt:lpstr>
      <vt:lpstr>XDO_?RATING?267?</vt:lpstr>
      <vt:lpstr>XDO_?RATING?268?</vt:lpstr>
      <vt:lpstr>XDO_?RATING?269?</vt:lpstr>
      <vt:lpstr>XDO_?RATING?27?</vt:lpstr>
      <vt:lpstr>XDO_?RATING?270?</vt:lpstr>
      <vt:lpstr>XDO_?RATING?271?</vt:lpstr>
      <vt:lpstr>XDO_?RATING?272?</vt:lpstr>
      <vt:lpstr>XDO_?RATING?273?</vt:lpstr>
      <vt:lpstr>XDO_?RATING?274?</vt:lpstr>
      <vt:lpstr>XDO_?RATING?275?</vt:lpstr>
      <vt:lpstr>XDO_?RATING?276?</vt:lpstr>
      <vt:lpstr>XDO_?RATING?277?</vt:lpstr>
      <vt:lpstr>XDO_?RATING?278?</vt:lpstr>
      <vt:lpstr>XDO_?RATING?279?</vt:lpstr>
      <vt:lpstr>XDO_?RATING?280?</vt:lpstr>
      <vt:lpstr>XDO_?RATING?281?</vt:lpstr>
      <vt:lpstr>XDO_?RATING?282?</vt:lpstr>
      <vt:lpstr>XDO_?RATING?283?</vt:lpstr>
      <vt:lpstr>XDO_?RATING?284?</vt:lpstr>
      <vt:lpstr>XDO_?RATING?285?</vt:lpstr>
      <vt:lpstr>XDO_?RATING?286?</vt:lpstr>
      <vt:lpstr>XDO_?RATING?287?</vt:lpstr>
      <vt:lpstr>XDO_?RATING?288?</vt:lpstr>
      <vt:lpstr>XDO_?RATING?289?</vt:lpstr>
      <vt:lpstr>XDO_?RATING?290?</vt:lpstr>
      <vt:lpstr>XDO_?RATING?291?</vt:lpstr>
      <vt:lpstr>XDO_?RATING?292?</vt:lpstr>
      <vt:lpstr>XDO_?RATING?293?</vt:lpstr>
      <vt:lpstr>XDO_?RATING?294?</vt:lpstr>
      <vt:lpstr>XDO_?RATING?295?</vt:lpstr>
      <vt:lpstr>XDO_?RATING?296?</vt:lpstr>
      <vt:lpstr>XDO_?RATING?297?</vt:lpstr>
      <vt:lpstr>XDO_?RATING?298?</vt:lpstr>
      <vt:lpstr>XDO_?RATING?299?</vt:lpstr>
      <vt:lpstr>XDO_?RATING?30?</vt:lpstr>
      <vt:lpstr>XDO_?RATING?300?</vt:lpstr>
      <vt:lpstr>XDO_?RATING?301?</vt:lpstr>
      <vt:lpstr>XDO_?RATING?302?</vt:lpstr>
      <vt:lpstr>XDO_?RATING?303?</vt:lpstr>
      <vt:lpstr>XDO_?RATING?304?</vt:lpstr>
      <vt:lpstr>XDO_?RATING?305?</vt:lpstr>
      <vt:lpstr>XDO_?RATING?306?</vt:lpstr>
      <vt:lpstr>XDO_?RATING?307?</vt:lpstr>
      <vt:lpstr>XDO_?RATING?308?</vt:lpstr>
      <vt:lpstr>XDO_?RATING?309?</vt:lpstr>
      <vt:lpstr>XDO_?RATING?31?</vt:lpstr>
      <vt:lpstr>XDO_?RATING?310?</vt:lpstr>
      <vt:lpstr>XDO_?RATING?311?</vt:lpstr>
      <vt:lpstr>XDO_?RATING?312?</vt:lpstr>
      <vt:lpstr>XDO_?RATING?313?</vt:lpstr>
      <vt:lpstr>XDO_?RATING?314?</vt:lpstr>
      <vt:lpstr>XDO_?RATING?315?</vt:lpstr>
      <vt:lpstr>XDO_?RATING?316?</vt:lpstr>
      <vt:lpstr>XDO_?RATING?317?</vt:lpstr>
      <vt:lpstr>XDO_?RATING?318?</vt:lpstr>
      <vt:lpstr>XDO_?RATING?319?</vt:lpstr>
      <vt:lpstr>XDO_?RATING?32?</vt:lpstr>
      <vt:lpstr>XDO_?RATING?320?</vt:lpstr>
      <vt:lpstr>XDO_?RATING?321?</vt:lpstr>
      <vt:lpstr>XDO_?RATING?322?</vt:lpstr>
      <vt:lpstr>XDO_?RATING?323?</vt:lpstr>
      <vt:lpstr>XDO_?RATING?324?</vt:lpstr>
      <vt:lpstr>XDO_?RATING?325?</vt:lpstr>
      <vt:lpstr>XDO_?RATING?326?</vt:lpstr>
      <vt:lpstr>XDO_?RATING?327?</vt:lpstr>
      <vt:lpstr>XDO_?RATING?328?</vt:lpstr>
      <vt:lpstr>XDO_?RATING?329?</vt:lpstr>
      <vt:lpstr>XDO_?RATING?33?</vt:lpstr>
      <vt:lpstr>XDO_?RATING?330?</vt:lpstr>
      <vt:lpstr>XDO_?RATING?331?</vt:lpstr>
      <vt:lpstr>XDO_?RATING?332?</vt:lpstr>
      <vt:lpstr>XDO_?RATING?333?</vt:lpstr>
      <vt:lpstr>XDO_?RATING?334?</vt:lpstr>
      <vt:lpstr>XDO_?RATING?335?</vt:lpstr>
      <vt:lpstr>XDO_?RATING?336?</vt:lpstr>
      <vt:lpstr>XDO_?RATING?337?</vt:lpstr>
      <vt:lpstr>XDO_?RATING?338?</vt:lpstr>
      <vt:lpstr>XDO_?RATING?339?</vt:lpstr>
      <vt:lpstr>XDO_?RATING?34?</vt:lpstr>
      <vt:lpstr>XDO_?RATING?340?</vt:lpstr>
      <vt:lpstr>XDO_?RATING?341?</vt:lpstr>
      <vt:lpstr>XDO_?RATING?342?</vt:lpstr>
      <vt:lpstr>XDO_?RATING?343?</vt:lpstr>
      <vt:lpstr>XDO_?RATING?344?</vt:lpstr>
      <vt:lpstr>XDO_?RATING?345?</vt:lpstr>
      <vt:lpstr>XDO_?RATING?346?</vt:lpstr>
      <vt:lpstr>XDO_?RATING?347?</vt:lpstr>
      <vt:lpstr>XDO_?RATING?348?</vt:lpstr>
      <vt:lpstr>XDO_?RATING?349?</vt:lpstr>
      <vt:lpstr>XDO_?RATING?35?</vt:lpstr>
      <vt:lpstr>XDO_?RATING?350?</vt:lpstr>
      <vt:lpstr>XDO_?RATING?351?</vt:lpstr>
      <vt:lpstr>XDO_?RATING?352?</vt:lpstr>
      <vt:lpstr>XDO_?RATING?353?</vt:lpstr>
      <vt:lpstr>XDO_?RATING?354?</vt:lpstr>
      <vt:lpstr>XDO_?RATING?355?</vt:lpstr>
      <vt:lpstr>XDO_?RATING?356?</vt:lpstr>
      <vt:lpstr>XDO_?RATING?357?</vt:lpstr>
      <vt:lpstr>XDO_?RATING?358?</vt:lpstr>
      <vt:lpstr>XDO_?RATING?359?</vt:lpstr>
      <vt:lpstr>XDO_?RATING?36?</vt:lpstr>
      <vt:lpstr>XDO_?RATING?360?</vt:lpstr>
      <vt:lpstr>XDO_?RATING?361?</vt:lpstr>
      <vt:lpstr>XDO_?RATING?362?</vt:lpstr>
      <vt:lpstr>XDO_?RATING?363?</vt:lpstr>
      <vt:lpstr>XDO_?RATING?364?</vt:lpstr>
      <vt:lpstr>XDO_?RATING?365?</vt:lpstr>
      <vt:lpstr>XDO_?RATING?366?</vt:lpstr>
      <vt:lpstr>XDO_?RATING?367?</vt:lpstr>
      <vt:lpstr>XDO_?RATING?368?</vt:lpstr>
      <vt:lpstr>XDO_?RATING?369?</vt:lpstr>
      <vt:lpstr>XDO_?RATING?37?</vt:lpstr>
      <vt:lpstr>XDO_?RATING?370?</vt:lpstr>
      <vt:lpstr>XDO_?RATING?371?</vt:lpstr>
      <vt:lpstr>XDO_?RATING?372?</vt:lpstr>
      <vt:lpstr>XDO_?RATING?373?</vt:lpstr>
      <vt:lpstr>XDO_?RATING?374?</vt:lpstr>
      <vt:lpstr>XDO_?RATING?375?</vt:lpstr>
      <vt:lpstr>XDO_?RATING?376?</vt:lpstr>
      <vt:lpstr>XDO_?RATING?377?</vt:lpstr>
      <vt:lpstr>XDO_?RATING?378?</vt:lpstr>
      <vt:lpstr>XDO_?RATING?379?</vt:lpstr>
      <vt:lpstr>XDO_?RATING?38?</vt:lpstr>
      <vt:lpstr>XDO_?RATING?380?</vt:lpstr>
      <vt:lpstr>XDO_?RATING?381?</vt:lpstr>
      <vt:lpstr>XDO_?RATING?382?</vt:lpstr>
      <vt:lpstr>XDO_?RATING?383?</vt:lpstr>
      <vt:lpstr>XDO_?RATING?384?</vt:lpstr>
      <vt:lpstr>XDO_?RATING?385?</vt:lpstr>
      <vt:lpstr>XDO_?RATING?386?</vt:lpstr>
      <vt:lpstr>XDO_?RATING?387?</vt:lpstr>
      <vt:lpstr>XDO_?RATING?388?</vt:lpstr>
      <vt:lpstr>XDO_?RATING?389?</vt:lpstr>
      <vt:lpstr>XDO_?RATING?39?</vt:lpstr>
      <vt:lpstr>XDO_?RATING?390?</vt:lpstr>
      <vt:lpstr>XDO_?RATING?391?</vt:lpstr>
      <vt:lpstr>XDO_?RATING?392?</vt:lpstr>
      <vt:lpstr>XDO_?RATING?393?</vt:lpstr>
      <vt:lpstr>XDO_?RATING?394?</vt:lpstr>
      <vt:lpstr>XDO_?RATING?395?</vt:lpstr>
      <vt:lpstr>XDO_?RATING?396?</vt:lpstr>
      <vt:lpstr>XDO_?RATING?397?</vt:lpstr>
      <vt:lpstr>XDO_?RATING?398?</vt:lpstr>
      <vt:lpstr>XDO_?RATING?399?</vt:lpstr>
      <vt:lpstr>XDO_?RATING?40?</vt:lpstr>
      <vt:lpstr>XDO_?RATING?400?</vt:lpstr>
      <vt:lpstr>XDO_?RATING?401?</vt:lpstr>
      <vt:lpstr>XDO_?RATING?402?</vt:lpstr>
      <vt:lpstr>XDO_?RATING?403?</vt:lpstr>
      <vt:lpstr>XDO_?RATING?404?</vt:lpstr>
      <vt:lpstr>XDO_?RATING?405?</vt:lpstr>
      <vt:lpstr>XDO_?RATING?406?</vt:lpstr>
      <vt:lpstr>XDO_?RATING?407?</vt:lpstr>
      <vt:lpstr>XDO_?RATING?408?</vt:lpstr>
      <vt:lpstr>XDO_?RATING?409?</vt:lpstr>
      <vt:lpstr>XDO_?RATING?41?</vt:lpstr>
      <vt:lpstr>XDO_?RATING?410?</vt:lpstr>
      <vt:lpstr>XDO_?RATING?411?</vt:lpstr>
      <vt:lpstr>XDO_?RATING?412?</vt:lpstr>
      <vt:lpstr>XDO_?RATING?413?</vt:lpstr>
      <vt:lpstr>XDO_?RATING?414?</vt:lpstr>
      <vt:lpstr>XDO_?RATING?415?</vt:lpstr>
      <vt:lpstr>XDO_?RATING?416?</vt:lpstr>
      <vt:lpstr>XDO_?RATING?417?</vt:lpstr>
      <vt:lpstr>XDO_?RATING?418?</vt:lpstr>
      <vt:lpstr>XDO_?RATING?419?</vt:lpstr>
      <vt:lpstr>XDO_?RATING?42?</vt:lpstr>
      <vt:lpstr>XDO_?RATING?420?</vt:lpstr>
      <vt:lpstr>XDO_?RATING?421?</vt:lpstr>
      <vt:lpstr>XDO_?RATING?422?</vt:lpstr>
      <vt:lpstr>XDO_?RATING?423?</vt:lpstr>
      <vt:lpstr>XDO_?RATING?424?</vt:lpstr>
      <vt:lpstr>XDO_?RATING?425?</vt:lpstr>
      <vt:lpstr>XDO_?RATING?426?</vt:lpstr>
      <vt:lpstr>XDO_?RATING?427?</vt:lpstr>
      <vt:lpstr>XDO_?RATING?428?</vt:lpstr>
      <vt:lpstr>XDO_?RATING?429?</vt:lpstr>
      <vt:lpstr>XDO_?RATING?43?</vt:lpstr>
      <vt:lpstr>XDO_?RATING?430?</vt:lpstr>
      <vt:lpstr>XDO_?RATING?431?</vt:lpstr>
      <vt:lpstr>XDO_?RATING?432?</vt:lpstr>
      <vt:lpstr>XDO_?RATING?433?</vt:lpstr>
      <vt:lpstr>XDO_?RATING?434?</vt:lpstr>
      <vt:lpstr>XDO_?RATING?435?</vt:lpstr>
      <vt:lpstr>XDO_?RATING?436?</vt:lpstr>
      <vt:lpstr>XDO_?RATING?437?</vt:lpstr>
      <vt:lpstr>XDO_?RATING?438?</vt:lpstr>
      <vt:lpstr>XDO_?RATING?439?</vt:lpstr>
      <vt:lpstr>XDO_?RATING?440?</vt:lpstr>
      <vt:lpstr>XDO_?RATING?441?</vt:lpstr>
      <vt:lpstr>XDO_?RATING?442?</vt:lpstr>
      <vt:lpstr>XDO_?RATING?443?</vt:lpstr>
      <vt:lpstr>XDO_?RATING?444?</vt:lpstr>
      <vt:lpstr>XDO_?RATING?445?</vt:lpstr>
      <vt:lpstr>XDO_?RATING?446?</vt:lpstr>
      <vt:lpstr>XDO_?RATING?447?</vt:lpstr>
      <vt:lpstr>XDO_?RATING?448?</vt:lpstr>
      <vt:lpstr>XDO_?RATING?449?</vt:lpstr>
      <vt:lpstr>XDO_?RATING?450?</vt:lpstr>
      <vt:lpstr>XDO_?RATING?451?</vt:lpstr>
      <vt:lpstr>XDO_?RATING?452?</vt:lpstr>
      <vt:lpstr>XDO_?RATING?453?</vt:lpstr>
      <vt:lpstr>XDO_?RATING?454?</vt:lpstr>
      <vt:lpstr>XDO_?RATING?455?</vt:lpstr>
      <vt:lpstr>XDO_?RATING?456?</vt:lpstr>
      <vt:lpstr>XDO_?RATING?457?</vt:lpstr>
      <vt:lpstr>XDO_?RATING?458?</vt:lpstr>
      <vt:lpstr>XDO_?RATING?459?</vt:lpstr>
      <vt:lpstr>XDO_?RATING?46?</vt:lpstr>
      <vt:lpstr>XDO_?RATING?460?</vt:lpstr>
      <vt:lpstr>XDO_?RATING?461?</vt:lpstr>
      <vt:lpstr>XDO_?RATING?462?</vt:lpstr>
      <vt:lpstr>XDO_?RATING?463?</vt:lpstr>
      <vt:lpstr>XDO_?RATING?464?</vt:lpstr>
      <vt:lpstr>XDO_?RATING?465?</vt:lpstr>
      <vt:lpstr>XDO_?RATING?466?</vt:lpstr>
      <vt:lpstr>XDO_?RATING?467?</vt:lpstr>
      <vt:lpstr>XDO_?RATING?468?</vt:lpstr>
      <vt:lpstr>XDO_?RATING?469?</vt:lpstr>
      <vt:lpstr>XDO_?RATING?47?</vt:lpstr>
      <vt:lpstr>XDO_?RATING?470?</vt:lpstr>
      <vt:lpstr>XDO_?RATING?471?</vt:lpstr>
      <vt:lpstr>XDO_?RATING?472?</vt:lpstr>
      <vt:lpstr>XDO_?RATING?473?</vt:lpstr>
      <vt:lpstr>XDO_?RATING?474?</vt:lpstr>
      <vt:lpstr>XDO_?RATING?475?</vt:lpstr>
      <vt:lpstr>XDO_?RATING?476?</vt:lpstr>
      <vt:lpstr>XDO_?RATING?477?</vt:lpstr>
      <vt:lpstr>XDO_?RATING?478?</vt:lpstr>
      <vt:lpstr>XDO_?RATING?479?</vt:lpstr>
      <vt:lpstr>XDO_?RATING?48?</vt:lpstr>
      <vt:lpstr>XDO_?RATING?480?</vt:lpstr>
      <vt:lpstr>XDO_?RATING?481?</vt:lpstr>
      <vt:lpstr>XDO_?RATING?482?</vt:lpstr>
      <vt:lpstr>XDO_?RATING?483?</vt:lpstr>
      <vt:lpstr>XDO_?RATING?484?</vt:lpstr>
      <vt:lpstr>XDO_?RATING?485?</vt:lpstr>
      <vt:lpstr>XDO_?RATING?486?</vt:lpstr>
      <vt:lpstr>XDO_?RATING?487?</vt:lpstr>
      <vt:lpstr>XDO_?RATING?488?</vt:lpstr>
      <vt:lpstr>XDO_?RATING?489?</vt:lpstr>
      <vt:lpstr>XDO_?RATING?49?</vt:lpstr>
      <vt:lpstr>XDO_?RATING?490?</vt:lpstr>
      <vt:lpstr>XDO_?RATING?491?</vt:lpstr>
      <vt:lpstr>XDO_?RATING?492?</vt:lpstr>
      <vt:lpstr>XDO_?RATING?493?</vt:lpstr>
      <vt:lpstr>XDO_?RATING?494?</vt:lpstr>
      <vt:lpstr>XDO_?RATING?495?</vt:lpstr>
      <vt:lpstr>XDO_?RATING?496?</vt:lpstr>
      <vt:lpstr>XDO_?RATING?497?</vt:lpstr>
      <vt:lpstr>XDO_?RATING?498?</vt:lpstr>
      <vt:lpstr>XDO_?RATING?499?</vt:lpstr>
      <vt:lpstr>XDO_?RATING?50?</vt:lpstr>
      <vt:lpstr>XDO_?RATING?500?</vt:lpstr>
      <vt:lpstr>XDO_?RATING?501?</vt:lpstr>
      <vt:lpstr>XDO_?RATING?502?</vt:lpstr>
      <vt:lpstr>XDO_?RATING?503?</vt:lpstr>
      <vt:lpstr>XDO_?RATING?504?</vt:lpstr>
      <vt:lpstr>XDO_?RATING?505?</vt:lpstr>
      <vt:lpstr>XDO_?RATING?506?</vt:lpstr>
      <vt:lpstr>XDO_?RATING?507?</vt:lpstr>
      <vt:lpstr>XDO_?RATING?508?</vt:lpstr>
      <vt:lpstr>XDO_?RATING?509?</vt:lpstr>
      <vt:lpstr>XDO_?RATING?51?</vt:lpstr>
      <vt:lpstr>XDO_?RATING?510?</vt:lpstr>
      <vt:lpstr>XDO_?RATING?511?</vt:lpstr>
      <vt:lpstr>XDO_?RATING?512?</vt:lpstr>
      <vt:lpstr>XDO_?RATING?513?</vt:lpstr>
      <vt:lpstr>XDO_?RATING?514?</vt:lpstr>
      <vt:lpstr>XDO_?RATING?515?</vt:lpstr>
      <vt:lpstr>XDO_?RATING?516?</vt:lpstr>
      <vt:lpstr>XDO_?RATING?517?</vt:lpstr>
      <vt:lpstr>XDO_?RATING?518?</vt:lpstr>
      <vt:lpstr>XDO_?RATING?519?</vt:lpstr>
      <vt:lpstr>XDO_?RATING?52?</vt:lpstr>
      <vt:lpstr>XDO_?RATING?520?</vt:lpstr>
      <vt:lpstr>XDO_?RATING?521?</vt:lpstr>
      <vt:lpstr>XDO_?RATING?522?</vt:lpstr>
      <vt:lpstr>XDO_?RATING?523?</vt:lpstr>
      <vt:lpstr>XDO_?RATING?524?</vt:lpstr>
      <vt:lpstr>XDO_?RATING?525?</vt:lpstr>
      <vt:lpstr>XDO_?RATING?526?</vt:lpstr>
      <vt:lpstr>XDO_?RATING?527?</vt:lpstr>
      <vt:lpstr>XDO_?RATING?528?</vt:lpstr>
      <vt:lpstr>XDO_?RATING?529?</vt:lpstr>
      <vt:lpstr>XDO_?RATING?53?</vt:lpstr>
      <vt:lpstr>XDO_?RATING?530?</vt:lpstr>
      <vt:lpstr>XDO_?RATING?531?</vt:lpstr>
      <vt:lpstr>XDO_?RATING?532?</vt:lpstr>
      <vt:lpstr>XDO_?RATING?533?</vt:lpstr>
      <vt:lpstr>XDO_?RATING?534?</vt:lpstr>
      <vt:lpstr>XDO_?RATING?535?</vt:lpstr>
      <vt:lpstr>XDO_?RATING?536?</vt:lpstr>
      <vt:lpstr>XDO_?RATING?537?</vt:lpstr>
      <vt:lpstr>XDO_?RATING?538?</vt:lpstr>
      <vt:lpstr>XDO_?RATING?539?</vt:lpstr>
      <vt:lpstr>XDO_?RATING?54?</vt:lpstr>
      <vt:lpstr>XDO_?RATING?540?</vt:lpstr>
      <vt:lpstr>XDO_?RATING?541?</vt:lpstr>
      <vt:lpstr>XDO_?RATING?542?</vt:lpstr>
      <vt:lpstr>XDO_?RATING?543?</vt:lpstr>
      <vt:lpstr>XDO_?RATING?544?</vt:lpstr>
      <vt:lpstr>XDO_?RATING?545?</vt:lpstr>
      <vt:lpstr>XDO_?RATING?546?</vt:lpstr>
      <vt:lpstr>XDO_?RATING?547?</vt:lpstr>
      <vt:lpstr>XDO_?RATING?548?</vt:lpstr>
      <vt:lpstr>XDO_?RATING?549?</vt:lpstr>
      <vt:lpstr>XDO_?RATING?550?</vt:lpstr>
      <vt:lpstr>XDO_?RATING?551?</vt:lpstr>
      <vt:lpstr>XDO_?RATING?552?</vt:lpstr>
      <vt:lpstr>XDO_?RATING?553?</vt:lpstr>
      <vt:lpstr>XDO_?RATING?554?</vt:lpstr>
      <vt:lpstr>XDO_?RATING?555?</vt:lpstr>
      <vt:lpstr>XDO_?RATING?556?</vt:lpstr>
      <vt:lpstr>XDO_?RATING?557?</vt:lpstr>
      <vt:lpstr>XDO_?RATING?558?</vt:lpstr>
      <vt:lpstr>XDO_?RATING?559?</vt:lpstr>
      <vt:lpstr>XDO_?RATING?560?</vt:lpstr>
      <vt:lpstr>XDO_?RATING?561?</vt:lpstr>
      <vt:lpstr>XDO_?RATING?562?</vt:lpstr>
      <vt:lpstr>XDO_?RATING?563?</vt:lpstr>
      <vt:lpstr>XDO_?RATING?564?</vt:lpstr>
      <vt:lpstr>XDO_?RATING?565?</vt:lpstr>
      <vt:lpstr>XDO_?RATING?566?</vt:lpstr>
      <vt:lpstr>XDO_?RATING?567?</vt:lpstr>
      <vt:lpstr>XDO_?RATING?568?</vt:lpstr>
      <vt:lpstr>XDO_?RATING?569?</vt:lpstr>
      <vt:lpstr>XDO_?RATING?57?</vt:lpstr>
      <vt:lpstr>XDO_?RATING?570?</vt:lpstr>
      <vt:lpstr>XDO_?RATING?571?</vt:lpstr>
      <vt:lpstr>XDO_?RATING?572?</vt:lpstr>
      <vt:lpstr>XDO_?RATING?573?</vt:lpstr>
      <vt:lpstr>XDO_?RATING?574?</vt:lpstr>
      <vt:lpstr>XDO_?RATING?575?</vt:lpstr>
      <vt:lpstr>XDO_?RATING?576?</vt:lpstr>
      <vt:lpstr>XDO_?RATING?577?</vt:lpstr>
      <vt:lpstr>XDO_?RATING?578?</vt:lpstr>
      <vt:lpstr>XDO_?RATING?579?</vt:lpstr>
      <vt:lpstr>XDO_?RATING?58?</vt:lpstr>
      <vt:lpstr>XDO_?RATING?580?</vt:lpstr>
      <vt:lpstr>XDO_?RATING?581?</vt:lpstr>
      <vt:lpstr>XDO_?RATING?582?</vt:lpstr>
      <vt:lpstr>XDO_?RATING?583?</vt:lpstr>
      <vt:lpstr>XDO_?RATING?584?</vt:lpstr>
      <vt:lpstr>XDO_?RATING?585?</vt:lpstr>
      <vt:lpstr>XDO_?RATING?586?</vt:lpstr>
      <vt:lpstr>XDO_?RATING?587?</vt:lpstr>
      <vt:lpstr>XDO_?RATING?588?</vt:lpstr>
      <vt:lpstr>XDO_?RATING?589?</vt:lpstr>
      <vt:lpstr>XDO_?RATING?59?</vt:lpstr>
      <vt:lpstr>XDO_?RATING?590?</vt:lpstr>
      <vt:lpstr>XDO_?RATING?591?</vt:lpstr>
      <vt:lpstr>XDO_?RATING?592?</vt:lpstr>
      <vt:lpstr>XDO_?RATING?593?</vt:lpstr>
      <vt:lpstr>XDO_?RATING?594?</vt:lpstr>
      <vt:lpstr>XDO_?RATING?595?</vt:lpstr>
      <vt:lpstr>XDO_?RATING?596?</vt:lpstr>
      <vt:lpstr>XDO_?RATING?597?</vt:lpstr>
      <vt:lpstr>XDO_?RATING?598?</vt:lpstr>
      <vt:lpstr>XDO_?RATING?60?</vt:lpstr>
      <vt:lpstr>XDO_?RATING?602?</vt:lpstr>
      <vt:lpstr>XDO_?RATING?603?</vt:lpstr>
      <vt:lpstr>XDO_?RATING?604?</vt:lpstr>
      <vt:lpstr>XDO_?RATING?61?</vt:lpstr>
      <vt:lpstr>XDO_?RATING?62?</vt:lpstr>
      <vt:lpstr>XDO_?RATING?63?</vt:lpstr>
      <vt:lpstr>XDO_?RATING?64?</vt:lpstr>
      <vt:lpstr>XDO_?RATING?65?</vt:lpstr>
      <vt:lpstr>XDO_?RATING?66?</vt:lpstr>
      <vt:lpstr>XDO_?RATING?67?</vt:lpstr>
      <vt:lpstr>XDO_?RATING?68?</vt:lpstr>
      <vt:lpstr>XDO_?RATING?69?</vt:lpstr>
      <vt:lpstr>XDO_?RATING?70?</vt:lpstr>
      <vt:lpstr>XDO_?RATING?71?</vt:lpstr>
      <vt:lpstr>XDO_?RATING?72?</vt:lpstr>
      <vt:lpstr>XDO_?RATING?73?</vt:lpstr>
      <vt:lpstr>XDO_?RATING?74?</vt:lpstr>
      <vt:lpstr>XDO_?RATING?75?</vt:lpstr>
      <vt:lpstr>XDO_?RATING?76?</vt:lpstr>
      <vt:lpstr>XDO_?RATING?77?</vt:lpstr>
      <vt:lpstr>XDO_?RATING?78?</vt:lpstr>
      <vt:lpstr>XDO_?RATING?79?</vt:lpstr>
      <vt:lpstr>XDO_?RATING?80?</vt:lpstr>
      <vt:lpstr>XDO_?RATING?81?</vt:lpstr>
      <vt:lpstr>XDO_?RATING?82?</vt:lpstr>
      <vt:lpstr>XDO_?RATING?83?</vt:lpstr>
      <vt:lpstr>XDO_?RATING?84?</vt:lpstr>
      <vt:lpstr>XDO_?RATING?85?</vt:lpstr>
      <vt:lpstr>XDO_?RATING?86?</vt:lpstr>
      <vt:lpstr>XDO_?RATING?87?</vt:lpstr>
      <vt:lpstr>XDO_?RATING?88?</vt:lpstr>
      <vt:lpstr>XDO_?RATING?89?</vt:lpstr>
      <vt:lpstr>XDO_?RATING?9?</vt:lpstr>
      <vt:lpstr>XDO_?RATING?90?</vt:lpstr>
      <vt:lpstr>XDO_?RATING?91?</vt:lpstr>
      <vt:lpstr>XDO_?RATING?92?</vt:lpstr>
      <vt:lpstr>XDO_?RATING?93?</vt:lpstr>
      <vt:lpstr>XDO_?RATING?94?</vt:lpstr>
      <vt:lpstr>XDO_?RATING?95?</vt:lpstr>
      <vt:lpstr>XDO_?RATING?96?</vt:lpstr>
      <vt:lpstr>XDO_?RATING?97?</vt:lpstr>
      <vt:lpstr>XDO_?RATING?98?</vt:lpstr>
      <vt:lpstr>XDO_?RATING?99?</vt:lpstr>
      <vt:lpstr>XDO_?REMARKS?</vt:lpstr>
      <vt:lpstr>XDO_?REMARKS?10?</vt:lpstr>
      <vt:lpstr>XDO_?REMARKS?100?</vt:lpstr>
      <vt:lpstr>XDO_?REMARKS?101?</vt:lpstr>
      <vt:lpstr>XDO_?REMARKS?102?</vt:lpstr>
      <vt:lpstr>XDO_?REMARKS?103?</vt:lpstr>
      <vt:lpstr>XDO_?REMARKS?104?</vt:lpstr>
      <vt:lpstr>XDO_?REMARKS?105?</vt:lpstr>
      <vt:lpstr>XDO_?REMARKS?106?</vt:lpstr>
      <vt:lpstr>XDO_?REMARKS?107?</vt:lpstr>
      <vt:lpstr>XDO_?REMARKS?108?</vt:lpstr>
      <vt:lpstr>XDO_?REMARKS?109?</vt:lpstr>
      <vt:lpstr>XDO_?REMARKS?11?</vt:lpstr>
      <vt:lpstr>XDO_?REMARKS?110?</vt:lpstr>
      <vt:lpstr>XDO_?REMARKS?111?</vt:lpstr>
      <vt:lpstr>XDO_?REMARKS?112?</vt:lpstr>
      <vt:lpstr>XDO_?REMARKS?113?</vt:lpstr>
      <vt:lpstr>XDO_?REMARKS?114?</vt:lpstr>
      <vt:lpstr>XDO_?REMARKS?115?</vt:lpstr>
      <vt:lpstr>XDO_?REMARKS?116?</vt:lpstr>
      <vt:lpstr>XDO_?REMARKS?117?</vt:lpstr>
      <vt:lpstr>XDO_?REMARKS?118?</vt:lpstr>
      <vt:lpstr>XDO_?REMARKS?119?</vt:lpstr>
      <vt:lpstr>XDO_?REMARKS?12?</vt:lpstr>
      <vt:lpstr>XDO_?REMARKS?120?</vt:lpstr>
      <vt:lpstr>XDO_?REMARKS?121?</vt:lpstr>
      <vt:lpstr>XDO_?REMARKS?122?</vt:lpstr>
      <vt:lpstr>XDO_?REMARKS?123?</vt:lpstr>
      <vt:lpstr>XDO_?REMARKS?124?</vt:lpstr>
      <vt:lpstr>XDO_?REMARKS?125?</vt:lpstr>
      <vt:lpstr>XDO_?REMARKS?126?</vt:lpstr>
      <vt:lpstr>XDO_?REMARKS?127?</vt:lpstr>
      <vt:lpstr>XDO_?REMARKS?128?</vt:lpstr>
      <vt:lpstr>XDO_?REMARKS?129?</vt:lpstr>
      <vt:lpstr>XDO_?REMARKS?13?</vt:lpstr>
      <vt:lpstr>XDO_?REMARKS?130?</vt:lpstr>
      <vt:lpstr>XDO_?REMARKS?131?</vt:lpstr>
      <vt:lpstr>XDO_?REMARKS?132?</vt:lpstr>
      <vt:lpstr>XDO_?REMARKS?133?</vt:lpstr>
      <vt:lpstr>XDO_?REMARKS?134?</vt:lpstr>
      <vt:lpstr>XDO_?REMARKS?135?</vt:lpstr>
      <vt:lpstr>XDO_?REMARKS?136?</vt:lpstr>
      <vt:lpstr>XDO_?REMARKS?137?</vt:lpstr>
      <vt:lpstr>XDO_?REMARKS?138?</vt:lpstr>
      <vt:lpstr>XDO_?REMARKS?139?</vt:lpstr>
      <vt:lpstr>XDO_?REMARKS?14?</vt:lpstr>
      <vt:lpstr>XDO_?REMARKS?140?</vt:lpstr>
      <vt:lpstr>XDO_?REMARKS?141?</vt:lpstr>
      <vt:lpstr>XDO_?REMARKS?142?</vt:lpstr>
      <vt:lpstr>XDO_?REMARKS?143?</vt:lpstr>
      <vt:lpstr>XDO_?REMARKS?144?</vt:lpstr>
      <vt:lpstr>XDO_?REMARKS?145?</vt:lpstr>
      <vt:lpstr>XDO_?REMARKS?146?</vt:lpstr>
      <vt:lpstr>XDO_?REMARKS?147?</vt:lpstr>
      <vt:lpstr>XDO_?REMARKS?148?</vt:lpstr>
      <vt:lpstr>XDO_?REMARKS?149?</vt:lpstr>
      <vt:lpstr>XDO_?REMARKS?15?</vt:lpstr>
      <vt:lpstr>XDO_?REMARKS?150?</vt:lpstr>
      <vt:lpstr>XDO_?REMARKS?151?</vt:lpstr>
      <vt:lpstr>XDO_?REMARKS?152?</vt:lpstr>
      <vt:lpstr>XDO_?REMARKS?153?</vt:lpstr>
      <vt:lpstr>XDO_?REMARKS?154?</vt:lpstr>
      <vt:lpstr>XDO_?REMARKS?155?</vt:lpstr>
      <vt:lpstr>XDO_?REMARKS?156?</vt:lpstr>
      <vt:lpstr>XDO_?REMARKS?157?</vt:lpstr>
      <vt:lpstr>XDO_?REMARKS?158?</vt:lpstr>
      <vt:lpstr>XDO_?REMARKS?159?</vt:lpstr>
      <vt:lpstr>XDO_?REMARKS?16?</vt:lpstr>
      <vt:lpstr>XDO_?REMARKS?160?</vt:lpstr>
      <vt:lpstr>XDO_?REMARKS?161?</vt:lpstr>
      <vt:lpstr>XDO_?REMARKS?162?</vt:lpstr>
      <vt:lpstr>XDO_?REMARKS?163?</vt:lpstr>
      <vt:lpstr>XDO_?REMARKS?164?</vt:lpstr>
      <vt:lpstr>XDO_?REMARKS?165?</vt:lpstr>
      <vt:lpstr>XDO_?REMARKS?166?</vt:lpstr>
      <vt:lpstr>XDO_?REMARKS?167?</vt:lpstr>
      <vt:lpstr>XDO_?REMARKS?168?</vt:lpstr>
      <vt:lpstr>XDO_?REMARKS?169?</vt:lpstr>
      <vt:lpstr>XDO_?REMARKS?17?</vt:lpstr>
      <vt:lpstr>XDO_?REMARKS?170?</vt:lpstr>
      <vt:lpstr>XDO_?REMARKS?171?</vt:lpstr>
      <vt:lpstr>XDO_?REMARKS?172?</vt:lpstr>
      <vt:lpstr>XDO_?REMARKS?173?</vt:lpstr>
      <vt:lpstr>XDO_?REMARKS?174?</vt:lpstr>
      <vt:lpstr>XDO_?REMARKS?175?</vt:lpstr>
      <vt:lpstr>XDO_?REMARKS?176?</vt:lpstr>
      <vt:lpstr>XDO_?REMARKS?177?</vt:lpstr>
      <vt:lpstr>XDO_?REMARKS?178?</vt:lpstr>
      <vt:lpstr>XDO_?REMARKS?179?</vt:lpstr>
      <vt:lpstr>XDO_?REMARKS?18?</vt:lpstr>
      <vt:lpstr>XDO_?REMARKS?180?</vt:lpstr>
      <vt:lpstr>XDO_?REMARKS?181?</vt:lpstr>
      <vt:lpstr>XDO_?REMARKS?182?</vt:lpstr>
      <vt:lpstr>XDO_?REMARKS?183?</vt:lpstr>
      <vt:lpstr>XDO_?REMARKS?184?</vt:lpstr>
      <vt:lpstr>XDO_?REMARKS?185?</vt:lpstr>
      <vt:lpstr>XDO_?REMARKS?186?</vt:lpstr>
      <vt:lpstr>XDO_?REMARKS?187?</vt:lpstr>
      <vt:lpstr>XDO_?REMARKS?188?</vt:lpstr>
      <vt:lpstr>XDO_?REMARKS?189?</vt:lpstr>
      <vt:lpstr>XDO_?REMARKS?19?</vt:lpstr>
      <vt:lpstr>XDO_?REMARKS?190?</vt:lpstr>
      <vt:lpstr>XDO_?REMARKS?191?</vt:lpstr>
      <vt:lpstr>XDO_?REMARKS?192?</vt:lpstr>
      <vt:lpstr>XDO_?REMARKS?193?</vt:lpstr>
      <vt:lpstr>XDO_?REMARKS?194?</vt:lpstr>
      <vt:lpstr>XDO_?REMARKS?195?</vt:lpstr>
      <vt:lpstr>XDO_?REMARKS?196?</vt:lpstr>
      <vt:lpstr>XDO_?REMARKS?197?</vt:lpstr>
      <vt:lpstr>XDO_?REMARKS?198?</vt:lpstr>
      <vt:lpstr>XDO_?REMARKS?199?</vt:lpstr>
      <vt:lpstr>XDO_?REMARKS?200?</vt:lpstr>
      <vt:lpstr>XDO_?REMARKS?201?</vt:lpstr>
      <vt:lpstr>XDO_?REMARKS?202?</vt:lpstr>
      <vt:lpstr>XDO_?REMARKS?203?</vt:lpstr>
      <vt:lpstr>XDO_?REMARKS?204?</vt:lpstr>
      <vt:lpstr>XDO_?REMARKS?205?</vt:lpstr>
      <vt:lpstr>XDO_?REMARKS?206?</vt:lpstr>
      <vt:lpstr>XDO_?REMARKS?207?</vt:lpstr>
      <vt:lpstr>XDO_?REMARKS?208?</vt:lpstr>
      <vt:lpstr>XDO_?REMARKS?209?</vt:lpstr>
      <vt:lpstr>XDO_?REMARKS?210?</vt:lpstr>
      <vt:lpstr>XDO_?REMARKS?211?</vt:lpstr>
      <vt:lpstr>XDO_?REMARKS?212?</vt:lpstr>
      <vt:lpstr>XDO_?REMARKS?213?</vt:lpstr>
      <vt:lpstr>XDO_?REMARKS?214?</vt:lpstr>
      <vt:lpstr>XDO_?REMARKS?215?</vt:lpstr>
      <vt:lpstr>XDO_?REMARKS?216?</vt:lpstr>
      <vt:lpstr>XDO_?REMARKS?217?</vt:lpstr>
      <vt:lpstr>XDO_?REMARKS?218?</vt:lpstr>
      <vt:lpstr>XDO_?REMARKS?219?</vt:lpstr>
      <vt:lpstr>XDO_?REMARKS?220?</vt:lpstr>
      <vt:lpstr>XDO_?REMARKS?221?</vt:lpstr>
      <vt:lpstr>XDO_?REMARKS?222?</vt:lpstr>
      <vt:lpstr>XDO_?REMARKS?223?</vt:lpstr>
      <vt:lpstr>XDO_?REMARKS?224?</vt:lpstr>
      <vt:lpstr>XDO_?REMARKS?225?</vt:lpstr>
      <vt:lpstr>XDO_?REMARKS?226?</vt:lpstr>
      <vt:lpstr>XDO_?REMARKS?227?</vt:lpstr>
      <vt:lpstr>XDO_?REMARKS?228?</vt:lpstr>
      <vt:lpstr>XDO_?REMARKS?229?</vt:lpstr>
      <vt:lpstr>XDO_?REMARKS?230?</vt:lpstr>
      <vt:lpstr>XDO_?REMARKS?231?</vt:lpstr>
      <vt:lpstr>XDO_?REMARKS?232?</vt:lpstr>
      <vt:lpstr>XDO_?REMARKS?233?</vt:lpstr>
      <vt:lpstr>XDO_?REMARKS?234?</vt:lpstr>
      <vt:lpstr>XDO_?REMARKS?235?</vt:lpstr>
      <vt:lpstr>XDO_?REMARKS?236?</vt:lpstr>
      <vt:lpstr>XDO_?REMARKS?237?</vt:lpstr>
      <vt:lpstr>XDO_?REMARKS?238?</vt:lpstr>
      <vt:lpstr>XDO_?REMARKS?239?</vt:lpstr>
      <vt:lpstr>XDO_?REMARKS?24?</vt:lpstr>
      <vt:lpstr>XDO_?REMARKS?240?</vt:lpstr>
      <vt:lpstr>XDO_?REMARKS?241?</vt:lpstr>
      <vt:lpstr>XDO_?REMARKS?242?</vt:lpstr>
      <vt:lpstr>XDO_?REMARKS?243?</vt:lpstr>
      <vt:lpstr>XDO_?REMARKS?244?</vt:lpstr>
      <vt:lpstr>XDO_?REMARKS?245?</vt:lpstr>
      <vt:lpstr>XDO_?REMARKS?246?</vt:lpstr>
      <vt:lpstr>XDO_?REMARKS?247?</vt:lpstr>
      <vt:lpstr>XDO_?REMARKS?248?</vt:lpstr>
      <vt:lpstr>XDO_?REMARKS?249?</vt:lpstr>
      <vt:lpstr>XDO_?REMARKS?25?</vt:lpstr>
      <vt:lpstr>XDO_?REMARKS?250?</vt:lpstr>
      <vt:lpstr>XDO_?REMARKS?251?</vt:lpstr>
      <vt:lpstr>XDO_?REMARKS?252?</vt:lpstr>
      <vt:lpstr>XDO_?REMARKS?253?</vt:lpstr>
      <vt:lpstr>XDO_?REMARKS?254?</vt:lpstr>
      <vt:lpstr>XDO_?REMARKS?255?</vt:lpstr>
      <vt:lpstr>XDO_?REMARKS?256?</vt:lpstr>
      <vt:lpstr>XDO_?REMARKS?257?</vt:lpstr>
      <vt:lpstr>XDO_?REMARKS?258?</vt:lpstr>
      <vt:lpstr>XDO_?REMARKS?259?</vt:lpstr>
      <vt:lpstr>XDO_?REMARKS?26?</vt:lpstr>
      <vt:lpstr>XDO_?REMARKS?260?</vt:lpstr>
      <vt:lpstr>XDO_?REMARKS?261?</vt:lpstr>
      <vt:lpstr>XDO_?REMARKS?262?</vt:lpstr>
      <vt:lpstr>XDO_?REMARKS?263?</vt:lpstr>
      <vt:lpstr>XDO_?REMARKS?264?</vt:lpstr>
      <vt:lpstr>XDO_?REMARKS?265?</vt:lpstr>
      <vt:lpstr>XDO_?REMARKS?266?</vt:lpstr>
      <vt:lpstr>XDO_?REMARKS?267?</vt:lpstr>
      <vt:lpstr>XDO_?REMARKS?268?</vt:lpstr>
      <vt:lpstr>XDO_?REMARKS?269?</vt:lpstr>
      <vt:lpstr>XDO_?REMARKS?27?</vt:lpstr>
      <vt:lpstr>XDO_?REMARKS?270?</vt:lpstr>
      <vt:lpstr>XDO_?REMARKS?271?</vt:lpstr>
      <vt:lpstr>XDO_?REMARKS?272?</vt:lpstr>
      <vt:lpstr>XDO_?REMARKS?273?</vt:lpstr>
      <vt:lpstr>XDO_?REMARKS?274?</vt:lpstr>
      <vt:lpstr>XDO_?REMARKS?275?</vt:lpstr>
      <vt:lpstr>XDO_?REMARKS?276?</vt:lpstr>
      <vt:lpstr>XDO_?REMARKS?277?</vt:lpstr>
      <vt:lpstr>XDO_?REMARKS?278?</vt:lpstr>
      <vt:lpstr>XDO_?REMARKS?279?</vt:lpstr>
      <vt:lpstr>XDO_?REMARKS?280?</vt:lpstr>
      <vt:lpstr>XDO_?REMARKS?281?</vt:lpstr>
      <vt:lpstr>XDO_?REMARKS?282?</vt:lpstr>
      <vt:lpstr>XDO_?REMARKS?283?</vt:lpstr>
      <vt:lpstr>XDO_?REMARKS?284?</vt:lpstr>
      <vt:lpstr>XDO_?REMARKS?285?</vt:lpstr>
      <vt:lpstr>XDO_?REMARKS?286?</vt:lpstr>
      <vt:lpstr>XDO_?REMARKS?287?</vt:lpstr>
      <vt:lpstr>XDO_?REMARKS?288?</vt:lpstr>
      <vt:lpstr>XDO_?REMARKS?289?</vt:lpstr>
      <vt:lpstr>XDO_?REMARKS?290?</vt:lpstr>
      <vt:lpstr>XDO_?REMARKS?291?</vt:lpstr>
      <vt:lpstr>XDO_?REMARKS?292?</vt:lpstr>
      <vt:lpstr>XDO_?REMARKS?293?</vt:lpstr>
      <vt:lpstr>XDO_?REMARKS?294?</vt:lpstr>
      <vt:lpstr>XDO_?REMARKS?295?</vt:lpstr>
      <vt:lpstr>XDO_?REMARKS?296?</vt:lpstr>
      <vt:lpstr>XDO_?REMARKS?297?</vt:lpstr>
      <vt:lpstr>XDO_?REMARKS?298?</vt:lpstr>
      <vt:lpstr>XDO_?REMARKS?299?</vt:lpstr>
      <vt:lpstr>XDO_?REMARKS?30?</vt:lpstr>
      <vt:lpstr>XDO_?REMARKS?300?</vt:lpstr>
      <vt:lpstr>XDO_?REMARKS?301?</vt:lpstr>
      <vt:lpstr>XDO_?REMARKS?302?</vt:lpstr>
      <vt:lpstr>XDO_?REMARKS?303?</vt:lpstr>
      <vt:lpstr>XDO_?REMARKS?304?</vt:lpstr>
      <vt:lpstr>XDO_?REMARKS?305?</vt:lpstr>
      <vt:lpstr>XDO_?REMARKS?306?</vt:lpstr>
      <vt:lpstr>XDO_?REMARKS?307?</vt:lpstr>
      <vt:lpstr>XDO_?REMARKS?308?</vt:lpstr>
      <vt:lpstr>XDO_?REMARKS?309?</vt:lpstr>
      <vt:lpstr>XDO_?REMARKS?31?</vt:lpstr>
      <vt:lpstr>XDO_?REMARKS?310?</vt:lpstr>
      <vt:lpstr>XDO_?REMARKS?311?</vt:lpstr>
      <vt:lpstr>XDO_?REMARKS?312?</vt:lpstr>
      <vt:lpstr>XDO_?REMARKS?313?</vt:lpstr>
      <vt:lpstr>XDO_?REMARKS?314?</vt:lpstr>
      <vt:lpstr>XDO_?REMARKS?315?</vt:lpstr>
      <vt:lpstr>XDO_?REMARKS?316?</vt:lpstr>
      <vt:lpstr>XDO_?REMARKS?317?</vt:lpstr>
      <vt:lpstr>XDO_?REMARKS?318?</vt:lpstr>
      <vt:lpstr>XDO_?REMARKS?319?</vt:lpstr>
      <vt:lpstr>XDO_?REMARKS?32?</vt:lpstr>
      <vt:lpstr>XDO_?REMARKS?320?</vt:lpstr>
      <vt:lpstr>XDO_?REMARKS?321?</vt:lpstr>
      <vt:lpstr>XDO_?REMARKS?322?</vt:lpstr>
      <vt:lpstr>XDO_?REMARKS?323?</vt:lpstr>
      <vt:lpstr>XDO_?REMARKS?324?</vt:lpstr>
      <vt:lpstr>XDO_?REMARKS?325?</vt:lpstr>
      <vt:lpstr>XDO_?REMARKS?326?</vt:lpstr>
      <vt:lpstr>XDO_?REMARKS?327?</vt:lpstr>
      <vt:lpstr>XDO_?REMARKS?328?</vt:lpstr>
      <vt:lpstr>XDO_?REMARKS?329?</vt:lpstr>
      <vt:lpstr>XDO_?REMARKS?33?</vt:lpstr>
      <vt:lpstr>XDO_?REMARKS?330?</vt:lpstr>
      <vt:lpstr>XDO_?REMARKS?331?</vt:lpstr>
      <vt:lpstr>XDO_?REMARKS?332?</vt:lpstr>
      <vt:lpstr>XDO_?REMARKS?333?</vt:lpstr>
      <vt:lpstr>XDO_?REMARKS?334?</vt:lpstr>
      <vt:lpstr>XDO_?REMARKS?335?</vt:lpstr>
      <vt:lpstr>XDO_?REMARKS?336?</vt:lpstr>
      <vt:lpstr>XDO_?REMARKS?337?</vt:lpstr>
      <vt:lpstr>XDO_?REMARKS?338?</vt:lpstr>
      <vt:lpstr>XDO_?REMARKS?339?</vt:lpstr>
      <vt:lpstr>XDO_?REMARKS?34?</vt:lpstr>
      <vt:lpstr>XDO_?REMARKS?340?</vt:lpstr>
      <vt:lpstr>XDO_?REMARKS?341?</vt:lpstr>
      <vt:lpstr>XDO_?REMARKS?342?</vt:lpstr>
      <vt:lpstr>XDO_?REMARKS?343?</vt:lpstr>
      <vt:lpstr>XDO_?REMARKS?344?</vt:lpstr>
      <vt:lpstr>XDO_?REMARKS?345?</vt:lpstr>
      <vt:lpstr>XDO_?REMARKS?346?</vt:lpstr>
      <vt:lpstr>XDO_?REMARKS?347?</vt:lpstr>
      <vt:lpstr>XDO_?REMARKS?348?</vt:lpstr>
      <vt:lpstr>XDO_?REMARKS?349?</vt:lpstr>
      <vt:lpstr>XDO_?REMARKS?35?</vt:lpstr>
      <vt:lpstr>XDO_?REMARKS?350?</vt:lpstr>
      <vt:lpstr>XDO_?REMARKS?351?</vt:lpstr>
      <vt:lpstr>XDO_?REMARKS?352?</vt:lpstr>
      <vt:lpstr>XDO_?REMARKS?353?</vt:lpstr>
      <vt:lpstr>XDO_?REMARKS?354?</vt:lpstr>
      <vt:lpstr>XDO_?REMARKS?355?</vt:lpstr>
      <vt:lpstr>XDO_?REMARKS?356?</vt:lpstr>
      <vt:lpstr>XDO_?REMARKS?357?</vt:lpstr>
      <vt:lpstr>XDO_?REMARKS?358?</vt:lpstr>
      <vt:lpstr>XDO_?REMARKS?359?</vt:lpstr>
      <vt:lpstr>XDO_?REMARKS?36?</vt:lpstr>
      <vt:lpstr>XDO_?REMARKS?360?</vt:lpstr>
      <vt:lpstr>XDO_?REMARKS?361?</vt:lpstr>
      <vt:lpstr>XDO_?REMARKS?362?</vt:lpstr>
      <vt:lpstr>XDO_?REMARKS?363?</vt:lpstr>
      <vt:lpstr>XDO_?REMARKS?364?</vt:lpstr>
      <vt:lpstr>XDO_?REMARKS?365?</vt:lpstr>
      <vt:lpstr>XDO_?REMARKS?366?</vt:lpstr>
      <vt:lpstr>XDO_?REMARKS?367?</vt:lpstr>
      <vt:lpstr>XDO_?REMARKS?368?</vt:lpstr>
      <vt:lpstr>XDO_?REMARKS?369?</vt:lpstr>
      <vt:lpstr>XDO_?REMARKS?37?</vt:lpstr>
      <vt:lpstr>XDO_?REMARKS?370?</vt:lpstr>
      <vt:lpstr>XDO_?REMARKS?371?</vt:lpstr>
      <vt:lpstr>XDO_?REMARKS?372?</vt:lpstr>
      <vt:lpstr>XDO_?REMARKS?373?</vt:lpstr>
      <vt:lpstr>XDO_?REMARKS?374?</vt:lpstr>
      <vt:lpstr>XDO_?REMARKS?375?</vt:lpstr>
      <vt:lpstr>XDO_?REMARKS?376?</vt:lpstr>
      <vt:lpstr>XDO_?REMARKS?377?</vt:lpstr>
      <vt:lpstr>XDO_?REMARKS?378?</vt:lpstr>
      <vt:lpstr>XDO_?REMARKS?379?</vt:lpstr>
      <vt:lpstr>XDO_?REMARKS?38?</vt:lpstr>
      <vt:lpstr>XDO_?REMARKS?380?</vt:lpstr>
      <vt:lpstr>XDO_?REMARKS?381?</vt:lpstr>
      <vt:lpstr>XDO_?REMARKS?382?</vt:lpstr>
      <vt:lpstr>XDO_?REMARKS?383?</vt:lpstr>
      <vt:lpstr>XDO_?REMARKS?384?</vt:lpstr>
      <vt:lpstr>XDO_?REMARKS?385?</vt:lpstr>
      <vt:lpstr>XDO_?REMARKS?386?</vt:lpstr>
      <vt:lpstr>XDO_?REMARKS?387?</vt:lpstr>
      <vt:lpstr>XDO_?REMARKS?388?</vt:lpstr>
      <vt:lpstr>XDO_?REMARKS?389?</vt:lpstr>
      <vt:lpstr>XDO_?REMARKS?39?</vt:lpstr>
      <vt:lpstr>XDO_?REMARKS?390?</vt:lpstr>
      <vt:lpstr>XDO_?REMARKS?391?</vt:lpstr>
      <vt:lpstr>XDO_?REMARKS?392?</vt:lpstr>
      <vt:lpstr>XDO_?REMARKS?393?</vt:lpstr>
      <vt:lpstr>XDO_?REMARKS?394?</vt:lpstr>
      <vt:lpstr>XDO_?REMARKS?395?</vt:lpstr>
      <vt:lpstr>XDO_?REMARKS?396?</vt:lpstr>
      <vt:lpstr>XDO_?REMARKS?397?</vt:lpstr>
      <vt:lpstr>XDO_?REMARKS?398?</vt:lpstr>
      <vt:lpstr>XDO_?REMARKS?399?</vt:lpstr>
      <vt:lpstr>XDO_?REMARKS?40?</vt:lpstr>
      <vt:lpstr>XDO_?REMARKS?400?</vt:lpstr>
      <vt:lpstr>XDO_?REMARKS?401?</vt:lpstr>
      <vt:lpstr>XDO_?REMARKS?402?</vt:lpstr>
      <vt:lpstr>XDO_?REMARKS?403?</vt:lpstr>
      <vt:lpstr>XDO_?REMARKS?404?</vt:lpstr>
      <vt:lpstr>XDO_?REMARKS?405?</vt:lpstr>
      <vt:lpstr>XDO_?REMARKS?406?</vt:lpstr>
      <vt:lpstr>XDO_?REMARKS?407?</vt:lpstr>
      <vt:lpstr>XDO_?REMARKS?408?</vt:lpstr>
      <vt:lpstr>XDO_?REMARKS?409?</vt:lpstr>
      <vt:lpstr>XDO_?REMARKS?41?</vt:lpstr>
      <vt:lpstr>XDO_?REMARKS?410?</vt:lpstr>
      <vt:lpstr>XDO_?REMARKS?411?</vt:lpstr>
      <vt:lpstr>XDO_?REMARKS?412?</vt:lpstr>
      <vt:lpstr>XDO_?REMARKS?413?</vt:lpstr>
      <vt:lpstr>XDO_?REMARKS?414?</vt:lpstr>
      <vt:lpstr>XDO_?REMARKS?415?</vt:lpstr>
      <vt:lpstr>XDO_?REMARKS?416?</vt:lpstr>
      <vt:lpstr>XDO_?REMARKS?417?</vt:lpstr>
      <vt:lpstr>XDO_?REMARKS?418?</vt:lpstr>
      <vt:lpstr>XDO_?REMARKS?419?</vt:lpstr>
      <vt:lpstr>XDO_?REMARKS?42?</vt:lpstr>
      <vt:lpstr>XDO_?REMARKS?420?</vt:lpstr>
      <vt:lpstr>XDO_?REMARKS?421?</vt:lpstr>
      <vt:lpstr>XDO_?REMARKS?422?</vt:lpstr>
      <vt:lpstr>XDO_?REMARKS?423?</vt:lpstr>
      <vt:lpstr>XDO_?REMARKS?424?</vt:lpstr>
      <vt:lpstr>XDO_?REMARKS?425?</vt:lpstr>
      <vt:lpstr>XDO_?REMARKS?426?</vt:lpstr>
      <vt:lpstr>XDO_?REMARKS?427?</vt:lpstr>
      <vt:lpstr>XDO_?REMARKS?428?</vt:lpstr>
      <vt:lpstr>XDO_?REMARKS?429?</vt:lpstr>
      <vt:lpstr>XDO_?REMARKS?43?</vt:lpstr>
      <vt:lpstr>XDO_?REMARKS?430?</vt:lpstr>
      <vt:lpstr>XDO_?REMARKS?431?</vt:lpstr>
      <vt:lpstr>XDO_?REMARKS?432?</vt:lpstr>
      <vt:lpstr>XDO_?REMARKS?433?</vt:lpstr>
      <vt:lpstr>XDO_?REMARKS?434?</vt:lpstr>
      <vt:lpstr>XDO_?REMARKS?435?</vt:lpstr>
      <vt:lpstr>XDO_?REMARKS?436?</vt:lpstr>
      <vt:lpstr>XDO_?REMARKS?437?</vt:lpstr>
      <vt:lpstr>XDO_?REMARKS?438?</vt:lpstr>
      <vt:lpstr>XDO_?REMARKS?439?</vt:lpstr>
      <vt:lpstr>XDO_?REMARKS?440?</vt:lpstr>
      <vt:lpstr>XDO_?REMARKS?441?</vt:lpstr>
      <vt:lpstr>XDO_?REMARKS?442?</vt:lpstr>
      <vt:lpstr>XDO_?REMARKS?443?</vt:lpstr>
      <vt:lpstr>XDO_?REMARKS?444?</vt:lpstr>
      <vt:lpstr>XDO_?REMARKS?445?</vt:lpstr>
      <vt:lpstr>XDO_?REMARKS?446?</vt:lpstr>
      <vt:lpstr>XDO_?REMARKS?447?</vt:lpstr>
      <vt:lpstr>XDO_?REMARKS?448?</vt:lpstr>
      <vt:lpstr>XDO_?REMARKS?449?</vt:lpstr>
      <vt:lpstr>XDO_?REMARKS?450?</vt:lpstr>
      <vt:lpstr>XDO_?REMARKS?451?</vt:lpstr>
      <vt:lpstr>XDO_?REMARKS?452?</vt:lpstr>
      <vt:lpstr>XDO_?REMARKS?453?</vt:lpstr>
      <vt:lpstr>XDO_?REMARKS?454?</vt:lpstr>
      <vt:lpstr>XDO_?REMARKS?455?</vt:lpstr>
      <vt:lpstr>XDO_?REMARKS?456?</vt:lpstr>
      <vt:lpstr>XDO_?REMARKS?457?</vt:lpstr>
      <vt:lpstr>XDO_?REMARKS?458?</vt:lpstr>
      <vt:lpstr>XDO_?REMARKS?459?</vt:lpstr>
      <vt:lpstr>XDO_?REMARKS?46?</vt:lpstr>
      <vt:lpstr>XDO_?REMARKS?460?</vt:lpstr>
      <vt:lpstr>XDO_?REMARKS?461?</vt:lpstr>
      <vt:lpstr>XDO_?REMARKS?462?</vt:lpstr>
      <vt:lpstr>XDO_?REMARKS?463?</vt:lpstr>
      <vt:lpstr>XDO_?REMARKS?464?</vt:lpstr>
      <vt:lpstr>XDO_?REMARKS?465?</vt:lpstr>
      <vt:lpstr>XDO_?REMARKS?466?</vt:lpstr>
      <vt:lpstr>XDO_?REMARKS?467?</vt:lpstr>
      <vt:lpstr>XDO_?REMARKS?468?</vt:lpstr>
      <vt:lpstr>XDO_?REMARKS?469?</vt:lpstr>
      <vt:lpstr>XDO_?REMARKS?47?</vt:lpstr>
      <vt:lpstr>XDO_?REMARKS?470?</vt:lpstr>
      <vt:lpstr>XDO_?REMARKS?471?</vt:lpstr>
      <vt:lpstr>XDO_?REMARKS?472?</vt:lpstr>
      <vt:lpstr>XDO_?REMARKS?473?</vt:lpstr>
      <vt:lpstr>XDO_?REMARKS?474?</vt:lpstr>
      <vt:lpstr>XDO_?REMARKS?475?</vt:lpstr>
      <vt:lpstr>XDO_?REMARKS?476?</vt:lpstr>
      <vt:lpstr>XDO_?REMARKS?477?</vt:lpstr>
      <vt:lpstr>XDO_?REMARKS?478?</vt:lpstr>
      <vt:lpstr>XDO_?REMARKS?479?</vt:lpstr>
      <vt:lpstr>XDO_?REMARKS?48?</vt:lpstr>
      <vt:lpstr>XDO_?REMARKS?480?</vt:lpstr>
      <vt:lpstr>XDO_?REMARKS?481?</vt:lpstr>
      <vt:lpstr>XDO_?REMARKS?482?</vt:lpstr>
      <vt:lpstr>XDO_?REMARKS?483?</vt:lpstr>
      <vt:lpstr>XDO_?REMARKS?484?</vt:lpstr>
      <vt:lpstr>XDO_?REMARKS?485?</vt:lpstr>
      <vt:lpstr>XDO_?REMARKS?486?</vt:lpstr>
      <vt:lpstr>XDO_?REMARKS?487?</vt:lpstr>
      <vt:lpstr>XDO_?REMARKS?488?</vt:lpstr>
      <vt:lpstr>XDO_?REMARKS?489?</vt:lpstr>
      <vt:lpstr>XDO_?REMARKS?49?</vt:lpstr>
      <vt:lpstr>XDO_?REMARKS?490?</vt:lpstr>
      <vt:lpstr>XDO_?REMARKS?491?</vt:lpstr>
      <vt:lpstr>XDO_?REMARKS?492?</vt:lpstr>
      <vt:lpstr>XDO_?REMARKS?493?</vt:lpstr>
      <vt:lpstr>XDO_?REMARKS?494?</vt:lpstr>
      <vt:lpstr>XDO_?REMARKS?495?</vt:lpstr>
      <vt:lpstr>XDO_?REMARKS?496?</vt:lpstr>
      <vt:lpstr>XDO_?REMARKS?497?</vt:lpstr>
      <vt:lpstr>XDO_?REMARKS?498?</vt:lpstr>
      <vt:lpstr>XDO_?REMARKS?499?</vt:lpstr>
      <vt:lpstr>XDO_?REMARKS?50?</vt:lpstr>
      <vt:lpstr>XDO_?REMARKS?500?</vt:lpstr>
      <vt:lpstr>XDO_?REMARKS?501?</vt:lpstr>
      <vt:lpstr>XDO_?REMARKS?502?</vt:lpstr>
      <vt:lpstr>XDO_?REMARKS?503?</vt:lpstr>
      <vt:lpstr>XDO_?REMARKS?504?</vt:lpstr>
      <vt:lpstr>XDO_?REMARKS?505?</vt:lpstr>
      <vt:lpstr>XDO_?REMARKS?506?</vt:lpstr>
      <vt:lpstr>XDO_?REMARKS?507?</vt:lpstr>
      <vt:lpstr>XDO_?REMARKS?508?</vt:lpstr>
      <vt:lpstr>XDO_?REMARKS?509?</vt:lpstr>
      <vt:lpstr>XDO_?REMARKS?51?</vt:lpstr>
      <vt:lpstr>XDO_?REMARKS?510?</vt:lpstr>
      <vt:lpstr>XDO_?REMARKS?511?</vt:lpstr>
      <vt:lpstr>XDO_?REMARKS?512?</vt:lpstr>
      <vt:lpstr>XDO_?REMARKS?513?</vt:lpstr>
      <vt:lpstr>XDO_?REMARKS?514?</vt:lpstr>
      <vt:lpstr>XDO_?REMARKS?515?</vt:lpstr>
      <vt:lpstr>XDO_?REMARKS?516?</vt:lpstr>
      <vt:lpstr>XDO_?REMARKS?517?</vt:lpstr>
      <vt:lpstr>XDO_?REMARKS?518?</vt:lpstr>
      <vt:lpstr>XDO_?REMARKS?519?</vt:lpstr>
      <vt:lpstr>XDO_?REMARKS?52?</vt:lpstr>
      <vt:lpstr>XDO_?REMARKS?520?</vt:lpstr>
      <vt:lpstr>XDO_?REMARKS?521?</vt:lpstr>
      <vt:lpstr>XDO_?REMARKS?522?</vt:lpstr>
      <vt:lpstr>XDO_?REMARKS?523?</vt:lpstr>
      <vt:lpstr>XDO_?REMARKS?524?</vt:lpstr>
      <vt:lpstr>XDO_?REMARKS?525?</vt:lpstr>
      <vt:lpstr>XDO_?REMARKS?526?</vt:lpstr>
      <vt:lpstr>XDO_?REMARKS?527?</vt:lpstr>
      <vt:lpstr>XDO_?REMARKS?528?</vt:lpstr>
      <vt:lpstr>XDO_?REMARKS?529?</vt:lpstr>
      <vt:lpstr>XDO_?REMARKS?53?</vt:lpstr>
      <vt:lpstr>XDO_?REMARKS?530?</vt:lpstr>
      <vt:lpstr>XDO_?REMARKS?531?</vt:lpstr>
      <vt:lpstr>XDO_?REMARKS?532?</vt:lpstr>
      <vt:lpstr>XDO_?REMARKS?533?</vt:lpstr>
      <vt:lpstr>XDO_?REMARKS?534?</vt:lpstr>
      <vt:lpstr>XDO_?REMARKS?535?</vt:lpstr>
      <vt:lpstr>XDO_?REMARKS?536?</vt:lpstr>
      <vt:lpstr>XDO_?REMARKS?537?</vt:lpstr>
      <vt:lpstr>XDO_?REMARKS?538?</vt:lpstr>
      <vt:lpstr>XDO_?REMARKS?539?</vt:lpstr>
      <vt:lpstr>XDO_?REMARKS?54?</vt:lpstr>
      <vt:lpstr>XDO_?REMARKS?540?</vt:lpstr>
      <vt:lpstr>XDO_?REMARKS?541?</vt:lpstr>
      <vt:lpstr>XDO_?REMARKS?542?</vt:lpstr>
      <vt:lpstr>XDO_?REMARKS?543?</vt:lpstr>
      <vt:lpstr>XDO_?REMARKS?544?</vt:lpstr>
      <vt:lpstr>XDO_?REMARKS?545?</vt:lpstr>
      <vt:lpstr>XDO_?REMARKS?546?</vt:lpstr>
      <vt:lpstr>XDO_?REMARKS?547?</vt:lpstr>
      <vt:lpstr>XDO_?REMARKS?548?</vt:lpstr>
      <vt:lpstr>XDO_?REMARKS?549?</vt:lpstr>
      <vt:lpstr>XDO_?REMARKS?550?</vt:lpstr>
      <vt:lpstr>XDO_?REMARKS?551?</vt:lpstr>
      <vt:lpstr>XDO_?REMARKS?552?</vt:lpstr>
      <vt:lpstr>XDO_?REMARKS?553?</vt:lpstr>
      <vt:lpstr>XDO_?REMARKS?554?</vt:lpstr>
      <vt:lpstr>XDO_?REMARKS?555?</vt:lpstr>
      <vt:lpstr>XDO_?REMARKS?556?</vt:lpstr>
      <vt:lpstr>XDO_?REMARKS?557?</vt:lpstr>
      <vt:lpstr>XDO_?REMARKS?558?</vt:lpstr>
      <vt:lpstr>XDO_?REMARKS?559?</vt:lpstr>
      <vt:lpstr>XDO_?REMARKS?560?</vt:lpstr>
      <vt:lpstr>XDO_?REMARKS?561?</vt:lpstr>
      <vt:lpstr>XDO_?REMARKS?562?</vt:lpstr>
      <vt:lpstr>XDO_?REMARKS?563?</vt:lpstr>
      <vt:lpstr>XDO_?REMARKS?564?</vt:lpstr>
      <vt:lpstr>XDO_?REMARKS?565?</vt:lpstr>
      <vt:lpstr>XDO_?REMARKS?566?</vt:lpstr>
      <vt:lpstr>XDO_?REMARKS?567?</vt:lpstr>
      <vt:lpstr>XDO_?REMARKS?568?</vt:lpstr>
      <vt:lpstr>XDO_?REMARKS?569?</vt:lpstr>
      <vt:lpstr>XDO_?REMARKS?57?</vt:lpstr>
      <vt:lpstr>XDO_?REMARKS?570?</vt:lpstr>
      <vt:lpstr>XDO_?REMARKS?571?</vt:lpstr>
      <vt:lpstr>XDO_?REMARKS?572?</vt:lpstr>
      <vt:lpstr>XDO_?REMARKS?573?</vt:lpstr>
      <vt:lpstr>XDO_?REMARKS?574?</vt:lpstr>
      <vt:lpstr>XDO_?REMARKS?575?</vt:lpstr>
      <vt:lpstr>XDO_?REMARKS?576?</vt:lpstr>
      <vt:lpstr>XDO_?REMARKS?577?</vt:lpstr>
      <vt:lpstr>XDO_?REMARKS?578?</vt:lpstr>
      <vt:lpstr>XDO_?REMARKS?579?</vt:lpstr>
      <vt:lpstr>XDO_?REMARKS?58?</vt:lpstr>
      <vt:lpstr>XDO_?REMARKS?580?</vt:lpstr>
      <vt:lpstr>XDO_?REMARKS?581?</vt:lpstr>
      <vt:lpstr>XDO_?REMARKS?582?</vt:lpstr>
      <vt:lpstr>XDO_?REMARKS?583?</vt:lpstr>
      <vt:lpstr>XDO_?REMARKS?584?</vt:lpstr>
      <vt:lpstr>XDO_?REMARKS?585?</vt:lpstr>
      <vt:lpstr>XDO_?REMARKS?586?</vt:lpstr>
      <vt:lpstr>XDO_?REMARKS?587?</vt:lpstr>
      <vt:lpstr>XDO_?REMARKS?588?</vt:lpstr>
      <vt:lpstr>XDO_?REMARKS?589?</vt:lpstr>
      <vt:lpstr>XDO_?REMARKS?59?</vt:lpstr>
      <vt:lpstr>XDO_?REMARKS?590?</vt:lpstr>
      <vt:lpstr>XDO_?REMARKS?591?</vt:lpstr>
      <vt:lpstr>XDO_?REMARKS?592?</vt:lpstr>
      <vt:lpstr>XDO_?REMARKS?593?</vt:lpstr>
      <vt:lpstr>XDO_?REMARKS?594?</vt:lpstr>
      <vt:lpstr>XDO_?REMARKS?595?</vt:lpstr>
      <vt:lpstr>XDO_?REMARKS?596?</vt:lpstr>
      <vt:lpstr>XDO_?REMARKS?597?</vt:lpstr>
      <vt:lpstr>XDO_?REMARKS?598?</vt:lpstr>
      <vt:lpstr>XDO_?REMARKS?60?</vt:lpstr>
      <vt:lpstr>XDO_?REMARKS?602?</vt:lpstr>
      <vt:lpstr>XDO_?REMARKS?603?</vt:lpstr>
      <vt:lpstr>XDO_?REMARKS?604?</vt:lpstr>
      <vt:lpstr>XDO_?REMARKS?61?</vt:lpstr>
      <vt:lpstr>XDO_?REMARKS?62?</vt:lpstr>
      <vt:lpstr>XDO_?REMARKS?63?</vt:lpstr>
      <vt:lpstr>XDO_?REMARKS?64?</vt:lpstr>
      <vt:lpstr>XDO_?REMARKS?65?</vt:lpstr>
      <vt:lpstr>XDO_?REMARKS?66?</vt:lpstr>
      <vt:lpstr>XDO_?REMARKS?67?</vt:lpstr>
      <vt:lpstr>XDO_?REMARKS?68?</vt:lpstr>
      <vt:lpstr>XDO_?REMARKS?69?</vt:lpstr>
      <vt:lpstr>XDO_?REMARKS?70?</vt:lpstr>
      <vt:lpstr>XDO_?REMARKS?71?</vt:lpstr>
      <vt:lpstr>XDO_?REMARKS?72?</vt:lpstr>
      <vt:lpstr>XDO_?REMARKS?73?</vt:lpstr>
      <vt:lpstr>XDO_?REMARKS?74?</vt:lpstr>
      <vt:lpstr>XDO_?REMARKS?75?</vt:lpstr>
      <vt:lpstr>XDO_?REMARKS?76?</vt:lpstr>
      <vt:lpstr>XDO_?REMARKS?77?</vt:lpstr>
      <vt:lpstr>XDO_?REMARKS?78?</vt:lpstr>
      <vt:lpstr>XDO_?REMARKS?79?</vt:lpstr>
      <vt:lpstr>XDO_?REMARKS?80?</vt:lpstr>
      <vt:lpstr>XDO_?REMARKS?81?</vt:lpstr>
      <vt:lpstr>XDO_?REMARKS?82?</vt:lpstr>
      <vt:lpstr>XDO_?REMARKS?83?</vt:lpstr>
      <vt:lpstr>XDO_?REMARKS?84?</vt:lpstr>
      <vt:lpstr>XDO_?REMARKS?85?</vt:lpstr>
      <vt:lpstr>XDO_?REMARKS?86?</vt:lpstr>
      <vt:lpstr>XDO_?REMARKS?87?</vt:lpstr>
      <vt:lpstr>XDO_?REMARKS?88?</vt:lpstr>
      <vt:lpstr>XDO_?REMARKS?89?</vt:lpstr>
      <vt:lpstr>XDO_?REMARKS?9?</vt:lpstr>
      <vt:lpstr>XDO_?REMARKS?90?</vt:lpstr>
      <vt:lpstr>XDO_?REMARKS?91?</vt:lpstr>
      <vt:lpstr>XDO_?REMARKS?92?</vt:lpstr>
      <vt:lpstr>XDO_?REMARKS?93?</vt:lpstr>
      <vt:lpstr>XDO_?REMARKS?94?</vt:lpstr>
      <vt:lpstr>XDO_?REMARKS?95?</vt:lpstr>
      <vt:lpstr>XDO_?REMARKS?96?</vt:lpstr>
      <vt:lpstr>XDO_?REMARKS?97?</vt:lpstr>
      <vt:lpstr>XDO_?REMARKS?98?</vt:lpstr>
      <vt:lpstr>XDO_?REMARKS?99?</vt:lpstr>
      <vt:lpstr>XDO_?SUB_CATEGORY?</vt:lpstr>
      <vt:lpstr>XDO_?TDATE?</vt:lpstr>
      <vt:lpstr>XDO_?TITL?</vt:lpstr>
      <vt:lpstr>XDO_?TITL?100?</vt:lpstr>
      <vt:lpstr>XDO_?TITL?101?</vt:lpstr>
      <vt:lpstr>XDO_?TITL?102?</vt:lpstr>
      <vt:lpstr>XDO_?TITL?103?</vt:lpstr>
      <vt:lpstr>XDO_?TITL?104?</vt:lpstr>
      <vt:lpstr>XDO_?TITL?105?</vt:lpstr>
      <vt:lpstr>XDO_?TITL?106?</vt:lpstr>
      <vt:lpstr>XDO_?TITL?107?</vt:lpstr>
      <vt:lpstr>XDO_?TITL?108?</vt:lpstr>
      <vt:lpstr>XDO_?TITL?109?</vt:lpstr>
      <vt:lpstr>XDO_?TITL?11?</vt:lpstr>
      <vt:lpstr>XDO_?TITL?110?</vt:lpstr>
      <vt:lpstr>XDO_?TITL?111?</vt:lpstr>
      <vt:lpstr>XDO_?TITL?112?</vt:lpstr>
      <vt:lpstr>XDO_?TITL?113?</vt:lpstr>
      <vt:lpstr>XDO_?TITL?114?</vt:lpstr>
      <vt:lpstr>XDO_?TITL?115?</vt:lpstr>
      <vt:lpstr>XDO_?TITL?116?</vt:lpstr>
      <vt:lpstr>XDO_?TITL?117?</vt:lpstr>
      <vt:lpstr>XDO_?TITL?118?</vt:lpstr>
      <vt:lpstr>XDO_?TITL?119?</vt:lpstr>
      <vt:lpstr>XDO_?TITL?120?</vt:lpstr>
      <vt:lpstr>XDO_?TITL?121?</vt:lpstr>
      <vt:lpstr>XDO_?TITL?122?</vt:lpstr>
      <vt:lpstr>XDO_?TITL?123?</vt:lpstr>
      <vt:lpstr>XDO_?TITL?124?</vt:lpstr>
      <vt:lpstr>XDO_?TITL?125?</vt:lpstr>
      <vt:lpstr>XDO_?TITL?126?</vt:lpstr>
      <vt:lpstr>XDO_?TITL?127?</vt:lpstr>
      <vt:lpstr>XDO_?TITL?129?</vt:lpstr>
      <vt:lpstr>XDO_?TITL?13?</vt:lpstr>
      <vt:lpstr>XDO_?TITL?15?</vt:lpstr>
      <vt:lpstr>XDO_?TITL?16?</vt:lpstr>
      <vt:lpstr>XDO_?TITL?17?</vt:lpstr>
      <vt:lpstr>XDO_?TITL?18?</vt:lpstr>
      <vt:lpstr>XDO_?TITL?19?</vt:lpstr>
      <vt:lpstr>XDO_?TITL?20?</vt:lpstr>
      <vt:lpstr>XDO_?TITL?21?</vt:lpstr>
      <vt:lpstr>XDO_?TITL?22?</vt:lpstr>
      <vt:lpstr>XDO_?TITL?23?</vt:lpstr>
      <vt:lpstr>XDO_?TITL?24?</vt:lpstr>
      <vt:lpstr>XDO_?TITL?25?</vt:lpstr>
      <vt:lpstr>XDO_?TITL?26?</vt:lpstr>
      <vt:lpstr>XDO_?TITL?27?</vt:lpstr>
      <vt:lpstr>XDO_?TITL?28?</vt:lpstr>
      <vt:lpstr>XDO_?TITL?29?</vt:lpstr>
      <vt:lpstr>XDO_?TITL?30?</vt:lpstr>
      <vt:lpstr>XDO_?TITL?31?</vt:lpstr>
      <vt:lpstr>XDO_?TITL?32?</vt:lpstr>
      <vt:lpstr>XDO_?TITL?33?</vt:lpstr>
      <vt:lpstr>XDO_?TITL?34?</vt:lpstr>
      <vt:lpstr>XDO_?TITL?35?</vt:lpstr>
      <vt:lpstr>XDO_?TITL?36?</vt:lpstr>
      <vt:lpstr>XDO_?TITL?37?</vt:lpstr>
      <vt:lpstr>XDO_?TITL?38?</vt:lpstr>
      <vt:lpstr>XDO_?TITL?39?</vt:lpstr>
      <vt:lpstr>XDO_?TITL?40?</vt:lpstr>
      <vt:lpstr>XDO_?TITL?41?</vt:lpstr>
      <vt:lpstr>XDO_?TITL?42?</vt:lpstr>
      <vt:lpstr>XDO_?TITL?43?</vt:lpstr>
      <vt:lpstr>XDO_?TITL?44?</vt:lpstr>
      <vt:lpstr>XDO_?TITL?45?</vt:lpstr>
      <vt:lpstr>XDO_?TITL?46?</vt:lpstr>
      <vt:lpstr>XDO_?TITL?47?</vt:lpstr>
      <vt:lpstr>XDO_?TITL?48?</vt:lpstr>
      <vt:lpstr>XDO_?TITL?49?</vt:lpstr>
      <vt:lpstr>XDO_?TITL?5?</vt:lpstr>
      <vt:lpstr>XDO_?TITL?50?</vt:lpstr>
      <vt:lpstr>XDO_?TITL?51?</vt:lpstr>
      <vt:lpstr>XDO_?TITL?52?</vt:lpstr>
      <vt:lpstr>XDO_?TITL?53?</vt:lpstr>
      <vt:lpstr>XDO_?TITL?54?</vt:lpstr>
      <vt:lpstr>XDO_?TITL?55?</vt:lpstr>
      <vt:lpstr>XDO_?TITL?56?</vt:lpstr>
      <vt:lpstr>XDO_?TITL?57?</vt:lpstr>
      <vt:lpstr>XDO_?TITL?58?</vt:lpstr>
      <vt:lpstr>XDO_?TITL?59?</vt:lpstr>
      <vt:lpstr>XDO_?TITL?6?</vt:lpstr>
      <vt:lpstr>XDO_?TITL?60?</vt:lpstr>
      <vt:lpstr>XDO_?TITL?61?</vt:lpstr>
      <vt:lpstr>XDO_?TITL?62?</vt:lpstr>
      <vt:lpstr>XDO_?TITL?63?</vt:lpstr>
      <vt:lpstr>XDO_?TITL?64?</vt:lpstr>
      <vt:lpstr>XDO_?TITL?65?</vt:lpstr>
      <vt:lpstr>XDO_?TITL?66?</vt:lpstr>
      <vt:lpstr>XDO_?TITL?67?</vt:lpstr>
      <vt:lpstr>XDO_?TITL?68?</vt:lpstr>
      <vt:lpstr>XDO_?TITL?69?</vt:lpstr>
      <vt:lpstr>XDO_?TITL?70?</vt:lpstr>
      <vt:lpstr>XDO_?TITL?71?</vt:lpstr>
      <vt:lpstr>XDO_?TITL?72?</vt:lpstr>
      <vt:lpstr>XDO_?TITL?73?</vt:lpstr>
      <vt:lpstr>XDO_?TITL?74?</vt:lpstr>
      <vt:lpstr>XDO_?TITL?75?</vt:lpstr>
      <vt:lpstr>XDO_?TITL?76?</vt:lpstr>
      <vt:lpstr>XDO_?TITL?77?</vt:lpstr>
      <vt:lpstr>XDO_?TITL?78?</vt:lpstr>
      <vt:lpstr>XDO_?TITL?79?</vt:lpstr>
      <vt:lpstr>XDO_?TITL?80?</vt:lpstr>
      <vt:lpstr>XDO_?TITL?81?</vt:lpstr>
      <vt:lpstr>XDO_?TITL?82?</vt:lpstr>
      <vt:lpstr>XDO_?TITL?83?</vt:lpstr>
      <vt:lpstr>XDO_?TITL?84?</vt:lpstr>
      <vt:lpstr>XDO_?TITL?85?</vt:lpstr>
      <vt:lpstr>XDO_?TITL?86?</vt:lpstr>
      <vt:lpstr>XDO_?TITL?87?</vt:lpstr>
      <vt:lpstr>XDO_?TITL?88?</vt:lpstr>
      <vt:lpstr>XDO_?TITL?89?</vt:lpstr>
      <vt:lpstr>XDO_?TITL?9?</vt:lpstr>
      <vt:lpstr>XDO_?TITL?90?</vt:lpstr>
      <vt:lpstr>XDO_?TITL?91?</vt:lpstr>
      <vt:lpstr>XDO_?TITL?92?</vt:lpstr>
      <vt:lpstr>XDO_?TITL?93?</vt:lpstr>
      <vt:lpstr>XDO_?TITL?94?</vt:lpstr>
      <vt:lpstr>XDO_?TITL?95?</vt:lpstr>
      <vt:lpstr>XDO_?TITL?96?</vt:lpstr>
      <vt:lpstr>XDO_?TITL?97?</vt:lpstr>
      <vt:lpstr>XDO_?TITL?98?</vt:lpstr>
      <vt:lpstr>XDO_?TITL?99?</vt:lpstr>
      <vt:lpstr>XDO_?YTM?</vt:lpstr>
      <vt:lpstr>XDO_?YTM?10?</vt:lpstr>
      <vt:lpstr>XDO_?YTM?100?</vt:lpstr>
      <vt:lpstr>XDO_?YTM?101?</vt:lpstr>
      <vt:lpstr>XDO_?YTM?102?</vt:lpstr>
      <vt:lpstr>XDO_?YTM?103?</vt:lpstr>
      <vt:lpstr>XDO_?YTM?104?</vt:lpstr>
      <vt:lpstr>XDO_?YTM?105?</vt:lpstr>
      <vt:lpstr>XDO_?YTM?106?</vt:lpstr>
      <vt:lpstr>XDO_?YTM?107?</vt:lpstr>
      <vt:lpstr>XDO_?YTM?108?</vt:lpstr>
      <vt:lpstr>XDO_?YTM?109?</vt:lpstr>
      <vt:lpstr>XDO_?YTM?11?</vt:lpstr>
      <vt:lpstr>XDO_?YTM?110?</vt:lpstr>
      <vt:lpstr>XDO_?YTM?111?</vt:lpstr>
      <vt:lpstr>XDO_?YTM?112?</vt:lpstr>
      <vt:lpstr>XDO_?YTM?113?</vt:lpstr>
      <vt:lpstr>XDO_?YTM?114?</vt:lpstr>
      <vt:lpstr>XDO_?YTM?115?</vt:lpstr>
      <vt:lpstr>XDO_?YTM?116?</vt:lpstr>
      <vt:lpstr>XDO_?YTM?117?</vt:lpstr>
      <vt:lpstr>XDO_?YTM?118?</vt:lpstr>
      <vt:lpstr>XDO_?YTM?119?</vt:lpstr>
      <vt:lpstr>XDO_?YTM?12?</vt:lpstr>
      <vt:lpstr>XDO_?YTM?120?</vt:lpstr>
      <vt:lpstr>XDO_?YTM?121?</vt:lpstr>
      <vt:lpstr>XDO_?YTM?122?</vt:lpstr>
      <vt:lpstr>XDO_?YTM?123?</vt:lpstr>
      <vt:lpstr>XDO_?YTM?124?</vt:lpstr>
      <vt:lpstr>XDO_?YTM?125?</vt:lpstr>
      <vt:lpstr>XDO_?YTM?126?</vt:lpstr>
      <vt:lpstr>XDO_?YTM?127?</vt:lpstr>
      <vt:lpstr>XDO_?YTM?128?</vt:lpstr>
      <vt:lpstr>XDO_?YTM?129?</vt:lpstr>
      <vt:lpstr>XDO_?YTM?13?</vt:lpstr>
      <vt:lpstr>XDO_?YTM?130?</vt:lpstr>
      <vt:lpstr>XDO_?YTM?131?</vt:lpstr>
      <vt:lpstr>XDO_?YTM?132?</vt:lpstr>
      <vt:lpstr>XDO_?YTM?133?</vt:lpstr>
      <vt:lpstr>XDO_?YTM?134?</vt:lpstr>
      <vt:lpstr>XDO_?YTM?135?</vt:lpstr>
      <vt:lpstr>XDO_?YTM?136?</vt:lpstr>
      <vt:lpstr>XDO_?YTM?137?</vt:lpstr>
      <vt:lpstr>XDO_?YTM?138?</vt:lpstr>
      <vt:lpstr>XDO_?YTM?139?</vt:lpstr>
      <vt:lpstr>XDO_?YTM?14?</vt:lpstr>
      <vt:lpstr>XDO_?YTM?140?</vt:lpstr>
      <vt:lpstr>XDO_?YTM?141?</vt:lpstr>
      <vt:lpstr>XDO_?YTM?142?</vt:lpstr>
      <vt:lpstr>XDO_?YTM?143?</vt:lpstr>
      <vt:lpstr>XDO_?YTM?144?</vt:lpstr>
      <vt:lpstr>XDO_?YTM?145?</vt:lpstr>
      <vt:lpstr>XDO_?YTM?146?</vt:lpstr>
      <vt:lpstr>XDO_?YTM?147?</vt:lpstr>
      <vt:lpstr>XDO_?YTM?148?</vt:lpstr>
      <vt:lpstr>XDO_?YTM?149?</vt:lpstr>
      <vt:lpstr>XDO_?YTM?15?</vt:lpstr>
      <vt:lpstr>XDO_?YTM?150?</vt:lpstr>
      <vt:lpstr>XDO_?YTM?151?</vt:lpstr>
      <vt:lpstr>XDO_?YTM?152?</vt:lpstr>
      <vt:lpstr>XDO_?YTM?153?</vt:lpstr>
      <vt:lpstr>XDO_?YTM?154?</vt:lpstr>
      <vt:lpstr>XDO_?YTM?155?</vt:lpstr>
      <vt:lpstr>XDO_?YTM?156?</vt:lpstr>
      <vt:lpstr>XDO_?YTM?157?</vt:lpstr>
      <vt:lpstr>XDO_?YTM?158?</vt:lpstr>
      <vt:lpstr>XDO_?YTM?159?</vt:lpstr>
      <vt:lpstr>XDO_?YTM?16?</vt:lpstr>
      <vt:lpstr>XDO_?YTM?160?</vt:lpstr>
      <vt:lpstr>XDO_?YTM?161?</vt:lpstr>
      <vt:lpstr>XDO_?YTM?162?</vt:lpstr>
      <vt:lpstr>XDO_?YTM?163?</vt:lpstr>
      <vt:lpstr>XDO_?YTM?164?</vt:lpstr>
      <vt:lpstr>XDO_?YTM?165?</vt:lpstr>
      <vt:lpstr>XDO_?YTM?166?</vt:lpstr>
      <vt:lpstr>XDO_?YTM?167?</vt:lpstr>
      <vt:lpstr>XDO_?YTM?168?</vt:lpstr>
      <vt:lpstr>XDO_?YTM?169?</vt:lpstr>
      <vt:lpstr>XDO_?YTM?17?</vt:lpstr>
      <vt:lpstr>XDO_?YTM?170?</vt:lpstr>
      <vt:lpstr>XDO_?YTM?171?</vt:lpstr>
      <vt:lpstr>XDO_?YTM?172?</vt:lpstr>
      <vt:lpstr>XDO_?YTM?173?</vt:lpstr>
      <vt:lpstr>XDO_?YTM?174?</vt:lpstr>
      <vt:lpstr>XDO_?YTM?175?</vt:lpstr>
      <vt:lpstr>XDO_?YTM?176?</vt:lpstr>
      <vt:lpstr>XDO_?YTM?177?</vt:lpstr>
      <vt:lpstr>XDO_?YTM?178?</vt:lpstr>
      <vt:lpstr>XDO_?YTM?179?</vt:lpstr>
      <vt:lpstr>XDO_?YTM?18?</vt:lpstr>
      <vt:lpstr>XDO_?YTM?180?</vt:lpstr>
      <vt:lpstr>XDO_?YTM?181?</vt:lpstr>
      <vt:lpstr>XDO_?YTM?182?</vt:lpstr>
      <vt:lpstr>XDO_?YTM?183?</vt:lpstr>
      <vt:lpstr>XDO_?YTM?184?</vt:lpstr>
      <vt:lpstr>XDO_?YTM?185?</vt:lpstr>
      <vt:lpstr>XDO_?YTM?186?</vt:lpstr>
      <vt:lpstr>XDO_?YTM?187?</vt:lpstr>
      <vt:lpstr>XDO_?YTM?188?</vt:lpstr>
      <vt:lpstr>XDO_?YTM?189?</vt:lpstr>
      <vt:lpstr>XDO_?YTM?19?</vt:lpstr>
      <vt:lpstr>XDO_?YTM?190?</vt:lpstr>
      <vt:lpstr>XDO_?YTM?191?</vt:lpstr>
      <vt:lpstr>XDO_?YTM?192?</vt:lpstr>
      <vt:lpstr>XDO_?YTM?193?</vt:lpstr>
      <vt:lpstr>XDO_?YTM?194?</vt:lpstr>
      <vt:lpstr>XDO_?YTM?195?</vt:lpstr>
      <vt:lpstr>XDO_?YTM?196?</vt:lpstr>
      <vt:lpstr>XDO_?YTM?197?</vt:lpstr>
      <vt:lpstr>XDO_?YTM?198?</vt:lpstr>
      <vt:lpstr>XDO_?YTM?199?</vt:lpstr>
      <vt:lpstr>XDO_?YTM?200?</vt:lpstr>
      <vt:lpstr>XDO_?YTM?201?</vt:lpstr>
      <vt:lpstr>XDO_?YTM?202?</vt:lpstr>
      <vt:lpstr>XDO_?YTM?203?</vt:lpstr>
      <vt:lpstr>XDO_?YTM?204?</vt:lpstr>
      <vt:lpstr>XDO_?YTM?205?</vt:lpstr>
      <vt:lpstr>XDO_?YTM?206?</vt:lpstr>
      <vt:lpstr>XDO_?YTM?207?</vt:lpstr>
      <vt:lpstr>XDO_?YTM?208?</vt:lpstr>
      <vt:lpstr>XDO_?YTM?209?</vt:lpstr>
      <vt:lpstr>XDO_?YTM?210?</vt:lpstr>
      <vt:lpstr>XDO_?YTM?211?</vt:lpstr>
      <vt:lpstr>XDO_?YTM?212?</vt:lpstr>
      <vt:lpstr>XDO_?YTM?213?</vt:lpstr>
      <vt:lpstr>XDO_?YTM?214?</vt:lpstr>
      <vt:lpstr>XDO_?YTM?215?</vt:lpstr>
      <vt:lpstr>XDO_?YTM?216?</vt:lpstr>
      <vt:lpstr>XDO_?YTM?217?</vt:lpstr>
      <vt:lpstr>XDO_?YTM?218?</vt:lpstr>
      <vt:lpstr>XDO_?YTM?219?</vt:lpstr>
      <vt:lpstr>XDO_?YTM?220?</vt:lpstr>
      <vt:lpstr>XDO_?YTM?221?</vt:lpstr>
      <vt:lpstr>XDO_?YTM?222?</vt:lpstr>
      <vt:lpstr>XDO_?YTM?223?</vt:lpstr>
      <vt:lpstr>XDO_?YTM?224?</vt:lpstr>
      <vt:lpstr>XDO_?YTM?225?</vt:lpstr>
      <vt:lpstr>XDO_?YTM?226?</vt:lpstr>
      <vt:lpstr>XDO_?YTM?227?</vt:lpstr>
      <vt:lpstr>XDO_?YTM?228?</vt:lpstr>
      <vt:lpstr>XDO_?YTM?229?</vt:lpstr>
      <vt:lpstr>XDO_?YTM?230?</vt:lpstr>
      <vt:lpstr>XDO_?YTM?231?</vt:lpstr>
      <vt:lpstr>XDO_?YTM?232?</vt:lpstr>
      <vt:lpstr>XDO_?YTM?233?</vt:lpstr>
      <vt:lpstr>XDO_?YTM?234?</vt:lpstr>
      <vt:lpstr>XDO_?YTM?235?</vt:lpstr>
      <vt:lpstr>XDO_?YTM?236?</vt:lpstr>
      <vt:lpstr>XDO_?YTM?237?</vt:lpstr>
      <vt:lpstr>XDO_?YTM?238?</vt:lpstr>
      <vt:lpstr>XDO_?YTM?239?</vt:lpstr>
      <vt:lpstr>XDO_?YTM?24?</vt:lpstr>
      <vt:lpstr>XDO_?YTM?240?</vt:lpstr>
      <vt:lpstr>XDO_?YTM?241?</vt:lpstr>
      <vt:lpstr>XDO_?YTM?242?</vt:lpstr>
      <vt:lpstr>XDO_?YTM?243?</vt:lpstr>
      <vt:lpstr>XDO_?YTM?244?</vt:lpstr>
      <vt:lpstr>XDO_?YTM?245?</vt:lpstr>
      <vt:lpstr>XDO_?YTM?246?</vt:lpstr>
      <vt:lpstr>XDO_?YTM?247?</vt:lpstr>
      <vt:lpstr>XDO_?YTM?248?</vt:lpstr>
      <vt:lpstr>XDO_?YTM?249?</vt:lpstr>
      <vt:lpstr>XDO_?YTM?25?</vt:lpstr>
      <vt:lpstr>XDO_?YTM?250?</vt:lpstr>
      <vt:lpstr>XDO_?YTM?251?</vt:lpstr>
      <vt:lpstr>XDO_?YTM?252?</vt:lpstr>
      <vt:lpstr>XDO_?YTM?253?</vt:lpstr>
      <vt:lpstr>XDO_?YTM?254?</vt:lpstr>
      <vt:lpstr>XDO_?YTM?255?</vt:lpstr>
      <vt:lpstr>XDO_?YTM?256?</vt:lpstr>
      <vt:lpstr>XDO_?YTM?257?</vt:lpstr>
      <vt:lpstr>XDO_?YTM?258?</vt:lpstr>
      <vt:lpstr>XDO_?YTM?259?</vt:lpstr>
      <vt:lpstr>XDO_?YTM?26?</vt:lpstr>
      <vt:lpstr>XDO_?YTM?260?</vt:lpstr>
      <vt:lpstr>XDO_?YTM?261?</vt:lpstr>
      <vt:lpstr>XDO_?YTM?262?</vt:lpstr>
      <vt:lpstr>XDO_?YTM?263?</vt:lpstr>
      <vt:lpstr>XDO_?YTM?264?</vt:lpstr>
      <vt:lpstr>XDO_?YTM?265?</vt:lpstr>
      <vt:lpstr>XDO_?YTM?266?</vt:lpstr>
      <vt:lpstr>XDO_?YTM?267?</vt:lpstr>
      <vt:lpstr>XDO_?YTM?268?</vt:lpstr>
      <vt:lpstr>XDO_?YTM?269?</vt:lpstr>
      <vt:lpstr>XDO_?YTM?27?</vt:lpstr>
      <vt:lpstr>XDO_?YTM?270?</vt:lpstr>
      <vt:lpstr>XDO_?YTM?271?</vt:lpstr>
      <vt:lpstr>XDO_?YTM?272?</vt:lpstr>
      <vt:lpstr>XDO_?YTM?273?</vt:lpstr>
      <vt:lpstr>XDO_?YTM?274?</vt:lpstr>
      <vt:lpstr>XDO_?YTM?275?</vt:lpstr>
      <vt:lpstr>XDO_?YTM?276?</vt:lpstr>
      <vt:lpstr>XDO_?YTM?277?</vt:lpstr>
      <vt:lpstr>XDO_?YTM?278?</vt:lpstr>
      <vt:lpstr>XDO_?YTM?279?</vt:lpstr>
      <vt:lpstr>XDO_?YTM?280?</vt:lpstr>
      <vt:lpstr>XDO_?YTM?281?</vt:lpstr>
      <vt:lpstr>XDO_?YTM?282?</vt:lpstr>
      <vt:lpstr>XDO_?YTM?283?</vt:lpstr>
      <vt:lpstr>XDO_?YTM?284?</vt:lpstr>
      <vt:lpstr>XDO_?YTM?285?</vt:lpstr>
      <vt:lpstr>XDO_?YTM?286?</vt:lpstr>
      <vt:lpstr>XDO_?YTM?287?</vt:lpstr>
      <vt:lpstr>XDO_?YTM?288?</vt:lpstr>
      <vt:lpstr>XDO_?YTM?289?</vt:lpstr>
      <vt:lpstr>XDO_?YTM?290?</vt:lpstr>
      <vt:lpstr>XDO_?YTM?291?</vt:lpstr>
      <vt:lpstr>XDO_?YTM?292?</vt:lpstr>
      <vt:lpstr>XDO_?YTM?293?</vt:lpstr>
      <vt:lpstr>XDO_?YTM?294?</vt:lpstr>
      <vt:lpstr>XDO_?YTM?295?</vt:lpstr>
      <vt:lpstr>XDO_?YTM?296?</vt:lpstr>
      <vt:lpstr>XDO_?YTM?297?</vt:lpstr>
      <vt:lpstr>XDO_?YTM?298?</vt:lpstr>
      <vt:lpstr>XDO_?YTM?299?</vt:lpstr>
      <vt:lpstr>XDO_?YTM?30?</vt:lpstr>
      <vt:lpstr>XDO_?YTM?300?</vt:lpstr>
      <vt:lpstr>XDO_?YTM?301?</vt:lpstr>
      <vt:lpstr>XDO_?YTM?302?</vt:lpstr>
      <vt:lpstr>XDO_?YTM?303?</vt:lpstr>
      <vt:lpstr>XDO_?YTM?304?</vt:lpstr>
      <vt:lpstr>XDO_?YTM?305?</vt:lpstr>
      <vt:lpstr>XDO_?YTM?306?</vt:lpstr>
      <vt:lpstr>XDO_?YTM?307?</vt:lpstr>
      <vt:lpstr>XDO_?YTM?308?</vt:lpstr>
      <vt:lpstr>XDO_?YTM?309?</vt:lpstr>
      <vt:lpstr>XDO_?YTM?31?</vt:lpstr>
      <vt:lpstr>XDO_?YTM?310?</vt:lpstr>
      <vt:lpstr>XDO_?YTM?311?</vt:lpstr>
      <vt:lpstr>XDO_?YTM?312?</vt:lpstr>
      <vt:lpstr>XDO_?YTM?313?</vt:lpstr>
      <vt:lpstr>XDO_?YTM?314?</vt:lpstr>
      <vt:lpstr>XDO_?YTM?315?</vt:lpstr>
      <vt:lpstr>XDO_?YTM?316?</vt:lpstr>
      <vt:lpstr>XDO_?YTM?317?</vt:lpstr>
      <vt:lpstr>XDO_?YTM?318?</vt:lpstr>
      <vt:lpstr>XDO_?YTM?319?</vt:lpstr>
      <vt:lpstr>XDO_?YTM?32?</vt:lpstr>
      <vt:lpstr>XDO_?YTM?320?</vt:lpstr>
      <vt:lpstr>XDO_?YTM?321?</vt:lpstr>
      <vt:lpstr>XDO_?YTM?322?</vt:lpstr>
      <vt:lpstr>XDO_?YTM?323?</vt:lpstr>
      <vt:lpstr>XDO_?YTM?324?</vt:lpstr>
      <vt:lpstr>XDO_?YTM?325?</vt:lpstr>
      <vt:lpstr>XDO_?YTM?326?</vt:lpstr>
      <vt:lpstr>XDO_?YTM?327?</vt:lpstr>
      <vt:lpstr>XDO_?YTM?328?</vt:lpstr>
      <vt:lpstr>XDO_?YTM?329?</vt:lpstr>
      <vt:lpstr>XDO_?YTM?33?</vt:lpstr>
      <vt:lpstr>XDO_?YTM?330?</vt:lpstr>
      <vt:lpstr>XDO_?YTM?331?</vt:lpstr>
      <vt:lpstr>XDO_?YTM?332?</vt:lpstr>
      <vt:lpstr>XDO_?YTM?333?</vt:lpstr>
      <vt:lpstr>XDO_?YTM?334?</vt:lpstr>
      <vt:lpstr>XDO_?YTM?335?</vt:lpstr>
      <vt:lpstr>XDO_?YTM?336?</vt:lpstr>
      <vt:lpstr>XDO_?YTM?337?</vt:lpstr>
      <vt:lpstr>XDO_?YTM?338?</vt:lpstr>
      <vt:lpstr>XDO_?YTM?339?</vt:lpstr>
      <vt:lpstr>XDO_?YTM?34?</vt:lpstr>
      <vt:lpstr>XDO_?YTM?340?</vt:lpstr>
      <vt:lpstr>XDO_?YTM?341?</vt:lpstr>
      <vt:lpstr>XDO_?YTM?342?</vt:lpstr>
      <vt:lpstr>XDO_?YTM?343?</vt:lpstr>
      <vt:lpstr>XDO_?YTM?344?</vt:lpstr>
      <vt:lpstr>XDO_?YTM?345?</vt:lpstr>
      <vt:lpstr>XDO_?YTM?346?</vt:lpstr>
      <vt:lpstr>XDO_?YTM?347?</vt:lpstr>
      <vt:lpstr>XDO_?YTM?348?</vt:lpstr>
      <vt:lpstr>XDO_?YTM?349?</vt:lpstr>
      <vt:lpstr>XDO_?YTM?35?</vt:lpstr>
      <vt:lpstr>XDO_?YTM?350?</vt:lpstr>
      <vt:lpstr>XDO_?YTM?351?</vt:lpstr>
      <vt:lpstr>XDO_?YTM?352?</vt:lpstr>
      <vt:lpstr>XDO_?YTM?353?</vt:lpstr>
      <vt:lpstr>XDO_?YTM?354?</vt:lpstr>
      <vt:lpstr>XDO_?YTM?355?</vt:lpstr>
      <vt:lpstr>XDO_?YTM?356?</vt:lpstr>
      <vt:lpstr>XDO_?YTM?357?</vt:lpstr>
      <vt:lpstr>XDO_?YTM?358?</vt:lpstr>
      <vt:lpstr>XDO_?YTM?359?</vt:lpstr>
      <vt:lpstr>XDO_?YTM?36?</vt:lpstr>
      <vt:lpstr>XDO_?YTM?360?</vt:lpstr>
      <vt:lpstr>XDO_?YTM?361?</vt:lpstr>
      <vt:lpstr>XDO_?YTM?362?</vt:lpstr>
      <vt:lpstr>XDO_?YTM?363?</vt:lpstr>
      <vt:lpstr>XDO_?YTM?364?</vt:lpstr>
      <vt:lpstr>XDO_?YTM?365?</vt:lpstr>
      <vt:lpstr>XDO_?YTM?366?</vt:lpstr>
      <vt:lpstr>XDO_?YTM?367?</vt:lpstr>
      <vt:lpstr>XDO_?YTM?368?</vt:lpstr>
      <vt:lpstr>XDO_?YTM?369?</vt:lpstr>
      <vt:lpstr>XDO_?YTM?37?</vt:lpstr>
      <vt:lpstr>XDO_?YTM?370?</vt:lpstr>
      <vt:lpstr>XDO_?YTM?371?</vt:lpstr>
      <vt:lpstr>XDO_?YTM?372?</vt:lpstr>
      <vt:lpstr>XDO_?YTM?373?</vt:lpstr>
      <vt:lpstr>XDO_?YTM?374?</vt:lpstr>
      <vt:lpstr>XDO_?YTM?375?</vt:lpstr>
      <vt:lpstr>XDO_?YTM?376?</vt:lpstr>
      <vt:lpstr>XDO_?YTM?377?</vt:lpstr>
      <vt:lpstr>XDO_?YTM?378?</vt:lpstr>
      <vt:lpstr>XDO_?YTM?379?</vt:lpstr>
      <vt:lpstr>XDO_?YTM?38?</vt:lpstr>
      <vt:lpstr>XDO_?YTM?380?</vt:lpstr>
      <vt:lpstr>XDO_?YTM?381?</vt:lpstr>
      <vt:lpstr>XDO_?YTM?382?</vt:lpstr>
      <vt:lpstr>XDO_?YTM?383?</vt:lpstr>
      <vt:lpstr>XDO_?YTM?384?</vt:lpstr>
      <vt:lpstr>XDO_?YTM?385?</vt:lpstr>
      <vt:lpstr>XDO_?YTM?386?</vt:lpstr>
      <vt:lpstr>XDO_?YTM?387?</vt:lpstr>
      <vt:lpstr>XDO_?YTM?388?</vt:lpstr>
      <vt:lpstr>XDO_?YTM?389?</vt:lpstr>
      <vt:lpstr>XDO_?YTM?39?</vt:lpstr>
      <vt:lpstr>XDO_?YTM?390?</vt:lpstr>
      <vt:lpstr>XDO_?YTM?391?</vt:lpstr>
      <vt:lpstr>XDO_?YTM?392?</vt:lpstr>
      <vt:lpstr>XDO_?YTM?393?</vt:lpstr>
      <vt:lpstr>XDO_?YTM?394?</vt:lpstr>
      <vt:lpstr>XDO_?YTM?395?</vt:lpstr>
      <vt:lpstr>XDO_?YTM?396?</vt:lpstr>
      <vt:lpstr>XDO_?YTM?397?</vt:lpstr>
      <vt:lpstr>XDO_?YTM?398?</vt:lpstr>
      <vt:lpstr>XDO_?YTM?399?</vt:lpstr>
      <vt:lpstr>XDO_?YTM?40?</vt:lpstr>
      <vt:lpstr>XDO_?YTM?400?</vt:lpstr>
      <vt:lpstr>XDO_?YTM?401?</vt:lpstr>
      <vt:lpstr>XDO_?YTM?402?</vt:lpstr>
      <vt:lpstr>XDO_?YTM?403?</vt:lpstr>
      <vt:lpstr>XDO_?YTM?404?</vt:lpstr>
      <vt:lpstr>XDO_?YTM?405?</vt:lpstr>
      <vt:lpstr>XDO_?YTM?406?</vt:lpstr>
      <vt:lpstr>XDO_?YTM?407?</vt:lpstr>
      <vt:lpstr>XDO_?YTM?408?</vt:lpstr>
      <vt:lpstr>XDO_?YTM?409?</vt:lpstr>
      <vt:lpstr>XDO_?YTM?41?</vt:lpstr>
      <vt:lpstr>XDO_?YTM?410?</vt:lpstr>
      <vt:lpstr>XDO_?YTM?411?</vt:lpstr>
      <vt:lpstr>XDO_?YTM?412?</vt:lpstr>
      <vt:lpstr>XDO_?YTM?413?</vt:lpstr>
      <vt:lpstr>XDO_?YTM?414?</vt:lpstr>
      <vt:lpstr>XDO_?YTM?415?</vt:lpstr>
      <vt:lpstr>XDO_?YTM?416?</vt:lpstr>
      <vt:lpstr>XDO_?YTM?417?</vt:lpstr>
      <vt:lpstr>XDO_?YTM?418?</vt:lpstr>
      <vt:lpstr>XDO_?YTM?419?</vt:lpstr>
      <vt:lpstr>XDO_?YTM?42?</vt:lpstr>
      <vt:lpstr>XDO_?YTM?420?</vt:lpstr>
      <vt:lpstr>XDO_?YTM?421?</vt:lpstr>
      <vt:lpstr>XDO_?YTM?422?</vt:lpstr>
      <vt:lpstr>XDO_?YTM?423?</vt:lpstr>
      <vt:lpstr>XDO_?YTM?424?</vt:lpstr>
      <vt:lpstr>XDO_?YTM?425?</vt:lpstr>
      <vt:lpstr>XDO_?YTM?426?</vt:lpstr>
      <vt:lpstr>XDO_?YTM?427?</vt:lpstr>
      <vt:lpstr>XDO_?YTM?428?</vt:lpstr>
      <vt:lpstr>XDO_?YTM?429?</vt:lpstr>
      <vt:lpstr>XDO_?YTM?43?</vt:lpstr>
      <vt:lpstr>XDO_?YTM?430?</vt:lpstr>
      <vt:lpstr>XDO_?YTM?431?</vt:lpstr>
      <vt:lpstr>XDO_?YTM?432?</vt:lpstr>
      <vt:lpstr>XDO_?YTM?433?</vt:lpstr>
      <vt:lpstr>XDO_?YTM?434?</vt:lpstr>
      <vt:lpstr>XDO_?YTM?435?</vt:lpstr>
      <vt:lpstr>XDO_?YTM?436?</vt:lpstr>
      <vt:lpstr>XDO_?YTM?437?</vt:lpstr>
      <vt:lpstr>XDO_?YTM?438?</vt:lpstr>
      <vt:lpstr>XDO_?YTM?439?</vt:lpstr>
      <vt:lpstr>XDO_?YTM?440?</vt:lpstr>
      <vt:lpstr>XDO_?YTM?441?</vt:lpstr>
      <vt:lpstr>XDO_?YTM?442?</vt:lpstr>
      <vt:lpstr>XDO_?YTM?443?</vt:lpstr>
      <vt:lpstr>XDO_?YTM?444?</vt:lpstr>
      <vt:lpstr>XDO_?YTM?445?</vt:lpstr>
      <vt:lpstr>XDO_?YTM?446?</vt:lpstr>
      <vt:lpstr>XDO_?YTM?447?</vt:lpstr>
      <vt:lpstr>XDO_?YTM?448?</vt:lpstr>
      <vt:lpstr>XDO_?YTM?449?</vt:lpstr>
      <vt:lpstr>XDO_?YTM?450?</vt:lpstr>
      <vt:lpstr>XDO_?YTM?451?</vt:lpstr>
      <vt:lpstr>XDO_?YTM?452?</vt:lpstr>
      <vt:lpstr>XDO_?YTM?453?</vt:lpstr>
      <vt:lpstr>XDO_?YTM?454?</vt:lpstr>
      <vt:lpstr>XDO_?YTM?455?</vt:lpstr>
      <vt:lpstr>XDO_?YTM?456?</vt:lpstr>
      <vt:lpstr>XDO_?YTM?457?</vt:lpstr>
      <vt:lpstr>XDO_?YTM?458?</vt:lpstr>
      <vt:lpstr>XDO_?YTM?459?</vt:lpstr>
      <vt:lpstr>XDO_?YTM?46?</vt:lpstr>
      <vt:lpstr>XDO_?YTM?460?</vt:lpstr>
      <vt:lpstr>XDO_?YTM?461?</vt:lpstr>
      <vt:lpstr>XDO_?YTM?462?</vt:lpstr>
      <vt:lpstr>XDO_?YTM?463?</vt:lpstr>
      <vt:lpstr>XDO_?YTM?464?</vt:lpstr>
      <vt:lpstr>XDO_?YTM?465?</vt:lpstr>
      <vt:lpstr>XDO_?YTM?466?</vt:lpstr>
      <vt:lpstr>XDO_?YTM?467?</vt:lpstr>
      <vt:lpstr>XDO_?YTM?468?</vt:lpstr>
      <vt:lpstr>XDO_?YTM?469?</vt:lpstr>
      <vt:lpstr>XDO_?YTM?47?</vt:lpstr>
      <vt:lpstr>XDO_?YTM?470?</vt:lpstr>
      <vt:lpstr>XDO_?YTM?471?</vt:lpstr>
      <vt:lpstr>XDO_?YTM?472?</vt:lpstr>
      <vt:lpstr>XDO_?YTM?473?</vt:lpstr>
      <vt:lpstr>XDO_?YTM?474?</vt:lpstr>
      <vt:lpstr>XDO_?YTM?475?</vt:lpstr>
      <vt:lpstr>XDO_?YTM?476?</vt:lpstr>
      <vt:lpstr>XDO_?YTM?477?</vt:lpstr>
      <vt:lpstr>XDO_?YTM?478?</vt:lpstr>
      <vt:lpstr>XDO_?YTM?479?</vt:lpstr>
      <vt:lpstr>XDO_?YTM?48?</vt:lpstr>
      <vt:lpstr>XDO_?YTM?480?</vt:lpstr>
      <vt:lpstr>XDO_?YTM?481?</vt:lpstr>
      <vt:lpstr>XDO_?YTM?482?</vt:lpstr>
      <vt:lpstr>XDO_?YTM?483?</vt:lpstr>
      <vt:lpstr>XDO_?YTM?484?</vt:lpstr>
      <vt:lpstr>XDO_?YTM?485?</vt:lpstr>
      <vt:lpstr>XDO_?YTM?486?</vt:lpstr>
      <vt:lpstr>XDO_?YTM?487?</vt:lpstr>
      <vt:lpstr>XDO_?YTM?488?</vt:lpstr>
      <vt:lpstr>XDO_?YTM?489?</vt:lpstr>
      <vt:lpstr>XDO_?YTM?49?</vt:lpstr>
      <vt:lpstr>XDO_?YTM?490?</vt:lpstr>
      <vt:lpstr>XDO_?YTM?491?</vt:lpstr>
      <vt:lpstr>XDO_?YTM?492?</vt:lpstr>
      <vt:lpstr>XDO_?YTM?493?</vt:lpstr>
      <vt:lpstr>XDO_?YTM?494?</vt:lpstr>
      <vt:lpstr>XDO_?YTM?495?</vt:lpstr>
      <vt:lpstr>XDO_?YTM?496?</vt:lpstr>
      <vt:lpstr>XDO_?YTM?497?</vt:lpstr>
      <vt:lpstr>XDO_?YTM?498?</vt:lpstr>
      <vt:lpstr>XDO_?YTM?499?</vt:lpstr>
      <vt:lpstr>XDO_?YTM?50?</vt:lpstr>
      <vt:lpstr>XDO_?YTM?500?</vt:lpstr>
      <vt:lpstr>XDO_?YTM?501?</vt:lpstr>
      <vt:lpstr>XDO_?YTM?502?</vt:lpstr>
      <vt:lpstr>XDO_?YTM?503?</vt:lpstr>
      <vt:lpstr>XDO_?YTM?504?</vt:lpstr>
      <vt:lpstr>XDO_?YTM?505?</vt:lpstr>
      <vt:lpstr>XDO_?YTM?506?</vt:lpstr>
      <vt:lpstr>XDO_?YTM?507?</vt:lpstr>
      <vt:lpstr>XDO_?YTM?508?</vt:lpstr>
      <vt:lpstr>XDO_?YTM?509?</vt:lpstr>
      <vt:lpstr>XDO_?YTM?51?</vt:lpstr>
      <vt:lpstr>XDO_?YTM?510?</vt:lpstr>
      <vt:lpstr>XDO_?YTM?511?</vt:lpstr>
      <vt:lpstr>XDO_?YTM?512?</vt:lpstr>
      <vt:lpstr>XDO_?YTM?513?</vt:lpstr>
      <vt:lpstr>XDO_?YTM?514?</vt:lpstr>
      <vt:lpstr>XDO_?YTM?515?</vt:lpstr>
      <vt:lpstr>XDO_?YTM?516?</vt:lpstr>
      <vt:lpstr>XDO_?YTM?517?</vt:lpstr>
      <vt:lpstr>XDO_?YTM?518?</vt:lpstr>
      <vt:lpstr>XDO_?YTM?519?</vt:lpstr>
      <vt:lpstr>XDO_?YTM?52?</vt:lpstr>
      <vt:lpstr>XDO_?YTM?520?</vt:lpstr>
      <vt:lpstr>XDO_?YTM?521?</vt:lpstr>
      <vt:lpstr>XDO_?YTM?522?</vt:lpstr>
      <vt:lpstr>XDO_?YTM?523?</vt:lpstr>
      <vt:lpstr>XDO_?YTM?524?</vt:lpstr>
      <vt:lpstr>XDO_?YTM?525?</vt:lpstr>
      <vt:lpstr>XDO_?YTM?526?</vt:lpstr>
      <vt:lpstr>XDO_?YTM?527?</vt:lpstr>
      <vt:lpstr>XDO_?YTM?528?</vt:lpstr>
      <vt:lpstr>XDO_?YTM?529?</vt:lpstr>
      <vt:lpstr>XDO_?YTM?53?</vt:lpstr>
      <vt:lpstr>XDO_?YTM?530?</vt:lpstr>
      <vt:lpstr>XDO_?YTM?531?</vt:lpstr>
      <vt:lpstr>XDO_?YTM?532?</vt:lpstr>
      <vt:lpstr>XDO_?YTM?533?</vt:lpstr>
      <vt:lpstr>XDO_?YTM?534?</vt:lpstr>
      <vt:lpstr>XDO_?YTM?535?</vt:lpstr>
      <vt:lpstr>XDO_?YTM?536?</vt:lpstr>
      <vt:lpstr>XDO_?YTM?537?</vt:lpstr>
      <vt:lpstr>XDO_?YTM?538?</vt:lpstr>
      <vt:lpstr>XDO_?YTM?539?</vt:lpstr>
      <vt:lpstr>XDO_?YTM?54?</vt:lpstr>
      <vt:lpstr>XDO_?YTM?540?</vt:lpstr>
      <vt:lpstr>XDO_?YTM?541?</vt:lpstr>
      <vt:lpstr>XDO_?YTM?542?</vt:lpstr>
      <vt:lpstr>XDO_?YTM?543?</vt:lpstr>
      <vt:lpstr>XDO_?YTM?544?</vt:lpstr>
      <vt:lpstr>XDO_?YTM?545?</vt:lpstr>
      <vt:lpstr>XDO_?YTM?546?</vt:lpstr>
      <vt:lpstr>XDO_?YTM?547?</vt:lpstr>
      <vt:lpstr>XDO_?YTM?548?</vt:lpstr>
      <vt:lpstr>XDO_?YTM?549?</vt:lpstr>
      <vt:lpstr>XDO_?YTM?550?</vt:lpstr>
      <vt:lpstr>XDO_?YTM?551?</vt:lpstr>
      <vt:lpstr>XDO_?YTM?552?</vt:lpstr>
      <vt:lpstr>XDO_?YTM?553?</vt:lpstr>
      <vt:lpstr>XDO_?YTM?554?</vt:lpstr>
      <vt:lpstr>XDO_?YTM?555?</vt:lpstr>
      <vt:lpstr>XDO_?YTM?556?</vt:lpstr>
      <vt:lpstr>XDO_?YTM?557?</vt:lpstr>
      <vt:lpstr>XDO_?YTM?558?</vt:lpstr>
      <vt:lpstr>XDO_?YTM?559?</vt:lpstr>
      <vt:lpstr>XDO_?YTM?560?</vt:lpstr>
      <vt:lpstr>XDO_?YTM?561?</vt:lpstr>
      <vt:lpstr>XDO_?YTM?562?</vt:lpstr>
      <vt:lpstr>XDO_?YTM?563?</vt:lpstr>
      <vt:lpstr>XDO_?YTM?564?</vt:lpstr>
      <vt:lpstr>XDO_?YTM?565?</vt:lpstr>
      <vt:lpstr>XDO_?YTM?566?</vt:lpstr>
      <vt:lpstr>XDO_?YTM?567?</vt:lpstr>
      <vt:lpstr>XDO_?YTM?568?</vt:lpstr>
      <vt:lpstr>XDO_?YTM?569?</vt:lpstr>
      <vt:lpstr>XDO_?YTM?57?</vt:lpstr>
      <vt:lpstr>XDO_?YTM?570?</vt:lpstr>
      <vt:lpstr>XDO_?YTM?571?</vt:lpstr>
      <vt:lpstr>XDO_?YTM?572?</vt:lpstr>
      <vt:lpstr>XDO_?YTM?573?</vt:lpstr>
      <vt:lpstr>XDO_?YTM?574?</vt:lpstr>
      <vt:lpstr>XDO_?YTM?575?</vt:lpstr>
      <vt:lpstr>XDO_?YTM?576?</vt:lpstr>
      <vt:lpstr>XDO_?YTM?577?</vt:lpstr>
      <vt:lpstr>XDO_?YTM?578?</vt:lpstr>
      <vt:lpstr>XDO_?YTM?579?</vt:lpstr>
      <vt:lpstr>XDO_?YTM?58?</vt:lpstr>
      <vt:lpstr>XDO_?YTM?580?</vt:lpstr>
      <vt:lpstr>XDO_?YTM?581?</vt:lpstr>
      <vt:lpstr>XDO_?YTM?582?</vt:lpstr>
      <vt:lpstr>XDO_?YTM?583?</vt:lpstr>
      <vt:lpstr>XDO_?YTM?584?</vt:lpstr>
      <vt:lpstr>XDO_?YTM?585?</vt:lpstr>
      <vt:lpstr>XDO_?YTM?586?</vt:lpstr>
      <vt:lpstr>XDO_?YTM?587?</vt:lpstr>
      <vt:lpstr>XDO_?YTM?588?</vt:lpstr>
      <vt:lpstr>XDO_?YTM?589?</vt:lpstr>
      <vt:lpstr>XDO_?YTM?59?</vt:lpstr>
      <vt:lpstr>XDO_?YTM?590?</vt:lpstr>
      <vt:lpstr>XDO_?YTM?591?</vt:lpstr>
      <vt:lpstr>XDO_?YTM?592?</vt:lpstr>
      <vt:lpstr>XDO_?YTM?593?</vt:lpstr>
      <vt:lpstr>XDO_?YTM?594?</vt:lpstr>
      <vt:lpstr>XDO_?YTM?595?</vt:lpstr>
      <vt:lpstr>XDO_?YTM?596?</vt:lpstr>
      <vt:lpstr>XDO_?YTM?597?</vt:lpstr>
      <vt:lpstr>XDO_?YTM?598?</vt:lpstr>
      <vt:lpstr>XDO_?YTM?60?</vt:lpstr>
      <vt:lpstr>XDO_?YTM?602?</vt:lpstr>
      <vt:lpstr>XDO_?YTM?603?</vt:lpstr>
      <vt:lpstr>XDO_?YTM?604?</vt:lpstr>
      <vt:lpstr>XDO_?YTM?61?</vt:lpstr>
      <vt:lpstr>XDO_?YTM?62?</vt:lpstr>
      <vt:lpstr>XDO_?YTM?63?</vt:lpstr>
      <vt:lpstr>XDO_?YTM?64?</vt:lpstr>
      <vt:lpstr>XDO_?YTM?65?</vt:lpstr>
      <vt:lpstr>XDO_?YTM?66?</vt:lpstr>
      <vt:lpstr>XDO_?YTM?67?</vt:lpstr>
      <vt:lpstr>XDO_?YTM?68?</vt:lpstr>
      <vt:lpstr>XDO_?YTM?69?</vt:lpstr>
      <vt:lpstr>XDO_?YTM?70?</vt:lpstr>
      <vt:lpstr>XDO_?YTM?71?</vt:lpstr>
      <vt:lpstr>XDO_?YTM?72?</vt:lpstr>
      <vt:lpstr>XDO_?YTM?73?</vt:lpstr>
      <vt:lpstr>XDO_?YTM?74?</vt:lpstr>
      <vt:lpstr>XDO_?YTM?75?</vt:lpstr>
      <vt:lpstr>XDO_?YTM?76?</vt:lpstr>
      <vt:lpstr>XDO_?YTM?77?</vt:lpstr>
      <vt:lpstr>XDO_?YTM?78?</vt:lpstr>
      <vt:lpstr>XDO_?YTM?79?</vt:lpstr>
      <vt:lpstr>XDO_?YTM?80?</vt:lpstr>
      <vt:lpstr>XDO_?YTM?81?</vt:lpstr>
      <vt:lpstr>XDO_?YTM?82?</vt:lpstr>
      <vt:lpstr>XDO_?YTM?83?</vt:lpstr>
      <vt:lpstr>XDO_?YTM?84?</vt:lpstr>
      <vt:lpstr>XDO_?YTM?85?</vt:lpstr>
      <vt:lpstr>XDO_?YTM?86?</vt:lpstr>
      <vt:lpstr>XDO_?YTM?87?</vt:lpstr>
      <vt:lpstr>XDO_?YTM?88?</vt:lpstr>
      <vt:lpstr>XDO_?YTM?89?</vt:lpstr>
      <vt:lpstr>XDO_?YTM?9?</vt:lpstr>
      <vt:lpstr>XDO_?YTM?90?</vt:lpstr>
      <vt:lpstr>XDO_?YTM?91?</vt:lpstr>
      <vt:lpstr>XDO_?YTM?92?</vt:lpstr>
      <vt:lpstr>XDO_?YTM?93?</vt:lpstr>
      <vt:lpstr>XDO_?YTM?94?</vt:lpstr>
      <vt:lpstr>XDO_?YTM?95?</vt:lpstr>
      <vt:lpstr>XDO_?YTM?96?</vt:lpstr>
      <vt:lpstr>XDO_?YTM?97?</vt:lpstr>
      <vt:lpstr>XDO_?YTM?98?</vt:lpstr>
      <vt:lpstr>XDO_?YTM?99?</vt:lpstr>
      <vt:lpstr>XDO_GROUP_?G_2?</vt:lpstr>
      <vt:lpstr>XDO_GROUP_?G_2?100?</vt:lpstr>
      <vt:lpstr>XDO_GROUP_?G_2?101?</vt:lpstr>
      <vt:lpstr>XDO_GROUP_?G_2?102?</vt:lpstr>
      <vt:lpstr>XDO_GROUP_?G_2?103?</vt:lpstr>
      <vt:lpstr>XDO_GROUP_?G_2?104?</vt:lpstr>
      <vt:lpstr>XDO_GROUP_?G_2?105?</vt:lpstr>
      <vt:lpstr>XDO_GROUP_?G_2?106?</vt:lpstr>
      <vt:lpstr>XDO_GROUP_?G_2?107?</vt:lpstr>
      <vt:lpstr>XDO_GROUP_?G_2?108?</vt:lpstr>
      <vt:lpstr>XDO_GROUP_?G_2?109?</vt:lpstr>
      <vt:lpstr>XDO_GROUP_?G_2?11?</vt:lpstr>
      <vt:lpstr>XDO_GROUP_?G_2?110?</vt:lpstr>
      <vt:lpstr>XDO_GROUP_?G_2?111?</vt:lpstr>
      <vt:lpstr>XDO_GROUP_?G_2?112?</vt:lpstr>
      <vt:lpstr>XDO_GROUP_?G_2?113?</vt:lpstr>
      <vt:lpstr>XDO_GROUP_?G_2?114?</vt:lpstr>
      <vt:lpstr>XDO_GROUP_?G_2?115?</vt:lpstr>
      <vt:lpstr>XDO_GROUP_?G_2?116?</vt:lpstr>
      <vt:lpstr>XDO_GROUP_?G_2?117?</vt:lpstr>
      <vt:lpstr>XDO_GROUP_?G_2?118?</vt:lpstr>
      <vt:lpstr>XDO_GROUP_?G_2?119?</vt:lpstr>
      <vt:lpstr>XDO_GROUP_?G_2?120?</vt:lpstr>
      <vt:lpstr>XDO_GROUP_?G_2?121?</vt:lpstr>
      <vt:lpstr>XDO_GROUP_?G_2?122?</vt:lpstr>
      <vt:lpstr>XDO_GROUP_?G_2?123?</vt:lpstr>
      <vt:lpstr>XDO_GROUP_?G_2?124?</vt:lpstr>
      <vt:lpstr>XDO_GROUP_?G_2?125?</vt:lpstr>
      <vt:lpstr>XDO_GROUP_?G_2?126?</vt:lpstr>
      <vt:lpstr>XDO_GROUP_?G_2?127?</vt:lpstr>
      <vt:lpstr>XDO_GROUP_?G_2?129?</vt:lpstr>
      <vt:lpstr>XDO_GROUP_?G_2?13?</vt:lpstr>
      <vt:lpstr>XDO_GROUP_?G_2?15?</vt:lpstr>
      <vt:lpstr>XDO_GROUP_?G_2?16?</vt:lpstr>
      <vt:lpstr>XDO_GROUP_?G_2?17?</vt:lpstr>
      <vt:lpstr>XDO_GROUP_?G_2?18?</vt:lpstr>
      <vt:lpstr>XDO_GROUP_?G_2?19?</vt:lpstr>
      <vt:lpstr>XDO_GROUP_?G_2?20?</vt:lpstr>
      <vt:lpstr>XDO_GROUP_?G_2?21?</vt:lpstr>
      <vt:lpstr>XDO_GROUP_?G_2?22?</vt:lpstr>
      <vt:lpstr>XDO_GROUP_?G_2?23?</vt:lpstr>
      <vt:lpstr>XDO_GROUP_?G_2?24?</vt:lpstr>
      <vt:lpstr>XDO_GROUP_?G_2?25?</vt:lpstr>
      <vt:lpstr>XDO_GROUP_?G_2?26?</vt:lpstr>
      <vt:lpstr>XDO_GROUP_?G_2?27?</vt:lpstr>
      <vt:lpstr>XDO_GROUP_?G_2?28?</vt:lpstr>
      <vt:lpstr>XDO_GROUP_?G_2?29?</vt:lpstr>
      <vt:lpstr>XDO_GROUP_?G_2?30?</vt:lpstr>
      <vt:lpstr>XDO_GROUP_?G_2?31?</vt:lpstr>
      <vt:lpstr>XDO_GROUP_?G_2?32?</vt:lpstr>
      <vt:lpstr>XDO_GROUP_?G_2?33?</vt:lpstr>
      <vt:lpstr>XDO_GROUP_?G_2?34?</vt:lpstr>
      <vt:lpstr>XDO_GROUP_?G_2?35?</vt:lpstr>
      <vt:lpstr>XDO_GROUP_?G_2?36?</vt:lpstr>
      <vt:lpstr>XDO_GROUP_?G_2?37?</vt:lpstr>
      <vt:lpstr>XDO_GROUP_?G_2?38?</vt:lpstr>
      <vt:lpstr>XDO_GROUP_?G_2?39?</vt:lpstr>
      <vt:lpstr>XDO_GROUP_?G_2?40?</vt:lpstr>
      <vt:lpstr>XDO_GROUP_?G_2?41?</vt:lpstr>
      <vt:lpstr>XDO_GROUP_?G_2?42?</vt:lpstr>
      <vt:lpstr>XDO_GROUP_?G_2?43?</vt:lpstr>
      <vt:lpstr>XDO_GROUP_?G_2?44?</vt:lpstr>
      <vt:lpstr>XDO_GROUP_?G_2?45?</vt:lpstr>
      <vt:lpstr>XDO_GROUP_?G_2?46?</vt:lpstr>
      <vt:lpstr>XDO_GROUP_?G_2?47?</vt:lpstr>
      <vt:lpstr>XDO_GROUP_?G_2?48?</vt:lpstr>
      <vt:lpstr>XDO_GROUP_?G_2?49?</vt:lpstr>
      <vt:lpstr>XDO_GROUP_?G_2?5?</vt:lpstr>
      <vt:lpstr>XDO_GROUP_?G_2?50?</vt:lpstr>
      <vt:lpstr>XDO_GROUP_?G_2?51?</vt:lpstr>
      <vt:lpstr>XDO_GROUP_?G_2?52?</vt:lpstr>
      <vt:lpstr>XDO_GROUP_?G_2?53?</vt:lpstr>
      <vt:lpstr>XDO_GROUP_?G_2?54?</vt:lpstr>
      <vt:lpstr>XDO_GROUP_?G_2?55?</vt:lpstr>
      <vt:lpstr>XDO_GROUP_?G_2?56?</vt:lpstr>
      <vt:lpstr>XDO_GROUP_?G_2?57?</vt:lpstr>
      <vt:lpstr>XDO_GROUP_?G_2?58?</vt:lpstr>
      <vt:lpstr>XDO_GROUP_?G_2?59?</vt:lpstr>
      <vt:lpstr>XDO_GROUP_?G_2?6?</vt:lpstr>
      <vt:lpstr>XDO_GROUP_?G_2?60?</vt:lpstr>
      <vt:lpstr>XDO_GROUP_?G_2?61?</vt:lpstr>
      <vt:lpstr>XDO_GROUP_?G_2?62?</vt:lpstr>
      <vt:lpstr>XDO_GROUP_?G_2?63?</vt:lpstr>
      <vt:lpstr>XDO_GROUP_?G_2?64?</vt:lpstr>
      <vt:lpstr>XDO_GROUP_?G_2?65?</vt:lpstr>
      <vt:lpstr>XDO_GROUP_?G_2?66?</vt:lpstr>
      <vt:lpstr>XDO_GROUP_?G_2?67?</vt:lpstr>
      <vt:lpstr>XDO_GROUP_?G_2?68?</vt:lpstr>
      <vt:lpstr>XDO_GROUP_?G_2?69?</vt:lpstr>
      <vt:lpstr>XDO_GROUP_?G_2?70?</vt:lpstr>
      <vt:lpstr>XDO_GROUP_?G_2?71?</vt:lpstr>
      <vt:lpstr>XDO_GROUP_?G_2?72?</vt:lpstr>
      <vt:lpstr>XDO_GROUP_?G_2?73?</vt:lpstr>
      <vt:lpstr>XDO_GROUP_?G_2?74?</vt:lpstr>
      <vt:lpstr>XDO_GROUP_?G_2?75?</vt:lpstr>
      <vt:lpstr>XDO_GROUP_?G_2?76?</vt:lpstr>
      <vt:lpstr>XDO_GROUP_?G_2?77?</vt:lpstr>
      <vt:lpstr>XDO_GROUP_?G_2?78?</vt:lpstr>
      <vt:lpstr>XDO_GROUP_?G_2?79?</vt:lpstr>
      <vt:lpstr>XDO_GROUP_?G_2?80?</vt:lpstr>
      <vt:lpstr>XDO_GROUP_?G_2?81?</vt:lpstr>
      <vt:lpstr>XDO_GROUP_?G_2?82?</vt:lpstr>
      <vt:lpstr>XDO_GROUP_?G_2?83?</vt:lpstr>
      <vt:lpstr>XDO_GROUP_?G_2?84?</vt:lpstr>
      <vt:lpstr>XDO_GROUP_?G_2?85?</vt:lpstr>
      <vt:lpstr>XDO_GROUP_?G_2?86?</vt:lpstr>
      <vt:lpstr>XDO_GROUP_?G_2?87?</vt:lpstr>
      <vt:lpstr>XDO_GROUP_?G_2?88?</vt:lpstr>
      <vt:lpstr>XDO_GROUP_?G_2?89?</vt:lpstr>
      <vt:lpstr>XDO_GROUP_?G_2?9?</vt:lpstr>
      <vt:lpstr>XDO_GROUP_?G_2?90?</vt:lpstr>
      <vt:lpstr>XDO_GROUP_?G_2?91?</vt:lpstr>
      <vt:lpstr>XDO_GROUP_?G_2?92?</vt:lpstr>
      <vt:lpstr>XDO_GROUP_?G_2?93?</vt:lpstr>
      <vt:lpstr>XDO_GROUP_?G_2?94?</vt:lpstr>
      <vt:lpstr>XDO_GROUP_?G_2?95?</vt:lpstr>
      <vt:lpstr>XDO_GROUP_?G_2?96?</vt:lpstr>
      <vt:lpstr>XDO_GROUP_?G_2?97?</vt:lpstr>
      <vt:lpstr>XDO_GROUP_?G_2?98?</vt:lpstr>
      <vt:lpstr>XDO_GROUP_?G_2?99?</vt:lpstr>
      <vt:lpstr>XDO_GROUP_?G_3?</vt:lpstr>
      <vt:lpstr>XDO_GROUP_?G_3?100?</vt:lpstr>
      <vt:lpstr>XDO_GROUP_?G_3?101?</vt:lpstr>
      <vt:lpstr>XDO_GROUP_?G_3?102?</vt:lpstr>
      <vt:lpstr>XDO_GROUP_?G_3?103?</vt:lpstr>
      <vt:lpstr>XDO_GROUP_?G_3?104?</vt:lpstr>
      <vt:lpstr>XDO_GROUP_?G_3?105?</vt:lpstr>
      <vt:lpstr>XDO_GROUP_?G_3?106?</vt:lpstr>
      <vt:lpstr>XDO_GROUP_?G_3?107?</vt:lpstr>
      <vt:lpstr>XDO_GROUP_?G_3?108?</vt:lpstr>
      <vt:lpstr>XDO_GROUP_?G_3?109?</vt:lpstr>
      <vt:lpstr>XDO_GROUP_?G_3?11?</vt:lpstr>
      <vt:lpstr>XDO_GROUP_?G_3?110?</vt:lpstr>
      <vt:lpstr>XDO_GROUP_?G_3?111?</vt:lpstr>
      <vt:lpstr>XDO_GROUP_?G_3?112?</vt:lpstr>
      <vt:lpstr>XDO_GROUP_?G_3?113?</vt:lpstr>
      <vt:lpstr>XDO_GROUP_?G_3?114?</vt:lpstr>
      <vt:lpstr>XDO_GROUP_?G_3?115?</vt:lpstr>
      <vt:lpstr>XDO_GROUP_?G_3?116?</vt:lpstr>
      <vt:lpstr>XDO_GROUP_?G_3?117?</vt:lpstr>
      <vt:lpstr>XDO_GROUP_?G_3?118?</vt:lpstr>
      <vt:lpstr>XDO_GROUP_?G_3?119?</vt:lpstr>
      <vt:lpstr>XDO_GROUP_?G_3?120?</vt:lpstr>
      <vt:lpstr>XDO_GROUP_?G_3?121?</vt:lpstr>
      <vt:lpstr>XDO_GROUP_?G_3?122?</vt:lpstr>
      <vt:lpstr>XDO_GROUP_?G_3?123?</vt:lpstr>
      <vt:lpstr>XDO_GROUP_?G_3?124?</vt:lpstr>
      <vt:lpstr>XDO_GROUP_?G_3?125?</vt:lpstr>
      <vt:lpstr>XDO_GROUP_?G_3?126?</vt:lpstr>
      <vt:lpstr>XDO_GROUP_?G_3?127?</vt:lpstr>
      <vt:lpstr>XDO_GROUP_?G_3?129?</vt:lpstr>
      <vt:lpstr>XDO_GROUP_?G_3?13?</vt:lpstr>
      <vt:lpstr>XDO_GROUP_?G_3?15?</vt:lpstr>
      <vt:lpstr>XDO_GROUP_?G_3?16?</vt:lpstr>
      <vt:lpstr>XDO_GROUP_?G_3?17?</vt:lpstr>
      <vt:lpstr>XDO_GROUP_?G_3?18?</vt:lpstr>
      <vt:lpstr>XDO_GROUP_?G_3?19?</vt:lpstr>
      <vt:lpstr>XDO_GROUP_?G_3?20?</vt:lpstr>
      <vt:lpstr>XDO_GROUP_?G_3?21?</vt:lpstr>
      <vt:lpstr>XDO_GROUP_?G_3?22?</vt:lpstr>
      <vt:lpstr>XDO_GROUP_?G_3?23?</vt:lpstr>
      <vt:lpstr>XDO_GROUP_?G_3?24?</vt:lpstr>
      <vt:lpstr>XDO_GROUP_?G_3?25?</vt:lpstr>
      <vt:lpstr>XDO_GROUP_?G_3?26?</vt:lpstr>
      <vt:lpstr>XDO_GROUP_?G_3?27?</vt:lpstr>
      <vt:lpstr>XDO_GROUP_?G_3?28?</vt:lpstr>
      <vt:lpstr>XDO_GROUP_?G_3?29?</vt:lpstr>
      <vt:lpstr>XDO_GROUP_?G_3?30?</vt:lpstr>
      <vt:lpstr>XDO_GROUP_?G_3?31?</vt:lpstr>
      <vt:lpstr>XDO_GROUP_?G_3?32?</vt:lpstr>
      <vt:lpstr>XDO_GROUP_?G_3?33?</vt:lpstr>
      <vt:lpstr>XDO_GROUP_?G_3?34?</vt:lpstr>
      <vt:lpstr>XDO_GROUP_?G_3?35?</vt:lpstr>
      <vt:lpstr>XDO_GROUP_?G_3?36?</vt:lpstr>
      <vt:lpstr>XDO_GROUP_?G_3?37?</vt:lpstr>
      <vt:lpstr>XDO_GROUP_?G_3?38?</vt:lpstr>
      <vt:lpstr>XDO_GROUP_?G_3?39?</vt:lpstr>
      <vt:lpstr>XDO_GROUP_?G_3?40?</vt:lpstr>
      <vt:lpstr>XDO_GROUP_?G_3?41?</vt:lpstr>
      <vt:lpstr>XDO_GROUP_?G_3?42?</vt:lpstr>
      <vt:lpstr>XDO_GROUP_?G_3?43?</vt:lpstr>
      <vt:lpstr>XDO_GROUP_?G_3?44?</vt:lpstr>
      <vt:lpstr>XDO_GROUP_?G_3?45?</vt:lpstr>
      <vt:lpstr>XDO_GROUP_?G_3?46?</vt:lpstr>
      <vt:lpstr>XDO_GROUP_?G_3?47?</vt:lpstr>
      <vt:lpstr>XDO_GROUP_?G_3?48?</vt:lpstr>
      <vt:lpstr>XDO_GROUP_?G_3?49?</vt:lpstr>
      <vt:lpstr>XDO_GROUP_?G_3?5?</vt:lpstr>
      <vt:lpstr>XDO_GROUP_?G_3?50?</vt:lpstr>
      <vt:lpstr>XDO_GROUP_?G_3?51?</vt:lpstr>
      <vt:lpstr>XDO_GROUP_?G_3?52?</vt:lpstr>
      <vt:lpstr>XDO_GROUP_?G_3?53?</vt:lpstr>
      <vt:lpstr>XDO_GROUP_?G_3?54?</vt:lpstr>
      <vt:lpstr>XDO_GROUP_?G_3?55?</vt:lpstr>
      <vt:lpstr>XDO_GROUP_?G_3?56?</vt:lpstr>
      <vt:lpstr>XDO_GROUP_?G_3?57?</vt:lpstr>
      <vt:lpstr>XDO_GROUP_?G_3?58?</vt:lpstr>
      <vt:lpstr>XDO_GROUP_?G_3?59?</vt:lpstr>
      <vt:lpstr>XDO_GROUP_?G_3?6?</vt:lpstr>
      <vt:lpstr>XDO_GROUP_?G_3?60?</vt:lpstr>
      <vt:lpstr>XDO_GROUP_?G_3?61?</vt:lpstr>
      <vt:lpstr>XDO_GROUP_?G_3?62?</vt:lpstr>
      <vt:lpstr>XDO_GROUP_?G_3?63?</vt:lpstr>
      <vt:lpstr>XDO_GROUP_?G_3?64?</vt:lpstr>
      <vt:lpstr>XDO_GROUP_?G_3?65?</vt:lpstr>
      <vt:lpstr>XDO_GROUP_?G_3?66?</vt:lpstr>
      <vt:lpstr>XDO_GROUP_?G_3?67?</vt:lpstr>
      <vt:lpstr>XDO_GROUP_?G_3?68?</vt:lpstr>
      <vt:lpstr>XDO_GROUP_?G_3?69?</vt:lpstr>
      <vt:lpstr>XDO_GROUP_?G_3?70?</vt:lpstr>
      <vt:lpstr>XDO_GROUP_?G_3?71?</vt:lpstr>
      <vt:lpstr>XDO_GROUP_?G_3?72?</vt:lpstr>
      <vt:lpstr>XDO_GROUP_?G_3?73?</vt:lpstr>
      <vt:lpstr>XDO_GROUP_?G_3?74?</vt:lpstr>
      <vt:lpstr>XDO_GROUP_?G_3?75?</vt:lpstr>
      <vt:lpstr>XDO_GROUP_?G_3?76?</vt:lpstr>
      <vt:lpstr>XDO_GROUP_?G_3?77?</vt:lpstr>
      <vt:lpstr>XDO_GROUP_?G_3?78?</vt:lpstr>
      <vt:lpstr>XDO_GROUP_?G_3?79?</vt:lpstr>
      <vt:lpstr>XDO_GROUP_?G_3?80?</vt:lpstr>
      <vt:lpstr>XDO_GROUP_?G_3?81?</vt:lpstr>
      <vt:lpstr>XDO_GROUP_?G_3?82?</vt:lpstr>
      <vt:lpstr>XDO_GROUP_?G_3?83?</vt:lpstr>
      <vt:lpstr>XDO_GROUP_?G_3?84?</vt:lpstr>
      <vt:lpstr>XDO_GROUP_?G_3?85?</vt:lpstr>
      <vt:lpstr>XDO_GROUP_?G_3?86?</vt:lpstr>
      <vt:lpstr>XDO_GROUP_?G_3?87?</vt:lpstr>
      <vt:lpstr>XDO_GROUP_?G_3?88?</vt:lpstr>
      <vt:lpstr>XDO_GROUP_?G_3?89?</vt:lpstr>
      <vt:lpstr>XDO_GROUP_?G_3?9?</vt:lpstr>
      <vt:lpstr>XDO_GROUP_?G_3?90?</vt:lpstr>
      <vt:lpstr>XDO_GROUP_?G_3?91?</vt:lpstr>
      <vt:lpstr>XDO_GROUP_?G_3?92?</vt:lpstr>
      <vt:lpstr>XDO_GROUP_?G_3?93?</vt:lpstr>
      <vt:lpstr>XDO_GROUP_?G_3?94?</vt:lpstr>
      <vt:lpstr>XDO_GROUP_?G_3?95?</vt:lpstr>
      <vt:lpstr>XDO_GROUP_?G_3?96?</vt:lpstr>
      <vt:lpstr>XDO_GROUP_?G_3?97?</vt:lpstr>
      <vt:lpstr>XDO_GROUP_?G_3?98?</vt:lpstr>
      <vt:lpstr>XDO_GROUP_?G_3?99?</vt:lpstr>
      <vt:lpstr>XDO_GROUP_?G_4?</vt:lpstr>
      <vt:lpstr>XDO_GROUP_?G_4?10?</vt:lpstr>
      <vt:lpstr>XDO_GROUP_?G_4?100?</vt:lpstr>
      <vt:lpstr>XDO_GROUP_?G_4?101?</vt:lpstr>
      <vt:lpstr>XDO_GROUP_?G_4?102?</vt:lpstr>
      <vt:lpstr>XDO_GROUP_?G_4?103?</vt:lpstr>
      <vt:lpstr>XDO_GROUP_?G_4?104?</vt:lpstr>
      <vt:lpstr>XDO_GROUP_?G_4?105?</vt:lpstr>
      <vt:lpstr>XDO_GROUP_?G_4?106?</vt:lpstr>
      <vt:lpstr>XDO_GROUP_?G_4?107?</vt:lpstr>
      <vt:lpstr>XDO_GROUP_?G_4?108?</vt:lpstr>
      <vt:lpstr>XDO_GROUP_?G_4?109?</vt:lpstr>
      <vt:lpstr>XDO_GROUP_?G_4?11?</vt:lpstr>
      <vt:lpstr>XDO_GROUP_?G_4?110?</vt:lpstr>
      <vt:lpstr>XDO_GROUP_?G_4?111?</vt:lpstr>
      <vt:lpstr>XDO_GROUP_?G_4?112?</vt:lpstr>
      <vt:lpstr>XDO_GROUP_?G_4?113?</vt:lpstr>
      <vt:lpstr>XDO_GROUP_?G_4?114?</vt:lpstr>
      <vt:lpstr>XDO_GROUP_?G_4?115?</vt:lpstr>
      <vt:lpstr>XDO_GROUP_?G_4?116?</vt:lpstr>
      <vt:lpstr>XDO_GROUP_?G_4?117?</vt:lpstr>
      <vt:lpstr>XDO_GROUP_?G_4?118?</vt:lpstr>
      <vt:lpstr>XDO_GROUP_?G_4?119?</vt:lpstr>
      <vt:lpstr>XDO_GROUP_?G_4?12?</vt:lpstr>
      <vt:lpstr>XDO_GROUP_?G_4?120?</vt:lpstr>
      <vt:lpstr>XDO_GROUP_?G_4?121?</vt:lpstr>
      <vt:lpstr>XDO_GROUP_?G_4?122?</vt:lpstr>
      <vt:lpstr>XDO_GROUP_?G_4?123?</vt:lpstr>
      <vt:lpstr>XDO_GROUP_?G_4?124?</vt:lpstr>
      <vt:lpstr>XDO_GROUP_?G_4?125?</vt:lpstr>
      <vt:lpstr>XDO_GROUP_?G_4?126?</vt:lpstr>
      <vt:lpstr>XDO_GROUP_?G_4?127?</vt:lpstr>
      <vt:lpstr>XDO_GROUP_?G_4?128?</vt:lpstr>
      <vt:lpstr>XDO_GROUP_?G_4?129?</vt:lpstr>
      <vt:lpstr>XDO_GROUP_?G_4?13?</vt:lpstr>
      <vt:lpstr>XDO_GROUP_?G_4?130?</vt:lpstr>
      <vt:lpstr>XDO_GROUP_?G_4?131?</vt:lpstr>
      <vt:lpstr>XDO_GROUP_?G_4?132?</vt:lpstr>
      <vt:lpstr>XDO_GROUP_?G_4?133?</vt:lpstr>
      <vt:lpstr>XDO_GROUP_?G_4?134?</vt:lpstr>
      <vt:lpstr>XDO_GROUP_?G_4?135?</vt:lpstr>
      <vt:lpstr>XDO_GROUP_?G_4?136?</vt:lpstr>
      <vt:lpstr>XDO_GROUP_?G_4?137?</vt:lpstr>
      <vt:lpstr>XDO_GROUP_?G_4?138?</vt:lpstr>
      <vt:lpstr>XDO_GROUP_?G_4?139?</vt:lpstr>
      <vt:lpstr>XDO_GROUP_?G_4?14?</vt:lpstr>
      <vt:lpstr>XDO_GROUP_?G_4?140?</vt:lpstr>
      <vt:lpstr>XDO_GROUP_?G_4?141?</vt:lpstr>
      <vt:lpstr>XDO_GROUP_?G_4?142?</vt:lpstr>
      <vt:lpstr>XDO_GROUP_?G_4?143?</vt:lpstr>
      <vt:lpstr>XDO_GROUP_?G_4?144?</vt:lpstr>
      <vt:lpstr>XDO_GROUP_?G_4?145?</vt:lpstr>
      <vt:lpstr>XDO_GROUP_?G_4?146?</vt:lpstr>
      <vt:lpstr>XDO_GROUP_?G_4?147?</vt:lpstr>
      <vt:lpstr>XDO_GROUP_?G_4?148?</vt:lpstr>
      <vt:lpstr>XDO_GROUP_?G_4?149?</vt:lpstr>
      <vt:lpstr>XDO_GROUP_?G_4?15?</vt:lpstr>
      <vt:lpstr>XDO_GROUP_?G_4?150?</vt:lpstr>
      <vt:lpstr>XDO_GROUP_?G_4?151?</vt:lpstr>
      <vt:lpstr>XDO_GROUP_?G_4?152?</vt:lpstr>
      <vt:lpstr>XDO_GROUP_?G_4?153?</vt:lpstr>
      <vt:lpstr>XDO_GROUP_?G_4?154?</vt:lpstr>
      <vt:lpstr>XDO_GROUP_?G_4?155?</vt:lpstr>
      <vt:lpstr>XDO_GROUP_?G_4?156?</vt:lpstr>
      <vt:lpstr>XDO_GROUP_?G_4?157?</vt:lpstr>
      <vt:lpstr>XDO_GROUP_?G_4?158?</vt:lpstr>
      <vt:lpstr>XDO_GROUP_?G_4?159?</vt:lpstr>
      <vt:lpstr>XDO_GROUP_?G_4?16?</vt:lpstr>
      <vt:lpstr>XDO_GROUP_?G_4?160?</vt:lpstr>
      <vt:lpstr>XDO_GROUP_?G_4?161?</vt:lpstr>
      <vt:lpstr>XDO_GROUP_?G_4?162?</vt:lpstr>
      <vt:lpstr>XDO_GROUP_?G_4?163?</vt:lpstr>
      <vt:lpstr>XDO_GROUP_?G_4?164?</vt:lpstr>
      <vt:lpstr>XDO_GROUP_?G_4?165?</vt:lpstr>
      <vt:lpstr>XDO_GROUP_?G_4?166?</vt:lpstr>
      <vt:lpstr>XDO_GROUP_?G_4?167?</vt:lpstr>
      <vt:lpstr>XDO_GROUP_?G_4?168?</vt:lpstr>
      <vt:lpstr>XDO_GROUP_?G_4?169?</vt:lpstr>
      <vt:lpstr>XDO_GROUP_?G_4?17?</vt:lpstr>
      <vt:lpstr>XDO_GROUP_?G_4?170?</vt:lpstr>
      <vt:lpstr>XDO_GROUP_?G_4?171?</vt:lpstr>
      <vt:lpstr>XDO_GROUP_?G_4?172?</vt:lpstr>
      <vt:lpstr>XDO_GROUP_?G_4?173?</vt:lpstr>
      <vt:lpstr>XDO_GROUP_?G_4?174?</vt:lpstr>
      <vt:lpstr>XDO_GROUP_?G_4?175?</vt:lpstr>
      <vt:lpstr>XDO_GROUP_?G_4?176?</vt:lpstr>
      <vt:lpstr>XDO_GROUP_?G_4?177?</vt:lpstr>
      <vt:lpstr>XDO_GROUP_?G_4?178?</vt:lpstr>
      <vt:lpstr>XDO_GROUP_?G_4?179?</vt:lpstr>
      <vt:lpstr>XDO_GROUP_?G_4?18?</vt:lpstr>
      <vt:lpstr>XDO_GROUP_?G_4?180?</vt:lpstr>
      <vt:lpstr>XDO_GROUP_?G_4?181?</vt:lpstr>
      <vt:lpstr>XDO_GROUP_?G_4?182?</vt:lpstr>
      <vt:lpstr>XDO_GROUP_?G_4?183?</vt:lpstr>
      <vt:lpstr>XDO_GROUP_?G_4?184?</vt:lpstr>
      <vt:lpstr>XDO_GROUP_?G_4?185?</vt:lpstr>
      <vt:lpstr>XDO_GROUP_?G_4?186?</vt:lpstr>
      <vt:lpstr>XDO_GROUP_?G_4?187?</vt:lpstr>
      <vt:lpstr>XDO_GROUP_?G_4?188?</vt:lpstr>
      <vt:lpstr>XDO_GROUP_?G_4?189?</vt:lpstr>
      <vt:lpstr>XDO_GROUP_?G_4?19?</vt:lpstr>
      <vt:lpstr>XDO_GROUP_?G_4?190?</vt:lpstr>
      <vt:lpstr>XDO_GROUP_?G_4?191?</vt:lpstr>
      <vt:lpstr>XDO_GROUP_?G_4?192?</vt:lpstr>
      <vt:lpstr>XDO_GROUP_?G_4?193?</vt:lpstr>
      <vt:lpstr>XDO_GROUP_?G_4?194?</vt:lpstr>
      <vt:lpstr>XDO_GROUP_?G_4?195?</vt:lpstr>
      <vt:lpstr>XDO_GROUP_?G_4?196?</vt:lpstr>
      <vt:lpstr>XDO_GROUP_?G_4?197?</vt:lpstr>
      <vt:lpstr>XDO_GROUP_?G_4?198?</vt:lpstr>
      <vt:lpstr>XDO_GROUP_?G_4?199?</vt:lpstr>
      <vt:lpstr>XDO_GROUP_?G_4?200?</vt:lpstr>
      <vt:lpstr>XDO_GROUP_?G_4?201?</vt:lpstr>
      <vt:lpstr>XDO_GROUP_?G_4?202?</vt:lpstr>
      <vt:lpstr>XDO_GROUP_?G_4?203?</vt:lpstr>
      <vt:lpstr>XDO_GROUP_?G_4?204?</vt:lpstr>
      <vt:lpstr>XDO_GROUP_?G_4?205?</vt:lpstr>
      <vt:lpstr>XDO_GROUP_?G_4?206?</vt:lpstr>
      <vt:lpstr>XDO_GROUP_?G_4?207?</vt:lpstr>
      <vt:lpstr>XDO_GROUP_?G_4?208?</vt:lpstr>
      <vt:lpstr>XDO_GROUP_?G_4?209?</vt:lpstr>
      <vt:lpstr>XDO_GROUP_?G_4?210?</vt:lpstr>
      <vt:lpstr>XDO_GROUP_?G_4?211?</vt:lpstr>
      <vt:lpstr>XDO_GROUP_?G_4?212?</vt:lpstr>
      <vt:lpstr>XDO_GROUP_?G_4?213?</vt:lpstr>
      <vt:lpstr>XDO_GROUP_?G_4?214?</vt:lpstr>
      <vt:lpstr>XDO_GROUP_?G_4?215?</vt:lpstr>
      <vt:lpstr>XDO_GROUP_?G_4?216?</vt:lpstr>
      <vt:lpstr>XDO_GROUP_?G_4?217?</vt:lpstr>
      <vt:lpstr>XDO_GROUP_?G_4?218?</vt:lpstr>
      <vt:lpstr>XDO_GROUP_?G_4?219?</vt:lpstr>
      <vt:lpstr>XDO_GROUP_?G_4?220?</vt:lpstr>
      <vt:lpstr>XDO_GROUP_?G_4?221?</vt:lpstr>
      <vt:lpstr>XDO_GROUP_?G_4?222?</vt:lpstr>
      <vt:lpstr>XDO_GROUP_?G_4?223?</vt:lpstr>
      <vt:lpstr>XDO_GROUP_?G_4?224?</vt:lpstr>
      <vt:lpstr>XDO_GROUP_?G_4?225?</vt:lpstr>
      <vt:lpstr>XDO_GROUP_?G_4?226?</vt:lpstr>
      <vt:lpstr>XDO_GROUP_?G_4?227?</vt:lpstr>
      <vt:lpstr>XDO_GROUP_?G_4?228?</vt:lpstr>
      <vt:lpstr>XDO_GROUP_?G_4?229?</vt:lpstr>
      <vt:lpstr>XDO_GROUP_?G_4?230?</vt:lpstr>
      <vt:lpstr>XDO_GROUP_?G_4?231?</vt:lpstr>
      <vt:lpstr>XDO_GROUP_?G_4?232?</vt:lpstr>
      <vt:lpstr>XDO_GROUP_?G_4?233?</vt:lpstr>
      <vt:lpstr>XDO_GROUP_?G_4?234?</vt:lpstr>
      <vt:lpstr>XDO_GROUP_?G_4?235?</vt:lpstr>
      <vt:lpstr>XDO_GROUP_?G_4?236?</vt:lpstr>
      <vt:lpstr>XDO_GROUP_?G_4?237?</vt:lpstr>
      <vt:lpstr>XDO_GROUP_?G_4?238?</vt:lpstr>
      <vt:lpstr>XDO_GROUP_?G_4?239?</vt:lpstr>
      <vt:lpstr>XDO_GROUP_?G_4?24?</vt:lpstr>
      <vt:lpstr>XDO_GROUP_?G_4?240?</vt:lpstr>
      <vt:lpstr>XDO_GROUP_?G_4?241?</vt:lpstr>
      <vt:lpstr>XDO_GROUP_?G_4?242?</vt:lpstr>
      <vt:lpstr>XDO_GROUP_?G_4?243?</vt:lpstr>
      <vt:lpstr>XDO_GROUP_?G_4?244?</vt:lpstr>
      <vt:lpstr>XDO_GROUP_?G_4?245?</vt:lpstr>
      <vt:lpstr>XDO_GROUP_?G_4?246?</vt:lpstr>
      <vt:lpstr>XDO_GROUP_?G_4?247?</vt:lpstr>
      <vt:lpstr>XDO_GROUP_?G_4?248?</vt:lpstr>
      <vt:lpstr>XDO_GROUP_?G_4?249?</vt:lpstr>
      <vt:lpstr>XDO_GROUP_?G_4?25?</vt:lpstr>
      <vt:lpstr>XDO_GROUP_?G_4?250?</vt:lpstr>
      <vt:lpstr>XDO_GROUP_?G_4?251?</vt:lpstr>
      <vt:lpstr>XDO_GROUP_?G_4?252?</vt:lpstr>
      <vt:lpstr>XDO_GROUP_?G_4?253?</vt:lpstr>
      <vt:lpstr>XDO_GROUP_?G_4?254?</vt:lpstr>
      <vt:lpstr>XDO_GROUP_?G_4?255?</vt:lpstr>
      <vt:lpstr>XDO_GROUP_?G_4?256?</vt:lpstr>
      <vt:lpstr>XDO_GROUP_?G_4?257?</vt:lpstr>
      <vt:lpstr>XDO_GROUP_?G_4?258?</vt:lpstr>
      <vt:lpstr>XDO_GROUP_?G_4?259?</vt:lpstr>
      <vt:lpstr>XDO_GROUP_?G_4?26?</vt:lpstr>
      <vt:lpstr>XDO_GROUP_?G_4?260?</vt:lpstr>
      <vt:lpstr>XDO_GROUP_?G_4?261?</vt:lpstr>
      <vt:lpstr>XDO_GROUP_?G_4?262?</vt:lpstr>
      <vt:lpstr>XDO_GROUP_?G_4?263?</vt:lpstr>
      <vt:lpstr>XDO_GROUP_?G_4?264?</vt:lpstr>
      <vt:lpstr>XDO_GROUP_?G_4?265?</vt:lpstr>
      <vt:lpstr>XDO_GROUP_?G_4?266?</vt:lpstr>
      <vt:lpstr>XDO_GROUP_?G_4?267?</vt:lpstr>
      <vt:lpstr>XDO_GROUP_?G_4?268?</vt:lpstr>
      <vt:lpstr>XDO_GROUP_?G_4?269?</vt:lpstr>
      <vt:lpstr>XDO_GROUP_?G_4?27?</vt:lpstr>
      <vt:lpstr>XDO_GROUP_?G_4?270?</vt:lpstr>
      <vt:lpstr>XDO_GROUP_?G_4?271?</vt:lpstr>
      <vt:lpstr>XDO_GROUP_?G_4?272?</vt:lpstr>
      <vt:lpstr>XDO_GROUP_?G_4?273?</vt:lpstr>
      <vt:lpstr>XDO_GROUP_?G_4?274?</vt:lpstr>
      <vt:lpstr>XDO_GROUP_?G_4?275?</vt:lpstr>
      <vt:lpstr>XDO_GROUP_?G_4?276?</vt:lpstr>
      <vt:lpstr>XDO_GROUP_?G_4?277?</vt:lpstr>
      <vt:lpstr>XDO_GROUP_?G_4?278?</vt:lpstr>
      <vt:lpstr>XDO_GROUP_?G_4?279?</vt:lpstr>
      <vt:lpstr>XDO_GROUP_?G_4?280?</vt:lpstr>
      <vt:lpstr>XDO_GROUP_?G_4?281?</vt:lpstr>
      <vt:lpstr>XDO_GROUP_?G_4?282?</vt:lpstr>
      <vt:lpstr>XDO_GROUP_?G_4?283?</vt:lpstr>
      <vt:lpstr>XDO_GROUP_?G_4?284?</vt:lpstr>
      <vt:lpstr>XDO_GROUP_?G_4?285?</vt:lpstr>
      <vt:lpstr>XDO_GROUP_?G_4?286?</vt:lpstr>
      <vt:lpstr>XDO_GROUP_?G_4?287?</vt:lpstr>
      <vt:lpstr>XDO_GROUP_?G_4?288?</vt:lpstr>
      <vt:lpstr>XDO_GROUP_?G_4?289?</vt:lpstr>
      <vt:lpstr>XDO_GROUP_?G_4?290?</vt:lpstr>
      <vt:lpstr>XDO_GROUP_?G_4?291?</vt:lpstr>
      <vt:lpstr>XDO_GROUP_?G_4?292?</vt:lpstr>
      <vt:lpstr>XDO_GROUP_?G_4?293?</vt:lpstr>
      <vt:lpstr>XDO_GROUP_?G_4?294?</vt:lpstr>
      <vt:lpstr>XDO_GROUP_?G_4?295?</vt:lpstr>
      <vt:lpstr>XDO_GROUP_?G_4?296?</vt:lpstr>
      <vt:lpstr>XDO_GROUP_?G_4?297?</vt:lpstr>
      <vt:lpstr>XDO_GROUP_?G_4?298?</vt:lpstr>
      <vt:lpstr>XDO_GROUP_?G_4?299?</vt:lpstr>
      <vt:lpstr>XDO_GROUP_?G_4?30?</vt:lpstr>
      <vt:lpstr>XDO_GROUP_?G_4?300?</vt:lpstr>
      <vt:lpstr>XDO_GROUP_?G_4?301?</vt:lpstr>
      <vt:lpstr>XDO_GROUP_?G_4?302?</vt:lpstr>
      <vt:lpstr>XDO_GROUP_?G_4?303?</vt:lpstr>
      <vt:lpstr>XDO_GROUP_?G_4?304?</vt:lpstr>
      <vt:lpstr>XDO_GROUP_?G_4?305?</vt:lpstr>
      <vt:lpstr>XDO_GROUP_?G_4?306?</vt:lpstr>
      <vt:lpstr>XDO_GROUP_?G_4?307?</vt:lpstr>
      <vt:lpstr>XDO_GROUP_?G_4?308?</vt:lpstr>
      <vt:lpstr>XDO_GROUP_?G_4?309?</vt:lpstr>
      <vt:lpstr>XDO_GROUP_?G_4?31?</vt:lpstr>
      <vt:lpstr>XDO_GROUP_?G_4?310?</vt:lpstr>
      <vt:lpstr>XDO_GROUP_?G_4?311?</vt:lpstr>
      <vt:lpstr>XDO_GROUP_?G_4?312?</vt:lpstr>
      <vt:lpstr>XDO_GROUP_?G_4?313?</vt:lpstr>
      <vt:lpstr>XDO_GROUP_?G_4?314?</vt:lpstr>
      <vt:lpstr>XDO_GROUP_?G_4?315?</vt:lpstr>
      <vt:lpstr>XDO_GROUP_?G_4?316?</vt:lpstr>
      <vt:lpstr>XDO_GROUP_?G_4?317?</vt:lpstr>
      <vt:lpstr>XDO_GROUP_?G_4?318?</vt:lpstr>
      <vt:lpstr>XDO_GROUP_?G_4?319?</vt:lpstr>
      <vt:lpstr>XDO_GROUP_?G_4?32?</vt:lpstr>
      <vt:lpstr>XDO_GROUP_?G_4?320?</vt:lpstr>
      <vt:lpstr>XDO_GROUP_?G_4?321?</vt:lpstr>
      <vt:lpstr>XDO_GROUP_?G_4?322?</vt:lpstr>
      <vt:lpstr>XDO_GROUP_?G_4?323?</vt:lpstr>
      <vt:lpstr>XDO_GROUP_?G_4?324?</vt:lpstr>
      <vt:lpstr>XDO_GROUP_?G_4?325?</vt:lpstr>
      <vt:lpstr>XDO_GROUP_?G_4?326?</vt:lpstr>
      <vt:lpstr>XDO_GROUP_?G_4?327?</vt:lpstr>
      <vt:lpstr>XDO_GROUP_?G_4?328?</vt:lpstr>
      <vt:lpstr>XDO_GROUP_?G_4?329?</vt:lpstr>
      <vt:lpstr>XDO_GROUP_?G_4?33?</vt:lpstr>
      <vt:lpstr>XDO_GROUP_?G_4?330?</vt:lpstr>
      <vt:lpstr>XDO_GROUP_?G_4?331?</vt:lpstr>
      <vt:lpstr>XDO_GROUP_?G_4?332?</vt:lpstr>
      <vt:lpstr>XDO_GROUP_?G_4?333?</vt:lpstr>
      <vt:lpstr>XDO_GROUP_?G_4?334?</vt:lpstr>
      <vt:lpstr>XDO_GROUP_?G_4?335?</vt:lpstr>
      <vt:lpstr>XDO_GROUP_?G_4?336?</vt:lpstr>
      <vt:lpstr>XDO_GROUP_?G_4?337?</vt:lpstr>
      <vt:lpstr>XDO_GROUP_?G_4?338?</vt:lpstr>
      <vt:lpstr>XDO_GROUP_?G_4?339?</vt:lpstr>
      <vt:lpstr>XDO_GROUP_?G_4?34?</vt:lpstr>
      <vt:lpstr>XDO_GROUP_?G_4?340?</vt:lpstr>
      <vt:lpstr>XDO_GROUP_?G_4?341?</vt:lpstr>
      <vt:lpstr>XDO_GROUP_?G_4?342?</vt:lpstr>
      <vt:lpstr>XDO_GROUP_?G_4?343?</vt:lpstr>
      <vt:lpstr>XDO_GROUP_?G_4?344?</vt:lpstr>
      <vt:lpstr>XDO_GROUP_?G_4?345?</vt:lpstr>
      <vt:lpstr>XDO_GROUP_?G_4?346?</vt:lpstr>
      <vt:lpstr>XDO_GROUP_?G_4?347?</vt:lpstr>
      <vt:lpstr>XDO_GROUP_?G_4?348?</vt:lpstr>
      <vt:lpstr>XDO_GROUP_?G_4?349?</vt:lpstr>
      <vt:lpstr>XDO_GROUP_?G_4?35?</vt:lpstr>
      <vt:lpstr>XDO_GROUP_?G_4?350?</vt:lpstr>
      <vt:lpstr>XDO_GROUP_?G_4?351?</vt:lpstr>
      <vt:lpstr>XDO_GROUP_?G_4?352?</vt:lpstr>
      <vt:lpstr>XDO_GROUP_?G_4?353?</vt:lpstr>
      <vt:lpstr>XDO_GROUP_?G_4?354?</vt:lpstr>
      <vt:lpstr>XDO_GROUP_?G_4?355?</vt:lpstr>
      <vt:lpstr>XDO_GROUP_?G_4?356?</vt:lpstr>
      <vt:lpstr>XDO_GROUP_?G_4?357?</vt:lpstr>
      <vt:lpstr>XDO_GROUP_?G_4?358?</vt:lpstr>
      <vt:lpstr>XDO_GROUP_?G_4?359?</vt:lpstr>
      <vt:lpstr>XDO_GROUP_?G_4?36?</vt:lpstr>
      <vt:lpstr>XDO_GROUP_?G_4?360?</vt:lpstr>
      <vt:lpstr>XDO_GROUP_?G_4?361?</vt:lpstr>
      <vt:lpstr>XDO_GROUP_?G_4?362?</vt:lpstr>
      <vt:lpstr>XDO_GROUP_?G_4?363?</vt:lpstr>
      <vt:lpstr>XDO_GROUP_?G_4?364?</vt:lpstr>
      <vt:lpstr>XDO_GROUP_?G_4?365?</vt:lpstr>
      <vt:lpstr>XDO_GROUP_?G_4?366?</vt:lpstr>
      <vt:lpstr>XDO_GROUP_?G_4?367?</vt:lpstr>
      <vt:lpstr>XDO_GROUP_?G_4?368?</vt:lpstr>
      <vt:lpstr>XDO_GROUP_?G_4?369?</vt:lpstr>
      <vt:lpstr>XDO_GROUP_?G_4?37?</vt:lpstr>
      <vt:lpstr>XDO_GROUP_?G_4?370?</vt:lpstr>
      <vt:lpstr>XDO_GROUP_?G_4?371?</vt:lpstr>
      <vt:lpstr>XDO_GROUP_?G_4?372?</vt:lpstr>
      <vt:lpstr>XDO_GROUP_?G_4?373?</vt:lpstr>
      <vt:lpstr>XDO_GROUP_?G_4?374?</vt:lpstr>
      <vt:lpstr>XDO_GROUP_?G_4?375?</vt:lpstr>
      <vt:lpstr>XDO_GROUP_?G_4?376?</vt:lpstr>
      <vt:lpstr>XDO_GROUP_?G_4?377?</vt:lpstr>
      <vt:lpstr>XDO_GROUP_?G_4?378?</vt:lpstr>
      <vt:lpstr>XDO_GROUP_?G_4?379?</vt:lpstr>
      <vt:lpstr>XDO_GROUP_?G_4?38?</vt:lpstr>
      <vt:lpstr>XDO_GROUP_?G_4?380?</vt:lpstr>
      <vt:lpstr>XDO_GROUP_?G_4?381?</vt:lpstr>
      <vt:lpstr>XDO_GROUP_?G_4?382?</vt:lpstr>
      <vt:lpstr>XDO_GROUP_?G_4?383?</vt:lpstr>
      <vt:lpstr>XDO_GROUP_?G_4?384?</vt:lpstr>
      <vt:lpstr>XDO_GROUP_?G_4?385?</vt:lpstr>
      <vt:lpstr>XDO_GROUP_?G_4?386?</vt:lpstr>
      <vt:lpstr>XDO_GROUP_?G_4?387?</vt:lpstr>
      <vt:lpstr>XDO_GROUP_?G_4?388?</vt:lpstr>
      <vt:lpstr>XDO_GROUP_?G_4?389?</vt:lpstr>
      <vt:lpstr>XDO_GROUP_?G_4?39?</vt:lpstr>
      <vt:lpstr>XDO_GROUP_?G_4?390?</vt:lpstr>
      <vt:lpstr>XDO_GROUP_?G_4?391?</vt:lpstr>
      <vt:lpstr>XDO_GROUP_?G_4?392?</vt:lpstr>
      <vt:lpstr>XDO_GROUP_?G_4?393?</vt:lpstr>
      <vt:lpstr>XDO_GROUP_?G_4?394?</vt:lpstr>
      <vt:lpstr>XDO_GROUP_?G_4?395?</vt:lpstr>
      <vt:lpstr>XDO_GROUP_?G_4?396?</vt:lpstr>
      <vt:lpstr>XDO_GROUP_?G_4?397?</vt:lpstr>
      <vt:lpstr>XDO_GROUP_?G_4?398?</vt:lpstr>
      <vt:lpstr>XDO_GROUP_?G_4?399?</vt:lpstr>
      <vt:lpstr>XDO_GROUP_?G_4?40?</vt:lpstr>
      <vt:lpstr>XDO_GROUP_?G_4?400?</vt:lpstr>
      <vt:lpstr>XDO_GROUP_?G_4?401?</vt:lpstr>
      <vt:lpstr>XDO_GROUP_?G_4?402?</vt:lpstr>
      <vt:lpstr>XDO_GROUP_?G_4?403?</vt:lpstr>
      <vt:lpstr>XDO_GROUP_?G_4?404?</vt:lpstr>
      <vt:lpstr>XDO_GROUP_?G_4?405?</vt:lpstr>
      <vt:lpstr>XDO_GROUP_?G_4?406?</vt:lpstr>
      <vt:lpstr>XDO_GROUP_?G_4?407?</vt:lpstr>
      <vt:lpstr>XDO_GROUP_?G_4?408?</vt:lpstr>
      <vt:lpstr>XDO_GROUP_?G_4?409?</vt:lpstr>
      <vt:lpstr>XDO_GROUP_?G_4?41?</vt:lpstr>
      <vt:lpstr>XDO_GROUP_?G_4?410?</vt:lpstr>
      <vt:lpstr>XDO_GROUP_?G_4?411?</vt:lpstr>
      <vt:lpstr>XDO_GROUP_?G_4?412?</vt:lpstr>
      <vt:lpstr>XDO_GROUP_?G_4?413?</vt:lpstr>
      <vt:lpstr>XDO_GROUP_?G_4?414?</vt:lpstr>
      <vt:lpstr>XDO_GROUP_?G_4?415?</vt:lpstr>
      <vt:lpstr>XDO_GROUP_?G_4?416?</vt:lpstr>
      <vt:lpstr>XDO_GROUP_?G_4?417?</vt:lpstr>
      <vt:lpstr>XDO_GROUP_?G_4?418?</vt:lpstr>
      <vt:lpstr>XDO_GROUP_?G_4?419?</vt:lpstr>
      <vt:lpstr>XDO_GROUP_?G_4?42?</vt:lpstr>
      <vt:lpstr>XDO_GROUP_?G_4?420?</vt:lpstr>
      <vt:lpstr>XDO_GROUP_?G_4?421?</vt:lpstr>
      <vt:lpstr>XDO_GROUP_?G_4?422?</vt:lpstr>
      <vt:lpstr>XDO_GROUP_?G_4?423?</vt:lpstr>
      <vt:lpstr>XDO_GROUP_?G_4?424?</vt:lpstr>
      <vt:lpstr>XDO_GROUP_?G_4?425?</vt:lpstr>
      <vt:lpstr>XDO_GROUP_?G_4?426?</vt:lpstr>
      <vt:lpstr>XDO_GROUP_?G_4?427?</vt:lpstr>
      <vt:lpstr>XDO_GROUP_?G_4?428?</vt:lpstr>
      <vt:lpstr>XDO_GROUP_?G_4?429?</vt:lpstr>
      <vt:lpstr>XDO_GROUP_?G_4?43?</vt:lpstr>
      <vt:lpstr>XDO_GROUP_?G_4?430?</vt:lpstr>
      <vt:lpstr>XDO_GROUP_?G_4?431?</vt:lpstr>
      <vt:lpstr>XDO_GROUP_?G_4?432?</vt:lpstr>
      <vt:lpstr>XDO_GROUP_?G_4?433?</vt:lpstr>
      <vt:lpstr>XDO_GROUP_?G_4?434?</vt:lpstr>
      <vt:lpstr>XDO_GROUP_?G_4?435?</vt:lpstr>
      <vt:lpstr>XDO_GROUP_?G_4?436?</vt:lpstr>
      <vt:lpstr>XDO_GROUP_?G_4?437?</vt:lpstr>
      <vt:lpstr>XDO_GROUP_?G_4?438?</vt:lpstr>
      <vt:lpstr>XDO_GROUP_?G_4?439?</vt:lpstr>
      <vt:lpstr>XDO_GROUP_?G_4?440?</vt:lpstr>
      <vt:lpstr>XDO_GROUP_?G_4?441?</vt:lpstr>
      <vt:lpstr>XDO_GROUP_?G_4?442?</vt:lpstr>
      <vt:lpstr>XDO_GROUP_?G_4?443?</vt:lpstr>
      <vt:lpstr>XDO_GROUP_?G_4?444?</vt:lpstr>
      <vt:lpstr>XDO_GROUP_?G_4?445?</vt:lpstr>
      <vt:lpstr>XDO_GROUP_?G_4?446?</vt:lpstr>
      <vt:lpstr>XDO_GROUP_?G_4?447?</vt:lpstr>
      <vt:lpstr>XDO_GROUP_?G_4?448?</vt:lpstr>
      <vt:lpstr>XDO_GROUP_?G_4?449?</vt:lpstr>
      <vt:lpstr>XDO_GROUP_?G_4?450?</vt:lpstr>
      <vt:lpstr>XDO_GROUP_?G_4?451?</vt:lpstr>
      <vt:lpstr>XDO_GROUP_?G_4?452?</vt:lpstr>
      <vt:lpstr>XDO_GROUP_?G_4?453?</vt:lpstr>
      <vt:lpstr>XDO_GROUP_?G_4?454?</vt:lpstr>
      <vt:lpstr>XDO_GROUP_?G_4?455?</vt:lpstr>
      <vt:lpstr>XDO_GROUP_?G_4?456?</vt:lpstr>
      <vt:lpstr>XDO_GROUP_?G_4?457?</vt:lpstr>
      <vt:lpstr>XDO_GROUP_?G_4?458?</vt:lpstr>
      <vt:lpstr>XDO_GROUP_?G_4?459?</vt:lpstr>
      <vt:lpstr>XDO_GROUP_?G_4?46?</vt:lpstr>
      <vt:lpstr>XDO_GROUP_?G_4?460?</vt:lpstr>
      <vt:lpstr>XDO_GROUP_?G_4?461?</vt:lpstr>
      <vt:lpstr>XDO_GROUP_?G_4?462?</vt:lpstr>
      <vt:lpstr>XDO_GROUP_?G_4?463?</vt:lpstr>
      <vt:lpstr>XDO_GROUP_?G_4?464?</vt:lpstr>
      <vt:lpstr>XDO_GROUP_?G_4?465?</vt:lpstr>
      <vt:lpstr>XDO_GROUP_?G_4?466?</vt:lpstr>
      <vt:lpstr>XDO_GROUP_?G_4?467?</vt:lpstr>
      <vt:lpstr>XDO_GROUP_?G_4?468?</vt:lpstr>
      <vt:lpstr>XDO_GROUP_?G_4?469?</vt:lpstr>
      <vt:lpstr>XDO_GROUP_?G_4?47?</vt:lpstr>
      <vt:lpstr>XDO_GROUP_?G_4?470?</vt:lpstr>
      <vt:lpstr>XDO_GROUP_?G_4?471?</vt:lpstr>
      <vt:lpstr>XDO_GROUP_?G_4?472?</vt:lpstr>
      <vt:lpstr>XDO_GROUP_?G_4?473?</vt:lpstr>
      <vt:lpstr>XDO_GROUP_?G_4?474?</vt:lpstr>
      <vt:lpstr>XDO_GROUP_?G_4?475?</vt:lpstr>
      <vt:lpstr>XDO_GROUP_?G_4?476?</vt:lpstr>
      <vt:lpstr>XDO_GROUP_?G_4?477?</vt:lpstr>
      <vt:lpstr>XDO_GROUP_?G_4?478?</vt:lpstr>
      <vt:lpstr>XDO_GROUP_?G_4?479?</vt:lpstr>
      <vt:lpstr>XDO_GROUP_?G_4?48?</vt:lpstr>
      <vt:lpstr>XDO_GROUP_?G_4?480?</vt:lpstr>
      <vt:lpstr>XDO_GROUP_?G_4?481?</vt:lpstr>
      <vt:lpstr>XDO_GROUP_?G_4?482?</vt:lpstr>
      <vt:lpstr>XDO_GROUP_?G_4?483?</vt:lpstr>
      <vt:lpstr>XDO_GROUP_?G_4?484?</vt:lpstr>
      <vt:lpstr>XDO_GROUP_?G_4?485?</vt:lpstr>
      <vt:lpstr>XDO_GROUP_?G_4?486?</vt:lpstr>
      <vt:lpstr>XDO_GROUP_?G_4?487?</vt:lpstr>
      <vt:lpstr>XDO_GROUP_?G_4?488?</vt:lpstr>
      <vt:lpstr>XDO_GROUP_?G_4?489?</vt:lpstr>
      <vt:lpstr>XDO_GROUP_?G_4?49?</vt:lpstr>
      <vt:lpstr>XDO_GROUP_?G_4?490?</vt:lpstr>
      <vt:lpstr>XDO_GROUP_?G_4?491?</vt:lpstr>
      <vt:lpstr>XDO_GROUP_?G_4?492?</vt:lpstr>
      <vt:lpstr>XDO_GROUP_?G_4?493?</vt:lpstr>
      <vt:lpstr>XDO_GROUP_?G_4?494?</vt:lpstr>
      <vt:lpstr>XDO_GROUP_?G_4?495?</vt:lpstr>
      <vt:lpstr>XDO_GROUP_?G_4?496?</vt:lpstr>
      <vt:lpstr>XDO_GROUP_?G_4?497?</vt:lpstr>
      <vt:lpstr>XDO_GROUP_?G_4?498?</vt:lpstr>
      <vt:lpstr>XDO_GROUP_?G_4?499?</vt:lpstr>
      <vt:lpstr>XDO_GROUP_?G_4?50?</vt:lpstr>
      <vt:lpstr>XDO_GROUP_?G_4?500?</vt:lpstr>
      <vt:lpstr>XDO_GROUP_?G_4?501?</vt:lpstr>
      <vt:lpstr>XDO_GROUP_?G_4?502?</vt:lpstr>
      <vt:lpstr>XDO_GROUP_?G_4?503?</vt:lpstr>
      <vt:lpstr>XDO_GROUP_?G_4?504?</vt:lpstr>
      <vt:lpstr>XDO_GROUP_?G_4?505?</vt:lpstr>
      <vt:lpstr>XDO_GROUP_?G_4?506?</vt:lpstr>
      <vt:lpstr>XDO_GROUP_?G_4?507?</vt:lpstr>
      <vt:lpstr>XDO_GROUP_?G_4?508?</vt:lpstr>
      <vt:lpstr>XDO_GROUP_?G_4?509?</vt:lpstr>
      <vt:lpstr>XDO_GROUP_?G_4?51?</vt:lpstr>
      <vt:lpstr>XDO_GROUP_?G_4?510?</vt:lpstr>
      <vt:lpstr>XDO_GROUP_?G_4?511?</vt:lpstr>
      <vt:lpstr>XDO_GROUP_?G_4?512?</vt:lpstr>
      <vt:lpstr>XDO_GROUP_?G_4?513?</vt:lpstr>
      <vt:lpstr>XDO_GROUP_?G_4?514?</vt:lpstr>
      <vt:lpstr>XDO_GROUP_?G_4?515?</vt:lpstr>
      <vt:lpstr>XDO_GROUP_?G_4?516?</vt:lpstr>
      <vt:lpstr>XDO_GROUP_?G_4?517?</vt:lpstr>
      <vt:lpstr>XDO_GROUP_?G_4?518?</vt:lpstr>
      <vt:lpstr>XDO_GROUP_?G_4?519?</vt:lpstr>
      <vt:lpstr>XDO_GROUP_?G_4?52?</vt:lpstr>
      <vt:lpstr>XDO_GROUP_?G_4?520?</vt:lpstr>
      <vt:lpstr>XDO_GROUP_?G_4?521?</vt:lpstr>
      <vt:lpstr>XDO_GROUP_?G_4?522?</vt:lpstr>
      <vt:lpstr>XDO_GROUP_?G_4?523?</vt:lpstr>
      <vt:lpstr>XDO_GROUP_?G_4?524?</vt:lpstr>
      <vt:lpstr>XDO_GROUP_?G_4?525?</vt:lpstr>
      <vt:lpstr>XDO_GROUP_?G_4?526?</vt:lpstr>
      <vt:lpstr>XDO_GROUP_?G_4?527?</vt:lpstr>
      <vt:lpstr>XDO_GROUP_?G_4?528?</vt:lpstr>
      <vt:lpstr>XDO_GROUP_?G_4?529?</vt:lpstr>
      <vt:lpstr>XDO_GROUP_?G_4?53?</vt:lpstr>
      <vt:lpstr>XDO_GROUP_?G_4?530?</vt:lpstr>
      <vt:lpstr>XDO_GROUP_?G_4?531?</vt:lpstr>
      <vt:lpstr>XDO_GROUP_?G_4?532?</vt:lpstr>
      <vt:lpstr>XDO_GROUP_?G_4?533?</vt:lpstr>
      <vt:lpstr>XDO_GROUP_?G_4?534?</vt:lpstr>
      <vt:lpstr>XDO_GROUP_?G_4?535?</vt:lpstr>
      <vt:lpstr>XDO_GROUP_?G_4?536?</vt:lpstr>
      <vt:lpstr>XDO_GROUP_?G_4?537?</vt:lpstr>
      <vt:lpstr>XDO_GROUP_?G_4?538?</vt:lpstr>
      <vt:lpstr>XDO_GROUP_?G_4?539?</vt:lpstr>
      <vt:lpstr>XDO_GROUP_?G_4?54?</vt:lpstr>
      <vt:lpstr>XDO_GROUP_?G_4?540?</vt:lpstr>
      <vt:lpstr>XDO_GROUP_?G_4?541?</vt:lpstr>
      <vt:lpstr>XDO_GROUP_?G_4?542?</vt:lpstr>
      <vt:lpstr>XDO_GROUP_?G_4?543?</vt:lpstr>
      <vt:lpstr>XDO_GROUP_?G_4?544?</vt:lpstr>
      <vt:lpstr>XDO_GROUP_?G_4?545?</vt:lpstr>
      <vt:lpstr>XDO_GROUP_?G_4?546?</vt:lpstr>
      <vt:lpstr>XDO_GROUP_?G_4?547?</vt:lpstr>
      <vt:lpstr>XDO_GROUP_?G_4?548?</vt:lpstr>
      <vt:lpstr>XDO_GROUP_?G_4?549?</vt:lpstr>
      <vt:lpstr>XDO_GROUP_?G_4?550?</vt:lpstr>
      <vt:lpstr>XDO_GROUP_?G_4?551?</vt:lpstr>
      <vt:lpstr>XDO_GROUP_?G_4?552?</vt:lpstr>
      <vt:lpstr>XDO_GROUP_?G_4?553?</vt:lpstr>
      <vt:lpstr>XDO_GROUP_?G_4?554?</vt:lpstr>
      <vt:lpstr>XDO_GROUP_?G_4?555?</vt:lpstr>
      <vt:lpstr>XDO_GROUP_?G_4?556?</vt:lpstr>
      <vt:lpstr>XDO_GROUP_?G_4?557?</vt:lpstr>
      <vt:lpstr>XDO_GROUP_?G_4?558?</vt:lpstr>
      <vt:lpstr>XDO_GROUP_?G_4?559?</vt:lpstr>
      <vt:lpstr>XDO_GROUP_?G_4?560?</vt:lpstr>
      <vt:lpstr>XDO_GROUP_?G_4?561?</vt:lpstr>
      <vt:lpstr>XDO_GROUP_?G_4?562?</vt:lpstr>
      <vt:lpstr>XDO_GROUP_?G_4?563?</vt:lpstr>
      <vt:lpstr>XDO_GROUP_?G_4?564?</vt:lpstr>
      <vt:lpstr>XDO_GROUP_?G_4?565?</vt:lpstr>
      <vt:lpstr>XDO_GROUP_?G_4?566?</vt:lpstr>
      <vt:lpstr>XDO_GROUP_?G_4?567?</vt:lpstr>
      <vt:lpstr>XDO_GROUP_?G_4?568?</vt:lpstr>
      <vt:lpstr>XDO_GROUP_?G_4?569?</vt:lpstr>
      <vt:lpstr>XDO_GROUP_?G_4?57?</vt:lpstr>
      <vt:lpstr>XDO_GROUP_?G_4?570?</vt:lpstr>
      <vt:lpstr>XDO_GROUP_?G_4?571?</vt:lpstr>
      <vt:lpstr>XDO_GROUP_?G_4?572?</vt:lpstr>
      <vt:lpstr>XDO_GROUP_?G_4?573?</vt:lpstr>
      <vt:lpstr>XDO_GROUP_?G_4?574?</vt:lpstr>
      <vt:lpstr>XDO_GROUP_?G_4?575?</vt:lpstr>
      <vt:lpstr>XDO_GROUP_?G_4?576?</vt:lpstr>
      <vt:lpstr>XDO_GROUP_?G_4?577?</vt:lpstr>
      <vt:lpstr>XDO_GROUP_?G_4?578?</vt:lpstr>
      <vt:lpstr>XDO_GROUP_?G_4?579?</vt:lpstr>
      <vt:lpstr>XDO_GROUP_?G_4?58?</vt:lpstr>
      <vt:lpstr>XDO_GROUP_?G_4?580?</vt:lpstr>
      <vt:lpstr>XDO_GROUP_?G_4?581?</vt:lpstr>
      <vt:lpstr>XDO_GROUP_?G_4?582?</vt:lpstr>
      <vt:lpstr>XDO_GROUP_?G_4?583?</vt:lpstr>
      <vt:lpstr>XDO_GROUP_?G_4?584?</vt:lpstr>
      <vt:lpstr>XDO_GROUP_?G_4?585?</vt:lpstr>
      <vt:lpstr>XDO_GROUP_?G_4?586?</vt:lpstr>
      <vt:lpstr>XDO_GROUP_?G_4?587?</vt:lpstr>
      <vt:lpstr>XDO_GROUP_?G_4?588?</vt:lpstr>
      <vt:lpstr>XDO_GROUP_?G_4?589?</vt:lpstr>
      <vt:lpstr>XDO_GROUP_?G_4?59?</vt:lpstr>
      <vt:lpstr>XDO_GROUP_?G_4?590?</vt:lpstr>
      <vt:lpstr>XDO_GROUP_?G_4?591?</vt:lpstr>
      <vt:lpstr>XDO_GROUP_?G_4?592?</vt:lpstr>
      <vt:lpstr>XDO_GROUP_?G_4?593?</vt:lpstr>
      <vt:lpstr>XDO_GROUP_?G_4?594?</vt:lpstr>
      <vt:lpstr>XDO_GROUP_?G_4?595?</vt:lpstr>
      <vt:lpstr>XDO_GROUP_?G_4?596?</vt:lpstr>
      <vt:lpstr>XDO_GROUP_?G_4?597?</vt:lpstr>
      <vt:lpstr>XDO_GROUP_?G_4?598?</vt:lpstr>
      <vt:lpstr>XDO_GROUP_?G_4?60?</vt:lpstr>
      <vt:lpstr>XDO_GROUP_?G_4?602?</vt:lpstr>
      <vt:lpstr>XDO_GROUP_?G_4?603?</vt:lpstr>
      <vt:lpstr>XDO_GROUP_?G_4?604?</vt:lpstr>
      <vt:lpstr>XDO_GROUP_?G_4?61?</vt:lpstr>
      <vt:lpstr>XDO_GROUP_?G_4?62?</vt:lpstr>
      <vt:lpstr>XDO_GROUP_?G_4?63?</vt:lpstr>
      <vt:lpstr>XDO_GROUP_?G_4?64?</vt:lpstr>
      <vt:lpstr>XDO_GROUP_?G_4?65?</vt:lpstr>
      <vt:lpstr>XDO_GROUP_?G_4?66?</vt:lpstr>
      <vt:lpstr>XDO_GROUP_?G_4?67?</vt:lpstr>
      <vt:lpstr>XDO_GROUP_?G_4?68?</vt:lpstr>
      <vt:lpstr>XDO_GROUP_?G_4?69?</vt:lpstr>
      <vt:lpstr>XDO_GROUP_?G_4?70?</vt:lpstr>
      <vt:lpstr>XDO_GROUP_?G_4?71?</vt:lpstr>
      <vt:lpstr>XDO_GROUP_?G_4?72?</vt:lpstr>
      <vt:lpstr>XDO_GROUP_?G_4?73?</vt:lpstr>
      <vt:lpstr>XDO_GROUP_?G_4?74?</vt:lpstr>
      <vt:lpstr>XDO_GROUP_?G_4?75?</vt:lpstr>
      <vt:lpstr>XDO_GROUP_?G_4?76?</vt:lpstr>
      <vt:lpstr>XDO_GROUP_?G_4?77?</vt:lpstr>
      <vt:lpstr>XDO_GROUP_?G_4?78?</vt:lpstr>
      <vt:lpstr>XDO_GROUP_?G_4?79?</vt:lpstr>
      <vt:lpstr>XDO_GROUP_?G_4?80?</vt:lpstr>
      <vt:lpstr>XDO_GROUP_?G_4?81?</vt:lpstr>
      <vt:lpstr>XDO_GROUP_?G_4?82?</vt:lpstr>
      <vt:lpstr>XDO_GROUP_?G_4?83?</vt:lpstr>
      <vt:lpstr>XDO_GROUP_?G_4?84?</vt:lpstr>
      <vt:lpstr>XDO_GROUP_?G_4?85?</vt:lpstr>
      <vt:lpstr>XDO_GROUP_?G_4?86?</vt:lpstr>
      <vt:lpstr>XDO_GROUP_?G_4?87?</vt:lpstr>
      <vt:lpstr>XDO_GROUP_?G_4?88?</vt:lpstr>
      <vt:lpstr>XDO_GROUP_?G_4?89?</vt:lpstr>
      <vt:lpstr>XDO_GROUP_?G_4?9?</vt:lpstr>
      <vt:lpstr>XDO_GROUP_?G_4?90?</vt:lpstr>
      <vt:lpstr>XDO_GROUP_?G_4?91?</vt:lpstr>
      <vt:lpstr>XDO_GROUP_?G_4?92?</vt:lpstr>
      <vt:lpstr>XDO_GROUP_?G_4?93?</vt:lpstr>
      <vt:lpstr>XDO_GROUP_?G_4?94?</vt:lpstr>
      <vt:lpstr>XDO_GROUP_?G_4?95?</vt:lpstr>
      <vt:lpstr>XDO_GROUP_?G_4?96?</vt:lpstr>
      <vt:lpstr>XDO_GROUP_?G_4?97?</vt:lpstr>
      <vt:lpstr>XDO_GROUP_?G_4?98?</vt:lpstr>
      <vt:lpstr>XDO_GROUP_?G_4?99?</vt:lpstr>
    </vt:vector>
  </TitlesOfParts>
  <Company>Oracle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 dexter</dc:creator>
  <cp:lastModifiedBy>shailesh Janaskar</cp:lastModifiedBy>
  <cp:lastPrinted>2013-11-30T11:49:41Z</cp:lastPrinted>
  <dcterms:created xsi:type="dcterms:W3CDTF">2010-04-14T16:02:20Z</dcterms:created>
  <dcterms:modified xsi:type="dcterms:W3CDTF">2026-09-07T13:13:11Z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ef98997-2d3f-4a22-8007-332506b1f4cc_Enabled">
    <vt:lpwstr>true</vt:lpwstr>
  </property>
  <property fmtid="{D5CDD505-2E9C-101B-9397-08002B2CF9AE}" pid="3" name="MSIP_Label_bef98997-2d3f-4a22-8007-332506b1f4cc_SetDate">
    <vt:lpwstr>2026-09-02T10:07:17Z</vt:lpwstr>
  </property>
  <property fmtid="{D5CDD505-2E9C-101B-9397-08002B2CF9AE}" pid="4" name="MSIP_Label_bef98997-2d3f-4a22-8007-332506b1f4cc_Method">
    <vt:lpwstr>Standard</vt:lpwstr>
  </property>
  <property fmtid="{D5CDD505-2E9C-101B-9397-08002B2CF9AE}" pid="5" name="MSIP_Label_bef98997-2d3f-4a22-8007-332506b1f4cc_Name">
    <vt:lpwstr>Confidential - No Protection</vt:lpwstr>
  </property>
  <property fmtid="{D5CDD505-2E9C-101B-9397-08002B2CF9AE}" pid="6" name="MSIP_Label_bef98997-2d3f-4a22-8007-332506b1f4cc_SiteId">
    <vt:lpwstr>3531f6e2-a031-44e4-ab9f-404122e6fa01</vt:lpwstr>
  </property>
  <property fmtid="{D5CDD505-2E9C-101B-9397-08002B2CF9AE}" pid="7" name="MSIP_Label_bef98997-2d3f-4a22-8007-332506b1f4cc_ActionId">
    <vt:lpwstr>ad4cc44b-d004-463d-9335-2a4c0844a913</vt:lpwstr>
  </property>
  <property fmtid="{D5CDD505-2E9C-101B-9397-08002B2CF9AE}" pid="8" name="MSIP_Label_bef98997-2d3f-4a22-8007-332506b1f4cc_ContentBits">
    <vt:lpwstr>0</vt:lpwstr>
  </property>
  <property fmtid="{D5CDD505-2E9C-101B-9397-08002B2CF9AE}" pid="9" name="MSIP_Label_bef98997-2d3f-4a22-8007-332506b1f4cc_Tag">
    <vt:lpwstr>10, 3, 0, 1</vt:lpwstr>
  </property>
</Properties>
</file>